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Tables/pivotTable3.xml" ContentType="application/vnd.openxmlformats-officedocument.spreadsheetml.pivotTable+xml"/>
  <Override PartName="/xl/pivotTables/pivotTable6.xml" ContentType="application/vnd.openxmlformats-officedocument.spreadsheetml.pivotTable+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pivotTables/pivotTable4.xml" ContentType="application/vnd.openxmlformats-officedocument.spreadsheetml.pivotTable+xml"/>
  <Override PartName="/xl/styles.xml" ContentType="application/vnd.openxmlformats-officedocument.spreadsheetml.styles+xml"/>
  <Override PartName="/xl/sharedStrings.xml" ContentType="application/vnd.openxmlformats-officedocument.spreadsheetml.sharedStrings+xml"/>
  <Override PartName="/xl/pivotTables/pivotTable5.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theme/themeOverride1.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worksheets/sheet1.xml" ContentType="application/vnd.openxmlformats-officedocument.spreadsheetml.worksheet+xml"/>
  <Override PartName="/xl/worksheets/sheet2.xml" ContentType="application/vnd.openxmlformats-officedocument.spreadsheetml.worksheet+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onnections.xml" ContentType="application/vnd.openxmlformats-officedocument.spreadsheetml.connection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mc:AlternateContent xmlns:mc="http://schemas.openxmlformats.org/markup-compatibility/2006">
    <mc:Choice Requires="x15">
      <x15ac:absPath xmlns:x15ac="http://schemas.microsoft.com/office/spreadsheetml/2010/11/ac" url="https://bravetf-my.sharepoint.com/personal/tammy_brave_net_nz/Documents/Documents/AT/Great North Road/Paid parking/FINAL docs for review/"/>
    </mc:Choice>
  </mc:AlternateContent>
  <xr:revisionPtr revIDLastSave="31" documentId="13_ncr:1_{BB1F5156-9DF3-47C8-A7C7-DB7A9591A237}" xr6:coauthVersionLast="47" xr6:coauthVersionMax="47" xr10:uidLastSave="{7D588DFD-3390-49E0-9470-9926C4E21C29}"/>
  <bookViews>
    <workbookView xWindow="-113" yWindow="-113" windowWidth="24267" windowHeight="13023" xr2:uid="{00000000-000D-0000-FFFF-FFFF00000000}"/>
  </bookViews>
  <sheets>
    <sheet name="Analysis" sheetId="2" r:id="rId1"/>
    <sheet name="P-sumphour" sheetId="3" state="hidden" r:id="rId2"/>
    <sheet name="P-plate count" sheetId="4" state="hidden" r:id="rId3"/>
    <sheet name="Data" sheetId="8" state="hidden" r:id="rId4"/>
    <sheet name="OLD" sheetId="10" state="hidden" r:id="rId5"/>
  </sheets>
  <definedNames>
    <definedName name="_xlcn.WorksheetConnection_AnalysisTemplatev1.4.xlsxTable21" hidden="1">Table2[]</definedName>
    <definedName name="_xlcn.WorksheetConnection_PuhinuiDataV2A1P250571" hidden="1">#REF!</definedName>
    <definedName name="_xlcn.WorksheetConnection_Sheet1A1P97451" hidden="1">#REF!</definedName>
    <definedName name="_xlnm.Print_Area" localSheetId="0">Analysis!$A$2:$R$30</definedName>
    <definedName name="Slicer_Restriction">#N/A</definedName>
    <definedName name="Slicer_Section">#N/A</definedName>
    <definedName name="Slicer_Side">#N/A</definedName>
    <definedName name="Slicer_Street">#N/A</definedName>
    <definedName name="Slicer_Type">#N/A</definedName>
  </definedNames>
  <calcPr calcId="191029"/>
  <pivotCaches>
    <pivotCache cacheId="0" r:id="rId6"/>
  </pivotCaches>
  <extLst>
    <ext xmlns:x14="http://schemas.microsoft.com/office/spreadsheetml/2009/9/main" uri="{BBE1A952-AA13-448e-AADC-164F8A28A991}">
      <x14:slicerCaches>
        <x14:slicerCache r:id="rId7"/>
        <x14:slicerCache r:id="rId8"/>
        <x14:slicerCache r:id="rId9"/>
        <x14:slicerCache r:id="rId10"/>
        <x14:slicerCache r:id="rId1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2" name="Table2" connection="WorksheetConnection_Analysis Template v1.4.xlsx!Table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3" l="1"/>
  <c r="A4" i="3"/>
  <c r="P32" i="3"/>
  <c r="P31" i="3"/>
  <c r="I32" i="3"/>
  <c r="I31" i="3"/>
  <c r="B32" i="3"/>
  <c r="B31" i="3"/>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B417" i="4"/>
  <c r="AB418" i="4"/>
  <c r="AB419" i="4"/>
  <c r="AB420" i="4"/>
  <c r="AB421" i="4"/>
  <c r="AB422" i="4"/>
  <c r="AB423" i="4"/>
  <c r="AB424" i="4"/>
  <c r="AB425" i="4"/>
  <c r="AB426" i="4"/>
  <c r="AB427" i="4"/>
  <c r="AB428" i="4"/>
  <c r="AB429" i="4"/>
  <c r="AB430" i="4"/>
  <c r="AB431" i="4"/>
  <c r="AB432" i="4"/>
  <c r="AB433" i="4"/>
  <c r="AB434" i="4"/>
  <c r="AB435" i="4"/>
  <c r="AB436" i="4"/>
  <c r="AB437" i="4"/>
  <c r="AB438" i="4"/>
  <c r="AB439" i="4"/>
  <c r="AB440" i="4"/>
  <c r="AB441" i="4"/>
  <c r="AB442" i="4"/>
  <c r="AB443" i="4"/>
  <c r="AB444" i="4"/>
  <c r="AB445" i="4"/>
  <c r="AB446" i="4"/>
  <c r="AB447" i="4"/>
  <c r="AB448" i="4"/>
  <c r="AB449" i="4"/>
  <c r="AB450" i="4"/>
  <c r="AB451" i="4"/>
  <c r="AB452" i="4"/>
  <c r="AB453" i="4"/>
  <c r="AB454" i="4"/>
  <c r="AB455" i="4"/>
  <c r="AB456" i="4"/>
  <c r="AB457" i="4"/>
  <c r="AB458" i="4"/>
  <c r="AB459" i="4"/>
  <c r="AB460" i="4"/>
  <c r="AB461" i="4"/>
  <c r="AB462" i="4"/>
  <c r="AB463" i="4"/>
  <c r="AB464" i="4"/>
  <c r="AB465" i="4"/>
  <c r="AB466" i="4"/>
  <c r="AB467" i="4"/>
  <c r="AB468" i="4"/>
  <c r="AB469" i="4"/>
  <c r="AB470" i="4"/>
  <c r="AB471" i="4"/>
  <c r="AB472" i="4"/>
  <c r="AB473" i="4"/>
  <c r="AB474" i="4"/>
  <c r="AB475" i="4"/>
  <c r="AB476" i="4"/>
  <c r="AB477" i="4"/>
  <c r="AB478" i="4"/>
  <c r="AB479" i="4"/>
  <c r="AB480" i="4"/>
  <c r="AB481" i="4"/>
  <c r="AB482" i="4"/>
  <c r="AB483" i="4"/>
  <c r="AB484" i="4"/>
  <c r="AB485" i="4"/>
  <c r="AB486" i="4"/>
  <c r="AB487" i="4"/>
  <c r="AB488" i="4"/>
  <c r="AB489" i="4"/>
  <c r="AB490" i="4"/>
  <c r="AB491" i="4"/>
  <c r="AB492" i="4"/>
  <c r="AB493" i="4"/>
  <c r="AB494" i="4"/>
  <c r="AB495" i="4"/>
  <c r="AB496" i="4"/>
  <c r="AB497" i="4"/>
  <c r="AB498" i="4"/>
  <c r="AB499" i="4"/>
  <c r="AB500" i="4"/>
  <c r="AB501" i="4"/>
  <c r="AB502" i="4"/>
  <c r="AB503" i="4"/>
  <c r="BC394" i="4"/>
  <c r="BC395" i="4"/>
  <c r="BC396" i="4"/>
  <c r="BC397" i="4"/>
  <c r="BC398" i="4"/>
  <c r="BC399" i="4"/>
  <c r="BC400" i="4"/>
  <c r="BC401" i="4"/>
  <c r="BC402" i="4"/>
  <c r="BC403" i="4"/>
  <c r="BC404" i="4"/>
  <c r="BC405" i="4"/>
  <c r="BC406" i="4"/>
  <c r="BC407" i="4"/>
  <c r="BC408" i="4"/>
  <c r="BC409" i="4"/>
  <c r="BC410" i="4"/>
  <c r="BC411" i="4"/>
  <c r="BC412" i="4"/>
  <c r="BC413" i="4"/>
  <c r="BC414" i="4"/>
  <c r="BC415" i="4"/>
  <c r="BC416" i="4"/>
  <c r="BC417" i="4"/>
  <c r="BC418" i="4"/>
  <c r="BC419" i="4"/>
  <c r="BC420" i="4"/>
  <c r="BC421" i="4"/>
  <c r="BC422" i="4"/>
  <c r="BC423" i="4"/>
  <c r="BC424" i="4"/>
  <c r="BC425" i="4"/>
  <c r="BC426" i="4"/>
  <c r="BC427" i="4"/>
  <c r="BC428" i="4"/>
  <c r="BC429" i="4"/>
  <c r="BC430" i="4"/>
  <c r="BC431" i="4"/>
  <c r="BC432" i="4"/>
  <c r="BC433" i="4"/>
  <c r="BC434" i="4"/>
  <c r="BC435" i="4"/>
  <c r="BC436" i="4"/>
  <c r="BC437" i="4"/>
  <c r="BC438" i="4"/>
  <c r="BC439" i="4"/>
  <c r="BC440" i="4"/>
  <c r="BC441" i="4"/>
  <c r="BC442" i="4"/>
  <c r="BC443" i="4"/>
  <c r="BC444" i="4"/>
  <c r="BC445" i="4"/>
  <c r="BC446" i="4"/>
  <c r="BC447" i="4"/>
  <c r="BC448" i="4"/>
  <c r="BC449" i="4"/>
  <c r="BC450" i="4"/>
  <c r="BC451" i="4"/>
  <c r="BC452" i="4"/>
  <c r="BC453" i="4"/>
  <c r="BC454" i="4"/>
  <c r="BC455" i="4"/>
  <c r="BC456" i="4"/>
  <c r="BC457" i="4"/>
  <c r="BC458" i="4"/>
  <c r="BC459" i="4"/>
  <c r="BC460" i="4"/>
  <c r="BC461" i="4"/>
  <c r="BC462" i="4"/>
  <c r="BC463" i="4"/>
  <c r="BC464" i="4"/>
  <c r="BC465" i="4"/>
  <c r="BC466" i="4"/>
  <c r="BC467" i="4"/>
  <c r="BC468" i="4"/>
  <c r="BC469" i="4"/>
  <c r="BC470" i="4"/>
  <c r="BC471" i="4"/>
  <c r="BC472" i="4"/>
  <c r="BC473" i="4"/>
  <c r="BC474" i="4"/>
  <c r="BC475" i="4"/>
  <c r="BC476" i="4"/>
  <c r="BC477" i="4"/>
  <c r="BC478" i="4"/>
  <c r="BC479" i="4"/>
  <c r="BC337" i="4"/>
  <c r="BC338" i="4"/>
  <c r="BC339" i="4"/>
  <c r="BC340" i="4"/>
  <c r="BC341" i="4"/>
  <c r="BC342" i="4"/>
  <c r="BC343" i="4"/>
  <c r="BC344" i="4"/>
  <c r="BC345" i="4"/>
  <c r="BC346" i="4"/>
  <c r="BC347" i="4"/>
  <c r="BC348" i="4"/>
  <c r="BC349" i="4"/>
  <c r="BC350" i="4"/>
  <c r="BC351" i="4"/>
  <c r="BC352" i="4"/>
  <c r="BC353" i="4"/>
  <c r="BC354" i="4"/>
  <c r="BC355" i="4"/>
  <c r="BC356" i="4"/>
  <c r="BC357" i="4"/>
  <c r="BC358" i="4"/>
  <c r="BC359" i="4"/>
  <c r="BC360" i="4"/>
  <c r="BC361" i="4"/>
  <c r="BC362" i="4"/>
  <c r="BC363" i="4"/>
  <c r="BC364" i="4"/>
  <c r="BC365" i="4"/>
  <c r="BC366" i="4"/>
  <c r="BC367" i="4"/>
  <c r="BC368" i="4"/>
  <c r="BC369" i="4"/>
  <c r="BC370" i="4"/>
  <c r="BC371" i="4"/>
  <c r="BC372" i="4"/>
  <c r="BC373" i="4"/>
  <c r="BC374" i="4"/>
  <c r="BC375" i="4"/>
  <c r="BC376" i="4"/>
  <c r="BC377" i="4"/>
  <c r="BC378" i="4"/>
  <c r="BC379" i="4"/>
  <c r="BC380" i="4"/>
  <c r="BC381" i="4"/>
  <c r="BC382" i="4"/>
  <c r="BC383" i="4"/>
  <c r="BC384" i="4"/>
  <c r="BC385" i="4"/>
  <c r="BC386" i="4"/>
  <c r="BC387" i="4"/>
  <c r="BC388" i="4"/>
  <c r="BC389" i="4"/>
  <c r="BC390" i="4"/>
  <c r="BC391" i="4"/>
  <c r="BC392" i="4"/>
  <c r="BC393" i="4"/>
  <c r="S8" i="3"/>
  <c r="T8" i="3" s="1"/>
  <c r="R8" i="3"/>
  <c r="S7" i="3"/>
  <c r="T7" i="3" s="1"/>
  <c r="R7" i="3"/>
  <c r="S6" i="3"/>
  <c r="T6" i="3" s="1"/>
  <c r="R6" i="3"/>
  <c r="S5" i="3"/>
  <c r="T5" i="3" s="1"/>
  <c r="R5" i="3"/>
  <c r="S4" i="3"/>
  <c r="T4" i="3" s="1"/>
  <c r="R4" i="3"/>
  <c r="Q5" i="3"/>
  <c r="Q6" i="3"/>
  <c r="Q7" i="3"/>
  <c r="Q8" i="3"/>
  <c r="M4" i="3" s="1"/>
  <c r="Q4" i="3"/>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287" i="4"/>
  <c r="AB288" i="4"/>
  <c r="AB289" i="4"/>
  <c r="AB290" i="4"/>
  <c r="AB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395" i="4"/>
  <c r="AB396" i="4"/>
  <c r="AB397" i="4"/>
  <c r="AB398" i="4"/>
  <c r="AB399" i="4"/>
  <c r="AB400" i="4"/>
  <c r="AB401" i="4"/>
  <c r="AB402" i="4"/>
  <c r="AB403" i="4"/>
  <c r="AB404" i="4"/>
  <c r="AB405" i="4"/>
  <c r="AB406" i="4"/>
  <c r="AB407" i="4"/>
  <c r="AB408" i="4"/>
  <c r="AB409" i="4"/>
  <c r="AB410" i="4"/>
  <c r="AB411" i="4"/>
  <c r="AB412" i="4"/>
  <c r="AB413" i="4"/>
  <c r="AB414" i="4"/>
  <c r="AB415" i="4"/>
  <c r="AB416" i="4"/>
  <c r="BC100" i="4"/>
  <c r="BC101" i="4"/>
  <c r="BC102" i="4"/>
  <c r="BC103" i="4"/>
  <c r="BC104" i="4"/>
  <c r="BC105" i="4"/>
  <c r="BC106" i="4"/>
  <c r="BC107" i="4"/>
  <c r="BC108" i="4"/>
  <c r="BC109" i="4"/>
  <c r="BC110" i="4"/>
  <c r="BC111" i="4"/>
  <c r="BC112" i="4"/>
  <c r="BC113" i="4"/>
  <c r="BC114" i="4"/>
  <c r="BC115" i="4"/>
  <c r="BC116" i="4"/>
  <c r="BC117" i="4"/>
  <c r="BC118" i="4"/>
  <c r="BC119" i="4"/>
  <c r="BC120" i="4"/>
  <c r="BC121" i="4"/>
  <c r="BC122" i="4"/>
  <c r="BC123" i="4"/>
  <c r="BC124" i="4"/>
  <c r="BC125" i="4"/>
  <c r="BC126" i="4"/>
  <c r="BC127" i="4"/>
  <c r="BC128" i="4"/>
  <c r="BC129" i="4"/>
  <c r="BC130" i="4"/>
  <c r="BC131" i="4"/>
  <c r="BC132" i="4"/>
  <c r="BC133" i="4"/>
  <c r="BC134" i="4"/>
  <c r="BC135" i="4"/>
  <c r="BC136" i="4"/>
  <c r="BC137" i="4"/>
  <c r="BC138" i="4"/>
  <c r="BC139" i="4"/>
  <c r="BC140" i="4"/>
  <c r="BC141" i="4"/>
  <c r="BC142" i="4"/>
  <c r="BC143" i="4"/>
  <c r="BC144" i="4"/>
  <c r="BC145" i="4"/>
  <c r="BC146" i="4"/>
  <c r="BC147" i="4"/>
  <c r="BC148" i="4"/>
  <c r="BC149" i="4"/>
  <c r="BC150" i="4"/>
  <c r="BC151" i="4"/>
  <c r="BC152" i="4"/>
  <c r="BC153" i="4"/>
  <c r="BC154" i="4"/>
  <c r="BC155" i="4"/>
  <c r="BC156" i="4"/>
  <c r="BC157" i="4"/>
  <c r="BC158" i="4"/>
  <c r="BC159" i="4"/>
  <c r="BC160" i="4"/>
  <c r="BC161" i="4"/>
  <c r="BC162" i="4"/>
  <c r="BC163" i="4"/>
  <c r="BC164" i="4"/>
  <c r="BC165" i="4"/>
  <c r="BC166" i="4"/>
  <c r="BC167" i="4"/>
  <c r="BC168" i="4"/>
  <c r="BC169" i="4"/>
  <c r="BC170" i="4"/>
  <c r="BC171" i="4"/>
  <c r="BC172" i="4"/>
  <c r="BC173" i="4"/>
  <c r="BC174" i="4"/>
  <c r="BC175" i="4"/>
  <c r="BC176" i="4"/>
  <c r="BC177" i="4"/>
  <c r="BC178" i="4"/>
  <c r="BC179" i="4"/>
  <c r="BC180" i="4"/>
  <c r="BC181" i="4"/>
  <c r="BC182" i="4"/>
  <c r="BC183" i="4"/>
  <c r="BC184" i="4"/>
  <c r="BC185" i="4"/>
  <c r="BC186" i="4"/>
  <c r="BC187" i="4"/>
  <c r="BC188" i="4"/>
  <c r="BC189" i="4"/>
  <c r="BC190" i="4"/>
  <c r="BC191" i="4"/>
  <c r="BC192" i="4"/>
  <c r="BC193" i="4"/>
  <c r="BC194" i="4"/>
  <c r="BC195" i="4"/>
  <c r="BC196" i="4"/>
  <c r="BC197" i="4"/>
  <c r="BC198" i="4"/>
  <c r="BC199" i="4"/>
  <c r="BC200" i="4"/>
  <c r="BC201" i="4"/>
  <c r="BC202" i="4"/>
  <c r="BC203" i="4"/>
  <c r="BC204" i="4"/>
  <c r="BC205" i="4"/>
  <c r="BC206" i="4"/>
  <c r="BC207" i="4"/>
  <c r="BC208" i="4"/>
  <c r="BC209" i="4"/>
  <c r="BC210" i="4"/>
  <c r="BC211" i="4"/>
  <c r="BC212" i="4"/>
  <c r="BC213" i="4"/>
  <c r="BC214" i="4"/>
  <c r="BC215" i="4"/>
  <c r="BC216" i="4"/>
  <c r="BC217" i="4"/>
  <c r="BC218" i="4"/>
  <c r="BC219" i="4"/>
  <c r="BC220" i="4"/>
  <c r="BC221" i="4"/>
  <c r="BC222" i="4"/>
  <c r="BC223" i="4"/>
  <c r="BC224" i="4"/>
  <c r="BC225" i="4"/>
  <c r="BC226" i="4"/>
  <c r="BC227" i="4"/>
  <c r="BC228" i="4"/>
  <c r="BC229" i="4"/>
  <c r="BC230" i="4"/>
  <c r="BC231" i="4"/>
  <c r="BC232" i="4"/>
  <c r="BC233" i="4"/>
  <c r="BC234" i="4"/>
  <c r="BC235" i="4"/>
  <c r="BC236" i="4"/>
  <c r="BC237" i="4"/>
  <c r="BC238" i="4"/>
  <c r="BC239" i="4"/>
  <c r="BC240" i="4"/>
  <c r="BC241" i="4"/>
  <c r="BC242" i="4"/>
  <c r="BC243" i="4"/>
  <c r="BC244" i="4"/>
  <c r="BC245" i="4"/>
  <c r="BC246" i="4"/>
  <c r="BC247" i="4"/>
  <c r="BC248" i="4"/>
  <c r="BC249" i="4"/>
  <c r="BC250" i="4"/>
  <c r="BC251" i="4"/>
  <c r="BC252" i="4"/>
  <c r="BC253" i="4"/>
  <c r="BC254" i="4"/>
  <c r="BC255" i="4"/>
  <c r="BC256" i="4"/>
  <c r="BC257" i="4"/>
  <c r="BC258" i="4"/>
  <c r="BC259" i="4"/>
  <c r="BC260" i="4"/>
  <c r="BC261" i="4"/>
  <c r="BC262" i="4"/>
  <c r="BC263" i="4"/>
  <c r="BC264" i="4"/>
  <c r="BC265" i="4"/>
  <c r="BC266" i="4"/>
  <c r="BC267" i="4"/>
  <c r="BC268" i="4"/>
  <c r="BC269" i="4"/>
  <c r="BC270" i="4"/>
  <c r="BC271" i="4"/>
  <c r="BC272" i="4"/>
  <c r="BC273" i="4"/>
  <c r="BC274" i="4"/>
  <c r="BC275" i="4"/>
  <c r="BC276" i="4"/>
  <c r="BC277" i="4"/>
  <c r="BC278" i="4"/>
  <c r="BC279" i="4"/>
  <c r="BC280" i="4"/>
  <c r="BC281" i="4"/>
  <c r="BC282" i="4"/>
  <c r="BC283" i="4"/>
  <c r="BC284" i="4"/>
  <c r="BC285" i="4"/>
  <c r="BC286" i="4"/>
  <c r="BC287" i="4"/>
  <c r="BC288" i="4"/>
  <c r="BC289" i="4"/>
  <c r="BC290" i="4"/>
  <c r="BC291" i="4"/>
  <c r="BC292" i="4"/>
  <c r="BC293" i="4"/>
  <c r="BC294" i="4"/>
  <c r="BC295" i="4"/>
  <c r="BC296" i="4"/>
  <c r="BC297" i="4"/>
  <c r="BC298" i="4"/>
  <c r="BC299" i="4"/>
  <c r="BC300" i="4"/>
  <c r="BC301" i="4"/>
  <c r="BC302" i="4"/>
  <c r="BC303" i="4"/>
  <c r="BC304" i="4"/>
  <c r="BC305" i="4"/>
  <c r="BC306" i="4"/>
  <c r="BC307" i="4"/>
  <c r="BC308" i="4"/>
  <c r="BC309" i="4"/>
  <c r="BC310" i="4"/>
  <c r="BC311" i="4"/>
  <c r="BC312" i="4"/>
  <c r="BC313" i="4"/>
  <c r="BC314" i="4"/>
  <c r="BC315" i="4"/>
  <c r="BC316" i="4"/>
  <c r="BC317" i="4"/>
  <c r="BC318" i="4"/>
  <c r="BC319" i="4"/>
  <c r="BC320" i="4"/>
  <c r="BC321" i="4"/>
  <c r="BC322" i="4"/>
  <c r="BC323" i="4"/>
  <c r="BC324" i="4"/>
  <c r="BC325" i="4"/>
  <c r="BC326" i="4"/>
  <c r="BC327" i="4"/>
  <c r="BC328" i="4"/>
  <c r="BC329" i="4"/>
  <c r="BC330" i="4"/>
  <c r="BC331" i="4"/>
  <c r="BC332" i="4"/>
  <c r="BC333" i="4"/>
  <c r="BC334" i="4"/>
  <c r="BC335" i="4"/>
  <c r="BC336" i="4"/>
  <c r="S57" i="3"/>
  <c r="L57" i="3"/>
  <c r="E57" i="3"/>
  <c r="M3" i="3" l="1"/>
  <c r="M2" i="3"/>
  <c r="N2" i="3"/>
  <c r="N3" i="3"/>
  <c r="N4" i="3"/>
  <c r="A20" i="4"/>
  <c r="T28" i="3"/>
  <c r="S28" i="3"/>
  <c r="I13" i="3"/>
  <c r="J13" i="3"/>
  <c r="K13" i="3"/>
  <c r="L2" i="3" l="1"/>
  <c r="L3" i="3"/>
  <c r="L4" i="3"/>
  <c r="R28" i="3"/>
  <c r="Q28" i="3"/>
  <c r="U28" i="3" s="1"/>
  <c r="A46" i="3"/>
  <c r="BC21" i="4"/>
  <c r="BC22" i="4"/>
  <c r="BC23" i="4"/>
  <c r="BC24" i="4"/>
  <c r="BC25" i="4"/>
  <c r="BC26" i="4"/>
  <c r="BC27" i="4"/>
  <c r="BC28" i="4"/>
  <c r="BC29" i="4"/>
  <c r="BC30" i="4"/>
  <c r="BC31" i="4"/>
  <c r="BC32" i="4"/>
  <c r="BC33" i="4"/>
  <c r="BC34" i="4"/>
  <c r="BC35" i="4"/>
  <c r="BC36" i="4"/>
  <c r="BC37" i="4"/>
  <c r="BC38" i="4"/>
  <c r="BC39" i="4"/>
  <c r="BC40" i="4"/>
  <c r="BC41" i="4"/>
  <c r="BC42" i="4"/>
  <c r="BC43" i="4"/>
  <c r="BC44" i="4"/>
  <c r="BC45" i="4"/>
  <c r="BC46" i="4"/>
  <c r="BC47" i="4"/>
  <c r="BC48" i="4"/>
  <c r="BC49" i="4"/>
  <c r="BC50" i="4"/>
  <c r="BC51" i="4"/>
  <c r="BC52" i="4"/>
  <c r="BC53" i="4"/>
  <c r="BC54" i="4"/>
  <c r="BC55" i="4"/>
  <c r="BC56" i="4"/>
  <c r="BC57" i="4"/>
  <c r="BC58" i="4"/>
  <c r="BC59" i="4"/>
  <c r="BC60" i="4"/>
  <c r="BC61" i="4"/>
  <c r="BC62" i="4"/>
  <c r="BC63" i="4"/>
  <c r="BC64" i="4"/>
  <c r="BC65" i="4"/>
  <c r="BC66" i="4"/>
  <c r="BC67" i="4"/>
  <c r="BC68" i="4"/>
  <c r="BC69" i="4"/>
  <c r="BC70" i="4"/>
  <c r="BC71" i="4"/>
  <c r="BC72" i="4"/>
  <c r="BC73" i="4"/>
  <c r="BC74" i="4"/>
  <c r="BC75" i="4"/>
  <c r="BC76" i="4"/>
  <c r="BC77" i="4"/>
  <c r="BC78" i="4"/>
  <c r="BC79" i="4"/>
  <c r="BC80" i="4"/>
  <c r="BC81" i="4"/>
  <c r="BC82" i="4"/>
  <c r="BC83" i="4"/>
  <c r="BC84" i="4"/>
  <c r="BC85" i="4"/>
  <c r="BC86" i="4"/>
  <c r="BC87" i="4"/>
  <c r="BC88" i="4"/>
  <c r="BC89" i="4"/>
  <c r="BC90" i="4"/>
  <c r="BC91" i="4"/>
  <c r="BC92" i="4"/>
  <c r="BC93" i="4"/>
  <c r="BC94" i="4"/>
  <c r="BC95" i="4"/>
  <c r="BC96" i="4"/>
  <c r="BC97" i="4"/>
  <c r="BC98" i="4"/>
  <c r="BC99" i="4"/>
  <c r="BC20" i="4"/>
  <c r="R9" i="2" l="1"/>
  <c r="R8" i="2"/>
  <c r="R7" i="2"/>
  <c r="R6" i="2"/>
  <c r="R5" i="2"/>
  <c r="J26" i="2"/>
  <c r="J25" i="2"/>
  <c r="J24" i="2"/>
  <c r="R13" i="2" l="1"/>
  <c r="R14" i="2"/>
  <c r="A2" i="3" l="1"/>
  <c r="E3" i="2" l="1"/>
  <c r="O47" i="3" l="1"/>
  <c r="O48" i="3"/>
  <c r="O49" i="3"/>
  <c r="O50" i="3"/>
  <c r="H47" i="3"/>
  <c r="H48" i="3"/>
  <c r="H49" i="3"/>
  <c r="H50" i="3"/>
  <c r="A47" i="3"/>
  <c r="A48" i="3"/>
  <c r="A49" i="3"/>
  <c r="A50" i="3"/>
  <c r="G58" i="3"/>
  <c r="U58" i="3"/>
  <c r="N58" i="3"/>
  <c r="D31" i="3" l="1"/>
  <c r="E31" i="3"/>
  <c r="E32" i="3"/>
  <c r="D32" i="3"/>
  <c r="I9" i="3"/>
  <c r="F30" i="2" s="1"/>
  <c r="K9" i="3"/>
  <c r="H30" i="2" s="1"/>
  <c r="J9" i="3"/>
  <c r="G30" i="2" s="1"/>
  <c r="E35" i="3" l="1"/>
  <c r="D35" i="3"/>
  <c r="Q4" i="2"/>
  <c r="R4" i="2"/>
  <c r="P4" i="2"/>
  <c r="K26" i="2" l="1"/>
  <c r="U7" i="3"/>
  <c r="O7" i="3" s="1"/>
  <c r="U5" i="3"/>
  <c r="O5" i="3" s="1"/>
  <c r="U8" i="3"/>
  <c r="O8" i="3" s="1"/>
  <c r="U4" i="3"/>
  <c r="J2" i="3"/>
  <c r="F24" i="2" s="1"/>
  <c r="U6" i="3"/>
  <c r="O6" i="3" s="1"/>
  <c r="O46" i="3"/>
  <c r="H46" i="3"/>
  <c r="L31" i="3" l="1"/>
  <c r="L32" i="3"/>
  <c r="K31" i="3"/>
  <c r="K32" i="3"/>
  <c r="S31" i="3"/>
  <c r="S32" i="3"/>
  <c r="R31" i="3"/>
  <c r="R32" i="3"/>
  <c r="G33" i="2"/>
  <c r="F33" i="2"/>
  <c r="H33" i="2"/>
  <c r="K24" i="2"/>
  <c r="K25" i="2"/>
  <c r="O4" i="3"/>
  <c r="K35" i="3" l="1"/>
  <c r="S35" i="3"/>
  <c r="R35" i="3"/>
  <c r="L35" i="3"/>
  <c r="J3" i="3"/>
  <c r="F25" i="2" s="1"/>
  <c r="G25" i="2" s="1"/>
  <c r="J16" i="3" l="1"/>
  <c r="M35" i="3"/>
  <c r="T35" i="3"/>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20" i="4"/>
  <c r="AB21" i="4"/>
  <c r="Q9" i="2" l="1"/>
  <c r="Q8" i="2"/>
  <c r="Q7" i="2"/>
  <c r="Q6" i="2"/>
  <c r="Q5" i="2"/>
  <c r="P9" i="2"/>
  <c r="P8" i="2"/>
  <c r="P7" i="2"/>
  <c r="P5" i="2"/>
  <c r="P6" i="2"/>
  <c r="K16" i="3"/>
  <c r="F12" i="3"/>
  <c r="K11" i="3"/>
  <c r="H31" i="2" s="1"/>
  <c r="F11" i="3"/>
  <c r="J11" i="3"/>
  <c r="G31" i="2" s="1"/>
  <c r="P13" i="2" l="1"/>
  <c r="P14" i="2"/>
  <c r="Q14" i="2"/>
  <c r="Q13" i="2"/>
  <c r="L16" i="3"/>
  <c r="F35" i="3"/>
  <c r="I11" i="3" l="1"/>
  <c r="F31" i="2" s="1"/>
  <c r="F10" i="3"/>
  <c r="J4" i="3" s="1"/>
  <c r="F26" i="2" s="1"/>
  <c r="Q11" i="2"/>
  <c r="G32" i="2" s="1"/>
  <c r="R11" i="2"/>
  <c r="H32" i="2" s="1"/>
  <c r="P11" i="2"/>
  <c r="F32" i="2" s="1"/>
  <c r="G26" i="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EF2631A-41C3-4971-830B-EEFBF9BFD004}"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EEFA87A7-955C-47C3-AE5D-2F1B73DEAAEC}" name="WorksheetConnection_Analysis Template v1.4.xlsx!Table2" type="102" refreshedVersion="8" minRefreshableVersion="5">
    <extLst>
      <ext xmlns:x15="http://schemas.microsoft.com/office/spreadsheetml/2010/11/main" uri="{DE250136-89BD-433C-8126-D09CA5730AF9}">
        <x15:connection id="Table2" autoDelete="1">
          <x15:rangePr sourceName="_xlcn.WorksheetConnection_AnalysisTemplatev1.4.xlsxTable21"/>
        </x15:connection>
      </ext>
    </extLst>
  </connection>
</connections>
</file>

<file path=xl/sharedStrings.xml><?xml version="1.0" encoding="utf-8"?>
<sst xmlns="http://schemas.openxmlformats.org/spreadsheetml/2006/main" count="85681" uniqueCount="1371">
  <si>
    <r>
      <t>Length of Stay groups</t>
    </r>
    <r>
      <rPr>
        <b/>
        <vertAlign val="superscript"/>
        <sz val="20"/>
        <color theme="1"/>
        <rFont val="Calibri"/>
        <family val="2"/>
        <scheme val="minor"/>
      </rPr>
      <t>4</t>
    </r>
  </si>
  <si>
    <t>Hours</t>
  </si>
  <si>
    <t>Weekday</t>
  </si>
  <si>
    <t>Total Spaces</t>
  </si>
  <si>
    <t>Average occupancy</t>
  </si>
  <si>
    <t>Pivot - Sum per Hour</t>
  </si>
  <si>
    <t>Time</t>
  </si>
  <si>
    <t>Average</t>
  </si>
  <si>
    <t>Unique</t>
  </si>
  <si>
    <t>85%</t>
  </si>
  <si>
    <t>Sum of Occupancy</t>
  </si>
  <si>
    <t>Date</t>
  </si>
  <si>
    <t>Street</t>
  </si>
  <si>
    <t>(All)</t>
  </si>
  <si>
    <t>Type</t>
  </si>
  <si>
    <t>Restriction</t>
  </si>
  <si>
    <t>Side</t>
  </si>
  <si>
    <t>Row Labels</t>
  </si>
  <si>
    <t>Sum of Count</t>
  </si>
  <si>
    <t>Sum of Total Spaces</t>
  </si>
  <si>
    <t>Sum of 85%</t>
  </si>
  <si>
    <t>Grand Total</t>
  </si>
  <si>
    <t>Pivot - Plate Count</t>
  </si>
  <si>
    <t>Zone</t>
  </si>
  <si>
    <t>Section</t>
  </si>
  <si>
    <t>Count of Plate</t>
  </si>
  <si>
    <t>Column Labels</t>
  </si>
  <si>
    <t>PK</t>
  </si>
  <si>
    <t>Latitude</t>
  </si>
  <si>
    <t>Longitude</t>
  </si>
  <si>
    <t>Plate</t>
  </si>
  <si>
    <t>Count</t>
  </si>
  <si>
    <t>Unique Count</t>
  </si>
  <si>
    <t>South</t>
  </si>
  <si>
    <r>
      <t>Average No of Parks</t>
    </r>
    <r>
      <rPr>
        <vertAlign val="superscript"/>
        <sz val="16"/>
        <color theme="1"/>
        <rFont val="Calibri"/>
        <family val="2"/>
        <scheme val="minor"/>
      </rPr>
      <t>1</t>
    </r>
  </si>
  <si>
    <t>Average Occupancy</t>
  </si>
  <si>
    <r>
      <t>Average Peak Occupancy</t>
    </r>
    <r>
      <rPr>
        <vertAlign val="superscript"/>
        <sz val="16"/>
        <color theme="1"/>
        <rFont val="Calibri"/>
        <family val="2"/>
        <scheme val="minor"/>
      </rPr>
      <t>2</t>
    </r>
  </si>
  <si>
    <r>
      <t>Average peak occupancy</t>
    </r>
    <r>
      <rPr>
        <b/>
        <vertAlign val="superscript"/>
        <sz val="16"/>
        <color theme="1"/>
        <rFont val="Calibri"/>
        <family val="2"/>
        <scheme val="minor"/>
      </rPr>
      <t>2</t>
    </r>
  </si>
  <si>
    <r>
      <t>Approx length of stay</t>
    </r>
    <r>
      <rPr>
        <b/>
        <vertAlign val="superscript"/>
        <sz val="16"/>
        <color theme="1"/>
        <rFont val="Calibri"/>
        <family val="2"/>
        <scheme val="minor"/>
      </rPr>
      <t>3</t>
    </r>
  </si>
  <si>
    <r>
      <t>Approx parking turnover ratio</t>
    </r>
    <r>
      <rPr>
        <b/>
        <vertAlign val="superscript"/>
        <sz val="16"/>
        <color theme="1"/>
        <rFont val="Calibri"/>
        <family val="2"/>
        <scheme val="minor"/>
      </rPr>
      <t>5</t>
    </r>
  </si>
  <si>
    <t>All Averages</t>
  </si>
  <si>
    <r>
      <t>Approx length of stay</t>
    </r>
    <r>
      <rPr>
        <vertAlign val="superscript"/>
        <sz val="16"/>
        <color theme="1"/>
        <rFont val="Calibri"/>
        <family val="2"/>
        <scheme val="minor"/>
      </rPr>
      <t>3</t>
    </r>
  </si>
  <si>
    <t>av peak</t>
  </si>
  <si>
    <t>turnover ratios</t>
  </si>
  <si>
    <t>aos</t>
  </si>
  <si>
    <t>peaks</t>
  </si>
  <si>
    <t>av occupancy</t>
  </si>
  <si>
    <t>av av occ</t>
  </si>
  <si>
    <t>North</t>
  </si>
  <si>
    <t>East</t>
  </si>
  <si>
    <t>total spaces</t>
  </si>
  <si>
    <t>8am</t>
  </si>
  <si>
    <t>10am</t>
  </si>
  <si>
    <t>12pm</t>
  </si>
  <si>
    <t>2pm</t>
  </si>
  <si>
    <t>4pm</t>
  </si>
  <si>
    <t>runs - 1 =</t>
  </si>
  <si>
    <t>West</t>
  </si>
  <si>
    <t>Unrestricted</t>
  </si>
  <si>
    <t>Surveyor</t>
  </si>
  <si>
    <t>P5 LZ</t>
  </si>
  <si>
    <t>FAN249</t>
  </si>
  <si>
    <t>0 to 2 hrs</t>
  </si>
  <si>
    <t>2 to 4 hrs</t>
  </si>
  <si>
    <t>4 to 6 hrs</t>
  </si>
  <si>
    <t>6 to 8 hrs</t>
  </si>
  <si>
    <t>8 to 10 hrs</t>
  </si>
  <si>
    <t>AO 8am to 12pm</t>
  </si>
  <si>
    <t>AO 12pm to 4pm</t>
  </si>
  <si>
    <t>AO 4pm to 6pm</t>
  </si>
  <si>
    <t>GNR</t>
  </si>
  <si>
    <t>16/02/2023</t>
  </si>
  <si>
    <t>Great North Road</t>
  </si>
  <si>
    <t>Williamson Avenue to Crummer Rd</t>
  </si>
  <si>
    <t>P10 Mon-Sat</t>
  </si>
  <si>
    <t>KNK543</t>
  </si>
  <si>
    <t>JCN61</t>
  </si>
  <si>
    <t>MTM416</t>
  </si>
  <si>
    <t>HSA96</t>
  </si>
  <si>
    <t>MUN31</t>
  </si>
  <si>
    <t>EGM712</t>
  </si>
  <si>
    <t>FLT38</t>
  </si>
  <si>
    <t>LGR661</t>
  </si>
  <si>
    <t>Crummer Road</t>
  </si>
  <si>
    <t>Great North Rd to Coleridge St</t>
  </si>
  <si>
    <t>KNS435</t>
  </si>
  <si>
    <t>EQE422</t>
  </si>
  <si>
    <t>KUS112</t>
  </si>
  <si>
    <t>GBJ345</t>
  </si>
  <si>
    <t>EHH489</t>
  </si>
  <si>
    <t>Crummer Rd to Coleridge St</t>
  </si>
  <si>
    <t>Bus lane 7am-10am Mon-Fri</t>
  </si>
  <si>
    <t>EGN302</t>
  </si>
  <si>
    <t>FPE856</t>
  </si>
  <si>
    <t>NTQ460</t>
  </si>
  <si>
    <t>FPC620</t>
  </si>
  <si>
    <t>EMA425</t>
  </si>
  <si>
    <t>NTD347</t>
  </si>
  <si>
    <t>KKD251</t>
  </si>
  <si>
    <t>EDR78</t>
  </si>
  <si>
    <t>Coleridge Street</t>
  </si>
  <si>
    <t>Great North Rd to Crummer Rd</t>
  </si>
  <si>
    <t>JFT875</t>
  </si>
  <si>
    <t>PCR48</t>
  </si>
  <si>
    <t>MFU144</t>
  </si>
  <si>
    <t>MAH283</t>
  </si>
  <si>
    <t>MMQ609</t>
  </si>
  <si>
    <t>KZD740</t>
  </si>
  <si>
    <t>Coleridge St to Northland St</t>
  </si>
  <si>
    <t>KUF474</t>
  </si>
  <si>
    <t>PMP685</t>
  </si>
  <si>
    <t>MGF855</t>
  </si>
  <si>
    <t>EML293</t>
  </si>
  <si>
    <t>DDR559</t>
  </si>
  <si>
    <t>Northland Street</t>
  </si>
  <si>
    <t>MWZ389</t>
  </si>
  <si>
    <t>MTK663</t>
  </si>
  <si>
    <t>NSA149</t>
  </si>
  <si>
    <t>GWP212</t>
  </si>
  <si>
    <t>KAH603</t>
  </si>
  <si>
    <t>GGJ87</t>
  </si>
  <si>
    <t>P15</t>
  </si>
  <si>
    <t>Northland St to Harcourt St</t>
  </si>
  <si>
    <t>Harcourt Street</t>
  </si>
  <si>
    <t>MWT849</t>
  </si>
  <si>
    <t>LAQ366</t>
  </si>
  <si>
    <t>CPC989</t>
  </si>
  <si>
    <t>NUH709</t>
  </si>
  <si>
    <t>MEEDO</t>
  </si>
  <si>
    <t>NRS336</t>
  </si>
  <si>
    <t>FJA475</t>
  </si>
  <si>
    <t>EAN710</t>
  </si>
  <si>
    <t>MWT848</t>
  </si>
  <si>
    <t>Harcourt St to Elgin St</t>
  </si>
  <si>
    <t>Elgin Street</t>
  </si>
  <si>
    <t>KQC97</t>
  </si>
  <si>
    <t>DSQ355</t>
  </si>
  <si>
    <t>NYU102</t>
  </si>
  <si>
    <t>P120 8am-6pm Mon-Fri</t>
  </si>
  <si>
    <t>KER903</t>
  </si>
  <si>
    <t>GTJ863</t>
  </si>
  <si>
    <t>EHQ583</t>
  </si>
  <si>
    <t>HKZ327</t>
  </si>
  <si>
    <t>MCR52</t>
  </si>
  <si>
    <t>Elgin St to Grosvenor St</t>
  </si>
  <si>
    <t>CW 7am-9am Mon-Fri, P10 9am-6pm Mon-Fri</t>
  </si>
  <si>
    <t>JME815</t>
  </si>
  <si>
    <t>PAJ759</t>
  </si>
  <si>
    <t>Grosvenor Street</t>
  </si>
  <si>
    <t>MCW369</t>
  </si>
  <si>
    <t>KSZ749</t>
  </si>
  <si>
    <t>HNS984</t>
  </si>
  <si>
    <t>P120</t>
  </si>
  <si>
    <t>FWC287</t>
  </si>
  <si>
    <t>LPQ415</t>
  </si>
  <si>
    <t>NOSEE</t>
  </si>
  <si>
    <t>JDM128</t>
  </si>
  <si>
    <t>PFF975</t>
  </si>
  <si>
    <t>Grosvenor St to Beaconsfield St</t>
  </si>
  <si>
    <t>P5</t>
  </si>
  <si>
    <t>Beaconsfield Street</t>
  </si>
  <si>
    <t>FFH87</t>
  </si>
  <si>
    <t>JHZ330</t>
  </si>
  <si>
    <t>LJS290</t>
  </si>
  <si>
    <t>KWE500</t>
  </si>
  <si>
    <t>Beaconsfield St to King St</t>
  </si>
  <si>
    <t>CW 7am-10am Mon-Fri</t>
  </si>
  <si>
    <t>North West</t>
  </si>
  <si>
    <t>Ariki Street</t>
  </si>
  <si>
    <t>South West</t>
  </si>
  <si>
    <t>P120 8am-6pm Mon-Fri Authorized vehicles Exempt</t>
  </si>
  <si>
    <t>LFZ92</t>
  </si>
  <si>
    <t>HKL927</t>
  </si>
  <si>
    <t>KAS832</t>
  </si>
  <si>
    <t>MSS438</t>
  </si>
  <si>
    <t>North East</t>
  </si>
  <si>
    <t>ESQ785</t>
  </si>
  <si>
    <t>LQE581</t>
  </si>
  <si>
    <t>MMJ134</t>
  </si>
  <si>
    <t>NLG731</t>
  </si>
  <si>
    <t>Ariki St to Turakina St</t>
  </si>
  <si>
    <t>Bus lane 7am-10am Mon-Fri, P15 10am-6pm Mon-Fri</t>
  </si>
  <si>
    <t>Bus lane 7am-10am Mon-Fri, P60</t>
  </si>
  <si>
    <t>Turakina Street</t>
  </si>
  <si>
    <t>HUS883</t>
  </si>
  <si>
    <t>MWS755</t>
  </si>
  <si>
    <t>PAE310</t>
  </si>
  <si>
    <t>NQQ892</t>
  </si>
  <si>
    <t>P5 LZ 8am-6pm Mon-Sun</t>
  </si>
  <si>
    <t>JCARO</t>
  </si>
  <si>
    <t>MWK693</t>
  </si>
  <si>
    <t>HRL533</t>
  </si>
  <si>
    <t>Turakina St to Sussex St</t>
  </si>
  <si>
    <t>Sussex Street</t>
  </si>
  <si>
    <t>P60 8am-6pm Mon-Fri</t>
  </si>
  <si>
    <t>PMK429</t>
  </si>
  <si>
    <t>MYA106</t>
  </si>
  <si>
    <t>TG7293</t>
  </si>
  <si>
    <t>CKU927</t>
  </si>
  <si>
    <t>MNZ947</t>
  </si>
  <si>
    <t>FAQ811</t>
  </si>
  <si>
    <t>KRJ707</t>
  </si>
  <si>
    <t>BBT734</t>
  </si>
  <si>
    <t>MWG642</t>
  </si>
  <si>
    <t>KUP718</t>
  </si>
  <si>
    <t>HCC647</t>
  </si>
  <si>
    <t>FWG750</t>
  </si>
  <si>
    <t>MWR212</t>
  </si>
  <si>
    <t>GHG922</t>
  </si>
  <si>
    <t>Sussex St to Scanlan St</t>
  </si>
  <si>
    <t>Bus lane 7am-10am Mon-Fri, Mobility 10am-6pm Mon-Fri</t>
  </si>
  <si>
    <t>GTK335</t>
  </si>
  <si>
    <t>Bus lane 7am-10am Mon-Fri, P60 10am-6pm Mon-Fri</t>
  </si>
  <si>
    <t>KFZ865</t>
  </si>
  <si>
    <t>Scanlan Street</t>
  </si>
  <si>
    <t>HTB816</t>
  </si>
  <si>
    <t>NUG960</t>
  </si>
  <si>
    <t>P60</t>
  </si>
  <si>
    <t>ERE426</t>
  </si>
  <si>
    <t>JZD182</t>
  </si>
  <si>
    <t>MQY642</t>
  </si>
  <si>
    <t>Scanlan St to Mackelvie St</t>
  </si>
  <si>
    <t>Bus lane 7am-10am Mon-Fri, P5 LZ 10am-6pm Mon-Fri</t>
  </si>
  <si>
    <t>LYZ209</t>
  </si>
  <si>
    <t>CANDYY</t>
  </si>
  <si>
    <t>DQP245</t>
  </si>
  <si>
    <t>PWW2</t>
  </si>
  <si>
    <t>Mackelvie Street</t>
  </si>
  <si>
    <t>NUY127</t>
  </si>
  <si>
    <t>JPQ735</t>
  </si>
  <si>
    <t>GQC286</t>
  </si>
  <si>
    <t>ESL60</t>
  </si>
  <si>
    <t>NTW888</t>
  </si>
  <si>
    <t>Pollen Street</t>
  </si>
  <si>
    <t>EO4636</t>
  </si>
  <si>
    <t>Pay By Plate Mon-Sat 8am-6pm</t>
  </si>
  <si>
    <t>MKK669</t>
  </si>
  <si>
    <t>EAN417</t>
  </si>
  <si>
    <t>BHE666</t>
  </si>
  <si>
    <t>NAD534</t>
  </si>
  <si>
    <t>GAH972</t>
  </si>
  <si>
    <t>KGC288</t>
  </si>
  <si>
    <t>NYS471</t>
  </si>
  <si>
    <t>NBY13</t>
  </si>
  <si>
    <t>Pollen St to Maidstone St</t>
  </si>
  <si>
    <t>CW 7am-10am Mon-Fri, P60 Mon-Fri other times</t>
  </si>
  <si>
    <t>Maidstone Street</t>
  </si>
  <si>
    <t>ENY348</t>
  </si>
  <si>
    <t>M1SBHV</t>
  </si>
  <si>
    <t>Newton Rd to Nixon St</t>
  </si>
  <si>
    <t>South East</t>
  </si>
  <si>
    <t>Bus lane 4pm-7pm Mon-Fri, P60</t>
  </si>
  <si>
    <t>NJW35</t>
  </si>
  <si>
    <t>PNN530</t>
  </si>
  <si>
    <t>MJR915</t>
  </si>
  <si>
    <t>PPS635</t>
  </si>
  <si>
    <t>PNN525</t>
  </si>
  <si>
    <t>Nixon Street</t>
  </si>
  <si>
    <t>Great North Rd to Chapman St</t>
  </si>
  <si>
    <t>ZZB575</t>
  </si>
  <si>
    <t>JRE218</t>
  </si>
  <si>
    <t>KRN23</t>
  </si>
  <si>
    <t>HYB585</t>
  </si>
  <si>
    <t>EBJ563</t>
  </si>
  <si>
    <t>PNP174</t>
  </si>
  <si>
    <t>KFZ365</t>
  </si>
  <si>
    <t>Bus lane 4pm-7pm Mon-Fri</t>
  </si>
  <si>
    <t>LOOKME</t>
  </si>
  <si>
    <t>AQM561</t>
  </si>
  <si>
    <t>Bus lane 4pm-7pm Mon-Fri, P60 Mon-Fri</t>
  </si>
  <si>
    <t>Kirk Street</t>
  </si>
  <si>
    <t>PFL283</t>
  </si>
  <si>
    <t>TCEES</t>
  </si>
  <si>
    <t>MCF565</t>
  </si>
  <si>
    <t>P120 Mon-Sat</t>
  </si>
  <si>
    <t>NYM190</t>
  </si>
  <si>
    <t>CARTER</t>
  </si>
  <si>
    <t>MKL632</t>
  </si>
  <si>
    <t>FDK148</t>
  </si>
  <si>
    <t>LGS111</t>
  </si>
  <si>
    <t>GPA95</t>
  </si>
  <si>
    <t>CW 4pm-7pm Mon-Fri, P60 Mon-Fri</t>
  </si>
  <si>
    <t>FQL631</t>
  </si>
  <si>
    <t>HQQ741</t>
  </si>
  <si>
    <t>ENG114</t>
  </si>
  <si>
    <t>CW 4pm-7pm Mon-Fri, P60 8am-4pm Mon-Fri 8am-6pm Sat</t>
  </si>
  <si>
    <t>USLOT</t>
  </si>
  <si>
    <t>GFZ697</t>
  </si>
  <si>
    <t>Brisbane Street</t>
  </si>
  <si>
    <t>P60 8am-6pm Mon-Sat</t>
  </si>
  <si>
    <t>JUG64</t>
  </si>
  <si>
    <t>HWB118</t>
  </si>
  <si>
    <t>ZD5395</t>
  </si>
  <si>
    <t>DRC129</t>
  </si>
  <si>
    <t>MAH346</t>
  </si>
  <si>
    <t>DJB697</t>
  </si>
  <si>
    <t>DRW831</t>
  </si>
  <si>
    <t>ZK2352</t>
  </si>
  <si>
    <t>BHD690</t>
  </si>
  <si>
    <t>LBB537</t>
  </si>
  <si>
    <t>Brisbane St to Potatau St</t>
  </si>
  <si>
    <t>CW 4pm-7pm Mon-Fri, P120 Mon-Fri</t>
  </si>
  <si>
    <t>PRA270</t>
  </si>
  <si>
    <t>NNT570</t>
  </si>
  <si>
    <t>MJY399</t>
  </si>
  <si>
    <t>MMF912</t>
  </si>
  <si>
    <t>MSZ822</t>
  </si>
  <si>
    <t>BFQ843</t>
  </si>
  <si>
    <t>PNU52</t>
  </si>
  <si>
    <t>EED952</t>
  </si>
  <si>
    <t>NLC458</t>
  </si>
  <si>
    <t>GWN690</t>
  </si>
  <si>
    <t>Potatau Street</t>
  </si>
  <si>
    <t>Great North Rd to Dean St</t>
  </si>
  <si>
    <t>PDE55</t>
  </si>
  <si>
    <t>NWW275</t>
  </si>
  <si>
    <t>BNT670</t>
  </si>
  <si>
    <t>HRL502</t>
  </si>
  <si>
    <t>PDQ144</t>
  </si>
  <si>
    <t>MGC423</t>
  </si>
  <si>
    <t>JGK855</t>
  </si>
  <si>
    <t>KMZ172</t>
  </si>
  <si>
    <t>Potatau St to King St</t>
  </si>
  <si>
    <t>NBL241</t>
  </si>
  <si>
    <t>LZK596</t>
  </si>
  <si>
    <t>LBF422</t>
  </si>
  <si>
    <t>HBF283</t>
  </si>
  <si>
    <t>LEP584</t>
  </si>
  <si>
    <t>FJU495</t>
  </si>
  <si>
    <t>Bus lane 4pm-7pm Mon-Fri, P5 8am-6pm Mon-Fri</t>
  </si>
  <si>
    <t>King Street</t>
  </si>
  <si>
    <t>EWW989</t>
  </si>
  <si>
    <t>DHK332</t>
  </si>
  <si>
    <t>HZN722</t>
  </si>
  <si>
    <t>YS9371</t>
  </si>
  <si>
    <t>LFT546</t>
  </si>
  <si>
    <t>HNH786</t>
  </si>
  <si>
    <t>UE6111</t>
  </si>
  <si>
    <t>KWH84</t>
  </si>
  <si>
    <t>HUG395</t>
  </si>
  <si>
    <t>KBH509</t>
  </si>
  <si>
    <t>GWN77</t>
  </si>
  <si>
    <t>FDM706</t>
  </si>
  <si>
    <t>GPP745</t>
  </si>
  <si>
    <t>JJM517</t>
  </si>
  <si>
    <t>MAN163</t>
  </si>
  <si>
    <t>GBJ209</t>
  </si>
  <si>
    <t>CW 4pm-7pm Mon-Fri, P30 8am-4pm Mon-Fri</t>
  </si>
  <si>
    <t>LSW667</t>
  </si>
  <si>
    <t>JJT481</t>
  </si>
  <si>
    <t>MYS290</t>
  </si>
  <si>
    <t>Bond Street</t>
  </si>
  <si>
    <t>Great North Rd to Home St</t>
  </si>
  <si>
    <t>P30</t>
  </si>
  <si>
    <t>GPD823</t>
  </si>
  <si>
    <t>CW 4pm-7pm Mon-Fri, P60 8am-6pm Mon-Fri</t>
  </si>
  <si>
    <t>LKR962</t>
  </si>
  <si>
    <t>NDT468</t>
  </si>
  <si>
    <t>GCC443</t>
  </si>
  <si>
    <t>LWK443</t>
  </si>
  <si>
    <t>Cooper Street</t>
  </si>
  <si>
    <t>Great North Rd to Seddon St</t>
  </si>
  <si>
    <t>NDN952</t>
  </si>
  <si>
    <t>FTJ265</t>
  </si>
  <si>
    <t>LLW34</t>
  </si>
  <si>
    <t>DWM64</t>
  </si>
  <si>
    <t>CUZ256</t>
  </si>
  <si>
    <t>NSC559</t>
  </si>
  <si>
    <t>Commercial Road</t>
  </si>
  <si>
    <t>KYJ559</t>
  </si>
  <si>
    <t>HGU529</t>
  </si>
  <si>
    <t>JHY316</t>
  </si>
  <si>
    <t>TJ3719</t>
  </si>
  <si>
    <t>LYP237</t>
  </si>
  <si>
    <t>KEL292</t>
  </si>
  <si>
    <t>NJN762</t>
  </si>
  <si>
    <t>CGM181</t>
  </si>
  <si>
    <t>CW 4pm-7pm Mon-Fri</t>
  </si>
  <si>
    <t>NAQ136</t>
  </si>
  <si>
    <t>NJT261</t>
  </si>
  <si>
    <t>EJN225</t>
  </si>
  <si>
    <t>HRM387</t>
  </si>
  <si>
    <t>B1RDMN</t>
  </si>
  <si>
    <t>GPW315</t>
  </si>
  <si>
    <t>HGN163</t>
  </si>
  <si>
    <t>NWF874</t>
  </si>
  <si>
    <t>HKK661</t>
  </si>
  <si>
    <t>KNZ708</t>
  </si>
  <si>
    <t>LGF426</t>
  </si>
  <si>
    <t>JTF792</t>
  </si>
  <si>
    <t>KRP773</t>
  </si>
  <si>
    <t>HHR488</t>
  </si>
  <si>
    <t>DLM478</t>
  </si>
  <si>
    <t>LJQ733</t>
  </si>
  <si>
    <t>PSB561</t>
  </si>
  <si>
    <t>KUP416</t>
  </si>
  <si>
    <t>JKM480</t>
  </si>
  <si>
    <t>HJH303</t>
  </si>
  <si>
    <t>KQH686</t>
  </si>
  <si>
    <t>FGD507</t>
  </si>
  <si>
    <t>LMA448</t>
  </si>
  <si>
    <t>PKK538</t>
  </si>
  <si>
    <t>MPF731</t>
  </si>
  <si>
    <t>Bus lane 4pm-7pm Mon-Fri, P60 8am-6pm Mon-Fri</t>
  </si>
  <si>
    <t>NQU540</t>
  </si>
  <si>
    <t>MGL939</t>
  </si>
  <si>
    <t>NCZ946</t>
  </si>
  <si>
    <t>FCD24</t>
  </si>
  <si>
    <t>PQB861</t>
  </si>
  <si>
    <t>SLUGGY</t>
  </si>
  <si>
    <t>HJP340</t>
  </si>
  <si>
    <t>CPH871</t>
  </si>
  <si>
    <t>SW3815</t>
  </si>
  <si>
    <t>FJZ51</t>
  </si>
  <si>
    <t>GRE270</t>
  </si>
  <si>
    <t>HPP219</t>
  </si>
  <si>
    <t>KGU879</t>
  </si>
  <si>
    <t>MQH892</t>
  </si>
  <si>
    <t>KZR694</t>
  </si>
  <si>
    <t>HGG88</t>
  </si>
  <si>
    <t>NYE638</t>
  </si>
  <si>
    <t>NBA669</t>
  </si>
  <si>
    <t>NZU638</t>
  </si>
  <si>
    <t>GJB153</t>
  </si>
  <si>
    <t>JLU139</t>
  </si>
  <si>
    <t>LBL120</t>
  </si>
  <si>
    <t>EASYAZ</t>
  </si>
  <si>
    <t>LYJ326</t>
  </si>
  <si>
    <t>PGE199</t>
  </si>
  <si>
    <t>LMZ830</t>
  </si>
  <si>
    <t>PDB441</t>
  </si>
  <si>
    <t>JAH902</t>
  </si>
  <si>
    <t>KITARC</t>
  </si>
  <si>
    <t>NCC304</t>
  </si>
  <si>
    <t>LBU638</t>
  </si>
  <si>
    <t>MEC222</t>
  </si>
  <si>
    <t>FTZ315</t>
  </si>
  <si>
    <t>MEA737</t>
  </si>
  <si>
    <t>JKZ546</t>
  </si>
  <si>
    <t>PHL142</t>
  </si>
  <si>
    <t>BWD757</t>
  </si>
  <si>
    <t>JYA501</t>
  </si>
  <si>
    <t>DJB483</t>
  </si>
  <si>
    <t>PAT96</t>
  </si>
  <si>
    <t>KCH613</t>
  </si>
  <si>
    <t>NHY603</t>
  </si>
  <si>
    <t>LAE771</t>
  </si>
  <si>
    <t>LGZ649</t>
  </si>
  <si>
    <t>HQH923</t>
  </si>
  <si>
    <t>EHZ615</t>
  </si>
  <si>
    <t>PHR814</t>
  </si>
  <si>
    <t>PKG161</t>
  </si>
  <si>
    <t>JTS610</t>
  </si>
  <si>
    <t>MRE701</t>
  </si>
  <si>
    <t>KHF844</t>
  </si>
  <si>
    <t>LKE303</t>
  </si>
  <si>
    <t>GQS48</t>
  </si>
  <si>
    <t>NYP333</t>
  </si>
  <si>
    <t>DYQ646</t>
  </si>
  <si>
    <t>NMP548</t>
  </si>
  <si>
    <t>HJZ907</t>
  </si>
  <si>
    <t>KPR358</t>
  </si>
  <si>
    <t>KFP998</t>
  </si>
  <si>
    <t>KBL126</t>
  </si>
  <si>
    <t>KSB500</t>
  </si>
  <si>
    <t>HLR452</t>
  </si>
  <si>
    <t>PCQ805</t>
  </si>
  <si>
    <t>NNM358</t>
  </si>
  <si>
    <t>GAM996</t>
  </si>
  <si>
    <t>KZQ863</t>
  </si>
  <si>
    <t>JMJ648</t>
  </si>
  <si>
    <t>KRB568</t>
  </si>
  <si>
    <t>FFU721</t>
  </si>
  <si>
    <t>KUY572</t>
  </si>
  <si>
    <t>NSE741</t>
  </si>
  <si>
    <t>NZB657</t>
  </si>
  <si>
    <t>HSP279</t>
  </si>
  <si>
    <t>HTE402</t>
  </si>
  <si>
    <t>HHM75</t>
  </si>
  <si>
    <t>27DGRE</t>
  </si>
  <si>
    <t>GMJ392</t>
  </si>
  <si>
    <t>WSTAK</t>
  </si>
  <si>
    <t>NFC715</t>
  </si>
  <si>
    <t>PDK191</t>
  </si>
  <si>
    <t>JTQ889</t>
  </si>
  <si>
    <t>JDN250</t>
  </si>
  <si>
    <t>HGA467</t>
  </si>
  <si>
    <t>MUP978</t>
  </si>
  <si>
    <t>GINLUV</t>
  </si>
  <si>
    <t>NCZ262</t>
  </si>
  <si>
    <t>BBF560</t>
  </si>
  <si>
    <t>PLG974</t>
  </si>
  <si>
    <t>NZM262</t>
  </si>
  <si>
    <t>MUF202</t>
  </si>
  <si>
    <t>NZR502</t>
  </si>
  <si>
    <t>HTY872</t>
  </si>
  <si>
    <t>PQG518</t>
  </si>
  <si>
    <t>JGE914</t>
  </si>
  <si>
    <t>RYCO2</t>
  </si>
  <si>
    <t>SALMA</t>
  </si>
  <si>
    <t>LTK733</t>
  </si>
  <si>
    <t>HQJ208</t>
  </si>
  <si>
    <t>JNQ253</t>
  </si>
  <si>
    <t>PBH972</t>
  </si>
  <si>
    <t>KKB118</t>
  </si>
  <si>
    <t>WE4051</t>
  </si>
  <si>
    <t>HWS35</t>
  </si>
  <si>
    <t>GFT504</t>
  </si>
  <si>
    <t>LDR427</t>
  </si>
  <si>
    <t>DMG473</t>
  </si>
  <si>
    <t>MSC227</t>
  </si>
  <si>
    <t>PDM800</t>
  </si>
  <si>
    <t>PPS639</t>
  </si>
  <si>
    <t>GTJ425</t>
  </si>
  <si>
    <t>ZOOGRL</t>
  </si>
  <si>
    <t>TRKLOK</t>
  </si>
  <si>
    <t>EMSKI</t>
  </si>
  <si>
    <t>PLD819</t>
  </si>
  <si>
    <t>NWM523</t>
  </si>
  <si>
    <t>PQJ678</t>
  </si>
  <si>
    <t>FRQ476</t>
  </si>
  <si>
    <t>MGB707</t>
  </si>
  <si>
    <t>FDM709</t>
  </si>
  <si>
    <t>NJL687</t>
  </si>
  <si>
    <t>FNM435</t>
  </si>
  <si>
    <t>MGK381</t>
  </si>
  <si>
    <t>MBF283</t>
  </si>
  <si>
    <t>MCA474</t>
  </si>
  <si>
    <t>HYT987</t>
  </si>
  <si>
    <t>LWB945</t>
  </si>
  <si>
    <t>EMF339</t>
  </si>
  <si>
    <t>JLB480</t>
  </si>
  <si>
    <t>HKP637</t>
  </si>
  <si>
    <t>FAC499</t>
  </si>
  <si>
    <t>46ZAN</t>
  </si>
  <si>
    <t>JCE781</t>
  </si>
  <si>
    <t>MBE821</t>
  </si>
  <si>
    <t>PAT222</t>
  </si>
  <si>
    <t>HYC192</t>
  </si>
  <si>
    <t>NRU312</t>
  </si>
  <si>
    <t>IVYLEE</t>
  </si>
  <si>
    <t>LGN195</t>
  </si>
  <si>
    <t>PJP861</t>
  </si>
  <si>
    <t>GZZ616</t>
  </si>
  <si>
    <t>LQG998</t>
  </si>
  <si>
    <t>NZR530</t>
  </si>
  <si>
    <t>KAU18</t>
  </si>
  <si>
    <t>FTZ615</t>
  </si>
  <si>
    <t>GYT256</t>
  </si>
  <si>
    <t>FBD964</t>
  </si>
  <si>
    <t>EYT664</t>
  </si>
  <si>
    <t>HSM919</t>
  </si>
  <si>
    <t>PNB985</t>
  </si>
  <si>
    <t>PKC383</t>
  </si>
  <si>
    <t>BMW747</t>
  </si>
  <si>
    <t>JTT918</t>
  </si>
  <si>
    <t>GJS81</t>
  </si>
  <si>
    <t>NDL135</t>
  </si>
  <si>
    <t>HWG968</t>
  </si>
  <si>
    <t>651C6</t>
  </si>
  <si>
    <t>LRS605</t>
  </si>
  <si>
    <t>KQS564</t>
  </si>
  <si>
    <t>GYE648</t>
  </si>
  <si>
    <t>KRP328</t>
  </si>
  <si>
    <t>JWG82</t>
  </si>
  <si>
    <t>MAR503</t>
  </si>
  <si>
    <t>PRL983</t>
  </si>
  <si>
    <t>KPY335</t>
  </si>
  <si>
    <t>MGL43</t>
  </si>
  <si>
    <t>PGA877</t>
  </si>
  <si>
    <t>JBB545</t>
  </si>
  <si>
    <t>HBD776</t>
  </si>
  <si>
    <t>HAU859</t>
  </si>
  <si>
    <t>PKC718</t>
  </si>
  <si>
    <t>JRJ508</t>
  </si>
  <si>
    <t>KDY14</t>
  </si>
  <si>
    <t>GTA697</t>
  </si>
  <si>
    <t>PAW842</t>
  </si>
  <si>
    <t>PMP108</t>
  </si>
  <si>
    <t>SAMOLY</t>
  </si>
  <si>
    <t>PLJ172</t>
  </si>
  <si>
    <t>KTR966</t>
  </si>
  <si>
    <t>PEQ656</t>
  </si>
  <si>
    <t>GP10</t>
  </si>
  <si>
    <t>MEWINE</t>
  </si>
  <si>
    <t>WP9968</t>
  </si>
  <si>
    <t>CHS46</t>
  </si>
  <si>
    <t>KSL582</t>
  </si>
  <si>
    <t>GMF823</t>
  </si>
  <si>
    <t>KTQ516</t>
  </si>
  <si>
    <t>DBX707</t>
  </si>
  <si>
    <t>EFG82</t>
  </si>
  <si>
    <t>PMP389</t>
  </si>
  <si>
    <t>LHR410</t>
  </si>
  <si>
    <t>KQZ189</t>
  </si>
  <si>
    <t>ZZB604</t>
  </si>
  <si>
    <t>HHM811</t>
  </si>
  <si>
    <t>KLA682</t>
  </si>
  <si>
    <t>PCZ287</t>
  </si>
  <si>
    <t>NZQ818</t>
  </si>
  <si>
    <t>EJW823</t>
  </si>
  <si>
    <t>HLD607</t>
  </si>
  <si>
    <t>XD9603</t>
  </si>
  <si>
    <t>LBK22</t>
  </si>
  <si>
    <t>LUK793</t>
  </si>
  <si>
    <t>KAK144</t>
  </si>
  <si>
    <t>NDU540</t>
  </si>
  <si>
    <t>GQY438</t>
  </si>
  <si>
    <t>CPL29</t>
  </si>
  <si>
    <t>JHU741</t>
  </si>
  <si>
    <t>HKG80</t>
  </si>
  <si>
    <t>HRZ333</t>
  </si>
  <si>
    <t>NMY426</t>
  </si>
  <si>
    <t>LGG328</t>
  </si>
  <si>
    <t>LJG878</t>
  </si>
  <si>
    <t>JNW201</t>
  </si>
  <si>
    <t>FSF516</t>
  </si>
  <si>
    <t>FDH709</t>
  </si>
  <si>
    <t>NBZ328</t>
  </si>
  <si>
    <t>PLH974</t>
  </si>
  <si>
    <t>LQM306</t>
  </si>
  <si>
    <t>PHS367</t>
  </si>
  <si>
    <t>KNS20</t>
  </si>
  <si>
    <t>NHW322</t>
  </si>
  <si>
    <t>KSU903</t>
  </si>
  <si>
    <t>FDH682</t>
  </si>
  <si>
    <t>0FML0</t>
  </si>
  <si>
    <t>MMH365</t>
  </si>
  <si>
    <t>EQN942</t>
  </si>
  <si>
    <t>HUB442</t>
  </si>
  <si>
    <t>LCZ292</t>
  </si>
  <si>
    <t>GP02</t>
  </si>
  <si>
    <t>JUJ459</t>
  </si>
  <si>
    <t>PPS796</t>
  </si>
  <si>
    <t>MTLRFN</t>
  </si>
  <si>
    <t>JFJ542</t>
  </si>
  <si>
    <t>HWZ229</t>
  </si>
  <si>
    <t>BPE922</t>
  </si>
  <si>
    <t>MMG1</t>
  </si>
  <si>
    <t>XD3998</t>
  </si>
  <si>
    <t>FBC240</t>
  </si>
  <si>
    <t>JJY506</t>
  </si>
  <si>
    <t>MGM459</t>
  </si>
  <si>
    <t>GLJ969</t>
  </si>
  <si>
    <t>GRB139</t>
  </si>
  <si>
    <t>Thurs, 16th Feb</t>
  </si>
  <si>
    <t>Sat, 18th Feb</t>
  </si>
  <si>
    <t>Tues, 21st Feb</t>
  </si>
  <si>
    <t>MBT920</t>
  </si>
  <si>
    <t>PMZ559</t>
  </si>
  <si>
    <t>18/02/2023</t>
  </si>
  <si>
    <t>Weekend</t>
  </si>
  <si>
    <t>AUP283</t>
  </si>
  <si>
    <t>LNA365</t>
  </si>
  <si>
    <t>BJK873</t>
  </si>
  <si>
    <t>MPM403</t>
  </si>
  <si>
    <t>KBY748</t>
  </si>
  <si>
    <t>NAY434</t>
  </si>
  <si>
    <t>KPJ4</t>
  </si>
  <si>
    <t>MWW158</t>
  </si>
  <si>
    <t>AKS630</t>
  </si>
  <si>
    <t>PLP383</t>
  </si>
  <si>
    <t>BNL293</t>
  </si>
  <si>
    <t>DHE506</t>
  </si>
  <si>
    <t>KKM460</t>
  </si>
  <si>
    <t>PPM14</t>
  </si>
  <si>
    <t>FAC614</t>
  </si>
  <si>
    <t>LPY690</t>
  </si>
  <si>
    <t>JRE950</t>
  </si>
  <si>
    <t>xCONES</t>
  </si>
  <si>
    <t>WSTAK4</t>
  </si>
  <si>
    <t>DIO1</t>
  </si>
  <si>
    <t>HMA66</t>
  </si>
  <si>
    <t>LRA434</t>
  </si>
  <si>
    <t>PKU912</t>
  </si>
  <si>
    <t>GWA925</t>
  </si>
  <si>
    <t>FTE916</t>
  </si>
  <si>
    <t>NSY752</t>
  </si>
  <si>
    <t>NPE342</t>
  </si>
  <si>
    <t>NJK328</t>
  </si>
  <si>
    <t>HJE411</t>
  </si>
  <si>
    <t>FSH326</t>
  </si>
  <si>
    <t>JBJ211</t>
  </si>
  <si>
    <t>JYL843</t>
  </si>
  <si>
    <t>HGF224</t>
  </si>
  <si>
    <t>PJH434</t>
  </si>
  <si>
    <t>JSB421</t>
  </si>
  <si>
    <t>NHA904</t>
  </si>
  <si>
    <t>HQC568</t>
  </si>
  <si>
    <t>KUY640</t>
  </si>
  <si>
    <t>KHR473</t>
  </si>
  <si>
    <t>JAZ285</t>
  </si>
  <si>
    <t>MZL742</t>
  </si>
  <si>
    <t>MAM887</t>
  </si>
  <si>
    <t>LKK730</t>
  </si>
  <si>
    <t>KYJ348</t>
  </si>
  <si>
    <t>NCS902</t>
  </si>
  <si>
    <t>LQS533</t>
  </si>
  <si>
    <t>GLJ331</t>
  </si>
  <si>
    <t>LBE306</t>
  </si>
  <si>
    <t>PKM429</t>
  </si>
  <si>
    <t>NJS136</t>
  </si>
  <si>
    <t>GQU446</t>
  </si>
  <si>
    <t>JHW132</t>
  </si>
  <si>
    <t>KYF854</t>
  </si>
  <si>
    <t>DWY103</t>
  </si>
  <si>
    <t>NLW45</t>
  </si>
  <si>
    <t>CZW854</t>
  </si>
  <si>
    <t>KLP639</t>
  </si>
  <si>
    <t>MZT371</t>
  </si>
  <si>
    <t>FLB836</t>
  </si>
  <si>
    <t>KHU716</t>
  </si>
  <si>
    <t>GQS494</t>
  </si>
  <si>
    <t>N0FUEL</t>
  </si>
  <si>
    <t>HSN102</t>
  </si>
  <si>
    <t>818BLK</t>
  </si>
  <si>
    <t>CUB933</t>
  </si>
  <si>
    <t>JNG297</t>
  </si>
  <si>
    <t>SC5906</t>
  </si>
  <si>
    <t>KQQ872</t>
  </si>
  <si>
    <t>MFA100</t>
  </si>
  <si>
    <t>MPQ864</t>
  </si>
  <si>
    <t>LAU186</t>
  </si>
  <si>
    <t>JTQ652</t>
  </si>
  <si>
    <t>KRU455</t>
  </si>
  <si>
    <t>GKC135</t>
  </si>
  <si>
    <t>MTF971</t>
  </si>
  <si>
    <t>NQS547</t>
  </si>
  <si>
    <t>JRS735</t>
  </si>
  <si>
    <t>EJS268</t>
  </si>
  <si>
    <t>PNZ473</t>
  </si>
  <si>
    <t>MMB983</t>
  </si>
  <si>
    <t>LAJ724</t>
  </si>
  <si>
    <t>LBU448</t>
  </si>
  <si>
    <t>DMF546</t>
  </si>
  <si>
    <t>LMU66</t>
  </si>
  <si>
    <t>ZK7591</t>
  </si>
  <si>
    <t>EYN225</t>
  </si>
  <si>
    <t>HJE612</t>
  </si>
  <si>
    <t>NPC652</t>
  </si>
  <si>
    <t>MHT488</t>
  </si>
  <si>
    <t>MRC810</t>
  </si>
  <si>
    <t>WSTAK2</t>
  </si>
  <si>
    <t>NGF855</t>
  </si>
  <si>
    <t>LJF384</t>
  </si>
  <si>
    <t>PMT165</t>
  </si>
  <si>
    <t>MDT379</t>
  </si>
  <si>
    <t>HHK395</t>
  </si>
  <si>
    <t>JKW439</t>
  </si>
  <si>
    <t>HMY160</t>
  </si>
  <si>
    <t>SEW011</t>
  </si>
  <si>
    <t>MHG749</t>
  </si>
  <si>
    <t>PMM281</t>
  </si>
  <si>
    <t>JCG971</t>
  </si>
  <si>
    <t>LTS826</t>
  </si>
  <si>
    <t>NJB398</t>
  </si>
  <si>
    <t>GZJ441</t>
  </si>
  <si>
    <t>PBW330</t>
  </si>
  <si>
    <t>NBB835</t>
  </si>
  <si>
    <t>LYD359</t>
  </si>
  <si>
    <t>LAG771</t>
  </si>
  <si>
    <t>HGK624</t>
  </si>
  <si>
    <t>KQR518</t>
  </si>
  <si>
    <t>MRW527</t>
  </si>
  <si>
    <t>NAA16</t>
  </si>
  <si>
    <t>MHC593</t>
  </si>
  <si>
    <t>MSE100</t>
  </si>
  <si>
    <t>DPD761</t>
  </si>
  <si>
    <t>1TVR</t>
  </si>
  <si>
    <t>XS9652</t>
  </si>
  <si>
    <t>AJC810</t>
  </si>
  <si>
    <t>MLM544</t>
  </si>
  <si>
    <t>CPL432</t>
  </si>
  <si>
    <t>HLS997</t>
  </si>
  <si>
    <t>NJC120</t>
  </si>
  <si>
    <t>GMU871</t>
  </si>
  <si>
    <t>HQR51</t>
  </si>
  <si>
    <t>LNW759</t>
  </si>
  <si>
    <t>KQJ159</t>
  </si>
  <si>
    <t>PPA796</t>
  </si>
  <si>
    <t>NBY85</t>
  </si>
  <si>
    <t>PJS605</t>
  </si>
  <si>
    <t>PQK840</t>
  </si>
  <si>
    <t>HRR235</t>
  </si>
  <si>
    <t>KGF825</t>
  </si>
  <si>
    <t>NLU795</t>
  </si>
  <si>
    <t>PNL811</t>
  </si>
  <si>
    <t>PRT866</t>
  </si>
  <si>
    <t>PQB452</t>
  </si>
  <si>
    <t>NKM69</t>
  </si>
  <si>
    <t>KEB505</t>
  </si>
  <si>
    <t>FUN261</t>
  </si>
  <si>
    <t>PNG843</t>
  </si>
  <si>
    <t>GUH910</t>
  </si>
  <si>
    <t>NGD252</t>
  </si>
  <si>
    <t>JDQ636</t>
  </si>
  <si>
    <t>KFW579</t>
  </si>
  <si>
    <t>MDJ420</t>
  </si>
  <si>
    <t>JRL871</t>
  </si>
  <si>
    <t>LHY754</t>
  </si>
  <si>
    <t>JEA534</t>
  </si>
  <si>
    <t>PRC732</t>
  </si>
  <si>
    <t>HHQ907</t>
  </si>
  <si>
    <t>PJF638</t>
  </si>
  <si>
    <t>PGA42</t>
  </si>
  <si>
    <t>HNK76</t>
  </si>
  <si>
    <t>DQK181</t>
  </si>
  <si>
    <t>ESC</t>
  </si>
  <si>
    <t>NZJ737</t>
  </si>
  <si>
    <t>NW6960</t>
  </si>
  <si>
    <t>KLD363</t>
  </si>
  <si>
    <t>KBY615</t>
  </si>
  <si>
    <t>LDM647</t>
  </si>
  <si>
    <t>JSN965</t>
  </si>
  <si>
    <t>NTC843</t>
  </si>
  <si>
    <t>JBZ367</t>
  </si>
  <si>
    <t>GTD498</t>
  </si>
  <si>
    <t>MZG302</t>
  </si>
  <si>
    <t>MNJ5</t>
  </si>
  <si>
    <t>JBG558</t>
  </si>
  <si>
    <t>HHT717</t>
  </si>
  <si>
    <t>GJ8740</t>
  </si>
  <si>
    <t>KCP953</t>
  </si>
  <si>
    <t>NER55</t>
  </si>
  <si>
    <t>DDN268</t>
  </si>
  <si>
    <t>NKJ911</t>
  </si>
  <si>
    <t>PKD846</t>
  </si>
  <si>
    <t>AHU986</t>
  </si>
  <si>
    <t>JZE13</t>
  </si>
  <si>
    <t>MZJ8</t>
  </si>
  <si>
    <t>MJR155</t>
  </si>
  <si>
    <t>CFC526</t>
  </si>
  <si>
    <t>LPY237</t>
  </si>
  <si>
    <t>HRE800</t>
  </si>
  <si>
    <t>NKS155</t>
  </si>
  <si>
    <t>CWM546</t>
  </si>
  <si>
    <t>NAE455</t>
  </si>
  <si>
    <t>MWT494</t>
  </si>
  <si>
    <t>NAE911</t>
  </si>
  <si>
    <t>FWT211</t>
  </si>
  <si>
    <t>NSN988</t>
  </si>
  <si>
    <t>PEM870</t>
  </si>
  <si>
    <t>FSR585</t>
  </si>
  <si>
    <t>FME586</t>
  </si>
  <si>
    <t>KKB192</t>
  </si>
  <si>
    <t>FAF645</t>
  </si>
  <si>
    <t>MEA8</t>
  </si>
  <si>
    <t>LAN148</t>
  </si>
  <si>
    <t>JFC844</t>
  </si>
  <si>
    <t>JBR817</t>
  </si>
  <si>
    <t>LCD426</t>
  </si>
  <si>
    <t>LUU48</t>
  </si>
  <si>
    <t>LBK79</t>
  </si>
  <si>
    <t>GQQ967</t>
  </si>
  <si>
    <t>HLZ656</t>
  </si>
  <si>
    <t>KKM468</t>
  </si>
  <si>
    <t>NNZ284</t>
  </si>
  <si>
    <t>EDH185</t>
  </si>
  <si>
    <t>JAZ737</t>
  </si>
  <si>
    <t>YR9271</t>
  </si>
  <si>
    <t>MGE732</t>
  </si>
  <si>
    <t>LYJ616</t>
  </si>
  <si>
    <t>ALESS</t>
  </si>
  <si>
    <t>NQA650</t>
  </si>
  <si>
    <t>NLY522</t>
  </si>
  <si>
    <t>NEE743</t>
  </si>
  <si>
    <t>DKZ391</t>
  </si>
  <si>
    <t>NFR734</t>
  </si>
  <si>
    <t>LYW664</t>
  </si>
  <si>
    <t>BWQ209</t>
  </si>
  <si>
    <t>JTF624</t>
  </si>
  <si>
    <t>PCG706</t>
  </si>
  <si>
    <t>GOMOTO</t>
  </si>
  <si>
    <t>5SHANE0</t>
  </si>
  <si>
    <t>FIFTY8</t>
  </si>
  <si>
    <t>FYG488</t>
  </si>
  <si>
    <t>KRG651</t>
  </si>
  <si>
    <t>PHY838</t>
  </si>
  <si>
    <t>PML360</t>
  </si>
  <si>
    <t>MWZ888</t>
  </si>
  <si>
    <t>HAB462</t>
  </si>
  <si>
    <t>MYF774</t>
  </si>
  <si>
    <t>HWS55</t>
  </si>
  <si>
    <t>LDG486</t>
  </si>
  <si>
    <t>FUG934</t>
  </si>
  <si>
    <t>KJF283</t>
  </si>
  <si>
    <t>DNG574</t>
  </si>
  <si>
    <t>MJB349</t>
  </si>
  <si>
    <t>BOSS01</t>
  </si>
  <si>
    <t>KNE118</t>
  </si>
  <si>
    <t>DOXMRT</t>
  </si>
  <si>
    <t>KTJ901</t>
  </si>
  <si>
    <t>PLD539</t>
  </si>
  <si>
    <t>LWA467</t>
  </si>
  <si>
    <t>GWJ884</t>
  </si>
  <si>
    <t>GPD36</t>
  </si>
  <si>
    <t>NGE888</t>
  </si>
  <si>
    <t>MJE322</t>
  </si>
  <si>
    <t>CARMZ</t>
  </si>
  <si>
    <t>GTT950</t>
  </si>
  <si>
    <t>GYM823</t>
  </si>
  <si>
    <t>PGG518</t>
  </si>
  <si>
    <t>PGR642</t>
  </si>
  <si>
    <t>KMZ952</t>
  </si>
  <si>
    <t>KQC435</t>
  </si>
  <si>
    <t>HDU254</t>
  </si>
  <si>
    <t>PLY247</t>
  </si>
  <si>
    <t>NQS44</t>
  </si>
  <si>
    <t>1MLGB1</t>
  </si>
  <si>
    <t>LNE212</t>
  </si>
  <si>
    <t>PNB448</t>
  </si>
  <si>
    <t>PQM187</t>
  </si>
  <si>
    <t>LQM444</t>
  </si>
  <si>
    <t>NWG549</t>
  </si>
  <si>
    <t>LYT97</t>
  </si>
  <si>
    <t>PLP735</t>
  </si>
  <si>
    <t>HGK633</t>
  </si>
  <si>
    <t>JNS414</t>
  </si>
  <si>
    <t>NSE768</t>
  </si>
  <si>
    <t>GDR719</t>
  </si>
  <si>
    <t>JSS834</t>
  </si>
  <si>
    <t>JGP470</t>
  </si>
  <si>
    <t>KPF421</t>
  </si>
  <si>
    <t>HMG40</t>
  </si>
  <si>
    <t>DTZ446</t>
  </si>
  <si>
    <t>KEN745</t>
  </si>
  <si>
    <t>KHQ915</t>
  </si>
  <si>
    <t>BDY291</t>
  </si>
  <si>
    <t>FSF343</t>
  </si>
  <si>
    <t>NSG658</t>
  </si>
  <si>
    <t>JMD128</t>
  </si>
  <si>
    <t>PMB842</t>
  </si>
  <si>
    <t>MQL283</t>
  </si>
  <si>
    <t>LQH88</t>
  </si>
  <si>
    <t>LQD706</t>
  </si>
  <si>
    <t>NKK467</t>
  </si>
  <si>
    <t>GYY664</t>
  </si>
  <si>
    <t>NYL522</t>
  </si>
  <si>
    <t>JZR54</t>
  </si>
  <si>
    <t>JNS678</t>
  </si>
  <si>
    <t>PBS723</t>
  </si>
  <si>
    <t>MBR151</t>
  </si>
  <si>
    <t>NCP461</t>
  </si>
  <si>
    <t>LFY848</t>
  </si>
  <si>
    <t>FPL145</t>
  </si>
  <si>
    <t>DNQ474</t>
  </si>
  <si>
    <t>PBJ995</t>
  </si>
  <si>
    <t>MDZ182</t>
  </si>
  <si>
    <t>CUK390</t>
  </si>
  <si>
    <t>JPC564</t>
  </si>
  <si>
    <t>KME885</t>
  </si>
  <si>
    <t>MRB259</t>
  </si>
  <si>
    <t>MQN625</t>
  </si>
  <si>
    <t>KUG137</t>
  </si>
  <si>
    <t>HAK873</t>
  </si>
  <si>
    <t>KZY826</t>
  </si>
  <si>
    <t>PJU895</t>
  </si>
  <si>
    <t>NKF442</t>
  </si>
  <si>
    <t>GAR532</t>
  </si>
  <si>
    <t>JTA808</t>
  </si>
  <si>
    <t>JUY223</t>
  </si>
  <si>
    <t>KCW514</t>
  </si>
  <si>
    <t>JRP73</t>
  </si>
  <si>
    <t>FQZ985</t>
  </si>
  <si>
    <t>DBB578</t>
  </si>
  <si>
    <t>GRS516</t>
  </si>
  <si>
    <t>BURN3T</t>
  </si>
  <si>
    <t>PFC12</t>
  </si>
  <si>
    <t>EDK134</t>
  </si>
  <si>
    <t>MNY999</t>
  </si>
  <si>
    <t>PLP781</t>
  </si>
  <si>
    <t>PBR631</t>
  </si>
  <si>
    <t>MUN873</t>
  </si>
  <si>
    <t>LBQ656</t>
  </si>
  <si>
    <t>PLF156</t>
  </si>
  <si>
    <t>FHM603</t>
  </si>
  <si>
    <t>NPN626</t>
  </si>
  <si>
    <t>NYQ410</t>
  </si>
  <si>
    <t>HJP52</t>
  </si>
  <si>
    <t>NPD351</t>
  </si>
  <si>
    <t>MOKITI</t>
  </si>
  <si>
    <t>HPB577</t>
  </si>
  <si>
    <t>HTB578</t>
  </si>
  <si>
    <t>BJC391</t>
  </si>
  <si>
    <t>LCN348</t>
  </si>
  <si>
    <t>FPC520</t>
  </si>
  <si>
    <t>KWF210</t>
  </si>
  <si>
    <t>JWD318</t>
  </si>
  <si>
    <t>GMP130</t>
  </si>
  <si>
    <t>ETD333</t>
  </si>
  <si>
    <t>KWM290</t>
  </si>
  <si>
    <t>GEM161</t>
  </si>
  <si>
    <t>PQT492</t>
  </si>
  <si>
    <t>MPE949</t>
  </si>
  <si>
    <t>GWU871</t>
  </si>
  <si>
    <t>BLJ305</t>
  </si>
  <si>
    <t>MKH20</t>
  </si>
  <si>
    <t>JAY249</t>
  </si>
  <si>
    <t>HSD695</t>
  </si>
  <si>
    <t>PRQ512</t>
  </si>
  <si>
    <t>MGJ255</t>
  </si>
  <si>
    <t>MQS78</t>
  </si>
  <si>
    <t>EYC43</t>
  </si>
  <si>
    <t>PFY79</t>
  </si>
  <si>
    <t>MML585</t>
  </si>
  <si>
    <t>MUQ845</t>
  </si>
  <si>
    <t>NQM406</t>
  </si>
  <si>
    <t>NYA873</t>
  </si>
  <si>
    <t>PQE653</t>
  </si>
  <si>
    <t>LSS323</t>
  </si>
  <si>
    <t>PQT403</t>
  </si>
  <si>
    <t>DSF716</t>
  </si>
  <si>
    <t>NUT902</t>
  </si>
  <si>
    <t>NQR473</t>
  </si>
  <si>
    <t>NYQ587</t>
  </si>
  <si>
    <t>KFK473</t>
  </si>
  <si>
    <t>LGS7</t>
  </si>
  <si>
    <t>MPK26</t>
  </si>
  <si>
    <t>73CADI</t>
  </si>
  <si>
    <t>FQW88</t>
  </si>
  <si>
    <t>HFN910</t>
  </si>
  <si>
    <t>WT6717</t>
  </si>
  <si>
    <t>HAS703</t>
  </si>
  <si>
    <t>GWZ248</t>
  </si>
  <si>
    <t>JSM972</t>
  </si>
  <si>
    <t>CGK742</t>
  </si>
  <si>
    <t>NYH488</t>
  </si>
  <si>
    <t>NKE186</t>
  </si>
  <si>
    <t>HMT757</t>
  </si>
  <si>
    <t>21/02/2023</t>
  </si>
  <si>
    <t>JKY823</t>
  </si>
  <si>
    <t>GRE619</t>
  </si>
  <si>
    <t>PRL665</t>
  </si>
  <si>
    <t>MLP445</t>
  </si>
  <si>
    <t>GHQ331</t>
  </si>
  <si>
    <t>MDP21</t>
  </si>
  <si>
    <t>MTJ293</t>
  </si>
  <si>
    <t>ETJ441</t>
  </si>
  <si>
    <t>WESTAK2</t>
  </si>
  <si>
    <t>MRT639</t>
  </si>
  <si>
    <t>GGY483</t>
  </si>
  <si>
    <t>DDQ559</t>
  </si>
  <si>
    <t>JMT809</t>
  </si>
  <si>
    <t>KCC119</t>
  </si>
  <si>
    <t>FEL741</t>
  </si>
  <si>
    <t>GDL939</t>
  </si>
  <si>
    <t>CTU975</t>
  </si>
  <si>
    <t>HTJ434</t>
  </si>
  <si>
    <t>DAU33</t>
  </si>
  <si>
    <t>ATR544</t>
  </si>
  <si>
    <t>LNB792</t>
  </si>
  <si>
    <t>LGD782</t>
  </si>
  <si>
    <t>NDN463</t>
  </si>
  <si>
    <t>JLC222</t>
  </si>
  <si>
    <t>FZL820</t>
  </si>
  <si>
    <t>PGC106</t>
  </si>
  <si>
    <t>KWD500</t>
  </si>
  <si>
    <t>OCKY1</t>
  </si>
  <si>
    <t>APF589</t>
  </si>
  <si>
    <t>HJQ254</t>
  </si>
  <si>
    <t>GTE477</t>
  </si>
  <si>
    <t>MYF670</t>
  </si>
  <si>
    <t>HUS833</t>
  </si>
  <si>
    <t>NTN246</t>
  </si>
  <si>
    <t>KYR831</t>
  </si>
  <si>
    <t>HSR12</t>
  </si>
  <si>
    <t>DKQ452</t>
  </si>
  <si>
    <t>JJW857</t>
  </si>
  <si>
    <t>NRN553</t>
  </si>
  <si>
    <t>LSQ835</t>
  </si>
  <si>
    <t>NUG968</t>
  </si>
  <si>
    <t>JKB634</t>
  </si>
  <si>
    <t>PKF426</t>
  </si>
  <si>
    <t>RH2948</t>
  </si>
  <si>
    <t>BZP700</t>
  </si>
  <si>
    <t>YZ4010</t>
  </si>
  <si>
    <t>GGN607</t>
  </si>
  <si>
    <t>HPF969</t>
  </si>
  <si>
    <t>NHN333</t>
  </si>
  <si>
    <t>HRR254</t>
  </si>
  <si>
    <t>JGW466</t>
  </si>
  <si>
    <t>PML998</t>
  </si>
  <si>
    <t>PNW946</t>
  </si>
  <si>
    <t>PGM159</t>
  </si>
  <si>
    <t>PHJ309</t>
  </si>
  <si>
    <t>NTU505</t>
  </si>
  <si>
    <t>LNZ564</t>
  </si>
  <si>
    <t>PAK222</t>
  </si>
  <si>
    <t>PRW969</t>
  </si>
  <si>
    <t>GP15</t>
  </si>
  <si>
    <t>FFU98</t>
  </si>
  <si>
    <t>MAT904</t>
  </si>
  <si>
    <t>KEZ712</t>
  </si>
  <si>
    <t>CONE</t>
  </si>
  <si>
    <t>FZH953</t>
  </si>
  <si>
    <t>PJK685</t>
  </si>
  <si>
    <t>LFN955</t>
  </si>
  <si>
    <t>NMJ617</t>
  </si>
  <si>
    <t>GHS658</t>
  </si>
  <si>
    <t>GET400</t>
  </si>
  <si>
    <t>NWR480</t>
  </si>
  <si>
    <t>JKR543</t>
  </si>
  <si>
    <t>KNK844</t>
  </si>
  <si>
    <t>MNS458</t>
  </si>
  <si>
    <t>GPVW20</t>
  </si>
  <si>
    <t>JYF262</t>
  </si>
  <si>
    <t>HNZ722</t>
  </si>
  <si>
    <t>CBN992</t>
  </si>
  <si>
    <t>BPG955</t>
  </si>
  <si>
    <t>PDR958</t>
  </si>
  <si>
    <t>JCB836</t>
  </si>
  <si>
    <t>GHC185</t>
  </si>
  <si>
    <t>KEP370</t>
  </si>
  <si>
    <t>NJY645</t>
  </si>
  <si>
    <t>HQZ382</t>
  </si>
  <si>
    <t>FMT343</t>
  </si>
  <si>
    <t>BSW355</t>
  </si>
  <si>
    <t>JKF599</t>
  </si>
  <si>
    <t>EPC145</t>
  </si>
  <si>
    <t>JMG171</t>
  </si>
  <si>
    <t>MHR488</t>
  </si>
  <si>
    <t>JPA612</t>
  </si>
  <si>
    <t>JFT792</t>
  </si>
  <si>
    <t>JMF733</t>
  </si>
  <si>
    <t>MHD71</t>
  </si>
  <si>
    <t>KDM9</t>
  </si>
  <si>
    <t>GEK486</t>
  </si>
  <si>
    <t>GJL595</t>
  </si>
  <si>
    <t>PQB622</t>
  </si>
  <si>
    <t>HHP128</t>
  </si>
  <si>
    <t>1BA1A1</t>
  </si>
  <si>
    <t>KHQ728</t>
  </si>
  <si>
    <t>FBM828</t>
  </si>
  <si>
    <t>LTK185</t>
  </si>
  <si>
    <t>HWU740</t>
  </si>
  <si>
    <t>NEL611</t>
  </si>
  <si>
    <t>PJM110</t>
  </si>
  <si>
    <t>MLT262</t>
  </si>
  <si>
    <t>HJR123</t>
  </si>
  <si>
    <t>GYF84</t>
  </si>
  <si>
    <t>MRK56</t>
  </si>
  <si>
    <t>HPD656</t>
  </si>
  <si>
    <t>JZR377</t>
  </si>
  <si>
    <t>MKK661</t>
  </si>
  <si>
    <t>JTD964</t>
  </si>
  <si>
    <t>ENZ11</t>
  </si>
  <si>
    <t>PJQ765</t>
  </si>
  <si>
    <t>MYE41</t>
  </si>
  <si>
    <t>KAW943</t>
  </si>
  <si>
    <t>NWC3</t>
  </si>
  <si>
    <t>HSR614</t>
  </si>
  <si>
    <t>NFM847</t>
  </si>
  <si>
    <t>HZL438</t>
  </si>
  <si>
    <t>PHC225</t>
  </si>
  <si>
    <t>JAD353</t>
  </si>
  <si>
    <t>GSK798</t>
  </si>
  <si>
    <t>KTL703</t>
  </si>
  <si>
    <t>NWY94</t>
  </si>
  <si>
    <t>NLJ854</t>
  </si>
  <si>
    <t>HZA618</t>
  </si>
  <si>
    <t>LCG103</t>
  </si>
  <si>
    <t>LZG343</t>
  </si>
  <si>
    <t>EEC175</t>
  </si>
  <si>
    <t>LAU970</t>
  </si>
  <si>
    <t>MWN502</t>
  </si>
  <si>
    <t>HTE842</t>
  </si>
  <si>
    <t>LDF138</t>
  </si>
  <si>
    <t>PMQ827</t>
  </si>
  <si>
    <t>OMERTR</t>
  </si>
  <si>
    <t>GNE323</t>
  </si>
  <si>
    <t>LPE560</t>
  </si>
  <si>
    <t>GNS985</t>
  </si>
  <si>
    <t>LNT617</t>
  </si>
  <si>
    <t>HHR254</t>
  </si>
  <si>
    <t>NHT41</t>
  </si>
  <si>
    <t>PMH657</t>
  </si>
  <si>
    <t>NAT36</t>
  </si>
  <si>
    <t>JNZ948</t>
  </si>
  <si>
    <t>MDS667</t>
  </si>
  <si>
    <t>PNY964</t>
  </si>
  <si>
    <t>PMQ442</t>
  </si>
  <si>
    <t>MZY690</t>
  </si>
  <si>
    <t>GZW66</t>
  </si>
  <si>
    <t>PLK861</t>
  </si>
  <si>
    <t>JNB396</t>
  </si>
  <si>
    <t>GMT690</t>
  </si>
  <si>
    <t>ZZA672</t>
  </si>
  <si>
    <t>NPD256</t>
  </si>
  <si>
    <t>NNZ362</t>
  </si>
  <si>
    <t>PEU971</t>
  </si>
  <si>
    <t>GMN690</t>
  </si>
  <si>
    <t>HYE554</t>
  </si>
  <si>
    <t>PQJ652</t>
  </si>
  <si>
    <t>HDM497</t>
  </si>
  <si>
    <t>GRG537</t>
  </si>
  <si>
    <t>PJH9</t>
  </si>
  <si>
    <t>DAK2</t>
  </si>
  <si>
    <t>BSA444</t>
  </si>
  <si>
    <t>MUW586</t>
  </si>
  <si>
    <t>JCA313</t>
  </si>
  <si>
    <t>NJW346</t>
  </si>
  <si>
    <t>LYM824</t>
  </si>
  <si>
    <t>LWQ756</t>
  </si>
  <si>
    <t>HGK360</t>
  </si>
  <si>
    <t>CPH87</t>
  </si>
  <si>
    <t>KWD781</t>
  </si>
  <si>
    <t>LCE317</t>
  </si>
  <si>
    <t>JMN734</t>
  </si>
  <si>
    <t>EHJ251</t>
  </si>
  <si>
    <t>NLA81</t>
  </si>
  <si>
    <t>CCT404</t>
  </si>
  <si>
    <t>PGL32</t>
  </si>
  <si>
    <t>HER167</t>
  </si>
  <si>
    <t>LLU849</t>
  </si>
  <si>
    <t>PBW18</t>
  </si>
  <si>
    <t>MOLEY</t>
  </si>
  <si>
    <t>GUW923</t>
  </si>
  <si>
    <t>KBF712</t>
  </si>
  <si>
    <t>JSZ222</t>
  </si>
  <si>
    <t>EJE744</t>
  </si>
  <si>
    <t>LHS623</t>
  </si>
  <si>
    <t>LYE750</t>
  </si>
  <si>
    <t>KZZ742</t>
  </si>
  <si>
    <t>MZS912</t>
  </si>
  <si>
    <t>MDA982</t>
  </si>
  <si>
    <t>MAE800</t>
  </si>
  <si>
    <t>MLG278</t>
  </si>
  <si>
    <t>LLF688</t>
  </si>
  <si>
    <t>MAJ542</t>
  </si>
  <si>
    <t>HZT269</t>
  </si>
  <si>
    <t>KKG183</t>
  </si>
  <si>
    <t>LRD248</t>
  </si>
  <si>
    <t>GFU541</t>
  </si>
  <si>
    <t>MTB151</t>
  </si>
  <si>
    <t>HRS643</t>
  </si>
  <si>
    <t>BPG716</t>
  </si>
  <si>
    <t>NUH140</t>
  </si>
  <si>
    <t>LWB800</t>
  </si>
  <si>
    <t>HND523</t>
  </si>
  <si>
    <t>PDC487</t>
  </si>
  <si>
    <t>LQH242</t>
  </si>
  <si>
    <t>FKC821</t>
  </si>
  <si>
    <t>KWU253</t>
  </si>
  <si>
    <t>LTB869</t>
  </si>
  <si>
    <t>JAQ464</t>
  </si>
  <si>
    <t>JER734</t>
  </si>
  <si>
    <t>MNC453</t>
  </si>
  <si>
    <t>GOMAN</t>
  </si>
  <si>
    <t>KSP581</t>
  </si>
  <si>
    <t>NTC953</t>
  </si>
  <si>
    <t>PQL220</t>
  </si>
  <si>
    <t>LND498</t>
  </si>
  <si>
    <t>LSQ804</t>
  </si>
  <si>
    <t xml:space="preserve"> </t>
  </si>
  <si>
    <t>PLC795</t>
  </si>
  <si>
    <t>NKT686</t>
  </si>
  <si>
    <t>JER21</t>
  </si>
  <si>
    <t>LQQ71</t>
  </si>
  <si>
    <t>HBJ682</t>
  </si>
  <si>
    <t>GHD207</t>
  </si>
  <si>
    <t>EJN706</t>
  </si>
  <si>
    <t>JKQ387</t>
  </si>
  <si>
    <t>LHW913</t>
  </si>
  <si>
    <t>MYR901</t>
  </si>
  <si>
    <t>LDK975</t>
  </si>
  <si>
    <t>JAM654</t>
  </si>
  <si>
    <t>GWL748</t>
  </si>
  <si>
    <t>CCH226</t>
  </si>
  <si>
    <t>NDE165</t>
  </si>
  <si>
    <t>NTM821</t>
  </si>
  <si>
    <t>BRAN0</t>
  </si>
  <si>
    <t>AFM702</t>
  </si>
  <si>
    <t>EQL707</t>
  </si>
  <si>
    <t>JPB513</t>
  </si>
  <si>
    <t>MAA16</t>
  </si>
  <si>
    <t>NCF562</t>
  </si>
  <si>
    <t>LCA408</t>
  </si>
  <si>
    <t>PQE709</t>
  </si>
  <si>
    <t>LTM284</t>
  </si>
  <si>
    <t>PFM718</t>
  </si>
  <si>
    <t>KLK590</t>
  </si>
  <si>
    <t>GYE801</t>
  </si>
  <si>
    <t>PKZ852</t>
  </si>
  <si>
    <t>GUL644</t>
  </si>
  <si>
    <t>NYP101</t>
  </si>
  <si>
    <t>NAM161</t>
  </si>
  <si>
    <t>FRL789</t>
  </si>
  <si>
    <t>NUA878</t>
  </si>
  <si>
    <t>LPH473</t>
  </si>
  <si>
    <t>PHA647</t>
  </si>
  <si>
    <t>HRQ69</t>
  </si>
  <si>
    <t>KRL128</t>
  </si>
  <si>
    <t>PQR893</t>
  </si>
  <si>
    <t>LAD34</t>
  </si>
  <si>
    <t>KKQ18</t>
  </si>
  <si>
    <t>NEQ629</t>
  </si>
  <si>
    <t>NAN171</t>
  </si>
  <si>
    <t>KNR942</t>
  </si>
  <si>
    <t>MDH443</t>
  </si>
  <si>
    <t>OMONEY</t>
  </si>
  <si>
    <t>FWG770</t>
  </si>
  <si>
    <t>NCT359</t>
  </si>
  <si>
    <t>JEN892</t>
  </si>
  <si>
    <t>PQE397</t>
  </si>
  <si>
    <t>PGT403</t>
  </si>
  <si>
    <t>LLZ767</t>
  </si>
  <si>
    <t>CQD239</t>
  </si>
  <si>
    <t>MUQ697</t>
  </si>
  <si>
    <t>HTY20</t>
  </si>
  <si>
    <t>DGQ221</t>
  </si>
  <si>
    <t>NPU331</t>
  </si>
  <si>
    <t>MRP332</t>
  </si>
  <si>
    <t>NYD124</t>
  </si>
  <si>
    <t>PHK381</t>
  </si>
  <si>
    <t>HCP45</t>
  </si>
  <si>
    <t>MWJ218</t>
  </si>
  <si>
    <t>MWT627</t>
  </si>
  <si>
    <t>LNG346</t>
  </si>
  <si>
    <t>MKT578</t>
  </si>
  <si>
    <t>LKB223</t>
  </si>
  <si>
    <t>LKU410</t>
  </si>
  <si>
    <t>JPL912</t>
  </si>
  <si>
    <t>NLE347</t>
  </si>
  <si>
    <t>EMM66</t>
  </si>
  <si>
    <t>GPC941</t>
  </si>
  <si>
    <t>LER710</t>
  </si>
  <si>
    <t>MYL887</t>
  </si>
  <si>
    <t>XQ4472</t>
  </si>
  <si>
    <t>DCA272</t>
  </si>
  <si>
    <t>JRH133</t>
  </si>
  <si>
    <t>PKZ849</t>
  </si>
  <si>
    <t>NUZ915</t>
  </si>
  <si>
    <t>JZP236</t>
  </si>
  <si>
    <t>LYH51</t>
  </si>
  <si>
    <t>MLD325</t>
  </si>
  <si>
    <t>C</t>
  </si>
  <si>
    <t>HAH235</t>
  </si>
  <si>
    <t>LUE311</t>
  </si>
  <si>
    <t>PMA172</t>
  </si>
  <si>
    <t>UQ4877</t>
  </si>
  <si>
    <t>MSB958</t>
  </si>
  <si>
    <t>PJQ845</t>
  </si>
  <si>
    <t>LHN858</t>
  </si>
  <si>
    <t>LLB86</t>
  </si>
  <si>
    <t>HPZ865</t>
  </si>
  <si>
    <t>EEY528</t>
  </si>
  <si>
    <t>HND580</t>
  </si>
  <si>
    <t>MEM441</t>
  </si>
  <si>
    <t>WY6588</t>
  </si>
  <si>
    <t>HWW294</t>
  </si>
  <si>
    <t>SK6713</t>
  </si>
  <si>
    <t>GYM767</t>
  </si>
  <si>
    <t>MEM390</t>
  </si>
  <si>
    <t>ZN1967</t>
  </si>
  <si>
    <t xml:space="preserve"> PCZ287</t>
  </si>
  <si>
    <t>PPC688</t>
  </si>
  <si>
    <t>NEH174</t>
  </si>
  <si>
    <t>NMG137</t>
  </si>
  <si>
    <t>FHH632</t>
  </si>
  <si>
    <t>ERM486</t>
  </si>
  <si>
    <t>CONES</t>
  </si>
  <si>
    <t>JUZ100</t>
  </si>
  <si>
    <t>JZJ963</t>
  </si>
  <si>
    <t>JFA725</t>
  </si>
  <si>
    <t>ZU3490</t>
  </si>
  <si>
    <t>JBQ575</t>
  </si>
  <si>
    <t>GHC231</t>
  </si>
  <si>
    <t>JCM496</t>
  </si>
  <si>
    <t>HYR218</t>
  </si>
  <si>
    <t>GZC231</t>
  </si>
  <si>
    <t>Great North Rd to 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</si>
</sst>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1409]h:mm\ AM/PM;@"/>
    <numFmt numFmtId="165" formatCode="_-* #,##0_-;\-* #,##0_-;_-* &quot;-&quot;??_-;_-@_-"/>
    <numFmt numFmtId="166" formatCode="0.0000"/>
    <numFmt numFmtId="167" formatCode="0.000000"/>
  </numFmts>
  <fonts count="72"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26"/>
      <color theme="1"/>
      <name val="Calibri"/>
      <family val="2"/>
      <scheme val="minor"/>
    </font>
    <font>
      <b/>
      <sz val="22"/>
      <color theme="1"/>
      <name val="Calibri"/>
      <family val="2"/>
      <scheme val="minor"/>
    </font>
    <font>
      <b/>
      <sz val="20"/>
      <color theme="1"/>
      <name val="Calibri"/>
      <family val="2"/>
      <scheme val="minor"/>
    </font>
    <font>
      <b/>
      <vertAlign val="superscript"/>
      <sz val="20"/>
      <color theme="1"/>
      <name val="Calibri"/>
      <family val="2"/>
      <scheme val="minor"/>
    </font>
    <font>
      <b/>
      <sz val="18"/>
      <color theme="1"/>
      <name val="Calibri"/>
      <family val="2"/>
      <scheme val="minor"/>
    </font>
    <font>
      <b/>
      <sz val="15"/>
      <color theme="1"/>
      <name val="Calibri"/>
      <family val="2"/>
      <scheme val="minor"/>
    </font>
    <font>
      <sz val="20"/>
      <color theme="0"/>
      <name val="Calibri"/>
      <family val="2"/>
      <scheme val="minor"/>
    </font>
    <font>
      <sz val="20"/>
      <color theme="1"/>
      <name val="Calibri"/>
      <family val="2"/>
      <scheme val="minor"/>
    </font>
    <font>
      <sz val="11"/>
      <color indexed="8"/>
      <name val="Arial"/>
      <family val="2"/>
    </font>
    <font>
      <sz val="22"/>
      <color indexed="8"/>
      <name val="Arial"/>
      <family val="2"/>
    </font>
    <font>
      <b/>
      <sz val="11"/>
      <color indexed="8"/>
      <name val="Arial"/>
      <family val="2"/>
    </font>
    <font>
      <sz val="11"/>
      <name val="Calibri"/>
      <family val="2"/>
    </font>
    <font>
      <sz val="11"/>
      <color rgb="FFFF0000"/>
      <name val="Arial"/>
      <family val="2"/>
    </font>
    <font>
      <sz val="11"/>
      <name val="Arial"/>
      <family val="2"/>
    </font>
    <font>
      <b/>
      <sz val="11"/>
      <color indexed="9"/>
      <name val="Arial"/>
      <family val="2"/>
    </font>
    <font>
      <sz val="11"/>
      <color indexed="10"/>
      <name val="Arial"/>
      <family val="2"/>
    </font>
    <font>
      <i/>
      <sz val="11"/>
      <color indexed="23"/>
      <name val="Arial"/>
      <family val="2"/>
    </font>
    <font>
      <sz val="11"/>
      <color indexed="9"/>
      <name val="Arial"/>
      <family val="2"/>
    </font>
    <font>
      <sz val="11"/>
      <color rgb="FF006100"/>
      <name val="Arial"/>
      <family val="2"/>
    </font>
    <font>
      <sz val="11"/>
      <color rgb="FF9C0006"/>
      <name val="Arial"/>
      <family val="2"/>
    </font>
    <font>
      <b/>
      <sz val="18"/>
      <color rgb="FF1F4A7E"/>
      <name val="Cambria"/>
      <family val="2"/>
    </font>
    <font>
      <b/>
      <sz val="15"/>
      <color rgb="FF1F4A7E"/>
      <name val="Arial"/>
      <family val="2"/>
    </font>
    <font>
      <b/>
      <sz val="13"/>
      <color rgb="FF1F4A7E"/>
      <name val="Arial"/>
      <family val="2"/>
    </font>
    <font>
      <b/>
      <sz val="11"/>
      <color rgb="FF1F4A7E"/>
      <name val="Arial"/>
      <family val="2"/>
    </font>
    <font>
      <b/>
      <sz val="11"/>
      <color rgb="FFFA7D00"/>
      <name val="Arial"/>
      <family val="2"/>
    </font>
    <font>
      <sz val="11"/>
      <color rgb="FF3F3F76"/>
      <name val="Arial"/>
      <family val="2"/>
    </font>
    <font>
      <b/>
      <sz val="11"/>
      <color rgb="FF3F3F3F"/>
      <name val="Arial"/>
      <family val="2"/>
    </font>
    <font>
      <sz val="11"/>
      <color rgb="FF9C6500"/>
      <name val="Arial"/>
      <family val="2"/>
    </font>
    <font>
      <sz val="11"/>
      <color rgb="FFFA7D00"/>
      <name val="Arial"/>
      <family val="2"/>
    </font>
    <font>
      <sz val="16"/>
      <color theme="1"/>
      <name val="Calibri"/>
      <family val="2"/>
      <scheme val="minor"/>
    </font>
    <font>
      <b/>
      <sz val="16"/>
      <color theme="1"/>
      <name val="Calibri"/>
      <family val="2"/>
      <scheme val="minor"/>
    </font>
    <font>
      <sz val="16"/>
      <name val="Calibri"/>
      <family val="2"/>
      <scheme val="minor"/>
    </font>
    <font>
      <vertAlign val="superscript"/>
      <sz val="16"/>
      <color theme="1"/>
      <name val="Calibri"/>
      <family val="2"/>
      <scheme val="minor"/>
    </font>
    <font>
      <b/>
      <vertAlign val="superscript"/>
      <sz val="16"/>
      <color theme="1"/>
      <name val="Calibri"/>
      <family val="2"/>
      <scheme val="minor"/>
    </font>
    <font>
      <sz val="11"/>
      <color indexed="17"/>
      <name val="Arial"/>
      <family val="2"/>
    </font>
    <font>
      <sz val="11"/>
      <color indexed="20"/>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1"/>
      <color indexed="52"/>
      <name val="Arial"/>
      <family val="2"/>
    </font>
    <font>
      <sz val="11"/>
      <color indexed="62"/>
      <name val="Arial"/>
      <family val="2"/>
    </font>
    <font>
      <b/>
      <sz val="11"/>
      <color indexed="63"/>
      <name val="Arial"/>
      <family val="2"/>
    </font>
    <font>
      <sz val="11"/>
      <color indexed="60"/>
      <name val="Arial"/>
      <family val="2"/>
    </font>
    <font>
      <sz val="11"/>
      <color indexed="52"/>
      <name val="Arial"/>
      <family val="2"/>
    </font>
    <font>
      <sz val="18"/>
      <color indexed="54"/>
      <name val="Calibri Light"/>
      <family val="2"/>
    </font>
    <font>
      <b/>
      <sz val="15"/>
      <color indexed="54"/>
      <name val="Calibri"/>
      <family val="2"/>
    </font>
    <font>
      <b/>
      <sz val="13"/>
      <color indexed="54"/>
      <name val="Calibri"/>
      <family val="2"/>
    </font>
    <font>
      <b/>
      <sz val="11"/>
      <color indexed="54"/>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11"/>
      <color rgb="FFFF0000"/>
      <name val="Calibri"/>
      <family val="2"/>
      <scheme val="minor"/>
    </font>
    <font>
      <sz val="18"/>
      <color theme="1"/>
      <name val="Calibri"/>
      <family val="2"/>
      <scheme val="minor"/>
    </font>
    <font>
      <sz val="11"/>
      <name val="Calibri"/>
      <family val="2"/>
      <scheme val="minor"/>
    </font>
    <font>
      <sz val="11"/>
      <color theme="1"/>
      <name val="Arial"/>
      <family val="2"/>
    </font>
    <font>
      <sz val="14"/>
      <color theme="0"/>
      <name val="Calibri"/>
      <family val="2"/>
      <scheme val="minor"/>
    </font>
    <font>
      <sz val="8"/>
      <name val="Calibri"/>
      <family val="2"/>
      <scheme val="minor"/>
    </font>
  </fonts>
  <fills count="61">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5" tint="0.79998168889431442"/>
        <bgColor theme="4" tint="0.79998168889431442"/>
      </patternFill>
    </fill>
    <fill>
      <patternFill patternType="solid">
        <fgColor theme="4" tint="0.5999938962981048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DCE5F1"/>
      </patternFill>
    </fill>
    <fill>
      <patternFill patternType="solid">
        <fgColor rgb="FFF2DCDB"/>
      </patternFill>
    </fill>
    <fill>
      <patternFill patternType="solid">
        <fgColor rgb="FFEAF1DD"/>
      </patternFill>
    </fill>
    <fill>
      <patternFill patternType="solid">
        <fgColor rgb="FFE5DFEC"/>
      </patternFill>
    </fill>
    <fill>
      <patternFill patternType="solid">
        <fgColor rgb="FFDBEEF3"/>
      </patternFill>
    </fill>
    <fill>
      <patternFill patternType="solid">
        <fgColor rgb="FFFDE9D9"/>
      </patternFill>
    </fill>
    <fill>
      <patternFill patternType="solid">
        <fgColor rgb="FFB9CCE4"/>
      </patternFill>
    </fill>
    <fill>
      <patternFill patternType="solid">
        <fgColor rgb="FFE6B9B8"/>
      </patternFill>
    </fill>
    <fill>
      <patternFill patternType="solid">
        <fgColor rgb="FFD6E3BC"/>
      </patternFill>
    </fill>
    <fill>
      <patternFill patternType="solid">
        <fgColor rgb="FFCBC0D9"/>
      </patternFill>
    </fill>
    <fill>
      <patternFill patternType="solid">
        <fgColor rgb="FFB7DDE8"/>
      </patternFill>
    </fill>
    <fill>
      <patternFill patternType="solid">
        <fgColor rgb="FFFBD4B4"/>
      </patternFill>
    </fill>
    <fill>
      <patternFill patternType="solid">
        <fgColor rgb="FF96B3D7"/>
      </patternFill>
    </fill>
    <fill>
      <patternFill patternType="solid">
        <fgColor rgb="FFD99694"/>
      </patternFill>
    </fill>
    <fill>
      <patternFill patternType="solid">
        <fgColor rgb="FFC2D69B"/>
      </patternFill>
    </fill>
    <fill>
      <patternFill patternType="solid">
        <fgColor rgb="FFB2A1C6"/>
      </patternFill>
    </fill>
    <fill>
      <patternFill patternType="solid">
        <fgColor rgb="FF94CDDD"/>
      </patternFill>
    </fill>
    <fill>
      <patternFill patternType="solid">
        <fgColor rgb="FFFABF8F"/>
      </patternFill>
    </fill>
    <fill>
      <patternFill patternType="solid">
        <fgColor rgb="FF5181BD"/>
      </patternFill>
    </fill>
    <fill>
      <patternFill patternType="solid">
        <fgColor rgb="FFC0514D"/>
      </patternFill>
    </fill>
    <fill>
      <patternFill patternType="solid">
        <fgColor rgb="FF9ABA58"/>
      </patternFill>
    </fill>
    <fill>
      <patternFill patternType="solid">
        <fgColor rgb="FF7E62A1"/>
      </patternFill>
    </fill>
    <fill>
      <patternFill patternType="solid">
        <fgColor rgb="FF4CACC6"/>
      </patternFill>
    </fill>
    <fill>
      <patternFill patternType="solid">
        <fgColor rgb="FFF79544"/>
      </patternFill>
    </fill>
    <fill>
      <patternFill patternType="solid">
        <fgColor indexed="31"/>
      </patternFill>
    </fill>
    <fill>
      <patternFill patternType="solid">
        <fgColor indexed="47"/>
      </patternFill>
    </fill>
    <fill>
      <patternFill patternType="solid">
        <fgColor indexed="9"/>
      </patternFill>
    </fill>
    <fill>
      <patternFill patternType="solid">
        <fgColor indexed="26"/>
      </patternFill>
    </fill>
    <fill>
      <patternFill patternType="solid">
        <fgColor indexed="27"/>
      </patternFill>
    </fill>
    <fill>
      <patternFill patternType="solid">
        <fgColor indexed="42"/>
      </patternFill>
    </fill>
    <fill>
      <patternFill patternType="solid">
        <fgColor indexed="45"/>
      </patternFill>
    </fill>
    <fill>
      <patternFill patternType="solid">
        <fgColor indexed="44"/>
      </patternFill>
    </fill>
    <fill>
      <patternFill patternType="solid">
        <fgColor indexed="22"/>
      </patternFill>
    </fill>
    <fill>
      <patternFill patternType="solid">
        <fgColor indexed="43"/>
      </patternFill>
    </fill>
    <fill>
      <patternFill patternType="solid">
        <fgColor indexed="29"/>
      </patternFill>
    </fill>
    <fill>
      <patternFill patternType="solid">
        <fgColor indexed="49"/>
      </patternFill>
    </fill>
    <fill>
      <patternFill patternType="solid">
        <fgColor indexed="57"/>
      </patternFill>
    </fill>
    <fill>
      <patternFill patternType="solid">
        <fgColor indexed="52"/>
      </patternFill>
    </fill>
    <fill>
      <patternFill patternType="solid">
        <fgColor indexed="62"/>
      </patternFill>
    </fill>
    <fill>
      <patternFill patternType="solid">
        <fgColor indexed="53"/>
      </patternFill>
    </fill>
    <fill>
      <patternFill patternType="solid">
        <fgColor indexed="55"/>
      </patternFill>
    </fill>
    <fill>
      <patternFill patternType="solid">
        <fgColor indexed="51"/>
      </patternFill>
    </fill>
    <fill>
      <patternFill patternType="solid">
        <fgColor indexed="10"/>
      </patternFill>
    </fill>
    <fill>
      <patternFill patternType="solid">
        <fgColor indexed="54"/>
      </patternFill>
    </fill>
  </fills>
  <borders count="45">
    <border>
      <left/>
      <right/>
      <top/>
      <bottom/>
      <diagonal/>
    </border>
    <border>
      <left style="medium">
        <color auto="1"/>
      </left>
      <right style="thin">
        <color auto="1"/>
      </right>
      <top style="medium">
        <color auto="1"/>
      </top>
      <bottom style="hair">
        <color auto="1"/>
      </bottom>
      <diagonal/>
    </border>
    <border>
      <left style="thin">
        <color auto="1"/>
      </left>
      <right/>
      <top style="medium">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thin">
        <color indexed="64"/>
      </left>
      <right/>
      <top/>
      <bottom/>
      <diagonal/>
    </border>
    <border>
      <left/>
      <right/>
      <top/>
      <bottom style="thin">
        <color theme="4" tint="0.39997558519241921"/>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5181BD"/>
      </bottom>
      <diagonal/>
    </border>
    <border>
      <left/>
      <right/>
      <top/>
      <bottom style="thick">
        <color rgb="FFA8C0DE"/>
      </bottom>
      <diagonal/>
    </border>
    <border>
      <left/>
      <right/>
      <top/>
      <bottom style="medium">
        <color rgb="FF96B3D7"/>
      </bottom>
      <diagonal/>
    </border>
    <border>
      <left/>
      <right/>
      <top style="thin">
        <color rgb="FF5181BD"/>
      </top>
      <bottom style="double">
        <color rgb="FF5181B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4"/>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49"/>
      </bottom>
      <diagonal/>
    </border>
    <border>
      <left/>
      <right/>
      <top/>
      <bottom style="thick">
        <color indexed="22"/>
      </bottom>
      <diagonal/>
    </border>
    <border>
      <left/>
      <right/>
      <top style="thin">
        <color indexed="49"/>
      </top>
      <bottom style="double">
        <color indexed="49"/>
      </bottom>
      <diagonal/>
    </border>
    <border>
      <left/>
      <right style="dotted">
        <color auto="1"/>
      </right>
      <top/>
      <bottom/>
      <diagonal/>
    </border>
    <border>
      <left style="thin">
        <color auto="1"/>
      </left>
      <right style="thin">
        <color auto="1"/>
      </right>
      <top style="medium">
        <color auto="1"/>
      </top>
      <bottom style="hair">
        <color auto="1"/>
      </bottom>
      <diagonal/>
    </border>
    <border>
      <left style="thin">
        <color auto="1"/>
      </left>
      <right style="medium">
        <color indexed="64"/>
      </right>
      <top style="medium">
        <color indexed="64"/>
      </top>
      <bottom style="hair">
        <color auto="1"/>
      </bottom>
      <diagonal/>
    </border>
    <border>
      <left style="thin">
        <color auto="1"/>
      </left>
      <right style="medium">
        <color indexed="64"/>
      </right>
      <top style="hair">
        <color auto="1"/>
      </top>
      <bottom style="hair">
        <color auto="1"/>
      </bottom>
      <diagonal/>
    </border>
    <border>
      <left style="thin">
        <color auto="1"/>
      </left>
      <right style="medium">
        <color indexed="64"/>
      </right>
      <top style="hair">
        <color auto="1"/>
      </top>
      <bottom style="medium">
        <color indexed="64"/>
      </bottom>
      <diagonal/>
    </border>
    <border>
      <left style="hair">
        <color auto="1"/>
      </left>
      <right style="hair">
        <color auto="1"/>
      </right>
      <top/>
      <bottom/>
      <diagonal/>
    </border>
  </borders>
  <cellStyleXfs count="142">
    <xf numFmtId="0" fontId="0" fillId="0" borderId="0"/>
    <xf numFmtId="0" fontId="1" fillId="0" borderId="0"/>
    <xf numFmtId="9" fontId="12" fillId="0" borderId="0" applyFont="0" applyFill="0" applyBorder="0" applyAlignment="0" applyProtection="0"/>
    <xf numFmtId="0" fontId="12" fillId="0" borderId="0"/>
    <xf numFmtId="43" fontId="1" fillId="0" borderId="0" applyFont="0" applyFill="0" applyBorder="0" applyAlignment="0" applyProtection="0"/>
    <xf numFmtId="9" fontId="1" fillId="0" borderId="0" applyFont="0" applyFill="0" applyBorder="0" applyAlignment="0" applyProtection="0"/>
    <xf numFmtId="0" fontId="15" fillId="0" borderId="0">
      <alignment vertical="center"/>
    </xf>
    <xf numFmtId="0" fontId="1" fillId="0" borderId="0"/>
    <xf numFmtId="9" fontId="1"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2" fillId="10" borderId="0" applyNumberFormat="0" applyBorder="0" applyAlignment="0" applyProtection="0"/>
    <xf numFmtId="0" fontId="23" fillId="11"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4" fillId="0" borderId="0" applyNumberFormat="0" applyFill="0" applyBorder="0" applyAlignment="0" applyProtection="0"/>
    <xf numFmtId="0" fontId="25" fillId="0" borderId="15" applyNumberFormat="0" applyFill="0" applyAlignment="0" applyProtection="0"/>
    <xf numFmtId="0" fontId="26" fillId="0" borderId="16" applyNumberFormat="0" applyFill="0" applyAlignment="0" applyProtection="0"/>
    <xf numFmtId="0" fontId="27" fillId="0" borderId="17" applyNumberFormat="0" applyFill="0" applyAlignment="0" applyProtection="0"/>
    <xf numFmtId="0" fontId="27" fillId="0" borderId="0" applyNumberFormat="0" applyFill="0" applyBorder="0" applyAlignment="0" applyProtection="0"/>
    <xf numFmtId="0" fontId="18" fillId="15" borderId="13" applyNumberFormat="0" applyAlignment="0" applyProtection="0"/>
    <xf numFmtId="0" fontId="14" fillId="0" borderId="18" applyNumberFormat="0" applyFill="0" applyAlignment="0" applyProtection="0"/>
    <xf numFmtId="0" fontId="12" fillId="16" borderId="14" applyNumberFormat="0" applyFont="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8" fillId="14" borderId="10" applyNumberFormat="0" applyAlignment="0" applyProtection="0"/>
    <xf numFmtId="0" fontId="29" fillId="13" borderId="10" applyNumberFormat="0" applyAlignment="0" applyProtection="0"/>
    <xf numFmtId="0" fontId="30" fillId="14" borderId="11" applyNumberFormat="0" applyAlignment="0" applyProtection="0"/>
    <xf numFmtId="0" fontId="31" fillId="12" borderId="0" applyNumberFormat="0" applyBorder="0" applyAlignment="0" applyProtection="0"/>
    <xf numFmtId="0" fontId="32" fillId="0" borderId="12" applyNumberFormat="0" applyFill="0" applyAlignment="0" applyProtection="0"/>
    <xf numFmtId="43" fontId="1" fillId="0" borderId="0" applyFont="0" applyFill="0" applyBorder="0" applyAlignment="0" applyProtection="0"/>
    <xf numFmtId="0" fontId="1" fillId="0" borderId="0"/>
    <xf numFmtId="0" fontId="17" fillId="0" borderId="0">
      <alignment vertical="center"/>
    </xf>
    <xf numFmtId="0" fontId="1" fillId="0" borderId="0"/>
    <xf numFmtId="0" fontId="12" fillId="0" borderId="0"/>
    <xf numFmtId="9" fontId="1" fillId="0" borderId="0" applyFont="0" applyFill="0" applyBorder="0" applyAlignment="0" applyProtection="0"/>
    <xf numFmtId="0" fontId="65" fillId="41" borderId="0" applyNumberFormat="0" applyBorder="0" applyAlignment="0" applyProtection="0"/>
    <xf numFmtId="0" fontId="65" fillId="42" borderId="0" applyNumberFormat="0" applyBorder="0" applyAlignment="0" applyProtection="0"/>
    <xf numFmtId="0" fontId="65" fillId="43" borderId="0" applyNumberFormat="0" applyBorder="0" applyAlignment="0" applyProtection="0"/>
    <xf numFmtId="0" fontId="65" fillId="44" borderId="0" applyNumberFormat="0" applyBorder="0" applyAlignment="0" applyProtection="0"/>
    <xf numFmtId="0" fontId="65" fillId="45" borderId="0" applyNumberFormat="0" applyBorder="0" applyAlignment="0" applyProtection="0"/>
    <xf numFmtId="0" fontId="65" fillId="46"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4" borderId="0" applyNumberFormat="0" applyBorder="0" applyAlignment="0" applyProtection="0"/>
    <xf numFmtId="0" fontId="12" fillId="43" borderId="0" applyNumberFormat="0" applyBorder="0" applyAlignment="0" applyProtection="0"/>
    <xf numFmtId="0" fontId="12" fillId="45" borderId="0" applyNumberFormat="0" applyBorder="0" applyAlignment="0" applyProtection="0"/>
    <xf numFmtId="0" fontId="12" fillId="42" borderId="0" applyNumberFormat="0" applyBorder="0" applyAlignment="0" applyProtection="0"/>
    <xf numFmtId="0" fontId="65" fillId="48" borderId="0" applyNumberFormat="0" applyBorder="0" applyAlignment="0" applyProtection="0"/>
    <xf numFmtId="0" fontId="65" fillId="42" borderId="0" applyNumberFormat="0" applyBorder="0" applyAlignment="0" applyProtection="0"/>
    <xf numFmtId="0" fontId="65" fillId="49" borderId="0" applyNumberFormat="0" applyBorder="0" applyAlignment="0" applyProtection="0"/>
    <xf numFmtId="0" fontId="65" fillId="50" borderId="0" applyNumberFormat="0" applyBorder="0" applyAlignment="0" applyProtection="0"/>
    <xf numFmtId="0" fontId="65" fillId="48" borderId="0" applyNumberFormat="0" applyBorder="0" applyAlignment="0" applyProtection="0"/>
    <xf numFmtId="0" fontId="65" fillId="50" borderId="0" applyNumberFormat="0" applyBorder="0" applyAlignment="0" applyProtection="0"/>
    <xf numFmtId="0" fontId="12" fillId="49" borderId="0" applyNumberFormat="0" applyBorder="0" applyAlignment="0" applyProtection="0"/>
    <xf numFmtId="0" fontId="12" fillId="51" borderId="0" applyNumberFormat="0" applyBorder="0" applyAlignment="0" applyProtection="0"/>
    <xf numFmtId="0" fontId="12" fillId="50" borderId="0" applyNumberFormat="0" applyBorder="0" applyAlignment="0" applyProtection="0"/>
    <xf numFmtId="0" fontId="12" fillId="49" borderId="0" applyNumberFormat="0" applyBorder="0" applyAlignment="0" applyProtection="0"/>
    <xf numFmtId="0" fontId="12" fillId="48" borderId="0" applyNumberFormat="0" applyBorder="0" applyAlignment="0" applyProtection="0"/>
    <xf numFmtId="0" fontId="12" fillId="42" borderId="0" applyNumberFormat="0" applyBorder="0" applyAlignment="0" applyProtection="0"/>
    <xf numFmtId="0" fontId="65" fillId="52" borderId="0" applyNumberFormat="0" applyBorder="0" applyAlignment="0" applyProtection="0"/>
    <xf numFmtId="0" fontId="65" fillId="42" borderId="0" applyNumberFormat="0" applyBorder="0" applyAlignment="0" applyProtection="0"/>
    <xf numFmtId="0" fontId="65" fillId="49" borderId="0" applyNumberFormat="0" applyBorder="0" applyAlignment="0" applyProtection="0"/>
    <xf numFmtId="0" fontId="65" fillId="50" borderId="0" applyNumberFormat="0" applyBorder="0" applyAlignment="0" applyProtection="0"/>
    <xf numFmtId="0" fontId="65" fillId="48" borderId="0" applyNumberFormat="0" applyBorder="0" applyAlignment="0" applyProtection="0"/>
    <xf numFmtId="0" fontId="65" fillId="53" borderId="0" applyNumberFormat="0" applyBorder="0" applyAlignment="0" applyProtection="0"/>
    <xf numFmtId="0" fontId="21" fillId="52" borderId="0" applyNumberFormat="0" applyBorder="0" applyAlignment="0" applyProtection="0"/>
    <xf numFmtId="0" fontId="21" fillId="51" borderId="0" applyNumberFormat="0" applyBorder="0" applyAlignment="0" applyProtection="0"/>
    <xf numFmtId="0" fontId="21" fillId="50" borderId="0" applyNumberFormat="0" applyBorder="0" applyAlignment="0" applyProtection="0"/>
    <xf numFmtId="0" fontId="21" fillId="49" borderId="0" applyNumberFormat="0" applyBorder="0" applyAlignment="0" applyProtection="0"/>
    <xf numFmtId="0" fontId="21" fillId="52" borderId="0" applyNumberFormat="0" applyBorder="0" applyAlignment="0" applyProtection="0"/>
    <xf numFmtId="0" fontId="21" fillId="54" borderId="0" applyNumberFormat="0" applyBorder="0" applyAlignment="0" applyProtection="0"/>
    <xf numFmtId="0" fontId="64" fillId="55" borderId="0" applyNumberFormat="0" applyBorder="0" applyAlignment="0" applyProtection="0"/>
    <xf numFmtId="0" fontId="64" fillId="56" borderId="0" applyNumberFormat="0" applyBorder="0" applyAlignment="0" applyProtection="0"/>
    <xf numFmtId="0" fontId="64" fillId="57" borderId="0" applyNumberFormat="0" applyBorder="0" applyAlignment="0" applyProtection="0"/>
    <xf numFmtId="0" fontId="64" fillId="58" borderId="0" applyNumberFormat="0" applyBorder="0" applyAlignment="0" applyProtection="0"/>
    <xf numFmtId="0" fontId="64" fillId="52" borderId="0" applyNumberFormat="0" applyBorder="0" applyAlignment="0" applyProtection="0"/>
    <xf numFmtId="0" fontId="64" fillId="53" borderId="0" applyNumberFormat="0" applyBorder="0" applyAlignment="0" applyProtection="0"/>
    <xf numFmtId="0" fontId="54" fillId="47" borderId="0" applyNumberFormat="0" applyBorder="0" applyAlignment="0" applyProtection="0"/>
    <xf numFmtId="0" fontId="58" fillId="49" borderId="27" applyNumberFormat="0" applyAlignment="0" applyProtection="0"/>
    <xf numFmtId="0" fontId="60" fillId="57" borderId="28" applyNumberFormat="0" applyAlignment="0" applyProtection="0"/>
    <xf numFmtId="0" fontId="62" fillId="0" borderId="0" applyNumberFormat="0" applyFill="0" applyBorder="0" applyAlignment="0" applyProtection="0"/>
    <xf numFmtId="0" fontId="53" fillId="46" borderId="0" applyNumberFormat="0" applyBorder="0" applyAlignment="0" applyProtection="0"/>
    <xf numFmtId="0" fontId="50" fillId="0" borderId="29" applyNumberFormat="0" applyFill="0" applyAlignment="0" applyProtection="0"/>
    <xf numFmtId="0" fontId="51" fillId="0" borderId="30" applyNumberFormat="0" applyFill="0" applyAlignment="0" applyProtection="0"/>
    <xf numFmtId="0" fontId="52" fillId="0" borderId="31" applyNumberFormat="0" applyFill="0" applyAlignment="0" applyProtection="0"/>
    <xf numFmtId="0" fontId="52" fillId="0" borderId="0" applyNumberFormat="0" applyFill="0" applyBorder="0" applyAlignment="0" applyProtection="0"/>
    <xf numFmtId="0" fontId="56" fillId="42" borderId="27" applyNumberFormat="0" applyAlignment="0" applyProtection="0"/>
    <xf numFmtId="0" fontId="59" fillId="0" borderId="32" applyNumberFormat="0" applyFill="0" applyAlignment="0" applyProtection="0"/>
    <xf numFmtId="0" fontId="55" fillId="50" borderId="0" applyNumberFormat="0" applyBorder="0" applyAlignment="0" applyProtection="0"/>
    <xf numFmtId="0" fontId="12" fillId="44" borderId="33" applyNumberFormat="0" applyFont="0" applyAlignment="0" applyProtection="0"/>
    <xf numFmtId="0" fontId="57" fillId="49" borderId="34" applyNumberFormat="0" applyAlignment="0" applyProtection="0"/>
    <xf numFmtId="0" fontId="49" fillId="0" borderId="0" applyNumberFormat="0" applyFill="0" applyBorder="0" applyAlignment="0" applyProtection="0"/>
    <xf numFmtId="0" fontId="63" fillId="0" borderId="35" applyNumberFormat="0" applyFill="0" applyAlignment="0" applyProtection="0"/>
    <xf numFmtId="0" fontId="61" fillId="0" borderId="0" applyNumberFormat="0" applyFill="0" applyBorder="0" applyAlignment="0" applyProtection="0"/>
    <xf numFmtId="0" fontId="38" fillId="46" borderId="0" applyNumberFormat="0" applyBorder="0" applyAlignment="0" applyProtection="0"/>
    <xf numFmtId="0" fontId="39" fillId="47" borderId="0" applyNumberFormat="0" applyBorder="0" applyAlignment="0" applyProtection="0"/>
    <xf numFmtId="0" fontId="21" fillId="52" borderId="0" applyNumberFormat="0" applyBorder="0" applyAlignment="0" applyProtection="0"/>
    <xf numFmtId="0" fontId="21" fillId="59" borderId="0" applyNumberFormat="0" applyBorder="0" applyAlignment="0" applyProtection="0"/>
    <xf numFmtId="0" fontId="21" fillId="53" borderId="0" applyNumberFormat="0" applyBorder="0" applyAlignment="0" applyProtection="0"/>
    <xf numFmtId="0" fontId="21" fillId="60" borderId="0" applyNumberFormat="0" applyBorder="0" applyAlignment="0" applyProtection="0"/>
    <xf numFmtId="0" fontId="21" fillId="52" borderId="0" applyNumberFormat="0" applyBorder="0" applyAlignment="0" applyProtection="0"/>
    <xf numFmtId="0" fontId="21" fillId="56" borderId="0" applyNumberFormat="0" applyBorder="0" applyAlignment="0" applyProtection="0"/>
    <xf numFmtId="0" fontId="40" fillId="0" borderId="0" applyNumberFormat="0" applyFill="0" applyBorder="0" applyAlignment="0" applyProtection="0"/>
    <xf numFmtId="0" fontId="41" fillId="0" borderId="36" applyNumberFormat="0" applyFill="0" applyAlignment="0" applyProtection="0"/>
    <xf numFmtId="0" fontId="42" fillId="0" borderId="37" applyNumberFormat="0" applyFill="0" applyAlignment="0" applyProtection="0"/>
    <xf numFmtId="0" fontId="43" fillId="0" borderId="31" applyNumberFormat="0" applyFill="0" applyAlignment="0" applyProtection="0"/>
    <xf numFmtId="0" fontId="43" fillId="0" borderId="0" applyNumberFormat="0" applyFill="0" applyBorder="0" applyAlignment="0" applyProtection="0"/>
    <xf numFmtId="0" fontId="18" fillId="57" borderId="28" applyNumberFormat="0" applyAlignment="0" applyProtection="0"/>
    <xf numFmtId="0" fontId="14" fillId="0" borderId="38" applyNumberFormat="0" applyFill="0" applyAlignment="0" applyProtection="0"/>
    <xf numFmtId="0" fontId="12" fillId="44" borderId="33" applyNumberFormat="0" applyFont="0" applyAlignment="0" applyProtection="0"/>
    <xf numFmtId="0" fontId="44" fillId="49" borderId="27" applyNumberFormat="0" applyAlignment="0" applyProtection="0"/>
    <xf numFmtId="0" fontId="45" fillId="42" borderId="27" applyNumberFormat="0" applyAlignment="0" applyProtection="0"/>
    <xf numFmtId="0" fontId="46" fillId="49" borderId="34" applyNumberFormat="0" applyAlignment="0" applyProtection="0"/>
    <xf numFmtId="0" fontId="47" fillId="50" borderId="0" applyNumberFormat="0" applyBorder="0" applyAlignment="0" applyProtection="0"/>
    <xf numFmtId="0" fontId="48" fillId="0" borderId="32"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cellStyleXfs>
  <cellXfs count="123">
    <xf numFmtId="0" fontId="0" fillId="0" borderId="0" xfId="0"/>
    <xf numFmtId="0" fontId="5" fillId="0" borderId="0" xfId="1" applyFont="1"/>
    <xf numFmtId="2" fontId="4" fillId="0" borderId="0" xfId="1" applyNumberFormat="1" applyFont="1"/>
    <xf numFmtId="2" fontId="6" fillId="0" borderId="0" xfId="1" applyNumberFormat="1" applyFont="1"/>
    <xf numFmtId="0" fontId="2" fillId="0" borderId="0" xfId="1" applyFont="1" applyAlignment="1">
      <alignment horizontal="center"/>
    </xf>
    <xf numFmtId="0" fontId="1" fillId="0" borderId="0" xfId="1"/>
    <xf numFmtId="0" fontId="3" fillId="2" borderId="0" xfId="1" applyFont="1" applyFill="1"/>
    <xf numFmtId="0" fontId="10" fillId="0" borderId="0" xfId="1" applyFont="1"/>
    <xf numFmtId="0" fontId="12" fillId="0" borderId="0" xfId="3"/>
    <xf numFmtId="0" fontId="12" fillId="0" borderId="0" xfId="3" applyAlignment="1">
      <alignment horizontal="center"/>
    </xf>
    <xf numFmtId="14" fontId="12" fillId="0" borderId="0" xfId="3" applyNumberFormat="1" applyAlignment="1">
      <alignment horizontal="center"/>
    </xf>
    <xf numFmtId="2" fontId="1" fillId="0" borderId="0" xfId="1" applyNumberFormat="1"/>
    <xf numFmtId="164" fontId="12" fillId="0" borderId="0" xfId="3" applyNumberFormat="1" applyAlignment="1">
      <alignment horizontal="center"/>
    </xf>
    <xf numFmtId="9" fontId="0" fillId="0" borderId="0" xfId="5" applyFont="1"/>
    <xf numFmtId="0" fontId="12" fillId="0" borderId="7" xfId="3" applyBorder="1"/>
    <xf numFmtId="0" fontId="1" fillId="4" borderId="0" xfId="1" applyFill="1"/>
    <xf numFmtId="0" fontId="2" fillId="5" borderId="8" xfId="1" applyFont="1" applyFill="1" applyBorder="1" applyAlignment="1">
      <alignment horizontal="center"/>
    </xf>
    <xf numFmtId="9" fontId="12" fillId="0" borderId="7" xfId="3" applyNumberFormat="1" applyBorder="1"/>
    <xf numFmtId="165" fontId="0" fillId="4" borderId="0" xfId="4" applyNumberFormat="1" applyFont="1" applyFill="1"/>
    <xf numFmtId="9" fontId="0" fillId="4" borderId="0" xfId="5" applyFont="1" applyFill="1"/>
    <xf numFmtId="0" fontId="1" fillId="0" borderId="0" xfId="1" applyAlignment="1">
      <alignment horizontal="center" vertical="center"/>
    </xf>
    <xf numFmtId="165" fontId="2" fillId="4" borderId="0" xfId="1" applyNumberFormat="1" applyFont="1" applyFill="1"/>
    <xf numFmtId="9" fontId="2" fillId="4" borderId="0" xfId="5" applyFont="1" applyFill="1"/>
    <xf numFmtId="0" fontId="12" fillId="6" borderId="0" xfId="3" applyFill="1"/>
    <xf numFmtId="0" fontId="12" fillId="6" borderId="7" xfId="3" applyFill="1" applyBorder="1"/>
    <xf numFmtId="0" fontId="1" fillId="0" borderId="7" xfId="1" applyBorder="1"/>
    <xf numFmtId="0" fontId="14" fillId="0" borderId="7" xfId="3" applyFont="1" applyBorder="1" applyAlignment="1">
      <alignment horizontal="center"/>
    </xf>
    <xf numFmtId="0" fontId="14" fillId="0" borderId="0" xfId="3" applyFont="1" applyAlignment="1">
      <alignment horizontal="center"/>
    </xf>
    <xf numFmtId="0" fontId="14" fillId="7" borderId="0" xfId="3" applyFont="1" applyFill="1" applyAlignment="1">
      <alignment horizontal="center"/>
    </xf>
    <xf numFmtId="0" fontId="14" fillId="8" borderId="7" xfId="3" applyFont="1" applyFill="1" applyBorder="1" applyAlignment="1">
      <alignment horizontal="center"/>
    </xf>
    <xf numFmtId="0" fontId="14" fillId="9" borderId="7" xfId="3" applyFont="1" applyFill="1" applyBorder="1" applyAlignment="1">
      <alignment horizontal="center"/>
    </xf>
    <xf numFmtId="0" fontId="13" fillId="0" borderId="0" xfId="3" applyFont="1" applyAlignment="1">
      <alignment horizontal="center"/>
    </xf>
    <xf numFmtId="0" fontId="0" fillId="0" borderId="0" xfId="0" pivotButton="1" applyAlignment="1">
      <alignment horizontal="center"/>
    </xf>
    <xf numFmtId="0" fontId="0" fillId="0" borderId="0" xfId="0" applyAlignment="1">
      <alignment horizontal="center"/>
    </xf>
    <xf numFmtId="164" fontId="0" fillId="0" borderId="0" xfId="0" applyNumberFormat="1" applyAlignment="1">
      <alignment horizontal="center"/>
    </xf>
    <xf numFmtId="164" fontId="0" fillId="7" borderId="0" xfId="0" applyNumberFormat="1" applyFill="1" applyAlignment="1">
      <alignment horizontal="center"/>
    </xf>
    <xf numFmtId="14" fontId="0" fillId="0" borderId="0" xfId="0" applyNumberFormat="1" applyAlignment="1">
      <alignment horizontal="center"/>
    </xf>
    <xf numFmtId="164" fontId="0" fillId="8" borderId="0" xfId="0" applyNumberFormat="1" applyFill="1" applyAlignment="1">
      <alignment horizontal="center"/>
    </xf>
    <xf numFmtId="164" fontId="0" fillId="9" borderId="0" xfId="0" applyNumberFormat="1" applyFill="1" applyAlignment="1">
      <alignment horizontal="center"/>
    </xf>
    <xf numFmtId="3" fontId="0" fillId="0" borderId="0" xfId="0" applyNumberFormat="1" applyAlignment="1">
      <alignment horizontal="center"/>
    </xf>
    <xf numFmtId="9" fontId="0" fillId="0" borderId="0" xfId="0" applyNumberFormat="1" applyAlignment="1">
      <alignment horizontal="center"/>
    </xf>
    <xf numFmtId="9" fontId="12" fillId="0" borderId="0" xfId="8" applyFont="1"/>
    <xf numFmtId="0" fontId="33" fillId="0" borderId="0" xfId="1" applyFont="1" applyAlignment="1">
      <alignment horizontal="right"/>
    </xf>
    <xf numFmtId="0" fontId="33" fillId="0" borderId="1" xfId="1" applyFont="1" applyBorder="1"/>
    <xf numFmtId="9" fontId="35" fillId="0" borderId="0" xfId="5" applyFont="1" applyBorder="1" applyAlignment="1">
      <alignment horizontal="center"/>
    </xf>
    <xf numFmtId="0" fontId="1" fillId="0" borderId="21" xfId="1" applyBorder="1"/>
    <xf numFmtId="0" fontId="3" fillId="0" borderId="23" xfId="1" applyFont="1" applyBorder="1"/>
    <xf numFmtId="0" fontId="1" fillId="0" borderId="25" xfId="1" applyBorder="1"/>
    <xf numFmtId="0" fontId="33" fillId="0" borderId="25" xfId="1" applyFont="1" applyBorder="1" applyAlignment="1">
      <alignment horizontal="right"/>
    </xf>
    <xf numFmtId="0" fontId="1" fillId="0" borderId="26" xfId="1" applyBorder="1"/>
    <xf numFmtId="9" fontId="35" fillId="0" borderId="0" xfId="5" applyFont="1"/>
    <xf numFmtId="0" fontId="66" fillId="0" borderId="0" xfId="1" applyFont="1"/>
    <xf numFmtId="1" fontId="1" fillId="0" borderId="0" xfId="1" applyNumberFormat="1"/>
    <xf numFmtId="1" fontId="11" fillId="0" borderId="39" xfId="1" applyNumberFormat="1" applyFont="1" applyBorder="1" applyAlignment="1">
      <alignment horizontal="right"/>
    </xf>
    <xf numFmtId="14" fontId="9" fillId="2" borderId="39" xfId="1" applyNumberFormat="1" applyFont="1" applyFill="1" applyBorder="1" applyAlignment="1">
      <alignment horizontal="center"/>
    </xf>
    <xf numFmtId="0" fontId="16" fillId="0" borderId="0" xfId="3" applyFont="1"/>
    <xf numFmtId="165" fontId="12" fillId="0" borderId="0" xfId="3" applyNumberFormat="1"/>
    <xf numFmtId="0" fontId="12" fillId="0" borderId="9" xfId="3" applyBorder="1"/>
    <xf numFmtId="2" fontId="1" fillId="0" borderId="0" xfId="1" applyNumberFormat="1" applyAlignment="1">
      <alignment horizontal="center" vertical="center"/>
    </xf>
    <xf numFmtId="10" fontId="1" fillId="0" borderId="0" xfId="8" applyNumberFormat="1"/>
    <xf numFmtId="10" fontId="12" fillId="0" borderId="0" xfId="8" applyNumberFormat="1" applyFont="1"/>
    <xf numFmtId="0" fontId="12" fillId="0" borderId="7" xfId="3" pivotButton="1" applyBorder="1"/>
    <xf numFmtId="10" fontId="17" fillId="0" borderId="0" xfId="8" applyNumberFormat="1" applyFont="1"/>
    <xf numFmtId="0" fontId="17" fillId="0" borderId="0" xfId="3" applyFont="1"/>
    <xf numFmtId="0" fontId="68" fillId="0" borderId="0" xfId="1" applyFont="1"/>
    <xf numFmtId="0" fontId="17" fillId="0" borderId="0" xfId="3" applyFont="1" applyAlignment="1">
      <alignment horizontal="right"/>
    </xf>
    <xf numFmtId="10" fontId="68" fillId="0" borderId="0" xfId="8" applyNumberFormat="1" applyFont="1"/>
    <xf numFmtId="165" fontId="66" fillId="4" borderId="0" xfId="4" applyNumberFormat="1" applyFont="1" applyFill="1"/>
    <xf numFmtId="9" fontId="12" fillId="0" borderId="0" xfId="8" pivotButton="1" applyFont="1"/>
    <xf numFmtId="0" fontId="1" fillId="0" borderId="7" xfId="1" pivotButton="1" applyBorder="1"/>
    <xf numFmtId="165" fontId="16" fillId="0" borderId="0" xfId="3" applyNumberFormat="1" applyFont="1"/>
    <xf numFmtId="10" fontId="69" fillId="0" borderId="0" xfId="8" applyNumberFormat="1" applyFont="1"/>
    <xf numFmtId="9" fontId="35" fillId="0" borderId="25" xfId="5" applyFont="1" applyBorder="1" applyAlignment="1">
      <alignment horizontal="center"/>
    </xf>
    <xf numFmtId="0" fontId="70" fillId="0" borderId="0" xfId="0" applyFont="1"/>
    <xf numFmtId="0" fontId="1" fillId="0" borderId="0" xfId="1" applyAlignment="1">
      <alignment vertical="center" wrapText="1"/>
    </xf>
    <xf numFmtId="0" fontId="8" fillId="0" borderId="0" xfId="1" applyFont="1" applyAlignment="1">
      <alignment horizontal="left"/>
    </xf>
    <xf numFmtId="0" fontId="33" fillId="0" borderId="0" xfId="1" applyFont="1" applyAlignment="1">
      <alignment horizontal="left"/>
    </xf>
    <xf numFmtId="0" fontId="1" fillId="0" borderId="24" xfId="1" applyBorder="1"/>
    <xf numFmtId="167" fontId="1" fillId="0" borderId="0" xfId="1" applyNumberFormat="1"/>
    <xf numFmtId="9" fontId="1" fillId="0" borderId="0" xfId="8"/>
    <xf numFmtId="165" fontId="16" fillId="0" borderId="0" xfId="3" applyNumberFormat="1" applyFont="1" applyAlignment="1">
      <alignment horizontal="left"/>
    </xf>
    <xf numFmtId="9" fontId="66" fillId="0" borderId="0" xfId="8" applyFont="1"/>
    <xf numFmtId="0" fontId="1" fillId="0" borderId="20" xfId="1" applyBorder="1"/>
    <xf numFmtId="14" fontId="9" fillId="0" borderId="0" xfId="1" applyNumberFormat="1" applyFont="1" applyAlignment="1">
      <alignment horizontal="center"/>
    </xf>
    <xf numFmtId="9" fontId="33" fillId="0" borderId="0" xfId="1" applyNumberFormat="1" applyFont="1" applyAlignment="1">
      <alignment horizontal="center"/>
    </xf>
    <xf numFmtId="9" fontId="33" fillId="0" borderId="0" xfId="8" applyFont="1" applyBorder="1" applyAlignment="1">
      <alignment horizontal="center"/>
    </xf>
    <xf numFmtId="0" fontId="33" fillId="0" borderId="0" xfId="1" applyFont="1" applyAlignment="1">
      <alignment horizontal="center"/>
    </xf>
    <xf numFmtId="165" fontId="0" fillId="0" borderId="0" xfId="0" applyNumberFormat="1"/>
    <xf numFmtId="43" fontId="0" fillId="0" borderId="0" xfId="0" applyNumberFormat="1"/>
    <xf numFmtId="0" fontId="1" fillId="0" borderId="23" xfId="1" applyBorder="1"/>
    <xf numFmtId="0" fontId="1" fillId="0" borderId="19" xfId="1" applyBorder="1"/>
    <xf numFmtId="9" fontId="33" fillId="0" borderId="43" xfId="8" applyFont="1" applyBorder="1" applyAlignment="1">
      <alignment horizontal="center" vertical="center"/>
    </xf>
    <xf numFmtId="14" fontId="9" fillId="0" borderId="2" xfId="1" applyNumberFormat="1" applyFont="1" applyBorder="1" applyAlignment="1">
      <alignment horizontal="center" vertical="center"/>
    </xf>
    <xf numFmtId="14" fontId="9" fillId="0" borderId="40" xfId="1" applyNumberFormat="1" applyFont="1" applyBorder="1" applyAlignment="1">
      <alignment horizontal="center" vertical="center"/>
    </xf>
    <xf numFmtId="14" fontId="9" fillId="0" borderId="41" xfId="1" applyNumberFormat="1" applyFont="1" applyBorder="1" applyAlignment="1">
      <alignment horizontal="center" vertical="center"/>
    </xf>
    <xf numFmtId="9" fontId="33" fillId="0" borderId="4" xfId="1" applyNumberFormat="1" applyFont="1" applyBorder="1" applyAlignment="1">
      <alignment horizontal="center" vertical="center"/>
    </xf>
    <xf numFmtId="9" fontId="33" fillId="0" borderId="42" xfId="1" applyNumberFormat="1" applyFont="1" applyBorder="1" applyAlignment="1">
      <alignment horizontal="center" vertical="center"/>
    </xf>
    <xf numFmtId="9" fontId="33" fillId="0" borderId="42" xfId="8" applyFont="1" applyBorder="1" applyAlignment="1">
      <alignment horizontal="center" vertical="center"/>
    </xf>
    <xf numFmtId="0" fontId="33" fillId="0" borderId="4" xfId="1" applyFont="1" applyBorder="1" applyAlignment="1">
      <alignment horizontal="center" vertical="center"/>
    </xf>
    <xf numFmtId="0" fontId="33" fillId="0" borderId="42" xfId="1" applyFont="1" applyBorder="1" applyAlignment="1">
      <alignment horizontal="center" vertical="center"/>
    </xf>
    <xf numFmtId="9" fontId="33" fillId="0" borderId="6" xfId="8" applyFont="1" applyBorder="1" applyAlignment="1">
      <alignment horizontal="center" vertical="center"/>
    </xf>
    <xf numFmtId="0" fontId="34" fillId="0" borderId="3" xfId="1" applyFont="1" applyBorder="1" applyAlignment="1">
      <alignment horizontal="right" vertical="center"/>
    </xf>
    <xf numFmtId="0" fontId="34" fillId="0" borderId="5" xfId="1" applyFont="1" applyBorder="1" applyAlignment="1">
      <alignment horizontal="right" vertical="center"/>
    </xf>
    <xf numFmtId="0" fontId="33" fillId="0" borderId="22" xfId="1" applyFont="1" applyBorder="1" applyAlignment="1">
      <alignment horizontal="right" vertical="center"/>
    </xf>
    <xf numFmtId="165" fontId="33" fillId="0" borderId="0" xfId="4" applyNumberFormat="1" applyFont="1" applyBorder="1" applyAlignment="1">
      <alignment vertical="center"/>
    </xf>
    <xf numFmtId="0" fontId="1" fillId="0" borderId="0" xfId="1" applyAlignment="1">
      <alignment vertical="center"/>
    </xf>
    <xf numFmtId="0" fontId="33" fillId="0" borderId="0" xfId="1" applyFont="1" applyAlignment="1">
      <alignment horizontal="right" vertical="center"/>
    </xf>
    <xf numFmtId="9" fontId="35" fillId="0" borderId="44" xfId="5" applyFont="1" applyBorder="1" applyAlignment="1">
      <alignment horizontal="center" vertical="center"/>
    </xf>
    <xf numFmtId="9" fontId="33" fillId="0" borderId="0" xfId="5" applyFont="1" applyBorder="1" applyAlignment="1">
      <alignment vertical="center"/>
    </xf>
    <xf numFmtId="18" fontId="0" fillId="0" borderId="0" xfId="0" applyNumberFormat="1"/>
    <xf numFmtId="9" fontId="35" fillId="0" borderId="4" xfId="1" applyNumberFormat="1" applyFont="1" applyBorder="1" applyAlignment="1">
      <alignment horizontal="center" vertical="center"/>
    </xf>
    <xf numFmtId="0" fontId="35" fillId="0" borderId="4" xfId="1" applyFont="1" applyBorder="1" applyAlignment="1">
      <alignment horizontal="center" vertical="center"/>
    </xf>
    <xf numFmtId="9" fontId="35" fillId="0" borderId="6" xfId="8" applyFont="1" applyBorder="1" applyAlignment="1">
      <alignment horizontal="center" vertical="center"/>
    </xf>
    <xf numFmtId="0" fontId="67" fillId="3" borderId="0" xfId="1" applyFont="1" applyFill="1" applyAlignment="1">
      <alignment horizontal="center" vertical="center" wrapText="1"/>
    </xf>
    <xf numFmtId="0" fontId="4" fillId="0" borderId="0" xfId="1" applyFont="1" applyAlignment="1">
      <alignment horizontal="center" vertical="top" wrapText="1"/>
    </xf>
    <xf numFmtId="0" fontId="1" fillId="0" borderId="0" xfId="1" applyAlignment="1">
      <alignment horizontal="center" vertical="center" wrapText="1"/>
    </xf>
    <xf numFmtId="0" fontId="33" fillId="3" borderId="0" xfId="1" applyFont="1" applyFill="1" applyAlignment="1">
      <alignment horizontal="center" wrapText="1"/>
    </xf>
    <xf numFmtId="166" fontId="17" fillId="0" borderId="0" xfId="3" applyNumberFormat="1" applyFont="1" applyAlignment="1">
      <alignment horizontal="center"/>
    </xf>
    <xf numFmtId="0" fontId="17" fillId="0" borderId="0" xfId="3" applyFont="1" applyAlignment="1">
      <alignment horizontal="center"/>
    </xf>
    <xf numFmtId="0" fontId="13" fillId="0" borderId="0" xfId="3" applyFont="1" applyAlignment="1">
      <alignment horizontal="center"/>
    </xf>
    <xf numFmtId="0" fontId="0" fillId="0" borderId="0" xfId="0" applyNumberFormat="1" applyAlignment="1">
      <alignment horizontal="center"/>
    </xf>
    <xf numFmtId="0" fontId="0" fillId="0" borderId="0" xfId="0" applyNumberFormat="1" applyBorder="1" applyAlignment="1">
      <alignment horizontal="center"/>
    </xf>
    <xf numFmtId="0" fontId="0" fillId="0" borderId="0" xfId="0" applyFill="1" applyAlignment="1">
      <alignment horizontal="center"/>
    </xf>
  </cellXfs>
  <cellStyles count="142">
    <cellStyle name="20% - Accent1 2" xfId="56" xr:uid="{13FEE46B-965B-479B-A61C-FFAAA6B17D41}"/>
    <cellStyle name="20% - Accent2 2" xfId="57" xr:uid="{7A4804E1-15B2-4E48-952D-A62F2A23BE21}"/>
    <cellStyle name="20% - Accent3 2" xfId="58" xr:uid="{DD2D511B-E787-4FBD-A283-C3435A9AA19A}"/>
    <cellStyle name="20% - Accent4 2" xfId="59" xr:uid="{10918C52-02B9-4207-B3A4-200415E1006B}"/>
    <cellStyle name="20% - Accent5 2" xfId="60" xr:uid="{3CCBD6FF-39B8-4CEC-964E-7820F4BC70BF}"/>
    <cellStyle name="20% - Accent6 2" xfId="61" xr:uid="{D392B8B3-FB63-4A0E-A77C-943136CEDAE9}"/>
    <cellStyle name="20% - 强调文字颜色 1" xfId="9" xr:uid="{DE04C698-9870-42B1-ABAA-630466F33AB2}"/>
    <cellStyle name="20% - 强调文字颜色 1 2" xfId="62" xr:uid="{992CDB1C-706E-43C2-BD94-59A163305E6A}"/>
    <cellStyle name="20% - 强调文字颜色 2" xfId="10" xr:uid="{CC995C06-A3E8-4D2E-AC4E-190420D83FC8}"/>
    <cellStyle name="20% - 强调文字颜色 2 2" xfId="63" xr:uid="{2A3E84FE-8688-423A-8B40-B20ED01A27D8}"/>
    <cellStyle name="20% - 强调文字颜色 3" xfId="11" xr:uid="{F680820F-63DE-434F-88BB-10A6F6597FB6}"/>
    <cellStyle name="20% - 强调文字颜色 3 2" xfId="64" xr:uid="{45F6FBD5-DCC2-4713-802E-01D7E9655506}"/>
    <cellStyle name="20% - 强调文字颜色 4" xfId="12" xr:uid="{92B3E02F-8143-4185-B6F5-B72B089921A3}"/>
    <cellStyle name="20% - 强调文字颜色 4 2" xfId="65" xr:uid="{99808211-7950-4571-9563-108179FA5E70}"/>
    <cellStyle name="20% - 强调文字颜色 5" xfId="13" xr:uid="{9F1C1036-D038-411A-A1C8-C3AD09C76D03}"/>
    <cellStyle name="20% - 强调文字颜色 5 2" xfId="66" xr:uid="{1AF540F0-803E-4E6D-B321-21B8CEC0ACD6}"/>
    <cellStyle name="20% - 强调文字颜色 6" xfId="14" xr:uid="{B11691D7-22A2-47CB-91A4-E41474B871AA}"/>
    <cellStyle name="20% - 强调文字颜色 6 2" xfId="67" xr:uid="{91BC55D3-702F-4F81-8CD1-763C44148E21}"/>
    <cellStyle name="40% - Accent1 2" xfId="68" xr:uid="{1DEACD33-6003-40CF-9E83-980E513A72EF}"/>
    <cellStyle name="40% - Accent2 2" xfId="69" xr:uid="{62883404-258D-4B4C-921B-03DC44D0D0A2}"/>
    <cellStyle name="40% - Accent3 2" xfId="70" xr:uid="{A2930C17-B885-44CF-A28E-BC9A55E38119}"/>
    <cellStyle name="40% - Accent4 2" xfId="71" xr:uid="{FDA86D87-3DEA-43EA-9FFC-889C180B4E3D}"/>
    <cellStyle name="40% - Accent5 2" xfId="72" xr:uid="{A3C362DD-75E6-460D-9E98-5E7DB3465B49}"/>
    <cellStyle name="40% - Accent6 2" xfId="73" xr:uid="{C45A9F3F-DDB3-4AD8-841D-D4BE830C18AF}"/>
    <cellStyle name="40% - 强调文字颜色 1" xfId="15" xr:uid="{BF448C5F-4459-40C9-A1E6-E3A60C6CCF9F}"/>
    <cellStyle name="40% - 强调文字颜色 1 2" xfId="74" xr:uid="{D2E13CB1-E6FC-452F-8335-B7915C6A1E6E}"/>
    <cellStyle name="40% - 强调文字颜色 2" xfId="16" xr:uid="{378B1E6F-FF2E-4CDF-84C1-62E660146219}"/>
    <cellStyle name="40% - 强调文字颜色 2 2" xfId="75" xr:uid="{7CD625B6-C3A4-40D0-8ACA-9C6447EFFCA1}"/>
    <cellStyle name="40% - 强调文字颜色 3" xfId="17" xr:uid="{18431EFE-DAD2-4C01-B0A8-6CFE2A06483C}"/>
    <cellStyle name="40% - 强调文字颜色 3 2" xfId="76" xr:uid="{5DC41B26-958A-4E1A-A127-71274D55064F}"/>
    <cellStyle name="40% - 强调文字颜色 4" xfId="18" xr:uid="{9D2D8AFD-8DC0-492F-A914-025CA7EC3236}"/>
    <cellStyle name="40% - 强调文字颜色 4 2" xfId="77" xr:uid="{7A809110-FF43-4547-8835-37C00956E379}"/>
    <cellStyle name="40% - 强调文字颜色 5" xfId="19" xr:uid="{1E924695-2082-4BC3-83DE-08CCA98CAA34}"/>
    <cellStyle name="40% - 强调文字颜色 5 2" xfId="78" xr:uid="{57AAC058-3DB8-4599-95D2-433B005D76D3}"/>
    <cellStyle name="40% - 强调文字颜色 6" xfId="20" xr:uid="{38D63733-FA2B-4634-B913-BA1830FA870A}"/>
    <cellStyle name="40% - 强调文字颜色 6 2" xfId="79" xr:uid="{0F68E1EA-103C-492B-AD6A-B4EBB35E2D03}"/>
    <cellStyle name="60% - Accent1 2" xfId="80" xr:uid="{A3914282-0330-4AC4-A7FD-6CA5D2FE477A}"/>
    <cellStyle name="60% - Accent2 2" xfId="81" xr:uid="{33E93DAE-CAB4-43AC-AE35-0A1A963C3C27}"/>
    <cellStyle name="60% - Accent3 2" xfId="82" xr:uid="{3BDD0635-E15C-4796-A753-0258D28E6A38}"/>
    <cellStyle name="60% - Accent4 2" xfId="83" xr:uid="{4866CDD9-0746-4CD2-A750-75423AC77B15}"/>
    <cellStyle name="60% - Accent5 2" xfId="84" xr:uid="{7BEAC308-1053-4465-85EC-89956D1EDA12}"/>
    <cellStyle name="60% - Accent6 2" xfId="85" xr:uid="{FAD2F852-0229-4328-BB0F-CE15EC6E41E1}"/>
    <cellStyle name="60% - 强调文字颜色 1" xfId="21" xr:uid="{39336E91-EED1-4B4A-A095-83735121462E}"/>
    <cellStyle name="60% - 强调文字颜色 1 2" xfId="86" xr:uid="{D7F2A5B9-74A7-4872-9328-6BBF7F5165D7}"/>
    <cellStyle name="60% - 强调文字颜色 2" xfId="22" xr:uid="{B6609D16-70B6-401E-9A41-03681FCAB1CF}"/>
    <cellStyle name="60% - 强调文字颜色 2 2" xfId="87" xr:uid="{49220C6D-280A-4C32-ABA8-A52CF0733285}"/>
    <cellStyle name="60% - 强调文字颜色 3" xfId="23" xr:uid="{A90FE61E-A90B-4BD4-8E74-1ACBC5AC7E3E}"/>
    <cellStyle name="60% - 强调文字颜色 3 2" xfId="88" xr:uid="{FE768B72-1DF0-4DE5-BA1A-0E55E2F3B327}"/>
    <cellStyle name="60% - 强调文字颜色 4" xfId="24" xr:uid="{FD57C2B1-CD84-495E-BB60-C6F00C49951A}"/>
    <cellStyle name="60% - 强调文字颜色 4 2" xfId="89" xr:uid="{C835461A-2A4A-49FB-ACA7-C5929563EF05}"/>
    <cellStyle name="60% - 强调文字颜色 5" xfId="25" xr:uid="{3D3214B9-A896-41F6-A51C-04993F78C219}"/>
    <cellStyle name="60% - 强调文字颜色 5 2" xfId="90" xr:uid="{D08A7C4E-EB63-4C47-86C0-98D5F94520C3}"/>
    <cellStyle name="60% - 强调文字颜色 6" xfId="26" xr:uid="{6871C709-7ED6-4A16-8D9B-B46CDB039269}"/>
    <cellStyle name="60% - 强调文字颜色 6 2" xfId="91" xr:uid="{CD8E12DB-193F-44AA-BE80-395389AA2E13}"/>
    <cellStyle name="Accent1 2" xfId="92" xr:uid="{9286E58F-7DFD-423D-A5B4-7053A16F3DC0}"/>
    <cellStyle name="Accent2 2" xfId="93" xr:uid="{83F8BFC4-E3C9-4793-AAF4-4A8BECEC04B8}"/>
    <cellStyle name="Accent3 2" xfId="94" xr:uid="{F86199DA-E8C7-4437-ABA5-8D3287641FDD}"/>
    <cellStyle name="Accent4 2" xfId="95" xr:uid="{4CD7D414-CA9B-4693-ADDC-43C4056DAB41}"/>
    <cellStyle name="Accent5 2" xfId="96" xr:uid="{5E0D4CF4-67B1-402C-8768-4AC2988E8E3F}"/>
    <cellStyle name="Accent6 2" xfId="97" xr:uid="{D6B67ED1-781A-433B-8E2B-8AE0AB34C966}"/>
    <cellStyle name="Bad 2" xfId="98" xr:uid="{87CABC05-8D40-4036-B923-5C198CDE4519}"/>
    <cellStyle name="Calculation 2" xfId="99" xr:uid="{6E11FE28-A360-4C0A-B5A9-7384CEBF20D5}"/>
    <cellStyle name="Check Cell 2" xfId="100" xr:uid="{011D6A6E-2FF5-4569-A0E3-5D8FC4FA71AC}"/>
    <cellStyle name="Comma 2" xfId="4" xr:uid="{39A75B26-2313-4907-85D1-4FDDF196C53F}"/>
    <cellStyle name="Comma 2 2" xfId="137" xr:uid="{1AA7CACD-35D2-451B-8CD6-49ABC7F40EE1}"/>
    <cellStyle name="Comma 2 3" xfId="50" xr:uid="{FF83C967-0355-4562-80F6-030C07DBA1AB}"/>
    <cellStyle name="Explanatory Text 2" xfId="101" xr:uid="{E7E6311F-0A3D-4CB9-AB34-CBB0A2F50049}"/>
    <cellStyle name="Good 2" xfId="102" xr:uid="{BF1EE112-2B79-438F-9A28-D0562AB34BBF}"/>
    <cellStyle name="Heading 1 2" xfId="103" xr:uid="{CE6217A4-15ED-4A0F-B4A4-DEE05D51CC68}"/>
    <cellStyle name="Heading 2 2" xfId="104" xr:uid="{1E123292-F442-4655-B20F-D0B36D452D73}"/>
    <cellStyle name="Heading 3 2" xfId="105" xr:uid="{51397C7A-DFCA-42BE-B422-8A7FE0898660}"/>
    <cellStyle name="Heading 4 2" xfId="106" xr:uid="{18E384BF-9F64-4D89-86F1-3A353F1B2757}"/>
    <cellStyle name="Input 2" xfId="107" xr:uid="{CA00816E-7F70-4364-BE8C-36969B2FD780}"/>
    <cellStyle name="Linked Cell 2" xfId="108" xr:uid="{6CDDD01B-84D7-4276-A4C2-68A61E6AD45A}"/>
    <cellStyle name="Neutral 2" xfId="109" xr:uid="{B480C2AE-AABA-43B1-BB0C-169299D4FDF6}"/>
    <cellStyle name="Normal" xfId="0" builtinId="0"/>
    <cellStyle name="Normal 2" xfId="1" xr:uid="{533FC649-7E11-40C4-9647-B11F24FF2BB1}"/>
    <cellStyle name="Normal 2 2" xfId="54" xr:uid="{5E8FC13E-1455-47DB-BF89-3FDD3DDF91BF}"/>
    <cellStyle name="Normal 2 3" xfId="136" xr:uid="{A13106C5-5FD3-4361-A398-86582D9BDE01}"/>
    <cellStyle name="Normal 2 4" xfId="140" xr:uid="{2C3B8ECD-CEA2-43BC-BAB7-935DABF28D33}"/>
    <cellStyle name="Normal 3" xfId="3" xr:uid="{1BF073F9-8665-41C1-963D-B2AAC3D14968}"/>
    <cellStyle name="Normal 3 2" xfId="138" xr:uid="{1101A612-C31C-4279-BA8C-8CE6E81C217F}"/>
    <cellStyle name="Normal 3 3" xfId="51" xr:uid="{807C64D7-9408-45DE-B485-6D69199BDD0E}"/>
    <cellStyle name="Normal 4" xfId="6" xr:uid="{0935B475-E8FA-454F-9816-07A6BFBF8346}"/>
    <cellStyle name="Normal 5" xfId="52" xr:uid="{859836E9-0426-4889-BD42-1BDFF9ECD457}"/>
    <cellStyle name="Normal 6" xfId="53" xr:uid="{141AEB2F-E8C6-445B-83BF-61818BA2F028}"/>
    <cellStyle name="Normal 6 2" xfId="7" xr:uid="{11B9569B-0B5C-4C8E-AFB3-05C18B990B79}"/>
    <cellStyle name="Normal 7" xfId="139" xr:uid="{30ED247F-0CA7-40E0-9FFF-F8F6BFFC6EB4}"/>
    <cellStyle name="Note 2" xfId="110" xr:uid="{22716838-88CC-4708-9F7B-7F5C9164FB44}"/>
    <cellStyle name="Output 2" xfId="111" xr:uid="{08329D8F-F97F-41C3-9B31-AE350411BC78}"/>
    <cellStyle name="Percent" xfId="8" builtinId="5"/>
    <cellStyle name="Percent 2" xfId="2" xr:uid="{0BD19F54-9D2B-4F79-A4B2-96279F3CB8A7}"/>
    <cellStyle name="Percent 2 2" xfId="5" xr:uid="{EACD5779-A893-482A-B067-D870E9AD8B4A}"/>
    <cellStyle name="Percent 3" xfId="55" xr:uid="{D7D413AC-C386-49E6-8D1B-586D0D52C697}"/>
    <cellStyle name="Percent 4" xfId="141" xr:uid="{5301118D-8D05-4B87-99E2-50137B8CC57A}"/>
    <cellStyle name="Title 2" xfId="112" xr:uid="{805BBDA7-1D05-46EB-A2AE-E71FA6EB23A0}"/>
    <cellStyle name="Total 2" xfId="113" xr:uid="{D525A829-5ADC-438B-881A-C0FCF46D62FF}"/>
    <cellStyle name="Warning Text 2" xfId="114" xr:uid="{E483CDD0-B7AA-48B2-BB8D-3D8F8FBFCDF8}"/>
    <cellStyle name="好" xfId="27" xr:uid="{2C238E87-2EE2-4E96-A2B1-96CEAD2A5B2D}"/>
    <cellStyle name="好 2" xfId="115" xr:uid="{2B53ACDB-F8C0-4454-854A-A28278023ADD}"/>
    <cellStyle name="差" xfId="28" xr:uid="{4DBF40A6-E9EB-48A2-9B04-33EF31FDDC4E}"/>
    <cellStyle name="差 2" xfId="116" xr:uid="{F04E6FD6-B222-46D4-84F5-5EB4CC4A1EC8}"/>
    <cellStyle name="强调文字颜色 1" xfId="29" xr:uid="{4E0FCD0C-F579-488D-8CAA-A9BE363FC969}"/>
    <cellStyle name="强调文字颜色 1 2" xfId="117" xr:uid="{E6AEBD4A-845E-4149-9359-1925ADDE94E6}"/>
    <cellStyle name="强调文字颜色 2" xfId="30" xr:uid="{A4915CA5-B910-42B8-AF24-B3504FF4FF9E}"/>
    <cellStyle name="强调文字颜色 2 2" xfId="118" xr:uid="{DD0E27D8-ED80-4894-90B7-F2CFE9A2FDF8}"/>
    <cellStyle name="强调文字颜色 3" xfId="31" xr:uid="{12D27316-55E6-4138-B58E-3A2968BD4F0F}"/>
    <cellStyle name="强调文字颜色 3 2" xfId="119" xr:uid="{6EF72BC8-0F91-4CC3-A266-924585C13DAE}"/>
    <cellStyle name="强调文字颜色 4" xfId="32" xr:uid="{B8264049-D4BD-42B0-BC67-74F20630CC01}"/>
    <cellStyle name="强调文字颜色 4 2" xfId="120" xr:uid="{BA020617-4859-4DDB-A506-32CF1F5F0F78}"/>
    <cellStyle name="强调文字颜色 5" xfId="33" xr:uid="{68F76783-BA19-4C9A-AB59-AD63EC503564}"/>
    <cellStyle name="强调文字颜色 5 2" xfId="121" xr:uid="{EF8F8D41-C073-451A-8593-FE138CF7E693}"/>
    <cellStyle name="强调文字颜色 6" xfId="34" xr:uid="{86E21809-817A-424E-A48C-95CDE023F164}"/>
    <cellStyle name="强调文字颜色 6 2" xfId="122" xr:uid="{83902B7E-CEDD-4BD1-A1A8-C4EDF5CC4DFD}"/>
    <cellStyle name="标题" xfId="35" xr:uid="{4446BE51-5904-4633-AE64-39D60B7488BB}"/>
    <cellStyle name="标题 1" xfId="36" xr:uid="{929CE500-BB96-4163-86C6-98BD1420338B}"/>
    <cellStyle name="标题 1 2" xfId="124" xr:uid="{F245688E-A2F0-492E-8602-957B13B219EC}"/>
    <cellStyle name="标题 2" xfId="37" xr:uid="{89932983-25C9-4972-81CA-66A22C63403A}"/>
    <cellStyle name="标题 2 2" xfId="125" xr:uid="{3DEFEE09-9ED7-48D4-99A1-CA0661FCF991}"/>
    <cellStyle name="标题 3" xfId="38" xr:uid="{96A9DFB4-16B5-4A3B-83D3-1517624DEC4E}"/>
    <cellStyle name="标题 3 2" xfId="126" xr:uid="{8BEA91C1-6E67-4AA4-8F94-FA3855C0E7C2}"/>
    <cellStyle name="标题 4" xfId="39" xr:uid="{833D162A-DA04-41F6-8938-5A2E2A227F2C}"/>
    <cellStyle name="标题 4 2" xfId="127" xr:uid="{49FC8A80-BE7C-47CC-BA2F-4C50F0C2EE3E}"/>
    <cellStyle name="标题 5" xfId="123" xr:uid="{47A2A5FF-1922-4C40-A260-166515D53941}"/>
    <cellStyle name="检查单元格" xfId="40" xr:uid="{63ED5BBC-55D3-42E1-80DC-AEDE192D5671}"/>
    <cellStyle name="检查单元格 2" xfId="128" xr:uid="{F8BAE629-8F5C-42B9-A550-BE7162E94826}"/>
    <cellStyle name="汇总" xfId="41" xr:uid="{D6394668-67CF-41CD-A980-F05B1DBD446D}"/>
    <cellStyle name="汇总 2" xfId="129" xr:uid="{BF83C9AA-0BB6-4F36-8E74-9583F371AAA9}"/>
    <cellStyle name="注释" xfId="42" xr:uid="{94A2314F-D597-4D80-A938-07713C1F5FDD}"/>
    <cellStyle name="注释 2" xfId="130" xr:uid="{B91DF7FC-FE53-461B-BA4D-95853FEBB325}"/>
    <cellStyle name="解释性文本" xfId="43" xr:uid="{3B8981C4-3EF5-4076-956B-8C5ED5107B32}"/>
    <cellStyle name="警告文本" xfId="44" xr:uid="{1D8BF797-62D5-4091-8BF8-2E4D2CCAE6E9}"/>
    <cellStyle name="计算" xfId="45" xr:uid="{A6BA4D89-ED07-4F42-8C5A-5B7DD87B23AC}"/>
    <cellStyle name="计算 2" xfId="131" xr:uid="{27FB00F6-D536-42B8-8486-CECCB1D8405B}"/>
    <cellStyle name="输入" xfId="46" xr:uid="{6A006AED-F0E4-430F-BFF1-81AEA314478B}"/>
    <cellStyle name="输入 2" xfId="132" xr:uid="{7E398590-E3AA-4097-9020-DD77FD769037}"/>
    <cellStyle name="输出" xfId="47" xr:uid="{030BD575-4AA8-42E1-B30D-1D4C2973B64D}"/>
    <cellStyle name="输出 2" xfId="133" xr:uid="{175A5D59-47C3-477D-AE18-F0E8E7D57329}"/>
    <cellStyle name="适中" xfId="48" xr:uid="{E36733E4-865B-4992-AF9E-F4F016C0A38E}"/>
    <cellStyle name="适中 2" xfId="134" xr:uid="{C899C61C-02EF-4183-B4B2-0DEDFD092606}"/>
    <cellStyle name="链接单元格" xfId="49" xr:uid="{CD5B005B-7AF4-40C1-BAA9-459BBA47BC95}"/>
    <cellStyle name="链接单元格 2" xfId="135" xr:uid="{BEEC73B6-5FCA-4FB1-8D7C-08EE713149D4}"/>
  </cellStyles>
  <dxfs count="122">
    <dxf>
      <alignment horizontal="center" readingOrder="0"/>
    </dxf>
    <dxf>
      <numFmt numFmtId="13" formatCode="0%"/>
    </dxf>
    <dxf>
      <numFmt numFmtId="3" formatCode="#,##0"/>
    </dxf>
    <dxf>
      <numFmt numFmtId="168" formatCode="[$-F400]h:mm:ss\ AM/PM"/>
    </dxf>
    <dxf>
      <numFmt numFmtId="0" formatCode="General"/>
    </dxf>
    <dxf>
      <numFmt numFmtId="0" formatCode="General"/>
    </dxf>
    <dxf>
      <alignment wrapText="1"/>
    </dxf>
    <dxf>
      <alignment wrapText="0"/>
    </dxf>
    <dxf>
      <alignment horizontal="center" readingOrder="0"/>
    </dxf>
    <dxf>
      <numFmt numFmtId="13" formatCode="0%"/>
    </dxf>
    <dxf>
      <numFmt numFmtId="3" formatCode="#,##0"/>
    </dxf>
    <dxf>
      <numFmt numFmtId="168" formatCode="[$-F400]h:mm:ss\ AM/PM"/>
    </dxf>
    <dxf>
      <numFmt numFmtId="0" formatCode="General"/>
    </dxf>
    <dxf>
      <numFmt numFmtId="0" formatCode="General"/>
    </dxf>
    <dxf>
      <alignment wrapText="1"/>
    </dxf>
    <dxf>
      <alignment wrapText="0"/>
    </dxf>
    <dxf>
      <alignment horizontal="center" readingOrder="0"/>
    </dxf>
    <dxf>
      <numFmt numFmtId="13" formatCode="0%"/>
    </dxf>
    <dxf>
      <numFmt numFmtId="3" formatCode="#,##0"/>
    </dxf>
    <dxf>
      <numFmt numFmtId="168" formatCode="[$-F400]h:mm:ss\ AM/PM"/>
    </dxf>
    <dxf>
      <numFmt numFmtId="0" formatCode="General"/>
    </dxf>
    <dxf>
      <numFmt numFmtId="0" formatCode="General"/>
    </dxf>
    <dxf>
      <alignment wrapText="1"/>
    </dxf>
    <dxf>
      <alignment wrapText="0"/>
    </dxf>
    <dxf>
      <alignment horizontal="center" readingOrder="0"/>
    </dxf>
    <dxf>
      <border>
        <left style="dashed">
          <color auto="1"/>
        </left>
        <right style="dashed">
          <color auto="1"/>
        </right>
        <top style="dashed">
          <color auto="1"/>
        </top>
        <bottom style="dashed">
          <color auto="1"/>
        </bottom>
        <vertical style="dashed">
          <color auto="1"/>
        </vertical>
        <horizontal style="dashed">
          <color auto="1"/>
        </horizontal>
      </border>
    </dxf>
    <dxf>
      <border>
        <left/>
        <right/>
        <top/>
        <bottom/>
        <vertical/>
        <horizontal/>
      </border>
    </dxf>
    <dxf>
      <fill>
        <patternFill patternType="solid">
          <bgColor theme="4" tint="-0.499984740745262"/>
        </patternFill>
      </fill>
    </dxf>
    <dxf>
      <fill>
        <patternFill patternType="solid">
          <bgColor rgb="FF92D050"/>
        </patternFill>
      </fill>
    </dxf>
    <dxf>
      <fill>
        <patternFill patternType="none">
          <bgColor auto="1"/>
        </patternFill>
      </fill>
    </dxf>
    <dxf>
      <fill>
        <patternFill patternType="solid">
          <bgColor theme="9" tint="0.39997558519241921"/>
        </patternFill>
      </fill>
    </dxf>
    <dxf>
      <alignment horizontal="center" readingOrder="0"/>
    </dxf>
    <dxf>
      <border>
        <left style="dashed">
          <color auto="1"/>
        </left>
        <right style="dashed">
          <color auto="1"/>
        </right>
        <top style="dashed">
          <color auto="1"/>
        </top>
        <bottom style="dashed">
          <color auto="1"/>
        </bottom>
        <vertical style="dashed">
          <color auto="1"/>
        </vertical>
        <horizontal style="dashed">
          <color auto="1"/>
        </horizontal>
      </border>
    </dxf>
    <dxf>
      <border>
        <left/>
        <right/>
        <top/>
        <bottom/>
        <vertical/>
        <horizontal/>
      </border>
    </dxf>
    <dxf>
      <fill>
        <patternFill patternType="solid">
          <bgColor theme="5" tint="0.39997558519241921"/>
        </patternFill>
      </fill>
    </dxf>
    <dxf>
      <fill>
        <patternFill>
          <bgColor theme="7" tint="0.39997558519241921"/>
        </patternFill>
      </fill>
    </dxf>
    <dxf>
      <alignment horizontal="center" readingOrder="0"/>
    </dxf>
    <dxf>
      <fill>
        <patternFill patternType="solid">
          <bgColor theme="5" tint="0.39997558519241921"/>
        </patternFill>
      </fill>
    </dxf>
    <dxf>
      <alignment horizontal="center" readingOrder="0"/>
    </dxf>
    <dxf>
      <numFmt numFmtId="13" formatCode="0%"/>
    </dxf>
    <dxf>
      <numFmt numFmtId="3" formatCode="#,##0"/>
    </dxf>
    <dxf>
      <numFmt numFmtId="168" formatCode="[$-F400]h:mm:ss\ AM/PM"/>
    </dxf>
    <dxf>
      <numFmt numFmtId="0" formatCode="General"/>
    </dxf>
    <dxf>
      <numFmt numFmtId="0" formatCode="General"/>
    </dxf>
    <dxf>
      <alignment wrapText="1"/>
    </dxf>
    <dxf>
      <alignment wrapText="0"/>
    </dxf>
    <dxf>
      <alignment horizontal="center" readingOrder="0"/>
    </dxf>
    <dxf>
      <numFmt numFmtId="13" formatCode="0%"/>
    </dxf>
    <dxf>
      <numFmt numFmtId="3" formatCode="#,##0"/>
    </dxf>
    <dxf>
      <numFmt numFmtId="168" formatCode="[$-F400]h:mm:ss\ AM/PM"/>
    </dxf>
    <dxf>
      <numFmt numFmtId="0" formatCode="General"/>
    </dxf>
    <dxf>
      <numFmt numFmtId="0" formatCode="General"/>
    </dxf>
    <dxf>
      <alignment wrapText="1"/>
    </dxf>
    <dxf>
      <alignment wrapText="0"/>
    </dxf>
    <dxf>
      <alignment horizontal="center" readingOrder="0"/>
    </dxf>
    <dxf>
      <numFmt numFmtId="13" formatCode="0%"/>
    </dxf>
    <dxf>
      <numFmt numFmtId="3" formatCode="#,##0"/>
    </dxf>
    <dxf>
      <numFmt numFmtId="168" formatCode="[$-F400]h:mm:ss\ AM/PM"/>
    </dxf>
    <dxf>
      <numFmt numFmtId="0" formatCode="General"/>
    </dxf>
    <dxf>
      <numFmt numFmtId="0" formatCode="General"/>
    </dxf>
    <dxf>
      <alignment wrapText="1"/>
    </dxf>
    <dxf>
      <alignment wrapText="0"/>
    </dxf>
    <dxf>
      <alignment horizontal="center" readingOrder="0"/>
    </dxf>
    <dxf>
      <border>
        <left style="dashed">
          <color auto="1"/>
        </left>
        <right style="dashed">
          <color auto="1"/>
        </right>
        <top style="dashed">
          <color auto="1"/>
        </top>
        <bottom style="dashed">
          <color auto="1"/>
        </bottom>
        <vertical style="dashed">
          <color auto="1"/>
        </vertical>
        <horizontal style="dashed">
          <color auto="1"/>
        </horizontal>
      </border>
    </dxf>
    <dxf>
      <border>
        <left/>
        <right/>
        <top/>
        <bottom/>
        <vertical/>
        <horizontal/>
      </border>
    </dxf>
    <dxf>
      <fill>
        <patternFill patternType="solid">
          <bgColor theme="4" tint="-0.499984740745262"/>
        </patternFill>
      </fill>
    </dxf>
    <dxf>
      <fill>
        <patternFill patternType="solid">
          <bgColor rgb="FF92D050"/>
        </patternFill>
      </fill>
    </dxf>
    <dxf>
      <fill>
        <patternFill patternType="none">
          <bgColor auto="1"/>
        </patternFill>
      </fill>
    </dxf>
    <dxf>
      <fill>
        <patternFill patternType="solid">
          <bgColor theme="9" tint="0.39997558519241921"/>
        </patternFill>
      </fill>
    </dxf>
    <dxf>
      <alignment horizontal="center" readingOrder="0"/>
    </dxf>
    <dxf>
      <border>
        <left style="dashed">
          <color auto="1"/>
        </left>
        <right style="dashed">
          <color auto="1"/>
        </right>
        <top style="dashed">
          <color auto="1"/>
        </top>
        <bottom style="dashed">
          <color auto="1"/>
        </bottom>
        <vertical style="dashed">
          <color auto="1"/>
        </vertical>
        <horizontal style="dashed">
          <color auto="1"/>
        </horizontal>
      </border>
    </dxf>
    <dxf>
      <border>
        <left/>
        <right/>
        <top/>
        <bottom/>
        <vertical/>
        <horizontal/>
      </border>
    </dxf>
    <dxf>
      <fill>
        <patternFill patternType="solid">
          <bgColor theme="5" tint="0.39997558519241921"/>
        </patternFill>
      </fill>
    </dxf>
    <dxf>
      <fill>
        <patternFill>
          <bgColor theme="7" tint="0.39997558519241921"/>
        </patternFill>
      </fill>
    </dxf>
    <dxf>
      <alignment horizontal="center" readingOrder="0"/>
    </dxf>
    <dxf>
      <fill>
        <patternFill patternType="solid">
          <bgColor theme="5" tint="0.39997558519241921"/>
        </patternFill>
      </fill>
    </dxf>
    <dxf>
      <numFmt numFmtId="169" formatCode="h:mm\ AM/PM"/>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69" formatCode="h:mm\ AM/PM"/>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ill>
        <patternFill patternType="solid">
          <bgColor theme="5" tint="0.39997558519241921"/>
        </patternFill>
      </fill>
    </dxf>
    <dxf>
      <alignment horizontal="center" readingOrder="0"/>
    </dxf>
    <dxf>
      <fill>
        <patternFill patternType="solid">
          <bgColor theme="9" tint="0.39997558519241921"/>
        </patternFill>
      </fill>
    </dxf>
    <dxf>
      <fill>
        <patternFill patternType="none">
          <bgColor auto="1"/>
        </patternFill>
      </fill>
    </dxf>
    <dxf>
      <fill>
        <patternFill patternType="solid">
          <bgColor rgb="FF92D050"/>
        </patternFill>
      </fill>
    </dxf>
    <dxf>
      <fill>
        <patternFill patternType="solid">
          <bgColor theme="4" tint="-0.499984740745262"/>
        </patternFill>
      </fill>
    </dxf>
    <dxf>
      <border>
        <left/>
        <right/>
        <top/>
        <bottom/>
        <vertical/>
        <horizontal/>
      </border>
    </dxf>
    <dxf>
      <border>
        <left style="dashed">
          <color auto="1"/>
        </left>
        <right style="dashed">
          <color auto="1"/>
        </right>
        <top style="dashed">
          <color auto="1"/>
        </top>
        <bottom style="dashed">
          <color auto="1"/>
        </bottom>
        <vertical style="dashed">
          <color auto="1"/>
        </vertical>
        <horizontal style="dashed">
          <color auto="1"/>
        </horizontal>
      </border>
    </dxf>
    <dxf>
      <alignment horizontal="center" readingOrder="0"/>
    </dxf>
    <dxf>
      <fill>
        <patternFill>
          <bgColor theme="7" tint="0.39997558519241921"/>
        </patternFill>
      </fill>
    </dxf>
    <dxf>
      <fill>
        <patternFill patternType="solid">
          <bgColor theme="5" tint="0.39997558519241921"/>
        </patternFill>
      </fill>
    </dxf>
    <dxf>
      <border>
        <left/>
        <right/>
        <top/>
        <bottom/>
        <vertical/>
        <horizontal/>
      </border>
    </dxf>
    <dxf>
      <border>
        <left style="dashed">
          <color auto="1"/>
        </left>
        <right style="dashed">
          <color auto="1"/>
        </right>
        <top style="dashed">
          <color auto="1"/>
        </top>
        <bottom style="dashed">
          <color auto="1"/>
        </bottom>
        <vertical style="dashed">
          <color auto="1"/>
        </vertical>
        <horizontal style="dashed">
          <color auto="1"/>
        </horizontal>
      </border>
    </dxf>
    <dxf>
      <alignment horizontal="center" readingOrder="0"/>
    </dxf>
    <dxf>
      <alignment wrapText="0"/>
    </dxf>
    <dxf>
      <alignment wrapText="1"/>
    </dxf>
    <dxf>
      <numFmt numFmtId="0" formatCode="General"/>
    </dxf>
    <dxf>
      <numFmt numFmtId="0" formatCode="General"/>
    </dxf>
    <dxf>
      <numFmt numFmtId="168" formatCode="[$-F400]h:mm:ss\ AM/PM"/>
    </dxf>
    <dxf>
      <numFmt numFmtId="3" formatCode="#,##0"/>
    </dxf>
    <dxf>
      <numFmt numFmtId="13" formatCode="0%"/>
    </dxf>
    <dxf>
      <alignment horizontal="center" readingOrder="0"/>
    </dxf>
    <dxf>
      <alignment wrapText="0"/>
    </dxf>
    <dxf>
      <alignment wrapText="1"/>
    </dxf>
    <dxf>
      <numFmt numFmtId="0" formatCode="General"/>
    </dxf>
    <dxf>
      <numFmt numFmtId="0" formatCode="General"/>
    </dxf>
    <dxf>
      <numFmt numFmtId="168" formatCode="[$-F400]h:mm:ss\ AM/PM"/>
    </dxf>
    <dxf>
      <numFmt numFmtId="3" formatCode="#,##0"/>
    </dxf>
    <dxf>
      <numFmt numFmtId="13" formatCode="0%"/>
    </dxf>
    <dxf>
      <alignment horizontal="center" readingOrder="0"/>
    </dxf>
    <dxf>
      <alignment wrapText="0"/>
    </dxf>
    <dxf>
      <alignment wrapText="1"/>
    </dxf>
    <dxf>
      <numFmt numFmtId="0" formatCode="General"/>
    </dxf>
    <dxf>
      <numFmt numFmtId="0" formatCode="General"/>
    </dxf>
    <dxf>
      <numFmt numFmtId="168" formatCode="[$-F400]h:mm:ss\ AM/PM"/>
    </dxf>
    <dxf>
      <numFmt numFmtId="3" formatCode="#,##0"/>
    </dxf>
    <dxf>
      <numFmt numFmtId="13" formatCode="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onnections" Target="connections.xml"/><Relationship Id="rId18" Type="http://schemas.openxmlformats.org/officeDocument/2006/relationships/customXml" Target="../customXml/item1.xml"/><Relationship Id="rId26" Type="http://schemas.openxmlformats.org/officeDocument/2006/relationships/customXml" Target="../customXml/item9.xml"/><Relationship Id="rId21" Type="http://schemas.openxmlformats.org/officeDocument/2006/relationships/customXml" Target="../customXml/item4.xml"/><Relationship Id="rId34" Type="http://schemas.openxmlformats.org/officeDocument/2006/relationships/customXml" Target="../customXml/item17.xml"/><Relationship Id="rId7" Type="http://schemas.microsoft.com/office/2007/relationships/slicerCache" Target="slicerCaches/slicerCache1.xml"/><Relationship Id="rId12" Type="http://schemas.openxmlformats.org/officeDocument/2006/relationships/theme" Target="theme/theme1.xml"/><Relationship Id="rId17" Type="http://schemas.openxmlformats.org/officeDocument/2006/relationships/calcChain" Target="calcChain.xml"/><Relationship Id="rId25" Type="http://schemas.openxmlformats.org/officeDocument/2006/relationships/customXml" Target="../customXml/item8.xml"/><Relationship Id="rId33"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3.xml"/><Relationship Id="rId29" Type="http://schemas.openxmlformats.org/officeDocument/2006/relationships/customXml" Target="../customXml/item1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24" Type="http://schemas.openxmlformats.org/officeDocument/2006/relationships/customXml" Target="../customXml/item7.xml"/><Relationship Id="rId32" Type="http://schemas.openxmlformats.org/officeDocument/2006/relationships/customXml" Target="../customXml/item15.xml"/><Relationship Id="rId37" Type="http://schemas.openxmlformats.org/officeDocument/2006/relationships/customXml" Target="../customXml/item20.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6.xml"/><Relationship Id="rId28" Type="http://schemas.openxmlformats.org/officeDocument/2006/relationships/customXml" Target="../customXml/item11.xml"/><Relationship Id="rId36" Type="http://schemas.openxmlformats.org/officeDocument/2006/relationships/customXml" Target="../customXml/item19.xml"/><Relationship Id="rId10" Type="http://schemas.microsoft.com/office/2007/relationships/slicerCache" Target="slicerCaches/slicerCache4.xml"/><Relationship Id="rId19" Type="http://schemas.openxmlformats.org/officeDocument/2006/relationships/customXml" Target="../customXml/item2.xml"/><Relationship Id="rId31" Type="http://schemas.openxmlformats.org/officeDocument/2006/relationships/customXml" Target="../customXml/item14.xml"/><Relationship Id="rId4" Type="http://schemas.openxmlformats.org/officeDocument/2006/relationships/worksheet" Target="worksheets/sheet4.xml"/><Relationship Id="rId9" Type="http://schemas.microsoft.com/office/2007/relationships/slicerCache" Target="slicerCaches/slicerCache3.xml"/><Relationship Id="rId14" Type="http://schemas.openxmlformats.org/officeDocument/2006/relationships/styles" Target="styles.xml"/><Relationship Id="rId22" Type="http://schemas.openxmlformats.org/officeDocument/2006/relationships/customXml" Target="../customXml/item5.xml"/><Relationship Id="rId27" Type="http://schemas.openxmlformats.org/officeDocument/2006/relationships/customXml" Target="../customXml/item10.xml"/><Relationship Id="rId30" Type="http://schemas.openxmlformats.org/officeDocument/2006/relationships/customXml" Target="../customXml/item13.xml"/><Relationship Id="rId35" Type="http://schemas.openxmlformats.org/officeDocument/2006/relationships/customXml" Target="../customXml/item18.xml"/><Relationship Id="rId8" Type="http://schemas.microsoft.com/office/2007/relationships/slicerCache" Target="slicerCaches/slicerCache2.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0481796543062706E-2"/>
          <c:y val="3.1620728459997492E-2"/>
          <c:w val="0.95006455145770985"/>
          <c:h val="0.79840128938000443"/>
        </c:manualLayout>
      </c:layout>
      <c:lineChart>
        <c:grouping val="standard"/>
        <c:varyColors val="0"/>
        <c:ser>
          <c:idx val="0"/>
          <c:order val="0"/>
          <c:tx>
            <c:strRef>
              <c:f>Analysis!$P$4</c:f>
              <c:strCache>
                <c:ptCount val="1"/>
                <c:pt idx="0">
                  <c:v>Tues, 21st Feb</c:v>
                </c:pt>
              </c:strCache>
            </c:strRef>
          </c:tx>
          <c:spPr>
            <a:ln w="28575">
              <a:solidFill>
                <a:srgbClr val="70AD47"/>
              </a:solidFill>
            </a:ln>
          </c:spPr>
          <c:marker>
            <c:symbol val="none"/>
          </c:marker>
          <c:cat>
            <c:strRef>
              <c:f>'P-sumphour'!$P$4:$P$8</c:f>
              <c:strCache>
                <c:ptCount val="5"/>
                <c:pt idx="0">
                  <c:v>8am</c:v>
                </c:pt>
                <c:pt idx="1">
                  <c:v>10am</c:v>
                </c:pt>
                <c:pt idx="2">
                  <c:v>12pm</c:v>
                </c:pt>
                <c:pt idx="3">
                  <c:v>2pm</c:v>
                </c:pt>
                <c:pt idx="4">
                  <c:v>4pm</c:v>
                </c:pt>
              </c:strCache>
            </c:strRef>
          </c:cat>
          <c:val>
            <c:numRef>
              <c:f>'P-sumphour'!$C$46:$C$50</c:f>
              <c:numCache>
                <c:formatCode>General</c:formatCode>
                <c:ptCount val="5"/>
                <c:pt idx="0">
                  <c:v>93</c:v>
                </c:pt>
                <c:pt idx="1">
                  <c:v>104</c:v>
                </c:pt>
                <c:pt idx="2">
                  <c:v>104</c:v>
                </c:pt>
                <c:pt idx="3">
                  <c:v>104</c:v>
                </c:pt>
                <c:pt idx="4">
                  <c:v>97</c:v>
                </c:pt>
              </c:numCache>
            </c:numRef>
          </c:val>
          <c:smooth val="0"/>
          <c:extLst>
            <c:ext xmlns:c16="http://schemas.microsoft.com/office/drawing/2014/chart" uri="{C3380CC4-5D6E-409C-BE32-E72D297353CC}">
              <c16:uniqueId val="{00000000-788C-4B47-B774-298A331C6FD4}"/>
            </c:ext>
          </c:extLst>
        </c:ser>
        <c:ser>
          <c:idx val="1"/>
          <c:order val="1"/>
          <c:tx>
            <c:strRef>
              <c:f>Analysis!$Q$4</c:f>
              <c:strCache>
                <c:ptCount val="1"/>
                <c:pt idx="0">
                  <c:v>Thurs, 16th Feb</c:v>
                </c:pt>
              </c:strCache>
            </c:strRef>
          </c:tx>
          <c:spPr>
            <a:ln w="28575">
              <a:solidFill>
                <a:srgbClr val="5B9BD5">
                  <a:lumMod val="75000"/>
                </a:srgbClr>
              </a:solidFill>
            </a:ln>
          </c:spPr>
          <c:marker>
            <c:symbol val="none"/>
          </c:marker>
          <c:cat>
            <c:strRef>
              <c:f>'P-sumphour'!$P$4:$P$8</c:f>
              <c:strCache>
                <c:ptCount val="5"/>
                <c:pt idx="0">
                  <c:v>8am</c:v>
                </c:pt>
                <c:pt idx="1">
                  <c:v>10am</c:v>
                </c:pt>
                <c:pt idx="2">
                  <c:v>12pm</c:v>
                </c:pt>
                <c:pt idx="3">
                  <c:v>2pm</c:v>
                </c:pt>
                <c:pt idx="4">
                  <c:v>4pm</c:v>
                </c:pt>
              </c:strCache>
            </c:strRef>
          </c:cat>
          <c:val>
            <c:numRef>
              <c:f>'P-sumphour'!$J$46:$J$50</c:f>
              <c:numCache>
                <c:formatCode>General</c:formatCode>
                <c:ptCount val="5"/>
                <c:pt idx="0">
                  <c:v>109</c:v>
                </c:pt>
                <c:pt idx="1">
                  <c:v>106</c:v>
                </c:pt>
                <c:pt idx="2">
                  <c:v>108</c:v>
                </c:pt>
                <c:pt idx="3">
                  <c:v>104</c:v>
                </c:pt>
                <c:pt idx="4">
                  <c:v>97</c:v>
                </c:pt>
              </c:numCache>
            </c:numRef>
          </c:val>
          <c:smooth val="0"/>
          <c:extLst>
            <c:ext xmlns:c16="http://schemas.microsoft.com/office/drawing/2014/chart" uri="{C3380CC4-5D6E-409C-BE32-E72D297353CC}">
              <c16:uniqueId val="{00000001-788C-4B47-B774-298A331C6FD4}"/>
            </c:ext>
          </c:extLst>
        </c:ser>
        <c:ser>
          <c:idx val="2"/>
          <c:order val="2"/>
          <c:tx>
            <c:strRef>
              <c:f>Analysis!$R$4</c:f>
              <c:strCache>
                <c:ptCount val="1"/>
                <c:pt idx="0">
                  <c:v>Sat, 18th Feb</c:v>
                </c:pt>
              </c:strCache>
            </c:strRef>
          </c:tx>
          <c:spPr>
            <a:ln w="28575">
              <a:solidFill>
                <a:srgbClr val="FFC000"/>
              </a:solidFill>
            </a:ln>
          </c:spPr>
          <c:marker>
            <c:symbol val="none"/>
          </c:marker>
          <c:cat>
            <c:strRef>
              <c:f>'P-sumphour'!$P$4:$P$8</c:f>
              <c:strCache>
                <c:ptCount val="5"/>
                <c:pt idx="0">
                  <c:v>8am</c:v>
                </c:pt>
                <c:pt idx="1">
                  <c:v>10am</c:v>
                </c:pt>
                <c:pt idx="2">
                  <c:v>12pm</c:v>
                </c:pt>
                <c:pt idx="3">
                  <c:v>2pm</c:v>
                </c:pt>
                <c:pt idx="4">
                  <c:v>4pm</c:v>
                </c:pt>
              </c:strCache>
            </c:strRef>
          </c:cat>
          <c:val>
            <c:numRef>
              <c:f>'P-sumphour'!$Q$46:$Q$50</c:f>
              <c:numCache>
                <c:formatCode>General</c:formatCode>
                <c:ptCount val="5"/>
                <c:pt idx="0">
                  <c:v>75</c:v>
                </c:pt>
                <c:pt idx="1">
                  <c:v>81</c:v>
                </c:pt>
                <c:pt idx="2">
                  <c:v>78</c:v>
                </c:pt>
                <c:pt idx="3">
                  <c:v>72</c:v>
                </c:pt>
                <c:pt idx="4">
                  <c:v>67</c:v>
                </c:pt>
              </c:numCache>
            </c:numRef>
          </c:val>
          <c:smooth val="0"/>
          <c:extLst>
            <c:ext xmlns:c16="http://schemas.microsoft.com/office/drawing/2014/chart" uri="{C3380CC4-5D6E-409C-BE32-E72D297353CC}">
              <c16:uniqueId val="{00000002-788C-4B47-B774-298A331C6FD4}"/>
            </c:ext>
          </c:extLst>
        </c:ser>
        <c:ser>
          <c:idx val="4"/>
          <c:order val="3"/>
          <c:tx>
            <c:v>85%</c:v>
          </c:tx>
          <c:spPr>
            <a:ln w="28575">
              <a:solidFill>
                <a:srgbClr val="ED7D31"/>
              </a:solidFill>
              <a:prstDash val="dash"/>
            </a:ln>
          </c:spPr>
          <c:marker>
            <c:symbol val="none"/>
          </c:marker>
          <c:cat>
            <c:strRef>
              <c:f>'P-sumphour'!$P$4:$P$8</c:f>
              <c:strCache>
                <c:ptCount val="5"/>
                <c:pt idx="0">
                  <c:v>8am</c:v>
                </c:pt>
                <c:pt idx="1">
                  <c:v>10am</c:v>
                </c:pt>
                <c:pt idx="2">
                  <c:v>12pm</c:v>
                </c:pt>
                <c:pt idx="3">
                  <c:v>2pm</c:v>
                </c:pt>
                <c:pt idx="4">
                  <c:v>4pm</c:v>
                </c:pt>
              </c:strCache>
            </c:strRef>
          </c:cat>
          <c:val>
            <c:numRef>
              <c:f>'P-sumphour'!$T$4:$T$8</c:f>
              <c:numCache>
                <c:formatCode>_-* #,##0_-;\-* #,##0_-;_-* "-"??_-;_-@_-</c:formatCode>
                <c:ptCount val="5"/>
                <c:pt idx="0">
                  <c:v>95.2</c:v>
                </c:pt>
                <c:pt idx="1">
                  <c:v>95.2</c:v>
                </c:pt>
                <c:pt idx="2">
                  <c:v>95.2</c:v>
                </c:pt>
                <c:pt idx="3">
                  <c:v>95.2</c:v>
                </c:pt>
                <c:pt idx="4">
                  <c:v>95.2</c:v>
                </c:pt>
              </c:numCache>
            </c:numRef>
          </c:val>
          <c:smooth val="0"/>
          <c:extLst>
            <c:ext xmlns:c16="http://schemas.microsoft.com/office/drawing/2014/chart" uri="{C3380CC4-5D6E-409C-BE32-E72D297353CC}">
              <c16:uniqueId val="{00000003-FE0E-483C-9DFE-B6BC4206BC9F}"/>
            </c:ext>
          </c:extLst>
        </c:ser>
        <c:ser>
          <c:idx val="6"/>
          <c:order val="4"/>
          <c:tx>
            <c:v>Total Spaces</c:v>
          </c:tx>
          <c:spPr>
            <a:ln w="31750">
              <a:solidFill>
                <a:srgbClr val="FF0000"/>
              </a:solidFill>
            </a:ln>
          </c:spPr>
          <c:marker>
            <c:symbol val="none"/>
          </c:marker>
          <c:cat>
            <c:strRef>
              <c:f>'P-sumphour'!$P$4:$P$8</c:f>
              <c:strCache>
                <c:ptCount val="5"/>
                <c:pt idx="0">
                  <c:v>8am</c:v>
                </c:pt>
                <c:pt idx="1">
                  <c:v>10am</c:v>
                </c:pt>
                <c:pt idx="2">
                  <c:v>12pm</c:v>
                </c:pt>
                <c:pt idx="3">
                  <c:v>2pm</c:v>
                </c:pt>
                <c:pt idx="4">
                  <c:v>4pm</c:v>
                </c:pt>
              </c:strCache>
            </c:strRef>
          </c:cat>
          <c:val>
            <c:numRef>
              <c:f>'P-sumphour'!$S$4:$S$8</c:f>
              <c:numCache>
                <c:formatCode>_-* #,##0_-;\-* #,##0_-;_-* "-"??_-;_-@_-</c:formatCode>
                <c:ptCount val="5"/>
                <c:pt idx="0">
                  <c:v>112</c:v>
                </c:pt>
                <c:pt idx="1">
                  <c:v>112</c:v>
                </c:pt>
                <c:pt idx="2">
                  <c:v>112</c:v>
                </c:pt>
                <c:pt idx="3">
                  <c:v>112</c:v>
                </c:pt>
                <c:pt idx="4">
                  <c:v>112</c:v>
                </c:pt>
              </c:numCache>
            </c:numRef>
          </c:val>
          <c:smooth val="0"/>
          <c:extLst>
            <c:ext xmlns:c16="http://schemas.microsoft.com/office/drawing/2014/chart" uri="{C3380CC4-5D6E-409C-BE32-E72D297353CC}">
              <c16:uniqueId val="{00000002-FE0E-483C-9DFE-B6BC4206BC9F}"/>
            </c:ext>
          </c:extLst>
        </c:ser>
        <c:dLbls>
          <c:showLegendKey val="0"/>
          <c:showVal val="0"/>
          <c:showCatName val="0"/>
          <c:showSerName val="0"/>
          <c:showPercent val="0"/>
          <c:showBubbleSize val="0"/>
        </c:dLbls>
        <c:smooth val="0"/>
        <c:axId val="218952704"/>
        <c:axId val="212555392"/>
      </c:lineChart>
      <c:catAx>
        <c:axId val="218952704"/>
        <c:scaling>
          <c:orientation val="minMax"/>
        </c:scaling>
        <c:delete val="0"/>
        <c:axPos val="b"/>
        <c:numFmt formatCode="General" sourceLinked="1"/>
        <c:majorTickMark val="out"/>
        <c:minorTickMark val="none"/>
        <c:tickLblPos val="nextTo"/>
        <c:txPr>
          <a:bodyPr/>
          <a:lstStyle/>
          <a:p>
            <a:pPr>
              <a:defRPr sz="1400"/>
            </a:pPr>
            <a:endParaRPr lang="en-US"/>
          </a:p>
        </c:txPr>
        <c:crossAx val="212555392"/>
        <c:crosses val="autoZero"/>
        <c:auto val="1"/>
        <c:lblAlgn val="ctr"/>
        <c:lblOffset val="100"/>
        <c:noMultiLvlLbl val="0"/>
      </c:catAx>
      <c:valAx>
        <c:axId val="212555392"/>
        <c:scaling>
          <c:orientation val="minMax"/>
          <c:min val="0"/>
        </c:scaling>
        <c:delete val="0"/>
        <c:axPos val="l"/>
        <c:majorGridlines>
          <c:spPr>
            <a:ln w="3175">
              <a:solidFill>
                <a:sysClr val="windowText" lastClr="000000">
                  <a:tint val="75000"/>
                </a:sysClr>
              </a:solidFill>
              <a:prstDash val="lgDashDot"/>
            </a:ln>
          </c:spPr>
        </c:majorGridlines>
        <c:numFmt formatCode="General" sourceLinked="1"/>
        <c:majorTickMark val="out"/>
        <c:minorTickMark val="none"/>
        <c:tickLblPos val="nextTo"/>
        <c:spPr>
          <a:ln>
            <a:prstDash val="solid"/>
          </a:ln>
        </c:spPr>
        <c:txPr>
          <a:bodyPr/>
          <a:lstStyle/>
          <a:p>
            <a:pPr>
              <a:defRPr sz="1400"/>
            </a:pPr>
            <a:endParaRPr lang="en-US"/>
          </a:p>
        </c:txPr>
        <c:crossAx val="218952704"/>
        <c:crosses val="autoZero"/>
        <c:crossBetween val="between"/>
      </c:valAx>
      <c:spPr>
        <a:ln>
          <a:solidFill>
            <a:sysClr val="windowText" lastClr="000000">
              <a:tint val="75000"/>
            </a:sysClr>
          </a:solidFill>
          <a:prstDash val="solid"/>
        </a:ln>
      </c:spPr>
    </c:plotArea>
    <c:legend>
      <c:legendPos val="b"/>
      <c:layout>
        <c:manualLayout>
          <c:xMode val="edge"/>
          <c:yMode val="edge"/>
          <c:x val="9.7366322180189452E-2"/>
          <c:y val="0.89813357538619454"/>
          <c:w val="0.7501391690170518"/>
          <c:h val="5.8849372675746997E-2"/>
        </c:manualLayout>
      </c:layout>
      <c:overlay val="0"/>
      <c:spPr>
        <a:ln>
          <a:solidFill>
            <a:schemeClr val="bg1"/>
          </a:solidFill>
        </a:ln>
      </c:spPr>
      <c:txPr>
        <a:bodyPr/>
        <a:lstStyle/>
        <a:p>
          <a:pPr>
            <a:defRPr sz="1600" baseline="0"/>
          </a:pPr>
          <a:endParaRPr lang="en-U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525729</xdr:colOff>
      <xdr:row>0</xdr:row>
      <xdr:rowOff>122464</xdr:rowOff>
    </xdr:from>
    <xdr:to>
      <xdr:col>3</xdr:col>
      <xdr:colOff>312963</xdr:colOff>
      <xdr:row>2</xdr:row>
      <xdr:rowOff>421822</xdr:rowOff>
    </xdr:to>
    <xdr:pic>
      <xdr:nvPicPr>
        <xdr:cNvPr id="4" name="Picture 3">
          <a:extLst>
            <a:ext uri="{FF2B5EF4-FFF2-40B4-BE49-F238E27FC236}">
              <a16:creationId xmlns:a16="http://schemas.microsoft.com/office/drawing/2014/main" id="{59721714-BC14-40F0-A6FF-C690C8357049}"/>
            </a:ext>
          </a:extLst>
        </xdr:cNvPr>
        <xdr:cNvPicPr>
          <a:picLocks noChangeAspect="1"/>
        </xdr:cNvPicPr>
      </xdr:nvPicPr>
      <xdr:blipFill>
        <a:blip xmlns:r="http://schemas.openxmlformats.org/officeDocument/2006/relationships" r:embed="rId1"/>
        <a:stretch>
          <a:fillRect/>
        </a:stretch>
      </xdr:blipFill>
      <xdr:spPr>
        <a:xfrm>
          <a:off x="525729" y="122464"/>
          <a:ext cx="2046020" cy="721179"/>
        </a:xfrm>
        <a:prstGeom prst="rect">
          <a:avLst/>
        </a:prstGeom>
      </xdr:spPr>
    </xdr:pic>
    <xdr:clientData/>
  </xdr:twoCellAnchor>
  <xdr:twoCellAnchor>
    <xdr:from>
      <xdr:col>13</xdr:col>
      <xdr:colOff>119990</xdr:colOff>
      <xdr:row>12</xdr:row>
      <xdr:rowOff>185555</xdr:rowOff>
    </xdr:from>
    <xdr:to>
      <xdr:col>18</xdr:col>
      <xdr:colOff>54428</xdr:colOff>
      <xdr:row>17</xdr:row>
      <xdr:rowOff>40823</xdr:rowOff>
    </xdr:to>
    <xdr:sp macro="" textlink="">
      <xdr:nvSpPr>
        <xdr:cNvPr id="5" name="TextBox 4">
          <a:extLst>
            <a:ext uri="{FF2B5EF4-FFF2-40B4-BE49-F238E27FC236}">
              <a16:creationId xmlns:a16="http://schemas.microsoft.com/office/drawing/2014/main" id="{56356626-8E43-408C-82E1-8543FE35CF80}"/>
            </a:ext>
          </a:extLst>
        </xdr:cNvPr>
        <xdr:cNvSpPr txBox="1"/>
      </xdr:nvSpPr>
      <xdr:spPr>
        <a:xfrm>
          <a:off x="17115311" y="5261019"/>
          <a:ext cx="6302581" cy="13520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t>1. Total</a:t>
          </a:r>
          <a:r>
            <a:rPr lang="en-NZ" sz="1100" baseline="0"/>
            <a:t> number of spaces available at each interval divided by the number of intervals (accounts for spaces </a:t>
          </a:r>
          <a:br>
            <a:rPr lang="en-NZ" sz="1100" baseline="0"/>
          </a:br>
          <a:r>
            <a:rPr lang="en-NZ" sz="1100" baseline="0"/>
            <a:t>     unavailable at certain times of the day, for example clearways).</a:t>
          </a:r>
        </a:p>
        <a:p>
          <a:r>
            <a:rPr lang="en-NZ" sz="1100" baseline="0"/>
            <a:t>2. Average Peak Occupancy of the highest </a:t>
          </a:r>
          <a:r>
            <a:rPr lang="en-NZ" sz="1100" b="1" baseline="0"/>
            <a:t>40% (2 intervals)</a:t>
          </a:r>
          <a:r>
            <a:rPr lang="en-NZ" sz="1100" baseline="0"/>
            <a:t> occupancy over the day(s).</a:t>
          </a:r>
        </a:p>
        <a:p>
          <a:r>
            <a:rPr lang="en-NZ" sz="1100" baseline="0"/>
            <a:t>3. Estimate only.  Assumes vehicle stayed for the midpoint between the two time intervals.  </a:t>
          </a:r>
          <a:br>
            <a:rPr lang="en-NZ" sz="1100" baseline="0"/>
          </a:br>
          <a:r>
            <a:rPr lang="en-NZ" sz="1100" baseline="0"/>
            <a:t>     (e.g. if vehicle stayed between 2 and 4 hours, we assume 3 hours). </a:t>
          </a:r>
        </a:p>
        <a:p>
          <a:r>
            <a:rPr lang="en-NZ" sz="1100" baseline="0"/>
            <a:t>4. No visibility between survey intervals, i.e. vehicles that arrive and leave between the survey intervals.</a:t>
          </a:r>
        </a:p>
        <a:p>
          <a:r>
            <a:rPr lang="en-NZ" sz="1100" baseline="0"/>
            <a:t>5. Estimate of turnover is based on the whole site (or selected part of site, based on filters applied).</a:t>
          </a:r>
          <a:endParaRPr lang="en-NZ" sz="1100"/>
        </a:p>
      </xdr:txBody>
    </xdr:sp>
    <xdr:clientData/>
  </xdr:twoCellAnchor>
  <xdr:twoCellAnchor editAs="oneCell">
    <xdr:from>
      <xdr:col>0</xdr:col>
      <xdr:colOff>161999</xdr:colOff>
      <xdr:row>5</xdr:row>
      <xdr:rowOff>196130</xdr:rowOff>
    </xdr:from>
    <xdr:to>
      <xdr:col>3</xdr:col>
      <xdr:colOff>845317</xdr:colOff>
      <xdr:row>18</xdr:row>
      <xdr:rowOff>265042</xdr:rowOff>
    </xdr:to>
    <mc:AlternateContent xmlns:mc="http://schemas.openxmlformats.org/markup-compatibility/2006" xmlns:a14="http://schemas.microsoft.com/office/drawing/2010/main">
      <mc:Choice Requires="a14">
        <xdr:graphicFrame macro="">
          <xdr:nvGraphicFramePr>
            <xdr:cNvPr id="6" name="Street">
              <a:extLst>
                <a:ext uri="{FF2B5EF4-FFF2-40B4-BE49-F238E27FC236}">
                  <a16:creationId xmlns:a16="http://schemas.microsoft.com/office/drawing/2014/main" id="{1BBED6CA-9533-4298-BB93-BDF7E79BB18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treet"/>
            </a:graphicData>
          </a:graphic>
        </xdr:graphicFrame>
      </mc:Choice>
      <mc:Fallback xmlns="">
        <xdr:sp macro="" textlink="">
          <xdr:nvSpPr>
            <xdr:cNvPr id="0" name=""/>
            <xdr:cNvSpPr>
              <a:spLocks noTextEdit="1"/>
            </xdr:cNvSpPr>
          </xdr:nvSpPr>
          <xdr:spPr>
            <a:xfrm>
              <a:off x="161999" y="1668175"/>
              <a:ext cx="2952000" cy="4121367"/>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161999</xdr:colOff>
      <xdr:row>18</xdr:row>
      <xdr:rowOff>256761</xdr:rowOff>
    </xdr:from>
    <xdr:to>
      <xdr:col>3</xdr:col>
      <xdr:colOff>845317</xdr:colOff>
      <xdr:row>25</xdr:row>
      <xdr:rowOff>173182</xdr:rowOff>
    </xdr:to>
    <mc:AlternateContent xmlns:mc="http://schemas.openxmlformats.org/markup-compatibility/2006" xmlns:a14="http://schemas.microsoft.com/office/drawing/2010/main">
      <mc:Choice Requires="a14">
        <xdr:graphicFrame macro="">
          <xdr:nvGraphicFramePr>
            <xdr:cNvPr id="7" name="Section">
              <a:extLst>
                <a:ext uri="{FF2B5EF4-FFF2-40B4-BE49-F238E27FC236}">
                  <a16:creationId xmlns:a16="http://schemas.microsoft.com/office/drawing/2014/main" id="{3F09A502-8334-414D-9088-D9275CEAF4F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ion"/>
            </a:graphicData>
          </a:graphic>
        </xdr:graphicFrame>
      </mc:Choice>
      <mc:Fallback xmlns="">
        <xdr:sp macro="" textlink="">
          <xdr:nvSpPr>
            <xdr:cNvPr id="0" name=""/>
            <xdr:cNvSpPr>
              <a:spLocks noTextEdit="1"/>
            </xdr:cNvSpPr>
          </xdr:nvSpPr>
          <xdr:spPr>
            <a:xfrm>
              <a:off x="161999" y="5781261"/>
              <a:ext cx="2952000" cy="1890694"/>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162000</xdr:colOff>
      <xdr:row>29</xdr:row>
      <xdr:rowOff>164644</xdr:rowOff>
    </xdr:from>
    <xdr:to>
      <xdr:col>3</xdr:col>
      <xdr:colOff>845318</xdr:colOff>
      <xdr:row>33</xdr:row>
      <xdr:rowOff>13605</xdr:rowOff>
    </xdr:to>
    <mc:AlternateContent xmlns:mc="http://schemas.openxmlformats.org/markup-compatibility/2006" xmlns:a14="http://schemas.microsoft.com/office/drawing/2010/main">
      <mc:Choice Requires="a14">
        <xdr:graphicFrame macro="">
          <xdr:nvGraphicFramePr>
            <xdr:cNvPr id="8" name="Side">
              <a:extLst>
                <a:ext uri="{FF2B5EF4-FFF2-40B4-BE49-F238E27FC236}">
                  <a16:creationId xmlns:a16="http://schemas.microsoft.com/office/drawing/2014/main" id="{B56478F7-3347-4740-BD6E-7F3C9278C14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ide"/>
            </a:graphicData>
          </a:graphic>
        </xdr:graphicFrame>
      </mc:Choice>
      <mc:Fallback xmlns="">
        <xdr:sp macro="" textlink="">
          <xdr:nvSpPr>
            <xdr:cNvPr id="0" name=""/>
            <xdr:cNvSpPr>
              <a:spLocks noTextEdit="1"/>
            </xdr:cNvSpPr>
          </xdr:nvSpPr>
          <xdr:spPr>
            <a:xfrm>
              <a:off x="162000" y="8437787"/>
              <a:ext cx="2942104" cy="1046389"/>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162000</xdr:colOff>
      <xdr:row>25</xdr:row>
      <xdr:rowOff>173182</xdr:rowOff>
    </xdr:from>
    <xdr:to>
      <xdr:col>3</xdr:col>
      <xdr:colOff>845318</xdr:colOff>
      <xdr:row>29</xdr:row>
      <xdr:rowOff>163286</xdr:rowOff>
    </xdr:to>
    <mc:AlternateContent xmlns:mc="http://schemas.openxmlformats.org/markup-compatibility/2006" xmlns:a14="http://schemas.microsoft.com/office/drawing/2010/main">
      <mc:Choice Requires="a14">
        <xdr:graphicFrame macro="">
          <xdr:nvGraphicFramePr>
            <xdr:cNvPr id="9" name="Restriction">
              <a:extLst>
                <a:ext uri="{FF2B5EF4-FFF2-40B4-BE49-F238E27FC236}">
                  <a16:creationId xmlns:a16="http://schemas.microsoft.com/office/drawing/2014/main" id="{18D0E629-AB71-4985-90D1-A4AF1F8B729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Restriction"/>
            </a:graphicData>
          </a:graphic>
        </xdr:graphicFrame>
      </mc:Choice>
      <mc:Fallback xmlns="">
        <xdr:sp macro="" textlink="">
          <xdr:nvSpPr>
            <xdr:cNvPr id="0" name=""/>
            <xdr:cNvSpPr>
              <a:spLocks noTextEdit="1"/>
            </xdr:cNvSpPr>
          </xdr:nvSpPr>
          <xdr:spPr>
            <a:xfrm>
              <a:off x="162000" y="7671955"/>
              <a:ext cx="2952000" cy="1029195"/>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1</xdr:colOff>
      <xdr:row>3</xdr:row>
      <xdr:rowOff>16331</xdr:rowOff>
    </xdr:from>
    <xdr:to>
      <xdr:col>12</xdr:col>
      <xdr:colOff>1</xdr:colOff>
      <xdr:row>21</xdr:row>
      <xdr:rowOff>95250</xdr:rowOff>
    </xdr:to>
    <xdr:graphicFrame macro="">
      <xdr:nvGraphicFramePr>
        <xdr:cNvPr id="2" name="Chart 1">
          <a:extLst>
            <a:ext uri="{FF2B5EF4-FFF2-40B4-BE49-F238E27FC236}">
              <a16:creationId xmlns:a16="http://schemas.microsoft.com/office/drawing/2014/main" id="{FA61E2B4-112E-4B96-B87D-5174DD1364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162000</xdr:colOff>
      <xdr:row>3</xdr:row>
      <xdr:rowOff>40823</xdr:rowOff>
    </xdr:from>
    <xdr:to>
      <xdr:col>3</xdr:col>
      <xdr:colOff>844414</xdr:colOff>
      <xdr:row>5</xdr:row>
      <xdr:rowOff>123264</xdr:rowOff>
    </xdr:to>
    <mc:AlternateContent xmlns:mc="http://schemas.openxmlformats.org/markup-compatibility/2006" xmlns:a14="http://schemas.microsoft.com/office/drawing/2010/main">
      <mc:Choice Requires="a14">
        <xdr:graphicFrame macro="">
          <xdr:nvGraphicFramePr>
            <xdr:cNvPr id="10" name="Type">
              <a:extLst>
                <a:ext uri="{FF2B5EF4-FFF2-40B4-BE49-F238E27FC236}">
                  <a16:creationId xmlns:a16="http://schemas.microsoft.com/office/drawing/2014/main" id="{22969CB2-062C-488A-8825-D9A959B5D1D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Type"/>
            </a:graphicData>
          </a:graphic>
        </xdr:graphicFrame>
      </mc:Choice>
      <mc:Fallback xmlns="">
        <xdr:sp macro="" textlink="">
          <xdr:nvSpPr>
            <xdr:cNvPr id="0" name=""/>
            <xdr:cNvSpPr>
              <a:spLocks noTextEdit="1"/>
            </xdr:cNvSpPr>
          </xdr:nvSpPr>
          <xdr:spPr>
            <a:xfrm>
              <a:off x="162000" y="925287"/>
              <a:ext cx="2941200" cy="653142"/>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stin W" refreshedDate="44981.655000925923" missingItemsLimit="0" createdVersion="6" refreshedVersion="8" minRefreshableVersion="3" recordCount="5550" xr:uid="{3DB13C64-7F74-4EA1-9EAA-BF8CFB313C6B}">
  <cacheSource type="worksheet">
    <worksheetSource name="Table2"/>
  </cacheSource>
  <cacheFields count="18">
    <cacheField name="PK" numFmtId="0">
      <sharedItems containsSemiMixedTypes="0" containsString="0" containsNumber="1" containsInteger="1" minValue="1" maxValue="370"/>
    </cacheField>
    <cacheField name="Surveyor" numFmtId="0">
      <sharedItems containsSemiMixedTypes="0" containsString="0" containsNumber="1" containsInteger="1" minValue="1" maxValue="1"/>
    </cacheField>
    <cacheField name="Zone" numFmtId="0">
      <sharedItems/>
    </cacheField>
    <cacheField name="Date" numFmtId="0">
      <sharedItems count="3">
        <s v="21/02/2023"/>
        <s v="16/02/2023"/>
        <s v="18/02/2023"/>
      </sharedItems>
    </cacheField>
    <cacheField name="Type" numFmtId="0">
      <sharedItems count="2">
        <s v="Weekday"/>
        <s v="Weekend"/>
      </sharedItems>
    </cacheField>
    <cacheField name="Street" numFmtId="0">
      <sharedItems count="23">
        <s v="Great North Road"/>
        <s v="Crummer Road"/>
        <s v="Coleridge Street"/>
        <s v="Northland Street"/>
        <s v="Harcourt Street"/>
        <s v="Elgin Street"/>
        <s v="Grosvenor Street"/>
        <s v="Beaconsfield Street"/>
        <s v="Ariki Street"/>
        <s v="Turakina Street"/>
        <s v="Sussex Street"/>
        <s v="Scanlan Street"/>
        <s v="Mackelvie Street"/>
        <s v="Pollen Street"/>
        <s v="Maidstone Street"/>
        <s v="Nixon Street"/>
        <s v="Kirk Street"/>
        <s v="Brisbane Street"/>
        <s v="Potatau Street"/>
        <s v="King Street"/>
        <s v="Bond Street"/>
        <s v="Cooper Street"/>
        <s v="Commercial Road"/>
      </sharedItems>
    </cacheField>
    <cacheField name="Section" numFmtId="0">
      <sharedItems count="23">
        <s v="Williamson Avenue to Crummer Rd"/>
        <s v="Great North Rd to Coleridge St"/>
        <s v="Crummer Rd to Coleridge St"/>
        <s v="Great North Rd to Crummer Rd"/>
        <s v="Coleridge St to Northland St"/>
        <s v="Northland St to Harcourt St"/>
        <s v="Harcourt St to Elgin St"/>
        <s v="Elgin St to Grosvenor St"/>
        <s v="Grosvenor St to Beaconsfield St"/>
        <s v="Beaconsfield St to King St"/>
        <s v="Potatau St to King St"/>
        <s v="Ariki St to Turakina St"/>
        <s v="Turakina St to Sussex St"/>
        <s v="Sussex St to Scanlan St"/>
        <s v="Scanlan St to Mackelvie St"/>
        <s v="Pollen St to Maidstone St"/>
        <s v="Newton Rd to Nixon St"/>
        <s v="Great North Rd to Chapman St"/>
        <s v="Great North Rd to Dean St"/>
        <s v="Great North Rd to end"/>
        <s v="Brisbane St to Potatau St"/>
        <s v="Great North Rd to Home St"/>
        <s v="Great North Rd to Seddon St"/>
      </sharedItems>
    </cacheField>
    <cacheField name="Side" numFmtId="0">
      <sharedItems count="8">
        <s v="East"/>
        <s v="North"/>
        <s v="South"/>
        <s v="West"/>
        <s v="North West"/>
        <s v="South West"/>
        <s v="North East"/>
        <s v="South East"/>
      </sharedItems>
    </cacheField>
    <cacheField name="Restriction" numFmtId="0">
      <sharedItems count="35">
        <s v="P10 Mon-Sat"/>
        <s v="Unrestricted"/>
        <s v="Bus lane 7am-10am Mon-Fri"/>
        <s v="P15"/>
        <s v="P120 8am-6pm Mon-Fri"/>
        <s v="CW 7am-9am Mon-Fri, P10 9am-6pm Mon-Fri"/>
        <s v="P120"/>
        <s v="P5"/>
        <s v="CW 7am-10am Mon-Fri"/>
        <s v="P120 8am-6pm Mon-Fri Authorized vehicles Exempt"/>
        <s v="Bus lane 7am-10am Mon-Fri, P15 10am-6pm Mon-Fri"/>
        <s v="Bus lane 7am-10am Mon-Fri, P60"/>
        <s v="P5 LZ 8am-6pm Mon-Sun"/>
        <s v="P60 8am-6pm Mon-Fri"/>
        <s v="Bus lane 7am-10am Mon-Fri, Mobility 10am-6pm Mon-Fri"/>
        <s v="Bus lane 7am-10am Mon-Fri, P60 10am-6pm Mon-Fri"/>
        <s v="P60"/>
        <s v="Bus lane 7am-10am Mon-Fri, P5 LZ 10am-6pm Mon-Fri"/>
        <s v="Pay By Plate Mon-Sat 8am-6pm"/>
        <s v="CW 7am-10am Mon-Fri, P60 Mon-Fri other times"/>
        <s v="Bus lane 4pm-7pm Mon-Fri, P60"/>
        <s v="P5 LZ"/>
        <s v="Bus lane 4pm-7pm Mon-Fri"/>
        <s v="Bus lane 4pm-7pm Mon-Fri, P60 Mon-Fri"/>
        <s v="P120 Mon-Sat"/>
        <s v="CW 4pm-7pm Mon-Fri, P60 Mon-Fri"/>
        <s v="CW 4pm-7pm Mon-Fri, P60 8am-4pm Mon-Fri 8am-6pm Sat"/>
        <s v="P60 8am-6pm Mon-Sat"/>
        <s v="CW 4pm-7pm Mon-Fri, P120 Mon-Fri"/>
        <s v="Bus lane 4pm-7pm Mon-Fri, P5 8am-6pm Mon-Fri"/>
        <s v="CW 4pm-7pm Mon-Fri, P30 8am-4pm Mon-Fri"/>
        <s v="P30"/>
        <s v="CW 4pm-7pm Mon-Fri, P60 8am-6pm Mon-Fri"/>
        <s v="CW 4pm-7pm Mon-Fri"/>
        <s v="Bus lane 4pm-7pm Mon-Fri, P60 8am-6pm Mon-Fri"/>
      </sharedItems>
    </cacheField>
    <cacheField name="Latitude" numFmtId="0">
      <sharedItems containsSemiMixedTypes="0" containsString="0" containsNumber="1" minValue="-36.867040000000003" maxValue="-36.8602500091393"/>
    </cacheField>
    <cacheField name="Longitude" numFmtId="0">
      <sharedItems containsSemiMixedTypes="0" containsString="0" containsNumber="1" minValue="174.73772399999999" maxValue="174.75209000000001"/>
    </cacheField>
    <cacheField name="Time" numFmtId="18">
      <sharedItems containsSemiMixedTypes="0" containsNonDate="0" containsDate="1" containsString="0" minDate="1899-12-30T08:00:00" maxDate="1899-12-30T16:00:00" count="5">
        <d v="1899-12-30T08:00:00"/>
        <d v="1899-12-30T10:00:00"/>
        <d v="1899-12-30T12:00:00"/>
        <d v="1899-12-30T14:00:00"/>
        <d v="1899-12-30T16:00:00"/>
      </sharedItems>
    </cacheField>
    <cacheField name="Plate" numFmtId="0">
      <sharedItems containsBlank="1" count="1206">
        <m/>
        <s v="JCN61"/>
        <s v="JKY823"/>
        <s v="HSA96"/>
        <s v="LGR661"/>
        <s v="EGM712"/>
        <s v="KNS435"/>
        <s v="FLT38"/>
        <s v="GRE619"/>
        <s v="PRL665"/>
        <s v="MLP445"/>
        <s v="NAY434"/>
        <s v="GHQ331"/>
        <s v="MDP21"/>
        <s v="MTJ293"/>
        <s v="MRT639"/>
        <s v="MFU144"/>
        <s v="MAH283"/>
        <s v="NSA149"/>
        <s v="KZD740"/>
        <s v="JMT809"/>
        <s v="KCC119"/>
        <s v="MTK663"/>
        <s v="MWZ389"/>
        <s v="GWP212"/>
        <s v="FAC614"/>
        <s v="xCONES"/>
        <s v="MSS438"/>
        <s v="FEL741"/>
        <s v="GDL939"/>
        <s v="NPE342"/>
        <s v="MQH892"/>
        <s v="CTU975"/>
        <s v="NRS336"/>
        <s v="HTJ434"/>
        <s v="DSQ355"/>
        <s v="CGM181"/>
        <s v="EHQ583"/>
        <s v="MCW369"/>
        <s v="ATR544"/>
        <s v="LNB792"/>
        <s v="LGD782"/>
        <s v="NDN463"/>
        <s v="JLC222"/>
        <s v="NOSEE"/>
        <s v="FZL820"/>
        <s v="PGC106"/>
        <s v="FFH87"/>
        <s v="JHZ330"/>
        <s v="LJS290"/>
        <s v="KWD500"/>
        <s v="OCKY1"/>
        <s v="HKL927"/>
        <s v="APF589"/>
        <s v="KHR473"/>
        <s v="HJQ254"/>
        <s v="LQE581"/>
        <s v="GTE477"/>
        <s v="HUS833"/>
        <s v="NTN246"/>
        <s v="MQY642"/>
        <s v="HRL533"/>
        <s v="JCARO"/>
        <s v="GJS81"/>
        <s v="KYR831"/>
        <s v="HSR12"/>
        <s v="DKQ452"/>
        <s v="TG7293"/>
        <s v="CKU927"/>
        <s v="BBT734"/>
        <s v="FAQ811"/>
        <s v="MNZ947"/>
        <s v="KRJ707"/>
        <s v="JJW857"/>
        <s v="NRN553"/>
        <s v="LSQ835"/>
        <s v="HTB816"/>
        <s v="NUG968"/>
        <s v="JKB634"/>
        <s v="DJB483"/>
        <s v="PKF426"/>
        <s v="AQM561"/>
        <s v="RH2948"/>
        <s v="NKM69"/>
        <s v="BZP700"/>
        <s v="NTW888"/>
        <s v="YZ4010"/>
        <s v="GGN607"/>
        <s v="HPF969"/>
        <s v="NYS471"/>
        <s v="NBY13"/>
        <s v="NHN333"/>
        <s v="HRR254"/>
        <s v="JGW466"/>
        <s v="JRE218"/>
        <s v="PAW842"/>
        <s v="PNP174"/>
        <s v="LOOKME"/>
        <s v="PML998"/>
        <s v="PNW946"/>
        <s v="PGM159"/>
        <s v="PHJ309"/>
        <s v="NTU505"/>
        <s v="GQS48"/>
        <s v="LNZ564"/>
        <s v="PAK222"/>
        <s v="KTR966"/>
        <s v="PRW969"/>
        <s v="GP10"/>
        <s v="GP15"/>
        <s v="FFU98"/>
        <s v="FDK148"/>
        <s v="GPA95"/>
        <s v="LGS111"/>
        <s v="NW6960"/>
        <s v="MWK693"/>
        <s v="MAT904"/>
        <s v="KEZ712"/>
        <s v="CONE"/>
        <s v="FZH953"/>
        <s v="ZK2352"/>
        <s v="PJK685"/>
        <s v="DJB697"/>
        <s v="818BLK"/>
        <s v="LFN955"/>
        <s v="NMJ617"/>
        <s v="NFR734"/>
        <s v="KAS832"/>
        <s v="NLG731"/>
        <s v="GHS658"/>
        <s v="GET400"/>
        <s v="NWR480"/>
        <s v="JKR543"/>
        <s v="KQQ872"/>
        <s v="KNK844"/>
        <s v="EWW989"/>
        <s v="MNS458"/>
        <s v="GPVW20"/>
        <s v="JYF262"/>
        <s v="LFT546"/>
        <s v="HNZ722"/>
        <s v="CBN992"/>
        <s v="BPG955"/>
        <s v="KBH509"/>
        <s v="PDR958"/>
        <s v="JCB836"/>
        <s v="GPP745"/>
        <s v="GHC185"/>
        <s v="KEP370"/>
        <s v="GCC443"/>
        <s v="NJY645"/>
        <s v="NDN952"/>
        <s v="KQC97"/>
        <s v="FTJ265"/>
        <s v="LLW34"/>
        <s v="HQZ382"/>
        <s v="FMT343"/>
        <s v="CFC526"/>
        <s v="TJ3719"/>
        <s v="BSW355"/>
        <s v="WT6717"/>
        <s v="NJN762"/>
        <s v="DMF546"/>
        <s v="JKF599"/>
        <s v="NJT261"/>
        <s v="EPC145"/>
        <s v="PMP685"/>
        <s v="LRA434"/>
        <s v="JMG171"/>
        <s v="NWF874"/>
        <s v="KRP773"/>
        <s v="MHR488"/>
        <s v="JPA612"/>
        <s v="KNZ708"/>
        <s v="JFT792"/>
        <s v="KUP416"/>
        <s v="LGF426"/>
        <s v="LJQ733"/>
        <s v="JMF733"/>
        <s v="MHD71"/>
        <s v="KDM9"/>
        <s v="GEK486"/>
        <s v="GJL595"/>
        <s v="NSE741"/>
        <s v="NCZ946"/>
        <s v="FCD24"/>
        <s v="PQB622"/>
        <s v="HHP128"/>
        <s v="1BA1A1"/>
        <s v="KHQ728"/>
        <s v="FBM828"/>
        <s v="LTK185"/>
        <s v="HWU740"/>
        <s v="NEL611"/>
        <s v="PJM110"/>
        <s v="MLT262"/>
        <s v="HJR123"/>
        <s v="GYF84"/>
        <s v="MRK56"/>
        <s v="EHH489"/>
        <s v="EGN302"/>
        <s v="HPD656"/>
        <s v="FPE856"/>
        <s v="EYT664"/>
        <s v="FPC520"/>
        <s v="KQH686"/>
        <s v="WESTAK2"/>
        <s v="JFT875"/>
        <s v="KUF474"/>
        <s v="KKD251"/>
        <s v="BNL293"/>
        <s v="GGY483"/>
        <s v="DDQ559"/>
        <s v="JZR377"/>
        <s v="MKK661"/>
        <s v="FJZ51"/>
        <s v="NFC715"/>
        <s v="JTD964"/>
        <s v="MMB983"/>
        <s v="ENZ11"/>
        <s v="PJQ765"/>
        <s v="GTJ863"/>
        <s v="NBA669"/>
        <s v="MYE41"/>
        <s v="KAW943"/>
        <s v="NWC3"/>
        <s v="DHE506"/>
        <s v="HSR614"/>
        <s v="LYJ326"/>
        <s v="MEC222"/>
        <s v="NFM847"/>
        <s v="HZL438"/>
        <s v="PHC225"/>
        <s v="NBY85"/>
        <s v="JAD353"/>
        <s v="JUG64"/>
        <s v="GFZ697"/>
        <s v="JKZ546"/>
        <s v="GSK798"/>
        <s v="KTL703"/>
        <s v="MWG642"/>
        <s v="NYP333"/>
        <s v="PJS605"/>
        <s v="FWG750"/>
        <s v="NWY94"/>
        <s v="DYQ646"/>
        <s v="NLJ854"/>
        <s v="HZA618"/>
        <s v="LCG103"/>
        <s v="LMZ830"/>
        <s v="LTK733"/>
        <s v="NHW322"/>
        <s v="DQP245"/>
        <s v="CANDYY"/>
        <s v="LZG343"/>
        <s v="EEC175"/>
        <s v="LAU970"/>
        <s v="MWN502"/>
        <s v="HTE842"/>
        <s v="LDF138"/>
        <s v="PMQ827"/>
        <s v="OMERTR"/>
        <s v="HQH923"/>
        <s v="GNE323"/>
        <s v="LPE560"/>
        <s v="GNS985"/>
        <s v="PDM800"/>
        <s v="LNT617"/>
        <s v="HHR254"/>
        <s v="PPS635"/>
        <s v="NHT41"/>
        <s v="PMH657"/>
        <s v="GHG922"/>
        <s v="NAT36"/>
        <s v="HWB118"/>
        <s v="NYM190"/>
        <s v="JNZ948"/>
        <s v="MDS667"/>
        <s v="PNY964"/>
        <s v="PMQ442"/>
        <s v="MZY690"/>
        <s v="GZW66"/>
        <s v="PLK861"/>
        <s v="JNB396"/>
        <s v="GMT690"/>
        <s v="ZZA672"/>
        <s v="PLH974"/>
        <s v="NYQ587"/>
        <s v="NPD256"/>
        <s v="NNZ362"/>
        <s v="PEU971"/>
        <s v="GMN690"/>
        <s v="HYE554"/>
        <s v="PQJ652"/>
        <s v="HUG395"/>
        <s v="LSW667"/>
        <s v="MYS290"/>
        <s v="HDM497"/>
        <s v="GRG537"/>
        <s v="PJH9"/>
        <s v="DAK2"/>
        <s v="CUZ256"/>
        <s v="BSA444"/>
        <s v="NDT468"/>
        <s v="PKK538"/>
        <s v="PSB561"/>
        <s v="MUW586"/>
        <s v="JCA313"/>
        <s v="NJW346"/>
        <s v="LYM824"/>
        <s v="LWQ756"/>
        <s v="HGK360"/>
        <s v="CPH87"/>
        <s v="FFU721"/>
        <s v="KWD781"/>
        <s v="LCE317"/>
        <s v="JMN734"/>
        <s v="EHJ251"/>
        <s v="HHM75"/>
        <s v="NLA81"/>
        <s v="CCT404"/>
        <s v="PGL32"/>
        <s v="HER167"/>
        <s v="LLU849"/>
        <s v="PBW18"/>
        <s v="HPP219"/>
        <s v="MOLEY"/>
        <s v="MEEDO"/>
        <s v="EYN225"/>
        <s v="KZR694"/>
        <s v="GUW923"/>
        <s v="KBF712"/>
        <s v="BMW747"/>
        <s v="JSZ222"/>
        <s v="EJE744"/>
        <s v="LHS623"/>
        <s v="LYE750"/>
        <s v="KZZ742"/>
        <s v="MZS912"/>
        <s v="MDA982"/>
        <s v="MAE800"/>
        <s v="MLG278"/>
        <s v="LLF688"/>
        <s v="MAJ542"/>
        <s v="HZT269"/>
        <s v="KKG183"/>
        <s v="LRD248"/>
        <s v="GFU541"/>
        <s v="MTB151"/>
        <s v="HRS643"/>
        <s v="BPG716"/>
        <s v="NUH140"/>
        <s v="LWB800"/>
        <s v="HND523"/>
        <s v="PDC487"/>
        <s v="LQH242"/>
        <s v="FKC821"/>
        <s v="KWU253"/>
        <s v="LTB869"/>
        <s v="JAQ464"/>
        <s v="NWM523"/>
        <s v="JER734"/>
        <s v="MNC453"/>
        <s v="GOMAN"/>
        <s v="PGE199"/>
        <s v="KSP581"/>
        <s v="NTC953"/>
        <s v="BOSS01"/>
        <s v="PQL220"/>
        <s v="LND498"/>
        <s v="LSQ804"/>
        <s v="PCQ805"/>
        <s v="PCZ287"/>
        <s v=" "/>
        <s v="PLC795"/>
        <s v="NKT686"/>
        <s v="JER21"/>
        <s v="LQQ71"/>
        <s v="HBJ682"/>
        <s v="GHD207"/>
        <s v="EJN706"/>
        <s v="JKQ387"/>
        <s v="LHW913"/>
        <s v="MYR901"/>
        <s v="LDK975"/>
        <s v="JAM654"/>
        <s v="GWL748"/>
        <s v="CCH226"/>
        <s v="NDE165"/>
        <s v="NTM821"/>
        <s v="BRAN0"/>
        <s v="AFM702"/>
        <s v="JRE950"/>
        <s v="EQL707"/>
        <s v="KGU879"/>
        <s v="JPB513"/>
        <s v="MAA16"/>
        <s v="NCF562"/>
        <s v="LCA408"/>
        <s v="PQE709"/>
        <s v="LTM284"/>
        <s v="PFM718"/>
        <s v="KLK590"/>
        <s v="GYE801"/>
        <s v="PKZ852"/>
        <s v="GUL644"/>
        <s v="NYP101"/>
        <s v="FTZ315"/>
        <s v="NAM161"/>
        <s v="FRL789"/>
        <s v="NUA878"/>
        <s v="LPH473"/>
        <s v="PHA647"/>
        <s v="HRQ69"/>
        <s v="KRL128"/>
        <s v="PQR893"/>
        <s v="LAD34"/>
        <s v="KKQ18"/>
        <s v="NEQ629"/>
        <s v="NAN171"/>
        <s v="KNR942"/>
        <s v="MDH443"/>
        <s v="OMONEY"/>
        <s v="FWG770"/>
        <s v="NCT359"/>
        <s v="JEN892"/>
        <s v="PQE397"/>
        <s v="KNE118"/>
        <s v="PGT403"/>
        <s v="LLZ767"/>
        <s v="CQD239"/>
        <s v="MUQ697"/>
        <s v="HTY20"/>
        <s v="DGQ221"/>
        <s v="NPU331"/>
        <s v="MRP332"/>
        <s v="NYD124"/>
        <s v="PHK381"/>
        <s v="HCP45"/>
        <s v="MWJ218"/>
        <s v="GWJ884"/>
        <s v="MWT627"/>
        <s v="LNG346"/>
        <s v="MKT578"/>
        <s v="LKB223"/>
        <s v="LGG328"/>
        <s v="LKU410"/>
        <s v="JPL912"/>
        <s v="NLE347"/>
        <s v="EMM66"/>
        <s v="GPC941"/>
        <s v="LER710"/>
        <s v="MYL887"/>
        <s v="XQ4472"/>
        <s v="DCA272"/>
        <s v="JRH133"/>
        <s v="PKZ849"/>
        <s v="NUZ915"/>
        <s v="JZP236"/>
        <s v="LYH51"/>
        <s v="MLD325"/>
        <s v="C"/>
        <s v="HAH235"/>
        <s v="LUE311"/>
        <s v="PMA172"/>
        <s v="UQ4877"/>
        <s v="MSB958"/>
        <s v="PNN525"/>
        <s v="PJQ845"/>
        <s v="LHN858"/>
        <s v="CHS46"/>
        <s v="BPE922"/>
        <s v="XD3998"/>
        <s v="LLB86"/>
        <s v="HPZ865"/>
        <s v="EEY528"/>
        <s v="HND580"/>
        <s v="KNK543"/>
        <s v="MTM416"/>
        <s v="MUN31"/>
        <s v="EQE422"/>
        <s v="KUS112"/>
        <s v="MEM441"/>
        <s v="WY6588"/>
        <s v="HWW294"/>
        <s v="SK6713"/>
        <s v="GYM767"/>
        <s v="MEM390"/>
        <s v="GBJ345"/>
        <s v="PCR48"/>
        <s v="MMQ609"/>
        <s v="KAH603"/>
        <s v="GGJ87"/>
        <s v="MWT849"/>
        <s v="LAQ366"/>
        <s v="CPC989"/>
        <s v="NUH709"/>
        <s v="FJA475"/>
        <s v="EAN710"/>
        <s v="MWT848"/>
        <s v="NYU102"/>
        <s v="KER903"/>
        <s v="HKZ327"/>
        <s v="MCR52"/>
        <s v="KSZ749"/>
        <s v="HNS984"/>
        <s v="FWC287"/>
        <s v="LPQ415"/>
        <s v="JDM128"/>
        <s v="PFF975"/>
        <s v="KWE500"/>
        <s v="LFZ92"/>
        <s v="ESQ785"/>
        <s v="MMJ134"/>
        <s v="HUS883"/>
        <s v="MWS755"/>
        <s v="PAE310"/>
        <s v="NQQ892"/>
        <s v="PMK429"/>
        <s v="MYA106"/>
        <s v="KUP718"/>
        <s v="HCC647"/>
        <s v="MWR212"/>
        <s v="NUG960"/>
        <s v="ERE426"/>
        <s v="JZD182"/>
        <s v="NUY127"/>
        <s v="JPQ735"/>
        <s v="GQC286"/>
        <s v="ESL60"/>
        <s v="EO4636"/>
        <s v="MKK669"/>
        <s v="EAN417"/>
        <s v="BHE666"/>
        <s v="NAD534"/>
        <s v="GAH972"/>
        <s v="KGC288"/>
        <s v="ENY348"/>
        <s v="M1SBHV"/>
        <s v="NJW35"/>
        <s v="PNN530"/>
        <s v="MJR915"/>
        <s v="ZZB575"/>
        <s v="KRN23"/>
        <s v="HYB585"/>
        <s v="EBJ563"/>
        <s v="KFZ365"/>
        <s v="PFL283"/>
        <s v="TCEES"/>
        <s v="MCF565"/>
        <s v="CARTER"/>
        <s v="MKL632"/>
        <s v="FQL631"/>
        <s v="HQQ741"/>
        <s v="ENG114"/>
        <s v="USLOT"/>
        <s v="ZD5395"/>
        <s v="DRC129"/>
        <s v="MAH346"/>
        <s v="DRW831"/>
        <s v="BHD690"/>
        <s v="LBB537"/>
        <s v="PRA270"/>
        <s v="NNT570"/>
        <s v="MJY399"/>
        <s v="MMF912"/>
        <s v="MSZ822"/>
        <s v="BFQ843"/>
        <s v="PNU52"/>
        <s v="EED952"/>
        <s v="NLC458"/>
        <s v="GWN690"/>
        <s v="PDE55"/>
        <s v="NWW275"/>
        <s v="BNT670"/>
        <s v="HRL502"/>
        <s v="PDQ144"/>
        <s v="MGC423"/>
        <s v="JGK855"/>
        <s v="KMZ172"/>
        <s v="NBL241"/>
        <s v="LZK596"/>
        <s v="LBF422"/>
        <s v="HBF283"/>
        <s v="LEP584"/>
        <s v="FJU495"/>
        <s v="DHK332"/>
        <s v="HZN722"/>
        <s v="YS9371"/>
        <s v="HNH786"/>
        <s v="UE6111"/>
        <s v="KWH84"/>
        <s v="GWN77"/>
        <s v="FDM706"/>
        <s v="JJM517"/>
        <s v="MAN163"/>
        <s v="GBJ209"/>
        <s v="JJT481"/>
        <s v="GPD823"/>
        <s v="LKR962"/>
        <s v="LWK443"/>
        <s v="DWM64"/>
        <s v="NSC559"/>
        <s v="KYJ559"/>
        <s v="HGU529"/>
        <s v="JHY316"/>
        <s v="LYP237"/>
        <s v="KEL292"/>
        <s v="NAQ136"/>
        <s v="EJN225"/>
        <s v="HRM387"/>
        <s v="B1RDMN"/>
        <s v="GPW315"/>
        <s v="HGN163"/>
        <s v="HKK661"/>
        <s v="JTF792"/>
        <s v="HHR488"/>
        <s v="DLM478"/>
        <s v="JKM480"/>
        <s v="HJH303"/>
        <s v="FGD507"/>
        <s v="LMA448"/>
        <s v="MPF731"/>
        <s v="NQU540"/>
        <s v="MGL939"/>
        <s v="PQB861"/>
        <s v="SLUGGY"/>
        <s v="HJP340"/>
        <s v="CPH871"/>
        <s v="SW3815"/>
        <s v="ZN1967"/>
        <s v="NTQ460"/>
        <s v="FPC620"/>
        <s v="EMA425"/>
        <s v="NTD347"/>
        <s v="EDR78"/>
        <s v="MGF855"/>
        <s v="EML293"/>
        <s v="DDR559"/>
        <s v="GRE270"/>
        <s v="HGG88"/>
        <s v="NYE638"/>
        <s v="NZU638"/>
        <s v="GJB153"/>
        <s v="JLU139"/>
        <s v="LBL120"/>
        <s v="EASYAZ"/>
        <s v="PDB441"/>
        <s v="JAH902"/>
        <s v="KITARC"/>
        <s v="NCC304"/>
        <s v="LBU638"/>
        <s v="MEA737"/>
        <s v="PHL142"/>
        <s v="BWD757"/>
        <s v="JYA501"/>
        <s v="PWW2"/>
        <s v="PAT96"/>
        <s v="KCH613"/>
        <s v="NHY603"/>
        <s v="LAE771"/>
        <s v="LGZ649"/>
        <s v="EHZ615"/>
        <s v="PHR814"/>
        <s v="FAN249"/>
        <s v="PKG161"/>
        <s v="JTS610"/>
        <s v="MRE701"/>
        <s v="KHF844"/>
        <s v="LKE303"/>
        <s v="NMP548"/>
        <s v="HJZ907"/>
        <s v="KPR358"/>
        <s v="KFP998"/>
        <s v="KBL126"/>
        <s v="KSB500"/>
        <s v="HLR452"/>
        <s v="NNM358"/>
        <s v="GAM996"/>
        <s v="KZQ863"/>
        <s v="JMJ648"/>
        <s v="KRB568"/>
        <s v="KUY572"/>
        <s v="NZB657"/>
        <s v="HSP279"/>
        <s v="HTE402"/>
        <s v="27DGRE"/>
        <s v="GMJ392"/>
        <s v="WSTAK"/>
        <s v="PDK191"/>
        <s v="JTQ889"/>
        <s v="JDN250"/>
        <s v="HGA467"/>
        <s v="MUP978"/>
        <s v="GINLUV"/>
        <s v="NCZ262"/>
        <s v="BBF560"/>
        <s v="PLG974"/>
        <s v="NZM262"/>
        <s v="MUF202"/>
        <s v="NZR502"/>
        <s v="HTY872"/>
        <s v="PQG518"/>
        <s v="JGE914"/>
        <s v="RYCO2"/>
        <s v="SALMA"/>
        <s v="HQJ208"/>
        <s v="JNQ253"/>
        <s v="PBH972"/>
        <s v="KKB118"/>
        <s v="WE4051"/>
        <s v="HWS35"/>
        <s v="GFT504"/>
        <s v="LDR427"/>
        <s v="DMG473"/>
        <s v="MSC227"/>
        <s v="PPS639"/>
        <s v="GTJ425"/>
        <s v="ZOOGRL"/>
        <s v="TRKLOK"/>
        <s v="EMSKI"/>
        <s v="PLD819"/>
        <s v="PQJ678"/>
        <s v="FRQ476"/>
        <s v="MGB707"/>
        <s v="FDM709"/>
        <s v="NJL687"/>
        <s v="FNM435"/>
        <s v="MGK381"/>
        <s v="MBF283"/>
        <s v="MCA474"/>
        <s v="HYT987"/>
        <s v="LWB945"/>
        <s v="EMF339"/>
        <s v="JLB480"/>
        <s v="HKP637"/>
        <s v="FAC499"/>
        <s v="46ZAN"/>
        <s v="JCE781"/>
        <s v="MBE821"/>
        <s v="PAT222"/>
        <s v="HYC192"/>
        <s v="NRU312"/>
        <s v="IVYLEE"/>
        <s v="LGN195"/>
        <s v="PJP861"/>
        <s v="GZZ616"/>
        <s v="LQG998"/>
        <s v="NZR530"/>
        <s v="KAU18"/>
        <s v="FTZ615"/>
        <s v="GYT256"/>
        <s v="FBD964"/>
        <s v="HSM919"/>
        <s v="PNB985"/>
        <s v="PKC383"/>
        <s v="JTT918"/>
        <s v="NDL135"/>
        <s v="HWG968"/>
        <s v="651C6"/>
        <s v="LRS605"/>
        <s v="KQS564"/>
        <s v="GYE648"/>
        <s v="KRP328"/>
        <s v="JWG82"/>
        <s v="MAR503"/>
        <s v="PRL983"/>
        <s v="KPY335"/>
        <s v="MGL43"/>
        <s v="PGA877"/>
        <s v="JBB545"/>
        <s v="HBD776"/>
        <s v="HAU859"/>
        <s v="PKC718"/>
        <s v="JRJ508"/>
        <s v="KDY14"/>
        <s v="GTA697"/>
        <s v="PMP108"/>
        <s v="SAMOLY"/>
        <s v="PLJ172"/>
        <s v="PEQ656"/>
        <s v="MEWINE"/>
        <s v="WP9968"/>
        <s v="KSL582"/>
        <s v="GMF823"/>
        <s v="KTQ516"/>
        <s v="DBX707"/>
        <s v="EFG82"/>
        <s v="PMP389"/>
        <s v="LHR410"/>
        <s v="KQZ189"/>
        <s v="ZZB604"/>
        <s v="HHM811"/>
        <s v="KLA682"/>
        <s v=" PCZ287"/>
        <s v="NZQ818"/>
        <s v="EJW823"/>
        <s v="HLD607"/>
        <s v="XD9603"/>
        <s v="LBK22"/>
        <s v="LUK793"/>
        <s v="KAK144"/>
        <s v="NDU540"/>
        <s v="GQY438"/>
        <s v="CPL29"/>
        <s v="JHU741"/>
        <s v="HKG80"/>
        <s v="HRZ333"/>
        <s v="NMY426"/>
        <s v="LJG878"/>
        <s v="JNW201"/>
        <s v="FSF516"/>
        <s v="FDH709"/>
        <s v="NBZ328"/>
        <s v="LQM306"/>
        <s v="PHS367"/>
        <s v="KNS20"/>
        <s v="KSU903"/>
        <s v="FDH682"/>
        <s v="0FML0"/>
        <s v="MMH365"/>
        <s v="EQN942"/>
        <s v="HUB442"/>
        <s v="LCZ292"/>
        <s v="GP02"/>
        <s v="JUJ459"/>
        <s v="PPS796"/>
        <s v="MTLRFN"/>
        <s v="JFJ542"/>
        <s v="HWZ229"/>
        <s v="MMG1"/>
        <s v="FBC240"/>
        <s v="JJY506"/>
        <s v="MGM459"/>
        <s v="GLJ969"/>
        <s v="GRB139"/>
        <s v="AUP283"/>
        <s v="LNA365"/>
        <s v="BJK873"/>
        <s v="MPM403"/>
        <s v="KBY748"/>
        <s v="PPC688"/>
        <s v="NEH174"/>
        <s v="NMG137"/>
        <s v="FHH632"/>
        <s v="ERM486"/>
        <s v="KPJ4"/>
        <s v="MWW158"/>
        <s v="AKS630"/>
        <s v="PMZ559"/>
        <s v="MBT920"/>
        <s v="PLP383"/>
        <s v="KKM460"/>
        <s v="PPM14"/>
        <s v="LPY690"/>
        <s v="CONES"/>
        <s v="WSTAK4"/>
        <s v="DIO1"/>
        <s v="HMA66"/>
        <s v="PKU912"/>
        <s v="GWA925"/>
        <s v="FTE916"/>
        <s v="NSY752"/>
        <s v="NJK328"/>
        <s v="HJE411"/>
        <s v="FSH326"/>
        <s v="JBJ211"/>
        <s v="JYL843"/>
        <s v="HGF224"/>
        <s v="PJH434"/>
        <s v="JSB421"/>
        <s v="NHA904"/>
        <s v="HQC568"/>
        <s v="KUY640"/>
        <s v="JAZ285"/>
        <s v="MZL742"/>
        <s v="MAM887"/>
        <s v="LKK730"/>
        <s v="KYJ348"/>
        <s v="NCS902"/>
        <s v="LQS533"/>
        <s v="GLJ331"/>
        <s v="LBE306"/>
        <s v="PKM429"/>
        <s v="NJS136"/>
        <s v="GQU446"/>
        <s v="JHW132"/>
        <s v="KYF854"/>
        <s v="DWY103"/>
        <s v="NLW45"/>
        <s v="CZW854"/>
        <s v="KLP639"/>
        <s v="MZT371"/>
        <s v="FLB836"/>
        <s v="KHU716"/>
        <s v="GQS494"/>
        <s v="N0FUEL"/>
        <s v="HSN102"/>
        <s v="CUB933"/>
        <s v="JNG297"/>
        <s v="SC5906"/>
        <s v="MFA100"/>
        <s v="MPQ864"/>
        <s v="LAU186"/>
        <s v="JTQ652"/>
        <s v="KRU455"/>
        <s v="GKC135"/>
        <s v="MTF971"/>
        <s v="NQS547"/>
        <s v="JRS735"/>
        <s v="EJS268"/>
        <s v="PNZ473"/>
        <s v="LAJ724"/>
        <s v="LBU448"/>
        <s v="LMU66"/>
        <s v="ZK7591"/>
        <s v="HJE612"/>
        <s v="NPC652"/>
        <s v="MHT488"/>
        <s v="MRC810"/>
        <s v="WSTAK2"/>
        <s v="NGF855"/>
        <s v="LJF384"/>
        <s v="PMT165"/>
        <s v="MDT379"/>
        <s v="HHK395"/>
        <s v="JKW439"/>
        <s v="HMY160"/>
        <s v="SEW011"/>
        <s v="MHG749"/>
        <s v="PMM281"/>
        <s v="JUZ100"/>
        <s v="JZJ963"/>
        <s v="JCG971"/>
        <s v="LTS826"/>
        <s v="NJB398"/>
        <s v="GZJ441"/>
        <s v="PBW330"/>
        <s v="NBB835"/>
        <s v="LYD359"/>
        <s v="LAG771"/>
        <s v="HGK624"/>
        <s v="KQR518"/>
        <s v="MRW527"/>
        <s v="NAA16"/>
        <s v="MHC593"/>
        <s v="MSE100"/>
        <s v="DPD761"/>
        <s v="1TVR"/>
        <s v="XS9652"/>
        <s v="AJC810"/>
        <s v="MLM544"/>
        <s v="CPL432"/>
        <s v="HLS997"/>
        <s v="NJC120"/>
        <s v="GMU871"/>
        <s v="HQR51"/>
        <s v="LNW759"/>
        <s v="KQJ159"/>
        <s v="PPA796"/>
        <s v="PQK840"/>
        <s v="HRR235"/>
        <s v="KGF825"/>
        <s v="NLU795"/>
        <s v="PNL811"/>
        <s v="PRT866"/>
        <s v="PQB452"/>
        <s v="KEB505"/>
        <s v="FUN261"/>
        <s v="PNG843"/>
        <s v="GUH910"/>
        <s v="NGD252"/>
        <s v="JDQ636"/>
        <s v="KFW579"/>
        <s v="MDJ420"/>
        <s v="JRL871"/>
        <s v="LHY754"/>
        <s v="JEA534"/>
        <s v="PRC732"/>
        <s v="HHQ907"/>
        <s v="PJF638"/>
        <s v="PGA42"/>
        <s v="HNK76"/>
        <s v="DQK181"/>
        <s v="ESC"/>
        <s v="NZJ737"/>
        <s v="KLD363"/>
        <s v="KBY615"/>
        <s v="LDM647"/>
        <s v="JSN965"/>
        <s v="NTC843"/>
        <s v="JBZ367"/>
        <s v="GTD498"/>
        <s v="MZG302"/>
        <s v="MNJ5"/>
        <s v="JBG558"/>
        <s v="HHT717"/>
        <s v="GJ8740"/>
        <s v="KCP953"/>
        <s v="NER55"/>
        <s v="DDN268"/>
        <s v="NKJ911"/>
        <s v="PKD846"/>
        <s v="AHU986"/>
        <s v="JZE13"/>
        <s v="MZJ8"/>
        <s v="MJR155"/>
        <s v="LPY237"/>
        <s v="HRE800"/>
        <s v="NKS155"/>
        <s v="CWM546"/>
        <s v="NAE455"/>
        <s v="MWT494"/>
        <s v="NAE911"/>
        <s v="FWT211"/>
        <s v="NSN988"/>
        <s v="PEM870"/>
        <s v="FSR585"/>
        <s v="FME586"/>
        <s v="KKB192"/>
        <s v="FAF645"/>
        <s v="MEA8"/>
        <s v="LAN148"/>
        <s v="JFC844"/>
        <s v="JBR817"/>
        <s v="LCD426"/>
        <s v="LUU48"/>
        <s v="LBK79"/>
        <s v="GQQ967"/>
        <s v="HLZ656"/>
        <s v="KKM468"/>
        <s v="NNZ284"/>
        <s v="EDH185"/>
        <s v="JAZ737"/>
        <s v="YR9271"/>
        <s v="MGE732"/>
        <s v="LYJ616"/>
        <s v="ALESS"/>
        <s v="NQA650"/>
        <s v="NLY522"/>
        <s v="NEE743"/>
        <s v="DKZ391"/>
        <s v="LYW664"/>
        <s v="BWQ209"/>
        <s v="JTF624"/>
        <s v="PCG706"/>
        <s v="GOMOTO"/>
        <s v="5SHANE0"/>
        <s v="FIFTY8"/>
        <s v="FYG488"/>
        <s v="KRG651"/>
        <s v="PHY838"/>
        <s v="PML360"/>
        <s v="MWZ888"/>
        <s v="HAB462"/>
        <s v="MYF774"/>
        <s v="HWS55"/>
        <s v="LDG486"/>
        <s v="FUG934"/>
        <s v="KJF283"/>
        <s v="DNG574"/>
        <s v="LYZ209"/>
        <s v="MJB349"/>
        <s v="DOXMRT"/>
        <s v="KTJ901"/>
        <s v="PLD539"/>
        <s v="LWA467"/>
        <s v="GPD36"/>
        <s v="NGE888"/>
        <s v="MJE322"/>
        <s v="CARMZ"/>
        <s v="GTT950"/>
        <s v="GYM823"/>
        <s v="PGG518"/>
        <s v="PGR642"/>
        <s v="KMZ952"/>
        <s v="KQC435"/>
        <s v="HDU254"/>
        <s v="PLY247"/>
        <s v="NQS44"/>
        <s v="1MLGB1"/>
        <s v="LNE212"/>
        <s v="PAJ759"/>
        <s v="PNB448"/>
        <s v="PQM187"/>
        <s v="LQM444"/>
        <s v="NWG549"/>
        <s v="LYT97"/>
        <s v="PLP735"/>
        <s v="HGK633"/>
        <s v="JNS414"/>
        <s v="NSE768"/>
        <s v="GDR719"/>
        <s v="JSS834"/>
        <s v="JGP470"/>
        <s v="KPF421"/>
        <s v="HMG40"/>
        <s v="JFA725"/>
        <s v="ZU3490"/>
        <s v="JBQ575"/>
        <s v="GHC231"/>
        <s v="DTZ446"/>
        <s v="KEN745"/>
        <s v="KHQ915"/>
        <s v="BDY291"/>
        <s v="FSF343"/>
        <s v="NSG658"/>
        <s v="JMD128"/>
        <s v="PMB842"/>
        <s v="MQL283"/>
        <s v="LQH88"/>
        <s v="LQD706"/>
        <s v="NKK467"/>
        <s v="GYY664"/>
        <s v="NYL522"/>
        <s v="JZR54"/>
        <s v="JNS678"/>
        <s v="PBS723"/>
        <s v="MBR151"/>
        <s v="NCP461"/>
        <s v="LFY848"/>
        <s v="FPL145"/>
        <s v="DNQ474"/>
        <s v="PBJ995"/>
        <s v="MDZ182"/>
        <s v="CUK390"/>
        <s v="JPC564"/>
        <s v="KME885"/>
        <s v="MRB259"/>
        <s v="MQN625"/>
        <s v="KUG137"/>
        <s v="HAK873"/>
        <s v="KZY826"/>
        <s v="PJU895"/>
        <s v="NKF442"/>
        <s v="GAR532"/>
        <s v="JTA808"/>
        <s v="JUY223"/>
        <s v="KCW514"/>
        <s v="JRP73"/>
        <s v="FQZ985"/>
        <s v="DBB578"/>
        <s v="GRS516"/>
        <s v="BURN3T"/>
        <s v="PFC12"/>
        <s v="EDK134"/>
        <s v="MNY999"/>
        <s v="PLP781"/>
        <s v="PBR631"/>
        <s v="MUN873"/>
        <s v="LBQ656"/>
        <s v="PLF156"/>
        <s v="FHM603"/>
        <s v="NPN626"/>
        <s v="NYQ410"/>
        <s v="HJP52"/>
        <s v="NPD351"/>
        <s v="MOKITI"/>
        <s v="HPB577"/>
        <s v="HTB578"/>
        <s v="BJC391"/>
        <s v="LCN348"/>
        <s v="JCM496"/>
        <s v="HYR218"/>
        <s v="GZC231"/>
        <s v="KWF210"/>
        <s v="JWD318"/>
        <s v="GMP130"/>
        <s v="ETD333"/>
        <s v="KWM290"/>
        <s v="GEM161"/>
        <s v="PQT492"/>
        <s v="MPE949"/>
        <s v="GWU871"/>
        <s v="BLJ305"/>
        <s v="MKH20"/>
        <s v="JAY249"/>
        <s v="HSD695"/>
        <s v="PRQ512"/>
        <s v="MGJ255"/>
        <s v="MQS78"/>
        <s v="EYC43"/>
        <s v="PFY79"/>
        <s v="MML585"/>
        <s v="MUQ845"/>
        <s v="NQM406"/>
        <s v="NYA873"/>
        <s v="PQE653"/>
        <s v="LSS323"/>
        <s v="PQT403"/>
        <s v="DSF716"/>
        <s v="NUT902"/>
        <s v="NQR473"/>
        <s v="KFK473"/>
        <s v="LGS7"/>
        <s v="MPK26"/>
        <s v="73CADI"/>
        <s v="FQW88"/>
        <s v="HFN910"/>
        <s v="HAS703"/>
        <s v="GWZ248"/>
        <s v="JSM972"/>
        <s v="CGK742"/>
        <s v="NYH488"/>
        <s v="NKE186"/>
        <s v="HMT757"/>
      </sharedItems>
    </cacheField>
    <cacheField name="Count" numFmtId="0">
      <sharedItems containsSemiMixedTypes="0" containsString="0" containsNumber="1" containsInteger="1" minValue="0" maxValue="1"/>
    </cacheField>
    <cacheField name="Unique Count" numFmtId="0">
      <sharedItems containsSemiMixedTypes="0" containsString="0" containsNumber="1" containsInteger="1" minValue="0" maxValue="1"/>
    </cacheField>
    <cacheField name="Total Spaces" numFmtId="0">
      <sharedItems containsSemiMixedTypes="0" containsString="0" containsNumber="1" containsInteger="1" minValue="0" maxValue="1"/>
    </cacheField>
    <cacheField name="85%" numFmtId="0" formula="'Total Spaces'*0.85" databaseField="0"/>
    <cacheField name="Occupancy" numFmtId="0" formula="IF(SUM('Total Spaces')=0,0,SUM(Count)/SUM('Total Spaces'))" databaseField="0"/>
  </cacheFields>
  <extLst>
    <ext xmlns:x14="http://schemas.microsoft.com/office/spreadsheetml/2009/9/main" uri="{725AE2AE-9491-48be-B2B4-4EB974FC3084}">
      <x14:pivotCacheDefinition pivotCacheId="66443000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50">
  <r>
    <n v="1"/>
    <n v="1"/>
    <s v="GNR"/>
    <x v="0"/>
    <x v="0"/>
    <x v="0"/>
    <x v="0"/>
    <x v="0"/>
    <x v="0"/>
    <n v="-36.865780000000001"/>
    <n v="174.73772399999999"/>
    <x v="0"/>
    <x v="0"/>
    <n v="0"/>
    <n v="0"/>
    <n v="1"/>
  </r>
  <r>
    <n v="2"/>
    <n v="1"/>
    <s v="GNR"/>
    <x v="0"/>
    <x v="0"/>
    <x v="0"/>
    <x v="0"/>
    <x v="0"/>
    <x v="0"/>
    <n v="-36.865839999999999"/>
    <n v="174.73773499999999"/>
    <x v="0"/>
    <x v="1"/>
    <n v="1"/>
    <n v="0"/>
    <n v="1"/>
  </r>
  <r>
    <n v="3"/>
    <n v="1"/>
    <s v="GNR"/>
    <x v="0"/>
    <x v="0"/>
    <x v="0"/>
    <x v="0"/>
    <x v="0"/>
    <x v="0"/>
    <n v="-36.865901000000001"/>
    <n v="174.73774499999999"/>
    <x v="0"/>
    <x v="0"/>
    <n v="0"/>
    <n v="0"/>
    <n v="1"/>
  </r>
  <r>
    <n v="4"/>
    <n v="1"/>
    <s v="GNR"/>
    <x v="0"/>
    <x v="0"/>
    <x v="0"/>
    <x v="0"/>
    <x v="0"/>
    <x v="0"/>
    <n v="-36.865955999999997"/>
    <n v="174.73777200000001"/>
    <x v="0"/>
    <x v="0"/>
    <n v="0"/>
    <n v="0"/>
    <n v="1"/>
  </r>
  <r>
    <n v="5"/>
    <n v="1"/>
    <s v="GNR"/>
    <x v="0"/>
    <x v="0"/>
    <x v="0"/>
    <x v="0"/>
    <x v="0"/>
    <x v="0"/>
    <n v="-36.866011"/>
    <n v="174.73781"/>
    <x v="0"/>
    <x v="2"/>
    <n v="1"/>
    <n v="0"/>
    <n v="1"/>
  </r>
  <r>
    <n v="6"/>
    <n v="1"/>
    <s v="GNR"/>
    <x v="0"/>
    <x v="0"/>
    <x v="0"/>
    <x v="0"/>
    <x v="0"/>
    <x v="0"/>
    <n v="-36.866061000000002"/>
    <n v="174.737852"/>
    <x v="0"/>
    <x v="3"/>
    <n v="1"/>
    <n v="0"/>
    <n v="1"/>
  </r>
  <r>
    <n v="7"/>
    <n v="1"/>
    <s v="GNR"/>
    <x v="0"/>
    <x v="0"/>
    <x v="0"/>
    <x v="0"/>
    <x v="0"/>
    <x v="0"/>
    <n v="-36.866103000000003"/>
    <n v="174.737897"/>
    <x v="0"/>
    <x v="0"/>
    <n v="0"/>
    <n v="0"/>
    <n v="1"/>
  </r>
  <r>
    <n v="8"/>
    <n v="1"/>
    <s v="GNR"/>
    <x v="0"/>
    <x v="0"/>
    <x v="0"/>
    <x v="0"/>
    <x v="0"/>
    <x v="0"/>
    <n v="-36.866131000000003"/>
    <n v="174.737942"/>
    <x v="0"/>
    <x v="0"/>
    <n v="0"/>
    <n v="0"/>
    <n v="1"/>
  </r>
  <r>
    <n v="9"/>
    <n v="1"/>
    <s v="GNR"/>
    <x v="0"/>
    <x v="0"/>
    <x v="0"/>
    <x v="0"/>
    <x v="0"/>
    <x v="0"/>
    <n v="-36.866194"/>
    <n v="174.738058"/>
    <x v="0"/>
    <x v="4"/>
    <n v="1"/>
    <n v="0"/>
    <n v="1"/>
  </r>
  <r>
    <n v="10"/>
    <n v="1"/>
    <s v="GNR"/>
    <x v="0"/>
    <x v="0"/>
    <x v="0"/>
    <x v="0"/>
    <x v="0"/>
    <x v="0"/>
    <n v="-36.866255000000002"/>
    <n v="174.73815400000001"/>
    <x v="0"/>
    <x v="5"/>
    <n v="1"/>
    <n v="0"/>
    <n v="1"/>
  </r>
  <r>
    <n v="11"/>
    <n v="1"/>
    <s v="GNR"/>
    <x v="0"/>
    <x v="0"/>
    <x v="0"/>
    <x v="0"/>
    <x v="0"/>
    <x v="0"/>
    <n v="-36.866289999999999"/>
    <n v="174.73821599999999"/>
    <x v="0"/>
    <x v="6"/>
    <n v="1"/>
    <n v="0"/>
    <n v="1"/>
  </r>
  <r>
    <n v="12"/>
    <n v="1"/>
    <s v="GNR"/>
    <x v="0"/>
    <x v="0"/>
    <x v="0"/>
    <x v="0"/>
    <x v="0"/>
    <x v="0"/>
    <n v="-36.866331000000002"/>
    <n v="174.73827700000001"/>
    <x v="0"/>
    <x v="0"/>
    <n v="0"/>
    <n v="0"/>
    <n v="1"/>
  </r>
  <r>
    <n v="13"/>
    <n v="1"/>
    <s v="GNR"/>
    <x v="0"/>
    <x v="0"/>
    <x v="0"/>
    <x v="0"/>
    <x v="0"/>
    <x v="0"/>
    <n v="-36.866371999999998"/>
    <n v="174.738337"/>
    <x v="0"/>
    <x v="7"/>
    <n v="1"/>
    <n v="0"/>
    <n v="1"/>
  </r>
  <r>
    <n v="14"/>
    <n v="1"/>
    <s v="GNR"/>
    <x v="0"/>
    <x v="0"/>
    <x v="1"/>
    <x v="1"/>
    <x v="1"/>
    <x v="1"/>
    <n v="-36.866380999999997"/>
    <n v="174.73856599999999"/>
    <x v="0"/>
    <x v="0"/>
    <n v="0"/>
    <n v="0"/>
    <n v="1"/>
  </r>
  <r>
    <n v="15"/>
    <n v="1"/>
    <s v="GNR"/>
    <x v="0"/>
    <x v="0"/>
    <x v="1"/>
    <x v="1"/>
    <x v="1"/>
    <x v="1"/>
    <n v="-36.866348000000002"/>
    <n v="174.73861400000001"/>
    <x v="0"/>
    <x v="0"/>
    <n v="0"/>
    <n v="0"/>
    <n v="1"/>
  </r>
  <r>
    <n v="16"/>
    <n v="1"/>
    <s v="GNR"/>
    <x v="0"/>
    <x v="0"/>
    <x v="1"/>
    <x v="1"/>
    <x v="1"/>
    <x v="1"/>
    <n v="-36.866315"/>
    <n v="174.73866899999999"/>
    <x v="0"/>
    <x v="0"/>
    <n v="0"/>
    <n v="0"/>
    <n v="1"/>
  </r>
  <r>
    <n v="17"/>
    <n v="1"/>
    <s v="GNR"/>
    <x v="0"/>
    <x v="0"/>
    <x v="1"/>
    <x v="1"/>
    <x v="1"/>
    <x v="1"/>
    <n v="-36.866244000000002"/>
    <n v="174.73878099999999"/>
    <x v="0"/>
    <x v="0"/>
    <n v="0"/>
    <n v="0"/>
    <n v="1"/>
  </r>
  <r>
    <n v="18"/>
    <n v="1"/>
    <s v="GNR"/>
    <x v="0"/>
    <x v="0"/>
    <x v="1"/>
    <x v="1"/>
    <x v="1"/>
    <x v="1"/>
    <n v="-36.866177"/>
    <n v="174.73889500000001"/>
    <x v="0"/>
    <x v="0"/>
    <n v="0"/>
    <n v="0"/>
    <n v="1"/>
  </r>
  <r>
    <n v="19"/>
    <n v="1"/>
    <s v="GNR"/>
    <x v="0"/>
    <x v="0"/>
    <x v="1"/>
    <x v="1"/>
    <x v="1"/>
    <x v="1"/>
    <n v="-36.866145000000003"/>
    <n v="174.73894300000001"/>
    <x v="0"/>
    <x v="8"/>
    <n v="1"/>
    <n v="0"/>
    <n v="1"/>
  </r>
  <r>
    <n v="20"/>
    <n v="1"/>
    <s v="GNR"/>
    <x v="0"/>
    <x v="0"/>
    <x v="1"/>
    <x v="1"/>
    <x v="1"/>
    <x v="1"/>
    <n v="-36.866117000000003"/>
    <n v="174.73898399999999"/>
    <x v="0"/>
    <x v="9"/>
    <n v="1"/>
    <n v="0"/>
    <n v="1"/>
  </r>
  <r>
    <n v="21"/>
    <n v="1"/>
    <s v="GNR"/>
    <x v="0"/>
    <x v="0"/>
    <x v="1"/>
    <x v="1"/>
    <x v="1"/>
    <x v="1"/>
    <n v="-36.866036000000001"/>
    <n v="174.73911699999999"/>
    <x v="0"/>
    <x v="10"/>
    <n v="1"/>
    <n v="0"/>
    <n v="1"/>
  </r>
  <r>
    <n v="22"/>
    <n v="1"/>
    <s v="GNR"/>
    <x v="0"/>
    <x v="0"/>
    <x v="1"/>
    <x v="1"/>
    <x v="1"/>
    <x v="1"/>
    <n v="-36.865965000000003"/>
    <n v="174.739226"/>
    <x v="0"/>
    <x v="11"/>
    <n v="1"/>
    <n v="0"/>
    <n v="1"/>
  </r>
  <r>
    <n v="23"/>
    <n v="1"/>
    <s v="GNR"/>
    <x v="0"/>
    <x v="0"/>
    <x v="1"/>
    <x v="1"/>
    <x v="1"/>
    <x v="1"/>
    <n v="-36.865932999999998"/>
    <n v="174.73928000000001"/>
    <x v="0"/>
    <x v="12"/>
    <n v="1"/>
    <n v="0"/>
    <n v="1"/>
  </r>
  <r>
    <n v="24"/>
    <n v="1"/>
    <s v="GNR"/>
    <x v="0"/>
    <x v="0"/>
    <x v="1"/>
    <x v="1"/>
    <x v="1"/>
    <x v="1"/>
    <n v="-36.865903000000003"/>
    <n v="174.73933199999999"/>
    <x v="0"/>
    <x v="0"/>
    <n v="0"/>
    <n v="0"/>
    <n v="1"/>
  </r>
  <r>
    <n v="25"/>
    <n v="1"/>
    <s v="GNR"/>
    <x v="0"/>
    <x v="0"/>
    <x v="1"/>
    <x v="1"/>
    <x v="2"/>
    <x v="1"/>
    <n v="-36.865994000000001"/>
    <n v="174.73930999999999"/>
    <x v="0"/>
    <x v="0"/>
    <n v="0"/>
    <n v="0"/>
    <n v="1"/>
  </r>
  <r>
    <n v="26"/>
    <n v="1"/>
    <s v="GNR"/>
    <x v="0"/>
    <x v="0"/>
    <x v="1"/>
    <x v="1"/>
    <x v="2"/>
    <x v="1"/>
    <n v="-36.866033000000002"/>
    <n v="174.73925500000001"/>
    <x v="0"/>
    <x v="13"/>
    <n v="1"/>
    <n v="0"/>
    <n v="1"/>
  </r>
  <r>
    <n v="27"/>
    <n v="1"/>
    <s v="GNR"/>
    <x v="0"/>
    <x v="0"/>
    <x v="1"/>
    <x v="1"/>
    <x v="2"/>
    <x v="1"/>
    <n v="-36.866106000000002"/>
    <n v="174.73913099999999"/>
    <x v="0"/>
    <x v="0"/>
    <n v="0"/>
    <n v="0"/>
    <n v="1"/>
  </r>
  <r>
    <n v="28"/>
    <n v="1"/>
    <s v="GNR"/>
    <x v="0"/>
    <x v="0"/>
    <x v="1"/>
    <x v="1"/>
    <x v="2"/>
    <x v="1"/>
    <n v="-36.866138999999997"/>
    <n v="174.73908599999999"/>
    <x v="0"/>
    <x v="0"/>
    <n v="0"/>
    <n v="0"/>
    <n v="1"/>
  </r>
  <r>
    <n v="29"/>
    <n v="1"/>
    <s v="GNR"/>
    <x v="0"/>
    <x v="0"/>
    <x v="1"/>
    <x v="1"/>
    <x v="2"/>
    <x v="1"/>
    <n v="-36.866166999999997"/>
    <n v="174.73904200000001"/>
    <x v="0"/>
    <x v="0"/>
    <n v="0"/>
    <n v="0"/>
    <n v="1"/>
  </r>
  <r>
    <n v="30"/>
    <n v="1"/>
    <s v="GNR"/>
    <x v="0"/>
    <x v="0"/>
    <x v="1"/>
    <x v="1"/>
    <x v="2"/>
    <x v="1"/>
    <n v="-36.866262999999996"/>
    <n v="174.738889"/>
    <x v="0"/>
    <x v="0"/>
    <n v="0"/>
    <n v="0"/>
    <n v="1"/>
  </r>
  <r>
    <n v="31"/>
    <n v="1"/>
    <s v="GNR"/>
    <x v="0"/>
    <x v="0"/>
    <x v="1"/>
    <x v="1"/>
    <x v="2"/>
    <x v="1"/>
    <n v="-36.866286000000002"/>
    <n v="174.73885200000001"/>
    <x v="0"/>
    <x v="0"/>
    <n v="0"/>
    <n v="0"/>
    <n v="1"/>
  </r>
  <r>
    <n v="32"/>
    <n v="1"/>
    <s v="GNR"/>
    <x v="0"/>
    <x v="0"/>
    <x v="1"/>
    <x v="1"/>
    <x v="2"/>
    <x v="1"/>
    <n v="-36.866357000000001"/>
    <n v="174.73873"/>
    <x v="0"/>
    <x v="0"/>
    <n v="0"/>
    <n v="0"/>
    <n v="1"/>
  </r>
  <r>
    <n v="33"/>
    <n v="1"/>
    <s v="GNR"/>
    <x v="0"/>
    <x v="0"/>
    <x v="1"/>
    <x v="1"/>
    <x v="2"/>
    <x v="1"/>
    <n v="-36.866387000000003"/>
    <n v="174.73869099999999"/>
    <x v="0"/>
    <x v="14"/>
    <n v="1"/>
    <n v="0"/>
    <n v="1"/>
  </r>
  <r>
    <n v="34"/>
    <n v="1"/>
    <s v="GNR"/>
    <x v="0"/>
    <x v="0"/>
    <x v="0"/>
    <x v="2"/>
    <x v="1"/>
    <x v="2"/>
    <n v="-36.866546999999997"/>
    <n v="174.73861299999999"/>
    <x v="0"/>
    <x v="0"/>
    <n v="0"/>
    <n v="0"/>
    <n v="0"/>
  </r>
  <r>
    <n v="35"/>
    <n v="1"/>
    <s v="GNR"/>
    <x v="0"/>
    <x v="0"/>
    <x v="0"/>
    <x v="2"/>
    <x v="1"/>
    <x v="2"/>
    <n v="-36.866579000000002"/>
    <n v="174.73866899999999"/>
    <x v="0"/>
    <x v="0"/>
    <n v="0"/>
    <n v="0"/>
    <n v="0"/>
  </r>
  <r>
    <n v="36"/>
    <n v="1"/>
    <s v="GNR"/>
    <x v="0"/>
    <x v="0"/>
    <x v="0"/>
    <x v="2"/>
    <x v="1"/>
    <x v="2"/>
    <n v="-36.866612000000003"/>
    <n v="174.73872499999999"/>
    <x v="0"/>
    <x v="0"/>
    <n v="0"/>
    <n v="0"/>
    <n v="0"/>
  </r>
  <r>
    <n v="37"/>
    <n v="1"/>
    <s v="GNR"/>
    <x v="0"/>
    <x v="0"/>
    <x v="0"/>
    <x v="2"/>
    <x v="1"/>
    <x v="2"/>
    <n v="-36.866644999999998"/>
    <n v="174.73878099999999"/>
    <x v="0"/>
    <x v="0"/>
    <n v="0"/>
    <n v="0"/>
    <n v="0"/>
  </r>
  <r>
    <n v="38"/>
    <n v="1"/>
    <s v="GNR"/>
    <x v="0"/>
    <x v="0"/>
    <x v="0"/>
    <x v="2"/>
    <x v="1"/>
    <x v="2"/>
    <n v="-36.866677000000003"/>
    <n v="174.73883699999999"/>
    <x v="0"/>
    <x v="0"/>
    <n v="0"/>
    <n v="0"/>
    <n v="0"/>
  </r>
  <r>
    <n v="39"/>
    <n v="1"/>
    <s v="GNR"/>
    <x v="0"/>
    <x v="0"/>
    <x v="0"/>
    <x v="2"/>
    <x v="1"/>
    <x v="2"/>
    <n v="-36.866888000000003"/>
    <n v="174.73972699999999"/>
    <x v="0"/>
    <x v="0"/>
    <n v="0"/>
    <n v="0"/>
    <n v="0"/>
  </r>
  <r>
    <n v="40"/>
    <n v="1"/>
    <s v="GNR"/>
    <x v="0"/>
    <x v="0"/>
    <x v="0"/>
    <x v="2"/>
    <x v="1"/>
    <x v="2"/>
    <n v="-36.866861"/>
    <n v="174.73980499999999"/>
    <x v="0"/>
    <x v="0"/>
    <n v="0"/>
    <n v="0"/>
    <n v="0"/>
  </r>
  <r>
    <n v="41"/>
    <n v="1"/>
    <s v="GNR"/>
    <x v="0"/>
    <x v="0"/>
    <x v="0"/>
    <x v="2"/>
    <x v="1"/>
    <x v="2"/>
    <n v="-36.866819"/>
    <n v="174.73993200000001"/>
    <x v="0"/>
    <x v="0"/>
    <n v="0"/>
    <n v="0"/>
    <n v="0"/>
  </r>
  <r>
    <n v="42"/>
    <n v="1"/>
    <s v="GNR"/>
    <x v="0"/>
    <x v="0"/>
    <x v="0"/>
    <x v="2"/>
    <x v="1"/>
    <x v="2"/>
    <n v="-36.866802999999997"/>
    <n v="174.73998800000001"/>
    <x v="0"/>
    <x v="0"/>
    <n v="0"/>
    <n v="0"/>
    <n v="0"/>
  </r>
  <r>
    <n v="43"/>
    <n v="1"/>
    <s v="GNR"/>
    <x v="0"/>
    <x v="0"/>
    <x v="2"/>
    <x v="3"/>
    <x v="3"/>
    <x v="1"/>
    <n v="-36.866672000000001"/>
    <n v="174.740059"/>
    <x v="0"/>
    <x v="0"/>
    <n v="0"/>
    <n v="0"/>
    <n v="1"/>
  </r>
  <r>
    <n v="44"/>
    <n v="1"/>
    <s v="GNR"/>
    <x v="0"/>
    <x v="0"/>
    <x v="2"/>
    <x v="3"/>
    <x v="3"/>
    <x v="1"/>
    <n v="-36.866624999999999"/>
    <n v="174.740038"/>
    <x v="0"/>
    <x v="15"/>
    <n v="1"/>
    <n v="0"/>
    <n v="1"/>
  </r>
  <r>
    <n v="45"/>
    <n v="1"/>
    <s v="GNR"/>
    <x v="0"/>
    <x v="0"/>
    <x v="2"/>
    <x v="3"/>
    <x v="3"/>
    <x v="1"/>
    <n v="-36.866579000000002"/>
    <n v="174.74001699999999"/>
    <x v="0"/>
    <x v="16"/>
    <n v="1"/>
    <n v="0"/>
    <n v="1"/>
  </r>
  <r>
    <n v="46"/>
    <n v="1"/>
    <s v="GNR"/>
    <x v="0"/>
    <x v="0"/>
    <x v="2"/>
    <x v="3"/>
    <x v="3"/>
    <x v="1"/>
    <n v="-36.866531999999999"/>
    <n v="174.73999599999999"/>
    <x v="0"/>
    <x v="17"/>
    <n v="1"/>
    <n v="0"/>
    <n v="1"/>
  </r>
  <r>
    <n v="47"/>
    <n v="1"/>
    <s v="GNR"/>
    <x v="0"/>
    <x v="0"/>
    <x v="2"/>
    <x v="3"/>
    <x v="0"/>
    <x v="1"/>
    <n v="-36.866568999999998"/>
    <n v="174.740149"/>
    <x v="0"/>
    <x v="18"/>
    <n v="1"/>
    <n v="0"/>
    <n v="1"/>
  </r>
  <r>
    <n v="48"/>
    <n v="1"/>
    <s v="GNR"/>
    <x v="0"/>
    <x v="0"/>
    <x v="2"/>
    <x v="3"/>
    <x v="0"/>
    <x v="1"/>
    <n v="-36.866613999999998"/>
    <n v="174.74017000000001"/>
    <x v="0"/>
    <x v="19"/>
    <n v="1"/>
    <n v="0"/>
    <n v="1"/>
  </r>
  <r>
    <n v="49"/>
    <n v="1"/>
    <s v="GNR"/>
    <x v="0"/>
    <x v="0"/>
    <x v="0"/>
    <x v="4"/>
    <x v="1"/>
    <x v="2"/>
    <n v="-36.866661999999998"/>
    <n v="174.74040600000001"/>
    <x v="0"/>
    <x v="0"/>
    <n v="0"/>
    <n v="0"/>
    <n v="0"/>
  </r>
  <r>
    <n v="50"/>
    <n v="1"/>
    <s v="GNR"/>
    <x v="0"/>
    <x v="0"/>
    <x v="0"/>
    <x v="4"/>
    <x v="1"/>
    <x v="2"/>
    <n v="-36.866621000000002"/>
    <n v="174.740532"/>
    <x v="0"/>
    <x v="0"/>
    <n v="0"/>
    <n v="0"/>
    <n v="0"/>
  </r>
  <r>
    <n v="51"/>
    <n v="1"/>
    <s v="GNR"/>
    <x v="0"/>
    <x v="0"/>
    <x v="0"/>
    <x v="4"/>
    <x v="1"/>
    <x v="2"/>
    <n v="-36.866602999999998"/>
    <n v="174.74058400000001"/>
    <x v="0"/>
    <x v="0"/>
    <n v="0"/>
    <n v="0"/>
    <n v="0"/>
  </r>
  <r>
    <n v="52"/>
    <n v="1"/>
    <s v="GNR"/>
    <x v="0"/>
    <x v="0"/>
    <x v="0"/>
    <x v="4"/>
    <x v="1"/>
    <x v="2"/>
    <n v="-36.866551999999999"/>
    <n v="174.740735"/>
    <x v="0"/>
    <x v="0"/>
    <n v="0"/>
    <n v="0"/>
    <n v="0"/>
  </r>
  <r>
    <n v="53"/>
    <n v="1"/>
    <s v="GNR"/>
    <x v="0"/>
    <x v="0"/>
    <x v="0"/>
    <x v="4"/>
    <x v="1"/>
    <x v="2"/>
    <n v="-36.866531000000002"/>
    <n v="174.74079399999999"/>
    <x v="0"/>
    <x v="0"/>
    <n v="0"/>
    <n v="0"/>
    <n v="0"/>
  </r>
  <r>
    <n v="54"/>
    <n v="1"/>
    <s v="GNR"/>
    <x v="0"/>
    <x v="0"/>
    <x v="3"/>
    <x v="3"/>
    <x v="3"/>
    <x v="1"/>
    <n v="-36.866334000000002"/>
    <n v="174.74110300000001"/>
    <x v="0"/>
    <x v="20"/>
    <n v="1"/>
    <n v="0"/>
    <n v="1"/>
  </r>
  <r>
    <n v="55"/>
    <n v="1"/>
    <s v="GNR"/>
    <x v="0"/>
    <x v="0"/>
    <x v="3"/>
    <x v="3"/>
    <x v="3"/>
    <x v="1"/>
    <n v="-36.866281999999998"/>
    <n v="174.741074"/>
    <x v="0"/>
    <x v="21"/>
    <n v="1"/>
    <n v="0"/>
    <n v="1"/>
  </r>
  <r>
    <n v="56"/>
    <n v="1"/>
    <s v="GNR"/>
    <x v="0"/>
    <x v="0"/>
    <x v="3"/>
    <x v="3"/>
    <x v="3"/>
    <x v="1"/>
    <n v="-36.866228999999997"/>
    <n v="174.74104500000001"/>
    <x v="0"/>
    <x v="22"/>
    <n v="1"/>
    <n v="0"/>
    <n v="1"/>
  </r>
  <r>
    <n v="57"/>
    <n v="1"/>
    <s v="GNR"/>
    <x v="0"/>
    <x v="0"/>
    <x v="3"/>
    <x v="3"/>
    <x v="3"/>
    <x v="1"/>
    <n v="-36.866176000000003"/>
    <n v="174.741016"/>
    <x v="0"/>
    <x v="23"/>
    <n v="1"/>
    <n v="0"/>
    <n v="1"/>
  </r>
  <r>
    <n v="58"/>
    <n v="1"/>
    <s v="GNR"/>
    <x v="0"/>
    <x v="0"/>
    <x v="3"/>
    <x v="3"/>
    <x v="3"/>
    <x v="1"/>
    <n v="-36.866123999999999"/>
    <n v="174.74098699999999"/>
    <x v="0"/>
    <x v="24"/>
    <n v="1"/>
    <n v="0"/>
    <n v="1"/>
  </r>
  <r>
    <n v="59"/>
    <n v="1"/>
    <s v="GNR"/>
    <x v="0"/>
    <x v="0"/>
    <x v="3"/>
    <x v="3"/>
    <x v="3"/>
    <x v="1"/>
    <n v="-36.866016999999999"/>
    <n v="174.74094099999999"/>
    <x v="0"/>
    <x v="25"/>
    <n v="1"/>
    <n v="0"/>
    <n v="1"/>
  </r>
  <r>
    <n v="60"/>
    <n v="1"/>
    <s v="GNR"/>
    <x v="0"/>
    <x v="0"/>
    <x v="3"/>
    <x v="3"/>
    <x v="0"/>
    <x v="3"/>
    <n v="-36.866177"/>
    <n v="174.741151"/>
    <x v="0"/>
    <x v="26"/>
    <n v="1"/>
    <n v="0"/>
    <n v="1"/>
  </r>
  <r>
    <n v="61"/>
    <n v="1"/>
    <s v="GNR"/>
    <x v="0"/>
    <x v="0"/>
    <x v="3"/>
    <x v="3"/>
    <x v="0"/>
    <x v="3"/>
    <n v="-36.866222999999998"/>
    <n v="174.74117699999999"/>
    <x v="0"/>
    <x v="26"/>
    <n v="1"/>
    <n v="0"/>
    <n v="1"/>
  </r>
  <r>
    <n v="62"/>
    <n v="1"/>
    <s v="GNR"/>
    <x v="0"/>
    <x v="0"/>
    <x v="3"/>
    <x v="3"/>
    <x v="0"/>
    <x v="3"/>
    <n v="-36.86627"/>
    <n v="174.74120300000001"/>
    <x v="0"/>
    <x v="26"/>
    <n v="1"/>
    <n v="0"/>
    <n v="1"/>
  </r>
  <r>
    <n v="63"/>
    <n v="1"/>
    <s v="GNR"/>
    <x v="0"/>
    <x v="0"/>
    <x v="0"/>
    <x v="5"/>
    <x v="1"/>
    <x v="2"/>
    <n v="-36.866337999999999"/>
    <n v="174.74136999999999"/>
    <x v="0"/>
    <x v="0"/>
    <n v="0"/>
    <n v="0"/>
    <n v="0"/>
  </r>
  <r>
    <n v="64"/>
    <n v="1"/>
    <s v="GNR"/>
    <x v="0"/>
    <x v="0"/>
    <x v="0"/>
    <x v="5"/>
    <x v="1"/>
    <x v="2"/>
    <n v="-36.866301999999997"/>
    <n v="174.74148400000001"/>
    <x v="0"/>
    <x v="0"/>
    <n v="0"/>
    <n v="0"/>
    <n v="0"/>
  </r>
  <r>
    <n v="65"/>
    <n v="1"/>
    <s v="GNR"/>
    <x v="0"/>
    <x v="0"/>
    <x v="0"/>
    <x v="5"/>
    <x v="1"/>
    <x v="2"/>
    <n v="-36.866276999999997"/>
    <n v="174.74154899999999"/>
    <x v="0"/>
    <x v="0"/>
    <n v="0"/>
    <n v="0"/>
    <n v="0"/>
  </r>
  <r>
    <n v="66"/>
    <n v="1"/>
    <s v="GNR"/>
    <x v="0"/>
    <x v="0"/>
    <x v="0"/>
    <x v="5"/>
    <x v="1"/>
    <x v="2"/>
    <n v="-36.866171999999999"/>
    <n v="174.74187599999999"/>
    <x v="0"/>
    <x v="0"/>
    <n v="0"/>
    <n v="0"/>
    <n v="0"/>
  </r>
  <r>
    <n v="67"/>
    <n v="1"/>
    <s v="GNR"/>
    <x v="0"/>
    <x v="0"/>
    <x v="0"/>
    <x v="5"/>
    <x v="1"/>
    <x v="2"/>
    <n v="-36.866149999999998"/>
    <n v="174.74194"/>
    <x v="0"/>
    <x v="0"/>
    <n v="0"/>
    <n v="0"/>
    <n v="0"/>
  </r>
  <r>
    <n v="68"/>
    <n v="1"/>
    <s v="GNR"/>
    <x v="0"/>
    <x v="0"/>
    <x v="0"/>
    <x v="5"/>
    <x v="1"/>
    <x v="2"/>
    <n v="-36.866128000000003"/>
    <n v="174.74200400000001"/>
    <x v="0"/>
    <x v="0"/>
    <n v="0"/>
    <n v="0"/>
    <n v="0"/>
  </r>
  <r>
    <n v="69"/>
    <n v="1"/>
    <s v="GNR"/>
    <x v="0"/>
    <x v="0"/>
    <x v="4"/>
    <x v="3"/>
    <x v="3"/>
    <x v="1"/>
    <n v="-36.865983"/>
    <n v="174.74216200000001"/>
    <x v="0"/>
    <x v="27"/>
    <n v="1"/>
    <n v="0"/>
    <n v="1"/>
  </r>
  <r>
    <n v="70"/>
    <n v="1"/>
    <s v="GNR"/>
    <x v="0"/>
    <x v="0"/>
    <x v="4"/>
    <x v="3"/>
    <x v="3"/>
    <x v="1"/>
    <n v="-36.865931000000003"/>
    <n v="174.74213800000001"/>
    <x v="0"/>
    <x v="28"/>
    <n v="1"/>
    <n v="0"/>
    <n v="1"/>
  </r>
  <r>
    <n v="71"/>
    <n v="1"/>
    <s v="GNR"/>
    <x v="0"/>
    <x v="0"/>
    <x v="4"/>
    <x v="3"/>
    <x v="3"/>
    <x v="1"/>
    <n v="-36.865881999999999"/>
    <n v="174.74210500000001"/>
    <x v="0"/>
    <x v="29"/>
    <n v="1"/>
    <n v="0"/>
    <n v="1"/>
  </r>
  <r>
    <n v="72"/>
    <n v="1"/>
    <s v="GNR"/>
    <x v="0"/>
    <x v="0"/>
    <x v="4"/>
    <x v="3"/>
    <x v="0"/>
    <x v="1"/>
    <n v="-36.865721000000001"/>
    <n v="174.74213399999999"/>
    <x v="0"/>
    <x v="30"/>
    <n v="1"/>
    <n v="0"/>
    <n v="1"/>
  </r>
  <r>
    <n v="73"/>
    <n v="1"/>
    <s v="GNR"/>
    <x v="0"/>
    <x v="0"/>
    <x v="4"/>
    <x v="3"/>
    <x v="0"/>
    <x v="1"/>
    <n v="-36.865763000000001"/>
    <n v="174.74215899999999"/>
    <x v="0"/>
    <x v="0"/>
    <n v="0"/>
    <n v="0"/>
    <n v="1"/>
  </r>
  <r>
    <n v="74"/>
    <n v="1"/>
    <s v="GNR"/>
    <x v="0"/>
    <x v="0"/>
    <x v="4"/>
    <x v="3"/>
    <x v="0"/>
    <x v="1"/>
    <n v="-36.865808999999999"/>
    <n v="174.74218300000001"/>
    <x v="0"/>
    <x v="31"/>
    <n v="1"/>
    <n v="0"/>
    <n v="1"/>
  </r>
  <r>
    <n v="75"/>
    <n v="1"/>
    <s v="GNR"/>
    <x v="0"/>
    <x v="0"/>
    <x v="4"/>
    <x v="3"/>
    <x v="0"/>
    <x v="1"/>
    <n v="-36.865856000000001"/>
    <n v="174.74220800000001"/>
    <x v="0"/>
    <x v="32"/>
    <n v="1"/>
    <n v="0"/>
    <n v="1"/>
  </r>
  <r>
    <n v="76"/>
    <n v="1"/>
    <s v="GNR"/>
    <x v="0"/>
    <x v="0"/>
    <x v="4"/>
    <x v="3"/>
    <x v="0"/>
    <x v="1"/>
    <n v="-36.865903000000003"/>
    <n v="174.742233"/>
    <x v="0"/>
    <x v="0"/>
    <n v="0"/>
    <n v="0"/>
    <n v="1"/>
  </r>
  <r>
    <n v="77"/>
    <n v="1"/>
    <s v="GNR"/>
    <x v="0"/>
    <x v="0"/>
    <x v="4"/>
    <x v="3"/>
    <x v="0"/>
    <x v="1"/>
    <n v="-36.865949000000001"/>
    <n v="174.742257"/>
    <x v="0"/>
    <x v="33"/>
    <n v="1"/>
    <n v="0"/>
    <n v="1"/>
  </r>
  <r>
    <n v="78"/>
    <n v="1"/>
    <s v="GNR"/>
    <x v="0"/>
    <x v="0"/>
    <x v="0"/>
    <x v="6"/>
    <x v="1"/>
    <x v="2"/>
    <n v="-36.865993000000003"/>
    <n v="174.74240800000001"/>
    <x v="0"/>
    <x v="0"/>
    <n v="0"/>
    <n v="0"/>
    <n v="0"/>
  </r>
  <r>
    <n v="79"/>
    <n v="1"/>
    <s v="GNR"/>
    <x v="0"/>
    <x v="0"/>
    <x v="0"/>
    <x v="6"/>
    <x v="1"/>
    <x v="2"/>
    <n v="-36.865982000000002"/>
    <n v="174.74245400000001"/>
    <x v="0"/>
    <x v="0"/>
    <n v="0"/>
    <n v="0"/>
    <n v="0"/>
  </r>
  <r>
    <n v="80"/>
    <n v="1"/>
    <s v="GNR"/>
    <x v="0"/>
    <x v="0"/>
    <x v="0"/>
    <x v="6"/>
    <x v="1"/>
    <x v="2"/>
    <n v="-36.865952999999998"/>
    <n v="174.742548"/>
    <x v="0"/>
    <x v="0"/>
    <n v="0"/>
    <n v="0"/>
    <n v="0"/>
  </r>
  <r>
    <n v="81"/>
    <n v="1"/>
    <s v="GNR"/>
    <x v="0"/>
    <x v="0"/>
    <x v="0"/>
    <x v="6"/>
    <x v="1"/>
    <x v="2"/>
    <n v="-36.865858000000003"/>
    <n v="174.742816"/>
    <x v="0"/>
    <x v="0"/>
    <n v="0"/>
    <n v="0"/>
    <n v="0"/>
  </r>
  <r>
    <n v="82"/>
    <n v="1"/>
    <s v="GNR"/>
    <x v="0"/>
    <x v="0"/>
    <x v="5"/>
    <x v="3"/>
    <x v="3"/>
    <x v="1"/>
    <n v="-36.865524000000001"/>
    <n v="174.74314200000001"/>
    <x v="0"/>
    <x v="34"/>
    <n v="1"/>
    <n v="0"/>
    <n v="1"/>
  </r>
  <r>
    <n v="83"/>
    <n v="1"/>
    <s v="GNR"/>
    <x v="0"/>
    <x v="0"/>
    <x v="5"/>
    <x v="3"/>
    <x v="3"/>
    <x v="1"/>
    <n v="-36.865485"/>
    <n v="174.74312399999999"/>
    <x v="0"/>
    <x v="35"/>
    <n v="1"/>
    <n v="0"/>
    <n v="1"/>
  </r>
  <r>
    <n v="84"/>
    <n v="1"/>
    <s v="GNR"/>
    <x v="0"/>
    <x v="0"/>
    <x v="5"/>
    <x v="3"/>
    <x v="3"/>
    <x v="1"/>
    <n v="-36.865445000000001"/>
    <n v="174.74310500000001"/>
    <x v="0"/>
    <x v="36"/>
    <n v="1"/>
    <n v="0"/>
    <n v="1"/>
  </r>
  <r>
    <n v="85"/>
    <n v="1"/>
    <s v="GNR"/>
    <x v="0"/>
    <x v="0"/>
    <x v="5"/>
    <x v="3"/>
    <x v="0"/>
    <x v="4"/>
    <n v="-36.865369999999999"/>
    <n v="174.74316999999999"/>
    <x v="0"/>
    <x v="0"/>
    <n v="0"/>
    <n v="0"/>
    <n v="1"/>
  </r>
  <r>
    <n v="86"/>
    <n v="1"/>
    <s v="GNR"/>
    <x v="0"/>
    <x v="0"/>
    <x v="5"/>
    <x v="3"/>
    <x v="0"/>
    <x v="4"/>
    <n v="-36.865414000000001"/>
    <n v="174.74319199999999"/>
    <x v="0"/>
    <x v="0"/>
    <n v="0"/>
    <n v="0"/>
    <n v="1"/>
  </r>
  <r>
    <n v="87"/>
    <n v="1"/>
    <s v="GNR"/>
    <x v="0"/>
    <x v="0"/>
    <x v="5"/>
    <x v="3"/>
    <x v="0"/>
    <x v="4"/>
    <n v="-36.865513"/>
    <n v="174.74324200000001"/>
    <x v="0"/>
    <x v="37"/>
    <n v="1"/>
    <n v="0"/>
    <n v="1"/>
  </r>
  <r>
    <n v="88"/>
    <n v="1"/>
    <s v="GNR"/>
    <x v="0"/>
    <x v="0"/>
    <x v="5"/>
    <x v="3"/>
    <x v="0"/>
    <x v="4"/>
    <n v="-36.865564999999997"/>
    <n v="174.74326600000001"/>
    <x v="0"/>
    <x v="0"/>
    <n v="0"/>
    <n v="0"/>
    <n v="1"/>
  </r>
  <r>
    <n v="89"/>
    <n v="1"/>
    <s v="GNR"/>
    <x v="0"/>
    <x v="0"/>
    <x v="5"/>
    <x v="3"/>
    <x v="0"/>
    <x v="4"/>
    <n v="-36.865600999999998"/>
    <n v="174.74329"/>
    <x v="0"/>
    <x v="0"/>
    <n v="0"/>
    <n v="0"/>
    <n v="1"/>
  </r>
  <r>
    <n v="90"/>
    <n v="1"/>
    <s v="GNR"/>
    <x v="0"/>
    <x v="0"/>
    <x v="0"/>
    <x v="7"/>
    <x v="1"/>
    <x v="5"/>
    <n v="-36.865651999999997"/>
    <n v="174.74342100000001"/>
    <x v="0"/>
    <x v="0"/>
    <n v="0"/>
    <n v="0"/>
    <n v="0"/>
  </r>
  <r>
    <n v="91"/>
    <n v="1"/>
    <s v="GNR"/>
    <x v="0"/>
    <x v="0"/>
    <x v="0"/>
    <x v="7"/>
    <x v="1"/>
    <x v="5"/>
    <n v="-36.865631999999998"/>
    <n v="174.74348499999999"/>
    <x v="0"/>
    <x v="0"/>
    <n v="0"/>
    <n v="0"/>
    <n v="0"/>
  </r>
  <r>
    <n v="92"/>
    <n v="1"/>
    <s v="GNR"/>
    <x v="0"/>
    <x v="0"/>
    <x v="0"/>
    <x v="7"/>
    <x v="1"/>
    <x v="5"/>
    <n v="-36.865611999999999"/>
    <n v="174.743549"/>
    <x v="0"/>
    <x v="0"/>
    <n v="0"/>
    <n v="0"/>
    <n v="0"/>
  </r>
  <r>
    <n v="93"/>
    <n v="1"/>
    <s v="GNR"/>
    <x v="0"/>
    <x v="0"/>
    <x v="6"/>
    <x v="3"/>
    <x v="3"/>
    <x v="1"/>
    <n v="-36.865245999999999"/>
    <n v="174.74421100000001"/>
    <x v="0"/>
    <x v="38"/>
    <n v="1"/>
    <n v="0"/>
    <n v="1"/>
  </r>
  <r>
    <n v="94"/>
    <n v="1"/>
    <s v="GNR"/>
    <x v="0"/>
    <x v="0"/>
    <x v="6"/>
    <x v="3"/>
    <x v="3"/>
    <x v="1"/>
    <n v="-36.865192"/>
    <n v="174.744182"/>
    <x v="0"/>
    <x v="39"/>
    <n v="1"/>
    <n v="0"/>
    <n v="1"/>
  </r>
  <r>
    <n v="95"/>
    <n v="1"/>
    <s v="GNR"/>
    <x v="0"/>
    <x v="0"/>
    <x v="6"/>
    <x v="3"/>
    <x v="3"/>
    <x v="1"/>
    <n v="-36.865138000000002"/>
    <n v="174.74415400000001"/>
    <x v="0"/>
    <x v="40"/>
    <n v="1"/>
    <n v="0"/>
    <n v="1"/>
  </r>
  <r>
    <n v="96"/>
    <n v="1"/>
    <s v="GNR"/>
    <x v="0"/>
    <x v="0"/>
    <x v="6"/>
    <x v="3"/>
    <x v="0"/>
    <x v="6"/>
    <n v="-36.865130000000001"/>
    <n v="174.744272"/>
    <x v="0"/>
    <x v="41"/>
    <n v="1"/>
    <n v="0"/>
    <n v="1"/>
  </r>
  <r>
    <n v="97"/>
    <n v="1"/>
    <s v="GNR"/>
    <x v="0"/>
    <x v="0"/>
    <x v="6"/>
    <x v="3"/>
    <x v="0"/>
    <x v="6"/>
    <n v="-36.865107000000002"/>
    <n v="174.74426"/>
    <x v="0"/>
    <x v="42"/>
    <n v="1"/>
    <n v="0"/>
    <n v="1"/>
  </r>
  <r>
    <n v="98"/>
    <n v="1"/>
    <s v="GNR"/>
    <x v="0"/>
    <x v="0"/>
    <x v="6"/>
    <x v="3"/>
    <x v="0"/>
    <x v="6"/>
    <n v="-36.865084000000003"/>
    <n v="174.744249"/>
    <x v="0"/>
    <x v="43"/>
    <n v="1"/>
    <n v="0"/>
    <n v="1"/>
  </r>
  <r>
    <n v="99"/>
    <n v="1"/>
    <s v="GNR"/>
    <x v="0"/>
    <x v="0"/>
    <x v="6"/>
    <x v="3"/>
    <x v="0"/>
    <x v="6"/>
    <n v="-36.865062000000002"/>
    <n v="174.744237"/>
    <x v="0"/>
    <x v="44"/>
    <n v="1"/>
    <n v="0"/>
    <n v="1"/>
  </r>
  <r>
    <n v="100"/>
    <n v="1"/>
    <s v="GNR"/>
    <x v="0"/>
    <x v="0"/>
    <x v="6"/>
    <x v="3"/>
    <x v="0"/>
    <x v="6"/>
    <n v="-36.865039000000003"/>
    <n v="174.744225"/>
    <x v="0"/>
    <x v="45"/>
    <n v="1"/>
    <n v="0"/>
    <n v="1"/>
  </r>
  <r>
    <n v="101"/>
    <n v="1"/>
    <s v="GNR"/>
    <x v="0"/>
    <x v="0"/>
    <x v="0"/>
    <x v="8"/>
    <x v="1"/>
    <x v="7"/>
    <n v="-36.865194000000002"/>
    <n v="174.74477400000001"/>
    <x v="0"/>
    <x v="0"/>
    <n v="0"/>
    <n v="0"/>
    <n v="1"/>
  </r>
  <r>
    <n v="102"/>
    <n v="1"/>
    <s v="GNR"/>
    <x v="0"/>
    <x v="0"/>
    <x v="0"/>
    <x v="8"/>
    <x v="1"/>
    <x v="7"/>
    <n v="-36.865170999999997"/>
    <n v="174.74483900000001"/>
    <x v="0"/>
    <x v="0"/>
    <n v="0"/>
    <n v="0"/>
    <n v="1"/>
  </r>
  <r>
    <n v="103"/>
    <n v="1"/>
    <s v="GNR"/>
    <x v="0"/>
    <x v="0"/>
    <x v="0"/>
    <x v="8"/>
    <x v="1"/>
    <x v="7"/>
    <n v="-36.865147999999998"/>
    <n v="174.74490499999999"/>
    <x v="0"/>
    <x v="0"/>
    <n v="0"/>
    <n v="0"/>
    <n v="1"/>
  </r>
  <r>
    <n v="104"/>
    <n v="1"/>
    <s v="GNR"/>
    <x v="0"/>
    <x v="0"/>
    <x v="0"/>
    <x v="8"/>
    <x v="1"/>
    <x v="7"/>
    <n v="-36.865096999999999"/>
    <n v="174.74506299999999"/>
    <x v="0"/>
    <x v="46"/>
    <n v="1"/>
    <n v="0"/>
    <n v="1"/>
  </r>
  <r>
    <n v="105"/>
    <n v="1"/>
    <s v="GNR"/>
    <x v="0"/>
    <x v="0"/>
    <x v="7"/>
    <x v="3"/>
    <x v="3"/>
    <x v="1"/>
    <n v="-36.864899999999999"/>
    <n v="174.745249"/>
    <x v="0"/>
    <x v="47"/>
    <n v="1"/>
    <n v="0"/>
    <n v="1"/>
  </r>
  <r>
    <n v="106"/>
    <n v="1"/>
    <s v="GNR"/>
    <x v="0"/>
    <x v="0"/>
    <x v="7"/>
    <x v="3"/>
    <x v="3"/>
    <x v="1"/>
    <n v="-36.864846999999997"/>
    <n v="174.745226"/>
    <x v="0"/>
    <x v="48"/>
    <n v="1"/>
    <n v="0"/>
    <n v="1"/>
  </r>
  <r>
    <n v="107"/>
    <n v="1"/>
    <s v="GNR"/>
    <x v="0"/>
    <x v="0"/>
    <x v="7"/>
    <x v="3"/>
    <x v="3"/>
    <x v="1"/>
    <n v="-36.864795999999998"/>
    <n v="174.745203"/>
    <x v="0"/>
    <x v="49"/>
    <n v="1"/>
    <n v="0"/>
    <n v="1"/>
  </r>
  <r>
    <n v="108"/>
    <n v="1"/>
    <s v="GNR"/>
    <x v="0"/>
    <x v="0"/>
    <x v="7"/>
    <x v="3"/>
    <x v="3"/>
    <x v="1"/>
    <n v="-36.864750000000001"/>
    <n v="174.745172"/>
    <x v="0"/>
    <x v="50"/>
    <n v="1"/>
    <n v="0"/>
    <n v="1"/>
  </r>
  <r>
    <n v="109"/>
    <n v="1"/>
    <s v="GNR"/>
    <x v="0"/>
    <x v="0"/>
    <x v="0"/>
    <x v="9"/>
    <x v="1"/>
    <x v="8"/>
    <n v="-36.864854999999999"/>
    <n v="174.74578"/>
    <x v="0"/>
    <x v="0"/>
    <n v="0"/>
    <n v="0"/>
    <n v="0"/>
  </r>
  <r>
    <n v="110"/>
    <n v="1"/>
    <s v="GNR"/>
    <x v="0"/>
    <x v="0"/>
    <x v="0"/>
    <x v="9"/>
    <x v="1"/>
    <x v="8"/>
    <n v="-36.864811000000003"/>
    <n v="174.74589499999999"/>
    <x v="0"/>
    <x v="0"/>
    <n v="0"/>
    <n v="0"/>
    <n v="0"/>
  </r>
  <r>
    <n v="111"/>
    <n v="1"/>
    <s v="GNR"/>
    <x v="0"/>
    <x v="0"/>
    <x v="0"/>
    <x v="9"/>
    <x v="1"/>
    <x v="2"/>
    <n v="-36.864780000000003"/>
    <n v="174.74601100000001"/>
    <x v="0"/>
    <x v="0"/>
    <n v="0"/>
    <n v="0"/>
    <n v="0"/>
  </r>
  <r>
    <n v="112"/>
    <n v="1"/>
    <s v="GNR"/>
    <x v="0"/>
    <x v="0"/>
    <x v="0"/>
    <x v="10"/>
    <x v="4"/>
    <x v="2"/>
    <n v="-36.864404"/>
    <n v="174.74677600000001"/>
    <x v="0"/>
    <x v="0"/>
    <n v="0"/>
    <n v="0"/>
    <n v="0"/>
  </r>
  <r>
    <n v="113"/>
    <n v="1"/>
    <s v="GNR"/>
    <x v="0"/>
    <x v="0"/>
    <x v="0"/>
    <x v="10"/>
    <x v="4"/>
    <x v="2"/>
    <n v="-36.864438"/>
    <n v="174.74674400000001"/>
    <x v="0"/>
    <x v="0"/>
    <n v="0"/>
    <n v="0"/>
    <n v="0"/>
  </r>
  <r>
    <n v="114"/>
    <n v="1"/>
    <s v="GNR"/>
    <x v="0"/>
    <x v="0"/>
    <x v="0"/>
    <x v="10"/>
    <x v="4"/>
    <x v="2"/>
    <n v="-36.864471000000002"/>
    <n v="174.746711"/>
    <x v="0"/>
    <x v="0"/>
    <n v="0"/>
    <n v="0"/>
    <n v="0"/>
  </r>
  <r>
    <n v="115"/>
    <n v="1"/>
    <s v="GNR"/>
    <x v="0"/>
    <x v="0"/>
    <x v="0"/>
    <x v="10"/>
    <x v="4"/>
    <x v="2"/>
    <n v="-36.864502999999999"/>
    <n v="174.74667500000001"/>
    <x v="0"/>
    <x v="0"/>
    <n v="0"/>
    <n v="0"/>
    <n v="0"/>
  </r>
  <r>
    <n v="116"/>
    <n v="1"/>
    <s v="GNR"/>
    <x v="0"/>
    <x v="0"/>
    <x v="8"/>
    <x v="3"/>
    <x v="5"/>
    <x v="9"/>
    <n v="-36.864204999999998"/>
    <n v="174.74660299999999"/>
    <x v="0"/>
    <x v="51"/>
    <n v="1"/>
    <n v="0"/>
    <n v="1"/>
  </r>
  <r>
    <n v="117"/>
    <n v="1"/>
    <s v="GNR"/>
    <x v="0"/>
    <x v="0"/>
    <x v="8"/>
    <x v="3"/>
    <x v="5"/>
    <x v="9"/>
    <n v="-36.864172000000003"/>
    <n v="174.746566"/>
    <x v="0"/>
    <x v="52"/>
    <n v="1"/>
    <n v="0"/>
    <n v="1"/>
  </r>
  <r>
    <n v="118"/>
    <n v="1"/>
    <s v="GNR"/>
    <x v="0"/>
    <x v="0"/>
    <x v="8"/>
    <x v="3"/>
    <x v="5"/>
    <x v="9"/>
    <n v="-36.864075999999997"/>
    <n v="174.74645799999999"/>
    <x v="0"/>
    <x v="53"/>
    <n v="1"/>
    <n v="0"/>
    <n v="1"/>
  </r>
  <r>
    <n v="119"/>
    <n v="1"/>
    <s v="GNR"/>
    <x v="0"/>
    <x v="0"/>
    <x v="8"/>
    <x v="3"/>
    <x v="5"/>
    <x v="9"/>
    <n v="-36.864041999999998"/>
    <n v="174.746408"/>
    <x v="0"/>
    <x v="54"/>
    <n v="1"/>
    <n v="0"/>
    <n v="1"/>
  </r>
  <r>
    <n v="120"/>
    <n v="1"/>
    <s v="GNR"/>
    <x v="0"/>
    <x v="0"/>
    <x v="8"/>
    <x v="3"/>
    <x v="6"/>
    <x v="1"/>
    <n v="-36.864111999999999"/>
    <n v="174.74667199999999"/>
    <x v="0"/>
    <x v="55"/>
    <n v="1"/>
    <n v="0"/>
    <n v="1"/>
  </r>
  <r>
    <n v="121"/>
    <n v="1"/>
    <s v="GNR"/>
    <x v="0"/>
    <x v="0"/>
    <x v="8"/>
    <x v="3"/>
    <x v="6"/>
    <x v="1"/>
    <n v="-36.864148"/>
    <n v="174.74671799999999"/>
    <x v="0"/>
    <x v="56"/>
    <n v="1"/>
    <n v="0"/>
    <n v="1"/>
  </r>
  <r>
    <n v="122"/>
    <n v="1"/>
    <s v="GNR"/>
    <x v="0"/>
    <x v="0"/>
    <x v="8"/>
    <x v="3"/>
    <x v="6"/>
    <x v="1"/>
    <n v="-36.864182999999997"/>
    <n v="174.74676299999999"/>
    <x v="0"/>
    <x v="57"/>
    <n v="1"/>
    <n v="0"/>
    <n v="1"/>
  </r>
  <r>
    <n v="123"/>
    <n v="1"/>
    <s v="GNR"/>
    <x v="0"/>
    <x v="0"/>
    <x v="8"/>
    <x v="3"/>
    <x v="6"/>
    <x v="1"/>
    <n v="-36.864220000000003"/>
    <n v="174.74680900000001"/>
    <x v="0"/>
    <x v="0"/>
    <n v="0"/>
    <n v="0"/>
    <n v="1"/>
  </r>
  <r>
    <n v="124"/>
    <n v="1"/>
    <s v="GNR"/>
    <x v="0"/>
    <x v="0"/>
    <x v="0"/>
    <x v="11"/>
    <x v="4"/>
    <x v="10"/>
    <n v="-36.864159000000001"/>
    <n v="174.74706599999999"/>
    <x v="0"/>
    <x v="0"/>
    <n v="0"/>
    <n v="0"/>
    <n v="0"/>
  </r>
  <r>
    <n v="125"/>
    <n v="1"/>
    <s v="GNR"/>
    <x v="0"/>
    <x v="0"/>
    <x v="0"/>
    <x v="11"/>
    <x v="4"/>
    <x v="10"/>
    <n v="-36.864127000000003"/>
    <n v="174.74710099999999"/>
    <x v="0"/>
    <x v="0"/>
    <n v="0"/>
    <n v="0"/>
    <n v="0"/>
  </r>
  <r>
    <n v="126"/>
    <n v="1"/>
    <s v="GNR"/>
    <x v="0"/>
    <x v="0"/>
    <x v="0"/>
    <x v="11"/>
    <x v="4"/>
    <x v="10"/>
    <n v="-36.864094999999999"/>
    <n v="174.74713600000001"/>
    <x v="0"/>
    <x v="0"/>
    <n v="0"/>
    <n v="0"/>
    <n v="0"/>
  </r>
  <r>
    <n v="127"/>
    <n v="1"/>
    <s v="GNR"/>
    <x v="0"/>
    <x v="0"/>
    <x v="0"/>
    <x v="11"/>
    <x v="4"/>
    <x v="11"/>
    <n v="-36.864007999999998"/>
    <n v="174.747253"/>
    <x v="0"/>
    <x v="0"/>
    <n v="0"/>
    <n v="0"/>
    <n v="0"/>
  </r>
  <r>
    <n v="128"/>
    <n v="1"/>
    <s v="GNR"/>
    <x v="0"/>
    <x v="0"/>
    <x v="0"/>
    <x v="11"/>
    <x v="4"/>
    <x v="11"/>
    <n v="-36.863978000000003"/>
    <n v="174.747286"/>
    <x v="0"/>
    <x v="0"/>
    <n v="0"/>
    <n v="0"/>
    <n v="0"/>
  </r>
  <r>
    <n v="129"/>
    <n v="1"/>
    <s v="GNR"/>
    <x v="0"/>
    <x v="0"/>
    <x v="0"/>
    <x v="11"/>
    <x v="4"/>
    <x v="11"/>
    <n v="-36.863948999999998"/>
    <n v="174.747319"/>
    <x v="0"/>
    <x v="0"/>
    <n v="0"/>
    <n v="0"/>
    <n v="0"/>
  </r>
  <r>
    <n v="130"/>
    <n v="1"/>
    <s v="GNR"/>
    <x v="0"/>
    <x v="0"/>
    <x v="0"/>
    <x v="11"/>
    <x v="4"/>
    <x v="11"/>
    <n v="-36.863919000000003"/>
    <n v="174.74735200000001"/>
    <x v="0"/>
    <x v="0"/>
    <n v="0"/>
    <n v="0"/>
    <n v="0"/>
  </r>
  <r>
    <n v="131"/>
    <n v="1"/>
    <s v="GNR"/>
    <x v="0"/>
    <x v="0"/>
    <x v="9"/>
    <x v="3"/>
    <x v="5"/>
    <x v="1"/>
    <n v="-36.863643000000003"/>
    <n v="174.747514"/>
    <x v="0"/>
    <x v="58"/>
    <n v="1"/>
    <n v="0"/>
    <n v="1"/>
  </r>
  <r>
    <n v="132"/>
    <n v="1"/>
    <s v="GNR"/>
    <x v="0"/>
    <x v="0"/>
    <x v="9"/>
    <x v="3"/>
    <x v="5"/>
    <x v="1"/>
    <n v="-36.863596000000001"/>
    <n v="174.74744999999999"/>
    <x v="0"/>
    <x v="59"/>
    <n v="1"/>
    <n v="0"/>
    <n v="1"/>
  </r>
  <r>
    <n v="133"/>
    <n v="1"/>
    <s v="GNR"/>
    <x v="0"/>
    <x v="0"/>
    <x v="9"/>
    <x v="3"/>
    <x v="5"/>
    <x v="1"/>
    <n v="-36.863562000000002"/>
    <n v="174.74740800000001"/>
    <x v="0"/>
    <x v="60"/>
    <n v="1"/>
    <n v="0"/>
    <n v="1"/>
  </r>
  <r>
    <n v="134"/>
    <n v="1"/>
    <s v="GNR"/>
    <x v="0"/>
    <x v="0"/>
    <x v="9"/>
    <x v="3"/>
    <x v="5"/>
    <x v="1"/>
    <n v="-36.863478999999998"/>
    <n v="174.747311"/>
    <x v="0"/>
    <x v="61"/>
    <n v="1"/>
    <n v="0"/>
    <n v="1"/>
  </r>
  <r>
    <n v="135"/>
    <n v="1"/>
    <s v="GNR"/>
    <x v="0"/>
    <x v="0"/>
    <x v="9"/>
    <x v="3"/>
    <x v="6"/>
    <x v="12"/>
    <n v="-36.863477000000003"/>
    <n v="174.74744899999999"/>
    <x v="0"/>
    <x v="0"/>
    <n v="0"/>
    <n v="0"/>
    <n v="1"/>
  </r>
  <r>
    <n v="136"/>
    <n v="1"/>
    <s v="GNR"/>
    <x v="0"/>
    <x v="0"/>
    <x v="9"/>
    <x v="3"/>
    <x v="6"/>
    <x v="12"/>
    <n v="-36.863506000000001"/>
    <n v="174.74748399999999"/>
    <x v="0"/>
    <x v="0"/>
    <n v="0"/>
    <n v="0"/>
    <n v="1"/>
  </r>
  <r>
    <n v="137"/>
    <n v="1"/>
    <s v="GNR"/>
    <x v="0"/>
    <x v="0"/>
    <x v="9"/>
    <x v="3"/>
    <x v="6"/>
    <x v="1"/>
    <n v="-36.863534000000001"/>
    <n v="174.74751900000001"/>
    <x v="0"/>
    <x v="62"/>
    <n v="1"/>
    <n v="0"/>
    <n v="1"/>
  </r>
  <r>
    <n v="138"/>
    <n v="1"/>
    <s v="GNR"/>
    <x v="0"/>
    <x v="0"/>
    <x v="9"/>
    <x v="3"/>
    <x v="6"/>
    <x v="1"/>
    <n v="-36.863562000000002"/>
    <n v="174.74755500000001"/>
    <x v="0"/>
    <x v="63"/>
    <n v="1"/>
    <n v="0"/>
    <n v="1"/>
  </r>
  <r>
    <n v="139"/>
    <n v="1"/>
    <s v="GNR"/>
    <x v="0"/>
    <x v="0"/>
    <x v="9"/>
    <x v="3"/>
    <x v="6"/>
    <x v="1"/>
    <n v="-36.863588999999997"/>
    <n v="174.74759299999999"/>
    <x v="0"/>
    <x v="64"/>
    <n v="1"/>
    <n v="0"/>
    <n v="1"/>
  </r>
  <r>
    <n v="140"/>
    <n v="1"/>
    <s v="GNR"/>
    <x v="0"/>
    <x v="0"/>
    <x v="0"/>
    <x v="12"/>
    <x v="4"/>
    <x v="2"/>
    <n v="-36.863591"/>
    <n v="174.74777499999999"/>
    <x v="0"/>
    <x v="0"/>
    <n v="0"/>
    <n v="0"/>
    <n v="0"/>
  </r>
  <r>
    <n v="141"/>
    <n v="1"/>
    <s v="GNR"/>
    <x v="0"/>
    <x v="0"/>
    <x v="0"/>
    <x v="12"/>
    <x v="4"/>
    <x v="2"/>
    <n v="-36.86356"/>
    <n v="174.74781400000001"/>
    <x v="0"/>
    <x v="0"/>
    <n v="0"/>
    <n v="0"/>
    <n v="0"/>
  </r>
  <r>
    <n v="142"/>
    <n v="1"/>
    <s v="GNR"/>
    <x v="0"/>
    <x v="0"/>
    <x v="0"/>
    <x v="12"/>
    <x v="4"/>
    <x v="2"/>
    <n v="-36.863529999999997"/>
    <n v="174.74785399999999"/>
    <x v="0"/>
    <x v="0"/>
    <n v="0"/>
    <n v="0"/>
    <n v="0"/>
  </r>
  <r>
    <n v="143"/>
    <n v="1"/>
    <s v="GNR"/>
    <x v="0"/>
    <x v="0"/>
    <x v="0"/>
    <x v="12"/>
    <x v="4"/>
    <x v="2"/>
    <n v="-36.863498999999997"/>
    <n v="174.747894"/>
    <x v="0"/>
    <x v="0"/>
    <n v="0"/>
    <n v="0"/>
    <n v="0"/>
  </r>
  <r>
    <n v="144"/>
    <n v="1"/>
    <s v="GNR"/>
    <x v="0"/>
    <x v="0"/>
    <x v="0"/>
    <x v="12"/>
    <x v="4"/>
    <x v="2"/>
    <n v="-36.863464999999998"/>
    <n v="174.74793299999999"/>
    <x v="0"/>
    <x v="0"/>
    <n v="0"/>
    <n v="0"/>
    <n v="0"/>
  </r>
  <r>
    <n v="145"/>
    <n v="1"/>
    <s v="GNR"/>
    <x v="0"/>
    <x v="0"/>
    <x v="0"/>
    <x v="12"/>
    <x v="4"/>
    <x v="2"/>
    <n v="-36.863432000000003"/>
    <n v="174.747973"/>
    <x v="0"/>
    <x v="0"/>
    <n v="0"/>
    <n v="0"/>
    <n v="0"/>
  </r>
  <r>
    <n v="146"/>
    <n v="1"/>
    <s v="GNR"/>
    <x v="0"/>
    <x v="0"/>
    <x v="0"/>
    <x v="12"/>
    <x v="4"/>
    <x v="10"/>
    <n v="-36.863394999999997"/>
    <n v="174.74801600000001"/>
    <x v="0"/>
    <x v="0"/>
    <n v="0"/>
    <n v="0"/>
    <n v="0"/>
  </r>
  <r>
    <n v="147"/>
    <n v="1"/>
    <s v="GNR"/>
    <x v="0"/>
    <x v="0"/>
    <x v="0"/>
    <x v="12"/>
    <x v="4"/>
    <x v="10"/>
    <n v="-36.863365000000002"/>
    <n v="174.748053"/>
    <x v="0"/>
    <x v="0"/>
    <n v="0"/>
    <n v="0"/>
    <n v="0"/>
  </r>
  <r>
    <n v="148"/>
    <n v="1"/>
    <s v="GNR"/>
    <x v="0"/>
    <x v="0"/>
    <x v="0"/>
    <x v="12"/>
    <x v="4"/>
    <x v="10"/>
    <n v="-36.863335999999997"/>
    <n v="174.74808999999999"/>
    <x v="0"/>
    <x v="0"/>
    <n v="0"/>
    <n v="0"/>
    <n v="0"/>
  </r>
  <r>
    <n v="149"/>
    <n v="1"/>
    <s v="GNR"/>
    <x v="0"/>
    <x v="0"/>
    <x v="0"/>
    <x v="12"/>
    <x v="4"/>
    <x v="10"/>
    <n v="-36.863306000000001"/>
    <n v="174.74812800000001"/>
    <x v="0"/>
    <x v="0"/>
    <n v="0"/>
    <n v="0"/>
    <n v="0"/>
  </r>
  <r>
    <n v="150"/>
    <n v="1"/>
    <s v="GNR"/>
    <x v="0"/>
    <x v="0"/>
    <x v="10"/>
    <x v="3"/>
    <x v="6"/>
    <x v="13"/>
    <n v="-36.862712000000002"/>
    <n v="174.748075"/>
    <x v="0"/>
    <x v="65"/>
    <n v="1"/>
    <n v="0"/>
    <n v="1"/>
  </r>
  <r>
    <n v="151"/>
    <n v="1"/>
    <s v="GNR"/>
    <x v="0"/>
    <x v="0"/>
    <x v="10"/>
    <x v="3"/>
    <x v="6"/>
    <x v="13"/>
    <n v="-36.862729000000002"/>
    <n v="174.748096"/>
    <x v="0"/>
    <x v="66"/>
    <n v="1"/>
    <n v="0"/>
    <n v="1"/>
  </r>
  <r>
    <n v="152"/>
    <n v="1"/>
    <s v="GNR"/>
    <x v="0"/>
    <x v="0"/>
    <x v="10"/>
    <x v="3"/>
    <x v="6"/>
    <x v="13"/>
    <n v="-36.862746000000001"/>
    <n v="174.74811800000001"/>
    <x v="0"/>
    <x v="67"/>
    <n v="1"/>
    <n v="0"/>
    <n v="1"/>
  </r>
  <r>
    <n v="153"/>
    <n v="1"/>
    <s v="GNR"/>
    <x v="0"/>
    <x v="0"/>
    <x v="10"/>
    <x v="3"/>
    <x v="6"/>
    <x v="13"/>
    <n v="-36.862763000000001"/>
    <n v="174.74814000000001"/>
    <x v="0"/>
    <x v="68"/>
    <n v="1"/>
    <n v="0"/>
    <n v="1"/>
  </r>
  <r>
    <n v="154"/>
    <n v="1"/>
    <s v="GNR"/>
    <x v="0"/>
    <x v="0"/>
    <x v="10"/>
    <x v="3"/>
    <x v="6"/>
    <x v="13"/>
    <n v="-36.862780000000001"/>
    <n v="174.74816200000001"/>
    <x v="0"/>
    <x v="69"/>
    <n v="1"/>
    <n v="0"/>
    <n v="1"/>
  </r>
  <r>
    <n v="155"/>
    <n v="1"/>
    <s v="GNR"/>
    <x v="0"/>
    <x v="0"/>
    <x v="10"/>
    <x v="3"/>
    <x v="6"/>
    <x v="13"/>
    <n v="-36.862797"/>
    <n v="174.74818400000001"/>
    <x v="0"/>
    <x v="70"/>
    <n v="1"/>
    <n v="0"/>
    <n v="1"/>
  </r>
  <r>
    <n v="156"/>
    <n v="1"/>
    <s v="GNR"/>
    <x v="0"/>
    <x v="0"/>
    <x v="10"/>
    <x v="3"/>
    <x v="6"/>
    <x v="13"/>
    <n v="-36.862814999999998"/>
    <n v="174.74820500000001"/>
    <x v="0"/>
    <x v="71"/>
    <n v="1"/>
    <n v="0"/>
    <n v="1"/>
  </r>
  <r>
    <n v="157"/>
    <n v="1"/>
    <s v="GNR"/>
    <x v="0"/>
    <x v="0"/>
    <x v="10"/>
    <x v="3"/>
    <x v="6"/>
    <x v="13"/>
    <n v="-36.862831999999997"/>
    <n v="174.74822700000001"/>
    <x v="0"/>
    <x v="72"/>
    <n v="1"/>
    <n v="0"/>
    <n v="1"/>
  </r>
  <r>
    <n v="158"/>
    <n v="1"/>
    <s v="GNR"/>
    <x v="0"/>
    <x v="0"/>
    <x v="10"/>
    <x v="3"/>
    <x v="6"/>
    <x v="13"/>
    <n v="-36.862848999999997"/>
    <n v="174.74824899999999"/>
    <x v="0"/>
    <x v="73"/>
    <n v="1"/>
    <n v="0"/>
    <n v="1"/>
  </r>
  <r>
    <n v="159"/>
    <n v="1"/>
    <s v="GNR"/>
    <x v="0"/>
    <x v="0"/>
    <x v="10"/>
    <x v="3"/>
    <x v="6"/>
    <x v="13"/>
    <n v="-36.862865999999997"/>
    <n v="174.74827099999999"/>
    <x v="0"/>
    <x v="0"/>
    <n v="0"/>
    <n v="0"/>
    <n v="1"/>
  </r>
  <r>
    <n v="160"/>
    <n v="1"/>
    <s v="GNR"/>
    <x v="0"/>
    <x v="0"/>
    <x v="10"/>
    <x v="3"/>
    <x v="6"/>
    <x v="13"/>
    <n v="-36.862881999999999"/>
    <n v="174.74829099999999"/>
    <x v="0"/>
    <x v="0"/>
    <n v="0"/>
    <n v="0"/>
    <n v="1"/>
  </r>
  <r>
    <n v="161"/>
    <n v="1"/>
    <s v="GNR"/>
    <x v="0"/>
    <x v="0"/>
    <x v="10"/>
    <x v="3"/>
    <x v="6"/>
    <x v="13"/>
    <n v="-36.862896999999997"/>
    <n v="174.748312"/>
    <x v="0"/>
    <x v="0"/>
    <n v="0"/>
    <n v="0"/>
    <n v="1"/>
  </r>
  <r>
    <n v="162"/>
    <n v="1"/>
    <s v="GNR"/>
    <x v="0"/>
    <x v="0"/>
    <x v="10"/>
    <x v="3"/>
    <x v="6"/>
    <x v="13"/>
    <n v="-36.862912999999999"/>
    <n v="174.748332"/>
    <x v="0"/>
    <x v="74"/>
    <n v="1"/>
    <n v="0"/>
    <n v="1"/>
  </r>
  <r>
    <n v="163"/>
    <n v="1"/>
    <s v="GNR"/>
    <x v="0"/>
    <x v="0"/>
    <x v="10"/>
    <x v="3"/>
    <x v="6"/>
    <x v="13"/>
    <n v="-36.862927999999997"/>
    <n v="174.74835300000001"/>
    <x v="0"/>
    <x v="75"/>
    <n v="1"/>
    <n v="0"/>
    <n v="1"/>
  </r>
  <r>
    <n v="164"/>
    <n v="1"/>
    <s v="GNR"/>
    <x v="0"/>
    <x v="0"/>
    <x v="0"/>
    <x v="13"/>
    <x v="4"/>
    <x v="14"/>
    <n v="-36.862636000000002"/>
    <n v="174.748952"/>
    <x v="0"/>
    <x v="0"/>
    <n v="0"/>
    <n v="0"/>
    <n v="0"/>
  </r>
  <r>
    <n v="165"/>
    <n v="1"/>
    <s v="GNR"/>
    <x v="0"/>
    <x v="0"/>
    <x v="0"/>
    <x v="13"/>
    <x v="4"/>
    <x v="15"/>
    <n v="-36.862600999999998"/>
    <n v="174.748998"/>
    <x v="0"/>
    <x v="0"/>
    <n v="0"/>
    <n v="0"/>
    <n v="0"/>
  </r>
  <r>
    <n v="166"/>
    <n v="1"/>
    <s v="GNR"/>
    <x v="0"/>
    <x v="0"/>
    <x v="0"/>
    <x v="13"/>
    <x v="4"/>
    <x v="15"/>
    <n v="-36.862566000000001"/>
    <n v="174.749044"/>
    <x v="0"/>
    <x v="0"/>
    <n v="0"/>
    <n v="0"/>
    <n v="0"/>
  </r>
  <r>
    <n v="167"/>
    <n v="1"/>
    <s v="GNR"/>
    <x v="0"/>
    <x v="0"/>
    <x v="11"/>
    <x v="3"/>
    <x v="5"/>
    <x v="1"/>
    <n v="-36.862357000000003"/>
    <n v="174.74907999999999"/>
    <x v="0"/>
    <x v="76"/>
    <n v="1"/>
    <n v="0"/>
    <n v="1"/>
  </r>
  <r>
    <n v="168"/>
    <n v="1"/>
    <s v="GNR"/>
    <x v="0"/>
    <x v="0"/>
    <x v="11"/>
    <x v="3"/>
    <x v="5"/>
    <x v="1"/>
    <n v="-36.862323000000004"/>
    <n v="174.749043"/>
    <x v="0"/>
    <x v="77"/>
    <n v="1"/>
    <n v="0"/>
    <n v="1"/>
  </r>
  <r>
    <n v="169"/>
    <n v="1"/>
    <s v="GNR"/>
    <x v="0"/>
    <x v="0"/>
    <x v="11"/>
    <x v="3"/>
    <x v="6"/>
    <x v="16"/>
    <n v="-36.862233000000003"/>
    <n v="174.74911499999999"/>
    <x v="0"/>
    <x v="78"/>
    <n v="1"/>
    <n v="0"/>
    <n v="1"/>
  </r>
  <r>
    <n v="170"/>
    <n v="1"/>
    <s v="GNR"/>
    <x v="0"/>
    <x v="0"/>
    <x v="11"/>
    <x v="3"/>
    <x v="6"/>
    <x v="16"/>
    <n v="-36.862270000000002"/>
    <n v="174.74916200000001"/>
    <x v="0"/>
    <x v="79"/>
    <n v="1"/>
    <n v="0"/>
    <n v="1"/>
  </r>
  <r>
    <n v="171"/>
    <n v="1"/>
    <s v="GNR"/>
    <x v="0"/>
    <x v="0"/>
    <x v="11"/>
    <x v="3"/>
    <x v="6"/>
    <x v="16"/>
    <n v="-36.862305999999997"/>
    <n v="174.749211"/>
    <x v="0"/>
    <x v="80"/>
    <n v="1"/>
    <n v="0"/>
    <n v="1"/>
  </r>
  <r>
    <n v="172"/>
    <n v="1"/>
    <s v="GNR"/>
    <x v="0"/>
    <x v="0"/>
    <x v="0"/>
    <x v="14"/>
    <x v="4"/>
    <x v="17"/>
    <n v="-36.862254999999998"/>
    <n v="174.749438"/>
    <x v="0"/>
    <x v="0"/>
    <n v="0"/>
    <n v="0"/>
    <n v="0"/>
  </r>
  <r>
    <n v="173"/>
    <n v="1"/>
    <s v="GNR"/>
    <x v="0"/>
    <x v="0"/>
    <x v="0"/>
    <x v="14"/>
    <x v="4"/>
    <x v="2"/>
    <n v="-36.862144999999998"/>
    <n v="174.74957800000001"/>
    <x v="0"/>
    <x v="0"/>
    <n v="0"/>
    <n v="0"/>
    <n v="0"/>
  </r>
  <r>
    <n v="174"/>
    <n v="1"/>
    <s v="GNR"/>
    <x v="0"/>
    <x v="0"/>
    <x v="0"/>
    <x v="14"/>
    <x v="4"/>
    <x v="2"/>
    <n v="-36.862110000000001"/>
    <n v="174.749617"/>
    <x v="0"/>
    <x v="0"/>
    <n v="0"/>
    <n v="0"/>
    <n v="0"/>
  </r>
  <r>
    <n v="175"/>
    <n v="1"/>
    <s v="GNR"/>
    <x v="0"/>
    <x v="0"/>
    <x v="0"/>
    <x v="14"/>
    <x v="4"/>
    <x v="2"/>
    <n v="-36.862074999999997"/>
    <n v="174.74965599999999"/>
    <x v="0"/>
    <x v="0"/>
    <n v="0"/>
    <n v="0"/>
    <n v="0"/>
  </r>
  <r>
    <n v="176"/>
    <n v="1"/>
    <s v="GNR"/>
    <x v="0"/>
    <x v="0"/>
    <x v="0"/>
    <x v="14"/>
    <x v="4"/>
    <x v="2"/>
    <n v="-36.86204"/>
    <n v="174.749695"/>
    <x v="0"/>
    <x v="0"/>
    <n v="0"/>
    <n v="0"/>
    <n v="0"/>
  </r>
  <r>
    <n v="177"/>
    <n v="1"/>
    <s v="GNR"/>
    <x v="0"/>
    <x v="0"/>
    <x v="0"/>
    <x v="14"/>
    <x v="4"/>
    <x v="2"/>
    <n v="-36.862012"/>
    <n v="174.74973399999999"/>
    <x v="0"/>
    <x v="0"/>
    <n v="0"/>
    <n v="0"/>
    <n v="0"/>
  </r>
  <r>
    <n v="178"/>
    <n v="1"/>
    <s v="GNR"/>
    <x v="0"/>
    <x v="0"/>
    <x v="0"/>
    <x v="14"/>
    <x v="4"/>
    <x v="2"/>
    <n v="-36.861984"/>
    <n v="174.749774"/>
    <x v="0"/>
    <x v="0"/>
    <n v="0"/>
    <n v="0"/>
    <n v="0"/>
  </r>
  <r>
    <n v="179"/>
    <n v="1"/>
    <s v="GNR"/>
    <x v="0"/>
    <x v="0"/>
    <x v="12"/>
    <x v="3"/>
    <x v="5"/>
    <x v="1"/>
    <n v="-36.861654000000001"/>
    <n v="174.74981099999999"/>
    <x v="0"/>
    <x v="81"/>
    <n v="1"/>
    <n v="0"/>
    <n v="1"/>
  </r>
  <r>
    <n v="180"/>
    <n v="1"/>
    <s v="GNR"/>
    <x v="0"/>
    <x v="0"/>
    <x v="12"/>
    <x v="3"/>
    <x v="5"/>
    <x v="1"/>
    <n v="-36.861617000000003"/>
    <n v="174.749765"/>
    <x v="0"/>
    <x v="82"/>
    <n v="1"/>
    <n v="0"/>
    <n v="1"/>
  </r>
  <r>
    <n v="181"/>
    <n v="1"/>
    <s v="GNR"/>
    <x v="0"/>
    <x v="0"/>
    <x v="12"/>
    <x v="3"/>
    <x v="6"/>
    <x v="4"/>
    <n v="-36.861606000000002"/>
    <n v="174.749887"/>
    <x v="0"/>
    <x v="83"/>
    <n v="1"/>
    <n v="0"/>
    <n v="1"/>
  </r>
  <r>
    <n v="182"/>
    <n v="1"/>
    <s v="GNR"/>
    <x v="0"/>
    <x v="0"/>
    <x v="12"/>
    <x v="3"/>
    <x v="6"/>
    <x v="4"/>
    <n v="-36.861637999999999"/>
    <n v="174.74992399999999"/>
    <x v="0"/>
    <x v="84"/>
    <n v="1"/>
    <n v="0"/>
    <n v="1"/>
  </r>
  <r>
    <n v="183"/>
    <n v="1"/>
    <s v="GNR"/>
    <x v="0"/>
    <x v="0"/>
    <x v="12"/>
    <x v="3"/>
    <x v="6"/>
    <x v="4"/>
    <n v="-36.861666"/>
    <n v="174.74996200000001"/>
    <x v="0"/>
    <x v="85"/>
    <n v="1"/>
    <n v="0"/>
    <n v="1"/>
  </r>
  <r>
    <n v="184"/>
    <n v="1"/>
    <s v="GNR"/>
    <x v="0"/>
    <x v="0"/>
    <x v="13"/>
    <x v="3"/>
    <x v="5"/>
    <x v="12"/>
    <n v="-36.861001000000002"/>
    <n v="174.750574"/>
    <x v="0"/>
    <x v="0"/>
    <n v="0"/>
    <n v="0"/>
    <n v="1"/>
  </r>
  <r>
    <n v="185"/>
    <n v="1"/>
    <s v="GNR"/>
    <x v="0"/>
    <x v="0"/>
    <x v="13"/>
    <x v="3"/>
    <x v="5"/>
    <x v="12"/>
    <n v="-36.860959000000001"/>
    <n v="174.750518"/>
    <x v="0"/>
    <x v="0"/>
    <n v="0"/>
    <n v="0"/>
    <n v="1"/>
  </r>
  <r>
    <n v="186"/>
    <n v="1"/>
    <s v="GNR"/>
    <x v="0"/>
    <x v="0"/>
    <x v="13"/>
    <x v="3"/>
    <x v="5"/>
    <x v="12"/>
    <n v="-36.860917000000001"/>
    <n v="174.750462"/>
    <x v="0"/>
    <x v="0"/>
    <n v="0"/>
    <n v="0"/>
    <n v="1"/>
  </r>
  <r>
    <n v="187"/>
    <n v="1"/>
    <s v="GNR"/>
    <x v="0"/>
    <x v="0"/>
    <x v="13"/>
    <x v="3"/>
    <x v="6"/>
    <x v="18"/>
    <n v="-36.860900000000001"/>
    <n v="174.75062"/>
    <x v="0"/>
    <x v="86"/>
    <n v="1"/>
    <n v="0"/>
    <n v="1"/>
  </r>
  <r>
    <n v="188"/>
    <n v="1"/>
    <s v="GNR"/>
    <x v="0"/>
    <x v="0"/>
    <x v="13"/>
    <x v="3"/>
    <x v="6"/>
    <x v="18"/>
    <n v="-36.860916000000003"/>
    <n v="174.75063900000001"/>
    <x v="0"/>
    <x v="87"/>
    <n v="1"/>
    <n v="0"/>
    <n v="1"/>
  </r>
  <r>
    <n v="189"/>
    <n v="1"/>
    <s v="GNR"/>
    <x v="0"/>
    <x v="0"/>
    <x v="13"/>
    <x v="3"/>
    <x v="6"/>
    <x v="18"/>
    <n v="-36.860931999999998"/>
    <n v="174.75065900000001"/>
    <x v="0"/>
    <x v="0"/>
    <n v="0"/>
    <n v="0"/>
    <n v="1"/>
  </r>
  <r>
    <n v="190"/>
    <n v="1"/>
    <s v="GNR"/>
    <x v="0"/>
    <x v="0"/>
    <x v="13"/>
    <x v="3"/>
    <x v="6"/>
    <x v="18"/>
    <n v="-36.860948"/>
    <n v="174.750675"/>
    <x v="0"/>
    <x v="88"/>
    <n v="1"/>
    <n v="0"/>
    <n v="1"/>
  </r>
  <r>
    <n v="191"/>
    <n v="1"/>
    <s v="GNR"/>
    <x v="0"/>
    <x v="0"/>
    <x v="13"/>
    <x v="3"/>
    <x v="6"/>
    <x v="18"/>
    <n v="-36.860965"/>
    <n v="174.750699"/>
    <x v="0"/>
    <x v="89"/>
    <n v="1"/>
    <n v="0"/>
    <n v="1"/>
  </r>
  <r>
    <n v="192"/>
    <n v="1"/>
    <s v="GNR"/>
    <x v="0"/>
    <x v="0"/>
    <x v="13"/>
    <x v="3"/>
    <x v="6"/>
    <x v="18"/>
    <n v="-36.860982"/>
    <n v="174.75072399999999"/>
    <x v="0"/>
    <x v="0"/>
    <n v="0"/>
    <n v="0"/>
    <n v="1"/>
  </r>
  <r>
    <n v="193"/>
    <n v="1"/>
    <s v="GNR"/>
    <x v="0"/>
    <x v="0"/>
    <x v="13"/>
    <x v="3"/>
    <x v="6"/>
    <x v="18"/>
    <n v="-36.860998000000002"/>
    <n v="174.750744"/>
    <x v="0"/>
    <x v="0"/>
    <n v="0"/>
    <n v="0"/>
    <n v="1"/>
  </r>
  <r>
    <n v="194"/>
    <n v="1"/>
    <s v="GNR"/>
    <x v="0"/>
    <x v="0"/>
    <x v="13"/>
    <x v="3"/>
    <x v="6"/>
    <x v="18"/>
    <n v="-36.861013999999997"/>
    <n v="174.75076100000001"/>
    <x v="0"/>
    <x v="0"/>
    <n v="0"/>
    <n v="0"/>
    <n v="1"/>
  </r>
  <r>
    <n v="195"/>
    <n v="1"/>
    <s v="GNR"/>
    <x v="0"/>
    <x v="0"/>
    <x v="13"/>
    <x v="3"/>
    <x v="6"/>
    <x v="18"/>
    <n v="-36.86103"/>
    <n v="174.75077899999999"/>
    <x v="0"/>
    <x v="90"/>
    <n v="1"/>
    <n v="0"/>
    <n v="1"/>
  </r>
  <r>
    <n v="196"/>
    <n v="1"/>
    <s v="GNR"/>
    <x v="0"/>
    <x v="0"/>
    <x v="0"/>
    <x v="15"/>
    <x v="4"/>
    <x v="19"/>
    <n v="-36.861029246412897"/>
    <n v="174.750975382077"/>
    <x v="0"/>
    <x v="0"/>
    <n v="0"/>
    <n v="0"/>
    <n v="0"/>
  </r>
  <r>
    <n v="197"/>
    <n v="1"/>
    <s v="GNR"/>
    <x v="0"/>
    <x v="0"/>
    <x v="0"/>
    <x v="15"/>
    <x v="4"/>
    <x v="19"/>
    <n v="-36.860971999999997"/>
    <n v="174.75103300000001"/>
    <x v="0"/>
    <x v="0"/>
    <n v="0"/>
    <n v="0"/>
    <n v="0"/>
  </r>
  <r>
    <n v="198"/>
    <n v="1"/>
    <s v="GNR"/>
    <x v="0"/>
    <x v="0"/>
    <x v="0"/>
    <x v="15"/>
    <x v="4"/>
    <x v="19"/>
    <n v="-36.860933000000003"/>
    <n v="174.751082"/>
    <x v="0"/>
    <x v="0"/>
    <n v="0"/>
    <n v="0"/>
    <n v="0"/>
  </r>
  <r>
    <n v="199"/>
    <n v="1"/>
    <s v="GNR"/>
    <x v="0"/>
    <x v="0"/>
    <x v="0"/>
    <x v="15"/>
    <x v="4"/>
    <x v="19"/>
    <n v="-36.860894000000002"/>
    <n v="174.75113099999999"/>
    <x v="0"/>
    <x v="0"/>
    <n v="0"/>
    <n v="0"/>
    <n v="0"/>
  </r>
  <r>
    <n v="200"/>
    <n v="1"/>
    <s v="GNR"/>
    <x v="0"/>
    <x v="0"/>
    <x v="0"/>
    <x v="15"/>
    <x v="4"/>
    <x v="19"/>
    <n v="-36.860787999999999"/>
    <n v="174.75127499999999"/>
    <x v="0"/>
    <x v="0"/>
    <n v="0"/>
    <n v="0"/>
    <n v="0"/>
  </r>
  <r>
    <n v="201"/>
    <n v="1"/>
    <s v="GNR"/>
    <x v="0"/>
    <x v="0"/>
    <x v="0"/>
    <x v="15"/>
    <x v="4"/>
    <x v="19"/>
    <n v="-36.860745999999999"/>
    <n v="174.75132199999999"/>
    <x v="0"/>
    <x v="0"/>
    <n v="0"/>
    <n v="0"/>
    <n v="0"/>
  </r>
  <r>
    <n v="202"/>
    <n v="1"/>
    <s v="GNR"/>
    <x v="0"/>
    <x v="0"/>
    <x v="0"/>
    <x v="15"/>
    <x v="4"/>
    <x v="19"/>
    <n v="-36.860709999999997"/>
    <n v="174.75136800000001"/>
    <x v="0"/>
    <x v="0"/>
    <n v="0"/>
    <n v="0"/>
    <n v="0"/>
  </r>
  <r>
    <n v="203"/>
    <n v="1"/>
    <s v="GNR"/>
    <x v="0"/>
    <x v="0"/>
    <x v="14"/>
    <x v="3"/>
    <x v="5"/>
    <x v="18"/>
    <n v="-36.860412379105703"/>
    <n v="174.751480073072"/>
    <x v="0"/>
    <x v="0"/>
    <n v="0"/>
    <n v="0"/>
    <n v="1"/>
  </r>
  <r>
    <n v="204"/>
    <n v="1"/>
    <s v="GNR"/>
    <x v="0"/>
    <x v="0"/>
    <x v="14"/>
    <x v="3"/>
    <x v="5"/>
    <x v="18"/>
    <n v="-36.860382029601901"/>
    <n v="174.75143739938599"/>
    <x v="0"/>
    <x v="0"/>
    <n v="0"/>
    <n v="0"/>
    <n v="1"/>
  </r>
  <r>
    <n v="205"/>
    <n v="1"/>
    <s v="GNR"/>
    <x v="0"/>
    <x v="0"/>
    <x v="14"/>
    <x v="3"/>
    <x v="5"/>
    <x v="18"/>
    <n v="-36.860325882988299"/>
    <n v="174.751363431664"/>
    <x v="0"/>
    <x v="0"/>
    <n v="0"/>
    <n v="0"/>
    <n v="1"/>
  </r>
  <r>
    <n v="206"/>
    <n v="1"/>
    <s v="GNR"/>
    <x v="0"/>
    <x v="0"/>
    <x v="14"/>
    <x v="3"/>
    <x v="5"/>
    <x v="18"/>
    <n v="-36.860287946063799"/>
    <n v="174.75131980967501"/>
    <x v="0"/>
    <x v="0"/>
    <n v="0"/>
    <n v="0"/>
    <n v="1"/>
  </r>
  <r>
    <n v="207"/>
    <n v="1"/>
    <s v="GNR"/>
    <x v="0"/>
    <x v="0"/>
    <x v="14"/>
    <x v="3"/>
    <x v="5"/>
    <x v="18"/>
    <n v="-36.8602500091393"/>
    <n v="174.75127618768599"/>
    <x v="0"/>
    <x v="91"/>
    <n v="1"/>
    <n v="0"/>
    <n v="1"/>
  </r>
  <r>
    <n v="208"/>
    <n v="1"/>
    <s v="GNR"/>
    <x v="0"/>
    <x v="0"/>
    <x v="0"/>
    <x v="16"/>
    <x v="7"/>
    <x v="20"/>
    <n v="-36.860590000000002"/>
    <n v="174.751791"/>
    <x v="0"/>
    <x v="92"/>
    <n v="1"/>
    <n v="0"/>
    <n v="1"/>
  </r>
  <r>
    <n v="209"/>
    <n v="1"/>
    <s v="GNR"/>
    <x v="0"/>
    <x v="0"/>
    <x v="0"/>
    <x v="16"/>
    <x v="7"/>
    <x v="20"/>
    <n v="-36.860556000000003"/>
    <n v="174.75183100000001"/>
    <x v="0"/>
    <x v="0"/>
    <n v="0"/>
    <n v="0"/>
    <n v="1"/>
  </r>
  <r>
    <n v="210"/>
    <n v="1"/>
    <s v="GNR"/>
    <x v="0"/>
    <x v="0"/>
    <x v="0"/>
    <x v="16"/>
    <x v="7"/>
    <x v="20"/>
    <n v="-36.860523000000001"/>
    <n v="174.75187099999999"/>
    <x v="0"/>
    <x v="0"/>
    <n v="0"/>
    <n v="0"/>
    <n v="1"/>
  </r>
  <r>
    <n v="211"/>
    <n v="1"/>
    <s v="GNR"/>
    <x v="0"/>
    <x v="0"/>
    <x v="0"/>
    <x v="16"/>
    <x v="7"/>
    <x v="20"/>
    <n v="-36.860489999999999"/>
    <n v="174.75191100000001"/>
    <x v="0"/>
    <x v="0"/>
    <n v="0"/>
    <n v="0"/>
    <n v="1"/>
  </r>
  <r>
    <n v="212"/>
    <n v="1"/>
    <s v="GNR"/>
    <x v="0"/>
    <x v="0"/>
    <x v="0"/>
    <x v="16"/>
    <x v="7"/>
    <x v="20"/>
    <n v="-36.860455999999999"/>
    <n v="174.75194999999999"/>
    <x v="0"/>
    <x v="0"/>
    <n v="0"/>
    <n v="0"/>
    <n v="1"/>
  </r>
  <r>
    <n v="213"/>
    <n v="1"/>
    <s v="GNR"/>
    <x v="0"/>
    <x v="0"/>
    <x v="0"/>
    <x v="16"/>
    <x v="7"/>
    <x v="20"/>
    <n v="-36.860345000000002"/>
    <n v="174.75209000000001"/>
    <x v="0"/>
    <x v="0"/>
    <n v="0"/>
    <n v="0"/>
    <n v="1"/>
  </r>
  <r>
    <n v="214"/>
    <n v="1"/>
    <s v="GNR"/>
    <x v="0"/>
    <x v="0"/>
    <x v="15"/>
    <x v="17"/>
    <x v="6"/>
    <x v="1"/>
    <n v="-36.860883999999999"/>
    <n v="174.751553"/>
    <x v="0"/>
    <x v="93"/>
    <n v="1"/>
    <n v="0"/>
    <n v="1"/>
  </r>
  <r>
    <n v="215"/>
    <n v="1"/>
    <s v="GNR"/>
    <x v="0"/>
    <x v="0"/>
    <x v="15"/>
    <x v="17"/>
    <x v="6"/>
    <x v="1"/>
    <n v="-36.86092"/>
    <n v="174.75160299999999"/>
    <x v="0"/>
    <x v="0"/>
    <n v="0"/>
    <n v="0"/>
    <n v="1"/>
  </r>
  <r>
    <n v="216"/>
    <n v="1"/>
    <s v="GNR"/>
    <x v="0"/>
    <x v="0"/>
    <x v="15"/>
    <x v="17"/>
    <x v="6"/>
    <x v="1"/>
    <n v="-36.860959000000001"/>
    <n v="174.75164599999999"/>
    <x v="0"/>
    <x v="94"/>
    <n v="1"/>
    <n v="0"/>
    <n v="1"/>
  </r>
  <r>
    <n v="217"/>
    <n v="1"/>
    <s v="GNR"/>
    <x v="0"/>
    <x v="0"/>
    <x v="15"/>
    <x v="17"/>
    <x v="6"/>
    <x v="1"/>
    <n v="-36.860996999999998"/>
    <n v="174.75169"/>
    <x v="0"/>
    <x v="95"/>
    <n v="1"/>
    <n v="0"/>
    <n v="1"/>
  </r>
  <r>
    <n v="218"/>
    <n v="1"/>
    <s v="GNR"/>
    <x v="0"/>
    <x v="0"/>
    <x v="15"/>
    <x v="17"/>
    <x v="6"/>
    <x v="1"/>
    <n v="-36.861035999999999"/>
    <n v="174.751734"/>
    <x v="0"/>
    <x v="96"/>
    <n v="1"/>
    <n v="0"/>
    <n v="1"/>
  </r>
  <r>
    <n v="219"/>
    <n v="1"/>
    <s v="GNR"/>
    <x v="0"/>
    <x v="0"/>
    <x v="15"/>
    <x v="17"/>
    <x v="6"/>
    <x v="1"/>
    <n v="-36.861068993339103"/>
    <n v="174.751772713767"/>
    <x v="0"/>
    <x v="97"/>
    <n v="1"/>
    <n v="0"/>
    <n v="1"/>
  </r>
  <r>
    <n v="220"/>
    <n v="1"/>
    <s v="GNR"/>
    <x v="0"/>
    <x v="0"/>
    <x v="15"/>
    <x v="17"/>
    <x v="6"/>
    <x v="1"/>
    <n v="-36.861116485533998"/>
    <n v="174.751825625072"/>
    <x v="0"/>
    <x v="0"/>
    <n v="0"/>
    <n v="0"/>
    <n v="1"/>
  </r>
  <r>
    <n v="221"/>
    <n v="1"/>
    <s v="GNR"/>
    <x v="0"/>
    <x v="0"/>
    <x v="15"/>
    <x v="17"/>
    <x v="7"/>
    <x v="21"/>
    <n v="-36.860984416579299"/>
    <n v="174.75148911149901"/>
    <x v="0"/>
    <x v="98"/>
    <n v="1"/>
    <n v="0"/>
    <n v="1"/>
  </r>
  <r>
    <n v="222"/>
    <n v="1"/>
    <s v="GNR"/>
    <x v="0"/>
    <x v="0"/>
    <x v="15"/>
    <x v="17"/>
    <x v="7"/>
    <x v="21"/>
    <n v="-36.8610182313572"/>
    <n v="174.75152898277599"/>
    <x v="0"/>
    <x v="0"/>
    <n v="0"/>
    <n v="0"/>
    <n v="1"/>
  </r>
  <r>
    <n v="223"/>
    <n v="1"/>
    <s v="GNR"/>
    <x v="0"/>
    <x v="0"/>
    <x v="15"/>
    <x v="17"/>
    <x v="7"/>
    <x v="21"/>
    <n v="-36.861055874205697"/>
    <n v="174.751580815436"/>
    <x v="0"/>
    <x v="0"/>
    <n v="0"/>
    <n v="0"/>
    <n v="1"/>
  </r>
  <r>
    <n v="224"/>
    <n v="1"/>
    <s v="GNR"/>
    <x v="0"/>
    <x v="0"/>
    <x v="15"/>
    <x v="17"/>
    <x v="7"/>
    <x v="21"/>
    <n v="-36.861093517035599"/>
    <n v="174.75162547126601"/>
    <x v="0"/>
    <x v="0"/>
    <n v="0"/>
    <n v="0"/>
    <n v="1"/>
  </r>
  <r>
    <n v="225"/>
    <n v="1"/>
    <s v="GNR"/>
    <x v="0"/>
    <x v="0"/>
    <x v="0"/>
    <x v="14"/>
    <x v="7"/>
    <x v="22"/>
    <n v="-36.862025000000003"/>
    <n v="174.75003699999999"/>
    <x v="0"/>
    <x v="99"/>
    <n v="1"/>
    <n v="0"/>
    <n v="1"/>
  </r>
  <r>
    <n v="226"/>
    <n v="1"/>
    <s v="GNR"/>
    <x v="0"/>
    <x v="0"/>
    <x v="0"/>
    <x v="14"/>
    <x v="7"/>
    <x v="22"/>
    <n v="-36.862054999999998"/>
    <n v="174.74999199999999"/>
    <x v="0"/>
    <x v="100"/>
    <n v="1"/>
    <n v="0"/>
    <n v="1"/>
  </r>
  <r>
    <n v="227"/>
    <n v="1"/>
    <s v="GNR"/>
    <x v="0"/>
    <x v="0"/>
    <x v="0"/>
    <x v="13"/>
    <x v="7"/>
    <x v="23"/>
    <n v="-36.862668999999997"/>
    <n v="174.749166"/>
    <x v="0"/>
    <x v="101"/>
    <n v="1"/>
    <n v="0"/>
    <n v="1"/>
  </r>
  <r>
    <n v="228"/>
    <n v="1"/>
    <s v="GNR"/>
    <x v="0"/>
    <x v="0"/>
    <x v="0"/>
    <x v="13"/>
    <x v="7"/>
    <x v="23"/>
    <n v="-36.862701000000001"/>
    <n v="174.749122"/>
    <x v="0"/>
    <x v="102"/>
    <n v="1"/>
    <n v="0"/>
    <n v="1"/>
  </r>
  <r>
    <n v="229"/>
    <n v="1"/>
    <s v="GNR"/>
    <x v="0"/>
    <x v="0"/>
    <x v="0"/>
    <x v="13"/>
    <x v="7"/>
    <x v="23"/>
    <n v="-36.862893999999997"/>
    <n v="174.748885"/>
    <x v="0"/>
    <x v="103"/>
    <n v="1"/>
    <n v="0"/>
    <n v="1"/>
  </r>
  <r>
    <n v="230"/>
    <n v="1"/>
    <s v="GNR"/>
    <x v="0"/>
    <x v="0"/>
    <x v="0"/>
    <x v="13"/>
    <x v="7"/>
    <x v="23"/>
    <n v="-36.862926999999999"/>
    <n v="174.74884599999999"/>
    <x v="0"/>
    <x v="0"/>
    <n v="0"/>
    <n v="0"/>
    <n v="1"/>
  </r>
  <r>
    <n v="231"/>
    <n v="1"/>
    <s v="GNR"/>
    <x v="0"/>
    <x v="0"/>
    <x v="16"/>
    <x v="18"/>
    <x v="6"/>
    <x v="1"/>
    <n v="-36.863117000000003"/>
    <n v="174.74878699999999"/>
    <x v="0"/>
    <x v="104"/>
    <n v="1"/>
    <n v="0"/>
    <n v="1"/>
  </r>
  <r>
    <n v="232"/>
    <n v="1"/>
    <s v="GNR"/>
    <x v="0"/>
    <x v="0"/>
    <x v="16"/>
    <x v="18"/>
    <x v="6"/>
    <x v="1"/>
    <n v="-36.863151000000002"/>
    <n v="174.74883700000001"/>
    <x v="0"/>
    <x v="105"/>
    <n v="1"/>
    <n v="0"/>
    <n v="1"/>
  </r>
  <r>
    <n v="233"/>
    <n v="1"/>
    <s v="GNR"/>
    <x v="0"/>
    <x v="0"/>
    <x v="16"/>
    <x v="18"/>
    <x v="6"/>
    <x v="1"/>
    <n v="-36.863185000000001"/>
    <n v="174.748887"/>
    <x v="0"/>
    <x v="106"/>
    <n v="1"/>
    <n v="0"/>
    <n v="1"/>
  </r>
  <r>
    <n v="234"/>
    <n v="1"/>
    <s v="GNR"/>
    <x v="0"/>
    <x v="0"/>
    <x v="16"/>
    <x v="18"/>
    <x v="5"/>
    <x v="24"/>
    <n v="-36.863529"/>
    <n v="174.74921399999999"/>
    <x v="0"/>
    <x v="0"/>
    <n v="0"/>
    <n v="0"/>
    <n v="1"/>
  </r>
  <r>
    <n v="235"/>
    <n v="1"/>
    <s v="GNR"/>
    <x v="0"/>
    <x v="0"/>
    <x v="16"/>
    <x v="18"/>
    <x v="5"/>
    <x v="24"/>
    <n v="-36.863492999999998"/>
    <n v="174.74916899999999"/>
    <x v="0"/>
    <x v="107"/>
    <n v="1"/>
    <n v="0"/>
    <n v="1"/>
  </r>
  <r>
    <n v="236"/>
    <n v="1"/>
    <s v="GNR"/>
    <x v="0"/>
    <x v="0"/>
    <x v="16"/>
    <x v="18"/>
    <x v="5"/>
    <x v="24"/>
    <n v="-36.863455999999999"/>
    <n v="174.74912599999999"/>
    <x v="0"/>
    <x v="108"/>
    <n v="1"/>
    <n v="0"/>
    <n v="1"/>
  </r>
  <r>
    <n v="237"/>
    <n v="1"/>
    <s v="GNR"/>
    <x v="0"/>
    <x v="0"/>
    <x v="16"/>
    <x v="18"/>
    <x v="5"/>
    <x v="24"/>
    <n v="-36.863419"/>
    <n v="174.74908300000001"/>
    <x v="0"/>
    <x v="109"/>
    <n v="1"/>
    <n v="0"/>
    <n v="1"/>
  </r>
  <r>
    <n v="238"/>
    <n v="1"/>
    <s v="GNR"/>
    <x v="0"/>
    <x v="0"/>
    <x v="16"/>
    <x v="18"/>
    <x v="5"/>
    <x v="24"/>
    <n v="-36.863382000000001"/>
    <n v="174.74903900000001"/>
    <x v="0"/>
    <x v="110"/>
    <n v="1"/>
    <n v="0"/>
    <n v="1"/>
  </r>
  <r>
    <n v="239"/>
    <n v="1"/>
    <s v="GNR"/>
    <x v="0"/>
    <x v="0"/>
    <x v="16"/>
    <x v="18"/>
    <x v="5"/>
    <x v="1"/>
    <n v="-36.863227000000002"/>
    <n v="174.74884800000001"/>
    <x v="0"/>
    <x v="111"/>
    <n v="1"/>
    <n v="0"/>
    <n v="1"/>
  </r>
  <r>
    <n v="240"/>
    <n v="1"/>
    <s v="GNR"/>
    <x v="0"/>
    <x v="0"/>
    <x v="16"/>
    <x v="18"/>
    <x v="5"/>
    <x v="1"/>
    <n v="-36.863194"/>
    <n v="174.748808"/>
    <x v="0"/>
    <x v="112"/>
    <n v="1"/>
    <n v="0"/>
    <n v="1"/>
  </r>
  <r>
    <n v="241"/>
    <n v="1"/>
    <s v="GNR"/>
    <x v="0"/>
    <x v="0"/>
    <x v="16"/>
    <x v="18"/>
    <x v="5"/>
    <x v="1"/>
    <n v="-36.863155999999996"/>
    <n v="174.74876599999999"/>
    <x v="0"/>
    <x v="113"/>
    <n v="1"/>
    <n v="0"/>
    <n v="1"/>
  </r>
  <r>
    <n v="242"/>
    <n v="1"/>
    <s v="GNR"/>
    <x v="0"/>
    <x v="0"/>
    <x v="0"/>
    <x v="12"/>
    <x v="7"/>
    <x v="25"/>
    <n v="-36.863138999999997"/>
    <n v="174.74859000000001"/>
    <x v="0"/>
    <x v="114"/>
    <n v="1"/>
    <n v="0"/>
    <n v="1"/>
  </r>
  <r>
    <n v="243"/>
    <n v="1"/>
    <s v="GNR"/>
    <x v="0"/>
    <x v="0"/>
    <x v="0"/>
    <x v="12"/>
    <x v="7"/>
    <x v="25"/>
    <n v="-36.863173000000003"/>
    <n v="174.748546"/>
    <x v="0"/>
    <x v="0"/>
    <n v="0"/>
    <n v="0"/>
    <n v="1"/>
  </r>
  <r>
    <n v="244"/>
    <n v="1"/>
    <s v="GNR"/>
    <x v="0"/>
    <x v="0"/>
    <x v="0"/>
    <x v="12"/>
    <x v="7"/>
    <x v="25"/>
    <n v="-36.863205999999998"/>
    <n v="174.748502"/>
    <x v="0"/>
    <x v="0"/>
    <n v="0"/>
    <n v="0"/>
    <n v="1"/>
  </r>
  <r>
    <n v="245"/>
    <n v="1"/>
    <s v="GNR"/>
    <x v="0"/>
    <x v="0"/>
    <x v="0"/>
    <x v="12"/>
    <x v="7"/>
    <x v="26"/>
    <n v="-36.863458999999999"/>
    <n v="174.748198"/>
    <x v="0"/>
    <x v="0"/>
    <n v="0"/>
    <n v="0"/>
    <n v="1"/>
  </r>
  <r>
    <n v="246"/>
    <n v="1"/>
    <s v="GNR"/>
    <x v="0"/>
    <x v="0"/>
    <x v="0"/>
    <x v="12"/>
    <x v="7"/>
    <x v="26"/>
    <n v="-36.863539000000003"/>
    <n v="174.74810099999999"/>
    <x v="0"/>
    <x v="0"/>
    <n v="0"/>
    <n v="0"/>
    <n v="1"/>
  </r>
  <r>
    <n v="247"/>
    <n v="1"/>
    <s v="GNR"/>
    <x v="0"/>
    <x v="0"/>
    <x v="17"/>
    <x v="19"/>
    <x v="6"/>
    <x v="27"/>
    <n v="-36.863708000000003"/>
    <n v="174.748098"/>
    <x v="0"/>
    <x v="115"/>
    <n v="1"/>
    <n v="0"/>
    <n v="1"/>
  </r>
  <r>
    <n v="248"/>
    <n v="1"/>
    <s v="GNR"/>
    <x v="0"/>
    <x v="0"/>
    <x v="17"/>
    <x v="19"/>
    <x v="6"/>
    <x v="27"/>
    <n v="-36.863739000000002"/>
    <n v="174.74813900000001"/>
    <x v="0"/>
    <x v="0"/>
    <n v="0"/>
    <n v="0"/>
    <n v="1"/>
  </r>
  <r>
    <n v="249"/>
    <n v="1"/>
    <s v="GNR"/>
    <x v="0"/>
    <x v="0"/>
    <x v="17"/>
    <x v="19"/>
    <x v="6"/>
    <x v="27"/>
    <n v="-36.863771"/>
    <n v="174.74817899999999"/>
    <x v="0"/>
    <x v="0"/>
    <n v="0"/>
    <n v="0"/>
    <n v="1"/>
  </r>
  <r>
    <n v="250"/>
    <n v="1"/>
    <s v="GNR"/>
    <x v="0"/>
    <x v="0"/>
    <x v="17"/>
    <x v="19"/>
    <x v="6"/>
    <x v="27"/>
    <n v="-36.863802"/>
    <n v="174.74821800000001"/>
    <x v="0"/>
    <x v="0"/>
    <n v="0"/>
    <n v="0"/>
    <n v="1"/>
  </r>
  <r>
    <n v="251"/>
    <n v="1"/>
    <s v="GNR"/>
    <x v="0"/>
    <x v="0"/>
    <x v="17"/>
    <x v="19"/>
    <x v="6"/>
    <x v="27"/>
    <n v="-36.863833999999997"/>
    <n v="174.74825200000001"/>
    <x v="0"/>
    <x v="116"/>
    <n v="1"/>
    <n v="0"/>
    <n v="1"/>
  </r>
  <r>
    <n v="252"/>
    <n v="1"/>
    <s v="GNR"/>
    <x v="0"/>
    <x v="0"/>
    <x v="17"/>
    <x v="19"/>
    <x v="6"/>
    <x v="1"/>
    <n v="-36.863976000000001"/>
    <n v="174.74841499999999"/>
    <x v="0"/>
    <x v="117"/>
    <n v="1"/>
    <n v="0"/>
    <n v="1"/>
  </r>
  <r>
    <n v="253"/>
    <n v="1"/>
    <s v="GNR"/>
    <x v="0"/>
    <x v="0"/>
    <x v="17"/>
    <x v="19"/>
    <x v="6"/>
    <x v="1"/>
    <n v="-36.864007999999998"/>
    <n v="174.74845300000001"/>
    <x v="0"/>
    <x v="118"/>
    <n v="1"/>
    <n v="0"/>
    <n v="1"/>
  </r>
  <r>
    <n v="254"/>
    <n v="1"/>
    <s v="GNR"/>
    <x v="0"/>
    <x v="0"/>
    <x v="17"/>
    <x v="19"/>
    <x v="5"/>
    <x v="1"/>
    <n v="-36.864063999999999"/>
    <n v="174.74843899999999"/>
    <x v="0"/>
    <x v="119"/>
    <n v="1"/>
    <n v="0"/>
    <n v="1"/>
  </r>
  <r>
    <n v="255"/>
    <n v="1"/>
    <s v="GNR"/>
    <x v="0"/>
    <x v="0"/>
    <x v="17"/>
    <x v="19"/>
    <x v="5"/>
    <x v="1"/>
    <n v="-36.864027"/>
    <n v="174.74839399999999"/>
    <x v="0"/>
    <x v="120"/>
    <n v="1"/>
    <n v="0"/>
    <n v="1"/>
  </r>
  <r>
    <n v="256"/>
    <n v="1"/>
    <s v="GNR"/>
    <x v="0"/>
    <x v="0"/>
    <x v="17"/>
    <x v="19"/>
    <x v="5"/>
    <x v="1"/>
    <n v="-36.863990999999999"/>
    <n v="174.74834899999999"/>
    <x v="0"/>
    <x v="121"/>
    <n v="1"/>
    <n v="0"/>
    <n v="1"/>
  </r>
  <r>
    <n v="257"/>
    <n v="1"/>
    <s v="GNR"/>
    <x v="0"/>
    <x v="0"/>
    <x v="17"/>
    <x v="19"/>
    <x v="5"/>
    <x v="1"/>
    <n v="-36.863959000000001"/>
    <n v="174.748311"/>
    <x v="0"/>
    <x v="122"/>
    <n v="1"/>
    <n v="0"/>
    <n v="1"/>
  </r>
  <r>
    <n v="258"/>
    <n v="1"/>
    <s v="GNR"/>
    <x v="0"/>
    <x v="0"/>
    <x v="0"/>
    <x v="20"/>
    <x v="7"/>
    <x v="28"/>
    <n v="-36.864086"/>
    <n v="174.74740399999999"/>
    <x v="0"/>
    <x v="123"/>
    <n v="1"/>
    <n v="0"/>
    <n v="1"/>
  </r>
  <r>
    <n v="259"/>
    <n v="1"/>
    <s v="GNR"/>
    <x v="0"/>
    <x v="0"/>
    <x v="0"/>
    <x v="20"/>
    <x v="7"/>
    <x v="28"/>
    <n v="-36.864055999999998"/>
    <n v="174.747444"/>
    <x v="0"/>
    <x v="0"/>
    <n v="0"/>
    <n v="0"/>
    <n v="1"/>
  </r>
  <r>
    <n v="260"/>
    <n v="1"/>
    <s v="GNR"/>
    <x v="0"/>
    <x v="0"/>
    <x v="0"/>
    <x v="20"/>
    <x v="7"/>
    <x v="28"/>
    <n v="-36.864024000000001"/>
    <n v="174.74748399999999"/>
    <x v="0"/>
    <x v="0"/>
    <n v="0"/>
    <n v="0"/>
    <n v="1"/>
  </r>
  <r>
    <n v="261"/>
    <n v="1"/>
    <s v="GNR"/>
    <x v="0"/>
    <x v="0"/>
    <x v="0"/>
    <x v="20"/>
    <x v="7"/>
    <x v="28"/>
    <n v="-36.863990000000001"/>
    <n v="174.747525"/>
    <x v="0"/>
    <x v="124"/>
    <n v="1"/>
    <n v="0"/>
    <n v="1"/>
  </r>
  <r>
    <n v="262"/>
    <n v="1"/>
    <s v="GNR"/>
    <x v="0"/>
    <x v="0"/>
    <x v="0"/>
    <x v="20"/>
    <x v="7"/>
    <x v="28"/>
    <n v="-36.863954999999997"/>
    <n v="174.74756500000001"/>
    <x v="0"/>
    <x v="0"/>
    <n v="0"/>
    <n v="0"/>
    <n v="1"/>
  </r>
  <r>
    <n v="263"/>
    <n v="1"/>
    <s v="GNR"/>
    <x v="0"/>
    <x v="0"/>
    <x v="0"/>
    <x v="20"/>
    <x v="7"/>
    <x v="28"/>
    <n v="-36.86392"/>
    <n v="174.74760599999999"/>
    <x v="0"/>
    <x v="0"/>
    <n v="0"/>
    <n v="0"/>
    <n v="1"/>
  </r>
  <r>
    <n v="264"/>
    <n v="1"/>
    <s v="GNR"/>
    <x v="0"/>
    <x v="0"/>
    <x v="0"/>
    <x v="20"/>
    <x v="7"/>
    <x v="28"/>
    <n v="-36.863885000000003"/>
    <n v="174.74764999999999"/>
    <x v="0"/>
    <x v="0"/>
    <n v="0"/>
    <n v="0"/>
    <n v="1"/>
  </r>
  <r>
    <n v="265"/>
    <n v="1"/>
    <s v="GNR"/>
    <x v="0"/>
    <x v="0"/>
    <x v="0"/>
    <x v="20"/>
    <x v="7"/>
    <x v="28"/>
    <n v="-36.863849999999999"/>
    <n v="174.74769499999999"/>
    <x v="0"/>
    <x v="0"/>
    <n v="0"/>
    <n v="0"/>
    <n v="1"/>
  </r>
  <r>
    <n v="266"/>
    <n v="1"/>
    <s v="GNR"/>
    <x v="0"/>
    <x v="0"/>
    <x v="0"/>
    <x v="20"/>
    <x v="7"/>
    <x v="28"/>
    <n v="-36.863815000000002"/>
    <n v="174.74773999999999"/>
    <x v="0"/>
    <x v="0"/>
    <n v="0"/>
    <n v="0"/>
    <n v="1"/>
  </r>
  <r>
    <n v="267"/>
    <n v="1"/>
    <s v="GNR"/>
    <x v="0"/>
    <x v="0"/>
    <x v="0"/>
    <x v="20"/>
    <x v="7"/>
    <x v="28"/>
    <n v="-36.863779999999998"/>
    <n v="174.747784"/>
    <x v="0"/>
    <x v="0"/>
    <n v="0"/>
    <n v="0"/>
    <n v="1"/>
  </r>
  <r>
    <n v="268"/>
    <n v="1"/>
    <s v="GNR"/>
    <x v="0"/>
    <x v="0"/>
    <x v="0"/>
    <x v="20"/>
    <x v="7"/>
    <x v="28"/>
    <n v="-36.863745000000002"/>
    <n v="174.74783099999999"/>
    <x v="0"/>
    <x v="125"/>
    <n v="1"/>
    <n v="0"/>
    <n v="1"/>
  </r>
  <r>
    <n v="269"/>
    <n v="1"/>
    <s v="GNR"/>
    <x v="0"/>
    <x v="0"/>
    <x v="18"/>
    <x v="18"/>
    <x v="6"/>
    <x v="1"/>
    <n v="-36.864282000000003"/>
    <n v="174.747332"/>
    <x v="0"/>
    <x v="126"/>
    <n v="1"/>
    <n v="0"/>
    <n v="1"/>
  </r>
  <r>
    <n v="270"/>
    <n v="1"/>
    <s v="GNR"/>
    <x v="0"/>
    <x v="0"/>
    <x v="18"/>
    <x v="18"/>
    <x v="6"/>
    <x v="1"/>
    <n v="-36.864319000000002"/>
    <n v="174.74738400000001"/>
    <x v="0"/>
    <x v="127"/>
    <n v="1"/>
    <n v="0"/>
    <n v="1"/>
  </r>
  <r>
    <n v="271"/>
    <n v="1"/>
    <s v="GNR"/>
    <x v="0"/>
    <x v="0"/>
    <x v="18"/>
    <x v="18"/>
    <x v="6"/>
    <x v="1"/>
    <n v="-36.864432000000001"/>
    <n v="174.747514"/>
    <x v="0"/>
    <x v="128"/>
    <n v="1"/>
    <n v="0"/>
    <n v="1"/>
  </r>
  <r>
    <n v="272"/>
    <n v="1"/>
    <s v="GNR"/>
    <x v="0"/>
    <x v="0"/>
    <x v="18"/>
    <x v="18"/>
    <x v="6"/>
    <x v="1"/>
    <n v="-36.864469999999997"/>
    <n v="174.74756500000001"/>
    <x v="0"/>
    <x v="129"/>
    <n v="1"/>
    <n v="0"/>
    <n v="1"/>
  </r>
  <r>
    <n v="273"/>
    <n v="1"/>
    <s v="GNR"/>
    <x v="0"/>
    <x v="0"/>
    <x v="18"/>
    <x v="18"/>
    <x v="6"/>
    <x v="1"/>
    <n v="-36.864508999999998"/>
    <n v="174.74761599999999"/>
    <x v="0"/>
    <x v="130"/>
    <n v="1"/>
    <n v="0"/>
    <n v="1"/>
  </r>
  <r>
    <n v="274"/>
    <n v="1"/>
    <s v="GNR"/>
    <x v="0"/>
    <x v="0"/>
    <x v="18"/>
    <x v="18"/>
    <x v="6"/>
    <x v="1"/>
    <n v="-36.864547999999999"/>
    <n v="174.747668"/>
    <x v="0"/>
    <x v="131"/>
    <n v="1"/>
    <n v="0"/>
    <n v="1"/>
  </r>
  <r>
    <n v="275"/>
    <n v="1"/>
    <s v="GNR"/>
    <x v="0"/>
    <x v="0"/>
    <x v="18"/>
    <x v="18"/>
    <x v="6"/>
    <x v="1"/>
    <n v="-36.864586000000003"/>
    <n v="174.74771899999999"/>
    <x v="0"/>
    <x v="132"/>
    <n v="1"/>
    <n v="0"/>
    <n v="1"/>
  </r>
  <r>
    <n v="276"/>
    <n v="1"/>
    <s v="GNR"/>
    <x v="0"/>
    <x v="0"/>
    <x v="18"/>
    <x v="18"/>
    <x v="6"/>
    <x v="1"/>
    <n v="-36.864624999999997"/>
    <n v="174.74776399999999"/>
    <x v="0"/>
    <x v="133"/>
    <n v="1"/>
    <n v="0"/>
    <n v="1"/>
  </r>
  <r>
    <n v="277"/>
    <n v="1"/>
    <s v="GNR"/>
    <x v="0"/>
    <x v="0"/>
    <x v="0"/>
    <x v="10"/>
    <x v="7"/>
    <x v="23"/>
    <n v="-36.864344000000003"/>
    <n v="174.747096"/>
    <x v="0"/>
    <x v="0"/>
    <n v="0"/>
    <n v="0"/>
    <n v="1"/>
  </r>
  <r>
    <n v="278"/>
    <n v="1"/>
    <s v="GNR"/>
    <x v="0"/>
    <x v="0"/>
    <x v="0"/>
    <x v="10"/>
    <x v="7"/>
    <x v="23"/>
    <n v="-36.864376"/>
    <n v="174.74705599999999"/>
    <x v="0"/>
    <x v="0"/>
    <n v="0"/>
    <n v="0"/>
    <n v="1"/>
  </r>
  <r>
    <n v="279"/>
    <n v="1"/>
    <s v="GNR"/>
    <x v="0"/>
    <x v="0"/>
    <x v="0"/>
    <x v="10"/>
    <x v="7"/>
    <x v="23"/>
    <n v="-36.864407999999997"/>
    <n v="174.747016"/>
    <x v="0"/>
    <x v="0"/>
    <n v="0"/>
    <n v="0"/>
    <n v="1"/>
  </r>
  <r>
    <n v="280"/>
    <n v="1"/>
    <s v="GNR"/>
    <x v="0"/>
    <x v="0"/>
    <x v="0"/>
    <x v="10"/>
    <x v="7"/>
    <x v="23"/>
    <n v="-36.864440000000002"/>
    <n v="174.74697599999999"/>
    <x v="0"/>
    <x v="0"/>
    <n v="0"/>
    <n v="0"/>
    <n v="1"/>
  </r>
  <r>
    <n v="281"/>
    <n v="1"/>
    <s v="GNR"/>
    <x v="0"/>
    <x v="0"/>
    <x v="0"/>
    <x v="10"/>
    <x v="7"/>
    <x v="23"/>
    <n v="-36.864472999999997"/>
    <n v="174.74693600000001"/>
    <x v="0"/>
    <x v="0"/>
    <n v="0"/>
    <n v="0"/>
    <n v="1"/>
  </r>
  <r>
    <n v="282"/>
    <n v="1"/>
    <s v="GNR"/>
    <x v="0"/>
    <x v="0"/>
    <x v="0"/>
    <x v="10"/>
    <x v="7"/>
    <x v="23"/>
    <n v="-36.864505000000001"/>
    <n v="174.74689599999999"/>
    <x v="0"/>
    <x v="0"/>
    <n v="0"/>
    <n v="0"/>
    <n v="1"/>
  </r>
  <r>
    <n v="283"/>
    <n v="1"/>
    <s v="GNR"/>
    <x v="0"/>
    <x v="0"/>
    <x v="0"/>
    <x v="10"/>
    <x v="7"/>
    <x v="23"/>
    <n v="-36.864564000000001"/>
    <n v="174.746816"/>
    <x v="0"/>
    <x v="0"/>
    <n v="0"/>
    <n v="0"/>
    <n v="1"/>
  </r>
  <r>
    <n v="284"/>
    <n v="1"/>
    <s v="GNR"/>
    <x v="0"/>
    <x v="0"/>
    <x v="0"/>
    <x v="10"/>
    <x v="7"/>
    <x v="23"/>
    <n v="-36.864601999999998"/>
    <n v="174.74677199999999"/>
    <x v="0"/>
    <x v="134"/>
    <n v="1"/>
    <n v="0"/>
    <n v="1"/>
  </r>
  <r>
    <n v="285"/>
    <n v="1"/>
    <s v="GNR"/>
    <x v="0"/>
    <x v="0"/>
    <x v="0"/>
    <x v="10"/>
    <x v="7"/>
    <x v="23"/>
    <n v="-36.864640999999999"/>
    <n v="174.74672699999999"/>
    <x v="0"/>
    <x v="0"/>
    <n v="0"/>
    <n v="0"/>
    <n v="1"/>
  </r>
  <r>
    <n v="286"/>
    <n v="1"/>
    <s v="GNR"/>
    <x v="0"/>
    <x v="0"/>
    <x v="0"/>
    <x v="10"/>
    <x v="7"/>
    <x v="29"/>
    <n v="-36.864765298302501"/>
    <n v="174.74651471179101"/>
    <x v="0"/>
    <x v="0"/>
    <n v="0"/>
    <n v="0"/>
    <n v="1"/>
  </r>
  <r>
    <n v="287"/>
    <n v="1"/>
    <s v="GNR"/>
    <x v="0"/>
    <x v="0"/>
    <x v="19"/>
    <x v="18"/>
    <x v="0"/>
    <x v="1"/>
    <n v="-36.864925999999997"/>
    <n v="174.74638899999999"/>
    <x v="0"/>
    <x v="135"/>
    <n v="1"/>
    <n v="0"/>
    <n v="1"/>
  </r>
  <r>
    <n v="288"/>
    <n v="1"/>
    <s v="GNR"/>
    <x v="0"/>
    <x v="0"/>
    <x v="19"/>
    <x v="18"/>
    <x v="0"/>
    <x v="1"/>
    <n v="-36.864969000000002"/>
    <n v="174.74641299999999"/>
    <x v="0"/>
    <x v="136"/>
    <n v="1"/>
    <n v="0"/>
    <n v="1"/>
  </r>
  <r>
    <n v="289"/>
    <n v="1"/>
    <s v="GNR"/>
    <x v="0"/>
    <x v="0"/>
    <x v="19"/>
    <x v="18"/>
    <x v="0"/>
    <x v="1"/>
    <n v="-36.865022000000003"/>
    <n v="174.74643399999999"/>
    <x v="0"/>
    <x v="137"/>
    <n v="1"/>
    <n v="0"/>
    <n v="1"/>
  </r>
  <r>
    <n v="290"/>
    <n v="1"/>
    <s v="GNR"/>
    <x v="0"/>
    <x v="0"/>
    <x v="19"/>
    <x v="18"/>
    <x v="0"/>
    <x v="1"/>
    <n v="-36.865209999999998"/>
    <n v="174.74652"/>
    <x v="0"/>
    <x v="138"/>
    <n v="1"/>
    <n v="0"/>
    <n v="1"/>
  </r>
  <r>
    <n v="291"/>
    <n v="1"/>
    <s v="GNR"/>
    <x v="0"/>
    <x v="0"/>
    <x v="19"/>
    <x v="18"/>
    <x v="0"/>
    <x v="1"/>
    <n v="-36.865250000000003"/>
    <n v="174.74653699999999"/>
    <x v="0"/>
    <x v="139"/>
    <n v="1"/>
    <n v="0"/>
    <n v="1"/>
  </r>
  <r>
    <n v="292"/>
    <n v="1"/>
    <s v="GNR"/>
    <x v="0"/>
    <x v="0"/>
    <x v="19"/>
    <x v="18"/>
    <x v="0"/>
    <x v="1"/>
    <n v="-36.865290000000002"/>
    <n v="174.746555"/>
    <x v="0"/>
    <x v="140"/>
    <n v="1"/>
    <n v="0"/>
    <n v="1"/>
  </r>
  <r>
    <n v="293"/>
    <n v="1"/>
    <s v="GNR"/>
    <x v="0"/>
    <x v="0"/>
    <x v="19"/>
    <x v="18"/>
    <x v="3"/>
    <x v="1"/>
    <n v="-36.865349999999999"/>
    <n v="174.74648400000001"/>
    <x v="0"/>
    <x v="141"/>
    <n v="1"/>
    <n v="0"/>
    <n v="1"/>
  </r>
  <r>
    <n v="294"/>
    <n v="1"/>
    <s v="GNR"/>
    <x v="0"/>
    <x v="0"/>
    <x v="19"/>
    <x v="18"/>
    <x v="3"/>
    <x v="1"/>
    <n v="-36.865295000000003"/>
    <n v="174.74646300000001"/>
    <x v="0"/>
    <x v="142"/>
    <n v="1"/>
    <n v="0"/>
    <n v="1"/>
  </r>
  <r>
    <n v="295"/>
    <n v="1"/>
    <s v="GNR"/>
    <x v="0"/>
    <x v="0"/>
    <x v="0"/>
    <x v="9"/>
    <x v="2"/>
    <x v="22"/>
    <n v="-36.865043999999997"/>
    <n v="174.745701"/>
    <x v="0"/>
    <x v="0"/>
    <n v="0"/>
    <n v="0"/>
    <n v="1"/>
  </r>
  <r>
    <n v="296"/>
    <n v="1"/>
    <s v="GNR"/>
    <x v="0"/>
    <x v="0"/>
    <x v="0"/>
    <x v="9"/>
    <x v="2"/>
    <x v="22"/>
    <n v="-36.865026999999998"/>
    <n v="174.74575200000001"/>
    <x v="0"/>
    <x v="143"/>
    <n v="1"/>
    <n v="0"/>
    <n v="1"/>
  </r>
  <r>
    <n v="297"/>
    <n v="1"/>
    <s v="GNR"/>
    <x v="0"/>
    <x v="0"/>
    <x v="0"/>
    <x v="9"/>
    <x v="2"/>
    <x v="22"/>
    <n v="-36.865009999999998"/>
    <n v="174.745803"/>
    <x v="0"/>
    <x v="144"/>
    <n v="1"/>
    <n v="0"/>
    <n v="1"/>
  </r>
  <r>
    <n v="298"/>
    <n v="1"/>
    <s v="GNR"/>
    <x v="0"/>
    <x v="0"/>
    <x v="0"/>
    <x v="9"/>
    <x v="2"/>
    <x v="22"/>
    <n v="-36.864992999999998"/>
    <n v="174.74585300000001"/>
    <x v="0"/>
    <x v="145"/>
    <n v="1"/>
    <n v="0"/>
    <n v="1"/>
  </r>
  <r>
    <n v="299"/>
    <n v="1"/>
    <s v="GNR"/>
    <x v="0"/>
    <x v="0"/>
    <x v="0"/>
    <x v="9"/>
    <x v="2"/>
    <x v="22"/>
    <n v="-36.864975999999999"/>
    <n v="174.745904"/>
    <x v="0"/>
    <x v="146"/>
    <n v="1"/>
    <n v="0"/>
    <n v="1"/>
  </r>
  <r>
    <n v="300"/>
    <n v="1"/>
    <s v="GNR"/>
    <x v="0"/>
    <x v="0"/>
    <x v="0"/>
    <x v="9"/>
    <x v="2"/>
    <x v="22"/>
    <n v="-36.864958999999999"/>
    <n v="174.74595400000001"/>
    <x v="0"/>
    <x v="147"/>
    <n v="1"/>
    <n v="0"/>
    <n v="1"/>
  </r>
  <r>
    <n v="301"/>
    <n v="1"/>
    <s v="GNR"/>
    <x v="0"/>
    <x v="0"/>
    <x v="0"/>
    <x v="9"/>
    <x v="2"/>
    <x v="22"/>
    <n v="-36.864941000000002"/>
    <n v="174.746005"/>
    <x v="0"/>
    <x v="0"/>
    <n v="0"/>
    <n v="0"/>
    <n v="1"/>
  </r>
  <r>
    <n v="302"/>
    <n v="1"/>
    <s v="GNR"/>
    <x v="0"/>
    <x v="0"/>
    <x v="0"/>
    <x v="9"/>
    <x v="2"/>
    <x v="22"/>
    <n v="-36.864924000000002"/>
    <n v="174.74605600000001"/>
    <x v="0"/>
    <x v="148"/>
    <n v="1"/>
    <n v="0"/>
    <n v="1"/>
  </r>
  <r>
    <n v="303"/>
    <n v="1"/>
    <s v="GNR"/>
    <x v="0"/>
    <x v="0"/>
    <x v="0"/>
    <x v="8"/>
    <x v="2"/>
    <x v="30"/>
    <n v="-36.865304999999999"/>
    <n v="174.74491599999999"/>
    <x v="0"/>
    <x v="0"/>
    <n v="0"/>
    <n v="0"/>
    <n v="1"/>
  </r>
  <r>
    <n v="304"/>
    <n v="1"/>
    <s v="GNR"/>
    <x v="0"/>
    <x v="0"/>
    <x v="0"/>
    <x v="8"/>
    <x v="2"/>
    <x v="30"/>
    <n v="-36.865288"/>
    <n v="174.74496500000001"/>
    <x v="0"/>
    <x v="0"/>
    <n v="0"/>
    <n v="0"/>
    <n v="1"/>
  </r>
  <r>
    <n v="305"/>
    <n v="1"/>
    <s v="GNR"/>
    <x v="0"/>
    <x v="0"/>
    <x v="0"/>
    <x v="8"/>
    <x v="2"/>
    <x v="30"/>
    <n v="-36.865271"/>
    <n v="174.745015"/>
    <x v="0"/>
    <x v="0"/>
    <n v="0"/>
    <n v="0"/>
    <n v="1"/>
  </r>
  <r>
    <n v="306"/>
    <n v="1"/>
    <s v="GNR"/>
    <x v="0"/>
    <x v="0"/>
    <x v="0"/>
    <x v="8"/>
    <x v="2"/>
    <x v="30"/>
    <n v="-36.865254"/>
    <n v="174.74506199999999"/>
    <x v="0"/>
    <x v="0"/>
    <n v="0"/>
    <n v="0"/>
    <n v="1"/>
  </r>
  <r>
    <n v="307"/>
    <n v="1"/>
    <s v="GNR"/>
    <x v="0"/>
    <x v="0"/>
    <x v="20"/>
    <x v="21"/>
    <x v="0"/>
    <x v="31"/>
    <n v="-36.865676999999998"/>
    <n v="174.74470400000001"/>
    <x v="0"/>
    <x v="0"/>
    <n v="0"/>
    <n v="0"/>
    <n v="1"/>
  </r>
  <r>
    <n v="308"/>
    <n v="1"/>
    <s v="GNR"/>
    <x v="0"/>
    <x v="0"/>
    <x v="20"/>
    <x v="21"/>
    <x v="0"/>
    <x v="31"/>
    <n v="-36.865723000000003"/>
    <n v="174.74472900000001"/>
    <x v="0"/>
    <x v="0"/>
    <n v="0"/>
    <n v="0"/>
    <n v="1"/>
  </r>
  <r>
    <n v="309"/>
    <n v="1"/>
    <s v="GNR"/>
    <x v="0"/>
    <x v="0"/>
    <x v="20"/>
    <x v="21"/>
    <x v="0"/>
    <x v="31"/>
    <n v="-36.865853000000001"/>
    <n v="174.744799"/>
    <x v="0"/>
    <x v="0"/>
    <n v="0"/>
    <n v="0"/>
    <n v="1"/>
  </r>
  <r>
    <n v="310"/>
    <n v="1"/>
    <s v="GNR"/>
    <x v="0"/>
    <x v="0"/>
    <x v="0"/>
    <x v="7"/>
    <x v="2"/>
    <x v="32"/>
    <n v="-36.865673000000001"/>
    <n v="174.743841"/>
    <x v="0"/>
    <x v="0"/>
    <n v="0"/>
    <n v="0"/>
    <n v="1"/>
  </r>
  <r>
    <n v="311"/>
    <n v="1"/>
    <s v="GNR"/>
    <x v="0"/>
    <x v="0"/>
    <x v="0"/>
    <x v="7"/>
    <x v="2"/>
    <x v="32"/>
    <n v="-36.865653000000002"/>
    <n v="174.743897"/>
    <x v="0"/>
    <x v="0"/>
    <n v="0"/>
    <n v="0"/>
    <n v="1"/>
  </r>
  <r>
    <n v="312"/>
    <n v="1"/>
    <s v="GNR"/>
    <x v="0"/>
    <x v="0"/>
    <x v="0"/>
    <x v="7"/>
    <x v="2"/>
    <x v="32"/>
    <n v="-36.865633000000003"/>
    <n v="174.743954"/>
    <x v="0"/>
    <x v="0"/>
    <n v="0"/>
    <n v="0"/>
    <n v="1"/>
  </r>
  <r>
    <n v="313"/>
    <n v="1"/>
    <s v="GNR"/>
    <x v="0"/>
    <x v="0"/>
    <x v="0"/>
    <x v="7"/>
    <x v="2"/>
    <x v="32"/>
    <n v="-36.865613000000003"/>
    <n v="174.744011"/>
    <x v="0"/>
    <x v="149"/>
    <n v="1"/>
    <n v="0"/>
    <n v="1"/>
  </r>
  <r>
    <n v="314"/>
    <n v="1"/>
    <s v="GNR"/>
    <x v="0"/>
    <x v="0"/>
    <x v="21"/>
    <x v="22"/>
    <x v="0"/>
    <x v="1"/>
    <n v="-36.865777999999999"/>
    <n v="174.743774"/>
    <x v="0"/>
    <x v="150"/>
    <n v="1"/>
    <n v="0"/>
    <n v="1"/>
  </r>
  <r>
    <n v="315"/>
    <n v="1"/>
    <s v="GNR"/>
    <x v="0"/>
    <x v="0"/>
    <x v="21"/>
    <x v="22"/>
    <x v="0"/>
    <x v="1"/>
    <n v="-36.865822000000001"/>
    <n v="174.74379300000001"/>
    <x v="0"/>
    <x v="151"/>
    <n v="1"/>
    <n v="0"/>
    <n v="1"/>
  </r>
  <r>
    <n v="316"/>
    <n v="1"/>
    <s v="GNR"/>
    <x v="0"/>
    <x v="0"/>
    <x v="21"/>
    <x v="22"/>
    <x v="0"/>
    <x v="1"/>
    <n v="-36.865864999999999"/>
    <n v="174.74381099999999"/>
    <x v="0"/>
    <x v="152"/>
    <n v="1"/>
    <n v="0"/>
    <n v="1"/>
  </r>
  <r>
    <n v="317"/>
    <n v="1"/>
    <s v="GNR"/>
    <x v="0"/>
    <x v="0"/>
    <x v="21"/>
    <x v="22"/>
    <x v="3"/>
    <x v="16"/>
    <n v="-36.865872000000003"/>
    <n v="174.74372700000001"/>
    <x v="0"/>
    <x v="0"/>
    <n v="0"/>
    <n v="0"/>
    <n v="1"/>
  </r>
  <r>
    <n v="318"/>
    <n v="1"/>
    <s v="GNR"/>
    <x v="0"/>
    <x v="0"/>
    <x v="21"/>
    <x v="22"/>
    <x v="3"/>
    <x v="16"/>
    <n v="-36.865828999999998"/>
    <n v="174.74370400000001"/>
    <x v="0"/>
    <x v="153"/>
    <n v="1"/>
    <n v="0"/>
    <n v="1"/>
  </r>
  <r>
    <n v="319"/>
    <n v="1"/>
    <s v="GNR"/>
    <x v="0"/>
    <x v="0"/>
    <x v="21"/>
    <x v="22"/>
    <x v="3"/>
    <x v="16"/>
    <n v="-36.865772999999997"/>
    <n v="174.743672"/>
    <x v="0"/>
    <x v="154"/>
    <n v="1"/>
    <n v="0"/>
    <n v="1"/>
  </r>
  <r>
    <n v="320"/>
    <n v="1"/>
    <s v="GNR"/>
    <x v="0"/>
    <x v="0"/>
    <x v="0"/>
    <x v="6"/>
    <x v="2"/>
    <x v="0"/>
    <n v="-36.865926999999999"/>
    <n v="174.74306799999999"/>
    <x v="0"/>
    <x v="0"/>
    <n v="0"/>
    <n v="0"/>
    <n v="1"/>
  </r>
  <r>
    <n v="321"/>
    <n v="1"/>
    <s v="GNR"/>
    <x v="0"/>
    <x v="0"/>
    <x v="22"/>
    <x v="22"/>
    <x v="0"/>
    <x v="1"/>
    <n v="-36.866059999999997"/>
    <n v="174.74299600000001"/>
    <x v="0"/>
    <x v="155"/>
    <n v="1"/>
    <n v="0"/>
    <n v="1"/>
  </r>
  <r>
    <n v="322"/>
    <n v="1"/>
    <s v="GNR"/>
    <x v="0"/>
    <x v="0"/>
    <x v="22"/>
    <x v="22"/>
    <x v="0"/>
    <x v="1"/>
    <n v="-36.866112000000001"/>
    <n v="174.743022"/>
    <x v="0"/>
    <x v="156"/>
    <n v="1"/>
    <n v="0"/>
    <n v="1"/>
  </r>
  <r>
    <n v="323"/>
    <n v="1"/>
    <s v="GNR"/>
    <x v="0"/>
    <x v="0"/>
    <x v="22"/>
    <x v="22"/>
    <x v="0"/>
    <x v="1"/>
    <n v="-36.866163"/>
    <n v="174.74304799999999"/>
    <x v="0"/>
    <x v="157"/>
    <n v="1"/>
    <n v="0"/>
    <n v="1"/>
  </r>
  <r>
    <n v="324"/>
    <n v="1"/>
    <s v="GNR"/>
    <x v="0"/>
    <x v="0"/>
    <x v="22"/>
    <x v="22"/>
    <x v="0"/>
    <x v="1"/>
    <n v="-36.866214999999997"/>
    <n v="174.74307400000001"/>
    <x v="0"/>
    <x v="158"/>
    <n v="1"/>
    <n v="0"/>
    <n v="1"/>
  </r>
  <r>
    <n v="325"/>
    <n v="1"/>
    <s v="GNR"/>
    <x v="0"/>
    <x v="0"/>
    <x v="22"/>
    <x v="22"/>
    <x v="3"/>
    <x v="1"/>
    <n v="-36.866211999999997"/>
    <n v="174.74299199999999"/>
    <x v="0"/>
    <x v="159"/>
    <n v="1"/>
    <n v="0"/>
    <n v="1"/>
  </r>
  <r>
    <n v="326"/>
    <n v="1"/>
    <s v="GNR"/>
    <x v="0"/>
    <x v="0"/>
    <x v="22"/>
    <x v="22"/>
    <x v="3"/>
    <x v="1"/>
    <n v="-36.866168000000002"/>
    <n v="174.74296799999999"/>
    <x v="0"/>
    <x v="160"/>
    <n v="1"/>
    <n v="0"/>
    <n v="1"/>
  </r>
  <r>
    <n v="327"/>
    <n v="1"/>
    <s v="GNR"/>
    <x v="0"/>
    <x v="0"/>
    <x v="22"/>
    <x v="22"/>
    <x v="3"/>
    <x v="1"/>
    <n v="-36.866123999999999"/>
    <n v="174.74294399999999"/>
    <x v="0"/>
    <x v="161"/>
    <n v="1"/>
    <n v="0"/>
    <n v="1"/>
  </r>
  <r>
    <n v="328"/>
    <n v="1"/>
    <s v="GNR"/>
    <x v="0"/>
    <x v="0"/>
    <x v="22"/>
    <x v="22"/>
    <x v="3"/>
    <x v="1"/>
    <n v="-36.866078000000002"/>
    <n v="174.74292399999999"/>
    <x v="0"/>
    <x v="162"/>
    <n v="1"/>
    <n v="0"/>
    <n v="1"/>
  </r>
  <r>
    <n v="329"/>
    <n v="1"/>
    <s v="GNR"/>
    <x v="0"/>
    <x v="0"/>
    <x v="0"/>
    <x v="6"/>
    <x v="2"/>
    <x v="33"/>
    <n v="-36.866022000000001"/>
    <n v="174.742786"/>
    <x v="0"/>
    <x v="163"/>
    <n v="1"/>
    <n v="0"/>
    <n v="1"/>
  </r>
  <r>
    <n v="330"/>
    <n v="1"/>
    <s v="GNR"/>
    <x v="0"/>
    <x v="0"/>
    <x v="0"/>
    <x v="6"/>
    <x v="2"/>
    <x v="33"/>
    <n v="-36.866041000000003"/>
    <n v="174.742726"/>
    <x v="0"/>
    <x v="164"/>
    <n v="1"/>
    <n v="0"/>
    <n v="1"/>
  </r>
  <r>
    <n v="331"/>
    <n v="1"/>
    <s v="GNR"/>
    <x v="0"/>
    <x v="0"/>
    <x v="0"/>
    <x v="6"/>
    <x v="2"/>
    <x v="33"/>
    <n v="-36.866059999999997"/>
    <n v="174.74266600000001"/>
    <x v="0"/>
    <x v="165"/>
    <n v="1"/>
    <n v="0"/>
    <n v="1"/>
  </r>
  <r>
    <n v="332"/>
    <n v="1"/>
    <s v="GNR"/>
    <x v="0"/>
    <x v="0"/>
    <x v="0"/>
    <x v="6"/>
    <x v="2"/>
    <x v="33"/>
    <n v="-36.866112000000001"/>
    <n v="174.74252300000001"/>
    <x v="0"/>
    <x v="166"/>
    <n v="1"/>
    <n v="0"/>
    <n v="1"/>
  </r>
  <r>
    <n v="333"/>
    <n v="1"/>
    <s v="GNR"/>
    <x v="0"/>
    <x v="0"/>
    <x v="0"/>
    <x v="6"/>
    <x v="2"/>
    <x v="33"/>
    <n v="-36.866132999999998"/>
    <n v="174.74246099999999"/>
    <x v="0"/>
    <x v="167"/>
    <n v="1"/>
    <n v="0"/>
    <n v="1"/>
  </r>
  <r>
    <n v="334"/>
    <n v="1"/>
    <s v="GNR"/>
    <x v="0"/>
    <x v="0"/>
    <x v="0"/>
    <x v="6"/>
    <x v="2"/>
    <x v="33"/>
    <n v="-36.866154000000002"/>
    <n v="174.74239900000001"/>
    <x v="0"/>
    <x v="168"/>
    <n v="1"/>
    <n v="0"/>
    <n v="1"/>
  </r>
  <r>
    <n v="335"/>
    <n v="1"/>
    <s v="GNR"/>
    <x v="0"/>
    <x v="0"/>
    <x v="0"/>
    <x v="6"/>
    <x v="2"/>
    <x v="33"/>
    <n v="-36.866174000000001"/>
    <n v="174.74233699999999"/>
    <x v="0"/>
    <x v="169"/>
    <n v="1"/>
    <n v="0"/>
    <n v="1"/>
  </r>
  <r>
    <n v="336"/>
    <n v="1"/>
    <s v="GNR"/>
    <x v="0"/>
    <x v="0"/>
    <x v="0"/>
    <x v="5"/>
    <x v="2"/>
    <x v="22"/>
    <n v="-36.866247999999999"/>
    <n v="174.742108"/>
    <x v="0"/>
    <x v="0"/>
    <n v="0"/>
    <n v="0"/>
    <n v="1"/>
  </r>
  <r>
    <n v="337"/>
    <n v="1"/>
    <s v="GNR"/>
    <x v="0"/>
    <x v="0"/>
    <x v="0"/>
    <x v="5"/>
    <x v="2"/>
    <x v="22"/>
    <n v="-36.866335999999997"/>
    <n v="174.74186"/>
    <x v="0"/>
    <x v="26"/>
    <n v="1"/>
    <n v="0"/>
    <n v="1"/>
  </r>
  <r>
    <n v="338"/>
    <n v="1"/>
    <s v="GNR"/>
    <x v="0"/>
    <x v="0"/>
    <x v="0"/>
    <x v="5"/>
    <x v="2"/>
    <x v="22"/>
    <n v="-36.866352999999997"/>
    <n v="174.741792"/>
    <x v="0"/>
    <x v="26"/>
    <n v="1"/>
    <n v="0"/>
    <n v="1"/>
  </r>
  <r>
    <n v="339"/>
    <n v="1"/>
    <s v="GNR"/>
    <x v="0"/>
    <x v="0"/>
    <x v="0"/>
    <x v="5"/>
    <x v="2"/>
    <x v="22"/>
    <n v="-36.866497000000003"/>
    <n v="174.741364"/>
    <x v="0"/>
    <x v="26"/>
    <n v="1"/>
    <n v="0"/>
    <n v="1"/>
  </r>
  <r>
    <n v="340"/>
    <n v="1"/>
    <s v="GNR"/>
    <x v="0"/>
    <x v="0"/>
    <x v="0"/>
    <x v="5"/>
    <x v="2"/>
    <x v="22"/>
    <n v="-36.866522000000003"/>
    <n v="174.741298"/>
    <x v="0"/>
    <x v="26"/>
    <n v="1"/>
    <n v="0"/>
    <n v="1"/>
  </r>
  <r>
    <n v="341"/>
    <n v="1"/>
    <s v="GNR"/>
    <x v="0"/>
    <x v="0"/>
    <x v="0"/>
    <x v="4"/>
    <x v="2"/>
    <x v="22"/>
    <n v="-36.866571"/>
    <n v="174.74115499999999"/>
    <x v="0"/>
    <x v="170"/>
    <n v="1"/>
    <n v="0"/>
    <n v="1"/>
  </r>
  <r>
    <n v="342"/>
    <n v="1"/>
    <s v="GNR"/>
    <x v="0"/>
    <x v="0"/>
    <x v="0"/>
    <x v="4"/>
    <x v="2"/>
    <x v="22"/>
    <n v="-36.866616"/>
    <n v="174.74101099999999"/>
    <x v="0"/>
    <x v="171"/>
    <n v="1"/>
    <n v="0"/>
    <n v="1"/>
  </r>
  <r>
    <n v="343"/>
    <n v="1"/>
    <s v="GNR"/>
    <x v="0"/>
    <x v="0"/>
    <x v="0"/>
    <x v="4"/>
    <x v="2"/>
    <x v="22"/>
    <n v="-36.866639999999997"/>
    <n v="174.74094299999999"/>
    <x v="0"/>
    <x v="172"/>
    <n v="1"/>
    <n v="0"/>
    <n v="1"/>
  </r>
  <r>
    <n v="344"/>
    <n v="1"/>
    <s v="GNR"/>
    <x v="0"/>
    <x v="0"/>
    <x v="0"/>
    <x v="4"/>
    <x v="2"/>
    <x v="22"/>
    <n v="-36.866656999999996"/>
    <n v="174.740894"/>
    <x v="0"/>
    <x v="173"/>
    <n v="1"/>
    <n v="0"/>
    <n v="1"/>
  </r>
  <r>
    <n v="345"/>
    <n v="1"/>
    <s v="GNR"/>
    <x v="0"/>
    <x v="0"/>
    <x v="0"/>
    <x v="4"/>
    <x v="2"/>
    <x v="22"/>
    <n v="-36.866674000000003"/>
    <n v="174.74084500000001"/>
    <x v="0"/>
    <x v="174"/>
    <n v="1"/>
    <n v="0"/>
    <n v="1"/>
  </r>
  <r>
    <n v="346"/>
    <n v="1"/>
    <s v="GNR"/>
    <x v="0"/>
    <x v="0"/>
    <x v="0"/>
    <x v="4"/>
    <x v="2"/>
    <x v="22"/>
    <n v="-36.866689999999998"/>
    <n v="174.74079499999999"/>
    <x v="0"/>
    <x v="175"/>
    <n v="1"/>
    <n v="0"/>
    <n v="1"/>
  </r>
  <r>
    <n v="347"/>
    <n v="1"/>
    <s v="GNR"/>
    <x v="0"/>
    <x v="0"/>
    <x v="0"/>
    <x v="4"/>
    <x v="2"/>
    <x v="22"/>
    <n v="-36.866706999999998"/>
    <n v="174.740746"/>
    <x v="0"/>
    <x v="176"/>
    <n v="1"/>
    <n v="0"/>
    <n v="1"/>
  </r>
  <r>
    <n v="348"/>
    <n v="1"/>
    <s v="GNR"/>
    <x v="0"/>
    <x v="0"/>
    <x v="0"/>
    <x v="4"/>
    <x v="2"/>
    <x v="22"/>
    <n v="-36.866731999999999"/>
    <n v="174.74067099999999"/>
    <x v="0"/>
    <x v="177"/>
    <n v="1"/>
    <n v="0"/>
    <n v="1"/>
  </r>
  <r>
    <n v="349"/>
    <n v="1"/>
    <s v="GNR"/>
    <x v="0"/>
    <x v="0"/>
    <x v="0"/>
    <x v="4"/>
    <x v="2"/>
    <x v="22"/>
    <n v="-36.866746999999997"/>
    <n v="174.74061800000001"/>
    <x v="0"/>
    <x v="178"/>
    <n v="1"/>
    <n v="0"/>
    <n v="1"/>
  </r>
  <r>
    <n v="350"/>
    <n v="1"/>
    <s v="GNR"/>
    <x v="0"/>
    <x v="0"/>
    <x v="0"/>
    <x v="4"/>
    <x v="2"/>
    <x v="22"/>
    <n v="-36.866765000000001"/>
    <n v="174.74055300000001"/>
    <x v="0"/>
    <x v="179"/>
    <n v="1"/>
    <n v="0"/>
    <n v="1"/>
  </r>
  <r>
    <n v="351"/>
    <n v="1"/>
    <s v="GNR"/>
    <x v="0"/>
    <x v="0"/>
    <x v="0"/>
    <x v="4"/>
    <x v="2"/>
    <x v="22"/>
    <n v="-36.866782000000001"/>
    <n v="174.74048999999999"/>
    <x v="0"/>
    <x v="180"/>
    <n v="1"/>
    <n v="0"/>
    <n v="1"/>
  </r>
  <r>
    <n v="352"/>
    <n v="1"/>
    <s v="GNR"/>
    <x v="0"/>
    <x v="0"/>
    <x v="0"/>
    <x v="4"/>
    <x v="2"/>
    <x v="22"/>
    <n v="-36.866827999999998"/>
    <n v="174.74037100000001"/>
    <x v="0"/>
    <x v="0"/>
    <n v="0"/>
    <n v="0"/>
    <n v="1"/>
  </r>
  <r>
    <n v="353"/>
    <n v="1"/>
    <s v="GNR"/>
    <x v="0"/>
    <x v="0"/>
    <x v="0"/>
    <x v="2"/>
    <x v="2"/>
    <x v="22"/>
    <n v="-36.867001000000002"/>
    <n v="174.73983899999999"/>
    <x v="0"/>
    <x v="0"/>
    <n v="0"/>
    <n v="0"/>
    <n v="1"/>
  </r>
  <r>
    <n v="354"/>
    <n v="1"/>
    <s v="GNR"/>
    <x v="0"/>
    <x v="0"/>
    <x v="0"/>
    <x v="2"/>
    <x v="2"/>
    <x v="22"/>
    <n v="-36.867019999999997"/>
    <n v="174.73978199999999"/>
    <x v="0"/>
    <x v="0"/>
    <n v="0"/>
    <n v="0"/>
    <n v="1"/>
  </r>
  <r>
    <n v="355"/>
    <n v="1"/>
    <s v="GNR"/>
    <x v="0"/>
    <x v="0"/>
    <x v="0"/>
    <x v="2"/>
    <x v="2"/>
    <x v="22"/>
    <n v="-36.867040000000003"/>
    <n v="174.73972000000001"/>
    <x v="0"/>
    <x v="181"/>
    <n v="1"/>
    <n v="0"/>
    <n v="1"/>
  </r>
  <r>
    <n v="356"/>
    <n v="1"/>
    <s v="GNR"/>
    <x v="0"/>
    <x v="0"/>
    <x v="0"/>
    <x v="2"/>
    <x v="2"/>
    <x v="34"/>
    <n v="-36.866782999999998"/>
    <n v="174.73869400000001"/>
    <x v="0"/>
    <x v="0"/>
    <n v="0"/>
    <n v="0"/>
    <n v="1"/>
  </r>
  <r>
    <n v="357"/>
    <n v="1"/>
    <s v="GNR"/>
    <x v="0"/>
    <x v="0"/>
    <x v="0"/>
    <x v="2"/>
    <x v="2"/>
    <x v="34"/>
    <n v="-36.866756000000002"/>
    <n v="174.738651"/>
    <x v="0"/>
    <x v="0"/>
    <n v="0"/>
    <n v="0"/>
    <n v="1"/>
  </r>
  <r>
    <n v="358"/>
    <n v="1"/>
    <s v="GNR"/>
    <x v="0"/>
    <x v="0"/>
    <x v="0"/>
    <x v="2"/>
    <x v="2"/>
    <x v="34"/>
    <n v="-36.866695"/>
    <n v="174.73855599999999"/>
    <x v="0"/>
    <x v="0"/>
    <n v="0"/>
    <n v="0"/>
    <n v="1"/>
  </r>
  <r>
    <n v="359"/>
    <n v="1"/>
    <s v="GNR"/>
    <x v="0"/>
    <x v="0"/>
    <x v="0"/>
    <x v="2"/>
    <x v="2"/>
    <x v="34"/>
    <n v="-36.866669000000002"/>
    <n v="174.73851300000001"/>
    <x v="0"/>
    <x v="0"/>
    <n v="0"/>
    <n v="0"/>
    <n v="1"/>
  </r>
  <r>
    <n v="360"/>
    <n v="1"/>
    <s v="GNR"/>
    <x v="0"/>
    <x v="0"/>
    <x v="0"/>
    <x v="2"/>
    <x v="2"/>
    <x v="34"/>
    <n v="-36.866580999999996"/>
    <n v="174.73837599999999"/>
    <x v="0"/>
    <x v="0"/>
    <n v="0"/>
    <n v="0"/>
    <n v="1"/>
  </r>
  <r>
    <n v="361"/>
    <n v="1"/>
    <s v="GNR"/>
    <x v="0"/>
    <x v="0"/>
    <x v="0"/>
    <x v="2"/>
    <x v="2"/>
    <x v="34"/>
    <n v="-36.866549999999997"/>
    <n v="174.73832300000001"/>
    <x v="0"/>
    <x v="0"/>
    <n v="0"/>
    <n v="0"/>
    <n v="1"/>
  </r>
  <r>
    <n v="362"/>
    <n v="1"/>
    <s v="GNR"/>
    <x v="0"/>
    <x v="0"/>
    <x v="0"/>
    <x v="0"/>
    <x v="2"/>
    <x v="34"/>
    <n v="-36.866415000000003"/>
    <n v="174.738114"/>
    <x v="0"/>
    <x v="0"/>
    <n v="0"/>
    <n v="0"/>
    <n v="1"/>
  </r>
  <r>
    <n v="363"/>
    <n v="1"/>
    <s v="GNR"/>
    <x v="0"/>
    <x v="0"/>
    <x v="0"/>
    <x v="0"/>
    <x v="2"/>
    <x v="34"/>
    <n v="-36.866383999999996"/>
    <n v="174.73806999999999"/>
    <x v="0"/>
    <x v="0"/>
    <n v="0"/>
    <n v="0"/>
    <n v="1"/>
  </r>
  <r>
    <n v="364"/>
    <n v="1"/>
    <s v="GNR"/>
    <x v="0"/>
    <x v="0"/>
    <x v="0"/>
    <x v="0"/>
    <x v="2"/>
    <x v="34"/>
    <n v="-36.866354000000001"/>
    <n v="174.738024"/>
    <x v="0"/>
    <x v="0"/>
    <n v="0"/>
    <n v="0"/>
    <n v="1"/>
  </r>
  <r>
    <n v="365"/>
    <n v="1"/>
    <s v="GNR"/>
    <x v="0"/>
    <x v="0"/>
    <x v="0"/>
    <x v="0"/>
    <x v="2"/>
    <x v="34"/>
    <n v="-36.866323999999999"/>
    <n v="174.737978"/>
    <x v="0"/>
    <x v="0"/>
    <n v="0"/>
    <n v="0"/>
    <n v="1"/>
  </r>
  <r>
    <n v="366"/>
    <n v="1"/>
    <s v="GNR"/>
    <x v="0"/>
    <x v="0"/>
    <x v="0"/>
    <x v="0"/>
    <x v="2"/>
    <x v="34"/>
    <n v="-36.866294000000003"/>
    <n v="174.737932"/>
    <x v="0"/>
    <x v="0"/>
    <n v="0"/>
    <n v="0"/>
    <n v="1"/>
  </r>
  <r>
    <n v="367"/>
    <n v="1"/>
    <s v="GNR"/>
    <x v="0"/>
    <x v="0"/>
    <x v="0"/>
    <x v="0"/>
    <x v="2"/>
    <x v="32"/>
    <n v="-36.866264000000001"/>
    <n v="174.737886"/>
    <x v="0"/>
    <x v="182"/>
    <n v="1"/>
    <n v="0"/>
    <n v="1"/>
  </r>
  <r>
    <n v="368"/>
    <n v="1"/>
    <s v="GNR"/>
    <x v="0"/>
    <x v="0"/>
    <x v="0"/>
    <x v="0"/>
    <x v="2"/>
    <x v="32"/>
    <n v="-36.866233999999999"/>
    <n v="174.73784000000001"/>
    <x v="0"/>
    <x v="183"/>
    <n v="1"/>
    <n v="0"/>
    <n v="1"/>
  </r>
  <r>
    <n v="369"/>
    <n v="1"/>
    <s v="GNR"/>
    <x v="0"/>
    <x v="0"/>
    <x v="0"/>
    <x v="0"/>
    <x v="2"/>
    <x v="32"/>
    <n v="-36.866204000000003"/>
    <n v="174.73779400000001"/>
    <x v="0"/>
    <x v="184"/>
    <n v="1"/>
    <n v="0"/>
    <n v="1"/>
  </r>
  <r>
    <n v="370"/>
    <n v="1"/>
    <s v="GNR"/>
    <x v="0"/>
    <x v="0"/>
    <x v="0"/>
    <x v="0"/>
    <x v="2"/>
    <x v="32"/>
    <n v="-36.866174000000001"/>
    <n v="174.73774800000001"/>
    <x v="0"/>
    <x v="185"/>
    <n v="1"/>
    <n v="0"/>
    <n v="1"/>
  </r>
  <r>
    <n v="1"/>
    <n v="1"/>
    <s v="GNR"/>
    <x v="0"/>
    <x v="0"/>
    <x v="0"/>
    <x v="0"/>
    <x v="0"/>
    <x v="0"/>
    <n v="-36.865780000000001"/>
    <n v="174.73772399999999"/>
    <x v="1"/>
    <x v="0"/>
    <n v="0"/>
    <n v="0"/>
    <n v="1"/>
  </r>
  <r>
    <n v="2"/>
    <n v="1"/>
    <s v="GNR"/>
    <x v="0"/>
    <x v="0"/>
    <x v="0"/>
    <x v="0"/>
    <x v="0"/>
    <x v="0"/>
    <n v="-36.865839999999999"/>
    <n v="174.73773499999999"/>
    <x v="1"/>
    <x v="1"/>
    <n v="1"/>
    <n v="0"/>
    <n v="1"/>
  </r>
  <r>
    <n v="3"/>
    <n v="1"/>
    <s v="GNR"/>
    <x v="0"/>
    <x v="0"/>
    <x v="0"/>
    <x v="0"/>
    <x v="0"/>
    <x v="0"/>
    <n v="-36.865901000000001"/>
    <n v="174.73774499999999"/>
    <x v="1"/>
    <x v="186"/>
    <n v="1"/>
    <n v="1"/>
    <n v="1"/>
  </r>
  <r>
    <n v="4"/>
    <n v="1"/>
    <s v="GNR"/>
    <x v="0"/>
    <x v="0"/>
    <x v="0"/>
    <x v="0"/>
    <x v="0"/>
    <x v="0"/>
    <n v="-36.865955999999997"/>
    <n v="174.73777200000001"/>
    <x v="1"/>
    <x v="187"/>
    <n v="1"/>
    <n v="1"/>
    <n v="1"/>
  </r>
  <r>
    <n v="5"/>
    <n v="1"/>
    <s v="GNR"/>
    <x v="0"/>
    <x v="0"/>
    <x v="0"/>
    <x v="0"/>
    <x v="0"/>
    <x v="0"/>
    <n v="-36.866011"/>
    <n v="174.73781"/>
    <x v="1"/>
    <x v="188"/>
    <n v="1"/>
    <n v="1"/>
    <n v="1"/>
  </r>
  <r>
    <n v="6"/>
    <n v="1"/>
    <s v="GNR"/>
    <x v="0"/>
    <x v="0"/>
    <x v="0"/>
    <x v="0"/>
    <x v="0"/>
    <x v="0"/>
    <n v="-36.866061000000002"/>
    <n v="174.737852"/>
    <x v="1"/>
    <x v="3"/>
    <n v="1"/>
    <n v="0"/>
    <n v="1"/>
  </r>
  <r>
    <n v="7"/>
    <n v="1"/>
    <s v="GNR"/>
    <x v="0"/>
    <x v="0"/>
    <x v="0"/>
    <x v="0"/>
    <x v="0"/>
    <x v="0"/>
    <n v="-36.866103000000003"/>
    <n v="174.737897"/>
    <x v="1"/>
    <x v="189"/>
    <n v="1"/>
    <n v="1"/>
    <n v="1"/>
  </r>
  <r>
    <n v="8"/>
    <n v="1"/>
    <s v="GNR"/>
    <x v="0"/>
    <x v="0"/>
    <x v="0"/>
    <x v="0"/>
    <x v="0"/>
    <x v="0"/>
    <n v="-36.866131000000003"/>
    <n v="174.737942"/>
    <x v="1"/>
    <x v="190"/>
    <n v="1"/>
    <n v="1"/>
    <n v="1"/>
  </r>
  <r>
    <n v="9"/>
    <n v="1"/>
    <s v="GNR"/>
    <x v="0"/>
    <x v="0"/>
    <x v="0"/>
    <x v="0"/>
    <x v="0"/>
    <x v="0"/>
    <n v="-36.866194"/>
    <n v="174.738058"/>
    <x v="1"/>
    <x v="4"/>
    <n v="1"/>
    <n v="0"/>
    <n v="1"/>
  </r>
  <r>
    <n v="10"/>
    <n v="1"/>
    <s v="GNR"/>
    <x v="0"/>
    <x v="0"/>
    <x v="0"/>
    <x v="0"/>
    <x v="0"/>
    <x v="0"/>
    <n v="-36.866255000000002"/>
    <n v="174.73815400000001"/>
    <x v="1"/>
    <x v="5"/>
    <n v="1"/>
    <n v="0"/>
    <n v="1"/>
  </r>
  <r>
    <n v="11"/>
    <n v="1"/>
    <s v="GNR"/>
    <x v="0"/>
    <x v="0"/>
    <x v="0"/>
    <x v="0"/>
    <x v="0"/>
    <x v="0"/>
    <n v="-36.866289999999999"/>
    <n v="174.73821599999999"/>
    <x v="1"/>
    <x v="6"/>
    <n v="1"/>
    <n v="0"/>
    <n v="1"/>
  </r>
  <r>
    <n v="12"/>
    <n v="1"/>
    <s v="GNR"/>
    <x v="0"/>
    <x v="0"/>
    <x v="0"/>
    <x v="0"/>
    <x v="0"/>
    <x v="0"/>
    <n v="-36.866331000000002"/>
    <n v="174.73827700000001"/>
    <x v="1"/>
    <x v="191"/>
    <n v="1"/>
    <n v="1"/>
    <n v="1"/>
  </r>
  <r>
    <n v="13"/>
    <n v="1"/>
    <s v="GNR"/>
    <x v="0"/>
    <x v="0"/>
    <x v="0"/>
    <x v="0"/>
    <x v="0"/>
    <x v="0"/>
    <n v="-36.866371999999998"/>
    <n v="174.738337"/>
    <x v="1"/>
    <x v="7"/>
    <n v="1"/>
    <n v="0"/>
    <n v="1"/>
  </r>
  <r>
    <n v="14"/>
    <n v="1"/>
    <s v="GNR"/>
    <x v="0"/>
    <x v="0"/>
    <x v="1"/>
    <x v="1"/>
    <x v="1"/>
    <x v="1"/>
    <n v="-36.866380999999997"/>
    <n v="174.73856599999999"/>
    <x v="1"/>
    <x v="192"/>
    <n v="1"/>
    <n v="1"/>
    <n v="1"/>
  </r>
  <r>
    <n v="15"/>
    <n v="1"/>
    <s v="GNR"/>
    <x v="0"/>
    <x v="0"/>
    <x v="1"/>
    <x v="1"/>
    <x v="1"/>
    <x v="1"/>
    <n v="-36.866348000000002"/>
    <n v="174.73861400000001"/>
    <x v="1"/>
    <x v="193"/>
    <n v="1"/>
    <n v="1"/>
    <n v="1"/>
  </r>
  <r>
    <n v="16"/>
    <n v="1"/>
    <s v="GNR"/>
    <x v="0"/>
    <x v="0"/>
    <x v="1"/>
    <x v="1"/>
    <x v="1"/>
    <x v="1"/>
    <n v="-36.866315"/>
    <n v="174.73866899999999"/>
    <x v="1"/>
    <x v="194"/>
    <n v="1"/>
    <n v="1"/>
    <n v="1"/>
  </r>
  <r>
    <n v="17"/>
    <n v="1"/>
    <s v="GNR"/>
    <x v="0"/>
    <x v="0"/>
    <x v="1"/>
    <x v="1"/>
    <x v="1"/>
    <x v="1"/>
    <n v="-36.866244000000002"/>
    <n v="174.73878099999999"/>
    <x v="1"/>
    <x v="0"/>
    <n v="0"/>
    <n v="0"/>
    <n v="1"/>
  </r>
  <r>
    <n v="18"/>
    <n v="1"/>
    <s v="GNR"/>
    <x v="0"/>
    <x v="0"/>
    <x v="1"/>
    <x v="1"/>
    <x v="1"/>
    <x v="1"/>
    <n v="-36.866177"/>
    <n v="174.73889500000001"/>
    <x v="1"/>
    <x v="0"/>
    <n v="0"/>
    <n v="0"/>
    <n v="1"/>
  </r>
  <r>
    <n v="19"/>
    <n v="1"/>
    <s v="GNR"/>
    <x v="0"/>
    <x v="0"/>
    <x v="1"/>
    <x v="1"/>
    <x v="1"/>
    <x v="1"/>
    <n v="-36.866145000000003"/>
    <n v="174.73894300000001"/>
    <x v="1"/>
    <x v="8"/>
    <n v="1"/>
    <n v="0"/>
    <n v="1"/>
  </r>
  <r>
    <n v="20"/>
    <n v="1"/>
    <s v="GNR"/>
    <x v="0"/>
    <x v="0"/>
    <x v="1"/>
    <x v="1"/>
    <x v="1"/>
    <x v="1"/>
    <n v="-36.866117000000003"/>
    <n v="174.73898399999999"/>
    <x v="1"/>
    <x v="9"/>
    <n v="1"/>
    <n v="0"/>
    <n v="1"/>
  </r>
  <r>
    <n v="21"/>
    <n v="1"/>
    <s v="GNR"/>
    <x v="0"/>
    <x v="0"/>
    <x v="1"/>
    <x v="1"/>
    <x v="1"/>
    <x v="1"/>
    <n v="-36.866036000000001"/>
    <n v="174.73911699999999"/>
    <x v="1"/>
    <x v="10"/>
    <n v="1"/>
    <n v="0"/>
    <n v="1"/>
  </r>
  <r>
    <n v="22"/>
    <n v="1"/>
    <s v="GNR"/>
    <x v="0"/>
    <x v="0"/>
    <x v="1"/>
    <x v="1"/>
    <x v="1"/>
    <x v="1"/>
    <n v="-36.865965000000003"/>
    <n v="174.739226"/>
    <x v="1"/>
    <x v="11"/>
    <n v="1"/>
    <n v="0"/>
    <n v="1"/>
  </r>
  <r>
    <n v="23"/>
    <n v="1"/>
    <s v="GNR"/>
    <x v="0"/>
    <x v="0"/>
    <x v="1"/>
    <x v="1"/>
    <x v="1"/>
    <x v="1"/>
    <n v="-36.865932999999998"/>
    <n v="174.73928000000001"/>
    <x v="1"/>
    <x v="12"/>
    <n v="1"/>
    <n v="0"/>
    <n v="1"/>
  </r>
  <r>
    <n v="24"/>
    <n v="1"/>
    <s v="GNR"/>
    <x v="0"/>
    <x v="0"/>
    <x v="1"/>
    <x v="1"/>
    <x v="1"/>
    <x v="1"/>
    <n v="-36.865903000000003"/>
    <n v="174.73933199999999"/>
    <x v="1"/>
    <x v="195"/>
    <n v="1"/>
    <n v="1"/>
    <n v="1"/>
  </r>
  <r>
    <n v="25"/>
    <n v="1"/>
    <s v="GNR"/>
    <x v="0"/>
    <x v="0"/>
    <x v="1"/>
    <x v="1"/>
    <x v="2"/>
    <x v="1"/>
    <n v="-36.865994000000001"/>
    <n v="174.73930999999999"/>
    <x v="1"/>
    <x v="196"/>
    <n v="1"/>
    <n v="1"/>
    <n v="1"/>
  </r>
  <r>
    <n v="26"/>
    <n v="1"/>
    <s v="GNR"/>
    <x v="0"/>
    <x v="0"/>
    <x v="1"/>
    <x v="1"/>
    <x v="2"/>
    <x v="1"/>
    <n v="-36.866033000000002"/>
    <n v="174.73925500000001"/>
    <x v="1"/>
    <x v="13"/>
    <n v="1"/>
    <n v="0"/>
    <n v="1"/>
  </r>
  <r>
    <n v="27"/>
    <n v="1"/>
    <s v="GNR"/>
    <x v="0"/>
    <x v="0"/>
    <x v="1"/>
    <x v="1"/>
    <x v="2"/>
    <x v="1"/>
    <n v="-36.866106000000002"/>
    <n v="174.73913099999999"/>
    <x v="1"/>
    <x v="0"/>
    <n v="0"/>
    <n v="0"/>
    <n v="1"/>
  </r>
  <r>
    <n v="28"/>
    <n v="1"/>
    <s v="GNR"/>
    <x v="0"/>
    <x v="0"/>
    <x v="1"/>
    <x v="1"/>
    <x v="2"/>
    <x v="1"/>
    <n v="-36.866138999999997"/>
    <n v="174.73908599999999"/>
    <x v="1"/>
    <x v="0"/>
    <n v="0"/>
    <n v="0"/>
    <n v="1"/>
  </r>
  <r>
    <n v="29"/>
    <n v="1"/>
    <s v="GNR"/>
    <x v="0"/>
    <x v="0"/>
    <x v="1"/>
    <x v="1"/>
    <x v="2"/>
    <x v="1"/>
    <n v="-36.866166999999997"/>
    <n v="174.73904200000001"/>
    <x v="1"/>
    <x v="197"/>
    <n v="1"/>
    <n v="1"/>
    <n v="1"/>
  </r>
  <r>
    <n v="30"/>
    <n v="1"/>
    <s v="GNR"/>
    <x v="0"/>
    <x v="0"/>
    <x v="1"/>
    <x v="1"/>
    <x v="2"/>
    <x v="1"/>
    <n v="-36.866262999999996"/>
    <n v="174.738889"/>
    <x v="1"/>
    <x v="198"/>
    <n v="1"/>
    <n v="1"/>
    <n v="1"/>
  </r>
  <r>
    <n v="31"/>
    <n v="1"/>
    <s v="GNR"/>
    <x v="0"/>
    <x v="0"/>
    <x v="1"/>
    <x v="1"/>
    <x v="2"/>
    <x v="1"/>
    <n v="-36.866286000000002"/>
    <n v="174.73885200000001"/>
    <x v="1"/>
    <x v="199"/>
    <n v="1"/>
    <n v="1"/>
    <n v="1"/>
  </r>
  <r>
    <n v="32"/>
    <n v="1"/>
    <s v="GNR"/>
    <x v="0"/>
    <x v="0"/>
    <x v="1"/>
    <x v="1"/>
    <x v="2"/>
    <x v="1"/>
    <n v="-36.866357000000001"/>
    <n v="174.73873"/>
    <x v="1"/>
    <x v="0"/>
    <n v="0"/>
    <n v="0"/>
    <n v="1"/>
  </r>
  <r>
    <n v="33"/>
    <n v="1"/>
    <s v="GNR"/>
    <x v="0"/>
    <x v="0"/>
    <x v="1"/>
    <x v="1"/>
    <x v="2"/>
    <x v="1"/>
    <n v="-36.866387000000003"/>
    <n v="174.73869099999999"/>
    <x v="1"/>
    <x v="14"/>
    <n v="1"/>
    <n v="0"/>
    <n v="1"/>
  </r>
  <r>
    <n v="34"/>
    <n v="1"/>
    <s v="GNR"/>
    <x v="0"/>
    <x v="0"/>
    <x v="0"/>
    <x v="2"/>
    <x v="1"/>
    <x v="2"/>
    <n v="-36.866546999999997"/>
    <n v="174.73861299999999"/>
    <x v="1"/>
    <x v="200"/>
    <n v="1"/>
    <n v="0"/>
    <n v="1"/>
  </r>
  <r>
    <n v="35"/>
    <n v="1"/>
    <s v="GNR"/>
    <x v="0"/>
    <x v="0"/>
    <x v="0"/>
    <x v="2"/>
    <x v="1"/>
    <x v="2"/>
    <n v="-36.866579000000002"/>
    <n v="174.73866899999999"/>
    <x v="1"/>
    <x v="201"/>
    <n v="1"/>
    <n v="1"/>
    <n v="1"/>
  </r>
  <r>
    <n v="36"/>
    <n v="1"/>
    <s v="GNR"/>
    <x v="0"/>
    <x v="0"/>
    <x v="0"/>
    <x v="2"/>
    <x v="1"/>
    <x v="2"/>
    <n v="-36.866612000000003"/>
    <n v="174.73872499999999"/>
    <x v="1"/>
    <x v="202"/>
    <n v="1"/>
    <n v="0"/>
    <n v="1"/>
  </r>
  <r>
    <n v="37"/>
    <n v="1"/>
    <s v="GNR"/>
    <x v="0"/>
    <x v="0"/>
    <x v="0"/>
    <x v="2"/>
    <x v="1"/>
    <x v="2"/>
    <n v="-36.866644999999998"/>
    <n v="174.73878099999999"/>
    <x v="1"/>
    <x v="203"/>
    <n v="1"/>
    <n v="0"/>
    <n v="1"/>
  </r>
  <r>
    <n v="38"/>
    <n v="1"/>
    <s v="GNR"/>
    <x v="0"/>
    <x v="0"/>
    <x v="0"/>
    <x v="2"/>
    <x v="1"/>
    <x v="2"/>
    <n v="-36.866677000000003"/>
    <n v="174.73883699999999"/>
    <x v="1"/>
    <x v="204"/>
    <n v="1"/>
    <n v="0"/>
    <n v="1"/>
  </r>
  <r>
    <n v="39"/>
    <n v="1"/>
    <s v="GNR"/>
    <x v="0"/>
    <x v="0"/>
    <x v="0"/>
    <x v="2"/>
    <x v="1"/>
    <x v="2"/>
    <n v="-36.866888000000003"/>
    <n v="174.73972699999999"/>
    <x v="1"/>
    <x v="0"/>
    <n v="0"/>
    <n v="0"/>
    <n v="1"/>
  </r>
  <r>
    <n v="40"/>
    <n v="1"/>
    <s v="GNR"/>
    <x v="0"/>
    <x v="0"/>
    <x v="0"/>
    <x v="2"/>
    <x v="1"/>
    <x v="2"/>
    <n v="-36.866861"/>
    <n v="174.73980499999999"/>
    <x v="1"/>
    <x v="205"/>
    <n v="1"/>
    <n v="0"/>
    <n v="1"/>
  </r>
  <r>
    <n v="41"/>
    <n v="1"/>
    <s v="GNR"/>
    <x v="0"/>
    <x v="0"/>
    <x v="0"/>
    <x v="2"/>
    <x v="1"/>
    <x v="2"/>
    <n v="-36.866819"/>
    <n v="174.73993200000001"/>
    <x v="1"/>
    <x v="206"/>
    <n v="1"/>
    <n v="0"/>
    <n v="1"/>
  </r>
  <r>
    <n v="42"/>
    <n v="1"/>
    <s v="GNR"/>
    <x v="0"/>
    <x v="0"/>
    <x v="0"/>
    <x v="2"/>
    <x v="1"/>
    <x v="2"/>
    <n v="-36.866802999999997"/>
    <n v="174.73998800000001"/>
    <x v="1"/>
    <x v="207"/>
    <n v="1"/>
    <n v="0"/>
    <n v="1"/>
  </r>
  <r>
    <n v="43"/>
    <n v="1"/>
    <s v="GNR"/>
    <x v="0"/>
    <x v="0"/>
    <x v="2"/>
    <x v="3"/>
    <x v="3"/>
    <x v="1"/>
    <n v="-36.866672000000001"/>
    <n v="174.740059"/>
    <x v="1"/>
    <x v="0"/>
    <n v="0"/>
    <n v="0"/>
    <n v="1"/>
  </r>
  <r>
    <n v="44"/>
    <n v="1"/>
    <s v="GNR"/>
    <x v="0"/>
    <x v="0"/>
    <x v="2"/>
    <x v="3"/>
    <x v="3"/>
    <x v="1"/>
    <n v="-36.866624999999999"/>
    <n v="174.740038"/>
    <x v="1"/>
    <x v="15"/>
    <n v="1"/>
    <n v="0"/>
    <n v="1"/>
  </r>
  <r>
    <n v="45"/>
    <n v="1"/>
    <s v="GNR"/>
    <x v="0"/>
    <x v="0"/>
    <x v="2"/>
    <x v="3"/>
    <x v="3"/>
    <x v="1"/>
    <n v="-36.866579000000002"/>
    <n v="174.74001699999999"/>
    <x v="1"/>
    <x v="16"/>
    <n v="1"/>
    <n v="0"/>
    <n v="1"/>
  </r>
  <r>
    <n v="46"/>
    <n v="1"/>
    <s v="GNR"/>
    <x v="0"/>
    <x v="0"/>
    <x v="2"/>
    <x v="3"/>
    <x v="3"/>
    <x v="1"/>
    <n v="-36.866531999999999"/>
    <n v="174.73999599999999"/>
    <x v="1"/>
    <x v="17"/>
    <n v="1"/>
    <n v="0"/>
    <n v="1"/>
  </r>
  <r>
    <n v="47"/>
    <n v="1"/>
    <s v="GNR"/>
    <x v="0"/>
    <x v="0"/>
    <x v="2"/>
    <x v="3"/>
    <x v="0"/>
    <x v="1"/>
    <n v="-36.866568999999998"/>
    <n v="174.740149"/>
    <x v="1"/>
    <x v="18"/>
    <n v="1"/>
    <n v="0"/>
    <n v="1"/>
  </r>
  <r>
    <n v="48"/>
    <n v="1"/>
    <s v="GNR"/>
    <x v="0"/>
    <x v="0"/>
    <x v="2"/>
    <x v="3"/>
    <x v="0"/>
    <x v="1"/>
    <n v="-36.866613999999998"/>
    <n v="174.74017000000001"/>
    <x v="1"/>
    <x v="19"/>
    <n v="1"/>
    <n v="0"/>
    <n v="1"/>
  </r>
  <r>
    <n v="49"/>
    <n v="1"/>
    <s v="GNR"/>
    <x v="0"/>
    <x v="0"/>
    <x v="0"/>
    <x v="4"/>
    <x v="1"/>
    <x v="2"/>
    <n v="-36.866661999999998"/>
    <n v="174.74040600000001"/>
    <x v="1"/>
    <x v="208"/>
    <n v="1"/>
    <n v="0"/>
    <n v="1"/>
  </r>
  <r>
    <n v="50"/>
    <n v="1"/>
    <s v="GNR"/>
    <x v="0"/>
    <x v="0"/>
    <x v="0"/>
    <x v="4"/>
    <x v="1"/>
    <x v="2"/>
    <n v="-36.866621000000002"/>
    <n v="174.740532"/>
    <x v="1"/>
    <x v="209"/>
    <n v="1"/>
    <n v="0"/>
    <n v="1"/>
  </r>
  <r>
    <n v="51"/>
    <n v="1"/>
    <s v="GNR"/>
    <x v="0"/>
    <x v="0"/>
    <x v="0"/>
    <x v="4"/>
    <x v="1"/>
    <x v="2"/>
    <n v="-36.866602999999998"/>
    <n v="174.74058400000001"/>
    <x v="1"/>
    <x v="210"/>
    <n v="1"/>
    <n v="0"/>
    <n v="1"/>
  </r>
  <r>
    <n v="52"/>
    <n v="1"/>
    <s v="GNR"/>
    <x v="0"/>
    <x v="0"/>
    <x v="0"/>
    <x v="4"/>
    <x v="1"/>
    <x v="2"/>
    <n v="-36.866551999999999"/>
    <n v="174.740735"/>
    <x v="1"/>
    <x v="211"/>
    <n v="1"/>
    <n v="0"/>
    <n v="1"/>
  </r>
  <r>
    <n v="53"/>
    <n v="1"/>
    <s v="GNR"/>
    <x v="0"/>
    <x v="0"/>
    <x v="0"/>
    <x v="4"/>
    <x v="1"/>
    <x v="2"/>
    <n v="-36.866531000000002"/>
    <n v="174.74079399999999"/>
    <x v="1"/>
    <x v="212"/>
    <n v="1"/>
    <n v="0"/>
    <n v="1"/>
  </r>
  <r>
    <n v="54"/>
    <n v="1"/>
    <s v="GNR"/>
    <x v="0"/>
    <x v="0"/>
    <x v="3"/>
    <x v="3"/>
    <x v="3"/>
    <x v="1"/>
    <n v="-36.866334000000002"/>
    <n v="174.74110300000001"/>
    <x v="1"/>
    <x v="20"/>
    <n v="1"/>
    <n v="0"/>
    <n v="1"/>
  </r>
  <r>
    <n v="55"/>
    <n v="1"/>
    <s v="GNR"/>
    <x v="0"/>
    <x v="0"/>
    <x v="3"/>
    <x v="3"/>
    <x v="3"/>
    <x v="1"/>
    <n v="-36.866281999999998"/>
    <n v="174.741074"/>
    <x v="1"/>
    <x v="21"/>
    <n v="1"/>
    <n v="0"/>
    <n v="1"/>
  </r>
  <r>
    <n v="56"/>
    <n v="1"/>
    <s v="GNR"/>
    <x v="0"/>
    <x v="0"/>
    <x v="3"/>
    <x v="3"/>
    <x v="3"/>
    <x v="1"/>
    <n v="-36.866228999999997"/>
    <n v="174.74104500000001"/>
    <x v="1"/>
    <x v="22"/>
    <n v="1"/>
    <n v="0"/>
    <n v="1"/>
  </r>
  <r>
    <n v="57"/>
    <n v="1"/>
    <s v="GNR"/>
    <x v="0"/>
    <x v="0"/>
    <x v="3"/>
    <x v="3"/>
    <x v="3"/>
    <x v="1"/>
    <n v="-36.866176000000003"/>
    <n v="174.741016"/>
    <x v="1"/>
    <x v="23"/>
    <n v="1"/>
    <n v="0"/>
    <n v="1"/>
  </r>
  <r>
    <n v="58"/>
    <n v="1"/>
    <s v="GNR"/>
    <x v="0"/>
    <x v="0"/>
    <x v="3"/>
    <x v="3"/>
    <x v="3"/>
    <x v="1"/>
    <n v="-36.866123999999999"/>
    <n v="174.74098699999999"/>
    <x v="1"/>
    <x v="24"/>
    <n v="1"/>
    <n v="0"/>
    <n v="1"/>
  </r>
  <r>
    <n v="59"/>
    <n v="1"/>
    <s v="GNR"/>
    <x v="0"/>
    <x v="0"/>
    <x v="3"/>
    <x v="3"/>
    <x v="3"/>
    <x v="1"/>
    <n v="-36.866016999999999"/>
    <n v="174.74094099999999"/>
    <x v="1"/>
    <x v="25"/>
    <n v="1"/>
    <n v="0"/>
    <n v="1"/>
  </r>
  <r>
    <n v="60"/>
    <n v="1"/>
    <s v="GNR"/>
    <x v="0"/>
    <x v="0"/>
    <x v="3"/>
    <x v="3"/>
    <x v="0"/>
    <x v="3"/>
    <n v="-36.866177"/>
    <n v="174.741151"/>
    <x v="1"/>
    <x v="26"/>
    <n v="1"/>
    <n v="0"/>
    <n v="1"/>
  </r>
  <r>
    <n v="61"/>
    <n v="1"/>
    <s v="GNR"/>
    <x v="0"/>
    <x v="0"/>
    <x v="3"/>
    <x v="3"/>
    <x v="0"/>
    <x v="3"/>
    <n v="-36.866222999999998"/>
    <n v="174.74117699999999"/>
    <x v="1"/>
    <x v="26"/>
    <n v="1"/>
    <n v="0"/>
    <n v="1"/>
  </r>
  <r>
    <n v="62"/>
    <n v="1"/>
    <s v="GNR"/>
    <x v="0"/>
    <x v="0"/>
    <x v="3"/>
    <x v="3"/>
    <x v="0"/>
    <x v="3"/>
    <n v="-36.86627"/>
    <n v="174.74120300000001"/>
    <x v="1"/>
    <x v="26"/>
    <n v="1"/>
    <n v="0"/>
    <n v="1"/>
  </r>
  <r>
    <n v="63"/>
    <n v="1"/>
    <s v="GNR"/>
    <x v="0"/>
    <x v="0"/>
    <x v="0"/>
    <x v="5"/>
    <x v="1"/>
    <x v="2"/>
    <n v="-36.866337999999999"/>
    <n v="174.74136999999999"/>
    <x v="1"/>
    <x v="0"/>
    <n v="0"/>
    <n v="0"/>
    <n v="1"/>
  </r>
  <r>
    <n v="64"/>
    <n v="1"/>
    <s v="GNR"/>
    <x v="0"/>
    <x v="0"/>
    <x v="0"/>
    <x v="5"/>
    <x v="1"/>
    <x v="2"/>
    <n v="-36.866301999999997"/>
    <n v="174.74148400000001"/>
    <x v="1"/>
    <x v="213"/>
    <n v="1"/>
    <n v="1"/>
    <n v="1"/>
  </r>
  <r>
    <n v="65"/>
    <n v="1"/>
    <s v="GNR"/>
    <x v="0"/>
    <x v="0"/>
    <x v="0"/>
    <x v="5"/>
    <x v="1"/>
    <x v="2"/>
    <n v="-36.866276999999997"/>
    <n v="174.74154899999999"/>
    <x v="1"/>
    <x v="214"/>
    <n v="1"/>
    <n v="1"/>
    <n v="1"/>
  </r>
  <r>
    <n v="66"/>
    <n v="1"/>
    <s v="GNR"/>
    <x v="0"/>
    <x v="0"/>
    <x v="0"/>
    <x v="5"/>
    <x v="1"/>
    <x v="2"/>
    <n v="-36.866171999999999"/>
    <n v="174.74187599999999"/>
    <x v="1"/>
    <x v="215"/>
    <n v="1"/>
    <n v="1"/>
    <n v="1"/>
  </r>
  <r>
    <n v="67"/>
    <n v="1"/>
    <s v="GNR"/>
    <x v="0"/>
    <x v="0"/>
    <x v="0"/>
    <x v="5"/>
    <x v="1"/>
    <x v="2"/>
    <n v="-36.866149999999998"/>
    <n v="174.74194"/>
    <x v="1"/>
    <x v="216"/>
    <n v="1"/>
    <n v="1"/>
    <n v="1"/>
  </r>
  <r>
    <n v="68"/>
    <n v="1"/>
    <s v="GNR"/>
    <x v="0"/>
    <x v="0"/>
    <x v="0"/>
    <x v="5"/>
    <x v="1"/>
    <x v="2"/>
    <n v="-36.866128000000003"/>
    <n v="174.74200400000001"/>
    <x v="1"/>
    <x v="217"/>
    <n v="1"/>
    <n v="1"/>
    <n v="1"/>
  </r>
  <r>
    <n v="69"/>
    <n v="1"/>
    <s v="GNR"/>
    <x v="0"/>
    <x v="0"/>
    <x v="4"/>
    <x v="3"/>
    <x v="3"/>
    <x v="1"/>
    <n v="-36.865983"/>
    <n v="174.74216200000001"/>
    <x v="1"/>
    <x v="27"/>
    <n v="1"/>
    <n v="0"/>
    <n v="1"/>
  </r>
  <r>
    <n v="70"/>
    <n v="1"/>
    <s v="GNR"/>
    <x v="0"/>
    <x v="0"/>
    <x v="4"/>
    <x v="3"/>
    <x v="3"/>
    <x v="1"/>
    <n v="-36.865931000000003"/>
    <n v="174.74213800000001"/>
    <x v="1"/>
    <x v="28"/>
    <n v="1"/>
    <n v="0"/>
    <n v="1"/>
  </r>
  <r>
    <n v="71"/>
    <n v="1"/>
    <s v="GNR"/>
    <x v="0"/>
    <x v="0"/>
    <x v="4"/>
    <x v="3"/>
    <x v="3"/>
    <x v="1"/>
    <n v="-36.865881999999999"/>
    <n v="174.74210500000001"/>
    <x v="1"/>
    <x v="29"/>
    <n v="1"/>
    <n v="0"/>
    <n v="1"/>
  </r>
  <r>
    <n v="72"/>
    <n v="1"/>
    <s v="GNR"/>
    <x v="0"/>
    <x v="0"/>
    <x v="4"/>
    <x v="3"/>
    <x v="0"/>
    <x v="1"/>
    <n v="-36.865721000000001"/>
    <n v="174.74213399999999"/>
    <x v="1"/>
    <x v="30"/>
    <n v="1"/>
    <n v="0"/>
    <n v="1"/>
  </r>
  <r>
    <n v="73"/>
    <n v="1"/>
    <s v="GNR"/>
    <x v="0"/>
    <x v="0"/>
    <x v="4"/>
    <x v="3"/>
    <x v="0"/>
    <x v="1"/>
    <n v="-36.865763000000001"/>
    <n v="174.74215899999999"/>
    <x v="1"/>
    <x v="218"/>
    <n v="1"/>
    <n v="1"/>
    <n v="1"/>
  </r>
  <r>
    <n v="74"/>
    <n v="1"/>
    <s v="GNR"/>
    <x v="0"/>
    <x v="0"/>
    <x v="4"/>
    <x v="3"/>
    <x v="0"/>
    <x v="1"/>
    <n v="-36.865808999999999"/>
    <n v="174.74218300000001"/>
    <x v="1"/>
    <x v="31"/>
    <n v="1"/>
    <n v="0"/>
    <n v="1"/>
  </r>
  <r>
    <n v="75"/>
    <n v="1"/>
    <s v="GNR"/>
    <x v="0"/>
    <x v="0"/>
    <x v="4"/>
    <x v="3"/>
    <x v="0"/>
    <x v="1"/>
    <n v="-36.865856000000001"/>
    <n v="174.74220800000001"/>
    <x v="1"/>
    <x v="32"/>
    <n v="1"/>
    <n v="0"/>
    <n v="1"/>
  </r>
  <r>
    <n v="76"/>
    <n v="1"/>
    <s v="GNR"/>
    <x v="0"/>
    <x v="0"/>
    <x v="4"/>
    <x v="3"/>
    <x v="0"/>
    <x v="1"/>
    <n v="-36.865903000000003"/>
    <n v="174.742233"/>
    <x v="1"/>
    <x v="0"/>
    <n v="0"/>
    <n v="0"/>
    <n v="1"/>
  </r>
  <r>
    <n v="77"/>
    <n v="1"/>
    <s v="GNR"/>
    <x v="0"/>
    <x v="0"/>
    <x v="4"/>
    <x v="3"/>
    <x v="0"/>
    <x v="1"/>
    <n v="-36.865949000000001"/>
    <n v="174.742257"/>
    <x v="1"/>
    <x v="33"/>
    <n v="1"/>
    <n v="0"/>
    <n v="1"/>
  </r>
  <r>
    <n v="78"/>
    <n v="1"/>
    <s v="GNR"/>
    <x v="0"/>
    <x v="0"/>
    <x v="0"/>
    <x v="6"/>
    <x v="1"/>
    <x v="2"/>
    <n v="-36.865993000000003"/>
    <n v="174.74240800000001"/>
    <x v="1"/>
    <x v="0"/>
    <n v="0"/>
    <n v="0"/>
    <n v="1"/>
  </r>
  <r>
    <n v="79"/>
    <n v="1"/>
    <s v="GNR"/>
    <x v="0"/>
    <x v="0"/>
    <x v="0"/>
    <x v="6"/>
    <x v="1"/>
    <x v="2"/>
    <n v="-36.865982000000002"/>
    <n v="174.74245400000001"/>
    <x v="1"/>
    <x v="0"/>
    <n v="0"/>
    <n v="0"/>
    <n v="1"/>
  </r>
  <r>
    <n v="80"/>
    <n v="1"/>
    <s v="GNR"/>
    <x v="0"/>
    <x v="0"/>
    <x v="0"/>
    <x v="6"/>
    <x v="1"/>
    <x v="2"/>
    <n v="-36.865952999999998"/>
    <n v="174.742548"/>
    <x v="1"/>
    <x v="219"/>
    <n v="1"/>
    <n v="1"/>
    <n v="1"/>
  </r>
  <r>
    <n v="81"/>
    <n v="1"/>
    <s v="GNR"/>
    <x v="0"/>
    <x v="0"/>
    <x v="0"/>
    <x v="6"/>
    <x v="1"/>
    <x v="2"/>
    <n v="-36.865858000000003"/>
    <n v="174.742816"/>
    <x v="1"/>
    <x v="220"/>
    <n v="1"/>
    <n v="1"/>
    <n v="1"/>
  </r>
  <r>
    <n v="82"/>
    <n v="1"/>
    <s v="GNR"/>
    <x v="0"/>
    <x v="0"/>
    <x v="5"/>
    <x v="3"/>
    <x v="3"/>
    <x v="1"/>
    <n v="-36.865524000000001"/>
    <n v="174.74314200000001"/>
    <x v="1"/>
    <x v="34"/>
    <n v="1"/>
    <n v="0"/>
    <n v="1"/>
  </r>
  <r>
    <n v="83"/>
    <n v="1"/>
    <s v="GNR"/>
    <x v="0"/>
    <x v="0"/>
    <x v="5"/>
    <x v="3"/>
    <x v="3"/>
    <x v="1"/>
    <n v="-36.865485"/>
    <n v="174.74312399999999"/>
    <x v="1"/>
    <x v="35"/>
    <n v="1"/>
    <n v="0"/>
    <n v="1"/>
  </r>
  <r>
    <n v="84"/>
    <n v="1"/>
    <s v="GNR"/>
    <x v="0"/>
    <x v="0"/>
    <x v="5"/>
    <x v="3"/>
    <x v="3"/>
    <x v="1"/>
    <n v="-36.865445000000001"/>
    <n v="174.74310500000001"/>
    <x v="1"/>
    <x v="36"/>
    <n v="1"/>
    <n v="0"/>
    <n v="1"/>
  </r>
  <r>
    <n v="85"/>
    <n v="1"/>
    <s v="GNR"/>
    <x v="0"/>
    <x v="0"/>
    <x v="5"/>
    <x v="3"/>
    <x v="0"/>
    <x v="4"/>
    <n v="-36.865369999999999"/>
    <n v="174.74316999999999"/>
    <x v="1"/>
    <x v="0"/>
    <n v="0"/>
    <n v="0"/>
    <n v="1"/>
  </r>
  <r>
    <n v="86"/>
    <n v="1"/>
    <s v="GNR"/>
    <x v="0"/>
    <x v="0"/>
    <x v="5"/>
    <x v="3"/>
    <x v="0"/>
    <x v="4"/>
    <n v="-36.865414000000001"/>
    <n v="174.74319199999999"/>
    <x v="1"/>
    <x v="221"/>
    <n v="1"/>
    <n v="1"/>
    <n v="1"/>
  </r>
  <r>
    <n v="87"/>
    <n v="1"/>
    <s v="GNR"/>
    <x v="0"/>
    <x v="0"/>
    <x v="5"/>
    <x v="3"/>
    <x v="0"/>
    <x v="4"/>
    <n v="-36.865513"/>
    <n v="174.74324200000001"/>
    <x v="1"/>
    <x v="37"/>
    <n v="1"/>
    <n v="0"/>
    <n v="1"/>
  </r>
  <r>
    <n v="88"/>
    <n v="1"/>
    <s v="GNR"/>
    <x v="0"/>
    <x v="0"/>
    <x v="5"/>
    <x v="3"/>
    <x v="0"/>
    <x v="4"/>
    <n v="-36.865564999999997"/>
    <n v="174.74326600000001"/>
    <x v="1"/>
    <x v="222"/>
    <n v="1"/>
    <n v="1"/>
    <n v="1"/>
  </r>
  <r>
    <n v="89"/>
    <n v="1"/>
    <s v="GNR"/>
    <x v="0"/>
    <x v="0"/>
    <x v="5"/>
    <x v="3"/>
    <x v="0"/>
    <x v="4"/>
    <n v="-36.865600999999998"/>
    <n v="174.74329"/>
    <x v="1"/>
    <x v="0"/>
    <n v="0"/>
    <n v="0"/>
    <n v="1"/>
  </r>
  <r>
    <n v="90"/>
    <n v="1"/>
    <s v="GNR"/>
    <x v="0"/>
    <x v="0"/>
    <x v="0"/>
    <x v="7"/>
    <x v="1"/>
    <x v="5"/>
    <n v="-36.865651999999997"/>
    <n v="174.74342100000001"/>
    <x v="1"/>
    <x v="0"/>
    <n v="0"/>
    <n v="0"/>
    <n v="1"/>
  </r>
  <r>
    <n v="91"/>
    <n v="1"/>
    <s v="GNR"/>
    <x v="0"/>
    <x v="0"/>
    <x v="0"/>
    <x v="7"/>
    <x v="1"/>
    <x v="5"/>
    <n v="-36.865631999999998"/>
    <n v="174.74348499999999"/>
    <x v="1"/>
    <x v="0"/>
    <n v="0"/>
    <n v="0"/>
    <n v="1"/>
  </r>
  <r>
    <n v="92"/>
    <n v="1"/>
    <s v="GNR"/>
    <x v="0"/>
    <x v="0"/>
    <x v="0"/>
    <x v="7"/>
    <x v="1"/>
    <x v="5"/>
    <n v="-36.865611999999999"/>
    <n v="174.743549"/>
    <x v="1"/>
    <x v="0"/>
    <n v="0"/>
    <n v="0"/>
    <n v="1"/>
  </r>
  <r>
    <n v="93"/>
    <n v="1"/>
    <s v="GNR"/>
    <x v="0"/>
    <x v="0"/>
    <x v="6"/>
    <x v="3"/>
    <x v="3"/>
    <x v="1"/>
    <n v="-36.865245999999999"/>
    <n v="174.74421100000001"/>
    <x v="1"/>
    <x v="38"/>
    <n v="1"/>
    <n v="0"/>
    <n v="1"/>
  </r>
  <r>
    <n v="94"/>
    <n v="1"/>
    <s v="GNR"/>
    <x v="0"/>
    <x v="0"/>
    <x v="6"/>
    <x v="3"/>
    <x v="3"/>
    <x v="1"/>
    <n v="-36.865192"/>
    <n v="174.744182"/>
    <x v="1"/>
    <x v="39"/>
    <n v="1"/>
    <n v="0"/>
    <n v="1"/>
  </r>
  <r>
    <n v="95"/>
    <n v="1"/>
    <s v="GNR"/>
    <x v="0"/>
    <x v="0"/>
    <x v="6"/>
    <x v="3"/>
    <x v="3"/>
    <x v="1"/>
    <n v="-36.865138000000002"/>
    <n v="174.74415400000001"/>
    <x v="1"/>
    <x v="40"/>
    <n v="1"/>
    <n v="0"/>
    <n v="1"/>
  </r>
  <r>
    <n v="96"/>
    <n v="1"/>
    <s v="GNR"/>
    <x v="0"/>
    <x v="0"/>
    <x v="6"/>
    <x v="3"/>
    <x v="0"/>
    <x v="6"/>
    <n v="-36.865130000000001"/>
    <n v="174.744272"/>
    <x v="1"/>
    <x v="223"/>
    <n v="1"/>
    <n v="1"/>
    <n v="1"/>
  </r>
  <r>
    <n v="97"/>
    <n v="1"/>
    <s v="GNR"/>
    <x v="0"/>
    <x v="0"/>
    <x v="6"/>
    <x v="3"/>
    <x v="0"/>
    <x v="6"/>
    <n v="-36.865107000000002"/>
    <n v="174.74426"/>
    <x v="1"/>
    <x v="0"/>
    <n v="0"/>
    <n v="0"/>
    <n v="1"/>
  </r>
  <r>
    <n v="98"/>
    <n v="1"/>
    <s v="GNR"/>
    <x v="0"/>
    <x v="0"/>
    <x v="6"/>
    <x v="3"/>
    <x v="0"/>
    <x v="6"/>
    <n v="-36.865084000000003"/>
    <n v="174.744249"/>
    <x v="1"/>
    <x v="43"/>
    <n v="1"/>
    <n v="0"/>
    <n v="1"/>
  </r>
  <r>
    <n v="99"/>
    <n v="1"/>
    <s v="GNR"/>
    <x v="0"/>
    <x v="0"/>
    <x v="6"/>
    <x v="3"/>
    <x v="0"/>
    <x v="6"/>
    <n v="-36.865062000000002"/>
    <n v="174.744237"/>
    <x v="1"/>
    <x v="44"/>
    <n v="1"/>
    <n v="0"/>
    <n v="1"/>
  </r>
  <r>
    <n v="100"/>
    <n v="1"/>
    <s v="GNR"/>
    <x v="0"/>
    <x v="0"/>
    <x v="6"/>
    <x v="3"/>
    <x v="0"/>
    <x v="6"/>
    <n v="-36.865039000000003"/>
    <n v="174.744225"/>
    <x v="1"/>
    <x v="45"/>
    <n v="1"/>
    <n v="0"/>
    <n v="1"/>
  </r>
  <r>
    <n v="101"/>
    <n v="1"/>
    <s v="GNR"/>
    <x v="0"/>
    <x v="0"/>
    <x v="0"/>
    <x v="8"/>
    <x v="1"/>
    <x v="7"/>
    <n v="-36.865194000000002"/>
    <n v="174.74477400000001"/>
    <x v="1"/>
    <x v="0"/>
    <n v="0"/>
    <n v="0"/>
    <n v="1"/>
  </r>
  <r>
    <n v="102"/>
    <n v="1"/>
    <s v="GNR"/>
    <x v="0"/>
    <x v="0"/>
    <x v="0"/>
    <x v="8"/>
    <x v="1"/>
    <x v="7"/>
    <n v="-36.865170999999997"/>
    <n v="174.74483900000001"/>
    <x v="1"/>
    <x v="0"/>
    <n v="0"/>
    <n v="0"/>
    <n v="1"/>
  </r>
  <r>
    <n v="103"/>
    <n v="1"/>
    <s v="GNR"/>
    <x v="0"/>
    <x v="0"/>
    <x v="0"/>
    <x v="8"/>
    <x v="1"/>
    <x v="7"/>
    <n v="-36.865147999999998"/>
    <n v="174.74490499999999"/>
    <x v="1"/>
    <x v="224"/>
    <n v="1"/>
    <n v="1"/>
    <n v="1"/>
  </r>
  <r>
    <n v="104"/>
    <n v="1"/>
    <s v="GNR"/>
    <x v="0"/>
    <x v="0"/>
    <x v="0"/>
    <x v="8"/>
    <x v="1"/>
    <x v="7"/>
    <n v="-36.865096999999999"/>
    <n v="174.74506299999999"/>
    <x v="1"/>
    <x v="0"/>
    <n v="0"/>
    <n v="0"/>
    <n v="1"/>
  </r>
  <r>
    <n v="105"/>
    <n v="1"/>
    <s v="GNR"/>
    <x v="0"/>
    <x v="0"/>
    <x v="7"/>
    <x v="3"/>
    <x v="3"/>
    <x v="1"/>
    <n v="-36.864899999999999"/>
    <n v="174.745249"/>
    <x v="1"/>
    <x v="47"/>
    <n v="1"/>
    <n v="0"/>
    <n v="1"/>
  </r>
  <r>
    <n v="106"/>
    <n v="1"/>
    <s v="GNR"/>
    <x v="0"/>
    <x v="0"/>
    <x v="7"/>
    <x v="3"/>
    <x v="3"/>
    <x v="1"/>
    <n v="-36.864846999999997"/>
    <n v="174.745226"/>
    <x v="1"/>
    <x v="48"/>
    <n v="1"/>
    <n v="0"/>
    <n v="1"/>
  </r>
  <r>
    <n v="107"/>
    <n v="1"/>
    <s v="GNR"/>
    <x v="0"/>
    <x v="0"/>
    <x v="7"/>
    <x v="3"/>
    <x v="3"/>
    <x v="1"/>
    <n v="-36.864795999999998"/>
    <n v="174.745203"/>
    <x v="1"/>
    <x v="49"/>
    <n v="1"/>
    <n v="0"/>
    <n v="1"/>
  </r>
  <r>
    <n v="108"/>
    <n v="1"/>
    <s v="GNR"/>
    <x v="0"/>
    <x v="0"/>
    <x v="7"/>
    <x v="3"/>
    <x v="3"/>
    <x v="1"/>
    <n v="-36.864750000000001"/>
    <n v="174.745172"/>
    <x v="1"/>
    <x v="50"/>
    <n v="1"/>
    <n v="0"/>
    <n v="1"/>
  </r>
  <r>
    <n v="109"/>
    <n v="1"/>
    <s v="GNR"/>
    <x v="0"/>
    <x v="0"/>
    <x v="0"/>
    <x v="9"/>
    <x v="1"/>
    <x v="8"/>
    <n v="-36.864854999999999"/>
    <n v="174.74578"/>
    <x v="1"/>
    <x v="225"/>
    <n v="1"/>
    <n v="1"/>
    <n v="1"/>
  </r>
  <r>
    <n v="110"/>
    <n v="1"/>
    <s v="GNR"/>
    <x v="0"/>
    <x v="0"/>
    <x v="0"/>
    <x v="9"/>
    <x v="1"/>
    <x v="8"/>
    <n v="-36.864811000000003"/>
    <n v="174.74589499999999"/>
    <x v="1"/>
    <x v="226"/>
    <n v="1"/>
    <n v="1"/>
    <n v="1"/>
  </r>
  <r>
    <n v="111"/>
    <n v="1"/>
    <s v="GNR"/>
    <x v="0"/>
    <x v="0"/>
    <x v="0"/>
    <x v="9"/>
    <x v="1"/>
    <x v="2"/>
    <n v="-36.864780000000003"/>
    <n v="174.74601100000001"/>
    <x v="1"/>
    <x v="227"/>
    <n v="1"/>
    <n v="1"/>
    <n v="1"/>
  </r>
  <r>
    <n v="112"/>
    <n v="1"/>
    <s v="GNR"/>
    <x v="0"/>
    <x v="0"/>
    <x v="0"/>
    <x v="10"/>
    <x v="4"/>
    <x v="2"/>
    <n v="-36.864404"/>
    <n v="174.74677600000001"/>
    <x v="1"/>
    <x v="228"/>
    <n v="1"/>
    <n v="1"/>
    <n v="1"/>
  </r>
  <r>
    <n v="113"/>
    <n v="1"/>
    <s v="GNR"/>
    <x v="0"/>
    <x v="0"/>
    <x v="0"/>
    <x v="10"/>
    <x v="4"/>
    <x v="2"/>
    <n v="-36.864438"/>
    <n v="174.74674400000001"/>
    <x v="1"/>
    <x v="0"/>
    <n v="0"/>
    <n v="0"/>
    <n v="1"/>
  </r>
  <r>
    <n v="114"/>
    <n v="1"/>
    <s v="GNR"/>
    <x v="0"/>
    <x v="0"/>
    <x v="0"/>
    <x v="10"/>
    <x v="4"/>
    <x v="2"/>
    <n v="-36.864471000000002"/>
    <n v="174.746711"/>
    <x v="1"/>
    <x v="0"/>
    <n v="0"/>
    <n v="0"/>
    <n v="1"/>
  </r>
  <r>
    <n v="115"/>
    <n v="1"/>
    <s v="GNR"/>
    <x v="0"/>
    <x v="0"/>
    <x v="0"/>
    <x v="10"/>
    <x v="4"/>
    <x v="2"/>
    <n v="-36.864502999999999"/>
    <n v="174.74667500000001"/>
    <x v="1"/>
    <x v="0"/>
    <n v="0"/>
    <n v="0"/>
    <n v="1"/>
  </r>
  <r>
    <n v="116"/>
    <n v="1"/>
    <s v="GNR"/>
    <x v="0"/>
    <x v="0"/>
    <x v="8"/>
    <x v="3"/>
    <x v="5"/>
    <x v="9"/>
    <n v="-36.864204999999998"/>
    <n v="174.74660299999999"/>
    <x v="1"/>
    <x v="51"/>
    <n v="1"/>
    <n v="0"/>
    <n v="1"/>
  </r>
  <r>
    <n v="117"/>
    <n v="1"/>
    <s v="GNR"/>
    <x v="0"/>
    <x v="0"/>
    <x v="8"/>
    <x v="3"/>
    <x v="5"/>
    <x v="9"/>
    <n v="-36.864172000000003"/>
    <n v="174.746566"/>
    <x v="1"/>
    <x v="52"/>
    <n v="1"/>
    <n v="0"/>
    <n v="1"/>
  </r>
  <r>
    <n v="118"/>
    <n v="1"/>
    <s v="GNR"/>
    <x v="0"/>
    <x v="0"/>
    <x v="8"/>
    <x v="3"/>
    <x v="5"/>
    <x v="9"/>
    <n v="-36.864075999999997"/>
    <n v="174.74645799999999"/>
    <x v="1"/>
    <x v="53"/>
    <n v="1"/>
    <n v="0"/>
    <n v="1"/>
  </r>
  <r>
    <n v="119"/>
    <n v="1"/>
    <s v="GNR"/>
    <x v="0"/>
    <x v="0"/>
    <x v="8"/>
    <x v="3"/>
    <x v="5"/>
    <x v="9"/>
    <n v="-36.864041999999998"/>
    <n v="174.746408"/>
    <x v="1"/>
    <x v="54"/>
    <n v="1"/>
    <n v="0"/>
    <n v="1"/>
  </r>
  <r>
    <n v="120"/>
    <n v="1"/>
    <s v="GNR"/>
    <x v="0"/>
    <x v="0"/>
    <x v="8"/>
    <x v="3"/>
    <x v="6"/>
    <x v="1"/>
    <n v="-36.864111999999999"/>
    <n v="174.74667199999999"/>
    <x v="1"/>
    <x v="55"/>
    <n v="1"/>
    <n v="0"/>
    <n v="1"/>
  </r>
  <r>
    <n v="121"/>
    <n v="1"/>
    <s v="GNR"/>
    <x v="0"/>
    <x v="0"/>
    <x v="8"/>
    <x v="3"/>
    <x v="6"/>
    <x v="1"/>
    <n v="-36.864148"/>
    <n v="174.74671799999999"/>
    <x v="1"/>
    <x v="56"/>
    <n v="1"/>
    <n v="0"/>
    <n v="1"/>
  </r>
  <r>
    <n v="122"/>
    <n v="1"/>
    <s v="GNR"/>
    <x v="0"/>
    <x v="0"/>
    <x v="8"/>
    <x v="3"/>
    <x v="6"/>
    <x v="1"/>
    <n v="-36.864182999999997"/>
    <n v="174.74676299999999"/>
    <x v="1"/>
    <x v="229"/>
    <n v="1"/>
    <n v="1"/>
    <n v="1"/>
  </r>
  <r>
    <n v="123"/>
    <n v="1"/>
    <s v="GNR"/>
    <x v="0"/>
    <x v="0"/>
    <x v="8"/>
    <x v="3"/>
    <x v="6"/>
    <x v="1"/>
    <n v="-36.864220000000003"/>
    <n v="174.74680900000001"/>
    <x v="1"/>
    <x v="230"/>
    <n v="1"/>
    <n v="1"/>
    <n v="1"/>
  </r>
  <r>
    <n v="124"/>
    <n v="1"/>
    <s v="GNR"/>
    <x v="0"/>
    <x v="0"/>
    <x v="0"/>
    <x v="11"/>
    <x v="4"/>
    <x v="10"/>
    <n v="-36.864159000000001"/>
    <n v="174.74706599999999"/>
    <x v="1"/>
    <x v="0"/>
    <n v="0"/>
    <n v="0"/>
    <n v="1"/>
  </r>
  <r>
    <n v="125"/>
    <n v="1"/>
    <s v="GNR"/>
    <x v="0"/>
    <x v="0"/>
    <x v="0"/>
    <x v="11"/>
    <x v="4"/>
    <x v="10"/>
    <n v="-36.864127000000003"/>
    <n v="174.74710099999999"/>
    <x v="1"/>
    <x v="0"/>
    <n v="0"/>
    <n v="0"/>
    <n v="1"/>
  </r>
  <r>
    <n v="126"/>
    <n v="1"/>
    <s v="GNR"/>
    <x v="0"/>
    <x v="0"/>
    <x v="0"/>
    <x v="11"/>
    <x v="4"/>
    <x v="10"/>
    <n v="-36.864094999999999"/>
    <n v="174.74713600000001"/>
    <x v="1"/>
    <x v="0"/>
    <n v="0"/>
    <n v="0"/>
    <n v="1"/>
  </r>
  <r>
    <n v="127"/>
    <n v="1"/>
    <s v="GNR"/>
    <x v="0"/>
    <x v="0"/>
    <x v="0"/>
    <x v="11"/>
    <x v="4"/>
    <x v="11"/>
    <n v="-36.864007999999998"/>
    <n v="174.747253"/>
    <x v="1"/>
    <x v="0"/>
    <n v="0"/>
    <n v="0"/>
    <n v="1"/>
  </r>
  <r>
    <n v="128"/>
    <n v="1"/>
    <s v="GNR"/>
    <x v="0"/>
    <x v="0"/>
    <x v="0"/>
    <x v="11"/>
    <x v="4"/>
    <x v="11"/>
    <n v="-36.863978000000003"/>
    <n v="174.747286"/>
    <x v="1"/>
    <x v="0"/>
    <n v="0"/>
    <n v="0"/>
    <n v="1"/>
  </r>
  <r>
    <n v="129"/>
    <n v="1"/>
    <s v="GNR"/>
    <x v="0"/>
    <x v="0"/>
    <x v="0"/>
    <x v="11"/>
    <x v="4"/>
    <x v="11"/>
    <n v="-36.863948999999998"/>
    <n v="174.747319"/>
    <x v="1"/>
    <x v="0"/>
    <n v="0"/>
    <n v="0"/>
    <n v="1"/>
  </r>
  <r>
    <n v="130"/>
    <n v="1"/>
    <s v="GNR"/>
    <x v="0"/>
    <x v="0"/>
    <x v="0"/>
    <x v="11"/>
    <x v="4"/>
    <x v="11"/>
    <n v="-36.863919000000003"/>
    <n v="174.74735200000001"/>
    <x v="1"/>
    <x v="231"/>
    <n v="1"/>
    <n v="1"/>
    <n v="1"/>
  </r>
  <r>
    <n v="131"/>
    <n v="1"/>
    <s v="GNR"/>
    <x v="0"/>
    <x v="0"/>
    <x v="9"/>
    <x v="3"/>
    <x v="5"/>
    <x v="1"/>
    <n v="-36.863643000000003"/>
    <n v="174.747514"/>
    <x v="1"/>
    <x v="58"/>
    <n v="1"/>
    <n v="0"/>
    <n v="1"/>
  </r>
  <r>
    <n v="132"/>
    <n v="1"/>
    <s v="GNR"/>
    <x v="0"/>
    <x v="0"/>
    <x v="9"/>
    <x v="3"/>
    <x v="5"/>
    <x v="1"/>
    <n v="-36.863596000000001"/>
    <n v="174.74744999999999"/>
    <x v="1"/>
    <x v="59"/>
    <n v="1"/>
    <n v="0"/>
    <n v="1"/>
  </r>
  <r>
    <n v="133"/>
    <n v="1"/>
    <s v="GNR"/>
    <x v="0"/>
    <x v="0"/>
    <x v="9"/>
    <x v="3"/>
    <x v="5"/>
    <x v="1"/>
    <n v="-36.863562000000002"/>
    <n v="174.74740800000001"/>
    <x v="1"/>
    <x v="60"/>
    <n v="1"/>
    <n v="0"/>
    <n v="1"/>
  </r>
  <r>
    <n v="134"/>
    <n v="1"/>
    <s v="GNR"/>
    <x v="0"/>
    <x v="0"/>
    <x v="9"/>
    <x v="3"/>
    <x v="5"/>
    <x v="1"/>
    <n v="-36.863478999999998"/>
    <n v="174.747311"/>
    <x v="1"/>
    <x v="61"/>
    <n v="1"/>
    <n v="0"/>
    <n v="1"/>
  </r>
  <r>
    <n v="135"/>
    <n v="1"/>
    <s v="GNR"/>
    <x v="0"/>
    <x v="0"/>
    <x v="9"/>
    <x v="3"/>
    <x v="6"/>
    <x v="12"/>
    <n v="-36.863477000000003"/>
    <n v="174.74744899999999"/>
    <x v="1"/>
    <x v="232"/>
    <n v="1"/>
    <n v="1"/>
    <n v="1"/>
  </r>
  <r>
    <n v="136"/>
    <n v="1"/>
    <s v="GNR"/>
    <x v="0"/>
    <x v="0"/>
    <x v="9"/>
    <x v="3"/>
    <x v="6"/>
    <x v="12"/>
    <n v="-36.863506000000001"/>
    <n v="174.74748399999999"/>
    <x v="1"/>
    <x v="0"/>
    <n v="0"/>
    <n v="0"/>
    <n v="1"/>
  </r>
  <r>
    <n v="137"/>
    <n v="1"/>
    <s v="GNR"/>
    <x v="0"/>
    <x v="0"/>
    <x v="9"/>
    <x v="3"/>
    <x v="6"/>
    <x v="1"/>
    <n v="-36.863534000000001"/>
    <n v="174.74751900000001"/>
    <x v="1"/>
    <x v="62"/>
    <n v="1"/>
    <n v="0"/>
    <n v="1"/>
  </r>
  <r>
    <n v="138"/>
    <n v="1"/>
    <s v="GNR"/>
    <x v="0"/>
    <x v="0"/>
    <x v="9"/>
    <x v="3"/>
    <x v="6"/>
    <x v="1"/>
    <n v="-36.863562000000002"/>
    <n v="174.74755500000001"/>
    <x v="1"/>
    <x v="63"/>
    <n v="1"/>
    <n v="0"/>
    <n v="1"/>
  </r>
  <r>
    <n v="139"/>
    <n v="1"/>
    <s v="GNR"/>
    <x v="0"/>
    <x v="0"/>
    <x v="9"/>
    <x v="3"/>
    <x v="6"/>
    <x v="1"/>
    <n v="-36.863588999999997"/>
    <n v="174.74759299999999"/>
    <x v="1"/>
    <x v="64"/>
    <n v="1"/>
    <n v="0"/>
    <n v="1"/>
  </r>
  <r>
    <n v="140"/>
    <n v="1"/>
    <s v="GNR"/>
    <x v="0"/>
    <x v="0"/>
    <x v="0"/>
    <x v="12"/>
    <x v="4"/>
    <x v="2"/>
    <n v="-36.863591"/>
    <n v="174.74777499999999"/>
    <x v="1"/>
    <x v="233"/>
    <n v="1"/>
    <n v="1"/>
    <n v="1"/>
  </r>
  <r>
    <n v="141"/>
    <n v="1"/>
    <s v="GNR"/>
    <x v="0"/>
    <x v="0"/>
    <x v="0"/>
    <x v="12"/>
    <x v="4"/>
    <x v="2"/>
    <n v="-36.86356"/>
    <n v="174.74781400000001"/>
    <x v="1"/>
    <x v="234"/>
    <n v="1"/>
    <n v="1"/>
    <n v="1"/>
  </r>
  <r>
    <n v="142"/>
    <n v="1"/>
    <s v="GNR"/>
    <x v="0"/>
    <x v="0"/>
    <x v="0"/>
    <x v="12"/>
    <x v="4"/>
    <x v="2"/>
    <n v="-36.863529999999997"/>
    <n v="174.74785399999999"/>
    <x v="1"/>
    <x v="235"/>
    <n v="1"/>
    <n v="1"/>
    <n v="1"/>
  </r>
  <r>
    <n v="143"/>
    <n v="1"/>
    <s v="GNR"/>
    <x v="0"/>
    <x v="0"/>
    <x v="0"/>
    <x v="12"/>
    <x v="4"/>
    <x v="2"/>
    <n v="-36.863498999999997"/>
    <n v="174.747894"/>
    <x v="1"/>
    <x v="236"/>
    <n v="1"/>
    <n v="1"/>
    <n v="1"/>
  </r>
  <r>
    <n v="144"/>
    <n v="1"/>
    <s v="GNR"/>
    <x v="0"/>
    <x v="0"/>
    <x v="0"/>
    <x v="12"/>
    <x v="4"/>
    <x v="2"/>
    <n v="-36.863464999999998"/>
    <n v="174.74793299999999"/>
    <x v="1"/>
    <x v="237"/>
    <n v="1"/>
    <n v="1"/>
    <n v="1"/>
  </r>
  <r>
    <n v="145"/>
    <n v="1"/>
    <s v="GNR"/>
    <x v="0"/>
    <x v="0"/>
    <x v="0"/>
    <x v="12"/>
    <x v="4"/>
    <x v="2"/>
    <n v="-36.863432000000003"/>
    <n v="174.747973"/>
    <x v="1"/>
    <x v="238"/>
    <n v="1"/>
    <n v="1"/>
    <n v="1"/>
  </r>
  <r>
    <n v="146"/>
    <n v="1"/>
    <s v="GNR"/>
    <x v="0"/>
    <x v="0"/>
    <x v="0"/>
    <x v="12"/>
    <x v="4"/>
    <x v="10"/>
    <n v="-36.863394999999997"/>
    <n v="174.74801600000001"/>
    <x v="1"/>
    <x v="0"/>
    <n v="0"/>
    <n v="0"/>
    <n v="1"/>
  </r>
  <r>
    <n v="147"/>
    <n v="1"/>
    <s v="GNR"/>
    <x v="0"/>
    <x v="0"/>
    <x v="0"/>
    <x v="12"/>
    <x v="4"/>
    <x v="10"/>
    <n v="-36.863365000000002"/>
    <n v="174.748053"/>
    <x v="1"/>
    <x v="0"/>
    <n v="0"/>
    <n v="0"/>
    <n v="1"/>
  </r>
  <r>
    <n v="148"/>
    <n v="1"/>
    <s v="GNR"/>
    <x v="0"/>
    <x v="0"/>
    <x v="0"/>
    <x v="12"/>
    <x v="4"/>
    <x v="10"/>
    <n v="-36.863335999999997"/>
    <n v="174.74808999999999"/>
    <x v="1"/>
    <x v="0"/>
    <n v="0"/>
    <n v="0"/>
    <n v="1"/>
  </r>
  <r>
    <n v="149"/>
    <n v="1"/>
    <s v="GNR"/>
    <x v="0"/>
    <x v="0"/>
    <x v="0"/>
    <x v="12"/>
    <x v="4"/>
    <x v="10"/>
    <n v="-36.863306000000001"/>
    <n v="174.74812800000001"/>
    <x v="1"/>
    <x v="0"/>
    <n v="0"/>
    <n v="0"/>
    <n v="1"/>
  </r>
  <r>
    <n v="150"/>
    <n v="1"/>
    <s v="GNR"/>
    <x v="0"/>
    <x v="0"/>
    <x v="10"/>
    <x v="3"/>
    <x v="6"/>
    <x v="13"/>
    <n v="-36.862712000000002"/>
    <n v="174.748075"/>
    <x v="1"/>
    <x v="65"/>
    <n v="1"/>
    <n v="0"/>
    <n v="1"/>
  </r>
  <r>
    <n v="151"/>
    <n v="1"/>
    <s v="GNR"/>
    <x v="0"/>
    <x v="0"/>
    <x v="10"/>
    <x v="3"/>
    <x v="6"/>
    <x v="13"/>
    <n v="-36.862729000000002"/>
    <n v="174.748096"/>
    <x v="1"/>
    <x v="66"/>
    <n v="1"/>
    <n v="0"/>
    <n v="1"/>
  </r>
  <r>
    <n v="152"/>
    <n v="1"/>
    <s v="GNR"/>
    <x v="0"/>
    <x v="0"/>
    <x v="10"/>
    <x v="3"/>
    <x v="6"/>
    <x v="13"/>
    <n v="-36.862746000000001"/>
    <n v="174.74811800000001"/>
    <x v="1"/>
    <x v="67"/>
    <n v="1"/>
    <n v="0"/>
    <n v="1"/>
  </r>
  <r>
    <n v="153"/>
    <n v="1"/>
    <s v="GNR"/>
    <x v="0"/>
    <x v="0"/>
    <x v="10"/>
    <x v="3"/>
    <x v="6"/>
    <x v="13"/>
    <n v="-36.862763000000001"/>
    <n v="174.74814000000001"/>
    <x v="1"/>
    <x v="68"/>
    <n v="1"/>
    <n v="0"/>
    <n v="1"/>
  </r>
  <r>
    <n v="154"/>
    <n v="1"/>
    <s v="GNR"/>
    <x v="0"/>
    <x v="0"/>
    <x v="10"/>
    <x v="3"/>
    <x v="6"/>
    <x v="13"/>
    <n v="-36.862780000000001"/>
    <n v="174.74816200000001"/>
    <x v="1"/>
    <x v="69"/>
    <n v="1"/>
    <n v="0"/>
    <n v="1"/>
  </r>
  <r>
    <n v="155"/>
    <n v="1"/>
    <s v="GNR"/>
    <x v="0"/>
    <x v="0"/>
    <x v="10"/>
    <x v="3"/>
    <x v="6"/>
    <x v="13"/>
    <n v="-36.862797"/>
    <n v="174.74818400000001"/>
    <x v="1"/>
    <x v="70"/>
    <n v="1"/>
    <n v="0"/>
    <n v="1"/>
  </r>
  <r>
    <n v="156"/>
    <n v="1"/>
    <s v="GNR"/>
    <x v="0"/>
    <x v="0"/>
    <x v="10"/>
    <x v="3"/>
    <x v="6"/>
    <x v="13"/>
    <n v="-36.862814999999998"/>
    <n v="174.74820500000001"/>
    <x v="1"/>
    <x v="71"/>
    <n v="1"/>
    <n v="0"/>
    <n v="1"/>
  </r>
  <r>
    <n v="157"/>
    <n v="1"/>
    <s v="GNR"/>
    <x v="0"/>
    <x v="0"/>
    <x v="10"/>
    <x v="3"/>
    <x v="6"/>
    <x v="13"/>
    <n v="-36.862831999999997"/>
    <n v="174.74822700000001"/>
    <x v="1"/>
    <x v="72"/>
    <n v="1"/>
    <n v="0"/>
    <n v="1"/>
  </r>
  <r>
    <n v="158"/>
    <n v="1"/>
    <s v="GNR"/>
    <x v="0"/>
    <x v="0"/>
    <x v="10"/>
    <x v="3"/>
    <x v="6"/>
    <x v="13"/>
    <n v="-36.862848999999997"/>
    <n v="174.74824899999999"/>
    <x v="1"/>
    <x v="73"/>
    <n v="1"/>
    <n v="0"/>
    <n v="1"/>
  </r>
  <r>
    <n v="159"/>
    <n v="1"/>
    <s v="GNR"/>
    <x v="0"/>
    <x v="0"/>
    <x v="10"/>
    <x v="3"/>
    <x v="6"/>
    <x v="13"/>
    <n v="-36.862865999999997"/>
    <n v="174.74827099999999"/>
    <x v="1"/>
    <x v="239"/>
    <n v="1"/>
    <n v="1"/>
    <n v="1"/>
  </r>
  <r>
    <n v="160"/>
    <n v="1"/>
    <s v="GNR"/>
    <x v="0"/>
    <x v="0"/>
    <x v="10"/>
    <x v="3"/>
    <x v="6"/>
    <x v="13"/>
    <n v="-36.862881999999999"/>
    <n v="174.74829099999999"/>
    <x v="1"/>
    <x v="240"/>
    <n v="1"/>
    <n v="1"/>
    <n v="1"/>
  </r>
  <r>
    <n v="161"/>
    <n v="1"/>
    <s v="GNR"/>
    <x v="0"/>
    <x v="0"/>
    <x v="10"/>
    <x v="3"/>
    <x v="6"/>
    <x v="13"/>
    <n v="-36.862896999999997"/>
    <n v="174.748312"/>
    <x v="1"/>
    <x v="241"/>
    <n v="1"/>
    <n v="1"/>
    <n v="1"/>
  </r>
  <r>
    <n v="162"/>
    <n v="1"/>
    <s v="GNR"/>
    <x v="0"/>
    <x v="0"/>
    <x v="10"/>
    <x v="3"/>
    <x v="6"/>
    <x v="13"/>
    <n v="-36.862912999999999"/>
    <n v="174.748332"/>
    <x v="1"/>
    <x v="242"/>
    <n v="1"/>
    <n v="1"/>
    <n v="1"/>
  </r>
  <r>
    <n v="163"/>
    <n v="1"/>
    <s v="GNR"/>
    <x v="0"/>
    <x v="0"/>
    <x v="10"/>
    <x v="3"/>
    <x v="6"/>
    <x v="13"/>
    <n v="-36.862927999999997"/>
    <n v="174.74835300000001"/>
    <x v="1"/>
    <x v="243"/>
    <n v="1"/>
    <n v="1"/>
    <n v="1"/>
  </r>
  <r>
    <n v="164"/>
    <n v="1"/>
    <s v="GNR"/>
    <x v="0"/>
    <x v="0"/>
    <x v="0"/>
    <x v="13"/>
    <x v="4"/>
    <x v="14"/>
    <n v="-36.862636000000002"/>
    <n v="174.748952"/>
    <x v="1"/>
    <x v="0"/>
    <n v="0"/>
    <n v="0"/>
    <n v="1"/>
  </r>
  <r>
    <n v="165"/>
    <n v="1"/>
    <s v="GNR"/>
    <x v="0"/>
    <x v="0"/>
    <x v="0"/>
    <x v="13"/>
    <x v="4"/>
    <x v="15"/>
    <n v="-36.862600999999998"/>
    <n v="174.748998"/>
    <x v="1"/>
    <x v="244"/>
    <n v="1"/>
    <n v="1"/>
    <n v="1"/>
  </r>
  <r>
    <n v="166"/>
    <n v="1"/>
    <s v="GNR"/>
    <x v="0"/>
    <x v="0"/>
    <x v="0"/>
    <x v="13"/>
    <x v="4"/>
    <x v="15"/>
    <n v="-36.862566000000001"/>
    <n v="174.749044"/>
    <x v="1"/>
    <x v="245"/>
    <n v="1"/>
    <n v="1"/>
    <n v="1"/>
  </r>
  <r>
    <n v="167"/>
    <n v="1"/>
    <s v="GNR"/>
    <x v="0"/>
    <x v="0"/>
    <x v="11"/>
    <x v="3"/>
    <x v="5"/>
    <x v="1"/>
    <n v="-36.862357000000003"/>
    <n v="174.74907999999999"/>
    <x v="1"/>
    <x v="76"/>
    <n v="1"/>
    <n v="0"/>
    <n v="1"/>
  </r>
  <r>
    <n v="168"/>
    <n v="1"/>
    <s v="GNR"/>
    <x v="0"/>
    <x v="0"/>
    <x v="11"/>
    <x v="3"/>
    <x v="5"/>
    <x v="1"/>
    <n v="-36.862323000000004"/>
    <n v="174.749043"/>
    <x v="1"/>
    <x v="246"/>
    <n v="1"/>
    <n v="1"/>
    <n v="1"/>
  </r>
  <r>
    <n v="169"/>
    <n v="1"/>
    <s v="GNR"/>
    <x v="0"/>
    <x v="0"/>
    <x v="11"/>
    <x v="3"/>
    <x v="6"/>
    <x v="16"/>
    <n v="-36.862233000000003"/>
    <n v="174.74911499999999"/>
    <x v="1"/>
    <x v="247"/>
    <n v="1"/>
    <n v="1"/>
    <n v="1"/>
  </r>
  <r>
    <n v="170"/>
    <n v="1"/>
    <s v="GNR"/>
    <x v="0"/>
    <x v="0"/>
    <x v="11"/>
    <x v="3"/>
    <x v="6"/>
    <x v="16"/>
    <n v="-36.862270000000002"/>
    <n v="174.74916200000001"/>
    <x v="1"/>
    <x v="248"/>
    <n v="1"/>
    <n v="1"/>
    <n v="1"/>
  </r>
  <r>
    <n v="171"/>
    <n v="1"/>
    <s v="GNR"/>
    <x v="0"/>
    <x v="0"/>
    <x v="11"/>
    <x v="3"/>
    <x v="6"/>
    <x v="16"/>
    <n v="-36.862305999999997"/>
    <n v="174.749211"/>
    <x v="1"/>
    <x v="80"/>
    <n v="1"/>
    <n v="0"/>
    <n v="1"/>
  </r>
  <r>
    <n v="172"/>
    <n v="1"/>
    <s v="GNR"/>
    <x v="0"/>
    <x v="0"/>
    <x v="0"/>
    <x v="14"/>
    <x v="4"/>
    <x v="17"/>
    <n v="-36.862254999999998"/>
    <n v="174.749438"/>
    <x v="1"/>
    <x v="249"/>
    <n v="1"/>
    <n v="1"/>
    <n v="1"/>
  </r>
  <r>
    <n v="173"/>
    <n v="1"/>
    <s v="GNR"/>
    <x v="0"/>
    <x v="0"/>
    <x v="0"/>
    <x v="14"/>
    <x v="4"/>
    <x v="2"/>
    <n v="-36.862144999999998"/>
    <n v="174.74957800000001"/>
    <x v="1"/>
    <x v="250"/>
    <n v="1"/>
    <n v="1"/>
    <n v="1"/>
  </r>
  <r>
    <n v="174"/>
    <n v="1"/>
    <s v="GNR"/>
    <x v="0"/>
    <x v="0"/>
    <x v="0"/>
    <x v="14"/>
    <x v="4"/>
    <x v="2"/>
    <n v="-36.862110000000001"/>
    <n v="174.749617"/>
    <x v="1"/>
    <x v="79"/>
    <n v="1"/>
    <n v="1"/>
    <n v="1"/>
  </r>
  <r>
    <n v="175"/>
    <n v="1"/>
    <s v="GNR"/>
    <x v="0"/>
    <x v="0"/>
    <x v="0"/>
    <x v="14"/>
    <x v="4"/>
    <x v="2"/>
    <n v="-36.862074999999997"/>
    <n v="174.74965599999999"/>
    <x v="1"/>
    <x v="251"/>
    <n v="1"/>
    <n v="1"/>
    <n v="1"/>
  </r>
  <r>
    <n v="176"/>
    <n v="1"/>
    <s v="GNR"/>
    <x v="0"/>
    <x v="0"/>
    <x v="0"/>
    <x v="14"/>
    <x v="4"/>
    <x v="2"/>
    <n v="-36.86204"/>
    <n v="174.749695"/>
    <x v="1"/>
    <x v="74"/>
    <n v="1"/>
    <n v="1"/>
    <n v="1"/>
  </r>
  <r>
    <n v="177"/>
    <n v="1"/>
    <s v="GNR"/>
    <x v="0"/>
    <x v="0"/>
    <x v="0"/>
    <x v="14"/>
    <x v="4"/>
    <x v="2"/>
    <n v="-36.862012"/>
    <n v="174.74973399999999"/>
    <x v="1"/>
    <x v="252"/>
    <n v="1"/>
    <n v="1"/>
    <n v="1"/>
  </r>
  <r>
    <n v="178"/>
    <n v="1"/>
    <s v="GNR"/>
    <x v="0"/>
    <x v="0"/>
    <x v="0"/>
    <x v="14"/>
    <x v="4"/>
    <x v="2"/>
    <n v="-36.861984"/>
    <n v="174.749774"/>
    <x v="1"/>
    <x v="253"/>
    <n v="1"/>
    <n v="1"/>
    <n v="1"/>
  </r>
  <r>
    <n v="179"/>
    <n v="1"/>
    <s v="GNR"/>
    <x v="0"/>
    <x v="0"/>
    <x v="12"/>
    <x v="3"/>
    <x v="5"/>
    <x v="1"/>
    <n v="-36.861654000000001"/>
    <n v="174.74981099999999"/>
    <x v="1"/>
    <x v="81"/>
    <n v="1"/>
    <n v="0"/>
    <n v="1"/>
  </r>
  <r>
    <n v="180"/>
    <n v="1"/>
    <s v="GNR"/>
    <x v="0"/>
    <x v="0"/>
    <x v="12"/>
    <x v="3"/>
    <x v="5"/>
    <x v="1"/>
    <n v="-36.861617000000003"/>
    <n v="174.749765"/>
    <x v="1"/>
    <x v="82"/>
    <n v="1"/>
    <n v="0"/>
    <n v="1"/>
  </r>
  <r>
    <n v="181"/>
    <n v="1"/>
    <s v="GNR"/>
    <x v="0"/>
    <x v="0"/>
    <x v="12"/>
    <x v="3"/>
    <x v="6"/>
    <x v="4"/>
    <n v="-36.861606000000002"/>
    <n v="174.749887"/>
    <x v="1"/>
    <x v="83"/>
    <n v="1"/>
    <n v="0"/>
    <n v="1"/>
  </r>
  <r>
    <n v="182"/>
    <n v="1"/>
    <s v="GNR"/>
    <x v="0"/>
    <x v="0"/>
    <x v="12"/>
    <x v="3"/>
    <x v="6"/>
    <x v="4"/>
    <n v="-36.861637999999999"/>
    <n v="174.74992399999999"/>
    <x v="1"/>
    <x v="84"/>
    <n v="1"/>
    <n v="0"/>
    <n v="1"/>
  </r>
  <r>
    <n v="183"/>
    <n v="1"/>
    <s v="GNR"/>
    <x v="0"/>
    <x v="0"/>
    <x v="12"/>
    <x v="3"/>
    <x v="6"/>
    <x v="4"/>
    <n v="-36.861666"/>
    <n v="174.74996200000001"/>
    <x v="1"/>
    <x v="85"/>
    <n v="1"/>
    <n v="0"/>
    <n v="1"/>
  </r>
  <r>
    <n v="184"/>
    <n v="1"/>
    <s v="GNR"/>
    <x v="0"/>
    <x v="0"/>
    <x v="13"/>
    <x v="3"/>
    <x v="5"/>
    <x v="12"/>
    <n v="-36.861001000000002"/>
    <n v="174.750574"/>
    <x v="1"/>
    <x v="0"/>
    <n v="0"/>
    <n v="0"/>
    <n v="1"/>
  </r>
  <r>
    <n v="185"/>
    <n v="1"/>
    <s v="GNR"/>
    <x v="0"/>
    <x v="0"/>
    <x v="13"/>
    <x v="3"/>
    <x v="5"/>
    <x v="12"/>
    <n v="-36.860959000000001"/>
    <n v="174.750518"/>
    <x v="1"/>
    <x v="0"/>
    <n v="0"/>
    <n v="0"/>
    <n v="1"/>
  </r>
  <r>
    <n v="186"/>
    <n v="1"/>
    <s v="GNR"/>
    <x v="0"/>
    <x v="0"/>
    <x v="13"/>
    <x v="3"/>
    <x v="5"/>
    <x v="12"/>
    <n v="-36.860917000000001"/>
    <n v="174.750462"/>
    <x v="1"/>
    <x v="254"/>
    <n v="1"/>
    <n v="1"/>
    <n v="1"/>
  </r>
  <r>
    <n v="187"/>
    <n v="1"/>
    <s v="GNR"/>
    <x v="0"/>
    <x v="0"/>
    <x v="13"/>
    <x v="3"/>
    <x v="6"/>
    <x v="18"/>
    <n v="-36.860900000000001"/>
    <n v="174.75062"/>
    <x v="1"/>
    <x v="86"/>
    <n v="1"/>
    <n v="0"/>
    <n v="1"/>
  </r>
  <r>
    <n v="188"/>
    <n v="1"/>
    <s v="GNR"/>
    <x v="0"/>
    <x v="0"/>
    <x v="13"/>
    <x v="3"/>
    <x v="6"/>
    <x v="18"/>
    <n v="-36.860916000000003"/>
    <n v="174.75063900000001"/>
    <x v="1"/>
    <x v="87"/>
    <n v="1"/>
    <n v="0"/>
    <n v="1"/>
  </r>
  <r>
    <n v="189"/>
    <n v="1"/>
    <s v="GNR"/>
    <x v="0"/>
    <x v="0"/>
    <x v="13"/>
    <x v="3"/>
    <x v="6"/>
    <x v="18"/>
    <n v="-36.860931999999998"/>
    <n v="174.75065900000001"/>
    <x v="1"/>
    <x v="255"/>
    <n v="1"/>
    <n v="1"/>
    <n v="1"/>
  </r>
  <r>
    <n v="190"/>
    <n v="1"/>
    <s v="GNR"/>
    <x v="0"/>
    <x v="0"/>
    <x v="13"/>
    <x v="3"/>
    <x v="6"/>
    <x v="18"/>
    <n v="-36.860948"/>
    <n v="174.750675"/>
    <x v="1"/>
    <x v="256"/>
    <n v="1"/>
    <n v="1"/>
    <n v="1"/>
  </r>
  <r>
    <n v="191"/>
    <n v="1"/>
    <s v="GNR"/>
    <x v="0"/>
    <x v="0"/>
    <x v="13"/>
    <x v="3"/>
    <x v="6"/>
    <x v="18"/>
    <n v="-36.860965"/>
    <n v="174.750699"/>
    <x v="1"/>
    <x v="257"/>
    <n v="1"/>
    <n v="1"/>
    <n v="1"/>
  </r>
  <r>
    <n v="192"/>
    <n v="1"/>
    <s v="GNR"/>
    <x v="0"/>
    <x v="0"/>
    <x v="13"/>
    <x v="3"/>
    <x v="6"/>
    <x v="18"/>
    <n v="-36.860982"/>
    <n v="174.75072399999999"/>
    <x v="1"/>
    <x v="258"/>
    <n v="1"/>
    <n v="1"/>
    <n v="1"/>
  </r>
  <r>
    <n v="193"/>
    <n v="1"/>
    <s v="GNR"/>
    <x v="0"/>
    <x v="0"/>
    <x v="13"/>
    <x v="3"/>
    <x v="6"/>
    <x v="18"/>
    <n v="-36.860998000000002"/>
    <n v="174.750744"/>
    <x v="1"/>
    <x v="259"/>
    <n v="1"/>
    <n v="1"/>
    <n v="1"/>
  </r>
  <r>
    <n v="194"/>
    <n v="1"/>
    <s v="GNR"/>
    <x v="0"/>
    <x v="0"/>
    <x v="13"/>
    <x v="3"/>
    <x v="6"/>
    <x v="18"/>
    <n v="-36.861013999999997"/>
    <n v="174.75076100000001"/>
    <x v="1"/>
    <x v="260"/>
    <n v="1"/>
    <n v="1"/>
    <n v="1"/>
  </r>
  <r>
    <n v="195"/>
    <n v="1"/>
    <s v="GNR"/>
    <x v="0"/>
    <x v="0"/>
    <x v="13"/>
    <x v="3"/>
    <x v="6"/>
    <x v="18"/>
    <n v="-36.86103"/>
    <n v="174.75077899999999"/>
    <x v="1"/>
    <x v="90"/>
    <n v="1"/>
    <n v="0"/>
    <n v="1"/>
  </r>
  <r>
    <n v="196"/>
    <n v="1"/>
    <s v="GNR"/>
    <x v="0"/>
    <x v="0"/>
    <x v="0"/>
    <x v="15"/>
    <x v="4"/>
    <x v="19"/>
    <n v="-36.861029246412897"/>
    <n v="174.750975382077"/>
    <x v="1"/>
    <x v="261"/>
    <n v="1"/>
    <n v="1"/>
    <n v="1"/>
  </r>
  <r>
    <n v="197"/>
    <n v="1"/>
    <s v="GNR"/>
    <x v="0"/>
    <x v="0"/>
    <x v="0"/>
    <x v="15"/>
    <x v="4"/>
    <x v="19"/>
    <n v="-36.860971999999997"/>
    <n v="174.75103300000001"/>
    <x v="1"/>
    <x v="0"/>
    <n v="0"/>
    <n v="0"/>
    <n v="1"/>
  </r>
  <r>
    <n v="198"/>
    <n v="1"/>
    <s v="GNR"/>
    <x v="0"/>
    <x v="0"/>
    <x v="0"/>
    <x v="15"/>
    <x v="4"/>
    <x v="19"/>
    <n v="-36.860933000000003"/>
    <n v="174.751082"/>
    <x v="1"/>
    <x v="262"/>
    <n v="1"/>
    <n v="1"/>
    <n v="1"/>
  </r>
  <r>
    <n v="199"/>
    <n v="1"/>
    <s v="GNR"/>
    <x v="0"/>
    <x v="0"/>
    <x v="0"/>
    <x v="15"/>
    <x v="4"/>
    <x v="19"/>
    <n v="-36.860894000000002"/>
    <n v="174.75113099999999"/>
    <x v="1"/>
    <x v="0"/>
    <n v="0"/>
    <n v="0"/>
    <n v="1"/>
  </r>
  <r>
    <n v="200"/>
    <n v="1"/>
    <s v="GNR"/>
    <x v="0"/>
    <x v="0"/>
    <x v="0"/>
    <x v="15"/>
    <x v="4"/>
    <x v="19"/>
    <n v="-36.860787999999999"/>
    <n v="174.75127499999999"/>
    <x v="1"/>
    <x v="0"/>
    <n v="0"/>
    <n v="0"/>
    <n v="1"/>
  </r>
  <r>
    <n v="201"/>
    <n v="1"/>
    <s v="GNR"/>
    <x v="0"/>
    <x v="0"/>
    <x v="0"/>
    <x v="15"/>
    <x v="4"/>
    <x v="19"/>
    <n v="-36.860745999999999"/>
    <n v="174.75132199999999"/>
    <x v="1"/>
    <x v="0"/>
    <n v="0"/>
    <n v="0"/>
    <n v="1"/>
  </r>
  <r>
    <n v="202"/>
    <n v="1"/>
    <s v="GNR"/>
    <x v="0"/>
    <x v="0"/>
    <x v="0"/>
    <x v="15"/>
    <x v="4"/>
    <x v="19"/>
    <n v="-36.860709999999997"/>
    <n v="174.75136800000001"/>
    <x v="1"/>
    <x v="0"/>
    <n v="0"/>
    <n v="0"/>
    <n v="1"/>
  </r>
  <r>
    <n v="203"/>
    <n v="1"/>
    <s v="GNR"/>
    <x v="0"/>
    <x v="0"/>
    <x v="14"/>
    <x v="3"/>
    <x v="5"/>
    <x v="18"/>
    <n v="-36.860412379105703"/>
    <n v="174.751480073072"/>
    <x v="1"/>
    <x v="0"/>
    <n v="0"/>
    <n v="0"/>
    <n v="1"/>
  </r>
  <r>
    <n v="204"/>
    <n v="1"/>
    <s v="GNR"/>
    <x v="0"/>
    <x v="0"/>
    <x v="14"/>
    <x v="3"/>
    <x v="5"/>
    <x v="18"/>
    <n v="-36.860382029601901"/>
    <n v="174.75143739938599"/>
    <x v="1"/>
    <x v="263"/>
    <n v="1"/>
    <n v="1"/>
    <n v="1"/>
  </r>
  <r>
    <n v="205"/>
    <n v="1"/>
    <s v="GNR"/>
    <x v="0"/>
    <x v="0"/>
    <x v="14"/>
    <x v="3"/>
    <x v="5"/>
    <x v="18"/>
    <n v="-36.860325882988299"/>
    <n v="174.751363431664"/>
    <x v="1"/>
    <x v="264"/>
    <n v="1"/>
    <n v="1"/>
    <n v="1"/>
  </r>
  <r>
    <n v="206"/>
    <n v="1"/>
    <s v="GNR"/>
    <x v="0"/>
    <x v="0"/>
    <x v="14"/>
    <x v="3"/>
    <x v="5"/>
    <x v="18"/>
    <n v="-36.860287946063799"/>
    <n v="174.75131980967501"/>
    <x v="1"/>
    <x v="265"/>
    <n v="1"/>
    <n v="1"/>
    <n v="1"/>
  </r>
  <r>
    <n v="207"/>
    <n v="1"/>
    <s v="GNR"/>
    <x v="0"/>
    <x v="0"/>
    <x v="14"/>
    <x v="3"/>
    <x v="5"/>
    <x v="18"/>
    <n v="-36.8602500091393"/>
    <n v="174.75127618768599"/>
    <x v="1"/>
    <x v="266"/>
    <n v="1"/>
    <n v="1"/>
    <n v="1"/>
  </r>
  <r>
    <n v="208"/>
    <n v="1"/>
    <s v="GNR"/>
    <x v="0"/>
    <x v="0"/>
    <x v="0"/>
    <x v="16"/>
    <x v="7"/>
    <x v="20"/>
    <n v="-36.860590000000002"/>
    <n v="174.751791"/>
    <x v="1"/>
    <x v="0"/>
    <n v="0"/>
    <n v="0"/>
    <n v="1"/>
  </r>
  <r>
    <n v="209"/>
    <n v="1"/>
    <s v="GNR"/>
    <x v="0"/>
    <x v="0"/>
    <x v="0"/>
    <x v="16"/>
    <x v="7"/>
    <x v="20"/>
    <n v="-36.860556000000003"/>
    <n v="174.75183100000001"/>
    <x v="1"/>
    <x v="0"/>
    <n v="0"/>
    <n v="0"/>
    <n v="1"/>
  </r>
  <r>
    <n v="210"/>
    <n v="1"/>
    <s v="GNR"/>
    <x v="0"/>
    <x v="0"/>
    <x v="0"/>
    <x v="16"/>
    <x v="7"/>
    <x v="20"/>
    <n v="-36.860523000000001"/>
    <n v="174.75187099999999"/>
    <x v="1"/>
    <x v="0"/>
    <n v="0"/>
    <n v="0"/>
    <n v="1"/>
  </r>
  <r>
    <n v="211"/>
    <n v="1"/>
    <s v="GNR"/>
    <x v="0"/>
    <x v="0"/>
    <x v="0"/>
    <x v="16"/>
    <x v="7"/>
    <x v="20"/>
    <n v="-36.860489999999999"/>
    <n v="174.75191100000001"/>
    <x v="1"/>
    <x v="267"/>
    <n v="1"/>
    <n v="1"/>
    <n v="1"/>
  </r>
  <r>
    <n v="212"/>
    <n v="1"/>
    <s v="GNR"/>
    <x v="0"/>
    <x v="0"/>
    <x v="0"/>
    <x v="16"/>
    <x v="7"/>
    <x v="20"/>
    <n v="-36.860455999999999"/>
    <n v="174.75194999999999"/>
    <x v="1"/>
    <x v="268"/>
    <n v="1"/>
    <n v="1"/>
    <n v="1"/>
  </r>
  <r>
    <n v="213"/>
    <n v="1"/>
    <s v="GNR"/>
    <x v="0"/>
    <x v="0"/>
    <x v="0"/>
    <x v="16"/>
    <x v="7"/>
    <x v="20"/>
    <n v="-36.860345000000002"/>
    <n v="174.75209000000001"/>
    <x v="1"/>
    <x v="269"/>
    <n v="1"/>
    <n v="1"/>
    <n v="1"/>
  </r>
  <r>
    <n v="214"/>
    <n v="1"/>
    <s v="GNR"/>
    <x v="0"/>
    <x v="0"/>
    <x v="15"/>
    <x v="17"/>
    <x v="6"/>
    <x v="1"/>
    <n v="-36.860883999999999"/>
    <n v="174.751553"/>
    <x v="1"/>
    <x v="93"/>
    <n v="1"/>
    <n v="0"/>
    <n v="1"/>
  </r>
  <r>
    <n v="215"/>
    <n v="1"/>
    <s v="GNR"/>
    <x v="0"/>
    <x v="0"/>
    <x v="15"/>
    <x v="17"/>
    <x v="6"/>
    <x v="1"/>
    <n v="-36.86092"/>
    <n v="174.75160299999999"/>
    <x v="1"/>
    <x v="0"/>
    <n v="0"/>
    <n v="0"/>
    <n v="1"/>
  </r>
  <r>
    <n v="216"/>
    <n v="1"/>
    <s v="GNR"/>
    <x v="0"/>
    <x v="0"/>
    <x v="15"/>
    <x v="17"/>
    <x v="6"/>
    <x v="1"/>
    <n v="-36.860959000000001"/>
    <n v="174.75164599999999"/>
    <x v="1"/>
    <x v="94"/>
    <n v="1"/>
    <n v="0"/>
    <n v="1"/>
  </r>
  <r>
    <n v="217"/>
    <n v="1"/>
    <s v="GNR"/>
    <x v="0"/>
    <x v="0"/>
    <x v="15"/>
    <x v="17"/>
    <x v="6"/>
    <x v="1"/>
    <n v="-36.860996999999998"/>
    <n v="174.75169"/>
    <x v="1"/>
    <x v="270"/>
    <n v="1"/>
    <n v="1"/>
    <n v="1"/>
  </r>
  <r>
    <n v="218"/>
    <n v="1"/>
    <s v="GNR"/>
    <x v="0"/>
    <x v="0"/>
    <x v="15"/>
    <x v="17"/>
    <x v="6"/>
    <x v="1"/>
    <n v="-36.861035999999999"/>
    <n v="174.751734"/>
    <x v="1"/>
    <x v="96"/>
    <n v="1"/>
    <n v="0"/>
    <n v="1"/>
  </r>
  <r>
    <n v="219"/>
    <n v="1"/>
    <s v="GNR"/>
    <x v="0"/>
    <x v="0"/>
    <x v="15"/>
    <x v="17"/>
    <x v="6"/>
    <x v="1"/>
    <n v="-36.861068993339103"/>
    <n v="174.751772713767"/>
    <x v="1"/>
    <x v="97"/>
    <n v="1"/>
    <n v="0"/>
    <n v="1"/>
  </r>
  <r>
    <n v="220"/>
    <n v="1"/>
    <s v="GNR"/>
    <x v="0"/>
    <x v="0"/>
    <x v="15"/>
    <x v="17"/>
    <x v="6"/>
    <x v="1"/>
    <n v="-36.861116485533998"/>
    <n v="174.751825625072"/>
    <x v="1"/>
    <x v="271"/>
    <n v="1"/>
    <n v="1"/>
    <n v="1"/>
  </r>
  <r>
    <n v="221"/>
    <n v="1"/>
    <s v="GNR"/>
    <x v="0"/>
    <x v="0"/>
    <x v="15"/>
    <x v="17"/>
    <x v="7"/>
    <x v="21"/>
    <n v="-36.860984416579299"/>
    <n v="174.75148911149901"/>
    <x v="1"/>
    <x v="0"/>
    <n v="0"/>
    <n v="0"/>
    <n v="1"/>
  </r>
  <r>
    <n v="222"/>
    <n v="1"/>
    <s v="GNR"/>
    <x v="0"/>
    <x v="0"/>
    <x v="15"/>
    <x v="17"/>
    <x v="7"/>
    <x v="21"/>
    <n v="-36.8610182313572"/>
    <n v="174.75152898277599"/>
    <x v="1"/>
    <x v="0"/>
    <n v="0"/>
    <n v="0"/>
    <n v="1"/>
  </r>
  <r>
    <n v="223"/>
    <n v="1"/>
    <s v="GNR"/>
    <x v="0"/>
    <x v="0"/>
    <x v="15"/>
    <x v="17"/>
    <x v="7"/>
    <x v="21"/>
    <n v="-36.861055874205697"/>
    <n v="174.751580815436"/>
    <x v="1"/>
    <x v="0"/>
    <n v="0"/>
    <n v="0"/>
    <n v="1"/>
  </r>
  <r>
    <n v="224"/>
    <n v="1"/>
    <s v="GNR"/>
    <x v="0"/>
    <x v="0"/>
    <x v="15"/>
    <x v="17"/>
    <x v="7"/>
    <x v="21"/>
    <n v="-36.861093517035599"/>
    <n v="174.75162547126601"/>
    <x v="1"/>
    <x v="0"/>
    <n v="0"/>
    <n v="0"/>
    <n v="1"/>
  </r>
  <r>
    <n v="225"/>
    <n v="1"/>
    <s v="GNR"/>
    <x v="0"/>
    <x v="0"/>
    <x v="0"/>
    <x v="14"/>
    <x v="7"/>
    <x v="22"/>
    <n v="-36.862025000000003"/>
    <n v="174.75003699999999"/>
    <x v="1"/>
    <x v="99"/>
    <n v="1"/>
    <n v="0"/>
    <n v="1"/>
  </r>
  <r>
    <n v="226"/>
    <n v="1"/>
    <s v="GNR"/>
    <x v="0"/>
    <x v="0"/>
    <x v="0"/>
    <x v="14"/>
    <x v="7"/>
    <x v="22"/>
    <n v="-36.862054999999998"/>
    <n v="174.74999199999999"/>
    <x v="1"/>
    <x v="100"/>
    <n v="1"/>
    <n v="0"/>
    <n v="1"/>
  </r>
  <r>
    <n v="227"/>
    <n v="1"/>
    <s v="GNR"/>
    <x v="0"/>
    <x v="0"/>
    <x v="0"/>
    <x v="13"/>
    <x v="7"/>
    <x v="23"/>
    <n v="-36.862668999999997"/>
    <n v="174.749166"/>
    <x v="1"/>
    <x v="272"/>
    <n v="1"/>
    <n v="1"/>
    <n v="1"/>
  </r>
  <r>
    <n v="228"/>
    <n v="1"/>
    <s v="GNR"/>
    <x v="0"/>
    <x v="0"/>
    <x v="0"/>
    <x v="13"/>
    <x v="7"/>
    <x v="23"/>
    <n v="-36.862701000000001"/>
    <n v="174.749122"/>
    <x v="1"/>
    <x v="102"/>
    <n v="1"/>
    <n v="0"/>
    <n v="1"/>
  </r>
  <r>
    <n v="229"/>
    <n v="1"/>
    <s v="GNR"/>
    <x v="0"/>
    <x v="0"/>
    <x v="0"/>
    <x v="13"/>
    <x v="7"/>
    <x v="23"/>
    <n v="-36.862893999999997"/>
    <n v="174.748885"/>
    <x v="1"/>
    <x v="273"/>
    <n v="1"/>
    <n v="1"/>
    <n v="1"/>
  </r>
  <r>
    <n v="230"/>
    <n v="1"/>
    <s v="GNR"/>
    <x v="0"/>
    <x v="0"/>
    <x v="0"/>
    <x v="13"/>
    <x v="7"/>
    <x v="23"/>
    <n v="-36.862926999999999"/>
    <n v="174.74884599999999"/>
    <x v="1"/>
    <x v="274"/>
    <n v="1"/>
    <n v="1"/>
    <n v="1"/>
  </r>
  <r>
    <n v="231"/>
    <n v="1"/>
    <s v="GNR"/>
    <x v="0"/>
    <x v="0"/>
    <x v="16"/>
    <x v="18"/>
    <x v="6"/>
    <x v="1"/>
    <n v="-36.863117000000003"/>
    <n v="174.74878699999999"/>
    <x v="1"/>
    <x v="104"/>
    <n v="1"/>
    <n v="0"/>
    <n v="1"/>
  </r>
  <r>
    <n v="232"/>
    <n v="1"/>
    <s v="GNR"/>
    <x v="0"/>
    <x v="0"/>
    <x v="16"/>
    <x v="18"/>
    <x v="6"/>
    <x v="1"/>
    <n v="-36.863151000000002"/>
    <n v="174.74883700000001"/>
    <x v="1"/>
    <x v="105"/>
    <n v="1"/>
    <n v="0"/>
    <n v="1"/>
  </r>
  <r>
    <n v="233"/>
    <n v="1"/>
    <s v="GNR"/>
    <x v="0"/>
    <x v="0"/>
    <x v="16"/>
    <x v="18"/>
    <x v="6"/>
    <x v="1"/>
    <n v="-36.863185000000001"/>
    <n v="174.748887"/>
    <x v="1"/>
    <x v="106"/>
    <n v="1"/>
    <n v="0"/>
    <n v="1"/>
  </r>
  <r>
    <n v="234"/>
    <n v="1"/>
    <s v="GNR"/>
    <x v="0"/>
    <x v="0"/>
    <x v="16"/>
    <x v="18"/>
    <x v="5"/>
    <x v="24"/>
    <n v="-36.863529"/>
    <n v="174.74921399999999"/>
    <x v="1"/>
    <x v="275"/>
    <n v="1"/>
    <n v="1"/>
    <n v="1"/>
  </r>
  <r>
    <n v="235"/>
    <n v="1"/>
    <s v="GNR"/>
    <x v="0"/>
    <x v="0"/>
    <x v="16"/>
    <x v="18"/>
    <x v="5"/>
    <x v="24"/>
    <n v="-36.863492999999998"/>
    <n v="174.74916899999999"/>
    <x v="1"/>
    <x v="107"/>
    <n v="1"/>
    <n v="0"/>
    <n v="1"/>
  </r>
  <r>
    <n v="236"/>
    <n v="1"/>
    <s v="GNR"/>
    <x v="0"/>
    <x v="0"/>
    <x v="16"/>
    <x v="18"/>
    <x v="5"/>
    <x v="24"/>
    <n v="-36.863455999999999"/>
    <n v="174.74912599999999"/>
    <x v="1"/>
    <x v="276"/>
    <n v="1"/>
    <n v="1"/>
    <n v="1"/>
  </r>
  <r>
    <n v="237"/>
    <n v="1"/>
    <s v="GNR"/>
    <x v="0"/>
    <x v="0"/>
    <x v="16"/>
    <x v="18"/>
    <x v="5"/>
    <x v="24"/>
    <n v="-36.863419"/>
    <n v="174.74908300000001"/>
    <x v="1"/>
    <x v="109"/>
    <n v="1"/>
    <n v="0"/>
    <n v="1"/>
  </r>
  <r>
    <n v="238"/>
    <n v="1"/>
    <s v="GNR"/>
    <x v="0"/>
    <x v="0"/>
    <x v="16"/>
    <x v="18"/>
    <x v="5"/>
    <x v="24"/>
    <n v="-36.863382000000001"/>
    <n v="174.74903900000001"/>
    <x v="1"/>
    <x v="110"/>
    <n v="1"/>
    <n v="0"/>
    <n v="1"/>
  </r>
  <r>
    <n v="239"/>
    <n v="1"/>
    <s v="GNR"/>
    <x v="0"/>
    <x v="0"/>
    <x v="16"/>
    <x v="18"/>
    <x v="5"/>
    <x v="1"/>
    <n v="-36.863227000000002"/>
    <n v="174.74884800000001"/>
    <x v="1"/>
    <x v="111"/>
    <n v="1"/>
    <n v="0"/>
    <n v="1"/>
  </r>
  <r>
    <n v="240"/>
    <n v="1"/>
    <s v="GNR"/>
    <x v="0"/>
    <x v="0"/>
    <x v="16"/>
    <x v="18"/>
    <x v="5"/>
    <x v="1"/>
    <n v="-36.863194"/>
    <n v="174.748808"/>
    <x v="1"/>
    <x v="112"/>
    <n v="1"/>
    <n v="0"/>
    <n v="1"/>
  </r>
  <r>
    <n v="241"/>
    <n v="1"/>
    <s v="GNR"/>
    <x v="0"/>
    <x v="0"/>
    <x v="16"/>
    <x v="18"/>
    <x v="5"/>
    <x v="1"/>
    <n v="-36.863155999999996"/>
    <n v="174.74876599999999"/>
    <x v="1"/>
    <x v="113"/>
    <n v="1"/>
    <n v="0"/>
    <n v="1"/>
  </r>
  <r>
    <n v="242"/>
    <n v="1"/>
    <s v="GNR"/>
    <x v="0"/>
    <x v="0"/>
    <x v="0"/>
    <x v="12"/>
    <x v="7"/>
    <x v="25"/>
    <n v="-36.863138999999997"/>
    <n v="174.74859000000001"/>
    <x v="1"/>
    <x v="114"/>
    <n v="1"/>
    <n v="0"/>
    <n v="1"/>
  </r>
  <r>
    <n v="243"/>
    <n v="1"/>
    <s v="GNR"/>
    <x v="0"/>
    <x v="0"/>
    <x v="0"/>
    <x v="12"/>
    <x v="7"/>
    <x v="25"/>
    <n v="-36.863173000000003"/>
    <n v="174.748546"/>
    <x v="1"/>
    <x v="277"/>
    <n v="1"/>
    <n v="1"/>
    <n v="1"/>
  </r>
  <r>
    <n v="244"/>
    <n v="1"/>
    <s v="GNR"/>
    <x v="0"/>
    <x v="0"/>
    <x v="0"/>
    <x v="12"/>
    <x v="7"/>
    <x v="25"/>
    <n v="-36.863205999999998"/>
    <n v="174.748502"/>
    <x v="1"/>
    <x v="0"/>
    <n v="0"/>
    <n v="0"/>
    <n v="1"/>
  </r>
  <r>
    <n v="245"/>
    <n v="1"/>
    <s v="GNR"/>
    <x v="0"/>
    <x v="0"/>
    <x v="0"/>
    <x v="12"/>
    <x v="7"/>
    <x v="26"/>
    <n v="-36.863458999999999"/>
    <n v="174.748198"/>
    <x v="1"/>
    <x v="278"/>
    <n v="1"/>
    <n v="1"/>
    <n v="1"/>
  </r>
  <r>
    <n v="246"/>
    <n v="1"/>
    <s v="GNR"/>
    <x v="0"/>
    <x v="0"/>
    <x v="0"/>
    <x v="12"/>
    <x v="7"/>
    <x v="26"/>
    <n v="-36.863539000000003"/>
    <n v="174.74810099999999"/>
    <x v="1"/>
    <x v="279"/>
    <n v="1"/>
    <n v="1"/>
    <n v="1"/>
  </r>
  <r>
    <n v="247"/>
    <n v="1"/>
    <s v="GNR"/>
    <x v="0"/>
    <x v="0"/>
    <x v="17"/>
    <x v="19"/>
    <x v="6"/>
    <x v="27"/>
    <n v="-36.863708000000003"/>
    <n v="174.748098"/>
    <x v="1"/>
    <x v="115"/>
    <n v="1"/>
    <n v="0"/>
    <n v="1"/>
  </r>
  <r>
    <n v="248"/>
    <n v="1"/>
    <s v="GNR"/>
    <x v="0"/>
    <x v="0"/>
    <x v="17"/>
    <x v="19"/>
    <x v="6"/>
    <x v="27"/>
    <n v="-36.863739000000002"/>
    <n v="174.74813900000001"/>
    <x v="1"/>
    <x v="0"/>
    <n v="0"/>
    <n v="0"/>
    <n v="1"/>
  </r>
  <r>
    <n v="249"/>
    <n v="1"/>
    <s v="GNR"/>
    <x v="0"/>
    <x v="0"/>
    <x v="17"/>
    <x v="19"/>
    <x v="6"/>
    <x v="27"/>
    <n v="-36.863771"/>
    <n v="174.74817899999999"/>
    <x v="1"/>
    <x v="280"/>
    <n v="1"/>
    <n v="1"/>
    <n v="1"/>
  </r>
  <r>
    <n v="250"/>
    <n v="1"/>
    <s v="GNR"/>
    <x v="0"/>
    <x v="0"/>
    <x v="17"/>
    <x v="19"/>
    <x v="6"/>
    <x v="27"/>
    <n v="-36.863802"/>
    <n v="174.74821800000001"/>
    <x v="1"/>
    <x v="281"/>
    <n v="1"/>
    <n v="1"/>
    <n v="1"/>
  </r>
  <r>
    <n v="251"/>
    <n v="1"/>
    <s v="GNR"/>
    <x v="0"/>
    <x v="0"/>
    <x v="17"/>
    <x v="19"/>
    <x v="6"/>
    <x v="27"/>
    <n v="-36.863833999999997"/>
    <n v="174.74825200000001"/>
    <x v="1"/>
    <x v="0"/>
    <n v="0"/>
    <n v="0"/>
    <n v="1"/>
  </r>
  <r>
    <n v="252"/>
    <n v="1"/>
    <s v="GNR"/>
    <x v="0"/>
    <x v="0"/>
    <x v="17"/>
    <x v="19"/>
    <x v="6"/>
    <x v="1"/>
    <n v="-36.863976000000001"/>
    <n v="174.74841499999999"/>
    <x v="1"/>
    <x v="117"/>
    <n v="1"/>
    <n v="0"/>
    <n v="1"/>
  </r>
  <r>
    <n v="253"/>
    <n v="1"/>
    <s v="GNR"/>
    <x v="0"/>
    <x v="0"/>
    <x v="17"/>
    <x v="19"/>
    <x v="6"/>
    <x v="1"/>
    <n v="-36.864007999999998"/>
    <n v="174.74845300000001"/>
    <x v="1"/>
    <x v="118"/>
    <n v="1"/>
    <n v="0"/>
    <n v="1"/>
  </r>
  <r>
    <n v="254"/>
    <n v="1"/>
    <s v="GNR"/>
    <x v="0"/>
    <x v="0"/>
    <x v="17"/>
    <x v="19"/>
    <x v="5"/>
    <x v="1"/>
    <n v="-36.864063999999999"/>
    <n v="174.74843899999999"/>
    <x v="1"/>
    <x v="119"/>
    <n v="1"/>
    <n v="0"/>
    <n v="1"/>
  </r>
  <r>
    <n v="255"/>
    <n v="1"/>
    <s v="GNR"/>
    <x v="0"/>
    <x v="0"/>
    <x v="17"/>
    <x v="19"/>
    <x v="5"/>
    <x v="1"/>
    <n v="-36.864027"/>
    <n v="174.74839399999999"/>
    <x v="1"/>
    <x v="120"/>
    <n v="1"/>
    <n v="0"/>
    <n v="1"/>
  </r>
  <r>
    <n v="256"/>
    <n v="1"/>
    <s v="GNR"/>
    <x v="0"/>
    <x v="0"/>
    <x v="17"/>
    <x v="19"/>
    <x v="5"/>
    <x v="1"/>
    <n v="-36.863990999999999"/>
    <n v="174.74834899999999"/>
    <x v="1"/>
    <x v="121"/>
    <n v="1"/>
    <n v="0"/>
    <n v="1"/>
  </r>
  <r>
    <n v="257"/>
    <n v="1"/>
    <s v="GNR"/>
    <x v="0"/>
    <x v="0"/>
    <x v="17"/>
    <x v="19"/>
    <x v="5"/>
    <x v="1"/>
    <n v="-36.863959000000001"/>
    <n v="174.748311"/>
    <x v="1"/>
    <x v="122"/>
    <n v="1"/>
    <n v="0"/>
    <n v="1"/>
  </r>
  <r>
    <n v="258"/>
    <n v="1"/>
    <s v="GNR"/>
    <x v="0"/>
    <x v="0"/>
    <x v="0"/>
    <x v="20"/>
    <x v="7"/>
    <x v="28"/>
    <n v="-36.864086"/>
    <n v="174.74740399999999"/>
    <x v="1"/>
    <x v="282"/>
    <n v="1"/>
    <n v="1"/>
    <n v="1"/>
  </r>
  <r>
    <n v="259"/>
    <n v="1"/>
    <s v="GNR"/>
    <x v="0"/>
    <x v="0"/>
    <x v="0"/>
    <x v="20"/>
    <x v="7"/>
    <x v="28"/>
    <n v="-36.864055999999998"/>
    <n v="174.747444"/>
    <x v="1"/>
    <x v="0"/>
    <n v="0"/>
    <n v="0"/>
    <n v="1"/>
  </r>
  <r>
    <n v="260"/>
    <n v="1"/>
    <s v="GNR"/>
    <x v="0"/>
    <x v="0"/>
    <x v="0"/>
    <x v="20"/>
    <x v="7"/>
    <x v="28"/>
    <n v="-36.864024000000001"/>
    <n v="174.74748399999999"/>
    <x v="1"/>
    <x v="0"/>
    <n v="0"/>
    <n v="0"/>
    <n v="1"/>
  </r>
  <r>
    <n v="261"/>
    <n v="1"/>
    <s v="GNR"/>
    <x v="0"/>
    <x v="0"/>
    <x v="0"/>
    <x v="20"/>
    <x v="7"/>
    <x v="28"/>
    <n v="-36.863990000000001"/>
    <n v="174.747525"/>
    <x v="1"/>
    <x v="124"/>
    <n v="1"/>
    <n v="0"/>
    <n v="1"/>
  </r>
  <r>
    <n v="262"/>
    <n v="1"/>
    <s v="GNR"/>
    <x v="0"/>
    <x v="0"/>
    <x v="0"/>
    <x v="20"/>
    <x v="7"/>
    <x v="28"/>
    <n v="-36.863954999999997"/>
    <n v="174.74756500000001"/>
    <x v="1"/>
    <x v="0"/>
    <n v="0"/>
    <n v="0"/>
    <n v="1"/>
  </r>
  <r>
    <n v="263"/>
    <n v="1"/>
    <s v="GNR"/>
    <x v="0"/>
    <x v="0"/>
    <x v="0"/>
    <x v="20"/>
    <x v="7"/>
    <x v="28"/>
    <n v="-36.86392"/>
    <n v="174.74760599999999"/>
    <x v="1"/>
    <x v="0"/>
    <n v="0"/>
    <n v="0"/>
    <n v="1"/>
  </r>
  <r>
    <n v="264"/>
    <n v="1"/>
    <s v="GNR"/>
    <x v="0"/>
    <x v="0"/>
    <x v="0"/>
    <x v="20"/>
    <x v="7"/>
    <x v="28"/>
    <n v="-36.863885000000003"/>
    <n v="174.74764999999999"/>
    <x v="1"/>
    <x v="283"/>
    <n v="1"/>
    <n v="1"/>
    <n v="1"/>
  </r>
  <r>
    <n v="265"/>
    <n v="1"/>
    <s v="GNR"/>
    <x v="0"/>
    <x v="0"/>
    <x v="0"/>
    <x v="20"/>
    <x v="7"/>
    <x v="28"/>
    <n v="-36.863849999999999"/>
    <n v="174.74769499999999"/>
    <x v="1"/>
    <x v="284"/>
    <n v="1"/>
    <n v="1"/>
    <n v="1"/>
  </r>
  <r>
    <n v="266"/>
    <n v="1"/>
    <s v="GNR"/>
    <x v="0"/>
    <x v="0"/>
    <x v="0"/>
    <x v="20"/>
    <x v="7"/>
    <x v="28"/>
    <n v="-36.863815000000002"/>
    <n v="174.74773999999999"/>
    <x v="1"/>
    <x v="285"/>
    <n v="1"/>
    <n v="1"/>
    <n v="1"/>
  </r>
  <r>
    <n v="267"/>
    <n v="1"/>
    <s v="GNR"/>
    <x v="0"/>
    <x v="0"/>
    <x v="0"/>
    <x v="20"/>
    <x v="7"/>
    <x v="28"/>
    <n v="-36.863779999999998"/>
    <n v="174.747784"/>
    <x v="1"/>
    <x v="0"/>
    <n v="0"/>
    <n v="0"/>
    <n v="1"/>
  </r>
  <r>
    <n v="268"/>
    <n v="1"/>
    <s v="GNR"/>
    <x v="0"/>
    <x v="0"/>
    <x v="0"/>
    <x v="20"/>
    <x v="7"/>
    <x v="28"/>
    <n v="-36.863745000000002"/>
    <n v="174.74783099999999"/>
    <x v="1"/>
    <x v="125"/>
    <n v="1"/>
    <n v="0"/>
    <n v="1"/>
  </r>
  <r>
    <n v="269"/>
    <n v="1"/>
    <s v="GNR"/>
    <x v="0"/>
    <x v="0"/>
    <x v="18"/>
    <x v="18"/>
    <x v="6"/>
    <x v="1"/>
    <n v="-36.864282000000003"/>
    <n v="174.747332"/>
    <x v="1"/>
    <x v="286"/>
    <n v="1"/>
    <n v="1"/>
    <n v="1"/>
  </r>
  <r>
    <n v="270"/>
    <n v="1"/>
    <s v="GNR"/>
    <x v="0"/>
    <x v="0"/>
    <x v="18"/>
    <x v="18"/>
    <x v="6"/>
    <x v="1"/>
    <n v="-36.864319000000002"/>
    <n v="174.74738400000001"/>
    <x v="1"/>
    <x v="127"/>
    <n v="1"/>
    <n v="0"/>
    <n v="1"/>
  </r>
  <r>
    <n v="271"/>
    <n v="1"/>
    <s v="GNR"/>
    <x v="0"/>
    <x v="0"/>
    <x v="18"/>
    <x v="18"/>
    <x v="6"/>
    <x v="1"/>
    <n v="-36.864432000000001"/>
    <n v="174.747514"/>
    <x v="1"/>
    <x v="287"/>
    <n v="1"/>
    <n v="1"/>
    <n v="1"/>
  </r>
  <r>
    <n v="272"/>
    <n v="1"/>
    <s v="GNR"/>
    <x v="0"/>
    <x v="0"/>
    <x v="18"/>
    <x v="18"/>
    <x v="6"/>
    <x v="1"/>
    <n v="-36.864469999999997"/>
    <n v="174.74756500000001"/>
    <x v="1"/>
    <x v="129"/>
    <n v="1"/>
    <n v="0"/>
    <n v="1"/>
  </r>
  <r>
    <n v="273"/>
    <n v="1"/>
    <s v="GNR"/>
    <x v="0"/>
    <x v="0"/>
    <x v="18"/>
    <x v="18"/>
    <x v="6"/>
    <x v="1"/>
    <n v="-36.864508999999998"/>
    <n v="174.74761599999999"/>
    <x v="1"/>
    <x v="130"/>
    <n v="1"/>
    <n v="0"/>
    <n v="1"/>
  </r>
  <r>
    <n v="274"/>
    <n v="1"/>
    <s v="GNR"/>
    <x v="0"/>
    <x v="0"/>
    <x v="18"/>
    <x v="18"/>
    <x v="6"/>
    <x v="1"/>
    <n v="-36.864547999999999"/>
    <n v="174.747668"/>
    <x v="1"/>
    <x v="131"/>
    <n v="1"/>
    <n v="0"/>
    <n v="1"/>
  </r>
  <r>
    <n v="275"/>
    <n v="1"/>
    <s v="GNR"/>
    <x v="0"/>
    <x v="0"/>
    <x v="18"/>
    <x v="18"/>
    <x v="6"/>
    <x v="1"/>
    <n v="-36.864586000000003"/>
    <n v="174.74771899999999"/>
    <x v="1"/>
    <x v="132"/>
    <n v="1"/>
    <n v="0"/>
    <n v="1"/>
  </r>
  <r>
    <n v="276"/>
    <n v="1"/>
    <s v="GNR"/>
    <x v="0"/>
    <x v="0"/>
    <x v="18"/>
    <x v="18"/>
    <x v="6"/>
    <x v="1"/>
    <n v="-36.864624999999997"/>
    <n v="174.74776399999999"/>
    <x v="1"/>
    <x v="133"/>
    <n v="1"/>
    <n v="0"/>
    <n v="1"/>
  </r>
  <r>
    <n v="277"/>
    <n v="1"/>
    <s v="GNR"/>
    <x v="0"/>
    <x v="0"/>
    <x v="0"/>
    <x v="10"/>
    <x v="7"/>
    <x v="23"/>
    <n v="-36.864344000000003"/>
    <n v="174.747096"/>
    <x v="1"/>
    <x v="123"/>
    <n v="1"/>
    <n v="1"/>
    <n v="1"/>
  </r>
  <r>
    <n v="278"/>
    <n v="1"/>
    <s v="GNR"/>
    <x v="0"/>
    <x v="0"/>
    <x v="0"/>
    <x v="10"/>
    <x v="7"/>
    <x v="23"/>
    <n v="-36.864376"/>
    <n v="174.74705599999999"/>
    <x v="1"/>
    <x v="288"/>
    <n v="1"/>
    <n v="1"/>
    <n v="1"/>
  </r>
  <r>
    <n v="279"/>
    <n v="1"/>
    <s v="GNR"/>
    <x v="0"/>
    <x v="0"/>
    <x v="0"/>
    <x v="10"/>
    <x v="7"/>
    <x v="23"/>
    <n v="-36.864407999999997"/>
    <n v="174.747016"/>
    <x v="1"/>
    <x v="0"/>
    <n v="0"/>
    <n v="0"/>
    <n v="1"/>
  </r>
  <r>
    <n v="280"/>
    <n v="1"/>
    <s v="GNR"/>
    <x v="0"/>
    <x v="0"/>
    <x v="0"/>
    <x v="10"/>
    <x v="7"/>
    <x v="23"/>
    <n v="-36.864440000000002"/>
    <n v="174.74697599999999"/>
    <x v="1"/>
    <x v="0"/>
    <n v="0"/>
    <n v="0"/>
    <n v="1"/>
  </r>
  <r>
    <n v="281"/>
    <n v="1"/>
    <s v="GNR"/>
    <x v="0"/>
    <x v="0"/>
    <x v="0"/>
    <x v="10"/>
    <x v="7"/>
    <x v="23"/>
    <n v="-36.864472999999997"/>
    <n v="174.74693600000001"/>
    <x v="1"/>
    <x v="289"/>
    <n v="1"/>
    <n v="1"/>
    <n v="1"/>
  </r>
  <r>
    <n v="282"/>
    <n v="1"/>
    <s v="GNR"/>
    <x v="0"/>
    <x v="0"/>
    <x v="0"/>
    <x v="10"/>
    <x v="7"/>
    <x v="23"/>
    <n v="-36.864505000000001"/>
    <n v="174.74689599999999"/>
    <x v="1"/>
    <x v="290"/>
    <n v="1"/>
    <n v="1"/>
    <n v="1"/>
  </r>
  <r>
    <n v="283"/>
    <n v="1"/>
    <s v="GNR"/>
    <x v="0"/>
    <x v="0"/>
    <x v="0"/>
    <x v="10"/>
    <x v="7"/>
    <x v="23"/>
    <n v="-36.864564000000001"/>
    <n v="174.746816"/>
    <x v="1"/>
    <x v="291"/>
    <n v="1"/>
    <n v="1"/>
    <n v="1"/>
  </r>
  <r>
    <n v="284"/>
    <n v="1"/>
    <s v="GNR"/>
    <x v="0"/>
    <x v="0"/>
    <x v="0"/>
    <x v="10"/>
    <x v="7"/>
    <x v="23"/>
    <n v="-36.864601999999998"/>
    <n v="174.74677199999999"/>
    <x v="1"/>
    <x v="0"/>
    <n v="0"/>
    <n v="0"/>
    <n v="1"/>
  </r>
  <r>
    <n v="285"/>
    <n v="1"/>
    <s v="GNR"/>
    <x v="0"/>
    <x v="0"/>
    <x v="0"/>
    <x v="10"/>
    <x v="7"/>
    <x v="23"/>
    <n v="-36.864640999999999"/>
    <n v="174.74672699999999"/>
    <x v="1"/>
    <x v="292"/>
    <n v="1"/>
    <n v="1"/>
    <n v="1"/>
  </r>
  <r>
    <n v="286"/>
    <n v="1"/>
    <s v="GNR"/>
    <x v="0"/>
    <x v="0"/>
    <x v="0"/>
    <x v="10"/>
    <x v="7"/>
    <x v="29"/>
    <n v="-36.864765298302501"/>
    <n v="174.74651471179101"/>
    <x v="1"/>
    <x v="0"/>
    <n v="0"/>
    <n v="0"/>
    <n v="1"/>
  </r>
  <r>
    <n v="287"/>
    <n v="1"/>
    <s v="GNR"/>
    <x v="0"/>
    <x v="0"/>
    <x v="19"/>
    <x v="18"/>
    <x v="0"/>
    <x v="1"/>
    <n v="-36.864925999999997"/>
    <n v="174.74638899999999"/>
    <x v="1"/>
    <x v="135"/>
    <n v="1"/>
    <n v="0"/>
    <n v="1"/>
  </r>
  <r>
    <n v="288"/>
    <n v="1"/>
    <s v="GNR"/>
    <x v="0"/>
    <x v="0"/>
    <x v="19"/>
    <x v="18"/>
    <x v="0"/>
    <x v="1"/>
    <n v="-36.864969000000002"/>
    <n v="174.74641299999999"/>
    <x v="1"/>
    <x v="136"/>
    <n v="1"/>
    <n v="0"/>
    <n v="1"/>
  </r>
  <r>
    <n v="289"/>
    <n v="1"/>
    <s v="GNR"/>
    <x v="0"/>
    <x v="0"/>
    <x v="19"/>
    <x v="18"/>
    <x v="0"/>
    <x v="1"/>
    <n v="-36.865022000000003"/>
    <n v="174.74643399999999"/>
    <x v="1"/>
    <x v="137"/>
    <n v="1"/>
    <n v="0"/>
    <n v="1"/>
  </r>
  <r>
    <n v="290"/>
    <n v="1"/>
    <s v="GNR"/>
    <x v="0"/>
    <x v="0"/>
    <x v="19"/>
    <x v="18"/>
    <x v="0"/>
    <x v="1"/>
    <n v="-36.865209999999998"/>
    <n v="174.74652"/>
    <x v="1"/>
    <x v="293"/>
    <n v="1"/>
    <n v="1"/>
    <n v="1"/>
  </r>
  <r>
    <n v="291"/>
    <n v="1"/>
    <s v="GNR"/>
    <x v="0"/>
    <x v="0"/>
    <x v="19"/>
    <x v="18"/>
    <x v="0"/>
    <x v="1"/>
    <n v="-36.865250000000003"/>
    <n v="174.74653699999999"/>
    <x v="1"/>
    <x v="139"/>
    <n v="1"/>
    <n v="0"/>
    <n v="1"/>
  </r>
  <r>
    <n v="292"/>
    <n v="1"/>
    <s v="GNR"/>
    <x v="0"/>
    <x v="0"/>
    <x v="19"/>
    <x v="18"/>
    <x v="0"/>
    <x v="1"/>
    <n v="-36.865290000000002"/>
    <n v="174.746555"/>
    <x v="1"/>
    <x v="140"/>
    <n v="1"/>
    <n v="0"/>
    <n v="1"/>
  </r>
  <r>
    <n v="293"/>
    <n v="1"/>
    <s v="GNR"/>
    <x v="0"/>
    <x v="0"/>
    <x v="19"/>
    <x v="18"/>
    <x v="3"/>
    <x v="1"/>
    <n v="-36.865349999999999"/>
    <n v="174.74648400000001"/>
    <x v="1"/>
    <x v="141"/>
    <n v="1"/>
    <n v="0"/>
    <n v="1"/>
  </r>
  <r>
    <n v="294"/>
    <n v="1"/>
    <s v="GNR"/>
    <x v="0"/>
    <x v="0"/>
    <x v="19"/>
    <x v="18"/>
    <x v="3"/>
    <x v="1"/>
    <n v="-36.865295000000003"/>
    <n v="174.74646300000001"/>
    <x v="1"/>
    <x v="142"/>
    <n v="1"/>
    <n v="0"/>
    <n v="1"/>
  </r>
  <r>
    <n v="295"/>
    <n v="1"/>
    <s v="GNR"/>
    <x v="0"/>
    <x v="0"/>
    <x v="0"/>
    <x v="9"/>
    <x v="2"/>
    <x v="22"/>
    <n v="-36.865043999999997"/>
    <n v="174.745701"/>
    <x v="1"/>
    <x v="294"/>
    <n v="1"/>
    <n v="1"/>
    <n v="1"/>
  </r>
  <r>
    <n v="296"/>
    <n v="1"/>
    <s v="GNR"/>
    <x v="0"/>
    <x v="0"/>
    <x v="0"/>
    <x v="9"/>
    <x v="2"/>
    <x v="22"/>
    <n v="-36.865026999999998"/>
    <n v="174.74575200000001"/>
    <x v="1"/>
    <x v="143"/>
    <n v="1"/>
    <n v="0"/>
    <n v="1"/>
  </r>
  <r>
    <n v="297"/>
    <n v="1"/>
    <s v="GNR"/>
    <x v="0"/>
    <x v="0"/>
    <x v="0"/>
    <x v="9"/>
    <x v="2"/>
    <x v="22"/>
    <n v="-36.865009999999998"/>
    <n v="174.745803"/>
    <x v="1"/>
    <x v="144"/>
    <n v="1"/>
    <n v="0"/>
    <n v="1"/>
  </r>
  <r>
    <n v="298"/>
    <n v="1"/>
    <s v="GNR"/>
    <x v="0"/>
    <x v="0"/>
    <x v="0"/>
    <x v="9"/>
    <x v="2"/>
    <x v="22"/>
    <n v="-36.864992999999998"/>
    <n v="174.74585300000001"/>
    <x v="1"/>
    <x v="145"/>
    <n v="1"/>
    <n v="0"/>
    <n v="1"/>
  </r>
  <r>
    <n v="299"/>
    <n v="1"/>
    <s v="GNR"/>
    <x v="0"/>
    <x v="0"/>
    <x v="0"/>
    <x v="9"/>
    <x v="2"/>
    <x v="22"/>
    <n v="-36.864975999999999"/>
    <n v="174.745904"/>
    <x v="1"/>
    <x v="146"/>
    <n v="1"/>
    <n v="0"/>
    <n v="1"/>
  </r>
  <r>
    <n v="300"/>
    <n v="1"/>
    <s v="GNR"/>
    <x v="0"/>
    <x v="0"/>
    <x v="0"/>
    <x v="9"/>
    <x v="2"/>
    <x v="22"/>
    <n v="-36.864958999999999"/>
    <n v="174.74595400000001"/>
    <x v="1"/>
    <x v="147"/>
    <n v="1"/>
    <n v="0"/>
    <n v="1"/>
  </r>
  <r>
    <n v="301"/>
    <n v="1"/>
    <s v="GNR"/>
    <x v="0"/>
    <x v="0"/>
    <x v="0"/>
    <x v="9"/>
    <x v="2"/>
    <x v="22"/>
    <n v="-36.864941000000002"/>
    <n v="174.746005"/>
    <x v="1"/>
    <x v="0"/>
    <n v="0"/>
    <n v="0"/>
    <n v="1"/>
  </r>
  <r>
    <n v="302"/>
    <n v="1"/>
    <s v="GNR"/>
    <x v="0"/>
    <x v="0"/>
    <x v="0"/>
    <x v="9"/>
    <x v="2"/>
    <x v="22"/>
    <n v="-36.864924000000002"/>
    <n v="174.74605600000001"/>
    <x v="1"/>
    <x v="148"/>
    <n v="1"/>
    <n v="0"/>
    <n v="1"/>
  </r>
  <r>
    <n v="303"/>
    <n v="1"/>
    <s v="GNR"/>
    <x v="0"/>
    <x v="0"/>
    <x v="0"/>
    <x v="8"/>
    <x v="2"/>
    <x v="30"/>
    <n v="-36.865304999999999"/>
    <n v="174.74491599999999"/>
    <x v="1"/>
    <x v="295"/>
    <n v="1"/>
    <n v="1"/>
    <n v="1"/>
  </r>
  <r>
    <n v="304"/>
    <n v="1"/>
    <s v="GNR"/>
    <x v="0"/>
    <x v="0"/>
    <x v="0"/>
    <x v="8"/>
    <x v="2"/>
    <x v="30"/>
    <n v="-36.865288"/>
    <n v="174.74496500000001"/>
    <x v="1"/>
    <x v="0"/>
    <n v="0"/>
    <n v="0"/>
    <n v="1"/>
  </r>
  <r>
    <n v="305"/>
    <n v="1"/>
    <s v="GNR"/>
    <x v="0"/>
    <x v="0"/>
    <x v="0"/>
    <x v="8"/>
    <x v="2"/>
    <x v="30"/>
    <n v="-36.865271"/>
    <n v="174.745015"/>
    <x v="1"/>
    <x v="296"/>
    <n v="1"/>
    <n v="1"/>
    <n v="1"/>
  </r>
  <r>
    <n v="306"/>
    <n v="1"/>
    <s v="GNR"/>
    <x v="0"/>
    <x v="0"/>
    <x v="0"/>
    <x v="8"/>
    <x v="2"/>
    <x v="30"/>
    <n v="-36.865254"/>
    <n v="174.74506199999999"/>
    <x v="1"/>
    <x v="0"/>
    <n v="0"/>
    <n v="0"/>
    <n v="1"/>
  </r>
  <r>
    <n v="307"/>
    <n v="1"/>
    <s v="GNR"/>
    <x v="0"/>
    <x v="0"/>
    <x v="20"/>
    <x v="21"/>
    <x v="0"/>
    <x v="31"/>
    <n v="-36.865676999999998"/>
    <n v="174.74470400000001"/>
    <x v="1"/>
    <x v="297"/>
    <n v="1"/>
    <n v="1"/>
    <n v="1"/>
  </r>
  <r>
    <n v="308"/>
    <n v="1"/>
    <s v="GNR"/>
    <x v="0"/>
    <x v="0"/>
    <x v="20"/>
    <x v="21"/>
    <x v="0"/>
    <x v="31"/>
    <n v="-36.865723000000003"/>
    <n v="174.74472900000001"/>
    <x v="1"/>
    <x v="298"/>
    <n v="1"/>
    <n v="1"/>
    <n v="1"/>
  </r>
  <r>
    <n v="309"/>
    <n v="1"/>
    <s v="GNR"/>
    <x v="0"/>
    <x v="0"/>
    <x v="20"/>
    <x v="21"/>
    <x v="0"/>
    <x v="31"/>
    <n v="-36.865853000000001"/>
    <n v="174.744799"/>
    <x v="1"/>
    <x v="299"/>
    <n v="1"/>
    <n v="1"/>
    <n v="1"/>
  </r>
  <r>
    <n v="310"/>
    <n v="1"/>
    <s v="GNR"/>
    <x v="0"/>
    <x v="0"/>
    <x v="0"/>
    <x v="7"/>
    <x v="2"/>
    <x v="32"/>
    <n v="-36.865673000000001"/>
    <n v="174.743841"/>
    <x v="1"/>
    <x v="0"/>
    <n v="0"/>
    <n v="0"/>
    <n v="1"/>
  </r>
  <r>
    <n v="311"/>
    <n v="1"/>
    <s v="GNR"/>
    <x v="0"/>
    <x v="0"/>
    <x v="0"/>
    <x v="7"/>
    <x v="2"/>
    <x v="32"/>
    <n v="-36.865653000000002"/>
    <n v="174.743897"/>
    <x v="1"/>
    <x v="0"/>
    <n v="0"/>
    <n v="0"/>
    <n v="1"/>
  </r>
  <r>
    <n v="312"/>
    <n v="1"/>
    <s v="GNR"/>
    <x v="0"/>
    <x v="0"/>
    <x v="0"/>
    <x v="7"/>
    <x v="2"/>
    <x v="32"/>
    <n v="-36.865633000000003"/>
    <n v="174.743954"/>
    <x v="1"/>
    <x v="300"/>
    <n v="1"/>
    <n v="1"/>
    <n v="1"/>
  </r>
  <r>
    <n v="313"/>
    <n v="1"/>
    <s v="GNR"/>
    <x v="0"/>
    <x v="0"/>
    <x v="0"/>
    <x v="7"/>
    <x v="2"/>
    <x v="32"/>
    <n v="-36.865613000000003"/>
    <n v="174.744011"/>
    <x v="1"/>
    <x v="149"/>
    <n v="1"/>
    <n v="0"/>
    <n v="1"/>
  </r>
  <r>
    <n v="314"/>
    <n v="1"/>
    <s v="GNR"/>
    <x v="0"/>
    <x v="0"/>
    <x v="21"/>
    <x v="22"/>
    <x v="0"/>
    <x v="1"/>
    <n v="-36.865777999999999"/>
    <n v="174.743774"/>
    <x v="1"/>
    <x v="150"/>
    <n v="1"/>
    <n v="0"/>
    <n v="1"/>
  </r>
  <r>
    <n v="315"/>
    <n v="1"/>
    <s v="GNR"/>
    <x v="0"/>
    <x v="0"/>
    <x v="21"/>
    <x v="22"/>
    <x v="0"/>
    <x v="1"/>
    <n v="-36.865822000000001"/>
    <n v="174.74379300000001"/>
    <x v="1"/>
    <x v="151"/>
    <n v="1"/>
    <n v="0"/>
    <n v="1"/>
  </r>
  <r>
    <n v="316"/>
    <n v="1"/>
    <s v="GNR"/>
    <x v="0"/>
    <x v="0"/>
    <x v="21"/>
    <x v="22"/>
    <x v="0"/>
    <x v="1"/>
    <n v="-36.865864999999999"/>
    <n v="174.74381099999999"/>
    <x v="1"/>
    <x v="152"/>
    <n v="1"/>
    <n v="0"/>
    <n v="1"/>
  </r>
  <r>
    <n v="317"/>
    <n v="1"/>
    <s v="GNR"/>
    <x v="0"/>
    <x v="0"/>
    <x v="21"/>
    <x v="22"/>
    <x v="3"/>
    <x v="16"/>
    <n v="-36.865872000000003"/>
    <n v="174.74372700000001"/>
    <x v="1"/>
    <x v="301"/>
    <n v="1"/>
    <n v="1"/>
    <n v="1"/>
  </r>
  <r>
    <n v="318"/>
    <n v="1"/>
    <s v="GNR"/>
    <x v="0"/>
    <x v="0"/>
    <x v="21"/>
    <x v="22"/>
    <x v="3"/>
    <x v="16"/>
    <n v="-36.865828999999998"/>
    <n v="174.74370400000001"/>
    <x v="1"/>
    <x v="302"/>
    <n v="1"/>
    <n v="1"/>
    <n v="1"/>
  </r>
  <r>
    <n v="319"/>
    <n v="1"/>
    <s v="GNR"/>
    <x v="0"/>
    <x v="0"/>
    <x v="21"/>
    <x v="22"/>
    <x v="3"/>
    <x v="16"/>
    <n v="-36.865772999999997"/>
    <n v="174.743672"/>
    <x v="1"/>
    <x v="154"/>
    <n v="1"/>
    <n v="0"/>
    <n v="1"/>
  </r>
  <r>
    <n v="320"/>
    <n v="1"/>
    <s v="GNR"/>
    <x v="0"/>
    <x v="0"/>
    <x v="0"/>
    <x v="6"/>
    <x v="2"/>
    <x v="0"/>
    <n v="-36.865926999999999"/>
    <n v="174.74306799999999"/>
    <x v="1"/>
    <x v="303"/>
    <n v="1"/>
    <n v="1"/>
    <n v="1"/>
  </r>
  <r>
    <n v="321"/>
    <n v="1"/>
    <s v="GNR"/>
    <x v="0"/>
    <x v="0"/>
    <x v="22"/>
    <x v="22"/>
    <x v="0"/>
    <x v="1"/>
    <n v="-36.866059999999997"/>
    <n v="174.74299600000001"/>
    <x v="1"/>
    <x v="155"/>
    <n v="1"/>
    <n v="0"/>
    <n v="1"/>
  </r>
  <r>
    <n v="322"/>
    <n v="1"/>
    <s v="GNR"/>
    <x v="0"/>
    <x v="0"/>
    <x v="22"/>
    <x v="22"/>
    <x v="0"/>
    <x v="1"/>
    <n v="-36.866112000000001"/>
    <n v="174.743022"/>
    <x v="1"/>
    <x v="156"/>
    <n v="1"/>
    <n v="0"/>
    <n v="1"/>
  </r>
  <r>
    <n v="323"/>
    <n v="1"/>
    <s v="GNR"/>
    <x v="0"/>
    <x v="0"/>
    <x v="22"/>
    <x v="22"/>
    <x v="0"/>
    <x v="1"/>
    <n v="-36.866163"/>
    <n v="174.74304799999999"/>
    <x v="1"/>
    <x v="157"/>
    <n v="1"/>
    <n v="0"/>
    <n v="1"/>
  </r>
  <r>
    <n v="324"/>
    <n v="1"/>
    <s v="GNR"/>
    <x v="0"/>
    <x v="0"/>
    <x v="22"/>
    <x v="22"/>
    <x v="0"/>
    <x v="1"/>
    <n v="-36.866214999999997"/>
    <n v="174.74307400000001"/>
    <x v="1"/>
    <x v="158"/>
    <n v="1"/>
    <n v="0"/>
    <n v="1"/>
  </r>
  <r>
    <n v="325"/>
    <n v="1"/>
    <s v="GNR"/>
    <x v="0"/>
    <x v="0"/>
    <x v="22"/>
    <x v="22"/>
    <x v="3"/>
    <x v="1"/>
    <n v="-36.866211999999997"/>
    <n v="174.74299199999999"/>
    <x v="1"/>
    <x v="159"/>
    <n v="1"/>
    <n v="0"/>
    <n v="1"/>
  </r>
  <r>
    <n v="326"/>
    <n v="1"/>
    <s v="GNR"/>
    <x v="0"/>
    <x v="0"/>
    <x v="22"/>
    <x v="22"/>
    <x v="3"/>
    <x v="1"/>
    <n v="-36.866168000000002"/>
    <n v="174.74296799999999"/>
    <x v="1"/>
    <x v="160"/>
    <n v="1"/>
    <n v="0"/>
    <n v="1"/>
  </r>
  <r>
    <n v="327"/>
    <n v="1"/>
    <s v="GNR"/>
    <x v="0"/>
    <x v="0"/>
    <x v="22"/>
    <x v="22"/>
    <x v="3"/>
    <x v="1"/>
    <n v="-36.866123999999999"/>
    <n v="174.74294399999999"/>
    <x v="1"/>
    <x v="161"/>
    <n v="1"/>
    <n v="0"/>
    <n v="1"/>
  </r>
  <r>
    <n v="328"/>
    <n v="1"/>
    <s v="GNR"/>
    <x v="0"/>
    <x v="0"/>
    <x v="22"/>
    <x v="22"/>
    <x v="3"/>
    <x v="1"/>
    <n v="-36.866078000000002"/>
    <n v="174.74292399999999"/>
    <x v="1"/>
    <x v="162"/>
    <n v="1"/>
    <n v="0"/>
    <n v="1"/>
  </r>
  <r>
    <n v="329"/>
    <n v="1"/>
    <s v="GNR"/>
    <x v="0"/>
    <x v="0"/>
    <x v="0"/>
    <x v="6"/>
    <x v="2"/>
    <x v="33"/>
    <n v="-36.866022000000001"/>
    <n v="174.742786"/>
    <x v="1"/>
    <x v="163"/>
    <n v="1"/>
    <n v="0"/>
    <n v="1"/>
  </r>
  <r>
    <n v="330"/>
    <n v="1"/>
    <s v="GNR"/>
    <x v="0"/>
    <x v="0"/>
    <x v="0"/>
    <x v="6"/>
    <x v="2"/>
    <x v="33"/>
    <n v="-36.866041000000003"/>
    <n v="174.742726"/>
    <x v="1"/>
    <x v="164"/>
    <n v="1"/>
    <n v="0"/>
    <n v="1"/>
  </r>
  <r>
    <n v="331"/>
    <n v="1"/>
    <s v="GNR"/>
    <x v="0"/>
    <x v="0"/>
    <x v="0"/>
    <x v="6"/>
    <x v="2"/>
    <x v="33"/>
    <n v="-36.866059999999997"/>
    <n v="174.74266600000001"/>
    <x v="1"/>
    <x v="165"/>
    <n v="1"/>
    <n v="0"/>
    <n v="1"/>
  </r>
  <r>
    <n v="332"/>
    <n v="1"/>
    <s v="GNR"/>
    <x v="0"/>
    <x v="0"/>
    <x v="0"/>
    <x v="6"/>
    <x v="2"/>
    <x v="33"/>
    <n v="-36.866112000000001"/>
    <n v="174.74252300000001"/>
    <x v="1"/>
    <x v="166"/>
    <n v="1"/>
    <n v="0"/>
    <n v="1"/>
  </r>
  <r>
    <n v="333"/>
    <n v="1"/>
    <s v="GNR"/>
    <x v="0"/>
    <x v="0"/>
    <x v="0"/>
    <x v="6"/>
    <x v="2"/>
    <x v="33"/>
    <n v="-36.866132999999998"/>
    <n v="174.74246099999999"/>
    <x v="1"/>
    <x v="167"/>
    <n v="1"/>
    <n v="0"/>
    <n v="1"/>
  </r>
  <r>
    <n v="334"/>
    <n v="1"/>
    <s v="GNR"/>
    <x v="0"/>
    <x v="0"/>
    <x v="0"/>
    <x v="6"/>
    <x v="2"/>
    <x v="33"/>
    <n v="-36.866154000000002"/>
    <n v="174.74239900000001"/>
    <x v="1"/>
    <x v="168"/>
    <n v="1"/>
    <n v="0"/>
    <n v="1"/>
  </r>
  <r>
    <n v="335"/>
    <n v="1"/>
    <s v="GNR"/>
    <x v="0"/>
    <x v="0"/>
    <x v="0"/>
    <x v="6"/>
    <x v="2"/>
    <x v="33"/>
    <n v="-36.866174000000001"/>
    <n v="174.74233699999999"/>
    <x v="1"/>
    <x v="169"/>
    <n v="1"/>
    <n v="0"/>
    <n v="1"/>
  </r>
  <r>
    <n v="336"/>
    <n v="1"/>
    <s v="GNR"/>
    <x v="0"/>
    <x v="0"/>
    <x v="0"/>
    <x v="5"/>
    <x v="2"/>
    <x v="22"/>
    <n v="-36.866247999999999"/>
    <n v="174.742108"/>
    <x v="1"/>
    <x v="0"/>
    <n v="0"/>
    <n v="0"/>
    <n v="1"/>
  </r>
  <r>
    <n v="337"/>
    <n v="1"/>
    <s v="GNR"/>
    <x v="0"/>
    <x v="0"/>
    <x v="0"/>
    <x v="5"/>
    <x v="2"/>
    <x v="22"/>
    <n v="-36.866335999999997"/>
    <n v="174.74186"/>
    <x v="1"/>
    <x v="26"/>
    <n v="1"/>
    <n v="0"/>
    <n v="1"/>
  </r>
  <r>
    <n v="338"/>
    <n v="1"/>
    <s v="GNR"/>
    <x v="0"/>
    <x v="0"/>
    <x v="0"/>
    <x v="5"/>
    <x v="2"/>
    <x v="22"/>
    <n v="-36.866352999999997"/>
    <n v="174.741792"/>
    <x v="1"/>
    <x v="26"/>
    <n v="1"/>
    <n v="0"/>
    <n v="1"/>
  </r>
  <r>
    <n v="339"/>
    <n v="1"/>
    <s v="GNR"/>
    <x v="0"/>
    <x v="0"/>
    <x v="0"/>
    <x v="5"/>
    <x v="2"/>
    <x v="22"/>
    <n v="-36.866497000000003"/>
    <n v="174.741364"/>
    <x v="1"/>
    <x v="26"/>
    <n v="1"/>
    <n v="0"/>
    <n v="1"/>
  </r>
  <r>
    <n v="340"/>
    <n v="1"/>
    <s v="GNR"/>
    <x v="0"/>
    <x v="0"/>
    <x v="0"/>
    <x v="5"/>
    <x v="2"/>
    <x v="22"/>
    <n v="-36.866522000000003"/>
    <n v="174.741298"/>
    <x v="1"/>
    <x v="26"/>
    <n v="1"/>
    <n v="0"/>
    <n v="1"/>
  </r>
  <r>
    <n v="341"/>
    <n v="1"/>
    <s v="GNR"/>
    <x v="0"/>
    <x v="0"/>
    <x v="0"/>
    <x v="4"/>
    <x v="2"/>
    <x v="22"/>
    <n v="-36.866571"/>
    <n v="174.74115499999999"/>
    <x v="1"/>
    <x v="170"/>
    <n v="1"/>
    <n v="0"/>
    <n v="1"/>
  </r>
  <r>
    <n v="342"/>
    <n v="1"/>
    <s v="GNR"/>
    <x v="0"/>
    <x v="0"/>
    <x v="0"/>
    <x v="4"/>
    <x v="2"/>
    <x v="22"/>
    <n v="-36.866616"/>
    <n v="174.74101099999999"/>
    <x v="1"/>
    <x v="171"/>
    <n v="1"/>
    <n v="0"/>
    <n v="1"/>
  </r>
  <r>
    <n v="343"/>
    <n v="1"/>
    <s v="GNR"/>
    <x v="0"/>
    <x v="0"/>
    <x v="0"/>
    <x v="4"/>
    <x v="2"/>
    <x v="22"/>
    <n v="-36.866639999999997"/>
    <n v="174.74094299999999"/>
    <x v="1"/>
    <x v="172"/>
    <n v="1"/>
    <n v="0"/>
    <n v="1"/>
  </r>
  <r>
    <n v="344"/>
    <n v="1"/>
    <s v="GNR"/>
    <x v="0"/>
    <x v="0"/>
    <x v="0"/>
    <x v="4"/>
    <x v="2"/>
    <x v="22"/>
    <n v="-36.866656999999996"/>
    <n v="174.740894"/>
    <x v="1"/>
    <x v="173"/>
    <n v="1"/>
    <n v="0"/>
    <n v="1"/>
  </r>
  <r>
    <n v="345"/>
    <n v="1"/>
    <s v="GNR"/>
    <x v="0"/>
    <x v="0"/>
    <x v="0"/>
    <x v="4"/>
    <x v="2"/>
    <x v="22"/>
    <n v="-36.866674000000003"/>
    <n v="174.74084500000001"/>
    <x v="1"/>
    <x v="174"/>
    <n v="1"/>
    <n v="0"/>
    <n v="1"/>
  </r>
  <r>
    <n v="346"/>
    <n v="1"/>
    <s v="GNR"/>
    <x v="0"/>
    <x v="0"/>
    <x v="0"/>
    <x v="4"/>
    <x v="2"/>
    <x v="22"/>
    <n v="-36.866689999999998"/>
    <n v="174.74079499999999"/>
    <x v="1"/>
    <x v="175"/>
    <n v="1"/>
    <n v="0"/>
    <n v="1"/>
  </r>
  <r>
    <n v="347"/>
    <n v="1"/>
    <s v="GNR"/>
    <x v="0"/>
    <x v="0"/>
    <x v="0"/>
    <x v="4"/>
    <x v="2"/>
    <x v="22"/>
    <n v="-36.866706999999998"/>
    <n v="174.740746"/>
    <x v="1"/>
    <x v="176"/>
    <n v="1"/>
    <n v="0"/>
    <n v="1"/>
  </r>
  <r>
    <n v="348"/>
    <n v="1"/>
    <s v="GNR"/>
    <x v="0"/>
    <x v="0"/>
    <x v="0"/>
    <x v="4"/>
    <x v="2"/>
    <x v="22"/>
    <n v="-36.866731999999999"/>
    <n v="174.74067099999999"/>
    <x v="1"/>
    <x v="177"/>
    <n v="1"/>
    <n v="0"/>
    <n v="1"/>
  </r>
  <r>
    <n v="349"/>
    <n v="1"/>
    <s v="GNR"/>
    <x v="0"/>
    <x v="0"/>
    <x v="0"/>
    <x v="4"/>
    <x v="2"/>
    <x v="22"/>
    <n v="-36.866746999999997"/>
    <n v="174.74061800000001"/>
    <x v="1"/>
    <x v="178"/>
    <n v="1"/>
    <n v="0"/>
    <n v="1"/>
  </r>
  <r>
    <n v="350"/>
    <n v="1"/>
    <s v="GNR"/>
    <x v="0"/>
    <x v="0"/>
    <x v="0"/>
    <x v="4"/>
    <x v="2"/>
    <x v="22"/>
    <n v="-36.866765000000001"/>
    <n v="174.74055300000001"/>
    <x v="1"/>
    <x v="179"/>
    <n v="1"/>
    <n v="0"/>
    <n v="1"/>
  </r>
  <r>
    <n v="351"/>
    <n v="1"/>
    <s v="GNR"/>
    <x v="0"/>
    <x v="0"/>
    <x v="0"/>
    <x v="4"/>
    <x v="2"/>
    <x v="22"/>
    <n v="-36.866782000000001"/>
    <n v="174.74048999999999"/>
    <x v="1"/>
    <x v="180"/>
    <n v="1"/>
    <n v="0"/>
    <n v="1"/>
  </r>
  <r>
    <n v="352"/>
    <n v="1"/>
    <s v="GNR"/>
    <x v="0"/>
    <x v="0"/>
    <x v="0"/>
    <x v="4"/>
    <x v="2"/>
    <x v="22"/>
    <n v="-36.866827999999998"/>
    <n v="174.74037100000001"/>
    <x v="1"/>
    <x v="304"/>
    <n v="1"/>
    <n v="1"/>
    <n v="1"/>
  </r>
  <r>
    <n v="353"/>
    <n v="1"/>
    <s v="GNR"/>
    <x v="0"/>
    <x v="0"/>
    <x v="0"/>
    <x v="2"/>
    <x v="2"/>
    <x v="22"/>
    <n v="-36.867001000000002"/>
    <n v="174.73983899999999"/>
    <x v="1"/>
    <x v="305"/>
    <n v="1"/>
    <n v="1"/>
    <n v="1"/>
  </r>
  <r>
    <n v="354"/>
    <n v="1"/>
    <s v="GNR"/>
    <x v="0"/>
    <x v="0"/>
    <x v="0"/>
    <x v="2"/>
    <x v="2"/>
    <x v="22"/>
    <n v="-36.867019999999997"/>
    <n v="174.73978199999999"/>
    <x v="1"/>
    <x v="306"/>
    <n v="1"/>
    <n v="1"/>
    <n v="1"/>
  </r>
  <r>
    <n v="355"/>
    <n v="1"/>
    <s v="GNR"/>
    <x v="0"/>
    <x v="0"/>
    <x v="0"/>
    <x v="2"/>
    <x v="2"/>
    <x v="22"/>
    <n v="-36.867040000000003"/>
    <n v="174.73972000000001"/>
    <x v="1"/>
    <x v="181"/>
    <n v="1"/>
    <n v="0"/>
    <n v="1"/>
  </r>
  <r>
    <n v="356"/>
    <n v="1"/>
    <s v="GNR"/>
    <x v="0"/>
    <x v="0"/>
    <x v="0"/>
    <x v="2"/>
    <x v="2"/>
    <x v="34"/>
    <n v="-36.866782999999998"/>
    <n v="174.73869400000001"/>
    <x v="1"/>
    <x v="307"/>
    <n v="1"/>
    <n v="1"/>
    <n v="1"/>
  </r>
  <r>
    <n v="357"/>
    <n v="1"/>
    <s v="GNR"/>
    <x v="0"/>
    <x v="0"/>
    <x v="0"/>
    <x v="2"/>
    <x v="2"/>
    <x v="34"/>
    <n v="-36.866756000000002"/>
    <n v="174.738651"/>
    <x v="1"/>
    <x v="0"/>
    <n v="0"/>
    <n v="0"/>
    <n v="1"/>
  </r>
  <r>
    <n v="358"/>
    <n v="1"/>
    <s v="GNR"/>
    <x v="0"/>
    <x v="0"/>
    <x v="0"/>
    <x v="2"/>
    <x v="2"/>
    <x v="34"/>
    <n v="-36.866695"/>
    <n v="174.73855599999999"/>
    <x v="1"/>
    <x v="308"/>
    <n v="1"/>
    <n v="1"/>
    <n v="1"/>
  </r>
  <r>
    <n v="359"/>
    <n v="1"/>
    <s v="GNR"/>
    <x v="0"/>
    <x v="0"/>
    <x v="0"/>
    <x v="2"/>
    <x v="2"/>
    <x v="34"/>
    <n v="-36.866669000000002"/>
    <n v="174.73851300000001"/>
    <x v="1"/>
    <x v="309"/>
    <n v="1"/>
    <n v="1"/>
    <n v="1"/>
  </r>
  <r>
    <n v="360"/>
    <n v="1"/>
    <s v="GNR"/>
    <x v="0"/>
    <x v="0"/>
    <x v="0"/>
    <x v="2"/>
    <x v="2"/>
    <x v="34"/>
    <n v="-36.866580999999996"/>
    <n v="174.73837599999999"/>
    <x v="1"/>
    <x v="0"/>
    <n v="0"/>
    <n v="0"/>
    <n v="1"/>
  </r>
  <r>
    <n v="361"/>
    <n v="1"/>
    <s v="GNR"/>
    <x v="0"/>
    <x v="0"/>
    <x v="0"/>
    <x v="2"/>
    <x v="2"/>
    <x v="34"/>
    <n v="-36.866549999999997"/>
    <n v="174.73832300000001"/>
    <x v="1"/>
    <x v="310"/>
    <n v="1"/>
    <n v="1"/>
    <n v="1"/>
  </r>
  <r>
    <n v="362"/>
    <n v="1"/>
    <s v="GNR"/>
    <x v="0"/>
    <x v="0"/>
    <x v="0"/>
    <x v="0"/>
    <x v="2"/>
    <x v="34"/>
    <n v="-36.866415000000003"/>
    <n v="174.738114"/>
    <x v="1"/>
    <x v="0"/>
    <n v="0"/>
    <n v="0"/>
    <n v="1"/>
  </r>
  <r>
    <n v="363"/>
    <n v="1"/>
    <s v="GNR"/>
    <x v="0"/>
    <x v="0"/>
    <x v="0"/>
    <x v="0"/>
    <x v="2"/>
    <x v="34"/>
    <n v="-36.866383999999996"/>
    <n v="174.73806999999999"/>
    <x v="1"/>
    <x v="0"/>
    <n v="0"/>
    <n v="0"/>
    <n v="1"/>
  </r>
  <r>
    <n v="364"/>
    <n v="1"/>
    <s v="GNR"/>
    <x v="0"/>
    <x v="0"/>
    <x v="0"/>
    <x v="0"/>
    <x v="2"/>
    <x v="34"/>
    <n v="-36.866354000000001"/>
    <n v="174.738024"/>
    <x v="1"/>
    <x v="0"/>
    <n v="0"/>
    <n v="0"/>
    <n v="1"/>
  </r>
  <r>
    <n v="365"/>
    <n v="1"/>
    <s v="GNR"/>
    <x v="0"/>
    <x v="0"/>
    <x v="0"/>
    <x v="0"/>
    <x v="2"/>
    <x v="34"/>
    <n v="-36.866323999999999"/>
    <n v="174.737978"/>
    <x v="1"/>
    <x v="311"/>
    <n v="1"/>
    <n v="1"/>
    <n v="1"/>
  </r>
  <r>
    <n v="366"/>
    <n v="1"/>
    <s v="GNR"/>
    <x v="0"/>
    <x v="0"/>
    <x v="0"/>
    <x v="0"/>
    <x v="2"/>
    <x v="34"/>
    <n v="-36.866294000000003"/>
    <n v="174.737932"/>
    <x v="1"/>
    <x v="312"/>
    <n v="1"/>
    <n v="1"/>
    <n v="1"/>
  </r>
  <r>
    <n v="367"/>
    <n v="1"/>
    <s v="GNR"/>
    <x v="0"/>
    <x v="0"/>
    <x v="0"/>
    <x v="0"/>
    <x v="2"/>
    <x v="32"/>
    <n v="-36.866264000000001"/>
    <n v="174.737886"/>
    <x v="1"/>
    <x v="313"/>
    <n v="1"/>
    <n v="1"/>
    <n v="1"/>
  </r>
  <r>
    <n v="368"/>
    <n v="1"/>
    <s v="GNR"/>
    <x v="0"/>
    <x v="0"/>
    <x v="0"/>
    <x v="0"/>
    <x v="2"/>
    <x v="32"/>
    <n v="-36.866233999999999"/>
    <n v="174.73784000000001"/>
    <x v="1"/>
    <x v="0"/>
    <n v="0"/>
    <n v="0"/>
    <n v="1"/>
  </r>
  <r>
    <n v="369"/>
    <n v="1"/>
    <s v="GNR"/>
    <x v="0"/>
    <x v="0"/>
    <x v="0"/>
    <x v="0"/>
    <x v="2"/>
    <x v="32"/>
    <n v="-36.866204000000003"/>
    <n v="174.73779400000001"/>
    <x v="1"/>
    <x v="184"/>
    <n v="1"/>
    <n v="0"/>
    <n v="1"/>
  </r>
  <r>
    <n v="370"/>
    <n v="1"/>
    <s v="GNR"/>
    <x v="0"/>
    <x v="0"/>
    <x v="0"/>
    <x v="0"/>
    <x v="2"/>
    <x v="32"/>
    <n v="-36.866174000000001"/>
    <n v="174.73774800000001"/>
    <x v="1"/>
    <x v="185"/>
    <n v="1"/>
    <n v="0"/>
    <n v="1"/>
  </r>
  <r>
    <n v="1"/>
    <n v="1"/>
    <s v="GNR"/>
    <x v="0"/>
    <x v="0"/>
    <x v="0"/>
    <x v="0"/>
    <x v="0"/>
    <x v="0"/>
    <n v="-36.865780000000001"/>
    <n v="174.73772399999999"/>
    <x v="2"/>
    <x v="314"/>
    <n v="1"/>
    <n v="1"/>
    <n v="1"/>
  </r>
  <r>
    <n v="2"/>
    <n v="1"/>
    <s v="GNR"/>
    <x v="0"/>
    <x v="0"/>
    <x v="0"/>
    <x v="0"/>
    <x v="0"/>
    <x v="0"/>
    <n v="-36.865839999999999"/>
    <n v="174.73773499999999"/>
    <x v="2"/>
    <x v="1"/>
    <n v="1"/>
    <n v="0"/>
    <n v="1"/>
  </r>
  <r>
    <n v="3"/>
    <n v="1"/>
    <s v="GNR"/>
    <x v="0"/>
    <x v="0"/>
    <x v="0"/>
    <x v="0"/>
    <x v="0"/>
    <x v="0"/>
    <n v="-36.865901000000001"/>
    <n v="174.73774499999999"/>
    <x v="2"/>
    <x v="315"/>
    <n v="1"/>
    <n v="1"/>
    <n v="1"/>
  </r>
  <r>
    <n v="4"/>
    <n v="1"/>
    <s v="GNR"/>
    <x v="0"/>
    <x v="0"/>
    <x v="0"/>
    <x v="0"/>
    <x v="0"/>
    <x v="0"/>
    <n v="-36.865955999999997"/>
    <n v="174.73777200000001"/>
    <x v="2"/>
    <x v="316"/>
    <n v="1"/>
    <n v="1"/>
    <n v="1"/>
  </r>
  <r>
    <n v="5"/>
    <n v="1"/>
    <s v="GNR"/>
    <x v="0"/>
    <x v="0"/>
    <x v="0"/>
    <x v="0"/>
    <x v="0"/>
    <x v="0"/>
    <n v="-36.866011"/>
    <n v="174.73781"/>
    <x v="2"/>
    <x v="317"/>
    <n v="1"/>
    <n v="1"/>
    <n v="1"/>
  </r>
  <r>
    <n v="6"/>
    <n v="1"/>
    <s v="GNR"/>
    <x v="0"/>
    <x v="0"/>
    <x v="0"/>
    <x v="0"/>
    <x v="0"/>
    <x v="0"/>
    <n v="-36.866061000000002"/>
    <n v="174.737852"/>
    <x v="2"/>
    <x v="3"/>
    <n v="1"/>
    <n v="0"/>
    <n v="1"/>
  </r>
  <r>
    <n v="7"/>
    <n v="1"/>
    <s v="GNR"/>
    <x v="0"/>
    <x v="0"/>
    <x v="0"/>
    <x v="0"/>
    <x v="0"/>
    <x v="0"/>
    <n v="-36.866103000000003"/>
    <n v="174.737897"/>
    <x v="2"/>
    <x v="0"/>
    <n v="0"/>
    <n v="0"/>
    <n v="1"/>
  </r>
  <r>
    <n v="8"/>
    <n v="1"/>
    <s v="GNR"/>
    <x v="0"/>
    <x v="0"/>
    <x v="0"/>
    <x v="0"/>
    <x v="0"/>
    <x v="0"/>
    <n v="-36.866131000000003"/>
    <n v="174.737942"/>
    <x v="2"/>
    <x v="190"/>
    <n v="1"/>
    <n v="0"/>
    <n v="1"/>
  </r>
  <r>
    <n v="9"/>
    <n v="1"/>
    <s v="GNR"/>
    <x v="0"/>
    <x v="0"/>
    <x v="0"/>
    <x v="0"/>
    <x v="0"/>
    <x v="0"/>
    <n v="-36.866194"/>
    <n v="174.738058"/>
    <x v="2"/>
    <x v="4"/>
    <n v="1"/>
    <n v="0"/>
    <n v="1"/>
  </r>
  <r>
    <n v="10"/>
    <n v="1"/>
    <s v="GNR"/>
    <x v="0"/>
    <x v="0"/>
    <x v="0"/>
    <x v="0"/>
    <x v="0"/>
    <x v="0"/>
    <n v="-36.866255000000002"/>
    <n v="174.73815400000001"/>
    <x v="2"/>
    <x v="5"/>
    <n v="1"/>
    <n v="0"/>
    <n v="1"/>
  </r>
  <r>
    <n v="11"/>
    <n v="1"/>
    <s v="GNR"/>
    <x v="0"/>
    <x v="0"/>
    <x v="0"/>
    <x v="0"/>
    <x v="0"/>
    <x v="0"/>
    <n v="-36.866289999999999"/>
    <n v="174.73821599999999"/>
    <x v="2"/>
    <x v="6"/>
    <n v="1"/>
    <n v="0"/>
    <n v="1"/>
  </r>
  <r>
    <n v="12"/>
    <n v="1"/>
    <s v="GNR"/>
    <x v="0"/>
    <x v="0"/>
    <x v="0"/>
    <x v="0"/>
    <x v="0"/>
    <x v="0"/>
    <n v="-36.866331000000002"/>
    <n v="174.73827700000001"/>
    <x v="2"/>
    <x v="191"/>
    <n v="1"/>
    <n v="0"/>
    <n v="1"/>
  </r>
  <r>
    <n v="13"/>
    <n v="1"/>
    <s v="GNR"/>
    <x v="0"/>
    <x v="0"/>
    <x v="0"/>
    <x v="0"/>
    <x v="0"/>
    <x v="0"/>
    <n v="-36.866371999999998"/>
    <n v="174.738337"/>
    <x v="2"/>
    <x v="7"/>
    <n v="1"/>
    <n v="0"/>
    <n v="1"/>
  </r>
  <r>
    <n v="14"/>
    <n v="1"/>
    <s v="GNR"/>
    <x v="0"/>
    <x v="0"/>
    <x v="1"/>
    <x v="1"/>
    <x v="1"/>
    <x v="1"/>
    <n v="-36.866380999999997"/>
    <n v="174.73856599999999"/>
    <x v="2"/>
    <x v="318"/>
    <n v="1"/>
    <n v="1"/>
    <n v="1"/>
  </r>
  <r>
    <n v="15"/>
    <n v="1"/>
    <s v="GNR"/>
    <x v="0"/>
    <x v="0"/>
    <x v="1"/>
    <x v="1"/>
    <x v="1"/>
    <x v="1"/>
    <n v="-36.866348000000002"/>
    <n v="174.73861400000001"/>
    <x v="2"/>
    <x v="193"/>
    <n v="1"/>
    <n v="0"/>
    <n v="1"/>
  </r>
  <r>
    <n v="16"/>
    <n v="1"/>
    <s v="GNR"/>
    <x v="0"/>
    <x v="0"/>
    <x v="1"/>
    <x v="1"/>
    <x v="1"/>
    <x v="1"/>
    <n v="-36.866315"/>
    <n v="174.73866899999999"/>
    <x v="2"/>
    <x v="194"/>
    <n v="1"/>
    <n v="0"/>
    <n v="1"/>
  </r>
  <r>
    <n v="17"/>
    <n v="1"/>
    <s v="GNR"/>
    <x v="0"/>
    <x v="0"/>
    <x v="1"/>
    <x v="1"/>
    <x v="1"/>
    <x v="1"/>
    <n v="-36.866244000000002"/>
    <n v="174.73878099999999"/>
    <x v="2"/>
    <x v="0"/>
    <n v="0"/>
    <n v="0"/>
    <n v="1"/>
  </r>
  <r>
    <n v="18"/>
    <n v="1"/>
    <s v="GNR"/>
    <x v="0"/>
    <x v="0"/>
    <x v="1"/>
    <x v="1"/>
    <x v="1"/>
    <x v="1"/>
    <n v="-36.866177"/>
    <n v="174.73889500000001"/>
    <x v="2"/>
    <x v="0"/>
    <n v="0"/>
    <n v="0"/>
    <n v="1"/>
  </r>
  <r>
    <n v="19"/>
    <n v="1"/>
    <s v="GNR"/>
    <x v="0"/>
    <x v="0"/>
    <x v="1"/>
    <x v="1"/>
    <x v="1"/>
    <x v="1"/>
    <n v="-36.866145000000003"/>
    <n v="174.73894300000001"/>
    <x v="2"/>
    <x v="8"/>
    <n v="1"/>
    <n v="0"/>
    <n v="1"/>
  </r>
  <r>
    <n v="20"/>
    <n v="1"/>
    <s v="GNR"/>
    <x v="0"/>
    <x v="0"/>
    <x v="1"/>
    <x v="1"/>
    <x v="1"/>
    <x v="1"/>
    <n v="-36.866117000000003"/>
    <n v="174.73898399999999"/>
    <x v="2"/>
    <x v="9"/>
    <n v="1"/>
    <n v="0"/>
    <n v="1"/>
  </r>
  <r>
    <n v="21"/>
    <n v="1"/>
    <s v="GNR"/>
    <x v="0"/>
    <x v="0"/>
    <x v="1"/>
    <x v="1"/>
    <x v="1"/>
    <x v="1"/>
    <n v="-36.866036000000001"/>
    <n v="174.73911699999999"/>
    <x v="2"/>
    <x v="10"/>
    <n v="1"/>
    <n v="0"/>
    <n v="1"/>
  </r>
  <r>
    <n v="22"/>
    <n v="1"/>
    <s v="GNR"/>
    <x v="0"/>
    <x v="0"/>
    <x v="1"/>
    <x v="1"/>
    <x v="1"/>
    <x v="1"/>
    <n v="-36.865965000000003"/>
    <n v="174.739226"/>
    <x v="2"/>
    <x v="11"/>
    <n v="1"/>
    <n v="0"/>
    <n v="1"/>
  </r>
  <r>
    <n v="23"/>
    <n v="1"/>
    <s v="GNR"/>
    <x v="0"/>
    <x v="0"/>
    <x v="1"/>
    <x v="1"/>
    <x v="1"/>
    <x v="1"/>
    <n v="-36.865932999999998"/>
    <n v="174.73928000000001"/>
    <x v="2"/>
    <x v="319"/>
    <n v="1"/>
    <n v="1"/>
    <n v="1"/>
  </r>
  <r>
    <n v="24"/>
    <n v="1"/>
    <s v="GNR"/>
    <x v="0"/>
    <x v="0"/>
    <x v="1"/>
    <x v="1"/>
    <x v="1"/>
    <x v="1"/>
    <n v="-36.865903000000003"/>
    <n v="174.73933199999999"/>
    <x v="2"/>
    <x v="195"/>
    <n v="1"/>
    <n v="0"/>
    <n v="1"/>
  </r>
  <r>
    <n v="25"/>
    <n v="1"/>
    <s v="GNR"/>
    <x v="0"/>
    <x v="0"/>
    <x v="1"/>
    <x v="1"/>
    <x v="2"/>
    <x v="1"/>
    <n v="-36.865994000000001"/>
    <n v="174.73930999999999"/>
    <x v="2"/>
    <x v="196"/>
    <n v="1"/>
    <n v="0"/>
    <n v="1"/>
  </r>
  <r>
    <n v="26"/>
    <n v="1"/>
    <s v="GNR"/>
    <x v="0"/>
    <x v="0"/>
    <x v="1"/>
    <x v="1"/>
    <x v="2"/>
    <x v="1"/>
    <n v="-36.866033000000002"/>
    <n v="174.73925500000001"/>
    <x v="2"/>
    <x v="13"/>
    <n v="1"/>
    <n v="0"/>
    <n v="1"/>
  </r>
  <r>
    <n v="27"/>
    <n v="1"/>
    <s v="GNR"/>
    <x v="0"/>
    <x v="0"/>
    <x v="1"/>
    <x v="1"/>
    <x v="2"/>
    <x v="1"/>
    <n v="-36.866106000000002"/>
    <n v="174.73913099999999"/>
    <x v="2"/>
    <x v="320"/>
    <n v="1"/>
    <n v="1"/>
    <n v="1"/>
  </r>
  <r>
    <n v="28"/>
    <n v="1"/>
    <s v="GNR"/>
    <x v="0"/>
    <x v="0"/>
    <x v="1"/>
    <x v="1"/>
    <x v="2"/>
    <x v="1"/>
    <n v="-36.866138999999997"/>
    <n v="174.73908599999999"/>
    <x v="2"/>
    <x v="321"/>
    <n v="1"/>
    <n v="1"/>
    <n v="1"/>
  </r>
  <r>
    <n v="29"/>
    <n v="1"/>
    <s v="GNR"/>
    <x v="0"/>
    <x v="0"/>
    <x v="1"/>
    <x v="1"/>
    <x v="2"/>
    <x v="1"/>
    <n v="-36.866166999999997"/>
    <n v="174.73904200000001"/>
    <x v="2"/>
    <x v="197"/>
    <n v="1"/>
    <n v="0"/>
    <n v="1"/>
  </r>
  <r>
    <n v="30"/>
    <n v="1"/>
    <s v="GNR"/>
    <x v="0"/>
    <x v="0"/>
    <x v="1"/>
    <x v="1"/>
    <x v="2"/>
    <x v="1"/>
    <n v="-36.866262999999996"/>
    <n v="174.738889"/>
    <x v="2"/>
    <x v="198"/>
    <n v="1"/>
    <n v="0"/>
    <n v="1"/>
  </r>
  <r>
    <n v="31"/>
    <n v="1"/>
    <s v="GNR"/>
    <x v="0"/>
    <x v="0"/>
    <x v="1"/>
    <x v="1"/>
    <x v="2"/>
    <x v="1"/>
    <n v="-36.866286000000002"/>
    <n v="174.73885200000001"/>
    <x v="2"/>
    <x v="199"/>
    <n v="1"/>
    <n v="0"/>
    <n v="1"/>
  </r>
  <r>
    <n v="32"/>
    <n v="1"/>
    <s v="GNR"/>
    <x v="0"/>
    <x v="0"/>
    <x v="1"/>
    <x v="1"/>
    <x v="2"/>
    <x v="1"/>
    <n v="-36.866357000000001"/>
    <n v="174.73873"/>
    <x v="2"/>
    <x v="322"/>
    <n v="1"/>
    <n v="1"/>
    <n v="1"/>
  </r>
  <r>
    <n v="33"/>
    <n v="1"/>
    <s v="GNR"/>
    <x v="0"/>
    <x v="0"/>
    <x v="1"/>
    <x v="1"/>
    <x v="2"/>
    <x v="1"/>
    <n v="-36.866387000000003"/>
    <n v="174.73869099999999"/>
    <x v="2"/>
    <x v="14"/>
    <n v="1"/>
    <n v="0"/>
    <n v="1"/>
  </r>
  <r>
    <n v="34"/>
    <n v="1"/>
    <s v="GNR"/>
    <x v="0"/>
    <x v="0"/>
    <x v="0"/>
    <x v="2"/>
    <x v="1"/>
    <x v="2"/>
    <n v="-36.866546999999997"/>
    <n v="174.73861299999999"/>
    <x v="2"/>
    <x v="200"/>
    <n v="1"/>
    <n v="0"/>
    <n v="1"/>
  </r>
  <r>
    <n v="35"/>
    <n v="1"/>
    <s v="GNR"/>
    <x v="0"/>
    <x v="0"/>
    <x v="0"/>
    <x v="2"/>
    <x v="1"/>
    <x v="2"/>
    <n v="-36.866579000000002"/>
    <n v="174.73866899999999"/>
    <x v="2"/>
    <x v="0"/>
    <n v="0"/>
    <n v="0"/>
    <n v="1"/>
  </r>
  <r>
    <n v="36"/>
    <n v="1"/>
    <s v="GNR"/>
    <x v="0"/>
    <x v="0"/>
    <x v="0"/>
    <x v="2"/>
    <x v="1"/>
    <x v="2"/>
    <n v="-36.866612000000003"/>
    <n v="174.73872499999999"/>
    <x v="2"/>
    <x v="202"/>
    <n v="1"/>
    <n v="0"/>
    <n v="1"/>
  </r>
  <r>
    <n v="37"/>
    <n v="1"/>
    <s v="GNR"/>
    <x v="0"/>
    <x v="0"/>
    <x v="0"/>
    <x v="2"/>
    <x v="1"/>
    <x v="2"/>
    <n v="-36.866644999999998"/>
    <n v="174.73878099999999"/>
    <x v="2"/>
    <x v="203"/>
    <n v="1"/>
    <n v="0"/>
    <n v="1"/>
  </r>
  <r>
    <n v="38"/>
    <n v="1"/>
    <s v="GNR"/>
    <x v="0"/>
    <x v="0"/>
    <x v="0"/>
    <x v="2"/>
    <x v="1"/>
    <x v="2"/>
    <n v="-36.866677000000003"/>
    <n v="174.73883699999999"/>
    <x v="2"/>
    <x v="204"/>
    <n v="1"/>
    <n v="0"/>
    <n v="1"/>
  </r>
  <r>
    <n v="39"/>
    <n v="1"/>
    <s v="GNR"/>
    <x v="0"/>
    <x v="0"/>
    <x v="0"/>
    <x v="2"/>
    <x v="1"/>
    <x v="2"/>
    <n v="-36.866888000000003"/>
    <n v="174.73972699999999"/>
    <x v="2"/>
    <x v="0"/>
    <n v="0"/>
    <n v="0"/>
    <n v="1"/>
  </r>
  <r>
    <n v="40"/>
    <n v="1"/>
    <s v="GNR"/>
    <x v="0"/>
    <x v="0"/>
    <x v="0"/>
    <x v="2"/>
    <x v="1"/>
    <x v="2"/>
    <n v="-36.866861"/>
    <n v="174.73980499999999"/>
    <x v="2"/>
    <x v="205"/>
    <n v="1"/>
    <n v="0"/>
    <n v="1"/>
  </r>
  <r>
    <n v="41"/>
    <n v="1"/>
    <s v="GNR"/>
    <x v="0"/>
    <x v="0"/>
    <x v="0"/>
    <x v="2"/>
    <x v="1"/>
    <x v="2"/>
    <n v="-36.866819"/>
    <n v="174.73993200000001"/>
    <x v="2"/>
    <x v="206"/>
    <n v="1"/>
    <n v="0"/>
    <n v="1"/>
  </r>
  <r>
    <n v="42"/>
    <n v="1"/>
    <s v="GNR"/>
    <x v="0"/>
    <x v="0"/>
    <x v="0"/>
    <x v="2"/>
    <x v="1"/>
    <x v="2"/>
    <n v="-36.866802999999997"/>
    <n v="174.73998800000001"/>
    <x v="2"/>
    <x v="207"/>
    <n v="1"/>
    <n v="0"/>
    <n v="1"/>
  </r>
  <r>
    <n v="43"/>
    <n v="1"/>
    <s v="GNR"/>
    <x v="0"/>
    <x v="0"/>
    <x v="2"/>
    <x v="3"/>
    <x v="3"/>
    <x v="1"/>
    <n v="-36.866672000000001"/>
    <n v="174.740059"/>
    <x v="2"/>
    <x v="323"/>
    <n v="1"/>
    <n v="1"/>
    <n v="1"/>
  </r>
  <r>
    <n v="44"/>
    <n v="1"/>
    <s v="GNR"/>
    <x v="0"/>
    <x v="0"/>
    <x v="2"/>
    <x v="3"/>
    <x v="3"/>
    <x v="1"/>
    <n v="-36.866624999999999"/>
    <n v="174.740038"/>
    <x v="2"/>
    <x v="15"/>
    <n v="1"/>
    <n v="0"/>
    <n v="1"/>
  </r>
  <r>
    <n v="45"/>
    <n v="1"/>
    <s v="GNR"/>
    <x v="0"/>
    <x v="0"/>
    <x v="2"/>
    <x v="3"/>
    <x v="3"/>
    <x v="1"/>
    <n v="-36.866579000000002"/>
    <n v="174.74001699999999"/>
    <x v="2"/>
    <x v="16"/>
    <n v="1"/>
    <n v="0"/>
    <n v="1"/>
  </r>
  <r>
    <n v="46"/>
    <n v="1"/>
    <s v="GNR"/>
    <x v="0"/>
    <x v="0"/>
    <x v="2"/>
    <x v="3"/>
    <x v="3"/>
    <x v="1"/>
    <n v="-36.866531999999999"/>
    <n v="174.73999599999999"/>
    <x v="2"/>
    <x v="17"/>
    <n v="1"/>
    <n v="0"/>
    <n v="1"/>
  </r>
  <r>
    <n v="47"/>
    <n v="1"/>
    <s v="GNR"/>
    <x v="0"/>
    <x v="0"/>
    <x v="2"/>
    <x v="3"/>
    <x v="0"/>
    <x v="1"/>
    <n v="-36.866568999999998"/>
    <n v="174.740149"/>
    <x v="2"/>
    <x v="18"/>
    <n v="1"/>
    <n v="0"/>
    <n v="1"/>
  </r>
  <r>
    <n v="48"/>
    <n v="1"/>
    <s v="GNR"/>
    <x v="0"/>
    <x v="0"/>
    <x v="2"/>
    <x v="3"/>
    <x v="0"/>
    <x v="1"/>
    <n v="-36.866613999999998"/>
    <n v="174.74017000000001"/>
    <x v="2"/>
    <x v="19"/>
    <n v="1"/>
    <n v="0"/>
    <n v="1"/>
  </r>
  <r>
    <n v="49"/>
    <n v="1"/>
    <s v="GNR"/>
    <x v="0"/>
    <x v="0"/>
    <x v="0"/>
    <x v="4"/>
    <x v="1"/>
    <x v="2"/>
    <n v="-36.866661999999998"/>
    <n v="174.74040600000001"/>
    <x v="2"/>
    <x v="208"/>
    <n v="1"/>
    <n v="0"/>
    <n v="1"/>
  </r>
  <r>
    <n v="50"/>
    <n v="1"/>
    <s v="GNR"/>
    <x v="0"/>
    <x v="0"/>
    <x v="0"/>
    <x v="4"/>
    <x v="1"/>
    <x v="2"/>
    <n v="-36.866621000000002"/>
    <n v="174.740532"/>
    <x v="2"/>
    <x v="209"/>
    <n v="1"/>
    <n v="0"/>
    <n v="1"/>
  </r>
  <r>
    <n v="51"/>
    <n v="1"/>
    <s v="GNR"/>
    <x v="0"/>
    <x v="0"/>
    <x v="0"/>
    <x v="4"/>
    <x v="1"/>
    <x v="2"/>
    <n v="-36.866602999999998"/>
    <n v="174.74058400000001"/>
    <x v="2"/>
    <x v="0"/>
    <n v="0"/>
    <n v="0"/>
    <n v="1"/>
  </r>
  <r>
    <n v="52"/>
    <n v="1"/>
    <s v="GNR"/>
    <x v="0"/>
    <x v="0"/>
    <x v="0"/>
    <x v="4"/>
    <x v="1"/>
    <x v="2"/>
    <n v="-36.866551999999999"/>
    <n v="174.740735"/>
    <x v="2"/>
    <x v="211"/>
    <n v="1"/>
    <n v="0"/>
    <n v="1"/>
  </r>
  <r>
    <n v="53"/>
    <n v="1"/>
    <s v="GNR"/>
    <x v="0"/>
    <x v="0"/>
    <x v="0"/>
    <x v="4"/>
    <x v="1"/>
    <x v="2"/>
    <n v="-36.866531000000002"/>
    <n v="174.74079399999999"/>
    <x v="2"/>
    <x v="212"/>
    <n v="1"/>
    <n v="0"/>
    <n v="1"/>
  </r>
  <r>
    <n v="54"/>
    <n v="1"/>
    <s v="GNR"/>
    <x v="0"/>
    <x v="0"/>
    <x v="3"/>
    <x v="3"/>
    <x v="3"/>
    <x v="1"/>
    <n v="-36.866334000000002"/>
    <n v="174.74110300000001"/>
    <x v="2"/>
    <x v="0"/>
    <n v="0"/>
    <n v="0"/>
    <n v="1"/>
  </r>
  <r>
    <n v="55"/>
    <n v="1"/>
    <s v="GNR"/>
    <x v="0"/>
    <x v="0"/>
    <x v="3"/>
    <x v="3"/>
    <x v="3"/>
    <x v="1"/>
    <n v="-36.866281999999998"/>
    <n v="174.741074"/>
    <x v="2"/>
    <x v="21"/>
    <n v="1"/>
    <n v="0"/>
    <n v="1"/>
  </r>
  <r>
    <n v="56"/>
    <n v="1"/>
    <s v="GNR"/>
    <x v="0"/>
    <x v="0"/>
    <x v="3"/>
    <x v="3"/>
    <x v="3"/>
    <x v="1"/>
    <n v="-36.866228999999997"/>
    <n v="174.74104500000001"/>
    <x v="2"/>
    <x v="22"/>
    <n v="1"/>
    <n v="0"/>
    <n v="1"/>
  </r>
  <r>
    <n v="57"/>
    <n v="1"/>
    <s v="GNR"/>
    <x v="0"/>
    <x v="0"/>
    <x v="3"/>
    <x v="3"/>
    <x v="3"/>
    <x v="1"/>
    <n v="-36.866176000000003"/>
    <n v="174.741016"/>
    <x v="2"/>
    <x v="23"/>
    <n v="1"/>
    <n v="0"/>
    <n v="1"/>
  </r>
  <r>
    <n v="58"/>
    <n v="1"/>
    <s v="GNR"/>
    <x v="0"/>
    <x v="0"/>
    <x v="3"/>
    <x v="3"/>
    <x v="3"/>
    <x v="1"/>
    <n v="-36.866123999999999"/>
    <n v="174.74098699999999"/>
    <x v="2"/>
    <x v="24"/>
    <n v="1"/>
    <n v="0"/>
    <n v="1"/>
  </r>
  <r>
    <n v="59"/>
    <n v="1"/>
    <s v="GNR"/>
    <x v="0"/>
    <x v="0"/>
    <x v="3"/>
    <x v="3"/>
    <x v="3"/>
    <x v="1"/>
    <n v="-36.866016999999999"/>
    <n v="174.74094099999999"/>
    <x v="2"/>
    <x v="25"/>
    <n v="1"/>
    <n v="0"/>
    <n v="1"/>
  </r>
  <r>
    <n v="60"/>
    <n v="1"/>
    <s v="GNR"/>
    <x v="0"/>
    <x v="0"/>
    <x v="3"/>
    <x v="3"/>
    <x v="0"/>
    <x v="3"/>
    <n v="-36.866177"/>
    <n v="174.741151"/>
    <x v="2"/>
    <x v="26"/>
    <n v="1"/>
    <n v="0"/>
    <n v="1"/>
  </r>
  <r>
    <n v="61"/>
    <n v="1"/>
    <s v="GNR"/>
    <x v="0"/>
    <x v="0"/>
    <x v="3"/>
    <x v="3"/>
    <x v="0"/>
    <x v="3"/>
    <n v="-36.866222999999998"/>
    <n v="174.74117699999999"/>
    <x v="2"/>
    <x v="26"/>
    <n v="1"/>
    <n v="0"/>
    <n v="1"/>
  </r>
  <r>
    <n v="62"/>
    <n v="1"/>
    <s v="GNR"/>
    <x v="0"/>
    <x v="0"/>
    <x v="3"/>
    <x v="3"/>
    <x v="0"/>
    <x v="3"/>
    <n v="-36.86627"/>
    <n v="174.74120300000001"/>
    <x v="2"/>
    <x v="26"/>
    <n v="1"/>
    <n v="0"/>
    <n v="1"/>
  </r>
  <r>
    <n v="63"/>
    <n v="1"/>
    <s v="GNR"/>
    <x v="0"/>
    <x v="0"/>
    <x v="0"/>
    <x v="5"/>
    <x v="1"/>
    <x v="2"/>
    <n v="-36.866337999999999"/>
    <n v="174.74136999999999"/>
    <x v="2"/>
    <x v="324"/>
    <n v="1"/>
    <n v="1"/>
    <n v="1"/>
  </r>
  <r>
    <n v="64"/>
    <n v="1"/>
    <s v="GNR"/>
    <x v="0"/>
    <x v="0"/>
    <x v="0"/>
    <x v="5"/>
    <x v="1"/>
    <x v="2"/>
    <n v="-36.866301999999997"/>
    <n v="174.74148400000001"/>
    <x v="2"/>
    <x v="213"/>
    <n v="1"/>
    <n v="0"/>
    <n v="1"/>
  </r>
  <r>
    <n v="65"/>
    <n v="1"/>
    <s v="GNR"/>
    <x v="0"/>
    <x v="0"/>
    <x v="0"/>
    <x v="5"/>
    <x v="1"/>
    <x v="2"/>
    <n v="-36.866276999999997"/>
    <n v="174.74154899999999"/>
    <x v="2"/>
    <x v="325"/>
    <n v="1"/>
    <n v="1"/>
    <n v="1"/>
  </r>
  <r>
    <n v="66"/>
    <n v="1"/>
    <s v="GNR"/>
    <x v="0"/>
    <x v="0"/>
    <x v="0"/>
    <x v="5"/>
    <x v="1"/>
    <x v="2"/>
    <n v="-36.866171999999999"/>
    <n v="174.74187599999999"/>
    <x v="2"/>
    <x v="215"/>
    <n v="1"/>
    <n v="0"/>
    <n v="1"/>
  </r>
  <r>
    <n v="67"/>
    <n v="1"/>
    <s v="GNR"/>
    <x v="0"/>
    <x v="0"/>
    <x v="0"/>
    <x v="5"/>
    <x v="1"/>
    <x v="2"/>
    <n v="-36.866149999999998"/>
    <n v="174.74194"/>
    <x v="2"/>
    <x v="216"/>
    <n v="1"/>
    <n v="0"/>
    <n v="1"/>
  </r>
  <r>
    <n v="68"/>
    <n v="1"/>
    <s v="GNR"/>
    <x v="0"/>
    <x v="0"/>
    <x v="0"/>
    <x v="5"/>
    <x v="1"/>
    <x v="2"/>
    <n v="-36.866128000000003"/>
    <n v="174.74200400000001"/>
    <x v="2"/>
    <x v="0"/>
    <n v="0"/>
    <n v="0"/>
    <n v="1"/>
  </r>
  <r>
    <n v="69"/>
    <n v="1"/>
    <s v="GNR"/>
    <x v="0"/>
    <x v="0"/>
    <x v="4"/>
    <x v="3"/>
    <x v="3"/>
    <x v="1"/>
    <n v="-36.865983"/>
    <n v="174.74216200000001"/>
    <x v="2"/>
    <x v="27"/>
    <n v="1"/>
    <n v="0"/>
    <n v="1"/>
  </r>
  <r>
    <n v="70"/>
    <n v="1"/>
    <s v="GNR"/>
    <x v="0"/>
    <x v="0"/>
    <x v="4"/>
    <x v="3"/>
    <x v="3"/>
    <x v="1"/>
    <n v="-36.865931000000003"/>
    <n v="174.74213800000001"/>
    <x v="2"/>
    <x v="28"/>
    <n v="1"/>
    <n v="0"/>
    <n v="1"/>
  </r>
  <r>
    <n v="71"/>
    <n v="1"/>
    <s v="GNR"/>
    <x v="0"/>
    <x v="0"/>
    <x v="4"/>
    <x v="3"/>
    <x v="3"/>
    <x v="1"/>
    <n v="-36.865881999999999"/>
    <n v="174.74210500000001"/>
    <x v="2"/>
    <x v="29"/>
    <n v="1"/>
    <n v="0"/>
    <n v="1"/>
  </r>
  <r>
    <n v="72"/>
    <n v="1"/>
    <s v="GNR"/>
    <x v="0"/>
    <x v="0"/>
    <x v="4"/>
    <x v="3"/>
    <x v="0"/>
    <x v="1"/>
    <n v="-36.865721000000001"/>
    <n v="174.74213399999999"/>
    <x v="2"/>
    <x v="326"/>
    <n v="1"/>
    <n v="1"/>
    <n v="1"/>
  </r>
  <r>
    <n v="73"/>
    <n v="1"/>
    <s v="GNR"/>
    <x v="0"/>
    <x v="0"/>
    <x v="4"/>
    <x v="3"/>
    <x v="0"/>
    <x v="1"/>
    <n v="-36.865763000000001"/>
    <n v="174.74215899999999"/>
    <x v="2"/>
    <x v="218"/>
    <n v="1"/>
    <n v="0"/>
    <n v="1"/>
  </r>
  <r>
    <n v="74"/>
    <n v="1"/>
    <s v="GNR"/>
    <x v="0"/>
    <x v="0"/>
    <x v="4"/>
    <x v="3"/>
    <x v="0"/>
    <x v="1"/>
    <n v="-36.865808999999999"/>
    <n v="174.74218300000001"/>
    <x v="2"/>
    <x v="0"/>
    <n v="0"/>
    <n v="0"/>
    <n v="1"/>
  </r>
  <r>
    <n v="75"/>
    <n v="1"/>
    <s v="GNR"/>
    <x v="0"/>
    <x v="0"/>
    <x v="4"/>
    <x v="3"/>
    <x v="0"/>
    <x v="1"/>
    <n v="-36.865856000000001"/>
    <n v="174.74220800000001"/>
    <x v="2"/>
    <x v="32"/>
    <n v="1"/>
    <n v="0"/>
    <n v="1"/>
  </r>
  <r>
    <n v="76"/>
    <n v="1"/>
    <s v="GNR"/>
    <x v="0"/>
    <x v="0"/>
    <x v="4"/>
    <x v="3"/>
    <x v="0"/>
    <x v="1"/>
    <n v="-36.865903000000003"/>
    <n v="174.742233"/>
    <x v="2"/>
    <x v="0"/>
    <n v="0"/>
    <n v="0"/>
    <n v="1"/>
  </r>
  <r>
    <n v="77"/>
    <n v="1"/>
    <s v="GNR"/>
    <x v="0"/>
    <x v="0"/>
    <x v="4"/>
    <x v="3"/>
    <x v="0"/>
    <x v="1"/>
    <n v="-36.865949000000001"/>
    <n v="174.742257"/>
    <x v="2"/>
    <x v="33"/>
    <n v="1"/>
    <n v="0"/>
    <n v="1"/>
  </r>
  <r>
    <n v="78"/>
    <n v="1"/>
    <s v="GNR"/>
    <x v="0"/>
    <x v="0"/>
    <x v="0"/>
    <x v="6"/>
    <x v="1"/>
    <x v="2"/>
    <n v="-36.865993000000003"/>
    <n v="174.74240800000001"/>
    <x v="2"/>
    <x v="327"/>
    <n v="1"/>
    <n v="1"/>
    <n v="1"/>
  </r>
  <r>
    <n v="79"/>
    <n v="1"/>
    <s v="GNR"/>
    <x v="0"/>
    <x v="0"/>
    <x v="0"/>
    <x v="6"/>
    <x v="1"/>
    <x v="2"/>
    <n v="-36.865982000000002"/>
    <n v="174.74245400000001"/>
    <x v="2"/>
    <x v="328"/>
    <n v="1"/>
    <n v="1"/>
    <n v="1"/>
  </r>
  <r>
    <n v="80"/>
    <n v="1"/>
    <s v="GNR"/>
    <x v="0"/>
    <x v="0"/>
    <x v="0"/>
    <x v="6"/>
    <x v="1"/>
    <x v="2"/>
    <n v="-36.865952999999998"/>
    <n v="174.742548"/>
    <x v="2"/>
    <x v="219"/>
    <n v="1"/>
    <n v="0"/>
    <n v="1"/>
  </r>
  <r>
    <n v="81"/>
    <n v="1"/>
    <s v="GNR"/>
    <x v="0"/>
    <x v="0"/>
    <x v="0"/>
    <x v="6"/>
    <x v="1"/>
    <x v="2"/>
    <n v="-36.865858000000003"/>
    <n v="174.742816"/>
    <x v="2"/>
    <x v="220"/>
    <n v="1"/>
    <n v="0"/>
    <n v="1"/>
  </r>
  <r>
    <n v="82"/>
    <n v="1"/>
    <s v="GNR"/>
    <x v="0"/>
    <x v="0"/>
    <x v="5"/>
    <x v="3"/>
    <x v="3"/>
    <x v="1"/>
    <n v="-36.865524000000001"/>
    <n v="174.74314200000001"/>
    <x v="2"/>
    <x v="34"/>
    <n v="1"/>
    <n v="0"/>
    <n v="1"/>
  </r>
  <r>
    <n v="83"/>
    <n v="1"/>
    <s v="GNR"/>
    <x v="0"/>
    <x v="0"/>
    <x v="5"/>
    <x v="3"/>
    <x v="3"/>
    <x v="1"/>
    <n v="-36.865485"/>
    <n v="174.74312399999999"/>
    <x v="2"/>
    <x v="35"/>
    <n v="1"/>
    <n v="0"/>
    <n v="1"/>
  </r>
  <r>
    <n v="84"/>
    <n v="1"/>
    <s v="GNR"/>
    <x v="0"/>
    <x v="0"/>
    <x v="5"/>
    <x v="3"/>
    <x v="3"/>
    <x v="1"/>
    <n v="-36.865445000000001"/>
    <n v="174.74310500000001"/>
    <x v="2"/>
    <x v="36"/>
    <n v="1"/>
    <n v="0"/>
    <n v="1"/>
  </r>
  <r>
    <n v="85"/>
    <n v="1"/>
    <s v="GNR"/>
    <x v="0"/>
    <x v="0"/>
    <x v="5"/>
    <x v="3"/>
    <x v="0"/>
    <x v="4"/>
    <n v="-36.865369999999999"/>
    <n v="174.74316999999999"/>
    <x v="2"/>
    <x v="329"/>
    <n v="1"/>
    <n v="1"/>
    <n v="1"/>
  </r>
  <r>
    <n v="86"/>
    <n v="1"/>
    <s v="GNR"/>
    <x v="0"/>
    <x v="0"/>
    <x v="5"/>
    <x v="3"/>
    <x v="0"/>
    <x v="4"/>
    <n v="-36.865414000000001"/>
    <n v="174.74319199999999"/>
    <x v="2"/>
    <x v="221"/>
    <n v="1"/>
    <n v="0"/>
    <n v="1"/>
  </r>
  <r>
    <n v="87"/>
    <n v="1"/>
    <s v="GNR"/>
    <x v="0"/>
    <x v="0"/>
    <x v="5"/>
    <x v="3"/>
    <x v="0"/>
    <x v="4"/>
    <n v="-36.865513"/>
    <n v="174.74324200000001"/>
    <x v="2"/>
    <x v="37"/>
    <n v="1"/>
    <n v="0"/>
    <n v="1"/>
  </r>
  <r>
    <n v="88"/>
    <n v="1"/>
    <s v="GNR"/>
    <x v="0"/>
    <x v="0"/>
    <x v="5"/>
    <x v="3"/>
    <x v="0"/>
    <x v="4"/>
    <n v="-36.865564999999997"/>
    <n v="174.74326600000001"/>
    <x v="2"/>
    <x v="222"/>
    <n v="1"/>
    <n v="0"/>
    <n v="1"/>
  </r>
  <r>
    <n v="89"/>
    <n v="1"/>
    <s v="GNR"/>
    <x v="0"/>
    <x v="0"/>
    <x v="5"/>
    <x v="3"/>
    <x v="0"/>
    <x v="4"/>
    <n v="-36.865600999999998"/>
    <n v="174.74329"/>
    <x v="2"/>
    <x v="330"/>
    <n v="1"/>
    <n v="1"/>
    <n v="1"/>
  </r>
  <r>
    <n v="90"/>
    <n v="1"/>
    <s v="GNR"/>
    <x v="0"/>
    <x v="0"/>
    <x v="0"/>
    <x v="7"/>
    <x v="1"/>
    <x v="5"/>
    <n v="-36.865651999999997"/>
    <n v="174.74342100000001"/>
    <x v="2"/>
    <x v="0"/>
    <n v="0"/>
    <n v="0"/>
    <n v="1"/>
  </r>
  <r>
    <n v="91"/>
    <n v="1"/>
    <s v="GNR"/>
    <x v="0"/>
    <x v="0"/>
    <x v="0"/>
    <x v="7"/>
    <x v="1"/>
    <x v="5"/>
    <n v="-36.865631999999998"/>
    <n v="174.74348499999999"/>
    <x v="2"/>
    <x v="331"/>
    <n v="1"/>
    <n v="1"/>
    <n v="1"/>
  </r>
  <r>
    <n v="92"/>
    <n v="1"/>
    <s v="GNR"/>
    <x v="0"/>
    <x v="0"/>
    <x v="0"/>
    <x v="7"/>
    <x v="1"/>
    <x v="5"/>
    <n v="-36.865611999999999"/>
    <n v="174.743549"/>
    <x v="2"/>
    <x v="152"/>
    <n v="1"/>
    <n v="1"/>
    <n v="1"/>
  </r>
  <r>
    <n v="93"/>
    <n v="1"/>
    <s v="GNR"/>
    <x v="0"/>
    <x v="0"/>
    <x v="6"/>
    <x v="3"/>
    <x v="3"/>
    <x v="1"/>
    <n v="-36.865245999999999"/>
    <n v="174.74421100000001"/>
    <x v="2"/>
    <x v="38"/>
    <n v="1"/>
    <n v="0"/>
    <n v="1"/>
  </r>
  <r>
    <n v="94"/>
    <n v="1"/>
    <s v="GNR"/>
    <x v="0"/>
    <x v="0"/>
    <x v="6"/>
    <x v="3"/>
    <x v="3"/>
    <x v="1"/>
    <n v="-36.865192"/>
    <n v="174.744182"/>
    <x v="2"/>
    <x v="39"/>
    <n v="1"/>
    <n v="0"/>
    <n v="1"/>
  </r>
  <r>
    <n v="95"/>
    <n v="1"/>
    <s v="GNR"/>
    <x v="0"/>
    <x v="0"/>
    <x v="6"/>
    <x v="3"/>
    <x v="3"/>
    <x v="1"/>
    <n v="-36.865138000000002"/>
    <n v="174.74415400000001"/>
    <x v="2"/>
    <x v="40"/>
    <n v="1"/>
    <n v="0"/>
    <n v="1"/>
  </r>
  <r>
    <n v="96"/>
    <n v="1"/>
    <s v="GNR"/>
    <x v="0"/>
    <x v="0"/>
    <x v="6"/>
    <x v="3"/>
    <x v="0"/>
    <x v="6"/>
    <n v="-36.865130000000001"/>
    <n v="174.744272"/>
    <x v="2"/>
    <x v="223"/>
    <n v="1"/>
    <n v="0"/>
    <n v="1"/>
  </r>
  <r>
    <n v="97"/>
    <n v="1"/>
    <s v="GNR"/>
    <x v="0"/>
    <x v="0"/>
    <x v="6"/>
    <x v="3"/>
    <x v="0"/>
    <x v="6"/>
    <n v="-36.865107000000002"/>
    <n v="174.74426"/>
    <x v="2"/>
    <x v="332"/>
    <n v="1"/>
    <n v="1"/>
    <n v="1"/>
  </r>
  <r>
    <n v="98"/>
    <n v="1"/>
    <s v="GNR"/>
    <x v="0"/>
    <x v="0"/>
    <x v="6"/>
    <x v="3"/>
    <x v="0"/>
    <x v="6"/>
    <n v="-36.865084000000003"/>
    <n v="174.744249"/>
    <x v="2"/>
    <x v="43"/>
    <n v="1"/>
    <n v="0"/>
    <n v="1"/>
  </r>
  <r>
    <n v="99"/>
    <n v="1"/>
    <s v="GNR"/>
    <x v="0"/>
    <x v="0"/>
    <x v="6"/>
    <x v="3"/>
    <x v="0"/>
    <x v="6"/>
    <n v="-36.865062000000002"/>
    <n v="174.744237"/>
    <x v="2"/>
    <x v="44"/>
    <n v="1"/>
    <n v="0"/>
    <n v="1"/>
  </r>
  <r>
    <n v="100"/>
    <n v="1"/>
    <s v="GNR"/>
    <x v="0"/>
    <x v="0"/>
    <x v="6"/>
    <x v="3"/>
    <x v="0"/>
    <x v="6"/>
    <n v="-36.865039000000003"/>
    <n v="174.744225"/>
    <x v="2"/>
    <x v="45"/>
    <n v="1"/>
    <n v="0"/>
    <n v="1"/>
  </r>
  <r>
    <n v="101"/>
    <n v="1"/>
    <s v="GNR"/>
    <x v="0"/>
    <x v="0"/>
    <x v="0"/>
    <x v="8"/>
    <x v="1"/>
    <x v="7"/>
    <n v="-36.865194000000002"/>
    <n v="174.74477400000001"/>
    <x v="2"/>
    <x v="0"/>
    <n v="0"/>
    <n v="0"/>
    <n v="1"/>
  </r>
  <r>
    <n v="102"/>
    <n v="1"/>
    <s v="GNR"/>
    <x v="0"/>
    <x v="0"/>
    <x v="0"/>
    <x v="8"/>
    <x v="1"/>
    <x v="7"/>
    <n v="-36.865170999999997"/>
    <n v="174.74483900000001"/>
    <x v="2"/>
    <x v="0"/>
    <n v="0"/>
    <n v="0"/>
    <n v="1"/>
  </r>
  <r>
    <n v="103"/>
    <n v="1"/>
    <s v="GNR"/>
    <x v="0"/>
    <x v="0"/>
    <x v="0"/>
    <x v="8"/>
    <x v="1"/>
    <x v="7"/>
    <n v="-36.865147999999998"/>
    <n v="174.74490499999999"/>
    <x v="2"/>
    <x v="333"/>
    <n v="1"/>
    <n v="1"/>
    <n v="1"/>
  </r>
  <r>
    <n v="104"/>
    <n v="1"/>
    <s v="GNR"/>
    <x v="0"/>
    <x v="0"/>
    <x v="0"/>
    <x v="8"/>
    <x v="1"/>
    <x v="7"/>
    <n v="-36.865096999999999"/>
    <n v="174.74506299999999"/>
    <x v="2"/>
    <x v="0"/>
    <n v="0"/>
    <n v="0"/>
    <n v="1"/>
  </r>
  <r>
    <n v="105"/>
    <n v="1"/>
    <s v="GNR"/>
    <x v="0"/>
    <x v="0"/>
    <x v="7"/>
    <x v="3"/>
    <x v="3"/>
    <x v="1"/>
    <n v="-36.864899999999999"/>
    <n v="174.745249"/>
    <x v="2"/>
    <x v="47"/>
    <n v="1"/>
    <n v="0"/>
    <n v="1"/>
  </r>
  <r>
    <n v="106"/>
    <n v="1"/>
    <s v="GNR"/>
    <x v="0"/>
    <x v="0"/>
    <x v="7"/>
    <x v="3"/>
    <x v="3"/>
    <x v="1"/>
    <n v="-36.864846999999997"/>
    <n v="174.745226"/>
    <x v="2"/>
    <x v="48"/>
    <n v="1"/>
    <n v="0"/>
    <n v="1"/>
  </r>
  <r>
    <n v="107"/>
    <n v="1"/>
    <s v="GNR"/>
    <x v="0"/>
    <x v="0"/>
    <x v="7"/>
    <x v="3"/>
    <x v="3"/>
    <x v="1"/>
    <n v="-36.864795999999998"/>
    <n v="174.745203"/>
    <x v="2"/>
    <x v="49"/>
    <n v="1"/>
    <n v="0"/>
    <n v="1"/>
  </r>
  <r>
    <n v="108"/>
    <n v="1"/>
    <s v="GNR"/>
    <x v="0"/>
    <x v="0"/>
    <x v="7"/>
    <x v="3"/>
    <x v="3"/>
    <x v="1"/>
    <n v="-36.864750000000001"/>
    <n v="174.745172"/>
    <x v="2"/>
    <x v="50"/>
    <n v="1"/>
    <n v="0"/>
    <n v="1"/>
  </r>
  <r>
    <n v="109"/>
    <n v="1"/>
    <s v="GNR"/>
    <x v="0"/>
    <x v="0"/>
    <x v="0"/>
    <x v="9"/>
    <x v="1"/>
    <x v="8"/>
    <n v="-36.864854999999999"/>
    <n v="174.74578"/>
    <x v="2"/>
    <x v="225"/>
    <n v="1"/>
    <n v="0"/>
    <n v="1"/>
  </r>
  <r>
    <n v="110"/>
    <n v="1"/>
    <s v="GNR"/>
    <x v="0"/>
    <x v="0"/>
    <x v="0"/>
    <x v="9"/>
    <x v="1"/>
    <x v="8"/>
    <n v="-36.864811000000003"/>
    <n v="174.74589499999999"/>
    <x v="2"/>
    <x v="334"/>
    <n v="1"/>
    <n v="1"/>
    <n v="1"/>
  </r>
  <r>
    <n v="111"/>
    <n v="1"/>
    <s v="GNR"/>
    <x v="0"/>
    <x v="0"/>
    <x v="0"/>
    <x v="9"/>
    <x v="1"/>
    <x v="2"/>
    <n v="-36.864780000000003"/>
    <n v="174.74601100000001"/>
    <x v="2"/>
    <x v="227"/>
    <n v="1"/>
    <n v="0"/>
    <n v="1"/>
  </r>
  <r>
    <n v="112"/>
    <n v="1"/>
    <s v="GNR"/>
    <x v="0"/>
    <x v="0"/>
    <x v="0"/>
    <x v="10"/>
    <x v="4"/>
    <x v="2"/>
    <n v="-36.864404"/>
    <n v="174.74677600000001"/>
    <x v="2"/>
    <x v="228"/>
    <n v="1"/>
    <n v="0"/>
    <n v="1"/>
  </r>
  <r>
    <n v="113"/>
    <n v="1"/>
    <s v="GNR"/>
    <x v="0"/>
    <x v="0"/>
    <x v="0"/>
    <x v="10"/>
    <x v="4"/>
    <x v="2"/>
    <n v="-36.864438"/>
    <n v="174.74674400000001"/>
    <x v="2"/>
    <x v="335"/>
    <n v="1"/>
    <n v="1"/>
    <n v="1"/>
  </r>
  <r>
    <n v="114"/>
    <n v="1"/>
    <s v="GNR"/>
    <x v="0"/>
    <x v="0"/>
    <x v="0"/>
    <x v="10"/>
    <x v="4"/>
    <x v="2"/>
    <n v="-36.864471000000002"/>
    <n v="174.746711"/>
    <x v="2"/>
    <x v="336"/>
    <n v="1"/>
    <n v="1"/>
    <n v="1"/>
  </r>
  <r>
    <n v="115"/>
    <n v="1"/>
    <s v="GNR"/>
    <x v="0"/>
    <x v="0"/>
    <x v="0"/>
    <x v="10"/>
    <x v="4"/>
    <x v="2"/>
    <n v="-36.864502999999999"/>
    <n v="174.74667500000001"/>
    <x v="2"/>
    <x v="0"/>
    <n v="0"/>
    <n v="0"/>
    <n v="1"/>
  </r>
  <r>
    <n v="116"/>
    <n v="1"/>
    <s v="GNR"/>
    <x v="0"/>
    <x v="0"/>
    <x v="8"/>
    <x v="3"/>
    <x v="5"/>
    <x v="9"/>
    <n v="-36.864204999999998"/>
    <n v="174.74660299999999"/>
    <x v="2"/>
    <x v="51"/>
    <n v="1"/>
    <n v="0"/>
    <n v="1"/>
  </r>
  <r>
    <n v="117"/>
    <n v="1"/>
    <s v="GNR"/>
    <x v="0"/>
    <x v="0"/>
    <x v="8"/>
    <x v="3"/>
    <x v="5"/>
    <x v="9"/>
    <n v="-36.864172000000003"/>
    <n v="174.746566"/>
    <x v="2"/>
    <x v="52"/>
    <n v="1"/>
    <n v="0"/>
    <n v="1"/>
  </r>
  <r>
    <n v="118"/>
    <n v="1"/>
    <s v="GNR"/>
    <x v="0"/>
    <x v="0"/>
    <x v="8"/>
    <x v="3"/>
    <x v="5"/>
    <x v="9"/>
    <n v="-36.864075999999997"/>
    <n v="174.74645799999999"/>
    <x v="2"/>
    <x v="53"/>
    <n v="1"/>
    <n v="0"/>
    <n v="1"/>
  </r>
  <r>
    <n v="119"/>
    <n v="1"/>
    <s v="GNR"/>
    <x v="0"/>
    <x v="0"/>
    <x v="8"/>
    <x v="3"/>
    <x v="5"/>
    <x v="9"/>
    <n v="-36.864041999999998"/>
    <n v="174.746408"/>
    <x v="2"/>
    <x v="54"/>
    <n v="1"/>
    <n v="0"/>
    <n v="1"/>
  </r>
  <r>
    <n v="120"/>
    <n v="1"/>
    <s v="GNR"/>
    <x v="0"/>
    <x v="0"/>
    <x v="8"/>
    <x v="3"/>
    <x v="6"/>
    <x v="1"/>
    <n v="-36.864111999999999"/>
    <n v="174.74667199999999"/>
    <x v="2"/>
    <x v="55"/>
    <n v="1"/>
    <n v="0"/>
    <n v="1"/>
  </r>
  <r>
    <n v="121"/>
    <n v="1"/>
    <s v="GNR"/>
    <x v="0"/>
    <x v="0"/>
    <x v="8"/>
    <x v="3"/>
    <x v="6"/>
    <x v="1"/>
    <n v="-36.864148"/>
    <n v="174.74671799999999"/>
    <x v="2"/>
    <x v="56"/>
    <n v="1"/>
    <n v="0"/>
    <n v="1"/>
  </r>
  <r>
    <n v="122"/>
    <n v="1"/>
    <s v="GNR"/>
    <x v="0"/>
    <x v="0"/>
    <x v="8"/>
    <x v="3"/>
    <x v="6"/>
    <x v="1"/>
    <n v="-36.864182999999997"/>
    <n v="174.74676299999999"/>
    <x v="2"/>
    <x v="229"/>
    <n v="1"/>
    <n v="0"/>
    <n v="1"/>
  </r>
  <r>
    <n v="123"/>
    <n v="1"/>
    <s v="GNR"/>
    <x v="0"/>
    <x v="0"/>
    <x v="8"/>
    <x v="3"/>
    <x v="6"/>
    <x v="1"/>
    <n v="-36.864220000000003"/>
    <n v="174.74680900000001"/>
    <x v="2"/>
    <x v="337"/>
    <n v="1"/>
    <n v="1"/>
    <n v="1"/>
  </r>
  <r>
    <n v="124"/>
    <n v="1"/>
    <s v="GNR"/>
    <x v="0"/>
    <x v="0"/>
    <x v="0"/>
    <x v="11"/>
    <x v="4"/>
    <x v="10"/>
    <n v="-36.864159000000001"/>
    <n v="174.74706599999999"/>
    <x v="2"/>
    <x v="0"/>
    <n v="0"/>
    <n v="0"/>
    <n v="1"/>
  </r>
  <r>
    <n v="125"/>
    <n v="1"/>
    <s v="GNR"/>
    <x v="0"/>
    <x v="0"/>
    <x v="0"/>
    <x v="11"/>
    <x v="4"/>
    <x v="10"/>
    <n v="-36.864127000000003"/>
    <n v="174.74710099999999"/>
    <x v="2"/>
    <x v="338"/>
    <n v="1"/>
    <n v="1"/>
    <n v="1"/>
  </r>
  <r>
    <n v="126"/>
    <n v="1"/>
    <s v="GNR"/>
    <x v="0"/>
    <x v="0"/>
    <x v="0"/>
    <x v="11"/>
    <x v="4"/>
    <x v="10"/>
    <n v="-36.864094999999999"/>
    <n v="174.74713600000001"/>
    <x v="2"/>
    <x v="0"/>
    <n v="0"/>
    <n v="0"/>
    <n v="1"/>
  </r>
  <r>
    <n v="127"/>
    <n v="1"/>
    <s v="GNR"/>
    <x v="0"/>
    <x v="0"/>
    <x v="0"/>
    <x v="11"/>
    <x v="4"/>
    <x v="11"/>
    <n v="-36.864007999999998"/>
    <n v="174.747253"/>
    <x v="2"/>
    <x v="339"/>
    <n v="1"/>
    <n v="1"/>
    <n v="1"/>
  </r>
  <r>
    <n v="128"/>
    <n v="1"/>
    <s v="GNR"/>
    <x v="0"/>
    <x v="0"/>
    <x v="0"/>
    <x v="11"/>
    <x v="4"/>
    <x v="11"/>
    <n v="-36.863978000000003"/>
    <n v="174.747286"/>
    <x v="2"/>
    <x v="289"/>
    <n v="1"/>
    <n v="1"/>
    <n v="1"/>
  </r>
  <r>
    <n v="129"/>
    <n v="1"/>
    <s v="GNR"/>
    <x v="0"/>
    <x v="0"/>
    <x v="0"/>
    <x v="11"/>
    <x v="4"/>
    <x v="11"/>
    <n v="-36.863948999999998"/>
    <n v="174.747319"/>
    <x v="2"/>
    <x v="340"/>
    <n v="1"/>
    <n v="1"/>
    <n v="1"/>
  </r>
  <r>
    <n v="130"/>
    <n v="1"/>
    <s v="GNR"/>
    <x v="0"/>
    <x v="0"/>
    <x v="0"/>
    <x v="11"/>
    <x v="4"/>
    <x v="11"/>
    <n v="-36.863919000000003"/>
    <n v="174.74735200000001"/>
    <x v="2"/>
    <x v="123"/>
    <n v="1"/>
    <n v="1"/>
    <n v="1"/>
  </r>
  <r>
    <n v="131"/>
    <n v="1"/>
    <s v="GNR"/>
    <x v="0"/>
    <x v="0"/>
    <x v="9"/>
    <x v="3"/>
    <x v="5"/>
    <x v="1"/>
    <n v="-36.863643000000003"/>
    <n v="174.747514"/>
    <x v="2"/>
    <x v="58"/>
    <n v="1"/>
    <n v="0"/>
    <n v="1"/>
  </r>
  <r>
    <n v="132"/>
    <n v="1"/>
    <s v="GNR"/>
    <x v="0"/>
    <x v="0"/>
    <x v="9"/>
    <x v="3"/>
    <x v="5"/>
    <x v="1"/>
    <n v="-36.863596000000001"/>
    <n v="174.74744999999999"/>
    <x v="2"/>
    <x v="59"/>
    <n v="1"/>
    <n v="0"/>
    <n v="1"/>
  </r>
  <r>
    <n v="133"/>
    <n v="1"/>
    <s v="GNR"/>
    <x v="0"/>
    <x v="0"/>
    <x v="9"/>
    <x v="3"/>
    <x v="5"/>
    <x v="1"/>
    <n v="-36.863562000000002"/>
    <n v="174.74740800000001"/>
    <x v="2"/>
    <x v="60"/>
    <n v="1"/>
    <n v="0"/>
    <n v="1"/>
  </r>
  <r>
    <n v="134"/>
    <n v="1"/>
    <s v="GNR"/>
    <x v="0"/>
    <x v="0"/>
    <x v="9"/>
    <x v="3"/>
    <x v="5"/>
    <x v="1"/>
    <n v="-36.863478999999998"/>
    <n v="174.747311"/>
    <x v="2"/>
    <x v="61"/>
    <n v="1"/>
    <n v="0"/>
    <n v="1"/>
  </r>
  <r>
    <n v="135"/>
    <n v="1"/>
    <s v="GNR"/>
    <x v="0"/>
    <x v="0"/>
    <x v="9"/>
    <x v="3"/>
    <x v="6"/>
    <x v="12"/>
    <n v="-36.863477000000003"/>
    <n v="174.74744899999999"/>
    <x v="2"/>
    <x v="0"/>
    <n v="0"/>
    <n v="0"/>
    <n v="1"/>
  </r>
  <r>
    <n v="136"/>
    <n v="1"/>
    <s v="GNR"/>
    <x v="0"/>
    <x v="0"/>
    <x v="9"/>
    <x v="3"/>
    <x v="6"/>
    <x v="12"/>
    <n v="-36.863506000000001"/>
    <n v="174.74748399999999"/>
    <x v="2"/>
    <x v="0"/>
    <n v="0"/>
    <n v="0"/>
    <n v="1"/>
  </r>
  <r>
    <n v="137"/>
    <n v="1"/>
    <s v="GNR"/>
    <x v="0"/>
    <x v="0"/>
    <x v="9"/>
    <x v="3"/>
    <x v="6"/>
    <x v="1"/>
    <n v="-36.863534000000001"/>
    <n v="174.74751900000001"/>
    <x v="2"/>
    <x v="62"/>
    <n v="1"/>
    <n v="0"/>
    <n v="1"/>
  </r>
  <r>
    <n v="138"/>
    <n v="1"/>
    <s v="GNR"/>
    <x v="0"/>
    <x v="0"/>
    <x v="9"/>
    <x v="3"/>
    <x v="6"/>
    <x v="1"/>
    <n v="-36.863562000000002"/>
    <n v="174.74755500000001"/>
    <x v="2"/>
    <x v="63"/>
    <n v="1"/>
    <n v="0"/>
    <n v="1"/>
  </r>
  <r>
    <n v="139"/>
    <n v="1"/>
    <s v="GNR"/>
    <x v="0"/>
    <x v="0"/>
    <x v="9"/>
    <x v="3"/>
    <x v="6"/>
    <x v="1"/>
    <n v="-36.863588999999997"/>
    <n v="174.74759299999999"/>
    <x v="2"/>
    <x v="64"/>
    <n v="1"/>
    <n v="0"/>
    <n v="1"/>
  </r>
  <r>
    <n v="140"/>
    <n v="1"/>
    <s v="GNR"/>
    <x v="0"/>
    <x v="0"/>
    <x v="0"/>
    <x v="12"/>
    <x v="4"/>
    <x v="2"/>
    <n v="-36.863591"/>
    <n v="174.74777499999999"/>
    <x v="2"/>
    <x v="233"/>
    <n v="1"/>
    <n v="0"/>
    <n v="1"/>
  </r>
  <r>
    <n v="141"/>
    <n v="1"/>
    <s v="GNR"/>
    <x v="0"/>
    <x v="0"/>
    <x v="0"/>
    <x v="12"/>
    <x v="4"/>
    <x v="2"/>
    <n v="-36.86356"/>
    <n v="174.74781400000001"/>
    <x v="2"/>
    <x v="234"/>
    <n v="1"/>
    <n v="0"/>
    <n v="1"/>
  </r>
  <r>
    <n v="142"/>
    <n v="1"/>
    <s v="GNR"/>
    <x v="0"/>
    <x v="0"/>
    <x v="0"/>
    <x v="12"/>
    <x v="4"/>
    <x v="2"/>
    <n v="-36.863529999999997"/>
    <n v="174.74785399999999"/>
    <x v="2"/>
    <x v="235"/>
    <n v="1"/>
    <n v="0"/>
    <n v="1"/>
  </r>
  <r>
    <n v="143"/>
    <n v="1"/>
    <s v="GNR"/>
    <x v="0"/>
    <x v="0"/>
    <x v="0"/>
    <x v="12"/>
    <x v="4"/>
    <x v="2"/>
    <n v="-36.863498999999997"/>
    <n v="174.747894"/>
    <x v="2"/>
    <x v="236"/>
    <n v="1"/>
    <n v="0"/>
    <n v="1"/>
  </r>
  <r>
    <n v="144"/>
    <n v="1"/>
    <s v="GNR"/>
    <x v="0"/>
    <x v="0"/>
    <x v="0"/>
    <x v="12"/>
    <x v="4"/>
    <x v="2"/>
    <n v="-36.863464999999998"/>
    <n v="174.74793299999999"/>
    <x v="2"/>
    <x v="237"/>
    <n v="1"/>
    <n v="0"/>
    <n v="1"/>
  </r>
  <r>
    <n v="145"/>
    <n v="1"/>
    <s v="GNR"/>
    <x v="0"/>
    <x v="0"/>
    <x v="0"/>
    <x v="12"/>
    <x v="4"/>
    <x v="2"/>
    <n v="-36.863432000000003"/>
    <n v="174.747973"/>
    <x v="2"/>
    <x v="238"/>
    <n v="1"/>
    <n v="0"/>
    <n v="1"/>
  </r>
  <r>
    <n v="146"/>
    <n v="1"/>
    <s v="GNR"/>
    <x v="0"/>
    <x v="0"/>
    <x v="0"/>
    <x v="12"/>
    <x v="4"/>
    <x v="10"/>
    <n v="-36.863394999999997"/>
    <n v="174.74801600000001"/>
    <x v="2"/>
    <x v="341"/>
    <n v="1"/>
    <n v="1"/>
    <n v="1"/>
  </r>
  <r>
    <n v="147"/>
    <n v="1"/>
    <s v="GNR"/>
    <x v="0"/>
    <x v="0"/>
    <x v="0"/>
    <x v="12"/>
    <x v="4"/>
    <x v="10"/>
    <n v="-36.863365000000002"/>
    <n v="174.748053"/>
    <x v="2"/>
    <x v="0"/>
    <n v="0"/>
    <n v="0"/>
    <n v="1"/>
  </r>
  <r>
    <n v="148"/>
    <n v="1"/>
    <s v="GNR"/>
    <x v="0"/>
    <x v="0"/>
    <x v="0"/>
    <x v="12"/>
    <x v="4"/>
    <x v="10"/>
    <n v="-36.863335999999997"/>
    <n v="174.74808999999999"/>
    <x v="2"/>
    <x v="0"/>
    <n v="0"/>
    <n v="0"/>
    <n v="1"/>
  </r>
  <r>
    <n v="149"/>
    <n v="1"/>
    <s v="GNR"/>
    <x v="0"/>
    <x v="0"/>
    <x v="0"/>
    <x v="12"/>
    <x v="4"/>
    <x v="10"/>
    <n v="-36.863306000000001"/>
    <n v="174.74812800000001"/>
    <x v="2"/>
    <x v="342"/>
    <n v="1"/>
    <n v="1"/>
    <n v="1"/>
  </r>
  <r>
    <n v="150"/>
    <n v="1"/>
    <s v="GNR"/>
    <x v="0"/>
    <x v="0"/>
    <x v="10"/>
    <x v="3"/>
    <x v="6"/>
    <x v="13"/>
    <n v="-36.862712000000002"/>
    <n v="174.748075"/>
    <x v="2"/>
    <x v="65"/>
    <n v="1"/>
    <n v="0"/>
    <n v="1"/>
  </r>
  <r>
    <n v="151"/>
    <n v="1"/>
    <s v="GNR"/>
    <x v="0"/>
    <x v="0"/>
    <x v="10"/>
    <x v="3"/>
    <x v="6"/>
    <x v="13"/>
    <n v="-36.862729000000002"/>
    <n v="174.748096"/>
    <x v="2"/>
    <x v="66"/>
    <n v="1"/>
    <n v="0"/>
    <n v="1"/>
  </r>
  <r>
    <n v="152"/>
    <n v="1"/>
    <s v="GNR"/>
    <x v="0"/>
    <x v="0"/>
    <x v="10"/>
    <x v="3"/>
    <x v="6"/>
    <x v="13"/>
    <n v="-36.862746000000001"/>
    <n v="174.74811800000001"/>
    <x v="2"/>
    <x v="67"/>
    <n v="1"/>
    <n v="0"/>
    <n v="1"/>
  </r>
  <r>
    <n v="153"/>
    <n v="1"/>
    <s v="GNR"/>
    <x v="0"/>
    <x v="0"/>
    <x v="10"/>
    <x v="3"/>
    <x v="6"/>
    <x v="13"/>
    <n v="-36.862763000000001"/>
    <n v="174.74814000000001"/>
    <x v="2"/>
    <x v="68"/>
    <n v="1"/>
    <n v="0"/>
    <n v="1"/>
  </r>
  <r>
    <n v="154"/>
    <n v="1"/>
    <s v="GNR"/>
    <x v="0"/>
    <x v="0"/>
    <x v="10"/>
    <x v="3"/>
    <x v="6"/>
    <x v="13"/>
    <n v="-36.862780000000001"/>
    <n v="174.74816200000001"/>
    <x v="2"/>
    <x v="343"/>
    <n v="1"/>
    <n v="1"/>
    <n v="1"/>
  </r>
  <r>
    <n v="155"/>
    <n v="1"/>
    <s v="GNR"/>
    <x v="0"/>
    <x v="0"/>
    <x v="10"/>
    <x v="3"/>
    <x v="6"/>
    <x v="13"/>
    <n v="-36.862797"/>
    <n v="174.74818400000001"/>
    <x v="2"/>
    <x v="70"/>
    <n v="1"/>
    <n v="0"/>
    <n v="1"/>
  </r>
  <r>
    <n v="156"/>
    <n v="1"/>
    <s v="GNR"/>
    <x v="0"/>
    <x v="0"/>
    <x v="10"/>
    <x v="3"/>
    <x v="6"/>
    <x v="13"/>
    <n v="-36.862814999999998"/>
    <n v="174.74820500000001"/>
    <x v="2"/>
    <x v="71"/>
    <n v="1"/>
    <n v="0"/>
    <n v="1"/>
  </r>
  <r>
    <n v="157"/>
    <n v="1"/>
    <s v="GNR"/>
    <x v="0"/>
    <x v="0"/>
    <x v="10"/>
    <x v="3"/>
    <x v="6"/>
    <x v="13"/>
    <n v="-36.862831999999997"/>
    <n v="174.74822700000001"/>
    <x v="2"/>
    <x v="72"/>
    <n v="1"/>
    <n v="0"/>
    <n v="1"/>
  </r>
  <r>
    <n v="158"/>
    <n v="1"/>
    <s v="GNR"/>
    <x v="0"/>
    <x v="0"/>
    <x v="10"/>
    <x v="3"/>
    <x v="6"/>
    <x v="13"/>
    <n v="-36.862848999999997"/>
    <n v="174.74824899999999"/>
    <x v="2"/>
    <x v="73"/>
    <n v="1"/>
    <n v="0"/>
    <n v="1"/>
  </r>
  <r>
    <n v="159"/>
    <n v="1"/>
    <s v="GNR"/>
    <x v="0"/>
    <x v="0"/>
    <x v="10"/>
    <x v="3"/>
    <x v="6"/>
    <x v="13"/>
    <n v="-36.862865999999997"/>
    <n v="174.74827099999999"/>
    <x v="2"/>
    <x v="239"/>
    <n v="1"/>
    <n v="0"/>
    <n v="1"/>
  </r>
  <r>
    <n v="160"/>
    <n v="1"/>
    <s v="GNR"/>
    <x v="0"/>
    <x v="0"/>
    <x v="10"/>
    <x v="3"/>
    <x v="6"/>
    <x v="13"/>
    <n v="-36.862881999999999"/>
    <n v="174.74829099999999"/>
    <x v="2"/>
    <x v="240"/>
    <n v="1"/>
    <n v="0"/>
    <n v="1"/>
  </r>
  <r>
    <n v="161"/>
    <n v="1"/>
    <s v="GNR"/>
    <x v="0"/>
    <x v="0"/>
    <x v="10"/>
    <x v="3"/>
    <x v="6"/>
    <x v="13"/>
    <n v="-36.862896999999997"/>
    <n v="174.748312"/>
    <x v="2"/>
    <x v="241"/>
    <n v="1"/>
    <n v="0"/>
    <n v="1"/>
  </r>
  <r>
    <n v="162"/>
    <n v="1"/>
    <s v="GNR"/>
    <x v="0"/>
    <x v="0"/>
    <x v="10"/>
    <x v="3"/>
    <x v="6"/>
    <x v="13"/>
    <n v="-36.862912999999999"/>
    <n v="174.748332"/>
    <x v="2"/>
    <x v="0"/>
    <n v="0"/>
    <n v="0"/>
    <n v="1"/>
  </r>
  <r>
    <n v="163"/>
    <n v="1"/>
    <s v="GNR"/>
    <x v="0"/>
    <x v="0"/>
    <x v="10"/>
    <x v="3"/>
    <x v="6"/>
    <x v="13"/>
    <n v="-36.862927999999997"/>
    <n v="174.74835300000001"/>
    <x v="2"/>
    <x v="243"/>
    <n v="1"/>
    <n v="0"/>
    <n v="1"/>
  </r>
  <r>
    <n v="164"/>
    <n v="1"/>
    <s v="GNR"/>
    <x v="0"/>
    <x v="0"/>
    <x v="0"/>
    <x v="13"/>
    <x v="4"/>
    <x v="14"/>
    <n v="-36.862636000000002"/>
    <n v="174.748952"/>
    <x v="2"/>
    <x v="0"/>
    <n v="0"/>
    <n v="0"/>
    <n v="1"/>
  </r>
  <r>
    <n v="165"/>
    <n v="1"/>
    <s v="GNR"/>
    <x v="0"/>
    <x v="0"/>
    <x v="0"/>
    <x v="13"/>
    <x v="4"/>
    <x v="15"/>
    <n v="-36.862600999999998"/>
    <n v="174.748998"/>
    <x v="2"/>
    <x v="344"/>
    <n v="1"/>
    <n v="1"/>
    <n v="1"/>
  </r>
  <r>
    <n v="166"/>
    <n v="1"/>
    <s v="GNR"/>
    <x v="0"/>
    <x v="0"/>
    <x v="0"/>
    <x v="13"/>
    <x v="4"/>
    <x v="15"/>
    <n v="-36.862566000000001"/>
    <n v="174.749044"/>
    <x v="2"/>
    <x v="245"/>
    <n v="1"/>
    <n v="0"/>
    <n v="1"/>
  </r>
  <r>
    <n v="167"/>
    <n v="1"/>
    <s v="GNR"/>
    <x v="0"/>
    <x v="0"/>
    <x v="11"/>
    <x v="3"/>
    <x v="5"/>
    <x v="1"/>
    <n v="-36.862357000000003"/>
    <n v="174.74907999999999"/>
    <x v="2"/>
    <x v="76"/>
    <n v="1"/>
    <n v="0"/>
    <n v="1"/>
  </r>
  <r>
    <n v="168"/>
    <n v="1"/>
    <s v="GNR"/>
    <x v="0"/>
    <x v="0"/>
    <x v="11"/>
    <x v="3"/>
    <x v="5"/>
    <x v="1"/>
    <n v="-36.862323000000004"/>
    <n v="174.749043"/>
    <x v="2"/>
    <x v="246"/>
    <n v="1"/>
    <n v="0"/>
    <n v="1"/>
  </r>
  <r>
    <n v="169"/>
    <n v="1"/>
    <s v="GNR"/>
    <x v="0"/>
    <x v="0"/>
    <x v="11"/>
    <x v="3"/>
    <x v="6"/>
    <x v="16"/>
    <n v="-36.862233000000003"/>
    <n v="174.74911499999999"/>
    <x v="2"/>
    <x v="345"/>
    <n v="1"/>
    <n v="1"/>
    <n v="1"/>
  </r>
  <r>
    <n v="170"/>
    <n v="1"/>
    <s v="GNR"/>
    <x v="0"/>
    <x v="0"/>
    <x v="11"/>
    <x v="3"/>
    <x v="6"/>
    <x v="16"/>
    <n v="-36.862270000000002"/>
    <n v="174.74916200000001"/>
    <x v="2"/>
    <x v="248"/>
    <n v="1"/>
    <n v="0"/>
    <n v="1"/>
  </r>
  <r>
    <n v="171"/>
    <n v="1"/>
    <s v="GNR"/>
    <x v="0"/>
    <x v="0"/>
    <x v="11"/>
    <x v="3"/>
    <x v="6"/>
    <x v="16"/>
    <n v="-36.862305999999997"/>
    <n v="174.749211"/>
    <x v="2"/>
    <x v="80"/>
    <n v="1"/>
    <n v="0"/>
    <n v="1"/>
  </r>
  <r>
    <n v="172"/>
    <n v="1"/>
    <s v="GNR"/>
    <x v="0"/>
    <x v="0"/>
    <x v="0"/>
    <x v="14"/>
    <x v="4"/>
    <x v="17"/>
    <n v="-36.862254999999998"/>
    <n v="174.749438"/>
    <x v="2"/>
    <x v="0"/>
    <n v="0"/>
    <n v="0"/>
    <n v="1"/>
  </r>
  <r>
    <n v="173"/>
    <n v="1"/>
    <s v="GNR"/>
    <x v="0"/>
    <x v="0"/>
    <x v="0"/>
    <x v="14"/>
    <x v="4"/>
    <x v="2"/>
    <n v="-36.862144999999998"/>
    <n v="174.74957800000001"/>
    <x v="2"/>
    <x v="250"/>
    <n v="1"/>
    <n v="0"/>
    <n v="1"/>
  </r>
  <r>
    <n v="174"/>
    <n v="1"/>
    <s v="GNR"/>
    <x v="0"/>
    <x v="0"/>
    <x v="0"/>
    <x v="14"/>
    <x v="4"/>
    <x v="2"/>
    <n v="-36.862110000000001"/>
    <n v="174.749617"/>
    <x v="2"/>
    <x v="79"/>
    <n v="1"/>
    <n v="0"/>
    <n v="1"/>
  </r>
  <r>
    <n v="175"/>
    <n v="1"/>
    <s v="GNR"/>
    <x v="0"/>
    <x v="0"/>
    <x v="0"/>
    <x v="14"/>
    <x v="4"/>
    <x v="2"/>
    <n v="-36.862074999999997"/>
    <n v="174.74965599999999"/>
    <x v="2"/>
    <x v="251"/>
    <n v="1"/>
    <n v="0"/>
    <n v="1"/>
  </r>
  <r>
    <n v="176"/>
    <n v="1"/>
    <s v="GNR"/>
    <x v="0"/>
    <x v="0"/>
    <x v="0"/>
    <x v="14"/>
    <x v="4"/>
    <x v="2"/>
    <n v="-36.86204"/>
    <n v="174.749695"/>
    <x v="2"/>
    <x v="74"/>
    <n v="1"/>
    <n v="0"/>
    <n v="1"/>
  </r>
  <r>
    <n v="177"/>
    <n v="1"/>
    <s v="GNR"/>
    <x v="0"/>
    <x v="0"/>
    <x v="0"/>
    <x v="14"/>
    <x v="4"/>
    <x v="2"/>
    <n v="-36.862012"/>
    <n v="174.74973399999999"/>
    <x v="2"/>
    <x v="252"/>
    <n v="1"/>
    <n v="0"/>
    <n v="1"/>
  </r>
  <r>
    <n v="178"/>
    <n v="1"/>
    <s v="GNR"/>
    <x v="0"/>
    <x v="0"/>
    <x v="0"/>
    <x v="14"/>
    <x v="4"/>
    <x v="2"/>
    <n v="-36.861984"/>
    <n v="174.749774"/>
    <x v="2"/>
    <x v="253"/>
    <n v="1"/>
    <n v="0"/>
    <n v="1"/>
  </r>
  <r>
    <n v="179"/>
    <n v="1"/>
    <s v="GNR"/>
    <x v="0"/>
    <x v="0"/>
    <x v="12"/>
    <x v="3"/>
    <x v="5"/>
    <x v="1"/>
    <n v="-36.861654000000001"/>
    <n v="174.74981099999999"/>
    <x v="2"/>
    <x v="81"/>
    <n v="1"/>
    <n v="0"/>
    <n v="1"/>
  </r>
  <r>
    <n v="180"/>
    <n v="1"/>
    <s v="GNR"/>
    <x v="0"/>
    <x v="0"/>
    <x v="12"/>
    <x v="3"/>
    <x v="5"/>
    <x v="1"/>
    <n v="-36.861617000000003"/>
    <n v="174.749765"/>
    <x v="2"/>
    <x v="82"/>
    <n v="1"/>
    <n v="0"/>
    <n v="1"/>
  </r>
  <r>
    <n v="181"/>
    <n v="1"/>
    <s v="GNR"/>
    <x v="0"/>
    <x v="0"/>
    <x v="12"/>
    <x v="3"/>
    <x v="6"/>
    <x v="4"/>
    <n v="-36.861606000000002"/>
    <n v="174.749887"/>
    <x v="2"/>
    <x v="83"/>
    <n v="1"/>
    <n v="0"/>
    <n v="1"/>
  </r>
  <r>
    <n v="182"/>
    <n v="1"/>
    <s v="GNR"/>
    <x v="0"/>
    <x v="0"/>
    <x v="12"/>
    <x v="3"/>
    <x v="6"/>
    <x v="4"/>
    <n v="-36.861637999999999"/>
    <n v="174.74992399999999"/>
    <x v="2"/>
    <x v="84"/>
    <n v="1"/>
    <n v="0"/>
    <n v="1"/>
  </r>
  <r>
    <n v="183"/>
    <n v="1"/>
    <s v="GNR"/>
    <x v="0"/>
    <x v="0"/>
    <x v="12"/>
    <x v="3"/>
    <x v="6"/>
    <x v="4"/>
    <n v="-36.861666"/>
    <n v="174.74996200000001"/>
    <x v="2"/>
    <x v="85"/>
    <n v="1"/>
    <n v="0"/>
    <n v="1"/>
  </r>
  <r>
    <n v="184"/>
    <n v="1"/>
    <s v="GNR"/>
    <x v="0"/>
    <x v="0"/>
    <x v="13"/>
    <x v="3"/>
    <x v="5"/>
    <x v="12"/>
    <n v="-36.861001000000002"/>
    <n v="174.750574"/>
    <x v="2"/>
    <x v="0"/>
    <n v="0"/>
    <n v="0"/>
    <n v="1"/>
  </r>
  <r>
    <n v="185"/>
    <n v="1"/>
    <s v="GNR"/>
    <x v="0"/>
    <x v="0"/>
    <x v="13"/>
    <x v="3"/>
    <x v="5"/>
    <x v="12"/>
    <n v="-36.860959000000001"/>
    <n v="174.750518"/>
    <x v="2"/>
    <x v="0"/>
    <n v="0"/>
    <n v="0"/>
    <n v="1"/>
  </r>
  <r>
    <n v="186"/>
    <n v="1"/>
    <s v="GNR"/>
    <x v="0"/>
    <x v="0"/>
    <x v="13"/>
    <x v="3"/>
    <x v="5"/>
    <x v="12"/>
    <n v="-36.860917000000001"/>
    <n v="174.750462"/>
    <x v="2"/>
    <x v="0"/>
    <n v="0"/>
    <n v="0"/>
    <n v="1"/>
  </r>
  <r>
    <n v="187"/>
    <n v="1"/>
    <s v="GNR"/>
    <x v="0"/>
    <x v="0"/>
    <x v="13"/>
    <x v="3"/>
    <x v="6"/>
    <x v="18"/>
    <n v="-36.860900000000001"/>
    <n v="174.75062"/>
    <x v="2"/>
    <x v="86"/>
    <n v="1"/>
    <n v="0"/>
    <n v="1"/>
  </r>
  <r>
    <n v="188"/>
    <n v="1"/>
    <s v="GNR"/>
    <x v="0"/>
    <x v="0"/>
    <x v="13"/>
    <x v="3"/>
    <x v="6"/>
    <x v="18"/>
    <n v="-36.860916000000003"/>
    <n v="174.75063900000001"/>
    <x v="2"/>
    <x v="87"/>
    <n v="1"/>
    <n v="0"/>
    <n v="1"/>
  </r>
  <r>
    <n v="189"/>
    <n v="1"/>
    <s v="GNR"/>
    <x v="0"/>
    <x v="0"/>
    <x v="13"/>
    <x v="3"/>
    <x v="6"/>
    <x v="18"/>
    <n v="-36.860931999999998"/>
    <n v="174.75065900000001"/>
    <x v="2"/>
    <x v="255"/>
    <n v="1"/>
    <n v="0"/>
    <n v="1"/>
  </r>
  <r>
    <n v="190"/>
    <n v="1"/>
    <s v="GNR"/>
    <x v="0"/>
    <x v="0"/>
    <x v="13"/>
    <x v="3"/>
    <x v="6"/>
    <x v="18"/>
    <n v="-36.860948"/>
    <n v="174.750675"/>
    <x v="2"/>
    <x v="256"/>
    <n v="1"/>
    <n v="0"/>
    <n v="1"/>
  </r>
  <r>
    <n v="191"/>
    <n v="1"/>
    <s v="GNR"/>
    <x v="0"/>
    <x v="0"/>
    <x v="13"/>
    <x v="3"/>
    <x v="6"/>
    <x v="18"/>
    <n v="-36.860965"/>
    <n v="174.750699"/>
    <x v="2"/>
    <x v="257"/>
    <n v="1"/>
    <n v="0"/>
    <n v="1"/>
  </r>
  <r>
    <n v="192"/>
    <n v="1"/>
    <s v="GNR"/>
    <x v="0"/>
    <x v="0"/>
    <x v="13"/>
    <x v="3"/>
    <x v="6"/>
    <x v="18"/>
    <n v="-36.860982"/>
    <n v="174.75072399999999"/>
    <x v="2"/>
    <x v="346"/>
    <n v="1"/>
    <n v="1"/>
    <n v="1"/>
  </r>
  <r>
    <n v="193"/>
    <n v="1"/>
    <s v="GNR"/>
    <x v="0"/>
    <x v="0"/>
    <x v="13"/>
    <x v="3"/>
    <x v="6"/>
    <x v="18"/>
    <n v="-36.860998000000002"/>
    <n v="174.750744"/>
    <x v="2"/>
    <x v="347"/>
    <n v="1"/>
    <n v="1"/>
    <n v="1"/>
  </r>
  <r>
    <n v="194"/>
    <n v="1"/>
    <s v="GNR"/>
    <x v="0"/>
    <x v="0"/>
    <x v="13"/>
    <x v="3"/>
    <x v="6"/>
    <x v="18"/>
    <n v="-36.861013999999997"/>
    <n v="174.75076100000001"/>
    <x v="2"/>
    <x v="260"/>
    <n v="1"/>
    <n v="0"/>
    <n v="1"/>
  </r>
  <r>
    <n v="195"/>
    <n v="1"/>
    <s v="GNR"/>
    <x v="0"/>
    <x v="0"/>
    <x v="13"/>
    <x v="3"/>
    <x v="6"/>
    <x v="18"/>
    <n v="-36.86103"/>
    <n v="174.75077899999999"/>
    <x v="2"/>
    <x v="90"/>
    <n v="1"/>
    <n v="0"/>
    <n v="1"/>
  </r>
  <r>
    <n v="196"/>
    <n v="1"/>
    <s v="GNR"/>
    <x v="0"/>
    <x v="0"/>
    <x v="0"/>
    <x v="15"/>
    <x v="4"/>
    <x v="19"/>
    <n v="-36.861029246412897"/>
    <n v="174.750975382077"/>
    <x v="2"/>
    <x v="261"/>
    <n v="1"/>
    <n v="0"/>
    <n v="1"/>
  </r>
  <r>
    <n v="197"/>
    <n v="1"/>
    <s v="GNR"/>
    <x v="0"/>
    <x v="0"/>
    <x v="0"/>
    <x v="15"/>
    <x v="4"/>
    <x v="19"/>
    <n v="-36.860971999999997"/>
    <n v="174.75103300000001"/>
    <x v="2"/>
    <x v="348"/>
    <n v="1"/>
    <n v="1"/>
    <n v="1"/>
  </r>
  <r>
    <n v="198"/>
    <n v="1"/>
    <s v="GNR"/>
    <x v="0"/>
    <x v="0"/>
    <x v="0"/>
    <x v="15"/>
    <x v="4"/>
    <x v="19"/>
    <n v="-36.860933000000003"/>
    <n v="174.751082"/>
    <x v="2"/>
    <x v="262"/>
    <n v="1"/>
    <n v="0"/>
    <n v="1"/>
  </r>
  <r>
    <n v="199"/>
    <n v="1"/>
    <s v="GNR"/>
    <x v="0"/>
    <x v="0"/>
    <x v="0"/>
    <x v="15"/>
    <x v="4"/>
    <x v="19"/>
    <n v="-36.860894000000002"/>
    <n v="174.75113099999999"/>
    <x v="2"/>
    <x v="349"/>
    <n v="1"/>
    <n v="1"/>
    <n v="1"/>
  </r>
  <r>
    <n v="200"/>
    <n v="1"/>
    <s v="GNR"/>
    <x v="0"/>
    <x v="0"/>
    <x v="0"/>
    <x v="15"/>
    <x v="4"/>
    <x v="19"/>
    <n v="-36.860787999999999"/>
    <n v="174.75127499999999"/>
    <x v="2"/>
    <x v="350"/>
    <n v="1"/>
    <n v="1"/>
    <n v="1"/>
  </r>
  <r>
    <n v="201"/>
    <n v="1"/>
    <s v="GNR"/>
    <x v="0"/>
    <x v="0"/>
    <x v="0"/>
    <x v="15"/>
    <x v="4"/>
    <x v="19"/>
    <n v="-36.860745999999999"/>
    <n v="174.75132199999999"/>
    <x v="2"/>
    <x v="351"/>
    <n v="1"/>
    <n v="1"/>
    <n v="1"/>
  </r>
  <r>
    <n v="202"/>
    <n v="1"/>
    <s v="GNR"/>
    <x v="0"/>
    <x v="0"/>
    <x v="0"/>
    <x v="15"/>
    <x v="4"/>
    <x v="19"/>
    <n v="-36.860709999999997"/>
    <n v="174.75136800000001"/>
    <x v="2"/>
    <x v="352"/>
    <n v="1"/>
    <n v="1"/>
    <n v="1"/>
  </r>
  <r>
    <n v="203"/>
    <n v="1"/>
    <s v="GNR"/>
    <x v="0"/>
    <x v="0"/>
    <x v="14"/>
    <x v="3"/>
    <x v="5"/>
    <x v="18"/>
    <n v="-36.860412379105703"/>
    <n v="174.751480073072"/>
    <x v="2"/>
    <x v="0"/>
    <n v="0"/>
    <n v="0"/>
    <n v="1"/>
  </r>
  <r>
    <n v="204"/>
    <n v="1"/>
    <s v="GNR"/>
    <x v="0"/>
    <x v="0"/>
    <x v="14"/>
    <x v="3"/>
    <x v="5"/>
    <x v="18"/>
    <n v="-36.860382029601901"/>
    <n v="174.75143739938599"/>
    <x v="2"/>
    <x v="263"/>
    <n v="1"/>
    <n v="0"/>
    <n v="1"/>
  </r>
  <r>
    <n v="205"/>
    <n v="1"/>
    <s v="GNR"/>
    <x v="0"/>
    <x v="0"/>
    <x v="14"/>
    <x v="3"/>
    <x v="5"/>
    <x v="18"/>
    <n v="-36.860325882988299"/>
    <n v="174.751363431664"/>
    <x v="2"/>
    <x v="264"/>
    <n v="1"/>
    <n v="0"/>
    <n v="1"/>
  </r>
  <r>
    <n v="206"/>
    <n v="1"/>
    <s v="GNR"/>
    <x v="0"/>
    <x v="0"/>
    <x v="14"/>
    <x v="3"/>
    <x v="5"/>
    <x v="18"/>
    <n v="-36.860287946063799"/>
    <n v="174.75131980967501"/>
    <x v="2"/>
    <x v="265"/>
    <n v="1"/>
    <n v="0"/>
    <n v="1"/>
  </r>
  <r>
    <n v="207"/>
    <n v="1"/>
    <s v="GNR"/>
    <x v="0"/>
    <x v="0"/>
    <x v="14"/>
    <x v="3"/>
    <x v="5"/>
    <x v="18"/>
    <n v="-36.8602500091393"/>
    <n v="174.75127618768599"/>
    <x v="2"/>
    <x v="353"/>
    <n v="1"/>
    <n v="1"/>
    <n v="1"/>
  </r>
  <r>
    <n v="208"/>
    <n v="1"/>
    <s v="GNR"/>
    <x v="0"/>
    <x v="0"/>
    <x v="0"/>
    <x v="16"/>
    <x v="7"/>
    <x v="20"/>
    <n v="-36.860590000000002"/>
    <n v="174.751791"/>
    <x v="2"/>
    <x v="0"/>
    <n v="0"/>
    <n v="0"/>
    <n v="1"/>
  </r>
  <r>
    <n v="209"/>
    <n v="1"/>
    <s v="GNR"/>
    <x v="0"/>
    <x v="0"/>
    <x v="0"/>
    <x v="16"/>
    <x v="7"/>
    <x v="20"/>
    <n v="-36.860556000000003"/>
    <n v="174.75183100000001"/>
    <x v="2"/>
    <x v="354"/>
    <n v="1"/>
    <n v="1"/>
    <n v="1"/>
  </r>
  <r>
    <n v="210"/>
    <n v="1"/>
    <s v="GNR"/>
    <x v="0"/>
    <x v="0"/>
    <x v="0"/>
    <x v="16"/>
    <x v="7"/>
    <x v="20"/>
    <n v="-36.860523000000001"/>
    <n v="174.75187099999999"/>
    <x v="2"/>
    <x v="355"/>
    <n v="1"/>
    <n v="1"/>
    <n v="1"/>
  </r>
  <r>
    <n v="211"/>
    <n v="1"/>
    <s v="GNR"/>
    <x v="0"/>
    <x v="0"/>
    <x v="0"/>
    <x v="16"/>
    <x v="7"/>
    <x v="20"/>
    <n v="-36.860489999999999"/>
    <n v="174.75191100000001"/>
    <x v="2"/>
    <x v="0"/>
    <n v="0"/>
    <n v="0"/>
    <n v="1"/>
  </r>
  <r>
    <n v="212"/>
    <n v="1"/>
    <s v="GNR"/>
    <x v="0"/>
    <x v="0"/>
    <x v="0"/>
    <x v="16"/>
    <x v="7"/>
    <x v="20"/>
    <n v="-36.860455999999999"/>
    <n v="174.75194999999999"/>
    <x v="2"/>
    <x v="268"/>
    <n v="1"/>
    <n v="0"/>
    <n v="1"/>
  </r>
  <r>
    <n v="213"/>
    <n v="1"/>
    <s v="GNR"/>
    <x v="0"/>
    <x v="0"/>
    <x v="0"/>
    <x v="16"/>
    <x v="7"/>
    <x v="20"/>
    <n v="-36.860345000000002"/>
    <n v="174.75209000000001"/>
    <x v="2"/>
    <x v="356"/>
    <n v="1"/>
    <n v="1"/>
    <n v="1"/>
  </r>
  <r>
    <n v="214"/>
    <n v="1"/>
    <s v="GNR"/>
    <x v="0"/>
    <x v="0"/>
    <x v="15"/>
    <x v="17"/>
    <x v="6"/>
    <x v="1"/>
    <n v="-36.860883999999999"/>
    <n v="174.751553"/>
    <x v="2"/>
    <x v="93"/>
    <n v="1"/>
    <n v="0"/>
    <n v="1"/>
  </r>
  <r>
    <n v="215"/>
    <n v="1"/>
    <s v="GNR"/>
    <x v="0"/>
    <x v="0"/>
    <x v="15"/>
    <x v="17"/>
    <x v="6"/>
    <x v="1"/>
    <n v="-36.86092"/>
    <n v="174.75160299999999"/>
    <x v="2"/>
    <x v="0"/>
    <n v="0"/>
    <n v="0"/>
    <n v="1"/>
  </r>
  <r>
    <n v="216"/>
    <n v="1"/>
    <s v="GNR"/>
    <x v="0"/>
    <x v="0"/>
    <x v="15"/>
    <x v="17"/>
    <x v="6"/>
    <x v="1"/>
    <n v="-36.860959000000001"/>
    <n v="174.75164599999999"/>
    <x v="2"/>
    <x v="94"/>
    <n v="1"/>
    <n v="0"/>
    <n v="1"/>
  </r>
  <r>
    <n v="217"/>
    <n v="1"/>
    <s v="GNR"/>
    <x v="0"/>
    <x v="0"/>
    <x v="15"/>
    <x v="17"/>
    <x v="6"/>
    <x v="1"/>
    <n v="-36.860996999999998"/>
    <n v="174.75169"/>
    <x v="2"/>
    <x v="270"/>
    <n v="1"/>
    <n v="0"/>
    <n v="1"/>
  </r>
  <r>
    <n v="218"/>
    <n v="1"/>
    <s v="GNR"/>
    <x v="0"/>
    <x v="0"/>
    <x v="15"/>
    <x v="17"/>
    <x v="6"/>
    <x v="1"/>
    <n v="-36.861035999999999"/>
    <n v="174.751734"/>
    <x v="2"/>
    <x v="96"/>
    <n v="1"/>
    <n v="0"/>
    <n v="1"/>
  </r>
  <r>
    <n v="219"/>
    <n v="1"/>
    <s v="GNR"/>
    <x v="0"/>
    <x v="0"/>
    <x v="15"/>
    <x v="17"/>
    <x v="6"/>
    <x v="1"/>
    <n v="-36.861068993339103"/>
    <n v="174.751772713767"/>
    <x v="2"/>
    <x v="97"/>
    <n v="1"/>
    <n v="0"/>
    <n v="1"/>
  </r>
  <r>
    <n v="220"/>
    <n v="1"/>
    <s v="GNR"/>
    <x v="0"/>
    <x v="0"/>
    <x v="15"/>
    <x v="17"/>
    <x v="6"/>
    <x v="1"/>
    <n v="-36.861116485533998"/>
    <n v="174.751825625072"/>
    <x v="2"/>
    <x v="0"/>
    <n v="0"/>
    <n v="0"/>
    <n v="1"/>
  </r>
  <r>
    <n v="221"/>
    <n v="1"/>
    <s v="GNR"/>
    <x v="0"/>
    <x v="0"/>
    <x v="15"/>
    <x v="17"/>
    <x v="7"/>
    <x v="21"/>
    <n v="-36.860984416579299"/>
    <n v="174.75148911149901"/>
    <x v="2"/>
    <x v="98"/>
    <n v="1"/>
    <n v="1"/>
    <n v="1"/>
  </r>
  <r>
    <n v="222"/>
    <n v="1"/>
    <s v="GNR"/>
    <x v="0"/>
    <x v="0"/>
    <x v="15"/>
    <x v="17"/>
    <x v="7"/>
    <x v="21"/>
    <n v="-36.8610182313572"/>
    <n v="174.75152898277599"/>
    <x v="2"/>
    <x v="0"/>
    <n v="0"/>
    <n v="0"/>
    <n v="1"/>
  </r>
  <r>
    <n v="223"/>
    <n v="1"/>
    <s v="GNR"/>
    <x v="0"/>
    <x v="0"/>
    <x v="15"/>
    <x v="17"/>
    <x v="7"/>
    <x v="21"/>
    <n v="-36.861055874205697"/>
    <n v="174.751580815436"/>
    <x v="2"/>
    <x v="0"/>
    <n v="0"/>
    <n v="0"/>
    <n v="1"/>
  </r>
  <r>
    <n v="224"/>
    <n v="1"/>
    <s v="GNR"/>
    <x v="0"/>
    <x v="0"/>
    <x v="15"/>
    <x v="17"/>
    <x v="7"/>
    <x v="21"/>
    <n v="-36.861093517035599"/>
    <n v="174.75162547126601"/>
    <x v="2"/>
    <x v="0"/>
    <n v="0"/>
    <n v="0"/>
    <n v="1"/>
  </r>
  <r>
    <n v="225"/>
    <n v="1"/>
    <s v="GNR"/>
    <x v="0"/>
    <x v="0"/>
    <x v="0"/>
    <x v="14"/>
    <x v="7"/>
    <x v="22"/>
    <n v="-36.862025000000003"/>
    <n v="174.75003699999999"/>
    <x v="2"/>
    <x v="99"/>
    <n v="1"/>
    <n v="0"/>
    <n v="1"/>
  </r>
  <r>
    <n v="226"/>
    <n v="1"/>
    <s v="GNR"/>
    <x v="0"/>
    <x v="0"/>
    <x v="0"/>
    <x v="14"/>
    <x v="7"/>
    <x v="22"/>
    <n v="-36.862054999999998"/>
    <n v="174.74999199999999"/>
    <x v="2"/>
    <x v="100"/>
    <n v="1"/>
    <n v="0"/>
    <n v="1"/>
  </r>
  <r>
    <n v="227"/>
    <n v="1"/>
    <s v="GNR"/>
    <x v="0"/>
    <x v="0"/>
    <x v="0"/>
    <x v="13"/>
    <x v="7"/>
    <x v="23"/>
    <n v="-36.862668999999997"/>
    <n v="174.749166"/>
    <x v="2"/>
    <x v="272"/>
    <n v="1"/>
    <n v="0"/>
    <n v="1"/>
  </r>
  <r>
    <n v="228"/>
    <n v="1"/>
    <s v="GNR"/>
    <x v="0"/>
    <x v="0"/>
    <x v="0"/>
    <x v="13"/>
    <x v="7"/>
    <x v="23"/>
    <n v="-36.862701000000001"/>
    <n v="174.749122"/>
    <x v="2"/>
    <x v="102"/>
    <n v="1"/>
    <n v="0"/>
    <n v="1"/>
  </r>
  <r>
    <n v="229"/>
    <n v="1"/>
    <s v="GNR"/>
    <x v="0"/>
    <x v="0"/>
    <x v="0"/>
    <x v="13"/>
    <x v="7"/>
    <x v="23"/>
    <n v="-36.862893999999997"/>
    <n v="174.748885"/>
    <x v="2"/>
    <x v="273"/>
    <n v="1"/>
    <n v="0"/>
    <n v="1"/>
  </r>
  <r>
    <n v="230"/>
    <n v="1"/>
    <s v="GNR"/>
    <x v="0"/>
    <x v="0"/>
    <x v="0"/>
    <x v="13"/>
    <x v="7"/>
    <x v="23"/>
    <n v="-36.862926999999999"/>
    <n v="174.74884599999999"/>
    <x v="2"/>
    <x v="274"/>
    <n v="1"/>
    <n v="0"/>
    <n v="1"/>
  </r>
  <r>
    <n v="231"/>
    <n v="1"/>
    <s v="GNR"/>
    <x v="0"/>
    <x v="0"/>
    <x v="16"/>
    <x v="18"/>
    <x v="6"/>
    <x v="1"/>
    <n v="-36.863117000000003"/>
    <n v="174.74878699999999"/>
    <x v="2"/>
    <x v="104"/>
    <n v="1"/>
    <n v="0"/>
    <n v="1"/>
  </r>
  <r>
    <n v="232"/>
    <n v="1"/>
    <s v="GNR"/>
    <x v="0"/>
    <x v="0"/>
    <x v="16"/>
    <x v="18"/>
    <x v="6"/>
    <x v="1"/>
    <n v="-36.863151000000002"/>
    <n v="174.74883700000001"/>
    <x v="2"/>
    <x v="105"/>
    <n v="1"/>
    <n v="0"/>
    <n v="1"/>
  </r>
  <r>
    <n v="233"/>
    <n v="1"/>
    <s v="GNR"/>
    <x v="0"/>
    <x v="0"/>
    <x v="16"/>
    <x v="18"/>
    <x v="6"/>
    <x v="1"/>
    <n v="-36.863185000000001"/>
    <n v="174.748887"/>
    <x v="2"/>
    <x v="106"/>
    <n v="1"/>
    <n v="0"/>
    <n v="1"/>
  </r>
  <r>
    <n v="234"/>
    <n v="1"/>
    <s v="GNR"/>
    <x v="0"/>
    <x v="0"/>
    <x v="16"/>
    <x v="18"/>
    <x v="5"/>
    <x v="24"/>
    <n v="-36.863529"/>
    <n v="174.74921399999999"/>
    <x v="2"/>
    <x v="275"/>
    <n v="1"/>
    <n v="0"/>
    <n v="1"/>
  </r>
  <r>
    <n v="235"/>
    <n v="1"/>
    <s v="GNR"/>
    <x v="0"/>
    <x v="0"/>
    <x v="16"/>
    <x v="18"/>
    <x v="5"/>
    <x v="24"/>
    <n v="-36.863492999999998"/>
    <n v="174.74916899999999"/>
    <x v="2"/>
    <x v="107"/>
    <n v="1"/>
    <n v="0"/>
    <n v="1"/>
  </r>
  <r>
    <n v="236"/>
    <n v="1"/>
    <s v="GNR"/>
    <x v="0"/>
    <x v="0"/>
    <x v="16"/>
    <x v="18"/>
    <x v="5"/>
    <x v="24"/>
    <n v="-36.863455999999999"/>
    <n v="174.74912599999999"/>
    <x v="2"/>
    <x v="276"/>
    <n v="1"/>
    <n v="0"/>
    <n v="1"/>
  </r>
  <r>
    <n v="237"/>
    <n v="1"/>
    <s v="GNR"/>
    <x v="0"/>
    <x v="0"/>
    <x v="16"/>
    <x v="18"/>
    <x v="5"/>
    <x v="24"/>
    <n v="-36.863419"/>
    <n v="174.74908300000001"/>
    <x v="2"/>
    <x v="109"/>
    <n v="1"/>
    <n v="0"/>
    <n v="1"/>
  </r>
  <r>
    <n v="238"/>
    <n v="1"/>
    <s v="GNR"/>
    <x v="0"/>
    <x v="0"/>
    <x v="16"/>
    <x v="18"/>
    <x v="5"/>
    <x v="24"/>
    <n v="-36.863382000000001"/>
    <n v="174.74903900000001"/>
    <x v="2"/>
    <x v="110"/>
    <n v="1"/>
    <n v="0"/>
    <n v="1"/>
  </r>
  <r>
    <n v="239"/>
    <n v="1"/>
    <s v="GNR"/>
    <x v="0"/>
    <x v="0"/>
    <x v="16"/>
    <x v="18"/>
    <x v="5"/>
    <x v="1"/>
    <n v="-36.863227000000002"/>
    <n v="174.74884800000001"/>
    <x v="2"/>
    <x v="111"/>
    <n v="1"/>
    <n v="0"/>
    <n v="1"/>
  </r>
  <r>
    <n v="240"/>
    <n v="1"/>
    <s v="GNR"/>
    <x v="0"/>
    <x v="0"/>
    <x v="16"/>
    <x v="18"/>
    <x v="5"/>
    <x v="1"/>
    <n v="-36.863194"/>
    <n v="174.748808"/>
    <x v="2"/>
    <x v="112"/>
    <n v="1"/>
    <n v="0"/>
    <n v="1"/>
  </r>
  <r>
    <n v="241"/>
    <n v="1"/>
    <s v="GNR"/>
    <x v="0"/>
    <x v="0"/>
    <x v="16"/>
    <x v="18"/>
    <x v="5"/>
    <x v="1"/>
    <n v="-36.863155999999996"/>
    <n v="174.74876599999999"/>
    <x v="2"/>
    <x v="113"/>
    <n v="1"/>
    <n v="0"/>
    <n v="1"/>
  </r>
  <r>
    <n v="242"/>
    <n v="1"/>
    <s v="GNR"/>
    <x v="0"/>
    <x v="0"/>
    <x v="0"/>
    <x v="12"/>
    <x v="7"/>
    <x v="25"/>
    <n v="-36.863138999999997"/>
    <n v="174.74859000000001"/>
    <x v="2"/>
    <x v="114"/>
    <n v="1"/>
    <n v="0"/>
    <n v="1"/>
  </r>
  <r>
    <n v="243"/>
    <n v="1"/>
    <s v="GNR"/>
    <x v="0"/>
    <x v="0"/>
    <x v="0"/>
    <x v="12"/>
    <x v="7"/>
    <x v="25"/>
    <n v="-36.863173000000003"/>
    <n v="174.748546"/>
    <x v="2"/>
    <x v="277"/>
    <n v="1"/>
    <n v="0"/>
    <n v="1"/>
  </r>
  <r>
    <n v="244"/>
    <n v="1"/>
    <s v="GNR"/>
    <x v="0"/>
    <x v="0"/>
    <x v="0"/>
    <x v="12"/>
    <x v="7"/>
    <x v="25"/>
    <n v="-36.863205999999998"/>
    <n v="174.748502"/>
    <x v="2"/>
    <x v="357"/>
    <n v="1"/>
    <n v="1"/>
    <n v="1"/>
  </r>
  <r>
    <n v="245"/>
    <n v="1"/>
    <s v="GNR"/>
    <x v="0"/>
    <x v="0"/>
    <x v="0"/>
    <x v="12"/>
    <x v="7"/>
    <x v="26"/>
    <n v="-36.863458999999999"/>
    <n v="174.748198"/>
    <x v="2"/>
    <x v="278"/>
    <n v="1"/>
    <n v="0"/>
    <n v="1"/>
  </r>
  <r>
    <n v="246"/>
    <n v="1"/>
    <s v="GNR"/>
    <x v="0"/>
    <x v="0"/>
    <x v="0"/>
    <x v="12"/>
    <x v="7"/>
    <x v="26"/>
    <n v="-36.863539000000003"/>
    <n v="174.74810099999999"/>
    <x v="2"/>
    <x v="358"/>
    <n v="1"/>
    <n v="1"/>
    <n v="1"/>
  </r>
  <r>
    <n v="247"/>
    <n v="1"/>
    <s v="GNR"/>
    <x v="0"/>
    <x v="0"/>
    <x v="17"/>
    <x v="19"/>
    <x v="6"/>
    <x v="27"/>
    <n v="-36.863708000000003"/>
    <n v="174.748098"/>
    <x v="2"/>
    <x v="115"/>
    <n v="1"/>
    <n v="0"/>
    <n v="1"/>
  </r>
  <r>
    <n v="248"/>
    <n v="1"/>
    <s v="GNR"/>
    <x v="0"/>
    <x v="0"/>
    <x v="17"/>
    <x v="19"/>
    <x v="6"/>
    <x v="27"/>
    <n v="-36.863739000000002"/>
    <n v="174.74813900000001"/>
    <x v="2"/>
    <x v="0"/>
    <n v="0"/>
    <n v="0"/>
    <n v="1"/>
  </r>
  <r>
    <n v="249"/>
    <n v="1"/>
    <s v="GNR"/>
    <x v="0"/>
    <x v="0"/>
    <x v="17"/>
    <x v="19"/>
    <x v="6"/>
    <x v="27"/>
    <n v="-36.863771"/>
    <n v="174.74817899999999"/>
    <x v="2"/>
    <x v="280"/>
    <n v="1"/>
    <n v="0"/>
    <n v="1"/>
  </r>
  <r>
    <n v="250"/>
    <n v="1"/>
    <s v="GNR"/>
    <x v="0"/>
    <x v="0"/>
    <x v="17"/>
    <x v="19"/>
    <x v="6"/>
    <x v="27"/>
    <n v="-36.863802"/>
    <n v="174.74821800000001"/>
    <x v="2"/>
    <x v="359"/>
    <n v="1"/>
    <n v="1"/>
    <n v="1"/>
  </r>
  <r>
    <n v="251"/>
    <n v="1"/>
    <s v="GNR"/>
    <x v="0"/>
    <x v="0"/>
    <x v="17"/>
    <x v="19"/>
    <x v="6"/>
    <x v="27"/>
    <n v="-36.863833999999997"/>
    <n v="174.74825200000001"/>
    <x v="2"/>
    <x v="116"/>
    <n v="1"/>
    <n v="1"/>
    <n v="1"/>
  </r>
  <r>
    <n v="252"/>
    <n v="1"/>
    <s v="GNR"/>
    <x v="0"/>
    <x v="0"/>
    <x v="17"/>
    <x v="19"/>
    <x v="6"/>
    <x v="1"/>
    <n v="-36.863976000000001"/>
    <n v="174.74841499999999"/>
    <x v="2"/>
    <x v="117"/>
    <n v="1"/>
    <n v="0"/>
    <n v="1"/>
  </r>
  <r>
    <n v="253"/>
    <n v="1"/>
    <s v="GNR"/>
    <x v="0"/>
    <x v="0"/>
    <x v="17"/>
    <x v="19"/>
    <x v="6"/>
    <x v="1"/>
    <n v="-36.864007999999998"/>
    <n v="174.74845300000001"/>
    <x v="2"/>
    <x v="118"/>
    <n v="1"/>
    <n v="0"/>
    <n v="1"/>
  </r>
  <r>
    <n v="254"/>
    <n v="1"/>
    <s v="GNR"/>
    <x v="0"/>
    <x v="0"/>
    <x v="17"/>
    <x v="19"/>
    <x v="5"/>
    <x v="1"/>
    <n v="-36.864063999999999"/>
    <n v="174.74843899999999"/>
    <x v="2"/>
    <x v="119"/>
    <n v="1"/>
    <n v="0"/>
    <n v="1"/>
  </r>
  <r>
    <n v="255"/>
    <n v="1"/>
    <s v="GNR"/>
    <x v="0"/>
    <x v="0"/>
    <x v="17"/>
    <x v="19"/>
    <x v="5"/>
    <x v="1"/>
    <n v="-36.864027"/>
    <n v="174.74839399999999"/>
    <x v="2"/>
    <x v="120"/>
    <n v="1"/>
    <n v="0"/>
    <n v="1"/>
  </r>
  <r>
    <n v="256"/>
    <n v="1"/>
    <s v="GNR"/>
    <x v="0"/>
    <x v="0"/>
    <x v="17"/>
    <x v="19"/>
    <x v="5"/>
    <x v="1"/>
    <n v="-36.863990999999999"/>
    <n v="174.74834899999999"/>
    <x v="2"/>
    <x v="121"/>
    <n v="1"/>
    <n v="0"/>
    <n v="1"/>
  </r>
  <r>
    <n v="257"/>
    <n v="1"/>
    <s v="GNR"/>
    <x v="0"/>
    <x v="0"/>
    <x v="17"/>
    <x v="19"/>
    <x v="5"/>
    <x v="1"/>
    <n v="-36.863959000000001"/>
    <n v="174.748311"/>
    <x v="2"/>
    <x v="122"/>
    <n v="1"/>
    <n v="0"/>
    <n v="1"/>
  </r>
  <r>
    <n v="258"/>
    <n v="1"/>
    <s v="GNR"/>
    <x v="0"/>
    <x v="0"/>
    <x v="0"/>
    <x v="20"/>
    <x v="7"/>
    <x v="28"/>
    <n v="-36.864086"/>
    <n v="174.74740399999999"/>
    <x v="2"/>
    <x v="360"/>
    <n v="1"/>
    <n v="1"/>
    <n v="1"/>
  </r>
  <r>
    <n v="259"/>
    <n v="1"/>
    <s v="GNR"/>
    <x v="0"/>
    <x v="0"/>
    <x v="0"/>
    <x v="20"/>
    <x v="7"/>
    <x v="28"/>
    <n v="-36.864055999999998"/>
    <n v="174.747444"/>
    <x v="2"/>
    <x v="361"/>
    <n v="1"/>
    <n v="1"/>
    <n v="1"/>
  </r>
  <r>
    <n v="260"/>
    <n v="1"/>
    <s v="GNR"/>
    <x v="0"/>
    <x v="0"/>
    <x v="0"/>
    <x v="20"/>
    <x v="7"/>
    <x v="28"/>
    <n v="-36.864024000000001"/>
    <n v="174.74748399999999"/>
    <x v="2"/>
    <x v="362"/>
    <n v="1"/>
    <n v="1"/>
    <n v="1"/>
  </r>
  <r>
    <n v="261"/>
    <n v="1"/>
    <s v="GNR"/>
    <x v="0"/>
    <x v="0"/>
    <x v="0"/>
    <x v="20"/>
    <x v="7"/>
    <x v="28"/>
    <n v="-36.863990000000001"/>
    <n v="174.747525"/>
    <x v="2"/>
    <x v="281"/>
    <n v="1"/>
    <n v="1"/>
    <n v="1"/>
  </r>
  <r>
    <n v="262"/>
    <n v="1"/>
    <s v="GNR"/>
    <x v="0"/>
    <x v="0"/>
    <x v="0"/>
    <x v="20"/>
    <x v="7"/>
    <x v="28"/>
    <n v="-36.863954999999997"/>
    <n v="174.74756500000001"/>
    <x v="2"/>
    <x v="0"/>
    <n v="0"/>
    <n v="0"/>
    <n v="1"/>
  </r>
  <r>
    <n v="263"/>
    <n v="1"/>
    <s v="GNR"/>
    <x v="0"/>
    <x v="0"/>
    <x v="0"/>
    <x v="20"/>
    <x v="7"/>
    <x v="28"/>
    <n v="-36.86392"/>
    <n v="174.74760599999999"/>
    <x v="2"/>
    <x v="363"/>
    <n v="1"/>
    <n v="1"/>
    <n v="1"/>
  </r>
  <r>
    <n v="264"/>
    <n v="1"/>
    <s v="GNR"/>
    <x v="0"/>
    <x v="0"/>
    <x v="0"/>
    <x v="20"/>
    <x v="7"/>
    <x v="28"/>
    <n v="-36.863885000000003"/>
    <n v="174.74764999999999"/>
    <x v="2"/>
    <x v="283"/>
    <n v="1"/>
    <n v="0"/>
    <n v="1"/>
  </r>
  <r>
    <n v="265"/>
    <n v="1"/>
    <s v="GNR"/>
    <x v="0"/>
    <x v="0"/>
    <x v="0"/>
    <x v="20"/>
    <x v="7"/>
    <x v="28"/>
    <n v="-36.863849999999999"/>
    <n v="174.74769499999999"/>
    <x v="2"/>
    <x v="284"/>
    <n v="1"/>
    <n v="0"/>
    <n v="1"/>
  </r>
  <r>
    <n v="266"/>
    <n v="1"/>
    <s v="GNR"/>
    <x v="0"/>
    <x v="0"/>
    <x v="0"/>
    <x v="20"/>
    <x v="7"/>
    <x v="28"/>
    <n v="-36.863815000000002"/>
    <n v="174.74773999999999"/>
    <x v="2"/>
    <x v="285"/>
    <n v="1"/>
    <n v="0"/>
    <n v="1"/>
  </r>
  <r>
    <n v="267"/>
    <n v="1"/>
    <s v="GNR"/>
    <x v="0"/>
    <x v="0"/>
    <x v="0"/>
    <x v="20"/>
    <x v="7"/>
    <x v="28"/>
    <n v="-36.863779999999998"/>
    <n v="174.747784"/>
    <x v="2"/>
    <x v="128"/>
    <n v="1"/>
    <n v="1"/>
    <n v="1"/>
  </r>
  <r>
    <n v="268"/>
    <n v="1"/>
    <s v="GNR"/>
    <x v="0"/>
    <x v="0"/>
    <x v="0"/>
    <x v="20"/>
    <x v="7"/>
    <x v="28"/>
    <n v="-36.863745000000002"/>
    <n v="174.74783099999999"/>
    <x v="2"/>
    <x v="125"/>
    <n v="1"/>
    <n v="0"/>
    <n v="1"/>
  </r>
  <r>
    <n v="269"/>
    <n v="1"/>
    <s v="GNR"/>
    <x v="0"/>
    <x v="0"/>
    <x v="18"/>
    <x v="18"/>
    <x v="6"/>
    <x v="1"/>
    <n v="-36.864282000000003"/>
    <n v="174.747332"/>
    <x v="2"/>
    <x v="286"/>
    <n v="1"/>
    <n v="0"/>
    <n v="1"/>
  </r>
  <r>
    <n v="270"/>
    <n v="1"/>
    <s v="GNR"/>
    <x v="0"/>
    <x v="0"/>
    <x v="18"/>
    <x v="18"/>
    <x v="6"/>
    <x v="1"/>
    <n v="-36.864319000000002"/>
    <n v="174.74738400000001"/>
    <x v="2"/>
    <x v="127"/>
    <n v="1"/>
    <n v="0"/>
    <n v="1"/>
  </r>
  <r>
    <n v="271"/>
    <n v="1"/>
    <s v="GNR"/>
    <x v="0"/>
    <x v="0"/>
    <x v="18"/>
    <x v="18"/>
    <x v="6"/>
    <x v="1"/>
    <n v="-36.864432000000001"/>
    <n v="174.747514"/>
    <x v="2"/>
    <x v="287"/>
    <n v="1"/>
    <n v="0"/>
    <n v="1"/>
  </r>
  <r>
    <n v="272"/>
    <n v="1"/>
    <s v="GNR"/>
    <x v="0"/>
    <x v="0"/>
    <x v="18"/>
    <x v="18"/>
    <x v="6"/>
    <x v="1"/>
    <n v="-36.864469999999997"/>
    <n v="174.74756500000001"/>
    <x v="2"/>
    <x v="129"/>
    <n v="1"/>
    <n v="0"/>
    <n v="1"/>
  </r>
  <r>
    <n v="273"/>
    <n v="1"/>
    <s v="GNR"/>
    <x v="0"/>
    <x v="0"/>
    <x v="18"/>
    <x v="18"/>
    <x v="6"/>
    <x v="1"/>
    <n v="-36.864508999999998"/>
    <n v="174.74761599999999"/>
    <x v="2"/>
    <x v="130"/>
    <n v="1"/>
    <n v="0"/>
    <n v="1"/>
  </r>
  <r>
    <n v="274"/>
    <n v="1"/>
    <s v="GNR"/>
    <x v="0"/>
    <x v="0"/>
    <x v="18"/>
    <x v="18"/>
    <x v="6"/>
    <x v="1"/>
    <n v="-36.864547999999999"/>
    <n v="174.747668"/>
    <x v="2"/>
    <x v="131"/>
    <n v="1"/>
    <n v="0"/>
    <n v="1"/>
  </r>
  <r>
    <n v="275"/>
    <n v="1"/>
    <s v="GNR"/>
    <x v="0"/>
    <x v="0"/>
    <x v="18"/>
    <x v="18"/>
    <x v="6"/>
    <x v="1"/>
    <n v="-36.864586000000003"/>
    <n v="174.74771899999999"/>
    <x v="2"/>
    <x v="0"/>
    <n v="0"/>
    <n v="0"/>
    <n v="1"/>
  </r>
  <r>
    <n v="276"/>
    <n v="1"/>
    <s v="GNR"/>
    <x v="0"/>
    <x v="0"/>
    <x v="18"/>
    <x v="18"/>
    <x v="6"/>
    <x v="1"/>
    <n v="-36.864624999999997"/>
    <n v="174.74776399999999"/>
    <x v="2"/>
    <x v="133"/>
    <n v="1"/>
    <n v="0"/>
    <n v="1"/>
  </r>
  <r>
    <n v="277"/>
    <n v="1"/>
    <s v="GNR"/>
    <x v="0"/>
    <x v="0"/>
    <x v="0"/>
    <x v="10"/>
    <x v="7"/>
    <x v="23"/>
    <n v="-36.864344000000003"/>
    <n v="174.747096"/>
    <x v="2"/>
    <x v="0"/>
    <n v="0"/>
    <n v="0"/>
    <n v="1"/>
  </r>
  <r>
    <n v="278"/>
    <n v="1"/>
    <s v="GNR"/>
    <x v="0"/>
    <x v="0"/>
    <x v="0"/>
    <x v="10"/>
    <x v="7"/>
    <x v="23"/>
    <n v="-36.864376"/>
    <n v="174.74705599999999"/>
    <x v="2"/>
    <x v="0"/>
    <n v="0"/>
    <n v="0"/>
    <n v="1"/>
  </r>
  <r>
    <n v="279"/>
    <n v="1"/>
    <s v="GNR"/>
    <x v="0"/>
    <x v="0"/>
    <x v="0"/>
    <x v="10"/>
    <x v="7"/>
    <x v="23"/>
    <n v="-36.864407999999997"/>
    <n v="174.747016"/>
    <x v="2"/>
    <x v="0"/>
    <n v="0"/>
    <n v="0"/>
    <n v="1"/>
  </r>
  <r>
    <n v="280"/>
    <n v="1"/>
    <s v="GNR"/>
    <x v="0"/>
    <x v="0"/>
    <x v="0"/>
    <x v="10"/>
    <x v="7"/>
    <x v="23"/>
    <n v="-36.864440000000002"/>
    <n v="174.74697599999999"/>
    <x v="2"/>
    <x v="0"/>
    <n v="0"/>
    <n v="0"/>
    <n v="1"/>
  </r>
  <r>
    <n v="281"/>
    <n v="1"/>
    <s v="GNR"/>
    <x v="0"/>
    <x v="0"/>
    <x v="0"/>
    <x v="10"/>
    <x v="7"/>
    <x v="23"/>
    <n v="-36.864472999999997"/>
    <n v="174.74693600000001"/>
    <x v="2"/>
    <x v="364"/>
    <n v="1"/>
    <n v="1"/>
    <n v="1"/>
  </r>
  <r>
    <n v="282"/>
    <n v="1"/>
    <s v="GNR"/>
    <x v="0"/>
    <x v="0"/>
    <x v="0"/>
    <x v="10"/>
    <x v="7"/>
    <x v="23"/>
    <n v="-36.864505000000001"/>
    <n v="174.74689599999999"/>
    <x v="2"/>
    <x v="290"/>
    <n v="1"/>
    <n v="0"/>
    <n v="1"/>
  </r>
  <r>
    <n v="283"/>
    <n v="1"/>
    <s v="GNR"/>
    <x v="0"/>
    <x v="0"/>
    <x v="0"/>
    <x v="10"/>
    <x v="7"/>
    <x v="23"/>
    <n v="-36.864564000000001"/>
    <n v="174.746816"/>
    <x v="2"/>
    <x v="0"/>
    <n v="0"/>
    <n v="0"/>
    <n v="1"/>
  </r>
  <r>
    <n v="284"/>
    <n v="1"/>
    <s v="GNR"/>
    <x v="0"/>
    <x v="0"/>
    <x v="0"/>
    <x v="10"/>
    <x v="7"/>
    <x v="23"/>
    <n v="-36.864601999999998"/>
    <n v="174.74677199999999"/>
    <x v="2"/>
    <x v="291"/>
    <n v="1"/>
    <n v="1"/>
    <n v="1"/>
  </r>
  <r>
    <n v="285"/>
    <n v="1"/>
    <s v="GNR"/>
    <x v="0"/>
    <x v="0"/>
    <x v="0"/>
    <x v="10"/>
    <x v="7"/>
    <x v="23"/>
    <n v="-36.864640999999999"/>
    <n v="174.74672699999999"/>
    <x v="2"/>
    <x v="365"/>
    <n v="1"/>
    <n v="1"/>
    <n v="1"/>
  </r>
  <r>
    <n v="286"/>
    <n v="1"/>
    <s v="GNR"/>
    <x v="0"/>
    <x v="0"/>
    <x v="0"/>
    <x v="10"/>
    <x v="7"/>
    <x v="29"/>
    <n v="-36.864765298302501"/>
    <n v="174.74651471179101"/>
    <x v="2"/>
    <x v="366"/>
    <n v="1"/>
    <n v="1"/>
    <n v="1"/>
  </r>
  <r>
    <n v="287"/>
    <n v="1"/>
    <s v="GNR"/>
    <x v="0"/>
    <x v="0"/>
    <x v="19"/>
    <x v="18"/>
    <x v="0"/>
    <x v="1"/>
    <n v="-36.864925999999997"/>
    <n v="174.74638899999999"/>
    <x v="2"/>
    <x v="135"/>
    <n v="1"/>
    <n v="0"/>
    <n v="1"/>
  </r>
  <r>
    <n v="288"/>
    <n v="1"/>
    <s v="GNR"/>
    <x v="0"/>
    <x v="0"/>
    <x v="19"/>
    <x v="18"/>
    <x v="0"/>
    <x v="1"/>
    <n v="-36.864969000000002"/>
    <n v="174.74641299999999"/>
    <x v="2"/>
    <x v="136"/>
    <n v="1"/>
    <n v="0"/>
    <n v="1"/>
  </r>
  <r>
    <n v="289"/>
    <n v="1"/>
    <s v="GNR"/>
    <x v="0"/>
    <x v="0"/>
    <x v="19"/>
    <x v="18"/>
    <x v="0"/>
    <x v="1"/>
    <n v="-36.865022000000003"/>
    <n v="174.74643399999999"/>
    <x v="2"/>
    <x v="137"/>
    <n v="1"/>
    <n v="0"/>
    <n v="1"/>
  </r>
  <r>
    <n v="290"/>
    <n v="1"/>
    <s v="GNR"/>
    <x v="0"/>
    <x v="0"/>
    <x v="19"/>
    <x v="18"/>
    <x v="0"/>
    <x v="1"/>
    <n v="-36.865209999999998"/>
    <n v="174.74652"/>
    <x v="2"/>
    <x v="293"/>
    <n v="1"/>
    <n v="0"/>
    <n v="1"/>
  </r>
  <r>
    <n v="291"/>
    <n v="1"/>
    <s v="GNR"/>
    <x v="0"/>
    <x v="0"/>
    <x v="19"/>
    <x v="18"/>
    <x v="0"/>
    <x v="1"/>
    <n v="-36.865250000000003"/>
    <n v="174.74653699999999"/>
    <x v="2"/>
    <x v="139"/>
    <n v="1"/>
    <n v="0"/>
    <n v="1"/>
  </r>
  <r>
    <n v="292"/>
    <n v="1"/>
    <s v="GNR"/>
    <x v="0"/>
    <x v="0"/>
    <x v="19"/>
    <x v="18"/>
    <x v="0"/>
    <x v="1"/>
    <n v="-36.865290000000002"/>
    <n v="174.746555"/>
    <x v="2"/>
    <x v="140"/>
    <n v="1"/>
    <n v="0"/>
    <n v="1"/>
  </r>
  <r>
    <n v="293"/>
    <n v="1"/>
    <s v="GNR"/>
    <x v="0"/>
    <x v="0"/>
    <x v="19"/>
    <x v="18"/>
    <x v="3"/>
    <x v="1"/>
    <n v="-36.865349999999999"/>
    <n v="174.74648400000001"/>
    <x v="2"/>
    <x v="141"/>
    <n v="1"/>
    <n v="0"/>
    <n v="1"/>
  </r>
  <r>
    <n v="294"/>
    <n v="1"/>
    <s v="GNR"/>
    <x v="0"/>
    <x v="0"/>
    <x v="19"/>
    <x v="18"/>
    <x v="3"/>
    <x v="1"/>
    <n v="-36.865295000000003"/>
    <n v="174.74646300000001"/>
    <x v="2"/>
    <x v="367"/>
    <n v="1"/>
    <n v="1"/>
    <n v="1"/>
  </r>
  <r>
    <n v="295"/>
    <n v="1"/>
    <s v="GNR"/>
    <x v="0"/>
    <x v="0"/>
    <x v="0"/>
    <x v="9"/>
    <x v="2"/>
    <x v="22"/>
    <n v="-36.865043999999997"/>
    <n v="174.745701"/>
    <x v="2"/>
    <x v="294"/>
    <n v="1"/>
    <n v="0"/>
    <n v="1"/>
  </r>
  <r>
    <n v="296"/>
    <n v="1"/>
    <s v="GNR"/>
    <x v="0"/>
    <x v="0"/>
    <x v="0"/>
    <x v="9"/>
    <x v="2"/>
    <x v="22"/>
    <n v="-36.865026999999998"/>
    <n v="174.74575200000001"/>
    <x v="2"/>
    <x v="143"/>
    <n v="1"/>
    <n v="0"/>
    <n v="1"/>
  </r>
  <r>
    <n v="297"/>
    <n v="1"/>
    <s v="GNR"/>
    <x v="0"/>
    <x v="0"/>
    <x v="0"/>
    <x v="9"/>
    <x v="2"/>
    <x v="22"/>
    <n v="-36.865009999999998"/>
    <n v="174.745803"/>
    <x v="2"/>
    <x v="144"/>
    <n v="1"/>
    <n v="0"/>
    <n v="1"/>
  </r>
  <r>
    <n v="298"/>
    <n v="1"/>
    <s v="GNR"/>
    <x v="0"/>
    <x v="0"/>
    <x v="0"/>
    <x v="9"/>
    <x v="2"/>
    <x v="22"/>
    <n v="-36.864992999999998"/>
    <n v="174.74585300000001"/>
    <x v="2"/>
    <x v="145"/>
    <n v="1"/>
    <n v="0"/>
    <n v="1"/>
  </r>
  <r>
    <n v="299"/>
    <n v="1"/>
    <s v="GNR"/>
    <x v="0"/>
    <x v="0"/>
    <x v="0"/>
    <x v="9"/>
    <x v="2"/>
    <x v="22"/>
    <n v="-36.864975999999999"/>
    <n v="174.745904"/>
    <x v="2"/>
    <x v="146"/>
    <n v="1"/>
    <n v="0"/>
    <n v="1"/>
  </r>
  <r>
    <n v="300"/>
    <n v="1"/>
    <s v="GNR"/>
    <x v="0"/>
    <x v="0"/>
    <x v="0"/>
    <x v="9"/>
    <x v="2"/>
    <x v="22"/>
    <n v="-36.864958999999999"/>
    <n v="174.74595400000001"/>
    <x v="2"/>
    <x v="147"/>
    <n v="1"/>
    <n v="0"/>
    <n v="1"/>
  </r>
  <r>
    <n v="301"/>
    <n v="1"/>
    <s v="GNR"/>
    <x v="0"/>
    <x v="0"/>
    <x v="0"/>
    <x v="9"/>
    <x v="2"/>
    <x v="22"/>
    <n v="-36.864941000000002"/>
    <n v="174.746005"/>
    <x v="2"/>
    <x v="0"/>
    <n v="0"/>
    <n v="0"/>
    <n v="1"/>
  </r>
  <r>
    <n v="302"/>
    <n v="1"/>
    <s v="GNR"/>
    <x v="0"/>
    <x v="0"/>
    <x v="0"/>
    <x v="9"/>
    <x v="2"/>
    <x v="22"/>
    <n v="-36.864924000000002"/>
    <n v="174.74605600000001"/>
    <x v="2"/>
    <x v="148"/>
    <n v="1"/>
    <n v="0"/>
    <n v="1"/>
  </r>
  <r>
    <n v="303"/>
    <n v="1"/>
    <s v="GNR"/>
    <x v="0"/>
    <x v="0"/>
    <x v="0"/>
    <x v="8"/>
    <x v="2"/>
    <x v="30"/>
    <n v="-36.865304999999999"/>
    <n v="174.74491599999999"/>
    <x v="2"/>
    <x v="295"/>
    <n v="1"/>
    <n v="0"/>
    <n v="1"/>
  </r>
  <r>
    <n v="304"/>
    <n v="1"/>
    <s v="GNR"/>
    <x v="0"/>
    <x v="0"/>
    <x v="0"/>
    <x v="8"/>
    <x v="2"/>
    <x v="30"/>
    <n v="-36.865288"/>
    <n v="174.74496500000001"/>
    <x v="2"/>
    <x v="0"/>
    <n v="0"/>
    <n v="0"/>
    <n v="1"/>
  </r>
  <r>
    <n v="305"/>
    <n v="1"/>
    <s v="GNR"/>
    <x v="0"/>
    <x v="0"/>
    <x v="0"/>
    <x v="8"/>
    <x v="2"/>
    <x v="30"/>
    <n v="-36.865271"/>
    <n v="174.745015"/>
    <x v="2"/>
    <x v="0"/>
    <n v="0"/>
    <n v="0"/>
    <n v="1"/>
  </r>
  <r>
    <n v="306"/>
    <n v="1"/>
    <s v="GNR"/>
    <x v="0"/>
    <x v="0"/>
    <x v="0"/>
    <x v="8"/>
    <x v="2"/>
    <x v="30"/>
    <n v="-36.865254"/>
    <n v="174.74506199999999"/>
    <x v="2"/>
    <x v="0"/>
    <n v="0"/>
    <n v="0"/>
    <n v="1"/>
  </r>
  <r>
    <n v="307"/>
    <n v="1"/>
    <s v="GNR"/>
    <x v="0"/>
    <x v="0"/>
    <x v="20"/>
    <x v="21"/>
    <x v="0"/>
    <x v="31"/>
    <n v="-36.865676999999998"/>
    <n v="174.74470400000001"/>
    <x v="2"/>
    <x v="297"/>
    <n v="1"/>
    <n v="0"/>
    <n v="1"/>
  </r>
  <r>
    <n v="308"/>
    <n v="1"/>
    <s v="GNR"/>
    <x v="0"/>
    <x v="0"/>
    <x v="20"/>
    <x v="21"/>
    <x v="0"/>
    <x v="31"/>
    <n v="-36.865723000000003"/>
    <n v="174.74472900000001"/>
    <x v="2"/>
    <x v="368"/>
    <n v="1"/>
    <n v="1"/>
    <n v="1"/>
  </r>
  <r>
    <n v="309"/>
    <n v="1"/>
    <s v="GNR"/>
    <x v="0"/>
    <x v="0"/>
    <x v="20"/>
    <x v="21"/>
    <x v="0"/>
    <x v="31"/>
    <n v="-36.865853000000001"/>
    <n v="174.744799"/>
    <x v="2"/>
    <x v="369"/>
    <n v="1"/>
    <n v="1"/>
    <n v="1"/>
  </r>
  <r>
    <n v="310"/>
    <n v="1"/>
    <s v="GNR"/>
    <x v="0"/>
    <x v="0"/>
    <x v="0"/>
    <x v="7"/>
    <x v="2"/>
    <x v="32"/>
    <n v="-36.865673000000001"/>
    <n v="174.743841"/>
    <x v="2"/>
    <x v="370"/>
    <n v="1"/>
    <n v="1"/>
    <n v="1"/>
  </r>
  <r>
    <n v="311"/>
    <n v="1"/>
    <s v="GNR"/>
    <x v="0"/>
    <x v="0"/>
    <x v="0"/>
    <x v="7"/>
    <x v="2"/>
    <x v="32"/>
    <n v="-36.865653000000002"/>
    <n v="174.743897"/>
    <x v="2"/>
    <x v="0"/>
    <n v="0"/>
    <n v="0"/>
    <n v="1"/>
  </r>
  <r>
    <n v="312"/>
    <n v="1"/>
    <s v="GNR"/>
    <x v="0"/>
    <x v="0"/>
    <x v="0"/>
    <x v="7"/>
    <x v="2"/>
    <x v="32"/>
    <n v="-36.865633000000003"/>
    <n v="174.743954"/>
    <x v="2"/>
    <x v="0"/>
    <n v="0"/>
    <n v="0"/>
    <n v="1"/>
  </r>
  <r>
    <n v="313"/>
    <n v="1"/>
    <s v="GNR"/>
    <x v="0"/>
    <x v="0"/>
    <x v="0"/>
    <x v="7"/>
    <x v="2"/>
    <x v="32"/>
    <n v="-36.865613000000003"/>
    <n v="174.744011"/>
    <x v="2"/>
    <x v="0"/>
    <n v="0"/>
    <n v="0"/>
    <n v="1"/>
  </r>
  <r>
    <n v="314"/>
    <n v="1"/>
    <s v="GNR"/>
    <x v="0"/>
    <x v="0"/>
    <x v="21"/>
    <x v="22"/>
    <x v="0"/>
    <x v="1"/>
    <n v="-36.865777999999999"/>
    <n v="174.743774"/>
    <x v="2"/>
    <x v="150"/>
    <n v="1"/>
    <n v="0"/>
    <n v="1"/>
  </r>
  <r>
    <n v="315"/>
    <n v="1"/>
    <s v="GNR"/>
    <x v="0"/>
    <x v="0"/>
    <x v="21"/>
    <x v="22"/>
    <x v="0"/>
    <x v="1"/>
    <n v="-36.865822000000001"/>
    <n v="174.74379300000001"/>
    <x v="2"/>
    <x v="151"/>
    <n v="1"/>
    <n v="0"/>
    <n v="1"/>
  </r>
  <r>
    <n v="316"/>
    <n v="1"/>
    <s v="GNR"/>
    <x v="0"/>
    <x v="0"/>
    <x v="21"/>
    <x v="22"/>
    <x v="0"/>
    <x v="1"/>
    <n v="-36.865864999999999"/>
    <n v="174.74381099999999"/>
    <x v="2"/>
    <x v="371"/>
    <n v="1"/>
    <n v="1"/>
    <n v="1"/>
  </r>
  <r>
    <n v="317"/>
    <n v="1"/>
    <s v="GNR"/>
    <x v="0"/>
    <x v="0"/>
    <x v="21"/>
    <x v="22"/>
    <x v="3"/>
    <x v="16"/>
    <n v="-36.865872000000003"/>
    <n v="174.74372700000001"/>
    <x v="2"/>
    <x v="153"/>
    <n v="1"/>
    <n v="1"/>
    <n v="1"/>
  </r>
  <r>
    <n v="318"/>
    <n v="1"/>
    <s v="GNR"/>
    <x v="0"/>
    <x v="0"/>
    <x v="21"/>
    <x v="22"/>
    <x v="3"/>
    <x v="16"/>
    <n v="-36.865828999999998"/>
    <n v="174.74370400000001"/>
    <x v="2"/>
    <x v="0"/>
    <n v="0"/>
    <n v="0"/>
    <n v="1"/>
  </r>
  <r>
    <n v="319"/>
    <n v="1"/>
    <s v="GNR"/>
    <x v="0"/>
    <x v="0"/>
    <x v="21"/>
    <x v="22"/>
    <x v="3"/>
    <x v="16"/>
    <n v="-36.865772999999997"/>
    <n v="174.743672"/>
    <x v="2"/>
    <x v="154"/>
    <n v="1"/>
    <n v="0"/>
    <n v="1"/>
  </r>
  <r>
    <n v="320"/>
    <n v="1"/>
    <s v="GNR"/>
    <x v="0"/>
    <x v="0"/>
    <x v="0"/>
    <x v="6"/>
    <x v="2"/>
    <x v="0"/>
    <n v="-36.865926999999999"/>
    <n v="174.74306799999999"/>
    <x v="2"/>
    <x v="0"/>
    <n v="0"/>
    <n v="0"/>
    <n v="1"/>
  </r>
  <r>
    <n v="321"/>
    <n v="1"/>
    <s v="GNR"/>
    <x v="0"/>
    <x v="0"/>
    <x v="22"/>
    <x v="22"/>
    <x v="0"/>
    <x v="1"/>
    <n v="-36.866059999999997"/>
    <n v="174.74299600000001"/>
    <x v="2"/>
    <x v="155"/>
    <n v="1"/>
    <n v="0"/>
    <n v="1"/>
  </r>
  <r>
    <n v="322"/>
    <n v="1"/>
    <s v="GNR"/>
    <x v="0"/>
    <x v="0"/>
    <x v="22"/>
    <x v="22"/>
    <x v="0"/>
    <x v="1"/>
    <n v="-36.866112000000001"/>
    <n v="174.743022"/>
    <x v="2"/>
    <x v="156"/>
    <n v="1"/>
    <n v="0"/>
    <n v="1"/>
  </r>
  <r>
    <n v="323"/>
    <n v="1"/>
    <s v="GNR"/>
    <x v="0"/>
    <x v="0"/>
    <x v="22"/>
    <x v="22"/>
    <x v="0"/>
    <x v="1"/>
    <n v="-36.866163"/>
    <n v="174.74304799999999"/>
    <x v="2"/>
    <x v="372"/>
    <n v="1"/>
    <n v="1"/>
    <n v="1"/>
  </r>
  <r>
    <n v="324"/>
    <n v="1"/>
    <s v="GNR"/>
    <x v="0"/>
    <x v="0"/>
    <x v="22"/>
    <x v="22"/>
    <x v="0"/>
    <x v="1"/>
    <n v="-36.866214999999997"/>
    <n v="174.74307400000001"/>
    <x v="2"/>
    <x v="158"/>
    <n v="1"/>
    <n v="0"/>
    <n v="1"/>
  </r>
  <r>
    <n v="325"/>
    <n v="1"/>
    <s v="GNR"/>
    <x v="0"/>
    <x v="0"/>
    <x v="22"/>
    <x v="22"/>
    <x v="3"/>
    <x v="1"/>
    <n v="-36.866211999999997"/>
    <n v="174.74299199999999"/>
    <x v="2"/>
    <x v="159"/>
    <n v="1"/>
    <n v="0"/>
    <n v="1"/>
  </r>
  <r>
    <n v="326"/>
    <n v="1"/>
    <s v="GNR"/>
    <x v="0"/>
    <x v="0"/>
    <x v="22"/>
    <x v="22"/>
    <x v="3"/>
    <x v="1"/>
    <n v="-36.866168000000002"/>
    <n v="174.74296799999999"/>
    <x v="2"/>
    <x v="160"/>
    <n v="1"/>
    <n v="0"/>
    <n v="1"/>
  </r>
  <r>
    <n v="327"/>
    <n v="1"/>
    <s v="GNR"/>
    <x v="0"/>
    <x v="0"/>
    <x v="22"/>
    <x v="22"/>
    <x v="3"/>
    <x v="1"/>
    <n v="-36.866123999999999"/>
    <n v="174.74294399999999"/>
    <x v="2"/>
    <x v="161"/>
    <n v="1"/>
    <n v="0"/>
    <n v="1"/>
  </r>
  <r>
    <n v="328"/>
    <n v="1"/>
    <s v="GNR"/>
    <x v="0"/>
    <x v="0"/>
    <x v="22"/>
    <x v="22"/>
    <x v="3"/>
    <x v="1"/>
    <n v="-36.866078000000002"/>
    <n v="174.74292399999999"/>
    <x v="2"/>
    <x v="162"/>
    <n v="1"/>
    <n v="0"/>
    <n v="1"/>
  </r>
  <r>
    <n v="329"/>
    <n v="1"/>
    <s v="GNR"/>
    <x v="0"/>
    <x v="0"/>
    <x v="0"/>
    <x v="6"/>
    <x v="2"/>
    <x v="33"/>
    <n v="-36.866022000000001"/>
    <n v="174.742786"/>
    <x v="2"/>
    <x v="163"/>
    <n v="1"/>
    <n v="0"/>
    <n v="1"/>
  </r>
  <r>
    <n v="330"/>
    <n v="1"/>
    <s v="GNR"/>
    <x v="0"/>
    <x v="0"/>
    <x v="0"/>
    <x v="6"/>
    <x v="2"/>
    <x v="33"/>
    <n v="-36.866041000000003"/>
    <n v="174.742726"/>
    <x v="2"/>
    <x v="164"/>
    <n v="1"/>
    <n v="0"/>
    <n v="1"/>
  </r>
  <r>
    <n v="331"/>
    <n v="1"/>
    <s v="GNR"/>
    <x v="0"/>
    <x v="0"/>
    <x v="0"/>
    <x v="6"/>
    <x v="2"/>
    <x v="33"/>
    <n v="-36.866059999999997"/>
    <n v="174.74266600000001"/>
    <x v="2"/>
    <x v="165"/>
    <n v="1"/>
    <n v="0"/>
    <n v="1"/>
  </r>
  <r>
    <n v="332"/>
    <n v="1"/>
    <s v="GNR"/>
    <x v="0"/>
    <x v="0"/>
    <x v="0"/>
    <x v="6"/>
    <x v="2"/>
    <x v="33"/>
    <n v="-36.866112000000001"/>
    <n v="174.74252300000001"/>
    <x v="2"/>
    <x v="166"/>
    <n v="1"/>
    <n v="0"/>
    <n v="1"/>
  </r>
  <r>
    <n v="333"/>
    <n v="1"/>
    <s v="GNR"/>
    <x v="0"/>
    <x v="0"/>
    <x v="0"/>
    <x v="6"/>
    <x v="2"/>
    <x v="33"/>
    <n v="-36.866132999999998"/>
    <n v="174.74246099999999"/>
    <x v="2"/>
    <x v="167"/>
    <n v="1"/>
    <n v="0"/>
    <n v="1"/>
  </r>
  <r>
    <n v="334"/>
    <n v="1"/>
    <s v="GNR"/>
    <x v="0"/>
    <x v="0"/>
    <x v="0"/>
    <x v="6"/>
    <x v="2"/>
    <x v="33"/>
    <n v="-36.866154000000002"/>
    <n v="174.74239900000001"/>
    <x v="2"/>
    <x v="168"/>
    <n v="1"/>
    <n v="0"/>
    <n v="1"/>
  </r>
  <r>
    <n v="335"/>
    <n v="1"/>
    <s v="GNR"/>
    <x v="0"/>
    <x v="0"/>
    <x v="0"/>
    <x v="6"/>
    <x v="2"/>
    <x v="33"/>
    <n v="-36.866174000000001"/>
    <n v="174.74233699999999"/>
    <x v="2"/>
    <x v="169"/>
    <n v="1"/>
    <n v="0"/>
    <n v="1"/>
  </r>
  <r>
    <n v="336"/>
    <n v="1"/>
    <s v="GNR"/>
    <x v="0"/>
    <x v="0"/>
    <x v="0"/>
    <x v="5"/>
    <x v="2"/>
    <x v="22"/>
    <n v="-36.866247999999999"/>
    <n v="174.742108"/>
    <x v="2"/>
    <x v="0"/>
    <n v="0"/>
    <n v="0"/>
    <n v="1"/>
  </r>
  <r>
    <n v="337"/>
    <n v="1"/>
    <s v="GNR"/>
    <x v="0"/>
    <x v="0"/>
    <x v="0"/>
    <x v="5"/>
    <x v="2"/>
    <x v="22"/>
    <n v="-36.866335999999997"/>
    <n v="174.74186"/>
    <x v="2"/>
    <x v="26"/>
    <n v="1"/>
    <n v="0"/>
    <n v="1"/>
  </r>
  <r>
    <n v="338"/>
    <n v="1"/>
    <s v="GNR"/>
    <x v="0"/>
    <x v="0"/>
    <x v="0"/>
    <x v="5"/>
    <x v="2"/>
    <x v="22"/>
    <n v="-36.866352999999997"/>
    <n v="174.741792"/>
    <x v="2"/>
    <x v="26"/>
    <n v="1"/>
    <n v="0"/>
    <n v="1"/>
  </r>
  <r>
    <n v="339"/>
    <n v="1"/>
    <s v="GNR"/>
    <x v="0"/>
    <x v="0"/>
    <x v="0"/>
    <x v="5"/>
    <x v="2"/>
    <x v="22"/>
    <n v="-36.866497000000003"/>
    <n v="174.741364"/>
    <x v="2"/>
    <x v="26"/>
    <n v="1"/>
    <n v="0"/>
    <n v="1"/>
  </r>
  <r>
    <n v="340"/>
    <n v="1"/>
    <s v="GNR"/>
    <x v="0"/>
    <x v="0"/>
    <x v="0"/>
    <x v="5"/>
    <x v="2"/>
    <x v="22"/>
    <n v="-36.866522000000003"/>
    <n v="174.741298"/>
    <x v="2"/>
    <x v="26"/>
    <n v="1"/>
    <n v="0"/>
    <n v="1"/>
  </r>
  <r>
    <n v="341"/>
    <n v="1"/>
    <s v="GNR"/>
    <x v="0"/>
    <x v="0"/>
    <x v="0"/>
    <x v="4"/>
    <x v="2"/>
    <x v="22"/>
    <n v="-36.866571"/>
    <n v="174.74115499999999"/>
    <x v="2"/>
    <x v="170"/>
    <n v="1"/>
    <n v="0"/>
    <n v="1"/>
  </r>
  <r>
    <n v="342"/>
    <n v="1"/>
    <s v="GNR"/>
    <x v="0"/>
    <x v="0"/>
    <x v="0"/>
    <x v="4"/>
    <x v="2"/>
    <x v="22"/>
    <n v="-36.866616"/>
    <n v="174.74101099999999"/>
    <x v="2"/>
    <x v="171"/>
    <n v="1"/>
    <n v="0"/>
    <n v="1"/>
  </r>
  <r>
    <n v="343"/>
    <n v="1"/>
    <s v="GNR"/>
    <x v="0"/>
    <x v="0"/>
    <x v="0"/>
    <x v="4"/>
    <x v="2"/>
    <x v="22"/>
    <n v="-36.866639999999997"/>
    <n v="174.74094299999999"/>
    <x v="2"/>
    <x v="373"/>
    <n v="1"/>
    <n v="1"/>
    <n v="1"/>
  </r>
  <r>
    <n v="344"/>
    <n v="1"/>
    <s v="GNR"/>
    <x v="0"/>
    <x v="0"/>
    <x v="0"/>
    <x v="4"/>
    <x v="2"/>
    <x v="22"/>
    <n v="-36.866656999999996"/>
    <n v="174.740894"/>
    <x v="2"/>
    <x v="374"/>
    <n v="1"/>
    <n v="1"/>
    <n v="1"/>
  </r>
  <r>
    <n v="345"/>
    <n v="1"/>
    <s v="GNR"/>
    <x v="0"/>
    <x v="0"/>
    <x v="0"/>
    <x v="4"/>
    <x v="2"/>
    <x v="22"/>
    <n v="-36.866674000000003"/>
    <n v="174.74084500000001"/>
    <x v="2"/>
    <x v="173"/>
    <n v="1"/>
    <n v="1"/>
    <n v="1"/>
  </r>
  <r>
    <n v="346"/>
    <n v="1"/>
    <s v="GNR"/>
    <x v="0"/>
    <x v="0"/>
    <x v="0"/>
    <x v="4"/>
    <x v="2"/>
    <x v="22"/>
    <n v="-36.866689999999998"/>
    <n v="174.74079499999999"/>
    <x v="2"/>
    <x v="175"/>
    <n v="1"/>
    <n v="0"/>
    <n v="1"/>
  </r>
  <r>
    <n v="347"/>
    <n v="1"/>
    <s v="GNR"/>
    <x v="0"/>
    <x v="0"/>
    <x v="0"/>
    <x v="4"/>
    <x v="2"/>
    <x v="22"/>
    <n v="-36.866706999999998"/>
    <n v="174.740746"/>
    <x v="2"/>
    <x v="0"/>
    <n v="0"/>
    <n v="0"/>
    <n v="1"/>
  </r>
  <r>
    <n v="348"/>
    <n v="1"/>
    <s v="GNR"/>
    <x v="0"/>
    <x v="0"/>
    <x v="0"/>
    <x v="4"/>
    <x v="2"/>
    <x v="22"/>
    <n v="-36.866731999999999"/>
    <n v="174.74067099999999"/>
    <x v="2"/>
    <x v="177"/>
    <n v="1"/>
    <n v="0"/>
    <n v="1"/>
  </r>
  <r>
    <n v="349"/>
    <n v="1"/>
    <s v="GNR"/>
    <x v="0"/>
    <x v="0"/>
    <x v="0"/>
    <x v="4"/>
    <x v="2"/>
    <x v="22"/>
    <n v="-36.866746999999997"/>
    <n v="174.74061800000001"/>
    <x v="2"/>
    <x v="178"/>
    <n v="1"/>
    <n v="0"/>
    <n v="1"/>
  </r>
  <r>
    <n v="350"/>
    <n v="1"/>
    <s v="GNR"/>
    <x v="0"/>
    <x v="0"/>
    <x v="0"/>
    <x v="4"/>
    <x v="2"/>
    <x v="22"/>
    <n v="-36.866765000000001"/>
    <n v="174.74055300000001"/>
    <x v="2"/>
    <x v="179"/>
    <n v="1"/>
    <n v="0"/>
    <n v="1"/>
  </r>
  <r>
    <n v="351"/>
    <n v="1"/>
    <s v="GNR"/>
    <x v="0"/>
    <x v="0"/>
    <x v="0"/>
    <x v="4"/>
    <x v="2"/>
    <x v="22"/>
    <n v="-36.866782000000001"/>
    <n v="174.74048999999999"/>
    <x v="2"/>
    <x v="180"/>
    <n v="1"/>
    <n v="0"/>
    <n v="1"/>
  </r>
  <r>
    <n v="352"/>
    <n v="1"/>
    <s v="GNR"/>
    <x v="0"/>
    <x v="0"/>
    <x v="0"/>
    <x v="4"/>
    <x v="2"/>
    <x v="22"/>
    <n v="-36.866827999999998"/>
    <n v="174.74037100000001"/>
    <x v="2"/>
    <x v="0"/>
    <n v="0"/>
    <n v="0"/>
    <n v="1"/>
  </r>
  <r>
    <n v="353"/>
    <n v="1"/>
    <s v="GNR"/>
    <x v="0"/>
    <x v="0"/>
    <x v="0"/>
    <x v="2"/>
    <x v="2"/>
    <x v="22"/>
    <n v="-36.867001000000002"/>
    <n v="174.73983899999999"/>
    <x v="2"/>
    <x v="305"/>
    <n v="1"/>
    <n v="0"/>
    <n v="1"/>
  </r>
  <r>
    <n v="354"/>
    <n v="1"/>
    <s v="GNR"/>
    <x v="0"/>
    <x v="0"/>
    <x v="0"/>
    <x v="2"/>
    <x v="2"/>
    <x v="22"/>
    <n v="-36.867019999999997"/>
    <n v="174.73978199999999"/>
    <x v="2"/>
    <x v="306"/>
    <n v="1"/>
    <n v="0"/>
    <n v="1"/>
  </r>
  <r>
    <n v="355"/>
    <n v="1"/>
    <s v="GNR"/>
    <x v="0"/>
    <x v="0"/>
    <x v="0"/>
    <x v="2"/>
    <x v="2"/>
    <x v="22"/>
    <n v="-36.867040000000003"/>
    <n v="174.73972000000001"/>
    <x v="2"/>
    <x v="181"/>
    <n v="1"/>
    <n v="0"/>
    <n v="1"/>
  </r>
  <r>
    <n v="356"/>
    <n v="1"/>
    <s v="GNR"/>
    <x v="0"/>
    <x v="0"/>
    <x v="0"/>
    <x v="2"/>
    <x v="2"/>
    <x v="34"/>
    <n v="-36.866782999999998"/>
    <n v="174.73869400000001"/>
    <x v="2"/>
    <x v="307"/>
    <n v="1"/>
    <n v="0"/>
    <n v="1"/>
  </r>
  <r>
    <n v="357"/>
    <n v="1"/>
    <s v="GNR"/>
    <x v="0"/>
    <x v="0"/>
    <x v="0"/>
    <x v="2"/>
    <x v="2"/>
    <x v="34"/>
    <n v="-36.866756000000002"/>
    <n v="174.738651"/>
    <x v="2"/>
    <x v="0"/>
    <n v="0"/>
    <n v="0"/>
    <n v="1"/>
  </r>
  <r>
    <n v="358"/>
    <n v="1"/>
    <s v="GNR"/>
    <x v="0"/>
    <x v="0"/>
    <x v="0"/>
    <x v="2"/>
    <x v="2"/>
    <x v="34"/>
    <n v="-36.866695"/>
    <n v="174.73855599999999"/>
    <x v="2"/>
    <x v="375"/>
    <n v="1"/>
    <n v="1"/>
    <n v="1"/>
  </r>
  <r>
    <n v="359"/>
    <n v="1"/>
    <s v="GNR"/>
    <x v="0"/>
    <x v="0"/>
    <x v="0"/>
    <x v="2"/>
    <x v="2"/>
    <x v="34"/>
    <n v="-36.866669000000002"/>
    <n v="174.73851300000001"/>
    <x v="2"/>
    <x v="0"/>
    <n v="0"/>
    <n v="0"/>
    <n v="1"/>
  </r>
  <r>
    <n v="360"/>
    <n v="1"/>
    <s v="GNR"/>
    <x v="0"/>
    <x v="0"/>
    <x v="0"/>
    <x v="2"/>
    <x v="2"/>
    <x v="34"/>
    <n v="-36.866580999999996"/>
    <n v="174.73837599999999"/>
    <x v="2"/>
    <x v="0"/>
    <n v="0"/>
    <n v="0"/>
    <n v="1"/>
  </r>
  <r>
    <n v="361"/>
    <n v="1"/>
    <s v="GNR"/>
    <x v="0"/>
    <x v="0"/>
    <x v="0"/>
    <x v="2"/>
    <x v="2"/>
    <x v="34"/>
    <n v="-36.866549999999997"/>
    <n v="174.73832300000001"/>
    <x v="2"/>
    <x v="0"/>
    <n v="0"/>
    <n v="0"/>
    <n v="1"/>
  </r>
  <r>
    <n v="362"/>
    <n v="1"/>
    <s v="GNR"/>
    <x v="0"/>
    <x v="0"/>
    <x v="0"/>
    <x v="0"/>
    <x v="2"/>
    <x v="34"/>
    <n v="-36.866415000000003"/>
    <n v="174.738114"/>
    <x v="2"/>
    <x v="376"/>
    <n v="1"/>
    <n v="1"/>
    <n v="1"/>
  </r>
  <r>
    <n v="363"/>
    <n v="1"/>
    <s v="GNR"/>
    <x v="0"/>
    <x v="0"/>
    <x v="0"/>
    <x v="0"/>
    <x v="2"/>
    <x v="34"/>
    <n v="-36.866383999999996"/>
    <n v="174.73806999999999"/>
    <x v="2"/>
    <x v="377"/>
    <n v="1"/>
    <n v="1"/>
    <n v="1"/>
  </r>
  <r>
    <n v="364"/>
    <n v="1"/>
    <s v="GNR"/>
    <x v="0"/>
    <x v="0"/>
    <x v="0"/>
    <x v="0"/>
    <x v="2"/>
    <x v="34"/>
    <n v="-36.866354000000001"/>
    <n v="174.738024"/>
    <x v="2"/>
    <x v="0"/>
    <n v="0"/>
    <n v="0"/>
    <n v="1"/>
  </r>
  <r>
    <n v="365"/>
    <n v="1"/>
    <s v="GNR"/>
    <x v="0"/>
    <x v="0"/>
    <x v="0"/>
    <x v="0"/>
    <x v="2"/>
    <x v="34"/>
    <n v="-36.866323999999999"/>
    <n v="174.737978"/>
    <x v="2"/>
    <x v="378"/>
    <n v="1"/>
    <n v="1"/>
    <n v="1"/>
  </r>
  <r>
    <n v="366"/>
    <n v="1"/>
    <s v="GNR"/>
    <x v="0"/>
    <x v="0"/>
    <x v="0"/>
    <x v="0"/>
    <x v="2"/>
    <x v="34"/>
    <n v="-36.866294000000003"/>
    <n v="174.737932"/>
    <x v="2"/>
    <x v="312"/>
    <n v="1"/>
    <n v="0"/>
    <n v="1"/>
  </r>
  <r>
    <n v="367"/>
    <n v="1"/>
    <s v="GNR"/>
    <x v="0"/>
    <x v="0"/>
    <x v="0"/>
    <x v="0"/>
    <x v="2"/>
    <x v="32"/>
    <n v="-36.866264000000001"/>
    <n v="174.737886"/>
    <x v="2"/>
    <x v="313"/>
    <n v="1"/>
    <n v="0"/>
    <n v="1"/>
  </r>
  <r>
    <n v="368"/>
    <n v="1"/>
    <s v="GNR"/>
    <x v="0"/>
    <x v="0"/>
    <x v="0"/>
    <x v="0"/>
    <x v="2"/>
    <x v="32"/>
    <n v="-36.866233999999999"/>
    <n v="174.73784000000001"/>
    <x v="2"/>
    <x v="379"/>
    <n v="1"/>
    <n v="1"/>
    <n v="1"/>
  </r>
  <r>
    <n v="369"/>
    <n v="1"/>
    <s v="GNR"/>
    <x v="0"/>
    <x v="0"/>
    <x v="0"/>
    <x v="0"/>
    <x v="2"/>
    <x v="32"/>
    <n v="-36.866204000000003"/>
    <n v="174.73779400000001"/>
    <x v="2"/>
    <x v="184"/>
    <n v="1"/>
    <n v="0"/>
    <n v="1"/>
  </r>
  <r>
    <n v="370"/>
    <n v="1"/>
    <s v="GNR"/>
    <x v="0"/>
    <x v="0"/>
    <x v="0"/>
    <x v="0"/>
    <x v="2"/>
    <x v="32"/>
    <n v="-36.866174000000001"/>
    <n v="174.73774800000001"/>
    <x v="2"/>
    <x v="0"/>
    <n v="0"/>
    <n v="0"/>
    <n v="1"/>
  </r>
  <r>
    <n v="1"/>
    <n v="1"/>
    <s v="GNR"/>
    <x v="0"/>
    <x v="0"/>
    <x v="0"/>
    <x v="0"/>
    <x v="0"/>
    <x v="0"/>
    <n v="-36.865780000000001"/>
    <n v="174.73772399999999"/>
    <x v="3"/>
    <x v="380"/>
    <n v="1"/>
    <n v="1"/>
    <n v="1"/>
  </r>
  <r>
    <n v="2"/>
    <n v="1"/>
    <s v="GNR"/>
    <x v="0"/>
    <x v="0"/>
    <x v="0"/>
    <x v="0"/>
    <x v="0"/>
    <x v="0"/>
    <n v="-36.865839999999999"/>
    <n v="174.73773499999999"/>
    <x v="3"/>
    <x v="1"/>
    <n v="1"/>
    <n v="0"/>
    <n v="1"/>
  </r>
  <r>
    <n v="3"/>
    <n v="1"/>
    <s v="GNR"/>
    <x v="0"/>
    <x v="0"/>
    <x v="0"/>
    <x v="0"/>
    <x v="0"/>
    <x v="0"/>
    <n v="-36.865901000000001"/>
    <n v="174.73774499999999"/>
    <x v="3"/>
    <x v="381"/>
    <n v="1"/>
    <n v="1"/>
    <n v="1"/>
  </r>
  <r>
    <n v="4"/>
    <n v="1"/>
    <s v="GNR"/>
    <x v="0"/>
    <x v="0"/>
    <x v="0"/>
    <x v="0"/>
    <x v="0"/>
    <x v="0"/>
    <n v="-36.865955999999997"/>
    <n v="174.73777200000001"/>
    <x v="3"/>
    <x v="382"/>
    <n v="1"/>
    <n v="1"/>
    <n v="1"/>
  </r>
  <r>
    <n v="5"/>
    <n v="1"/>
    <s v="GNR"/>
    <x v="0"/>
    <x v="0"/>
    <x v="0"/>
    <x v="0"/>
    <x v="0"/>
    <x v="0"/>
    <n v="-36.866011"/>
    <n v="174.73781"/>
    <x v="3"/>
    <x v="383"/>
    <n v="1"/>
    <n v="1"/>
    <n v="1"/>
  </r>
  <r>
    <n v="6"/>
    <n v="1"/>
    <s v="GNR"/>
    <x v="0"/>
    <x v="0"/>
    <x v="0"/>
    <x v="0"/>
    <x v="0"/>
    <x v="0"/>
    <n v="-36.866061000000002"/>
    <n v="174.737852"/>
    <x v="3"/>
    <x v="3"/>
    <n v="1"/>
    <n v="0"/>
    <n v="1"/>
  </r>
  <r>
    <n v="7"/>
    <n v="1"/>
    <s v="GNR"/>
    <x v="0"/>
    <x v="0"/>
    <x v="0"/>
    <x v="0"/>
    <x v="0"/>
    <x v="0"/>
    <n v="-36.866103000000003"/>
    <n v="174.737897"/>
    <x v="3"/>
    <x v="384"/>
    <n v="1"/>
    <n v="1"/>
    <n v="1"/>
  </r>
  <r>
    <n v="8"/>
    <n v="1"/>
    <s v="GNR"/>
    <x v="0"/>
    <x v="0"/>
    <x v="0"/>
    <x v="0"/>
    <x v="0"/>
    <x v="0"/>
    <n v="-36.866131000000003"/>
    <n v="174.737942"/>
    <x v="3"/>
    <x v="385"/>
    <n v="1"/>
    <n v="1"/>
    <n v="1"/>
  </r>
  <r>
    <n v="9"/>
    <n v="1"/>
    <s v="GNR"/>
    <x v="0"/>
    <x v="0"/>
    <x v="0"/>
    <x v="0"/>
    <x v="0"/>
    <x v="0"/>
    <n v="-36.866194"/>
    <n v="174.738058"/>
    <x v="3"/>
    <x v="4"/>
    <n v="1"/>
    <n v="0"/>
    <n v="1"/>
  </r>
  <r>
    <n v="10"/>
    <n v="1"/>
    <s v="GNR"/>
    <x v="0"/>
    <x v="0"/>
    <x v="0"/>
    <x v="0"/>
    <x v="0"/>
    <x v="0"/>
    <n v="-36.866255000000002"/>
    <n v="174.73815400000001"/>
    <x v="3"/>
    <x v="5"/>
    <n v="1"/>
    <n v="0"/>
    <n v="1"/>
  </r>
  <r>
    <n v="11"/>
    <n v="1"/>
    <s v="GNR"/>
    <x v="0"/>
    <x v="0"/>
    <x v="0"/>
    <x v="0"/>
    <x v="0"/>
    <x v="0"/>
    <n v="-36.866289999999999"/>
    <n v="174.73821599999999"/>
    <x v="3"/>
    <x v="6"/>
    <n v="1"/>
    <n v="0"/>
    <n v="1"/>
  </r>
  <r>
    <n v="12"/>
    <n v="1"/>
    <s v="GNR"/>
    <x v="0"/>
    <x v="0"/>
    <x v="0"/>
    <x v="0"/>
    <x v="0"/>
    <x v="0"/>
    <n v="-36.866331000000002"/>
    <n v="174.73827700000001"/>
    <x v="3"/>
    <x v="191"/>
    <n v="1"/>
    <n v="0"/>
    <n v="1"/>
  </r>
  <r>
    <n v="13"/>
    <n v="1"/>
    <s v="GNR"/>
    <x v="0"/>
    <x v="0"/>
    <x v="0"/>
    <x v="0"/>
    <x v="0"/>
    <x v="0"/>
    <n v="-36.866371999999998"/>
    <n v="174.738337"/>
    <x v="3"/>
    <x v="7"/>
    <n v="1"/>
    <n v="0"/>
    <n v="1"/>
  </r>
  <r>
    <n v="14"/>
    <n v="1"/>
    <s v="GNR"/>
    <x v="0"/>
    <x v="0"/>
    <x v="1"/>
    <x v="1"/>
    <x v="1"/>
    <x v="1"/>
    <n v="-36.866380999999997"/>
    <n v="174.73856599999999"/>
    <x v="3"/>
    <x v="318"/>
    <n v="1"/>
    <n v="0"/>
    <n v="1"/>
  </r>
  <r>
    <n v="15"/>
    <n v="1"/>
    <s v="GNR"/>
    <x v="0"/>
    <x v="0"/>
    <x v="1"/>
    <x v="1"/>
    <x v="1"/>
    <x v="1"/>
    <n v="-36.866348000000002"/>
    <n v="174.73861400000001"/>
    <x v="3"/>
    <x v="193"/>
    <n v="1"/>
    <n v="0"/>
    <n v="1"/>
  </r>
  <r>
    <n v="16"/>
    <n v="1"/>
    <s v="GNR"/>
    <x v="0"/>
    <x v="0"/>
    <x v="1"/>
    <x v="1"/>
    <x v="1"/>
    <x v="1"/>
    <n v="-36.866315"/>
    <n v="174.73866899999999"/>
    <x v="3"/>
    <x v="194"/>
    <n v="1"/>
    <n v="0"/>
    <n v="1"/>
  </r>
  <r>
    <n v="17"/>
    <n v="1"/>
    <s v="GNR"/>
    <x v="0"/>
    <x v="0"/>
    <x v="1"/>
    <x v="1"/>
    <x v="1"/>
    <x v="1"/>
    <n v="-36.866244000000002"/>
    <n v="174.73878099999999"/>
    <x v="3"/>
    <x v="386"/>
    <n v="1"/>
    <n v="1"/>
    <n v="1"/>
  </r>
  <r>
    <n v="18"/>
    <n v="1"/>
    <s v="GNR"/>
    <x v="0"/>
    <x v="0"/>
    <x v="1"/>
    <x v="1"/>
    <x v="1"/>
    <x v="1"/>
    <n v="-36.866177"/>
    <n v="174.73889500000001"/>
    <x v="3"/>
    <x v="197"/>
    <n v="1"/>
    <n v="1"/>
    <n v="1"/>
  </r>
  <r>
    <n v="19"/>
    <n v="1"/>
    <s v="GNR"/>
    <x v="0"/>
    <x v="0"/>
    <x v="1"/>
    <x v="1"/>
    <x v="1"/>
    <x v="1"/>
    <n v="-36.866145000000003"/>
    <n v="174.73894300000001"/>
    <x v="3"/>
    <x v="8"/>
    <n v="1"/>
    <n v="0"/>
    <n v="1"/>
  </r>
  <r>
    <n v="20"/>
    <n v="1"/>
    <s v="GNR"/>
    <x v="0"/>
    <x v="0"/>
    <x v="1"/>
    <x v="1"/>
    <x v="1"/>
    <x v="1"/>
    <n v="-36.866117000000003"/>
    <n v="174.73898399999999"/>
    <x v="3"/>
    <x v="9"/>
    <n v="1"/>
    <n v="0"/>
    <n v="1"/>
  </r>
  <r>
    <n v="21"/>
    <n v="1"/>
    <s v="GNR"/>
    <x v="0"/>
    <x v="0"/>
    <x v="1"/>
    <x v="1"/>
    <x v="1"/>
    <x v="1"/>
    <n v="-36.866036000000001"/>
    <n v="174.73911699999999"/>
    <x v="3"/>
    <x v="10"/>
    <n v="1"/>
    <n v="0"/>
    <n v="1"/>
  </r>
  <r>
    <n v="22"/>
    <n v="1"/>
    <s v="GNR"/>
    <x v="0"/>
    <x v="0"/>
    <x v="1"/>
    <x v="1"/>
    <x v="1"/>
    <x v="1"/>
    <n v="-36.865965000000003"/>
    <n v="174.739226"/>
    <x v="3"/>
    <x v="11"/>
    <n v="1"/>
    <n v="0"/>
    <n v="1"/>
  </r>
  <r>
    <n v="23"/>
    <n v="1"/>
    <s v="GNR"/>
    <x v="0"/>
    <x v="0"/>
    <x v="1"/>
    <x v="1"/>
    <x v="1"/>
    <x v="1"/>
    <n v="-36.865932999999998"/>
    <n v="174.73928000000001"/>
    <x v="3"/>
    <x v="319"/>
    <n v="1"/>
    <n v="0"/>
    <n v="1"/>
  </r>
  <r>
    <n v="24"/>
    <n v="1"/>
    <s v="GNR"/>
    <x v="0"/>
    <x v="0"/>
    <x v="1"/>
    <x v="1"/>
    <x v="1"/>
    <x v="1"/>
    <n v="-36.865903000000003"/>
    <n v="174.73933199999999"/>
    <x v="3"/>
    <x v="0"/>
    <n v="0"/>
    <n v="0"/>
    <n v="1"/>
  </r>
  <r>
    <n v="25"/>
    <n v="1"/>
    <s v="GNR"/>
    <x v="0"/>
    <x v="0"/>
    <x v="1"/>
    <x v="1"/>
    <x v="2"/>
    <x v="1"/>
    <n v="-36.865994000000001"/>
    <n v="174.73930999999999"/>
    <x v="3"/>
    <x v="196"/>
    <n v="1"/>
    <n v="0"/>
    <n v="1"/>
  </r>
  <r>
    <n v="26"/>
    <n v="1"/>
    <s v="GNR"/>
    <x v="0"/>
    <x v="0"/>
    <x v="1"/>
    <x v="1"/>
    <x v="2"/>
    <x v="1"/>
    <n v="-36.866033000000002"/>
    <n v="174.73925500000001"/>
    <x v="3"/>
    <x v="13"/>
    <n v="1"/>
    <n v="0"/>
    <n v="1"/>
  </r>
  <r>
    <n v="27"/>
    <n v="1"/>
    <s v="GNR"/>
    <x v="0"/>
    <x v="0"/>
    <x v="1"/>
    <x v="1"/>
    <x v="2"/>
    <x v="1"/>
    <n v="-36.866106000000002"/>
    <n v="174.73913099999999"/>
    <x v="3"/>
    <x v="320"/>
    <n v="1"/>
    <n v="0"/>
    <n v="1"/>
  </r>
  <r>
    <n v="28"/>
    <n v="1"/>
    <s v="GNR"/>
    <x v="0"/>
    <x v="0"/>
    <x v="1"/>
    <x v="1"/>
    <x v="2"/>
    <x v="1"/>
    <n v="-36.866138999999997"/>
    <n v="174.73908599999999"/>
    <x v="3"/>
    <x v="321"/>
    <n v="1"/>
    <n v="0"/>
    <n v="1"/>
  </r>
  <r>
    <n v="29"/>
    <n v="1"/>
    <s v="GNR"/>
    <x v="0"/>
    <x v="0"/>
    <x v="1"/>
    <x v="1"/>
    <x v="2"/>
    <x v="1"/>
    <n v="-36.866166999999997"/>
    <n v="174.73904200000001"/>
    <x v="3"/>
    <x v="387"/>
    <n v="1"/>
    <n v="1"/>
    <n v="1"/>
  </r>
  <r>
    <n v="30"/>
    <n v="1"/>
    <s v="GNR"/>
    <x v="0"/>
    <x v="0"/>
    <x v="1"/>
    <x v="1"/>
    <x v="2"/>
    <x v="1"/>
    <n v="-36.866262999999996"/>
    <n v="174.738889"/>
    <x v="3"/>
    <x v="198"/>
    <n v="1"/>
    <n v="0"/>
    <n v="1"/>
  </r>
  <r>
    <n v="31"/>
    <n v="1"/>
    <s v="GNR"/>
    <x v="0"/>
    <x v="0"/>
    <x v="1"/>
    <x v="1"/>
    <x v="2"/>
    <x v="1"/>
    <n v="-36.866286000000002"/>
    <n v="174.73885200000001"/>
    <x v="3"/>
    <x v="199"/>
    <n v="1"/>
    <n v="0"/>
    <n v="1"/>
  </r>
  <r>
    <n v="32"/>
    <n v="1"/>
    <s v="GNR"/>
    <x v="0"/>
    <x v="0"/>
    <x v="1"/>
    <x v="1"/>
    <x v="2"/>
    <x v="1"/>
    <n v="-36.866357000000001"/>
    <n v="174.73873"/>
    <x v="3"/>
    <x v="322"/>
    <n v="1"/>
    <n v="0"/>
    <n v="1"/>
  </r>
  <r>
    <n v="33"/>
    <n v="1"/>
    <s v="GNR"/>
    <x v="0"/>
    <x v="0"/>
    <x v="1"/>
    <x v="1"/>
    <x v="2"/>
    <x v="1"/>
    <n v="-36.866387000000003"/>
    <n v="174.73869099999999"/>
    <x v="3"/>
    <x v="14"/>
    <n v="1"/>
    <n v="0"/>
    <n v="1"/>
  </r>
  <r>
    <n v="34"/>
    <n v="1"/>
    <s v="GNR"/>
    <x v="0"/>
    <x v="0"/>
    <x v="0"/>
    <x v="2"/>
    <x v="1"/>
    <x v="2"/>
    <n v="-36.866546999999997"/>
    <n v="174.73861299999999"/>
    <x v="3"/>
    <x v="200"/>
    <n v="1"/>
    <n v="0"/>
    <n v="1"/>
  </r>
  <r>
    <n v="35"/>
    <n v="1"/>
    <s v="GNR"/>
    <x v="0"/>
    <x v="0"/>
    <x v="0"/>
    <x v="2"/>
    <x v="1"/>
    <x v="2"/>
    <n v="-36.866579000000002"/>
    <n v="174.73866899999999"/>
    <x v="3"/>
    <x v="0"/>
    <n v="0"/>
    <n v="0"/>
    <n v="1"/>
  </r>
  <r>
    <n v="36"/>
    <n v="1"/>
    <s v="GNR"/>
    <x v="0"/>
    <x v="0"/>
    <x v="0"/>
    <x v="2"/>
    <x v="1"/>
    <x v="2"/>
    <n v="-36.866612000000003"/>
    <n v="174.73872499999999"/>
    <x v="3"/>
    <x v="202"/>
    <n v="1"/>
    <n v="0"/>
    <n v="1"/>
  </r>
  <r>
    <n v="37"/>
    <n v="1"/>
    <s v="GNR"/>
    <x v="0"/>
    <x v="0"/>
    <x v="0"/>
    <x v="2"/>
    <x v="1"/>
    <x v="2"/>
    <n v="-36.866644999999998"/>
    <n v="174.73878099999999"/>
    <x v="3"/>
    <x v="388"/>
    <n v="1"/>
    <n v="1"/>
    <n v="1"/>
  </r>
  <r>
    <n v="38"/>
    <n v="1"/>
    <s v="GNR"/>
    <x v="0"/>
    <x v="0"/>
    <x v="0"/>
    <x v="2"/>
    <x v="1"/>
    <x v="2"/>
    <n v="-36.866677000000003"/>
    <n v="174.73883699999999"/>
    <x v="3"/>
    <x v="204"/>
    <n v="1"/>
    <n v="0"/>
    <n v="1"/>
  </r>
  <r>
    <n v="39"/>
    <n v="1"/>
    <s v="GNR"/>
    <x v="0"/>
    <x v="0"/>
    <x v="0"/>
    <x v="2"/>
    <x v="1"/>
    <x v="2"/>
    <n v="-36.866888000000003"/>
    <n v="174.73972699999999"/>
    <x v="3"/>
    <x v="389"/>
    <n v="1"/>
    <n v="1"/>
    <n v="1"/>
  </r>
  <r>
    <n v="40"/>
    <n v="1"/>
    <s v="GNR"/>
    <x v="0"/>
    <x v="0"/>
    <x v="0"/>
    <x v="2"/>
    <x v="1"/>
    <x v="2"/>
    <n v="-36.866861"/>
    <n v="174.73980499999999"/>
    <x v="3"/>
    <x v="390"/>
    <n v="1"/>
    <n v="1"/>
    <n v="1"/>
  </r>
  <r>
    <n v="41"/>
    <n v="1"/>
    <s v="GNR"/>
    <x v="0"/>
    <x v="0"/>
    <x v="0"/>
    <x v="2"/>
    <x v="1"/>
    <x v="2"/>
    <n v="-36.866819"/>
    <n v="174.73993200000001"/>
    <x v="3"/>
    <x v="206"/>
    <n v="1"/>
    <n v="0"/>
    <n v="1"/>
  </r>
  <r>
    <n v="42"/>
    <n v="1"/>
    <s v="GNR"/>
    <x v="0"/>
    <x v="0"/>
    <x v="0"/>
    <x v="2"/>
    <x v="1"/>
    <x v="2"/>
    <n v="-36.866802999999997"/>
    <n v="174.73998800000001"/>
    <x v="3"/>
    <x v="207"/>
    <n v="1"/>
    <n v="0"/>
    <n v="1"/>
  </r>
  <r>
    <n v="43"/>
    <n v="1"/>
    <s v="GNR"/>
    <x v="0"/>
    <x v="0"/>
    <x v="2"/>
    <x v="3"/>
    <x v="3"/>
    <x v="1"/>
    <n v="-36.866672000000001"/>
    <n v="174.740059"/>
    <x v="3"/>
    <x v="391"/>
    <n v="1"/>
    <n v="1"/>
    <n v="1"/>
  </r>
  <r>
    <n v="44"/>
    <n v="1"/>
    <s v="GNR"/>
    <x v="0"/>
    <x v="0"/>
    <x v="2"/>
    <x v="3"/>
    <x v="3"/>
    <x v="1"/>
    <n v="-36.866624999999999"/>
    <n v="174.740038"/>
    <x v="3"/>
    <x v="15"/>
    <n v="1"/>
    <n v="0"/>
    <n v="1"/>
  </r>
  <r>
    <n v="45"/>
    <n v="1"/>
    <s v="GNR"/>
    <x v="0"/>
    <x v="0"/>
    <x v="2"/>
    <x v="3"/>
    <x v="3"/>
    <x v="1"/>
    <n v="-36.866579000000002"/>
    <n v="174.74001699999999"/>
    <x v="3"/>
    <x v="16"/>
    <n v="1"/>
    <n v="0"/>
    <n v="1"/>
  </r>
  <r>
    <n v="46"/>
    <n v="1"/>
    <s v="GNR"/>
    <x v="0"/>
    <x v="0"/>
    <x v="2"/>
    <x v="3"/>
    <x v="3"/>
    <x v="1"/>
    <n v="-36.866531999999999"/>
    <n v="174.73999599999999"/>
    <x v="3"/>
    <x v="17"/>
    <n v="1"/>
    <n v="0"/>
    <n v="1"/>
  </r>
  <r>
    <n v="47"/>
    <n v="1"/>
    <s v="GNR"/>
    <x v="0"/>
    <x v="0"/>
    <x v="2"/>
    <x v="3"/>
    <x v="0"/>
    <x v="1"/>
    <n v="-36.866568999999998"/>
    <n v="174.740149"/>
    <x v="3"/>
    <x v="18"/>
    <n v="1"/>
    <n v="0"/>
    <n v="1"/>
  </r>
  <r>
    <n v="48"/>
    <n v="1"/>
    <s v="GNR"/>
    <x v="0"/>
    <x v="0"/>
    <x v="2"/>
    <x v="3"/>
    <x v="0"/>
    <x v="1"/>
    <n v="-36.866613999999998"/>
    <n v="174.74017000000001"/>
    <x v="3"/>
    <x v="19"/>
    <n v="1"/>
    <n v="0"/>
    <n v="1"/>
  </r>
  <r>
    <n v="49"/>
    <n v="1"/>
    <s v="GNR"/>
    <x v="0"/>
    <x v="0"/>
    <x v="0"/>
    <x v="4"/>
    <x v="1"/>
    <x v="2"/>
    <n v="-36.866661999999998"/>
    <n v="174.74040600000001"/>
    <x v="3"/>
    <x v="208"/>
    <n v="1"/>
    <n v="0"/>
    <n v="1"/>
  </r>
  <r>
    <n v="50"/>
    <n v="1"/>
    <s v="GNR"/>
    <x v="0"/>
    <x v="0"/>
    <x v="0"/>
    <x v="4"/>
    <x v="1"/>
    <x v="2"/>
    <n v="-36.866621000000002"/>
    <n v="174.740532"/>
    <x v="3"/>
    <x v="209"/>
    <n v="1"/>
    <n v="0"/>
    <n v="1"/>
  </r>
  <r>
    <n v="51"/>
    <n v="1"/>
    <s v="GNR"/>
    <x v="0"/>
    <x v="0"/>
    <x v="0"/>
    <x v="4"/>
    <x v="1"/>
    <x v="2"/>
    <n v="-36.866602999999998"/>
    <n v="174.74058400000001"/>
    <x v="3"/>
    <x v="210"/>
    <n v="1"/>
    <n v="1"/>
    <n v="1"/>
  </r>
  <r>
    <n v="52"/>
    <n v="1"/>
    <s v="GNR"/>
    <x v="0"/>
    <x v="0"/>
    <x v="0"/>
    <x v="4"/>
    <x v="1"/>
    <x v="2"/>
    <n v="-36.866551999999999"/>
    <n v="174.740735"/>
    <x v="3"/>
    <x v="211"/>
    <n v="1"/>
    <n v="0"/>
    <n v="1"/>
  </r>
  <r>
    <n v="53"/>
    <n v="1"/>
    <s v="GNR"/>
    <x v="0"/>
    <x v="0"/>
    <x v="0"/>
    <x v="4"/>
    <x v="1"/>
    <x v="2"/>
    <n v="-36.866531000000002"/>
    <n v="174.74079399999999"/>
    <x v="3"/>
    <x v="212"/>
    <n v="1"/>
    <n v="0"/>
    <n v="1"/>
  </r>
  <r>
    <n v="54"/>
    <n v="1"/>
    <s v="GNR"/>
    <x v="0"/>
    <x v="0"/>
    <x v="3"/>
    <x v="3"/>
    <x v="3"/>
    <x v="1"/>
    <n v="-36.866334000000002"/>
    <n v="174.74110300000001"/>
    <x v="3"/>
    <x v="392"/>
    <n v="1"/>
    <n v="1"/>
    <n v="1"/>
  </r>
  <r>
    <n v="55"/>
    <n v="1"/>
    <s v="GNR"/>
    <x v="0"/>
    <x v="0"/>
    <x v="3"/>
    <x v="3"/>
    <x v="3"/>
    <x v="1"/>
    <n v="-36.866281999999998"/>
    <n v="174.741074"/>
    <x v="3"/>
    <x v="0"/>
    <n v="0"/>
    <n v="0"/>
    <n v="1"/>
  </r>
  <r>
    <n v="56"/>
    <n v="1"/>
    <s v="GNR"/>
    <x v="0"/>
    <x v="0"/>
    <x v="3"/>
    <x v="3"/>
    <x v="3"/>
    <x v="1"/>
    <n v="-36.866228999999997"/>
    <n v="174.74104500000001"/>
    <x v="3"/>
    <x v="22"/>
    <n v="1"/>
    <n v="0"/>
    <n v="1"/>
  </r>
  <r>
    <n v="57"/>
    <n v="1"/>
    <s v="GNR"/>
    <x v="0"/>
    <x v="0"/>
    <x v="3"/>
    <x v="3"/>
    <x v="3"/>
    <x v="1"/>
    <n v="-36.866176000000003"/>
    <n v="174.741016"/>
    <x v="3"/>
    <x v="23"/>
    <n v="1"/>
    <n v="0"/>
    <n v="1"/>
  </r>
  <r>
    <n v="58"/>
    <n v="1"/>
    <s v="GNR"/>
    <x v="0"/>
    <x v="0"/>
    <x v="3"/>
    <x v="3"/>
    <x v="3"/>
    <x v="1"/>
    <n v="-36.866123999999999"/>
    <n v="174.74098699999999"/>
    <x v="3"/>
    <x v="24"/>
    <n v="1"/>
    <n v="0"/>
    <n v="1"/>
  </r>
  <r>
    <n v="59"/>
    <n v="1"/>
    <s v="GNR"/>
    <x v="0"/>
    <x v="0"/>
    <x v="3"/>
    <x v="3"/>
    <x v="3"/>
    <x v="1"/>
    <n v="-36.866016999999999"/>
    <n v="174.74094099999999"/>
    <x v="3"/>
    <x v="25"/>
    <n v="1"/>
    <n v="0"/>
    <n v="1"/>
  </r>
  <r>
    <n v="60"/>
    <n v="1"/>
    <s v="GNR"/>
    <x v="0"/>
    <x v="0"/>
    <x v="3"/>
    <x v="3"/>
    <x v="0"/>
    <x v="3"/>
    <n v="-36.866177"/>
    <n v="174.741151"/>
    <x v="3"/>
    <x v="26"/>
    <n v="1"/>
    <n v="0"/>
    <n v="1"/>
  </r>
  <r>
    <n v="61"/>
    <n v="1"/>
    <s v="GNR"/>
    <x v="0"/>
    <x v="0"/>
    <x v="3"/>
    <x v="3"/>
    <x v="0"/>
    <x v="3"/>
    <n v="-36.866222999999998"/>
    <n v="174.74117699999999"/>
    <x v="3"/>
    <x v="26"/>
    <n v="1"/>
    <n v="0"/>
    <n v="1"/>
  </r>
  <r>
    <n v="62"/>
    <n v="1"/>
    <s v="GNR"/>
    <x v="0"/>
    <x v="0"/>
    <x v="3"/>
    <x v="3"/>
    <x v="0"/>
    <x v="3"/>
    <n v="-36.86627"/>
    <n v="174.74120300000001"/>
    <x v="3"/>
    <x v="26"/>
    <n v="1"/>
    <n v="0"/>
    <n v="1"/>
  </r>
  <r>
    <n v="63"/>
    <n v="1"/>
    <s v="GNR"/>
    <x v="0"/>
    <x v="0"/>
    <x v="0"/>
    <x v="5"/>
    <x v="1"/>
    <x v="2"/>
    <n v="-36.866337999999999"/>
    <n v="174.74136999999999"/>
    <x v="3"/>
    <x v="324"/>
    <n v="1"/>
    <n v="0"/>
    <n v="1"/>
  </r>
  <r>
    <n v="64"/>
    <n v="1"/>
    <s v="GNR"/>
    <x v="0"/>
    <x v="0"/>
    <x v="0"/>
    <x v="5"/>
    <x v="1"/>
    <x v="2"/>
    <n v="-36.866301999999997"/>
    <n v="174.74148400000001"/>
    <x v="3"/>
    <x v="213"/>
    <n v="1"/>
    <n v="0"/>
    <n v="1"/>
  </r>
  <r>
    <n v="65"/>
    <n v="1"/>
    <s v="GNR"/>
    <x v="0"/>
    <x v="0"/>
    <x v="0"/>
    <x v="5"/>
    <x v="1"/>
    <x v="2"/>
    <n v="-36.866276999999997"/>
    <n v="174.74154899999999"/>
    <x v="3"/>
    <x v="325"/>
    <n v="1"/>
    <n v="0"/>
    <n v="1"/>
  </r>
  <r>
    <n v="66"/>
    <n v="1"/>
    <s v="GNR"/>
    <x v="0"/>
    <x v="0"/>
    <x v="0"/>
    <x v="5"/>
    <x v="1"/>
    <x v="2"/>
    <n v="-36.866171999999999"/>
    <n v="174.74187599999999"/>
    <x v="3"/>
    <x v="215"/>
    <n v="1"/>
    <n v="0"/>
    <n v="1"/>
  </r>
  <r>
    <n v="67"/>
    <n v="1"/>
    <s v="GNR"/>
    <x v="0"/>
    <x v="0"/>
    <x v="0"/>
    <x v="5"/>
    <x v="1"/>
    <x v="2"/>
    <n v="-36.866149999999998"/>
    <n v="174.74194"/>
    <x v="3"/>
    <x v="216"/>
    <n v="1"/>
    <n v="0"/>
    <n v="1"/>
  </r>
  <r>
    <n v="68"/>
    <n v="1"/>
    <s v="GNR"/>
    <x v="0"/>
    <x v="0"/>
    <x v="0"/>
    <x v="5"/>
    <x v="1"/>
    <x v="2"/>
    <n v="-36.866128000000003"/>
    <n v="174.74200400000001"/>
    <x v="3"/>
    <x v="393"/>
    <n v="1"/>
    <n v="1"/>
    <n v="1"/>
  </r>
  <r>
    <n v="69"/>
    <n v="1"/>
    <s v="GNR"/>
    <x v="0"/>
    <x v="0"/>
    <x v="4"/>
    <x v="3"/>
    <x v="3"/>
    <x v="1"/>
    <n v="-36.865983"/>
    <n v="174.74216200000001"/>
    <x v="3"/>
    <x v="27"/>
    <n v="1"/>
    <n v="0"/>
    <n v="1"/>
  </r>
  <r>
    <n v="70"/>
    <n v="1"/>
    <s v="GNR"/>
    <x v="0"/>
    <x v="0"/>
    <x v="4"/>
    <x v="3"/>
    <x v="3"/>
    <x v="1"/>
    <n v="-36.865931000000003"/>
    <n v="174.74213800000001"/>
    <x v="3"/>
    <x v="28"/>
    <n v="1"/>
    <n v="0"/>
    <n v="1"/>
  </r>
  <r>
    <n v="71"/>
    <n v="1"/>
    <s v="GNR"/>
    <x v="0"/>
    <x v="0"/>
    <x v="4"/>
    <x v="3"/>
    <x v="3"/>
    <x v="1"/>
    <n v="-36.865881999999999"/>
    <n v="174.74210500000001"/>
    <x v="3"/>
    <x v="29"/>
    <n v="1"/>
    <n v="0"/>
    <n v="1"/>
  </r>
  <r>
    <n v="72"/>
    <n v="1"/>
    <s v="GNR"/>
    <x v="0"/>
    <x v="0"/>
    <x v="4"/>
    <x v="3"/>
    <x v="0"/>
    <x v="1"/>
    <n v="-36.865721000000001"/>
    <n v="174.74213399999999"/>
    <x v="3"/>
    <x v="394"/>
    <n v="1"/>
    <n v="1"/>
    <n v="1"/>
  </r>
  <r>
    <n v="73"/>
    <n v="1"/>
    <s v="GNR"/>
    <x v="0"/>
    <x v="0"/>
    <x v="4"/>
    <x v="3"/>
    <x v="0"/>
    <x v="1"/>
    <n v="-36.865763000000001"/>
    <n v="174.74215899999999"/>
    <x v="3"/>
    <x v="218"/>
    <n v="1"/>
    <n v="0"/>
    <n v="1"/>
  </r>
  <r>
    <n v="74"/>
    <n v="1"/>
    <s v="GNR"/>
    <x v="0"/>
    <x v="0"/>
    <x v="4"/>
    <x v="3"/>
    <x v="0"/>
    <x v="1"/>
    <n v="-36.865808999999999"/>
    <n v="174.74218300000001"/>
    <x v="3"/>
    <x v="395"/>
    <n v="1"/>
    <n v="1"/>
    <n v="1"/>
  </r>
  <r>
    <n v="75"/>
    <n v="1"/>
    <s v="GNR"/>
    <x v="0"/>
    <x v="0"/>
    <x v="4"/>
    <x v="3"/>
    <x v="0"/>
    <x v="1"/>
    <n v="-36.865856000000001"/>
    <n v="174.74220800000001"/>
    <x v="3"/>
    <x v="32"/>
    <n v="1"/>
    <n v="0"/>
    <n v="1"/>
  </r>
  <r>
    <n v="76"/>
    <n v="1"/>
    <s v="GNR"/>
    <x v="0"/>
    <x v="0"/>
    <x v="4"/>
    <x v="3"/>
    <x v="0"/>
    <x v="1"/>
    <n v="-36.865903000000003"/>
    <n v="174.742233"/>
    <x v="3"/>
    <x v="0"/>
    <n v="0"/>
    <n v="0"/>
    <n v="1"/>
  </r>
  <r>
    <n v="77"/>
    <n v="1"/>
    <s v="GNR"/>
    <x v="0"/>
    <x v="0"/>
    <x v="4"/>
    <x v="3"/>
    <x v="0"/>
    <x v="1"/>
    <n v="-36.865949000000001"/>
    <n v="174.742257"/>
    <x v="3"/>
    <x v="33"/>
    <n v="1"/>
    <n v="0"/>
    <n v="1"/>
  </r>
  <r>
    <n v="78"/>
    <n v="1"/>
    <s v="GNR"/>
    <x v="0"/>
    <x v="0"/>
    <x v="0"/>
    <x v="6"/>
    <x v="1"/>
    <x v="2"/>
    <n v="-36.865993000000003"/>
    <n v="174.74240800000001"/>
    <x v="3"/>
    <x v="327"/>
    <n v="1"/>
    <n v="0"/>
    <n v="1"/>
  </r>
  <r>
    <n v="79"/>
    <n v="1"/>
    <s v="GNR"/>
    <x v="0"/>
    <x v="0"/>
    <x v="0"/>
    <x v="6"/>
    <x v="1"/>
    <x v="2"/>
    <n v="-36.865982000000002"/>
    <n v="174.74245400000001"/>
    <x v="3"/>
    <x v="328"/>
    <n v="1"/>
    <n v="0"/>
    <n v="1"/>
  </r>
  <r>
    <n v="80"/>
    <n v="1"/>
    <s v="GNR"/>
    <x v="0"/>
    <x v="0"/>
    <x v="0"/>
    <x v="6"/>
    <x v="1"/>
    <x v="2"/>
    <n v="-36.865952999999998"/>
    <n v="174.742548"/>
    <x v="3"/>
    <x v="396"/>
    <n v="1"/>
    <n v="1"/>
    <n v="1"/>
  </r>
  <r>
    <n v="81"/>
    <n v="1"/>
    <s v="GNR"/>
    <x v="0"/>
    <x v="0"/>
    <x v="0"/>
    <x v="6"/>
    <x v="1"/>
    <x v="2"/>
    <n v="-36.865858000000003"/>
    <n v="174.742816"/>
    <x v="3"/>
    <x v="220"/>
    <n v="1"/>
    <n v="0"/>
    <n v="1"/>
  </r>
  <r>
    <n v="82"/>
    <n v="1"/>
    <s v="GNR"/>
    <x v="0"/>
    <x v="0"/>
    <x v="5"/>
    <x v="3"/>
    <x v="3"/>
    <x v="1"/>
    <n v="-36.865524000000001"/>
    <n v="174.74314200000001"/>
    <x v="3"/>
    <x v="34"/>
    <n v="1"/>
    <n v="0"/>
    <n v="1"/>
  </r>
  <r>
    <n v="83"/>
    <n v="1"/>
    <s v="GNR"/>
    <x v="0"/>
    <x v="0"/>
    <x v="5"/>
    <x v="3"/>
    <x v="3"/>
    <x v="1"/>
    <n v="-36.865485"/>
    <n v="174.74312399999999"/>
    <x v="3"/>
    <x v="35"/>
    <n v="1"/>
    <n v="0"/>
    <n v="1"/>
  </r>
  <r>
    <n v="84"/>
    <n v="1"/>
    <s v="GNR"/>
    <x v="0"/>
    <x v="0"/>
    <x v="5"/>
    <x v="3"/>
    <x v="3"/>
    <x v="1"/>
    <n v="-36.865445000000001"/>
    <n v="174.74310500000001"/>
    <x v="3"/>
    <x v="36"/>
    <n v="1"/>
    <n v="0"/>
    <n v="1"/>
  </r>
  <r>
    <n v="85"/>
    <n v="1"/>
    <s v="GNR"/>
    <x v="0"/>
    <x v="0"/>
    <x v="5"/>
    <x v="3"/>
    <x v="0"/>
    <x v="4"/>
    <n v="-36.865369999999999"/>
    <n v="174.74316999999999"/>
    <x v="3"/>
    <x v="329"/>
    <n v="1"/>
    <n v="0"/>
    <n v="1"/>
  </r>
  <r>
    <n v="86"/>
    <n v="1"/>
    <s v="GNR"/>
    <x v="0"/>
    <x v="0"/>
    <x v="5"/>
    <x v="3"/>
    <x v="0"/>
    <x v="4"/>
    <n v="-36.865414000000001"/>
    <n v="174.74319199999999"/>
    <x v="3"/>
    <x v="221"/>
    <n v="1"/>
    <n v="0"/>
    <n v="1"/>
  </r>
  <r>
    <n v="87"/>
    <n v="1"/>
    <s v="GNR"/>
    <x v="0"/>
    <x v="0"/>
    <x v="5"/>
    <x v="3"/>
    <x v="0"/>
    <x v="4"/>
    <n v="-36.865513"/>
    <n v="174.74324200000001"/>
    <x v="3"/>
    <x v="37"/>
    <n v="1"/>
    <n v="0"/>
    <n v="1"/>
  </r>
  <r>
    <n v="88"/>
    <n v="1"/>
    <s v="GNR"/>
    <x v="0"/>
    <x v="0"/>
    <x v="5"/>
    <x v="3"/>
    <x v="0"/>
    <x v="4"/>
    <n v="-36.865564999999997"/>
    <n v="174.74326600000001"/>
    <x v="3"/>
    <x v="0"/>
    <n v="0"/>
    <n v="0"/>
    <n v="1"/>
  </r>
  <r>
    <n v="89"/>
    <n v="1"/>
    <s v="GNR"/>
    <x v="0"/>
    <x v="0"/>
    <x v="5"/>
    <x v="3"/>
    <x v="0"/>
    <x v="4"/>
    <n v="-36.865600999999998"/>
    <n v="174.74329"/>
    <x v="3"/>
    <x v="330"/>
    <n v="1"/>
    <n v="0"/>
    <n v="1"/>
  </r>
  <r>
    <n v="90"/>
    <n v="1"/>
    <s v="GNR"/>
    <x v="0"/>
    <x v="0"/>
    <x v="0"/>
    <x v="7"/>
    <x v="1"/>
    <x v="5"/>
    <n v="-36.865651999999997"/>
    <n v="174.74342100000001"/>
    <x v="3"/>
    <x v="0"/>
    <n v="0"/>
    <n v="0"/>
    <n v="1"/>
  </r>
  <r>
    <n v="91"/>
    <n v="1"/>
    <s v="GNR"/>
    <x v="0"/>
    <x v="0"/>
    <x v="0"/>
    <x v="7"/>
    <x v="1"/>
    <x v="5"/>
    <n v="-36.865631999999998"/>
    <n v="174.74348499999999"/>
    <x v="3"/>
    <x v="0"/>
    <n v="0"/>
    <n v="0"/>
    <n v="1"/>
  </r>
  <r>
    <n v="92"/>
    <n v="1"/>
    <s v="GNR"/>
    <x v="0"/>
    <x v="0"/>
    <x v="0"/>
    <x v="7"/>
    <x v="1"/>
    <x v="5"/>
    <n v="-36.865611999999999"/>
    <n v="174.743549"/>
    <x v="3"/>
    <x v="152"/>
    <n v="1"/>
    <n v="0"/>
    <n v="1"/>
  </r>
  <r>
    <n v="93"/>
    <n v="1"/>
    <s v="GNR"/>
    <x v="0"/>
    <x v="0"/>
    <x v="6"/>
    <x v="3"/>
    <x v="3"/>
    <x v="1"/>
    <n v="-36.865245999999999"/>
    <n v="174.74421100000001"/>
    <x v="3"/>
    <x v="38"/>
    <n v="1"/>
    <n v="0"/>
    <n v="1"/>
  </r>
  <r>
    <n v="94"/>
    <n v="1"/>
    <s v="GNR"/>
    <x v="0"/>
    <x v="0"/>
    <x v="6"/>
    <x v="3"/>
    <x v="3"/>
    <x v="1"/>
    <n v="-36.865192"/>
    <n v="174.744182"/>
    <x v="3"/>
    <x v="39"/>
    <n v="1"/>
    <n v="0"/>
    <n v="1"/>
  </r>
  <r>
    <n v="95"/>
    <n v="1"/>
    <s v="GNR"/>
    <x v="0"/>
    <x v="0"/>
    <x v="6"/>
    <x v="3"/>
    <x v="3"/>
    <x v="1"/>
    <n v="-36.865138000000002"/>
    <n v="174.74415400000001"/>
    <x v="3"/>
    <x v="40"/>
    <n v="1"/>
    <n v="0"/>
    <n v="1"/>
  </r>
  <r>
    <n v="96"/>
    <n v="1"/>
    <s v="GNR"/>
    <x v="0"/>
    <x v="0"/>
    <x v="6"/>
    <x v="3"/>
    <x v="0"/>
    <x v="6"/>
    <n v="-36.865130000000001"/>
    <n v="174.744272"/>
    <x v="3"/>
    <x v="223"/>
    <n v="1"/>
    <n v="0"/>
    <n v="1"/>
  </r>
  <r>
    <n v="97"/>
    <n v="1"/>
    <s v="GNR"/>
    <x v="0"/>
    <x v="0"/>
    <x v="6"/>
    <x v="3"/>
    <x v="0"/>
    <x v="6"/>
    <n v="-36.865107000000002"/>
    <n v="174.74426"/>
    <x v="3"/>
    <x v="332"/>
    <n v="1"/>
    <n v="0"/>
    <n v="1"/>
  </r>
  <r>
    <n v="98"/>
    <n v="1"/>
    <s v="GNR"/>
    <x v="0"/>
    <x v="0"/>
    <x v="6"/>
    <x v="3"/>
    <x v="0"/>
    <x v="6"/>
    <n v="-36.865084000000003"/>
    <n v="174.744249"/>
    <x v="3"/>
    <x v="43"/>
    <n v="1"/>
    <n v="0"/>
    <n v="1"/>
  </r>
  <r>
    <n v="99"/>
    <n v="1"/>
    <s v="GNR"/>
    <x v="0"/>
    <x v="0"/>
    <x v="6"/>
    <x v="3"/>
    <x v="0"/>
    <x v="6"/>
    <n v="-36.865062000000002"/>
    <n v="174.744237"/>
    <x v="3"/>
    <x v="44"/>
    <n v="1"/>
    <n v="0"/>
    <n v="1"/>
  </r>
  <r>
    <n v="100"/>
    <n v="1"/>
    <s v="GNR"/>
    <x v="0"/>
    <x v="0"/>
    <x v="6"/>
    <x v="3"/>
    <x v="0"/>
    <x v="6"/>
    <n v="-36.865039000000003"/>
    <n v="174.744225"/>
    <x v="3"/>
    <x v="45"/>
    <n v="1"/>
    <n v="0"/>
    <n v="1"/>
  </r>
  <r>
    <n v="101"/>
    <n v="1"/>
    <s v="GNR"/>
    <x v="0"/>
    <x v="0"/>
    <x v="0"/>
    <x v="8"/>
    <x v="1"/>
    <x v="7"/>
    <n v="-36.865194000000002"/>
    <n v="174.74477400000001"/>
    <x v="3"/>
    <x v="0"/>
    <n v="0"/>
    <n v="0"/>
    <n v="1"/>
  </r>
  <r>
    <n v="102"/>
    <n v="1"/>
    <s v="GNR"/>
    <x v="0"/>
    <x v="0"/>
    <x v="0"/>
    <x v="8"/>
    <x v="1"/>
    <x v="7"/>
    <n v="-36.865170999999997"/>
    <n v="174.74483900000001"/>
    <x v="3"/>
    <x v="0"/>
    <n v="0"/>
    <n v="0"/>
    <n v="1"/>
  </r>
  <r>
    <n v="103"/>
    <n v="1"/>
    <s v="GNR"/>
    <x v="0"/>
    <x v="0"/>
    <x v="0"/>
    <x v="8"/>
    <x v="1"/>
    <x v="7"/>
    <n v="-36.865147999999998"/>
    <n v="174.74490499999999"/>
    <x v="3"/>
    <x v="0"/>
    <n v="0"/>
    <n v="0"/>
    <n v="1"/>
  </r>
  <r>
    <n v="104"/>
    <n v="1"/>
    <s v="GNR"/>
    <x v="0"/>
    <x v="0"/>
    <x v="0"/>
    <x v="8"/>
    <x v="1"/>
    <x v="7"/>
    <n v="-36.865096999999999"/>
    <n v="174.74506299999999"/>
    <x v="3"/>
    <x v="0"/>
    <n v="0"/>
    <n v="0"/>
    <n v="1"/>
  </r>
  <r>
    <n v="105"/>
    <n v="1"/>
    <s v="GNR"/>
    <x v="0"/>
    <x v="0"/>
    <x v="7"/>
    <x v="3"/>
    <x v="3"/>
    <x v="1"/>
    <n v="-36.864899999999999"/>
    <n v="174.745249"/>
    <x v="3"/>
    <x v="47"/>
    <n v="1"/>
    <n v="0"/>
    <n v="1"/>
  </r>
  <r>
    <n v="106"/>
    <n v="1"/>
    <s v="GNR"/>
    <x v="0"/>
    <x v="0"/>
    <x v="7"/>
    <x v="3"/>
    <x v="3"/>
    <x v="1"/>
    <n v="-36.864846999999997"/>
    <n v="174.745226"/>
    <x v="3"/>
    <x v="48"/>
    <n v="1"/>
    <n v="0"/>
    <n v="1"/>
  </r>
  <r>
    <n v="107"/>
    <n v="1"/>
    <s v="GNR"/>
    <x v="0"/>
    <x v="0"/>
    <x v="7"/>
    <x v="3"/>
    <x v="3"/>
    <x v="1"/>
    <n v="-36.864795999999998"/>
    <n v="174.745203"/>
    <x v="3"/>
    <x v="49"/>
    <n v="1"/>
    <n v="0"/>
    <n v="1"/>
  </r>
  <r>
    <n v="108"/>
    <n v="1"/>
    <s v="GNR"/>
    <x v="0"/>
    <x v="0"/>
    <x v="7"/>
    <x v="3"/>
    <x v="3"/>
    <x v="1"/>
    <n v="-36.864750000000001"/>
    <n v="174.745172"/>
    <x v="3"/>
    <x v="50"/>
    <n v="1"/>
    <n v="0"/>
    <n v="1"/>
  </r>
  <r>
    <n v="109"/>
    <n v="1"/>
    <s v="GNR"/>
    <x v="0"/>
    <x v="0"/>
    <x v="0"/>
    <x v="9"/>
    <x v="1"/>
    <x v="8"/>
    <n v="-36.864854999999999"/>
    <n v="174.74578"/>
    <x v="3"/>
    <x v="397"/>
    <n v="1"/>
    <n v="1"/>
    <n v="1"/>
  </r>
  <r>
    <n v="110"/>
    <n v="1"/>
    <s v="GNR"/>
    <x v="0"/>
    <x v="0"/>
    <x v="0"/>
    <x v="9"/>
    <x v="1"/>
    <x v="8"/>
    <n v="-36.864811000000003"/>
    <n v="174.74589499999999"/>
    <x v="3"/>
    <x v="334"/>
    <n v="1"/>
    <n v="0"/>
    <n v="1"/>
  </r>
  <r>
    <n v="111"/>
    <n v="1"/>
    <s v="GNR"/>
    <x v="0"/>
    <x v="0"/>
    <x v="0"/>
    <x v="9"/>
    <x v="1"/>
    <x v="2"/>
    <n v="-36.864780000000003"/>
    <n v="174.74601100000001"/>
    <x v="3"/>
    <x v="227"/>
    <n v="1"/>
    <n v="0"/>
    <n v="1"/>
  </r>
  <r>
    <n v="112"/>
    <n v="1"/>
    <s v="GNR"/>
    <x v="0"/>
    <x v="0"/>
    <x v="0"/>
    <x v="10"/>
    <x v="4"/>
    <x v="2"/>
    <n v="-36.864404"/>
    <n v="174.74677600000001"/>
    <x v="3"/>
    <x v="228"/>
    <n v="1"/>
    <n v="0"/>
    <n v="1"/>
  </r>
  <r>
    <n v="113"/>
    <n v="1"/>
    <s v="GNR"/>
    <x v="0"/>
    <x v="0"/>
    <x v="0"/>
    <x v="10"/>
    <x v="4"/>
    <x v="2"/>
    <n v="-36.864438"/>
    <n v="174.74674400000001"/>
    <x v="3"/>
    <x v="0"/>
    <n v="0"/>
    <n v="0"/>
    <n v="1"/>
  </r>
  <r>
    <n v="114"/>
    <n v="1"/>
    <s v="GNR"/>
    <x v="0"/>
    <x v="0"/>
    <x v="0"/>
    <x v="10"/>
    <x v="4"/>
    <x v="2"/>
    <n v="-36.864471000000002"/>
    <n v="174.746711"/>
    <x v="3"/>
    <x v="398"/>
    <n v="1"/>
    <n v="1"/>
    <n v="1"/>
  </r>
  <r>
    <n v="115"/>
    <n v="1"/>
    <s v="GNR"/>
    <x v="0"/>
    <x v="0"/>
    <x v="0"/>
    <x v="10"/>
    <x v="4"/>
    <x v="2"/>
    <n v="-36.864502999999999"/>
    <n v="174.74667500000001"/>
    <x v="3"/>
    <x v="399"/>
    <n v="1"/>
    <n v="1"/>
    <n v="1"/>
  </r>
  <r>
    <n v="116"/>
    <n v="1"/>
    <s v="GNR"/>
    <x v="0"/>
    <x v="0"/>
    <x v="8"/>
    <x v="3"/>
    <x v="5"/>
    <x v="9"/>
    <n v="-36.864204999999998"/>
    <n v="174.74660299999999"/>
    <x v="3"/>
    <x v="51"/>
    <n v="1"/>
    <n v="0"/>
    <n v="1"/>
  </r>
  <r>
    <n v="117"/>
    <n v="1"/>
    <s v="GNR"/>
    <x v="0"/>
    <x v="0"/>
    <x v="8"/>
    <x v="3"/>
    <x v="5"/>
    <x v="9"/>
    <n v="-36.864172000000003"/>
    <n v="174.746566"/>
    <x v="3"/>
    <x v="52"/>
    <n v="1"/>
    <n v="0"/>
    <n v="1"/>
  </r>
  <r>
    <n v="118"/>
    <n v="1"/>
    <s v="GNR"/>
    <x v="0"/>
    <x v="0"/>
    <x v="8"/>
    <x v="3"/>
    <x v="5"/>
    <x v="9"/>
    <n v="-36.864075999999997"/>
    <n v="174.74645799999999"/>
    <x v="3"/>
    <x v="53"/>
    <n v="1"/>
    <n v="0"/>
    <n v="1"/>
  </r>
  <r>
    <n v="119"/>
    <n v="1"/>
    <s v="GNR"/>
    <x v="0"/>
    <x v="0"/>
    <x v="8"/>
    <x v="3"/>
    <x v="5"/>
    <x v="9"/>
    <n v="-36.864041999999998"/>
    <n v="174.746408"/>
    <x v="3"/>
    <x v="54"/>
    <n v="1"/>
    <n v="0"/>
    <n v="1"/>
  </r>
  <r>
    <n v="120"/>
    <n v="1"/>
    <s v="GNR"/>
    <x v="0"/>
    <x v="0"/>
    <x v="8"/>
    <x v="3"/>
    <x v="6"/>
    <x v="1"/>
    <n v="-36.864111999999999"/>
    <n v="174.74667199999999"/>
    <x v="3"/>
    <x v="55"/>
    <n v="1"/>
    <n v="0"/>
    <n v="1"/>
  </r>
  <r>
    <n v="121"/>
    <n v="1"/>
    <s v="GNR"/>
    <x v="0"/>
    <x v="0"/>
    <x v="8"/>
    <x v="3"/>
    <x v="6"/>
    <x v="1"/>
    <n v="-36.864148"/>
    <n v="174.74671799999999"/>
    <x v="3"/>
    <x v="56"/>
    <n v="1"/>
    <n v="0"/>
    <n v="1"/>
  </r>
  <r>
    <n v="122"/>
    <n v="1"/>
    <s v="GNR"/>
    <x v="0"/>
    <x v="0"/>
    <x v="8"/>
    <x v="3"/>
    <x v="6"/>
    <x v="1"/>
    <n v="-36.864182999999997"/>
    <n v="174.74676299999999"/>
    <x v="3"/>
    <x v="229"/>
    <n v="1"/>
    <n v="0"/>
    <n v="1"/>
  </r>
  <r>
    <n v="123"/>
    <n v="1"/>
    <s v="GNR"/>
    <x v="0"/>
    <x v="0"/>
    <x v="8"/>
    <x v="3"/>
    <x v="6"/>
    <x v="1"/>
    <n v="-36.864220000000003"/>
    <n v="174.74680900000001"/>
    <x v="3"/>
    <x v="337"/>
    <n v="1"/>
    <n v="0"/>
    <n v="1"/>
  </r>
  <r>
    <n v="124"/>
    <n v="1"/>
    <s v="GNR"/>
    <x v="0"/>
    <x v="0"/>
    <x v="0"/>
    <x v="11"/>
    <x v="4"/>
    <x v="10"/>
    <n v="-36.864159000000001"/>
    <n v="174.74706599999999"/>
    <x v="3"/>
    <x v="400"/>
    <n v="1"/>
    <n v="1"/>
    <n v="1"/>
  </r>
  <r>
    <n v="125"/>
    <n v="1"/>
    <s v="GNR"/>
    <x v="0"/>
    <x v="0"/>
    <x v="0"/>
    <x v="11"/>
    <x v="4"/>
    <x v="10"/>
    <n v="-36.864127000000003"/>
    <n v="174.74710099999999"/>
    <x v="3"/>
    <x v="0"/>
    <n v="0"/>
    <n v="0"/>
    <n v="1"/>
  </r>
  <r>
    <n v="126"/>
    <n v="1"/>
    <s v="GNR"/>
    <x v="0"/>
    <x v="0"/>
    <x v="0"/>
    <x v="11"/>
    <x v="4"/>
    <x v="10"/>
    <n v="-36.864094999999999"/>
    <n v="174.74713600000001"/>
    <x v="3"/>
    <x v="0"/>
    <n v="0"/>
    <n v="0"/>
    <n v="1"/>
  </r>
  <r>
    <n v="127"/>
    <n v="1"/>
    <s v="GNR"/>
    <x v="0"/>
    <x v="0"/>
    <x v="0"/>
    <x v="11"/>
    <x v="4"/>
    <x v="11"/>
    <n v="-36.864007999999998"/>
    <n v="174.747253"/>
    <x v="3"/>
    <x v="123"/>
    <n v="1"/>
    <n v="1"/>
    <n v="1"/>
  </r>
  <r>
    <n v="128"/>
    <n v="1"/>
    <s v="GNR"/>
    <x v="0"/>
    <x v="0"/>
    <x v="0"/>
    <x v="11"/>
    <x v="4"/>
    <x v="11"/>
    <n v="-36.863978000000003"/>
    <n v="174.747286"/>
    <x v="3"/>
    <x v="401"/>
    <n v="1"/>
    <n v="1"/>
    <n v="1"/>
  </r>
  <r>
    <n v="129"/>
    <n v="1"/>
    <s v="GNR"/>
    <x v="0"/>
    <x v="0"/>
    <x v="0"/>
    <x v="11"/>
    <x v="4"/>
    <x v="11"/>
    <n v="-36.863948999999998"/>
    <n v="174.747319"/>
    <x v="3"/>
    <x v="402"/>
    <n v="1"/>
    <n v="1"/>
    <n v="1"/>
  </r>
  <r>
    <n v="130"/>
    <n v="1"/>
    <s v="GNR"/>
    <x v="0"/>
    <x v="0"/>
    <x v="0"/>
    <x v="11"/>
    <x v="4"/>
    <x v="11"/>
    <n v="-36.863919000000003"/>
    <n v="174.74735200000001"/>
    <x v="3"/>
    <x v="0"/>
    <n v="0"/>
    <n v="0"/>
    <n v="1"/>
  </r>
  <r>
    <n v="131"/>
    <n v="1"/>
    <s v="GNR"/>
    <x v="0"/>
    <x v="0"/>
    <x v="9"/>
    <x v="3"/>
    <x v="5"/>
    <x v="1"/>
    <n v="-36.863643000000003"/>
    <n v="174.747514"/>
    <x v="3"/>
    <x v="58"/>
    <n v="1"/>
    <n v="0"/>
    <n v="1"/>
  </r>
  <r>
    <n v="132"/>
    <n v="1"/>
    <s v="GNR"/>
    <x v="0"/>
    <x v="0"/>
    <x v="9"/>
    <x v="3"/>
    <x v="5"/>
    <x v="1"/>
    <n v="-36.863596000000001"/>
    <n v="174.74744999999999"/>
    <x v="3"/>
    <x v="59"/>
    <n v="1"/>
    <n v="0"/>
    <n v="1"/>
  </r>
  <r>
    <n v="133"/>
    <n v="1"/>
    <s v="GNR"/>
    <x v="0"/>
    <x v="0"/>
    <x v="9"/>
    <x v="3"/>
    <x v="5"/>
    <x v="1"/>
    <n v="-36.863562000000002"/>
    <n v="174.74740800000001"/>
    <x v="3"/>
    <x v="60"/>
    <n v="1"/>
    <n v="0"/>
    <n v="1"/>
  </r>
  <r>
    <n v="134"/>
    <n v="1"/>
    <s v="GNR"/>
    <x v="0"/>
    <x v="0"/>
    <x v="9"/>
    <x v="3"/>
    <x v="5"/>
    <x v="1"/>
    <n v="-36.863478999999998"/>
    <n v="174.747311"/>
    <x v="3"/>
    <x v="61"/>
    <n v="1"/>
    <n v="0"/>
    <n v="1"/>
  </r>
  <r>
    <n v="135"/>
    <n v="1"/>
    <s v="GNR"/>
    <x v="0"/>
    <x v="0"/>
    <x v="9"/>
    <x v="3"/>
    <x v="6"/>
    <x v="12"/>
    <n v="-36.863477000000003"/>
    <n v="174.74744899999999"/>
    <x v="3"/>
    <x v="0"/>
    <n v="0"/>
    <n v="0"/>
    <n v="1"/>
  </r>
  <r>
    <n v="136"/>
    <n v="1"/>
    <s v="GNR"/>
    <x v="0"/>
    <x v="0"/>
    <x v="9"/>
    <x v="3"/>
    <x v="6"/>
    <x v="12"/>
    <n v="-36.863506000000001"/>
    <n v="174.74748399999999"/>
    <x v="3"/>
    <x v="0"/>
    <n v="0"/>
    <n v="0"/>
    <n v="1"/>
  </r>
  <r>
    <n v="137"/>
    <n v="1"/>
    <s v="GNR"/>
    <x v="0"/>
    <x v="0"/>
    <x v="9"/>
    <x v="3"/>
    <x v="6"/>
    <x v="1"/>
    <n v="-36.863534000000001"/>
    <n v="174.74751900000001"/>
    <x v="3"/>
    <x v="62"/>
    <n v="1"/>
    <n v="0"/>
    <n v="1"/>
  </r>
  <r>
    <n v="138"/>
    <n v="1"/>
    <s v="GNR"/>
    <x v="0"/>
    <x v="0"/>
    <x v="9"/>
    <x v="3"/>
    <x v="6"/>
    <x v="1"/>
    <n v="-36.863562000000002"/>
    <n v="174.74755500000001"/>
    <x v="3"/>
    <x v="403"/>
    <n v="1"/>
    <n v="1"/>
    <n v="1"/>
  </r>
  <r>
    <n v="139"/>
    <n v="1"/>
    <s v="GNR"/>
    <x v="0"/>
    <x v="0"/>
    <x v="9"/>
    <x v="3"/>
    <x v="6"/>
    <x v="1"/>
    <n v="-36.863588999999997"/>
    <n v="174.74759299999999"/>
    <x v="3"/>
    <x v="64"/>
    <n v="1"/>
    <n v="0"/>
    <n v="1"/>
  </r>
  <r>
    <n v="140"/>
    <n v="1"/>
    <s v="GNR"/>
    <x v="0"/>
    <x v="0"/>
    <x v="0"/>
    <x v="12"/>
    <x v="4"/>
    <x v="2"/>
    <n v="-36.863591"/>
    <n v="174.74777499999999"/>
    <x v="3"/>
    <x v="233"/>
    <n v="1"/>
    <n v="0"/>
    <n v="1"/>
  </r>
  <r>
    <n v="141"/>
    <n v="1"/>
    <s v="GNR"/>
    <x v="0"/>
    <x v="0"/>
    <x v="0"/>
    <x v="12"/>
    <x v="4"/>
    <x v="2"/>
    <n v="-36.86356"/>
    <n v="174.74781400000001"/>
    <x v="3"/>
    <x v="234"/>
    <n v="1"/>
    <n v="0"/>
    <n v="1"/>
  </r>
  <r>
    <n v="142"/>
    <n v="1"/>
    <s v="GNR"/>
    <x v="0"/>
    <x v="0"/>
    <x v="0"/>
    <x v="12"/>
    <x v="4"/>
    <x v="2"/>
    <n v="-36.863529999999997"/>
    <n v="174.74785399999999"/>
    <x v="3"/>
    <x v="235"/>
    <n v="1"/>
    <n v="0"/>
    <n v="1"/>
  </r>
  <r>
    <n v="143"/>
    <n v="1"/>
    <s v="GNR"/>
    <x v="0"/>
    <x v="0"/>
    <x v="0"/>
    <x v="12"/>
    <x v="4"/>
    <x v="2"/>
    <n v="-36.863498999999997"/>
    <n v="174.747894"/>
    <x v="3"/>
    <x v="236"/>
    <n v="1"/>
    <n v="0"/>
    <n v="1"/>
  </r>
  <r>
    <n v="144"/>
    <n v="1"/>
    <s v="GNR"/>
    <x v="0"/>
    <x v="0"/>
    <x v="0"/>
    <x v="12"/>
    <x v="4"/>
    <x v="2"/>
    <n v="-36.863464999999998"/>
    <n v="174.74793299999999"/>
    <x v="3"/>
    <x v="237"/>
    <n v="1"/>
    <n v="0"/>
    <n v="1"/>
  </r>
  <r>
    <n v="145"/>
    <n v="1"/>
    <s v="GNR"/>
    <x v="0"/>
    <x v="0"/>
    <x v="0"/>
    <x v="12"/>
    <x v="4"/>
    <x v="2"/>
    <n v="-36.863432000000003"/>
    <n v="174.747973"/>
    <x v="3"/>
    <x v="238"/>
    <n v="1"/>
    <n v="0"/>
    <n v="1"/>
  </r>
  <r>
    <n v="146"/>
    <n v="1"/>
    <s v="GNR"/>
    <x v="0"/>
    <x v="0"/>
    <x v="0"/>
    <x v="12"/>
    <x v="4"/>
    <x v="10"/>
    <n v="-36.863394999999997"/>
    <n v="174.74801600000001"/>
    <x v="3"/>
    <x v="0"/>
    <n v="0"/>
    <n v="0"/>
    <n v="1"/>
  </r>
  <r>
    <n v="147"/>
    <n v="1"/>
    <s v="GNR"/>
    <x v="0"/>
    <x v="0"/>
    <x v="0"/>
    <x v="12"/>
    <x v="4"/>
    <x v="10"/>
    <n v="-36.863365000000002"/>
    <n v="174.748053"/>
    <x v="3"/>
    <x v="0"/>
    <n v="0"/>
    <n v="0"/>
    <n v="1"/>
  </r>
  <r>
    <n v="148"/>
    <n v="1"/>
    <s v="GNR"/>
    <x v="0"/>
    <x v="0"/>
    <x v="0"/>
    <x v="12"/>
    <x v="4"/>
    <x v="10"/>
    <n v="-36.863335999999997"/>
    <n v="174.74808999999999"/>
    <x v="3"/>
    <x v="404"/>
    <n v="1"/>
    <n v="1"/>
    <n v="1"/>
  </r>
  <r>
    <n v="149"/>
    <n v="1"/>
    <s v="GNR"/>
    <x v="0"/>
    <x v="0"/>
    <x v="0"/>
    <x v="12"/>
    <x v="4"/>
    <x v="10"/>
    <n v="-36.863306000000001"/>
    <n v="174.74812800000001"/>
    <x v="3"/>
    <x v="405"/>
    <n v="1"/>
    <n v="1"/>
    <n v="1"/>
  </r>
  <r>
    <n v="150"/>
    <n v="1"/>
    <s v="GNR"/>
    <x v="0"/>
    <x v="0"/>
    <x v="10"/>
    <x v="3"/>
    <x v="6"/>
    <x v="13"/>
    <n v="-36.862712000000002"/>
    <n v="174.748075"/>
    <x v="3"/>
    <x v="65"/>
    <n v="1"/>
    <n v="0"/>
    <n v="1"/>
  </r>
  <r>
    <n v="151"/>
    <n v="1"/>
    <s v="GNR"/>
    <x v="0"/>
    <x v="0"/>
    <x v="10"/>
    <x v="3"/>
    <x v="6"/>
    <x v="13"/>
    <n v="-36.862729000000002"/>
    <n v="174.748096"/>
    <x v="3"/>
    <x v="66"/>
    <n v="1"/>
    <n v="0"/>
    <n v="1"/>
  </r>
  <r>
    <n v="152"/>
    <n v="1"/>
    <s v="GNR"/>
    <x v="0"/>
    <x v="0"/>
    <x v="10"/>
    <x v="3"/>
    <x v="6"/>
    <x v="13"/>
    <n v="-36.862746000000001"/>
    <n v="174.74811800000001"/>
    <x v="3"/>
    <x v="67"/>
    <n v="1"/>
    <n v="0"/>
    <n v="1"/>
  </r>
  <r>
    <n v="153"/>
    <n v="1"/>
    <s v="GNR"/>
    <x v="0"/>
    <x v="0"/>
    <x v="10"/>
    <x v="3"/>
    <x v="6"/>
    <x v="13"/>
    <n v="-36.862763000000001"/>
    <n v="174.74814000000001"/>
    <x v="3"/>
    <x v="68"/>
    <n v="1"/>
    <n v="0"/>
    <n v="1"/>
  </r>
  <r>
    <n v="154"/>
    <n v="1"/>
    <s v="GNR"/>
    <x v="0"/>
    <x v="0"/>
    <x v="10"/>
    <x v="3"/>
    <x v="6"/>
    <x v="13"/>
    <n v="-36.862780000000001"/>
    <n v="174.74816200000001"/>
    <x v="3"/>
    <x v="75"/>
    <n v="1"/>
    <n v="1"/>
    <n v="1"/>
  </r>
  <r>
    <n v="155"/>
    <n v="1"/>
    <s v="GNR"/>
    <x v="0"/>
    <x v="0"/>
    <x v="10"/>
    <x v="3"/>
    <x v="6"/>
    <x v="13"/>
    <n v="-36.862797"/>
    <n v="174.74818400000001"/>
    <x v="3"/>
    <x v="70"/>
    <n v="1"/>
    <n v="0"/>
    <n v="1"/>
  </r>
  <r>
    <n v="156"/>
    <n v="1"/>
    <s v="GNR"/>
    <x v="0"/>
    <x v="0"/>
    <x v="10"/>
    <x v="3"/>
    <x v="6"/>
    <x v="13"/>
    <n v="-36.862814999999998"/>
    <n v="174.74820500000001"/>
    <x v="3"/>
    <x v="71"/>
    <n v="1"/>
    <n v="0"/>
    <n v="1"/>
  </r>
  <r>
    <n v="157"/>
    <n v="1"/>
    <s v="GNR"/>
    <x v="0"/>
    <x v="0"/>
    <x v="10"/>
    <x v="3"/>
    <x v="6"/>
    <x v="13"/>
    <n v="-36.862831999999997"/>
    <n v="174.74822700000001"/>
    <x v="3"/>
    <x v="72"/>
    <n v="1"/>
    <n v="0"/>
    <n v="1"/>
  </r>
  <r>
    <n v="158"/>
    <n v="1"/>
    <s v="GNR"/>
    <x v="0"/>
    <x v="0"/>
    <x v="10"/>
    <x v="3"/>
    <x v="6"/>
    <x v="13"/>
    <n v="-36.862848999999997"/>
    <n v="174.74824899999999"/>
    <x v="3"/>
    <x v="0"/>
    <n v="0"/>
    <n v="0"/>
    <n v="1"/>
  </r>
  <r>
    <n v="159"/>
    <n v="1"/>
    <s v="GNR"/>
    <x v="0"/>
    <x v="0"/>
    <x v="10"/>
    <x v="3"/>
    <x v="6"/>
    <x v="13"/>
    <n v="-36.862865999999997"/>
    <n v="174.74827099999999"/>
    <x v="3"/>
    <x v="239"/>
    <n v="1"/>
    <n v="0"/>
    <n v="1"/>
  </r>
  <r>
    <n v="160"/>
    <n v="1"/>
    <s v="GNR"/>
    <x v="0"/>
    <x v="0"/>
    <x v="10"/>
    <x v="3"/>
    <x v="6"/>
    <x v="13"/>
    <n v="-36.862881999999999"/>
    <n v="174.74829099999999"/>
    <x v="3"/>
    <x v="240"/>
    <n v="1"/>
    <n v="0"/>
    <n v="1"/>
  </r>
  <r>
    <n v="161"/>
    <n v="1"/>
    <s v="GNR"/>
    <x v="0"/>
    <x v="0"/>
    <x v="10"/>
    <x v="3"/>
    <x v="6"/>
    <x v="13"/>
    <n v="-36.862896999999997"/>
    <n v="174.748312"/>
    <x v="3"/>
    <x v="406"/>
    <n v="1"/>
    <n v="1"/>
    <n v="1"/>
  </r>
  <r>
    <n v="162"/>
    <n v="1"/>
    <s v="GNR"/>
    <x v="0"/>
    <x v="0"/>
    <x v="10"/>
    <x v="3"/>
    <x v="6"/>
    <x v="13"/>
    <n v="-36.862912999999999"/>
    <n v="174.748332"/>
    <x v="3"/>
    <x v="407"/>
    <n v="1"/>
    <n v="1"/>
    <n v="1"/>
  </r>
  <r>
    <n v="163"/>
    <n v="1"/>
    <s v="GNR"/>
    <x v="0"/>
    <x v="0"/>
    <x v="10"/>
    <x v="3"/>
    <x v="6"/>
    <x v="13"/>
    <n v="-36.862927999999997"/>
    <n v="174.74835300000001"/>
    <x v="3"/>
    <x v="243"/>
    <n v="1"/>
    <n v="0"/>
    <n v="1"/>
  </r>
  <r>
    <n v="164"/>
    <n v="1"/>
    <s v="GNR"/>
    <x v="0"/>
    <x v="0"/>
    <x v="0"/>
    <x v="13"/>
    <x v="4"/>
    <x v="14"/>
    <n v="-36.862636000000002"/>
    <n v="174.748952"/>
    <x v="3"/>
    <x v="0"/>
    <n v="0"/>
    <n v="0"/>
    <n v="1"/>
  </r>
  <r>
    <n v="165"/>
    <n v="1"/>
    <s v="GNR"/>
    <x v="0"/>
    <x v="0"/>
    <x v="0"/>
    <x v="13"/>
    <x v="4"/>
    <x v="15"/>
    <n v="-36.862600999999998"/>
    <n v="174.748998"/>
    <x v="3"/>
    <x v="272"/>
    <n v="1"/>
    <n v="1"/>
    <n v="1"/>
  </r>
  <r>
    <n v="166"/>
    <n v="1"/>
    <s v="GNR"/>
    <x v="0"/>
    <x v="0"/>
    <x v="0"/>
    <x v="13"/>
    <x v="4"/>
    <x v="15"/>
    <n v="-36.862566000000001"/>
    <n v="174.749044"/>
    <x v="3"/>
    <x v="408"/>
    <n v="1"/>
    <n v="1"/>
    <n v="1"/>
  </r>
  <r>
    <n v="167"/>
    <n v="1"/>
    <s v="GNR"/>
    <x v="0"/>
    <x v="0"/>
    <x v="11"/>
    <x v="3"/>
    <x v="5"/>
    <x v="1"/>
    <n v="-36.862357000000003"/>
    <n v="174.74907999999999"/>
    <x v="3"/>
    <x v="76"/>
    <n v="1"/>
    <n v="0"/>
    <n v="1"/>
  </r>
  <r>
    <n v="168"/>
    <n v="1"/>
    <s v="GNR"/>
    <x v="0"/>
    <x v="0"/>
    <x v="11"/>
    <x v="3"/>
    <x v="5"/>
    <x v="1"/>
    <n v="-36.862323000000004"/>
    <n v="174.749043"/>
    <x v="3"/>
    <x v="246"/>
    <n v="1"/>
    <n v="0"/>
    <n v="1"/>
  </r>
  <r>
    <n v="169"/>
    <n v="1"/>
    <s v="GNR"/>
    <x v="0"/>
    <x v="0"/>
    <x v="11"/>
    <x v="3"/>
    <x v="6"/>
    <x v="16"/>
    <n v="-36.862233000000003"/>
    <n v="174.74911499999999"/>
    <x v="3"/>
    <x v="247"/>
    <n v="1"/>
    <n v="1"/>
    <n v="1"/>
  </r>
  <r>
    <n v="170"/>
    <n v="1"/>
    <s v="GNR"/>
    <x v="0"/>
    <x v="0"/>
    <x v="11"/>
    <x v="3"/>
    <x v="6"/>
    <x v="16"/>
    <n v="-36.862270000000002"/>
    <n v="174.74916200000001"/>
    <x v="3"/>
    <x v="248"/>
    <n v="1"/>
    <n v="0"/>
    <n v="1"/>
  </r>
  <r>
    <n v="171"/>
    <n v="1"/>
    <s v="GNR"/>
    <x v="0"/>
    <x v="0"/>
    <x v="11"/>
    <x v="3"/>
    <x v="6"/>
    <x v="16"/>
    <n v="-36.862305999999997"/>
    <n v="174.749211"/>
    <x v="3"/>
    <x v="80"/>
    <n v="1"/>
    <n v="0"/>
    <n v="1"/>
  </r>
  <r>
    <n v="172"/>
    <n v="1"/>
    <s v="GNR"/>
    <x v="0"/>
    <x v="0"/>
    <x v="0"/>
    <x v="14"/>
    <x v="4"/>
    <x v="17"/>
    <n v="-36.862254999999998"/>
    <n v="174.749438"/>
    <x v="3"/>
    <x v="0"/>
    <n v="0"/>
    <n v="0"/>
    <n v="1"/>
  </r>
  <r>
    <n v="173"/>
    <n v="1"/>
    <s v="GNR"/>
    <x v="0"/>
    <x v="0"/>
    <x v="0"/>
    <x v="14"/>
    <x v="4"/>
    <x v="2"/>
    <n v="-36.862144999999998"/>
    <n v="174.74957800000001"/>
    <x v="3"/>
    <x v="409"/>
    <n v="1"/>
    <n v="1"/>
    <n v="1"/>
  </r>
  <r>
    <n v="174"/>
    <n v="1"/>
    <s v="GNR"/>
    <x v="0"/>
    <x v="0"/>
    <x v="0"/>
    <x v="14"/>
    <x v="4"/>
    <x v="2"/>
    <n v="-36.862110000000001"/>
    <n v="174.749617"/>
    <x v="3"/>
    <x v="79"/>
    <n v="1"/>
    <n v="0"/>
    <n v="1"/>
  </r>
  <r>
    <n v="175"/>
    <n v="1"/>
    <s v="GNR"/>
    <x v="0"/>
    <x v="0"/>
    <x v="0"/>
    <x v="14"/>
    <x v="4"/>
    <x v="2"/>
    <n v="-36.862074999999997"/>
    <n v="174.74965599999999"/>
    <x v="3"/>
    <x v="251"/>
    <n v="1"/>
    <n v="0"/>
    <n v="1"/>
  </r>
  <r>
    <n v="176"/>
    <n v="1"/>
    <s v="GNR"/>
    <x v="0"/>
    <x v="0"/>
    <x v="0"/>
    <x v="14"/>
    <x v="4"/>
    <x v="2"/>
    <n v="-36.86204"/>
    <n v="174.749695"/>
    <x v="3"/>
    <x v="74"/>
    <n v="1"/>
    <n v="0"/>
    <n v="1"/>
  </r>
  <r>
    <n v="177"/>
    <n v="1"/>
    <s v="GNR"/>
    <x v="0"/>
    <x v="0"/>
    <x v="0"/>
    <x v="14"/>
    <x v="4"/>
    <x v="2"/>
    <n v="-36.862012"/>
    <n v="174.74973399999999"/>
    <x v="3"/>
    <x v="252"/>
    <n v="1"/>
    <n v="0"/>
    <n v="1"/>
  </r>
  <r>
    <n v="178"/>
    <n v="1"/>
    <s v="GNR"/>
    <x v="0"/>
    <x v="0"/>
    <x v="0"/>
    <x v="14"/>
    <x v="4"/>
    <x v="2"/>
    <n v="-36.861984"/>
    <n v="174.749774"/>
    <x v="3"/>
    <x v="253"/>
    <n v="1"/>
    <n v="0"/>
    <n v="1"/>
  </r>
  <r>
    <n v="179"/>
    <n v="1"/>
    <s v="GNR"/>
    <x v="0"/>
    <x v="0"/>
    <x v="12"/>
    <x v="3"/>
    <x v="5"/>
    <x v="1"/>
    <n v="-36.861654000000001"/>
    <n v="174.74981099999999"/>
    <x v="3"/>
    <x v="81"/>
    <n v="1"/>
    <n v="0"/>
    <n v="1"/>
  </r>
  <r>
    <n v="180"/>
    <n v="1"/>
    <s v="GNR"/>
    <x v="0"/>
    <x v="0"/>
    <x v="12"/>
    <x v="3"/>
    <x v="5"/>
    <x v="1"/>
    <n v="-36.861617000000003"/>
    <n v="174.749765"/>
    <x v="3"/>
    <x v="82"/>
    <n v="1"/>
    <n v="0"/>
    <n v="1"/>
  </r>
  <r>
    <n v="181"/>
    <n v="1"/>
    <s v="GNR"/>
    <x v="0"/>
    <x v="0"/>
    <x v="12"/>
    <x v="3"/>
    <x v="6"/>
    <x v="4"/>
    <n v="-36.861606000000002"/>
    <n v="174.749887"/>
    <x v="3"/>
    <x v="83"/>
    <n v="1"/>
    <n v="0"/>
    <n v="1"/>
  </r>
  <r>
    <n v="182"/>
    <n v="1"/>
    <s v="GNR"/>
    <x v="0"/>
    <x v="0"/>
    <x v="12"/>
    <x v="3"/>
    <x v="6"/>
    <x v="4"/>
    <n v="-36.861637999999999"/>
    <n v="174.74992399999999"/>
    <x v="3"/>
    <x v="84"/>
    <n v="1"/>
    <n v="0"/>
    <n v="1"/>
  </r>
  <r>
    <n v="183"/>
    <n v="1"/>
    <s v="GNR"/>
    <x v="0"/>
    <x v="0"/>
    <x v="12"/>
    <x v="3"/>
    <x v="6"/>
    <x v="4"/>
    <n v="-36.861666"/>
    <n v="174.74996200000001"/>
    <x v="3"/>
    <x v="85"/>
    <n v="1"/>
    <n v="0"/>
    <n v="1"/>
  </r>
  <r>
    <n v="184"/>
    <n v="1"/>
    <s v="GNR"/>
    <x v="0"/>
    <x v="0"/>
    <x v="13"/>
    <x v="3"/>
    <x v="5"/>
    <x v="12"/>
    <n v="-36.861001000000002"/>
    <n v="174.750574"/>
    <x v="3"/>
    <x v="0"/>
    <n v="0"/>
    <n v="0"/>
    <n v="1"/>
  </r>
  <r>
    <n v="185"/>
    <n v="1"/>
    <s v="GNR"/>
    <x v="0"/>
    <x v="0"/>
    <x v="13"/>
    <x v="3"/>
    <x v="5"/>
    <x v="12"/>
    <n v="-36.860959000000001"/>
    <n v="174.750518"/>
    <x v="3"/>
    <x v="410"/>
    <n v="1"/>
    <n v="1"/>
    <n v="1"/>
  </r>
  <r>
    <n v="186"/>
    <n v="1"/>
    <s v="GNR"/>
    <x v="0"/>
    <x v="0"/>
    <x v="13"/>
    <x v="3"/>
    <x v="5"/>
    <x v="12"/>
    <n v="-36.860917000000001"/>
    <n v="174.750462"/>
    <x v="3"/>
    <x v="411"/>
    <n v="1"/>
    <n v="1"/>
    <n v="1"/>
  </r>
  <r>
    <n v="187"/>
    <n v="1"/>
    <s v="GNR"/>
    <x v="0"/>
    <x v="0"/>
    <x v="13"/>
    <x v="3"/>
    <x v="6"/>
    <x v="18"/>
    <n v="-36.860900000000001"/>
    <n v="174.75062"/>
    <x v="3"/>
    <x v="86"/>
    <n v="1"/>
    <n v="0"/>
    <n v="1"/>
  </r>
  <r>
    <n v="188"/>
    <n v="1"/>
    <s v="GNR"/>
    <x v="0"/>
    <x v="0"/>
    <x v="13"/>
    <x v="3"/>
    <x v="6"/>
    <x v="18"/>
    <n v="-36.860916000000003"/>
    <n v="174.75063900000001"/>
    <x v="3"/>
    <x v="87"/>
    <n v="1"/>
    <n v="0"/>
    <n v="1"/>
  </r>
  <r>
    <n v="189"/>
    <n v="1"/>
    <s v="GNR"/>
    <x v="0"/>
    <x v="0"/>
    <x v="13"/>
    <x v="3"/>
    <x v="6"/>
    <x v="18"/>
    <n v="-36.860931999999998"/>
    <n v="174.75065900000001"/>
    <x v="3"/>
    <x v="255"/>
    <n v="1"/>
    <n v="0"/>
    <n v="1"/>
  </r>
  <r>
    <n v="190"/>
    <n v="1"/>
    <s v="GNR"/>
    <x v="0"/>
    <x v="0"/>
    <x v="13"/>
    <x v="3"/>
    <x v="6"/>
    <x v="18"/>
    <n v="-36.860948"/>
    <n v="174.750675"/>
    <x v="3"/>
    <x v="256"/>
    <n v="1"/>
    <n v="0"/>
    <n v="1"/>
  </r>
  <r>
    <n v="191"/>
    <n v="1"/>
    <s v="GNR"/>
    <x v="0"/>
    <x v="0"/>
    <x v="13"/>
    <x v="3"/>
    <x v="6"/>
    <x v="18"/>
    <n v="-36.860965"/>
    <n v="174.750699"/>
    <x v="3"/>
    <x v="412"/>
    <n v="1"/>
    <n v="1"/>
    <n v="1"/>
  </r>
  <r>
    <n v="192"/>
    <n v="1"/>
    <s v="GNR"/>
    <x v="0"/>
    <x v="0"/>
    <x v="13"/>
    <x v="3"/>
    <x v="6"/>
    <x v="18"/>
    <n v="-36.860982"/>
    <n v="174.75072399999999"/>
    <x v="3"/>
    <x v="0"/>
    <n v="0"/>
    <n v="0"/>
    <n v="1"/>
  </r>
  <r>
    <n v="193"/>
    <n v="1"/>
    <s v="GNR"/>
    <x v="0"/>
    <x v="0"/>
    <x v="13"/>
    <x v="3"/>
    <x v="6"/>
    <x v="18"/>
    <n v="-36.860998000000002"/>
    <n v="174.750744"/>
    <x v="3"/>
    <x v="413"/>
    <n v="1"/>
    <n v="1"/>
    <n v="1"/>
  </r>
  <r>
    <n v="194"/>
    <n v="1"/>
    <s v="GNR"/>
    <x v="0"/>
    <x v="0"/>
    <x v="13"/>
    <x v="3"/>
    <x v="6"/>
    <x v="18"/>
    <n v="-36.861013999999997"/>
    <n v="174.75076100000001"/>
    <x v="3"/>
    <x v="260"/>
    <n v="1"/>
    <n v="0"/>
    <n v="1"/>
  </r>
  <r>
    <n v="195"/>
    <n v="1"/>
    <s v="GNR"/>
    <x v="0"/>
    <x v="0"/>
    <x v="13"/>
    <x v="3"/>
    <x v="6"/>
    <x v="18"/>
    <n v="-36.86103"/>
    <n v="174.75077899999999"/>
    <x v="3"/>
    <x v="90"/>
    <n v="1"/>
    <n v="0"/>
    <n v="1"/>
  </r>
  <r>
    <n v="196"/>
    <n v="1"/>
    <s v="GNR"/>
    <x v="0"/>
    <x v="0"/>
    <x v="0"/>
    <x v="15"/>
    <x v="4"/>
    <x v="19"/>
    <n v="-36.861029246412897"/>
    <n v="174.750975382077"/>
    <x v="3"/>
    <x v="261"/>
    <n v="1"/>
    <n v="0"/>
    <n v="1"/>
  </r>
  <r>
    <n v="197"/>
    <n v="1"/>
    <s v="GNR"/>
    <x v="0"/>
    <x v="0"/>
    <x v="0"/>
    <x v="15"/>
    <x v="4"/>
    <x v="19"/>
    <n v="-36.860971999999997"/>
    <n v="174.75103300000001"/>
    <x v="3"/>
    <x v="0"/>
    <n v="0"/>
    <n v="0"/>
    <n v="1"/>
  </r>
  <r>
    <n v="198"/>
    <n v="1"/>
    <s v="GNR"/>
    <x v="0"/>
    <x v="0"/>
    <x v="0"/>
    <x v="15"/>
    <x v="4"/>
    <x v="19"/>
    <n v="-36.860933000000003"/>
    <n v="174.751082"/>
    <x v="3"/>
    <x v="262"/>
    <n v="1"/>
    <n v="0"/>
    <n v="1"/>
  </r>
  <r>
    <n v="199"/>
    <n v="1"/>
    <s v="GNR"/>
    <x v="0"/>
    <x v="0"/>
    <x v="0"/>
    <x v="15"/>
    <x v="4"/>
    <x v="19"/>
    <n v="-36.860894000000002"/>
    <n v="174.75113099999999"/>
    <x v="3"/>
    <x v="414"/>
    <n v="1"/>
    <n v="1"/>
    <n v="1"/>
  </r>
  <r>
    <n v="200"/>
    <n v="1"/>
    <s v="GNR"/>
    <x v="0"/>
    <x v="0"/>
    <x v="0"/>
    <x v="15"/>
    <x v="4"/>
    <x v="19"/>
    <n v="-36.860787999999999"/>
    <n v="174.75127499999999"/>
    <x v="3"/>
    <x v="415"/>
    <n v="1"/>
    <n v="1"/>
    <n v="1"/>
  </r>
  <r>
    <n v="201"/>
    <n v="1"/>
    <s v="GNR"/>
    <x v="0"/>
    <x v="0"/>
    <x v="0"/>
    <x v="15"/>
    <x v="4"/>
    <x v="19"/>
    <n v="-36.860745999999999"/>
    <n v="174.75132199999999"/>
    <x v="3"/>
    <x v="351"/>
    <n v="1"/>
    <n v="0"/>
    <n v="1"/>
  </r>
  <r>
    <n v="202"/>
    <n v="1"/>
    <s v="GNR"/>
    <x v="0"/>
    <x v="0"/>
    <x v="0"/>
    <x v="15"/>
    <x v="4"/>
    <x v="19"/>
    <n v="-36.860709999999997"/>
    <n v="174.75136800000001"/>
    <x v="3"/>
    <x v="416"/>
    <n v="1"/>
    <n v="1"/>
    <n v="1"/>
  </r>
  <r>
    <n v="203"/>
    <n v="1"/>
    <s v="GNR"/>
    <x v="0"/>
    <x v="0"/>
    <x v="14"/>
    <x v="3"/>
    <x v="5"/>
    <x v="18"/>
    <n v="-36.860412379105703"/>
    <n v="174.751480073072"/>
    <x v="3"/>
    <x v="0"/>
    <n v="0"/>
    <n v="0"/>
    <n v="1"/>
  </r>
  <r>
    <n v="204"/>
    <n v="1"/>
    <s v="GNR"/>
    <x v="0"/>
    <x v="0"/>
    <x v="14"/>
    <x v="3"/>
    <x v="5"/>
    <x v="18"/>
    <n v="-36.860382029601901"/>
    <n v="174.75143739938599"/>
    <x v="3"/>
    <x v="263"/>
    <n v="1"/>
    <n v="0"/>
    <n v="1"/>
  </r>
  <r>
    <n v="205"/>
    <n v="1"/>
    <s v="GNR"/>
    <x v="0"/>
    <x v="0"/>
    <x v="14"/>
    <x v="3"/>
    <x v="5"/>
    <x v="18"/>
    <n v="-36.860325882988299"/>
    <n v="174.751363431664"/>
    <x v="3"/>
    <x v="264"/>
    <n v="1"/>
    <n v="0"/>
    <n v="1"/>
  </r>
  <r>
    <n v="206"/>
    <n v="1"/>
    <s v="GNR"/>
    <x v="0"/>
    <x v="0"/>
    <x v="14"/>
    <x v="3"/>
    <x v="5"/>
    <x v="18"/>
    <n v="-36.860287946063799"/>
    <n v="174.75131980967501"/>
    <x v="3"/>
    <x v="265"/>
    <n v="1"/>
    <n v="0"/>
    <n v="1"/>
  </r>
  <r>
    <n v="207"/>
    <n v="1"/>
    <s v="GNR"/>
    <x v="0"/>
    <x v="0"/>
    <x v="14"/>
    <x v="3"/>
    <x v="5"/>
    <x v="18"/>
    <n v="-36.8602500091393"/>
    <n v="174.75127618768599"/>
    <x v="3"/>
    <x v="417"/>
    <n v="1"/>
    <n v="1"/>
    <n v="1"/>
  </r>
  <r>
    <n v="208"/>
    <n v="1"/>
    <s v="GNR"/>
    <x v="0"/>
    <x v="0"/>
    <x v="0"/>
    <x v="16"/>
    <x v="7"/>
    <x v="20"/>
    <n v="-36.860590000000002"/>
    <n v="174.751791"/>
    <x v="3"/>
    <x v="268"/>
    <n v="1"/>
    <n v="1"/>
    <n v="1"/>
  </r>
  <r>
    <n v="209"/>
    <n v="1"/>
    <s v="GNR"/>
    <x v="0"/>
    <x v="0"/>
    <x v="0"/>
    <x v="16"/>
    <x v="7"/>
    <x v="20"/>
    <n v="-36.860556000000003"/>
    <n v="174.75183100000001"/>
    <x v="3"/>
    <x v="0"/>
    <n v="0"/>
    <n v="0"/>
    <n v="1"/>
  </r>
  <r>
    <n v="210"/>
    <n v="1"/>
    <s v="GNR"/>
    <x v="0"/>
    <x v="0"/>
    <x v="0"/>
    <x v="16"/>
    <x v="7"/>
    <x v="20"/>
    <n v="-36.860523000000001"/>
    <n v="174.75187099999999"/>
    <x v="3"/>
    <x v="418"/>
    <n v="1"/>
    <n v="1"/>
    <n v="1"/>
  </r>
  <r>
    <n v="211"/>
    <n v="1"/>
    <s v="GNR"/>
    <x v="0"/>
    <x v="0"/>
    <x v="0"/>
    <x v="16"/>
    <x v="7"/>
    <x v="20"/>
    <n v="-36.860489999999999"/>
    <n v="174.75191100000001"/>
    <x v="3"/>
    <x v="344"/>
    <n v="1"/>
    <n v="1"/>
    <n v="1"/>
  </r>
  <r>
    <n v="212"/>
    <n v="1"/>
    <s v="GNR"/>
    <x v="0"/>
    <x v="0"/>
    <x v="0"/>
    <x v="16"/>
    <x v="7"/>
    <x v="20"/>
    <n v="-36.860455999999999"/>
    <n v="174.75194999999999"/>
    <x v="3"/>
    <x v="419"/>
    <n v="1"/>
    <n v="1"/>
    <n v="1"/>
  </r>
  <r>
    <n v="213"/>
    <n v="1"/>
    <s v="GNR"/>
    <x v="0"/>
    <x v="0"/>
    <x v="0"/>
    <x v="16"/>
    <x v="7"/>
    <x v="20"/>
    <n v="-36.860345000000002"/>
    <n v="174.75209000000001"/>
    <x v="3"/>
    <x v="0"/>
    <n v="0"/>
    <n v="0"/>
    <n v="1"/>
  </r>
  <r>
    <n v="214"/>
    <n v="1"/>
    <s v="GNR"/>
    <x v="0"/>
    <x v="0"/>
    <x v="15"/>
    <x v="17"/>
    <x v="6"/>
    <x v="1"/>
    <n v="-36.860883999999999"/>
    <n v="174.751553"/>
    <x v="3"/>
    <x v="93"/>
    <n v="1"/>
    <n v="0"/>
    <n v="1"/>
  </r>
  <r>
    <n v="215"/>
    <n v="1"/>
    <s v="GNR"/>
    <x v="0"/>
    <x v="0"/>
    <x v="15"/>
    <x v="17"/>
    <x v="6"/>
    <x v="1"/>
    <n v="-36.86092"/>
    <n v="174.75160299999999"/>
    <x v="3"/>
    <x v="0"/>
    <n v="0"/>
    <n v="0"/>
    <n v="1"/>
  </r>
  <r>
    <n v="216"/>
    <n v="1"/>
    <s v="GNR"/>
    <x v="0"/>
    <x v="0"/>
    <x v="15"/>
    <x v="17"/>
    <x v="6"/>
    <x v="1"/>
    <n v="-36.860959000000001"/>
    <n v="174.75164599999999"/>
    <x v="3"/>
    <x v="94"/>
    <n v="1"/>
    <n v="0"/>
    <n v="1"/>
  </r>
  <r>
    <n v="217"/>
    <n v="1"/>
    <s v="GNR"/>
    <x v="0"/>
    <x v="0"/>
    <x v="15"/>
    <x v="17"/>
    <x v="6"/>
    <x v="1"/>
    <n v="-36.860996999999998"/>
    <n v="174.75169"/>
    <x v="3"/>
    <x v="270"/>
    <n v="1"/>
    <n v="0"/>
    <n v="1"/>
  </r>
  <r>
    <n v="218"/>
    <n v="1"/>
    <s v="GNR"/>
    <x v="0"/>
    <x v="0"/>
    <x v="15"/>
    <x v="17"/>
    <x v="6"/>
    <x v="1"/>
    <n v="-36.861035999999999"/>
    <n v="174.751734"/>
    <x v="3"/>
    <x v="96"/>
    <n v="1"/>
    <n v="0"/>
    <n v="1"/>
  </r>
  <r>
    <n v="219"/>
    <n v="1"/>
    <s v="GNR"/>
    <x v="0"/>
    <x v="0"/>
    <x v="15"/>
    <x v="17"/>
    <x v="6"/>
    <x v="1"/>
    <n v="-36.861068993339103"/>
    <n v="174.751772713767"/>
    <x v="3"/>
    <x v="97"/>
    <n v="1"/>
    <n v="0"/>
    <n v="1"/>
  </r>
  <r>
    <n v="220"/>
    <n v="1"/>
    <s v="GNR"/>
    <x v="0"/>
    <x v="0"/>
    <x v="15"/>
    <x v="17"/>
    <x v="6"/>
    <x v="1"/>
    <n v="-36.861116485533998"/>
    <n v="174.751825625072"/>
    <x v="3"/>
    <x v="95"/>
    <n v="1"/>
    <n v="1"/>
    <n v="1"/>
  </r>
  <r>
    <n v="221"/>
    <n v="1"/>
    <s v="GNR"/>
    <x v="0"/>
    <x v="0"/>
    <x v="15"/>
    <x v="17"/>
    <x v="7"/>
    <x v="21"/>
    <n v="-36.860984416579299"/>
    <n v="174.75148911149901"/>
    <x v="3"/>
    <x v="98"/>
    <n v="1"/>
    <n v="0"/>
    <n v="1"/>
  </r>
  <r>
    <n v="222"/>
    <n v="1"/>
    <s v="GNR"/>
    <x v="0"/>
    <x v="0"/>
    <x v="15"/>
    <x v="17"/>
    <x v="7"/>
    <x v="21"/>
    <n v="-36.8610182313572"/>
    <n v="174.75152898277599"/>
    <x v="3"/>
    <x v="0"/>
    <n v="0"/>
    <n v="0"/>
    <n v="1"/>
  </r>
  <r>
    <n v="223"/>
    <n v="1"/>
    <s v="GNR"/>
    <x v="0"/>
    <x v="0"/>
    <x v="15"/>
    <x v="17"/>
    <x v="7"/>
    <x v="21"/>
    <n v="-36.861055874205697"/>
    <n v="174.751580815436"/>
    <x v="3"/>
    <x v="0"/>
    <n v="0"/>
    <n v="0"/>
    <n v="1"/>
  </r>
  <r>
    <n v="224"/>
    <n v="1"/>
    <s v="GNR"/>
    <x v="0"/>
    <x v="0"/>
    <x v="15"/>
    <x v="17"/>
    <x v="7"/>
    <x v="21"/>
    <n v="-36.861093517035599"/>
    <n v="174.75162547126601"/>
    <x v="3"/>
    <x v="0"/>
    <n v="0"/>
    <n v="0"/>
    <n v="1"/>
  </r>
  <r>
    <n v="225"/>
    <n v="1"/>
    <s v="GNR"/>
    <x v="0"/>
    <x v="0"/>
    <x v="0"/>
    <x v="14"/>
    <x v="7"/>
    <x v="22"/>
    <n v="-36.862025000000003"/>
    <n v="174.75003699999999"/>
    <x v="3"/>
    <x v="99"/>
    <n v="1"/>
    <n v="0"/>
    <n v="1"/>
  </r>
  <r>
    <n v="226"/>
    <n v="1"/>
    <s v="GNR"/>
    <x v="0"/>
    <x v="0"/>
    <x v="0"/>
    <x v="14"/>
    <x v="7"/>
    <x v="22"/>
    <n v="-36.862054999999998"/>
    <n v="174.74999199999999"/>
    <x v="3"/>
    <x v="100"/>
    <n v="1"/>
    <n v="0"/>
    <n v="1"/>
  </r>
  <r>
    <n v="227"/>
    <n v="1"/>
    <s v="GNR"/>
    <x v="0"/>
    <x v="0"/>
    <x v="0"/>
    <x v="13"/>
    <x v="7"/>
    <x v="23"/>
    <n v="-36.862668999999997"/>
    <n v="174.749166"/>
    <x v="3"/>
    <x v="420"/>
    <n v="1"/>
    <n v="1"/>
    <n v="1"/>
  </r>
  <r>
    <n v="228"/>
    <n v="1"/>
    <s v="GNR"/>
    <x v="0"/>
    <x v="0"/>
    <x v="0"/>
    <x v="13"/>
    <x v="7"/>
    <x v="23"/>
    <n v="-36.862701000000001"/>
    <n v="174.749122"/>
    <x v="3"/>
    <x v="102"/>
    <n v="1"/>
    <n v="0"/>
    <n v="1"/>
  </r>
  <r>
    <n v="229"/>
    <n v="1"/>
    <s v="GNR"/>
    <x v="0"/>
    <x v="0"/>
    <x v="0"/>
    <x v="13"/>
    <x v="7"/>
    <x v="23"/>
    <n v="-36.862893999999997"/>
    <n v="174.748885"/>
    <x v="3"/>
    <x v="273"/>
    <n v="1"/>
    <n v="0"/>
    <n v="1"/>
  </r>
  <r>
    <n v="230"/>
    <n v="1"/>
    <s v="GNR"/>
    <x v="0"/>
    <x v="0"/>
    <x v="0"/>
    <x v="13"/>
    <x v="7"/>
    <x v="23"/>
    <n v="-36.862926999999999"/>
    <n v="174.74884599999999"/>
    <x v="3"/>
    <x v="274"/>
    <n v="1"/>
    <n v="0"/>
    <n v="1"/>
  </r>
  <r>
    <n v="231"/>
    <n v="1"/>
    <s v="GNR"/>
    <x v="0"/>
    <x v="0"/>
    <x v="16"/>
    <x v="18"/>
    <x v="6"/>
    <x v="1"/>
    <n v="-36.863117000000003"/>
    <n v="174.74878699999999"/>
    <x v="3"/>
    <x v="104"/>
    <n v="1"/>
    <n v="0"/>
    <n v="1"/>
  </r>
  <r>
    <n v="232"/>
    <n v="1"/>
    <s v="GNR"/>
    <x v="0"/>
    <x v="0"/>
    <x v="16"/>
    <x v="18"/>
    <x v="6"/>
    <x v="1"/>
    <n v="-36.863151000000002"/>
    <n v="174.74883700000001"/>
    <x v="3"/>
    <x v="105"/>
    <n v="1"/>
    <n v="0"/>
    <n v="1"/>
  </r>
  <r>
    <n v="233"/>
    <n v="1"/>
    <s v="GNR"/>
    <x v="0"/>
    <x v="0"/>
    <x v="16"/>
    <x v="18"/>
    <x v="6"/>
    <x v="1"/>
    <n v="-36.863185000000001"/>
    <n v="174.748887"/>
    <x v="3"/>
    <x v="106"/>
    <n v="1"/>
    <n v="0"/>
    <n v="1"/>
  </r>
  <r>
    <n v="234"/>
    <n v="1"/>
    <s v="GNR"/>
    <x v="0"/>
    <x v="0"/>
    <x v="16"/>
    <x v="18"/>
    <x v="5"/>
    <x v="24"/>
    <n v="-36.863529"/>
    <n v="174.74921399999999"/>
    <x v="3"/>
    <x v="275"/>
    <n v="1"/>
    <n v="0"/>
    <n v="1"/>
  </r>
  <r>
    <n v="235"/>
    <n v="1"/>
    <s v="GNR"/>
    <x v="0"/>
    <x v="0"/>
    <x v="16"/>
    <x v="18"/>
    <x v="5"/>
    <x v="24"/>
    <n v="-36.863492999999998"/>
    <n v="174.74916899999999"/>
    <x v="3"/>
    <x v="107"/>
    <n v="1"/>
    <n v="0"/>
    <n v="1"/>
  </r>
  <r>
    <n v="236"/>
    <n v="1"/>
    <s v="GNR"/>
    <x v="0"/>
    <x v="0"/>
    <x v="16"/>
    <x v="18"/>
    <x v="5"/>
    <x v="24"/>
    <n v="-36.863455999999999"/>
    <n v="174.74912599999999"/>
    <x v="3"/>
    <x v="276"/>
    <n v="1"/>
    <n v="0"/>
    <n v="1"/>
  </r>
  <r>
    <n v="237"/>
    <n v="1"/>
    <s v="GNR"/>
    <x v="0"/>
    <x v="0"/>
    <x v="16"/>
    <x v="18"/>
    <x v="5"/>
    <x v="24"/>
    <n v="-36.863419"/>
    <n v="174.74908300000001"/>
    <x v="3"/>
    <x v="0"/>
    <n v="0"/>
    <n v="0"/>
    <n v="1"/>
  </r>
  <r>
    <n v="238"/>
    <n v="1"/>
    <s v="GNR"/>
    <x v="0"/>
    <x v="0"/>
    <x v="16"/>
    <x v="18"/>
    <x v="5"/>
    <x v="24"/>
    <n v="-36.863382000000001"/>
    <n v="174.74903900000001"/>
    <x v="3"/>
    <x v="0"/>
    <n v="0"/>
    <n v="0"/>
    <n v="1"/>
  </r>
  <r>
    <n v="239"/>
    <n v="1"/>
    <s v="GNR"/>
    <x v="0"/>
    <x v="0"/>
    <x v="16"/>
    <x v="18"/>
    <x v="5"/>
    <x v="1"/>
    <n v="-36.863227000000002"/>
    <n v="174.74884800000001"/>
    <x v="3"/>
    <x v="111"/>
    <n v="1"/>
    <n v="0"/>
    <n v="1"/>
  </r>
  <r>
    <n v="240"/>
    <n v="1"/>
    <s v="GNR"/>
    <x v="0"/>
    <x v="0"/>
    <x v="16"/>
    <x v="18"/>
    <x v="5"/>
    <x v="1"/>
    <n v="-36.863194"/>
    <n v="174.748808"/>
    <x v="3"/>
    <x v="112"/>
    <n v="1"/>
    <n v="0"/>
    <n v="1"/>
  </r>
  <r>
    <n v="241"/>
    <n v="1"/>
    <s v="GNR"/>
    <x v="0"/>
    <x v="0"/>
    <x v="16"/>
    <x v="18"/>
    <x v="5"/>
    <x v="1"/>
    <n v="-36.863155999999996"/>
    <n v="174.74876599999999"/>
    <x v="3"/>
    <x v="113"/>
    <n v="1"/>
    <n v="0"/>
    <n v="1"/>
  </r>
  <r>
    <n v="242"/>
    <n v="1"/>
    <s v="GNR"/>
    <x v="0"/>
    <x v="0"/>
    <x v="0"/>
    <x v="12"/>
    <x v="7"/>
    <x v="25"/>
    <n v="-36.863138999999997"/>
    <n v="174.74859000000001"/>
    <x v="3"/>
    <x v="114"/>
    <n v="1"/>
    <n v="0"/>
    <n v="1"/>
  </r>
  <r>
    <n v="243"/>
    <n v="1"/>
    <s v="GNR"/>
    <x v="0"/>
    <x v="0"/>
    <x v="0"/>
    <x v="12"/>
    <x v="7"/>
    <x v="25"/>
    <n v="-36.863173000000003"/>
    <n v="174.748546"/>
    <x v="3"/>
    <x v="278"/>
    <n v="1"/>
    <n v="1"/>
    <n v="1"/>
  </r>
  <r>
    <n v="244"/>
    <n v="1"/>
    <s v="GNR"/>
    <x v="0"/>
    <x v="0"/>
    <x v="0"/>
    <x v="12"/>
    <x v="7"/>
    <x v="25"/>
    <n v="-36.863205999999998"/>
    <n v="174.748502"/>
    <x v="3"/>
    <x v="0"/>
    <n v="0"/>
    <n v="0"/>
    <n v="1"/>
  </r>
  <r>
    <n v="245"/>
    <n v="1"/>
    <s v="GNR"/>
    <x v="0"/>
    <x v="0"/>
    <x v="0"/>
    <x v="12"/>
    <x v="7"/>
    <x v="26"/>
    <n v="-36.863458999999999"/>
    <n v="174.748198"/>
    <x v="3"/>
    <x v="421"/>
    <n v="1"/>
    <n v="1"/>
    <n v="1"/>
  </r>
  <r>
    <n v="246"/>
    <n v="1"/>
    <s v="GNR"/>
    <x v="0"/>
    <x v="0"/>
    <x v="0"/>
    <x v="12"/>
    <x v="7"/>
    <x v="26"/>
    <n v="-36.863539000000003"/>
    <n v="174.74810099999999"/>
    <x v="3"/>
    <x v="0"/>
    <n v="0"/>
    <n v="0"/>
    <n v="1"/>
  </r>
  <r>
    <n v="247"/>
    <n v="1"/>
    <s v="GNR"/>
    <x v="0"/>
    <x v="0"/>
    <x v="17"/>
    <x v="19"/>
    <x v="6"/>
    <x v="27"/>
    <n v="-36.863708000000003"/>
    <n v="174.748098"/>
    <x v="3"/>
    <x v="115"/>
    <n v="1"/>
    <n v="0"/>
    <n v="1"/>
  </r>
  <r>
    <n v="248"/>
    <n v="1"/>
    <s v="GNR"/>
    <x v="0"/>
    <x v="0"/>
    <x v="17"/>
    <x v="19"/>
    <x v="6"/>
    <x v="27"/>
    <n v="-36.863739000000002"/>
    <n v="174.74813900000001"/>
    <x v="3"/>
    <x v="422"/>
    <n v="1"/>
    <n v="1"/>
    <n v="1"/>
  </r>
  <r>
    <n v="249"/>
    <n v="1"/>
    <s v="GNR"/>
    <x v="0"/>
    <x v="0"/>
    <x v="17"/>
    <x v="19"/>
    <x v="6"/>
    <x v="27"/>
    <n v="-36.863771"/>
    <n v="174.74817899999999"/>
    <x v="3"/>
    <x v="0"/>
    <n v="0"/>
    <n v="0"/>
    <n v="1"/>
  </r>
  <r>
    <n v="250"/>
    <n v="1"/>
    <s v="GNR"/>
    <x v="0"/>
    <x v="0"/>
    <x v="17"/>
    <x v="19"/>
    <x v="6"/>
    <x v="27"/>
    <n v="-36.863802"/>
    <n v="174.74821800000001"/>
    <x v="3"/>
    <x v="423"/>
    <n v="1"/>
    <n v="1"/>
    <n v="1"/>
  </r>
  <r>
    <n v="251"/>
    <n v="1"/>
    <s v="GNR"/>
    <x v="0"/>
    <x v="0"/>
    <x v="17"/>
    <x v="19"/>
    <x v="6"/>
    <x v="27"/>
    <n v="-36.863833999999997"/>
    <n v="174.74825200000001"/>
    <x v="3"/>
    <x v="116"/>
    <n v="1"/>
    <n v="0"/>
    <n v="1"/>
  </r>
  <r>
    <n v="252"/>
    <n v="1"/>
    <s v="GNR"/>
    <x v="0"/>
    <x v="0"/>
    <x v="17"/>
    <x v="19"/>
    <x v="6"/>
    <x v="1"/>
    <n v="-36.863976000000001"/>
    <n v="174.74841499999999"/>
    <x v="3"/>
    <x v="117"/>
    <n v="1"/>
    <n v="0"/>
    <n v="1"/>
  </r>
  <r>
    <n v="253"/>
    <n v="1"/>
    <s v="GNR"/>
    <x v="0"/>
    <x v="0"/>
    <x v="17"/>
    <x v="19"/>
    <x v="6"/>
    <x v="1"/>
    <n v="-36.864007999999998"/>
    <n v="174.74845300000001"/>
    <x v="3"/>
    <x v="118"/>
    <n v="1"/>
    <n v="0"/>
    <n v="1"/>
  </r>
  <r>
    <n v="254"/>
    <n v="1"/>
    <s v="GNR"/>
    <x v="0"/>
    <x v="0"/>
    <x v="17"/>
    <x v="19"/>
    <x v="5"/>
    <x v="1"/>
    <n v="-36.864063999999999"/>
    <n v="174.74843899999999"/>
    <x v="3"/>
    <x v="119"/>
    <n v="1"/>
    <n v="0"/>
    <n v="1"/>
  </r>
  <r>
    <n v="255"/>
    <n v="1"/>
    <s v="GNR"/>
    <x v="0"/>
    <x v="0"/>
    <x v="17"/>
    <x v="19"/>
    <x v="5"/>
    <x v="1"/>
    <n v="-36.864027"/>
    <n v="174.74839399999999"/>
    <x v="3"/>
    <x v="120"/>
    <n v="1"/>
    <n v="0"/>
    <n v="1"/>
  </r>
  <r>
    <n v="256"/>
    <n v="1"/>
    <s v="GNR"/>
    <x v="0"/>
    <x v="0"/>
    <x v="17"/>
    <x v="19"/>
    <x v="5"/>
    <x v="1"/>
    <n v="-36.863990999999999"/>
    <n v="174.74834899999999"/>
    <x v="3"/>
    <x v="121"/>
    <n v="1"/>
    <n v="0"/>
    <n v="1"/>
  </r>
  <r>
    <n v="257"/>
    <n v="1"/>
    <s v="GNR"/>
    <x v="0"/>
    <x v="0"/>
    <x v="17"/>
    <x v="19"/>
    <x v="5"/>
    <x v="1"/>
    <n v="-36.863959000000001"/>
    <n v="174.748311"/>
    <x v="3"/>
    <x v="0"/>
    <n v="0"/>
    <n v="0"/>
    <n v="1"/>
  </r>
  <r>
    <n v="258"/>
    <n v="1"/>
    <s v="GNR"/>
    <x v="0"/>
    <x v="0"/>
    <x v="0"/>
    <x v="20"/>
    <x v="7"/>
    <x v="28"/>
    <n v="-36.864086"/>
    <n v="174.74740399999999"/>
    <x v="3"/>
    <x v="360"/>
    <n v="1"/>
    <n v="0"/>
    <n v="1"/>
  </r>
  <r>
    <n v="259"/>
    <n v="1"/>
    <s v="GNR"/>
    <x v="0"/>
    <x v="0"/>
    <x v="0"/>
    <x v="20"/>
    <x v="7"/>
    <x v="28"/>
    <n v="-36.864055999999998"/>
    <n v="174.747444"/>
    <x v="3"/>
    <x v="0"/>
    <n v="0"/>
    <n v="0"/>
    <n v="1"/>
  </r>
  <r>
    <n v="260"/>
    <n v="1"/>
    <s v="GNR"/>
    <x v="0"/>
    <x v="0"/>
    <x v="0"/>
    <x v="20"/>
    <x v="7"/>
    <x v="28"/>
    <n v="-36.864024000000001"/>
    <n v="174.74748399999999"/>
    <x v="3"/>
    <x v="0"/>
    <n v="0"/>
    <n v="0"/>
    <n v="1"/>
  </r>
  <r>
    <n v="261"/>
    <n v="1"/>
    <s v="GNR"/>
    <x v="0"/>
    <x v="0"/>
    <x v="0"/>
    <x v="20"/>
    <x v="7"/>
    <x v="28"/>
    <n v="-36.863990000000001"/>
    <n v="174.747525"/>
    <x v="3"/>
    <x v="424"/>
    <n v="1"/>
    <n v="1"/>
    <n v="1"/>
  </r>
  <r>
    <n v="262"/>
    <n v="1"/>
    <s v="GNR"/>
    <x v="0"/>
    <x v="0"/>
    <x v="0"/>
    <x v="20"/>
    <x v="7"/>
    <x v="28"/>
    <n v="-36.863954999999997"/>
    <n v="174.74756500000001"/>
    <x v="3"/>
    <x v="425"/>
    <n v="1"/>
    <n v="1"/>
    <n v="1"/>
  </r>
  <r>
    <n v="263"/>
    <n v="1"/>
    <s v="GNR"/>
    <x v="0"/>
    <x v="0"/>
    <x v="0"/>
    <x v="20"/>
    <x v="7"/>
    <x v="28"/>
    <n v="-36.86392"/>
    <n v="174.74760599999999"/>
    <x v="3"/>
    <x v="426"/>
    <n v="1"/>
    <n v="1"/>
    <n v="1"/>
  </r>
  <r>
    <n v="264"/>
    <n v="1"/>
    <s v="GNR"/>
    <x v="0"/>
    <x v="0"/>
    <x v="0"/>
    <x v="20"/>
    <x v="7"/>
    <x v="28"/>
    <n v="-36.863885000000003"/>
    <n v="174.74764999999999"/>
    <x v="3"/>
    <x v="0"/>
    <n v="0"/>
    <n v="0"/>
    <n v="1"/>
  </r>
  <r>
    <n v="265"/>
    <n v="1"/>
    <s v="GNR"/>
    <x v="0"/>
    <x v="0"/>
    <x v="0"/>
    <x v="20"/>
    <x v="7"/>
    <x v="28"/>
    <n v="-36.863849999999999"/>
    <n v="174.74769499999999"/>
    <x v="3"/>
    <x v="0"/>
    <n v="0"/>
    <n v="0"/>
    <n v="1"/>
  </r>
  <r>
    <n v="266"/>
    <n v="1"/>
    <s v="GNR"/>
    <x v="0"/>
    <x v="0"/>
    <x v="0"/>
    <x v="20"/>
    <x v="7"/>
    <x v="28"/>
    <n v="-36.863815000000002"/>
    <n v="174.74773999999999"/>
    <x v="3"/>
    <x v="0"/>
    <n v="0"/>
    <n v="0"/>
    <n v="1"/>
  </r>
  <r>
    <n v="267"/>
    <n v="1"/>
    <s v="GNR"/>
    <x v="0"/>
    <x v="0"/>
    <x v="0"/>
    <x v="20"/>
    <x v="7"/>
    <x v="28"/>
    <n v="-36.863779999999998"/>
    <n v="174.747784"/>
    <x v="3"/>
    <x v="128"/>
    <n v="1"/>
    <n v="0"/>
    <n v="1"/>
  </r>
  <r>
    <n v="268"/>
    <n v="1"/>
    <s v="GNR"/>
    <x v="0"/>
    <x v="0"/>
    <x v="0"/>
    <x v="20"/>
    <x v="7"/>
    <x v="28"/>
    <n v="-36.863745000000002"/>
    <n v="174.74783099999999"/>
    <x v="3"/>
    <x v="125"/>
    <n v="1"/>
    <n v="0"/>
    <n v="1"/>
  </r>
  <r>
    <n v="269"/>
    <n v="1"/>
    <s v="GNR"/>
    <x v="0"/>
    <x v="0"/>
    <x v="18"/>
    <x v="18"/>
    <x v="6"/>
    <x v="1"/>
    <n v="-36.864282000000003"/>
    <n v="174.747332"/>
    <x v="3"/>
    <x v="286"/>
    <n v="1"/>
    <n v="0"/>
    <n v="1"/>
  </r>
  <r>
    <n v="270"/>
    <n v="1"/>
    <s v="GNR"/>
    <x v="0"/>
    <x v="0"/>
    <x v="18"/>
    <x v="18"/>
    <x v="6"/>
    <x v="1"/>
    <n v="-36.864319000000002"/>
    <n v="174.74738400000001"/>
    <x v="3"/>
    <x v="127"/>
    <n v="1"/>
    <n v="0"/>
    <n v="1"/>
  </r>
  <r>
    <n v="271"/>
    <n v="1"/>
    <s v="GNR"/>
    <x v="0"/>
    <x v="0"/>
    <x v="18"/>
    <x v="18"/>
    <x v="6"/>
    <x v="1"/>
    <n v="-36.864432000000001"/>
    <n v="174.747514"/>
    <x v="3"/>
    <x v="0"/>
    <n v="0"/>
    <n v="0"/>
    <n v="1"/>
  </r>
  <r>
    <n v="272"/>
    <n v="1"/>
    <s v="GNR"/>
    <x v="0"/>
    <x v="0"/>
    <x v="18"/>
    <x v="18"/>
    <x v="6"/>
    <x v="1"/>
    <n v="-36.864469999999997"/>
    <n v="174.74756500000001"/>
    <x v="3"/>
    <x v="0"/>
    <n v="0"/>
    <n v="0"/>
    <n v="1"/>
  </r>
  <r>
    <n v="273"/>
    <n v="1"/>
    <s v="GNR"/>
    <x v="0"/>
    <x v="0"/>
    <x v="18"/>
    <x v="18"/>
    <x v="6"/>
    <x v="1"/>
    <n v="-36.864508999999998"/>
    <n v="174.74761599999999"/>
    <x v="3"/>
    <x v="130"/>
    <n v="1"/>
    <n v="0"/>
    <n v="1"/>
  </r>
  <r>
    <n v="274"/>
    <n v="1"/>
    <s v="GNR"/>
    <x v="0"/>
    <x v="0"/>
    <x v="18"/>
    <x v="18"/>
    <x v="6"/>
    <x v="1"/>
    <n v="-36.864547999999999"/>
    <n v="174.747668"/>
    <x v="3"/>
    <x v="131"/>
    <n v="1"/>
    <n v="0"/>
    <n v="1"/>
  </r>
  <r>
    <n v="275"/>
    <n v="1"/>
    <s v="GNR"/>
    <x v="0"/>
    <x v="0"/>
    <x v="18"/>
    <x v="18"/>
    <x v="6"/>
    <x v="1"/>
    <n v="-36.864586000000003"/>
    <n v="174.74771899999999"/>
    <x v="3"/>
    <x v="427"/>
    <n v="1"/>
    <n v="1"/>
    <n v="1"/>
  </r>
  <r>
    <n v="276"/>
    <n v="1"/>
    <s v="GNR"/>
    <x v="0"/>
    <x v="0"/>
    <x v="18"/>
    <x v="18"/>
    <x v="6"/>
    <x v="1"/>
    <n v="-36.864624999999997"/>
    <n v="174.74776399999999"/>
    <x v="3"/>
    <x v="0"/>
    <n v="0"/>
    <n v="0"/>
    <n v="1"/>
  </r>
  <r>
    <n v="277"/>
    <n v="1"/>
    <s v="GNR"/>
    <x v="0"/>
    <x v="0"/>
    <x v="0"/>
    <x v="10"/>
    <x v="7"/>
    <x v="23"/>
    <n v="-36.864344000000003"/>
    <n v="174.747096"/>
    <x v="3"/>
    <x v="0"/>
    <n v="0"/>
    <n v="0"/>
    <n v="1"/>
  </r>
  <r>
    <n v="278"/>
    <n v="1"/>
    <s v="GNR"/>
    <x v="0"/>
    <x v="0"/>
    <x v="0"/>
    <x v="10"/>
    <x v="7"/>
    <x v="23"/>
    <n v="-36.864376"/>
    <n v="174.74705599999999"/>
    <x v="3"/>
    <x v="0"/>
    <n v="0"/>
    <n v="0"/>
    <n v="1"/>
  </r>
  <r>
    <n v="279"/>
    <n v="1"/>
    <s v="GNR"/>
    <x v="0"/>
    <x v="0"/>
    <x v="0"/>
    <x v="10"/>
    <x v="7"/>
    <x v="23"/>
    <n v="-36.864407999999997"/>
    <n v="174.747016"/>
    <x v="3"/>
    <x v="0"/>
    <n v="0"/>
    <n v="0"/>
    <n v="1"/>
  </r>
  <r>
    <n v="280"/>
    <n v="1"/>
    <s v="GNR"/>
    <x v="0"/>
    <x v="0"/>
    <x v="0"/>
    <x v="10"/>
    <x v="7"/>
    <x v="23"/>
    <n v="-36.864440000000002"/>
    <n v="174.74697599999999"/>
    <x v="3"/>
    <x v="0"/>
    <n v="0"/>
    <n v="0"/>
    <n v="1"/>
  </r>
  <r>
    <n v="281"/>
    <n v="1"/>
    <s v="GNR"/>
    <x v="0"/>
    <x v="0"/>
    <x v="0"/>
    <x v="10"/>
    <x v="7"/>
    <x v="23"/>
    <n v="-36.864472999999997"/>
    <n v="174.74693600000001"/>
    <x v="3"/>
    <x v="364"/>
    <n v="1"/>
    <n v="0"/>
    <n v="1"/>
  </r>
  <r>
    <n v="282"/>
    <n v="1"/>
    <s v="GNR"/>
    <x v="0"/>
    <x v="0"/>
    <x v="0"/>
    <x v="10"/>
    <x v="7"/>
    <x v="23"/>
    <n v="-36.864505000000001"/>
    <n v="174.74689599999999"/>
    <x v="3"/>
    <x v="290"/>
    <n v="1"/>
    <n v="0"/>
    <n v="1"/>
  </r>
  <r>
    <n v="283"/>
    <n v="1"/>
    <s v="GNR"/>
    <x v="0"/>
    <x v="0"/>
    <x v="0"/>
    <x v="10"/>
    <x v="7"/>
    <x v="23"/>
    <n v="-36.864564000000001"/>
    <n v="174.746816"/>
    <x v="3"/>
    <x v="0"/>
    <n v="0"/>
    <n v="0"/>
    <n v="1"/>
  </r>
  <r>
    <n v="284"/>
    <n v="1"/>
    <s v="GNR"/>
    <x v="0"/>
    <x v="0"/>
    <x v="0"/>
    <x v="10"/>
    <x v="7"/>
    <x v="23"/>
    <n v="-36.864601999999998"/>
    <n v="174.74677199999999"/>
    <x v="3"/>
    <x v="291"/>
    <n v="1"/>
    <n v="0"/>
    <n v="1"/>
  </r>
  <r>
    <n v="285"/>
    <n v="1"/>
    <s v="GNR"/>
    <x v="0"/>
    <x v="0"/>
    <x v="0"/>
    <x v="10"/>
    <x v="7"/>
    <x v="23"/>
    <n v="-36.864640999999999"/>
    <n v="174.74672699999999"/>
    <x v="3"/>
    <x v="0"/>
    <n v="0"/>
    <n v="0"/>
    <n v="1"/>
  </r>
  <r>
    <n v="286"/>
    <n v="1"/>
    <s v="GNR"/>
    <x v="0"/>
    <x v="0"/>
    <x v="0"/>
    <x v="10"/>
    <x v="7"/>
    <x v="29"/>
    <n v="-36.864765298302501"/>
    <n v="174.74651471179101"/>
    <x v="3"/>
    <x v="0"/>
    <n v="0"/>
    <n v="0"/>
    <n v="1"/>
  </r>
  <r>
    <n v="287"/>
    <n v="1"/>
    <s v="GNR"/>
    <x v="0"/>
    <x v="0"/>
    <x v="19"/>
    <x v="18"/>
    <x v="0"/>
    <x v="1"/>
    <n v="-36.864925999999997"/>
    <n v="174.74638899999999"/>
    <x v="3"/>
    <x v="135"/>
    <n v="1"/>
    <n v="0"/>
    <n v="1"/>
  </r>
  <r>
    <n v="288"/>
    <n v="1"/>
    <s v="GNR"/>
    <x v="0"/>
    <x v="0"/>
    <x v="19"/>
    <x v="18"/>
    <x v="0"/>
    <x v="1"/>
    <n v="-36.864969000000002"/>
    <n v="174.74641299999999"/>
    <x v="3"/>
    <x v="136"/>
    <n v="1"/>
    <n v="0"/>
    <n v="1"/>
  </r>
  <r>
    <n v="289"/>
    <n v="1"/>
    <s v="GNR"/>
    <x v="0"/>
    <x v="0"/>
    <x v="19"/>
    <x v="18"/>
    <x v="0"/>
    <x v="1"/>
    <n v="-36.865022000000003"/>
    <n v="174.74643399999999"/>
    <x v="3"/>
    <x v="428"/>
    <n v="1"/>
    <n v="1"/>
    <n v="1"/>
  </r>
  <r>
    <n v="290"/>
    <n v="1"/>
    <s v="GNR"/>
    <x v="0"/>
    <x v="0"/>
    <x v="19"/>
    <x v="18"/>
    <x v="0"/>
    <x v="1"/>
    <n v="-36.865209999999998"/>
    <n v="174.74652"/>
    <x v="3"/>
    <x v="429"/>
    <n v="1"/>
    <n v="1"/>
    <n v="1"/>
  </r>
  <r>
    <n v="291"/>
    <n v="1"/>
    <s v="GNR"/>
    <x v="0"/>
    <x v="0"/>
    <x v="19"/>
    <x v="18"/>
    <x v="0"/>
    <x v="1"/>
    <n v="-36.865250000000003"/>
    <n v="174.74653699999999"/>
    <x v="3"/>
    <x v="139"/>
    <n v="1"/>
    <n v="0"/>
    <n v="1"/>
  </r>
  <r>
    <n v="292"/>
    <n v="1"/>
    <s v="GNR"/>
    <x v="0"/>
    <x v="0"/>
    <x v="19"/>
    <x v="18"/>
    <x v="0"/>
    <x v="1"/>
    <n v="-36.865290000000002"/>
    <n v="174.746555"/>
    <x v="3"/>
    <x v="140"/>
    <n v="1"/>
    <n v="0"/>
    <n v="1"/>
  </r>
  <r>
    <n v="293"/>
    <n v="1"/>
    <s v="GNR"/>
    <x v="0"/>
    <x v="0"/>
    <x v="19"/>
    <x v="18"/>
    <x v="3"/>
    <x v="1"/>
    <n v="-36.865349999999999"/>
    <n v="174.74648400000001"/>
    <x v="3"/>
    <x v="141"/>
    <n v="1"/>
    <n v="0"/>
    <n v="1"/>
  </r>
  <r>
    <n v="294"/>
    <n v="1"/>
    <s v="GNR"/>
    <x v="0"/>
    <x v="0"/>
    <x v="19"/>
    <x v="18"/>
    <x v="3"/>
    <x v="1"/>
    <n v="-36.865295000000003"/>
    <n v="174.74646300000001"/>
    <x v="3"/>
    <x v="367"/>
    <n v="1"/>
    <n v="0"/>
    <n v="1"/>
  </r>
  <r>
    <n v="295"/>
    <n v="1"/>
    <s v="GNR"/>
    <x v="0"/>
    <x v="0"/>
    <x v="0"/>
    <x v="9"/>
    <x v="2"/>
    <x v="22"/>
    <n v="-36.865043999999997"/>
    <n v="174.745701"/>
    <x v="3"/>
    <x v="294"/>
    <n v="1"/>
    <n v="0"/>
    <n v="1"/>
  </r>
  <r>
    <n v="296"/>
    <n v="1"/>
    <s v="GNR"/>
    <x v="0"/>
    <x v="0"/>
    <x v="0"/>
    <x v="9"/>
    <x v="2"/>
    <x v="22"/>
    <n v="-36.865026999999998"/>
    <n v="174.74575200000001"/>
    <x v="3"/>
    <x v="143"/>
    <n v="1"/>
    <n v="0"/>
    <n v="1"/>
  </r>
  <r>
    <n v="297"/>
    <n v="1"/>
    <s v="GNR"/>
    <x v="0"/>
    <x v="0"/>
    <x v="0"/>
    <x v="9"/>
    <x v="2"/>
    <x v="22"/>
    <n v="-36.865009999999998"/>
    <n v="174.745803"/>
    <x v="3"/>
    <x v="144"/>
    <n v="1"/>
    <n v="0"/>
    <n v="1"/>
  </r>
  <r>
    <n v="298"/>
    <n v="1"/>
    <s v="GNR"/>
    <x v="0"/>
    <x v="0"/>
    <x v="0"/>
    <x v="9"/>
    <x v="2"/>
    <x v="22"/>
    <n v="-36.864992999999998"/>
    <n v="174.74585300000001"/>
    <x v="3"/>
    <x v="0"/>
    <n v="0"/>
    <n v="0"/>
    <n v="1"/>
  </r>
  <r>
    <n v="299"/>
    <n v="1"/>
    <s v="GNR"/>
    <x v="0"/>
    <x v="0"/>
    <x v="0"/>
    <x v="9"/>
    <x v="2"/>
    <x v="22"/>
    <n v="-36.864975999999999"/>
    <n v="174.745904"/>
    <x v="3"/>
    <x v="146"/>
    <n v="1"/>
    <n v="0"/>
    <n v="1"/>
  </r>
  <r>
    <n v="300"/>
    <n v="1"/>
    <s v="GNR"/>
    <x v="0"/>
    <x v="0"/>
    <x v="0"/>
    <x v="9"/>
    <x v="2"/>
    <x v="22"/>
    <n v="-36.864958999999999"/>
    <n v="174.74595400000001"/>
    <x v="3"/>
    <x v="430"/>
    <n v="1"/>
    <n v="1"/>
    <n v="1"/>
  </r>
  <r>
    <n v="301"/>
    <n v="1"/>
    <s v="GNR"/>
    <x v="0"/>
    <x v="0"/>
    <x v="0"/>
    <x v="9"/>
    <x v="2"/>
    <x v="22"/>
    <n v="-36.864941000000002"/>
    <n v="174.746005"/>
    <x v="3"/>
    <x v="0"/>
    <n v="0"/>
    <n v="0"/>
    <n v="1"/>
  </r>
  <r>
    <n v="302"/>
    <n v="1"/>
    <s v="GNR"/>
    <x v="0"/>
    <x v="0"/>
    <x v="0"/>
    <x v="9"/>
    <x v="2"/>
    <x v="22"/>
    <n v="-36.864924000000002"/>
    <n v="174.74605600000001"/>
    <x v="3"/>
    <x v="0"/>
    <n v="0"/>
    <n v="0"/>
    <n v="1"/>
  </r>
  <r>
    <n v="303"/>
    <n v="1"/>
    <s v="GNR"/>
    <x v="0"/>
    <x v="0"/>
    <x v="0"/>
    <x v="8"/>
    <x v="2"/>
    <x v="30"/>
    <n v="-36.865304999999999"/>
    <n v="174.74491599999999"/>
    <x v="3"/>
    <x v="295"/>
    <n v="1"/>
    <n v="0"/>
    <n v="1"/>
  </r>
  <r>
    <n v="304"/>
    <n v="1"/>
    <s v="GNR"/>
    <x v="0"/>
    <x v="0"/>
    <x v="0"/>
    <x v="8"/>
    <x v="2"/>
    <x v="30"/>
    <n v="-36.865288"/>
    <n v="174.74496500000001"/>
    <x v="3"/>
    <x v="0"/>
    <n v="0"/>
    <n v="0"/>
    <n v="1"/>
  </r>
  <r>
    <n v="305"/>
    <n v="1"/>
    <s v="GNR"/>
    <x v="0"/>
    <x v="0"/>
    <x v="0"/>
    <x v="8"/>
    <x v="2"/>
    <x v="30"/>
    <n v="-36.865271"/>
    <n v="174.745015"/>
    <x v="3"/>
    <x v="0"/>
    <n v="0"/>
    <n v="0"/>
    <n v="1"/>
  </r>
  <r>
    <n v="306"/>
    <n v="1"/>
    <s v="GNR"/>
    <x v="0"/>
    <x v="0"/>
    <x v="0"/>
    <x v="8"/>
    <x v="2"/>
    <x v="30"/>
    <n v="-36.865254"/>
    <n v="174.74506199999999"/>
    <x v="3"/>
    <x v="0"/>
    <n v="0"/>
    <n v="0"/>
    <n v="1"/>
  </r>
  <r>
    <n v="307"/>
    <n v="1"/>
    <s v="GNR"/>
    <x v="0"/>
    <x v="0"/>
    <x v="20"/>
    <x v="21"/>
    <x v="0"/>
    <x v="31"/>
    <n v="-36.865676999999998"/>
    <n v="174.74470400000001"/>
    <x v="3"/>
    <x v="297"/>
    <n v="1"/>
    <n v="0"/>
    <n v="1"/>
  </r>
  <r>
    <n v="308"/>
    <n v="1"/>
    <s v="GNR"/>
    <x v="0"/>
    <x v="0"/>
    <x v="20"/>
    <x v="21"/>
    <x v="0"/>
    <x v="31"/>
    <n v="-36.865723000000003"/>
    <n v="174.74472900000001"/>
    <x v="3"/>
    <x v="0"/>
    <n v="0"/>
    <n v="0"/>
    <n v="1"/>
  </r>
  <r>
    <n v="309"/>
    <n v="1"/>
    <s v="GNR"/>
    <x v="0"/>
    <x v="0"/>
    <x v="20"/>
    <x v="21"/>
    <x v="0"/>
    <x v="31"/>
    <n v="-36.865853000000001"/>
    <n v="174.744799"/>
    <x v="3"/>
    <x v="0"/>
    <n v="0"/>
    <n v="0"/>
    <n v="1"/>
  </r>
  <r>
    <n v="310"/>
    <n v="1"/>
    <s v="GNR"/>
    <x v="0"/>
    <x v="0"/>
    <x v="0"/>
    <x v="7"/>
    <x v="2"/>
    <x v="32"/>
    <n v="-36.865673000000001"/>
    <n v="174.743841"/>
    <x v="3"/>
    <x v="431"/>
    <n v="1"/>
    <n v="1"/>
    <n v="1"/>
  </r>
  <r>
    <n v="311"/>
    <n v="1"/>
    <s v="GNR"/>
    <x v="0"/>
    <x v="0"/>
    <x v="0"/>
    <x v="7"/>
    <x v="2"/>
    <x v="32"/>
    <n v="-36.865653000000002"/>
    <n v="174.743897"/>
    <x v="3"/>
    <x v="0"/>
    <n v="0"/>
    <n v="0"/>
    <n v="1"/>
  </r>
  <r>
    <n v="312"/>
    <n v="1"/>
    <s v="GNR"/>
    <x v="0"/>
    <x v="0"/>
    <x v="0"/>
    <x v="7"/>
    <x v="2"/>
    <x v="32"/>
    <n v="-36.865633000000003"/>
    <n v="174.743954"/>
    <x v="3"/>
    <x v="0"/>
    <n v="0"/>
    <n v="0"/>
    <n v="1"/>
  </r>
  <r>
    <n v="313"/>
    <n v="1"/>
    <s v="GNR"/>
    <x v="0"/>
    <x v="0"/>
    <x v="0"/>
    <x v="7"/>
    <x v="2"/>
    <x v="32"/>
    <n v="-36.865613000000003"/>
    <n v="174.744011"/>
    <x v="3"/>
    <x v="0"/>
    <n v="0"/>
    <n v="0"/>
    <n v="1"/>
  </r>
  <r>
    <n v="314"/>
    <n v="1"/>
    <s v="GNR"/>
    <x v="0"/>
    <x v="0"/>
    <x v="21"/>
    <x v="22"/>
    <x v="0"/>
    <x v="1"/>
    <n v="-36.865777999999999"/>
    <n v="174.743774"/>
    <x v="3"/>
    <x v="150"/>
    <n v="1"/>
    <n v="0"/>
    <n v="1"/>
  </r>
  <r>
    <n v="315"/>
    <n v="1"/>
    <s v="GNR"/>
    <x v="0"/>
    <x v="0"/>
    <x v="21"/>
    <x v="22"/>
    <x v="0"/>
    <x v="1"/>
    <n v="-36.865822000000001"/>
    <n v="174.74379300000001"/>
    <x v="3"/>
    <x v="151"/>
    <n v="1"/>
    <n v="0"/>
    <n v="1"/>
  </r>
  <r>
    <n v="316"/>
    <n v="1"/>
    <s v="GNR"/>
    <x v="0"/>
    <x v="0"/>
    <x v="21"/>
    <x v="22"/>
    <x v="0"/>
    <x v="1"/>
    <n v="-36.865864999999999"/>
    <n v="174.74381099999999"/>
    <x v="3"/>
    <x v="371"/>
    <n v="1"/>
    <n v="0"/>
    <n v="1"/>
  </r>
  <r>
    <n v="317"/>
    <n v="1"/>
    <s v="GNR"/>
    <x v="0"/>
    <x v="0"/>
    <x v="21"/>
    <x v="22"/>
    <x v="3"/>
    <x v="16"/>
    <n v="-36.865872000000003"/>
    <n v="174.74372700000001"/>
    <x v="3"/>
    <x v="153"/>
    <n v="1"/>
    <n v="0"/>
    <n v="1"/>
  </r>
  <r>
    <n v="318"/>
    <n v="1"/>
    <s v="GNR"/>
    <x v="0"/>
    <x v="0"/>
    <x v="21"/>
    <x v="22"/>
    <x v="3"/>
    <x v="16"/>
    <n v="-36.865828999999998"/>
    <n v="174.74370400000001"/>
    <x v="3"/>
    <x v="0"/>
    <n v="0"/>
    <n v="0"/>
    <n v="1"/>
  </r>
  <r>
    <n v="319"/>
    <n v="1"/>
    <s v="GNR"/>
    <x v="0"/>
    <x v="0"/>
    <x v="21"/>
    <x v="22"/>
    <x v="3"/>
    <x v="16"/>
    <n v="-36.865772999999997"/>
    <n v="174.743672"/>
    <x v="3"/>
    <x v="154"/>
    <n v="1"/>
    <n v="0"/>
    <n v="1"/>
  </r>
  <r>
    <n v="320"/>
    <n v="1"/>
    <s v="GNR"/>
    <x v="0"/>
    <x v="0"/>
    <x v="0"/>
    <x v="6"/>
    <x v="2"/>
    <x v="0"/>
    <n v="-36.865926999999999"/>
    <n v="174.74306799999999"/>
    <x v="3"/>
    <x v="432"/>
    <n v="1"/>
    <n v="1"/>
    <n v="1"/>
  </r>
  <r>
    <n v="321"/>
    <n v="1"/>
    <s v="GNR"/>
    <x v="0"/>
    <x v="0"/>
    <x v="22"/>
    <x v="22"/>
    <x v="0"/>
    <x v="1"/>
    <n v="-36.866059999999997"/>
    <n v="174.74299600000001"/>
    <x v="3"/>
    <x v="155"/>
    <n v="1"/>
    <n v="0"/>
    <n v="1"/>
  </r>
  <r>
    <n v="322"/>
    <n v="1"/>
    <s v="GNR"/>
    <x v="0"/>
    <x v="0"/>
    <x v="22"/>
    <x v="22"/>
    <x v="0"/>
    <x v="1"/>
    <n v="-36.866112000000001"/>
    <n v="174.743022"/>
    <x v="3"/>
    <x v="156"/>
    <n v="1"/>
    <n v="0"/>
    <n v="1"/>
  </r>
  <r>
    <n v="323"/>
    <n v="1"/>
    <s v="GNR"/>
    <x v="0"/>
    <x v="0"/>
    <x v="22"/>
    <x v="22"/>
    <x v="0"/>
    <x v="1"/>
    <n v="-36.866163"/>
    <n v="174.74304799999999"/>
    <x v="3"/>
    <x v="433"/>
    <n v="1"/>
    <n v="1"/>
    <n v="1"/>
  </r>
  <r>
    <n v="324"/>
    <n v="1"/>
    <s v="GNR"/>
    <x v="0"/>
    <x v="0"/>
    <x v="22"/>
    <x v="22"/>
    <x v="0"/>
    <x v="1"/>
    <n v="-36.866214999999997"/>
    <n v="174.74307400000001"/>
    <x v="3"/>
    <x v="158"/>
    <n v="1"/>
    <n v="0"/>
    <n v="1"/>
  </r>
  <r>
    <n v="325"/>
    <n v="1"/>
    <s v="GNR"/>
    <x v="0"/>
    <x v="0"/>
    <x v="22"/>
    <x v="22"/>
    <x v="3"/>
    <x v="1"/>
    <n v="-36.866211999999997"/>
    <n v="174.74299199999999"/>
    <x v="3"/>
    <x v="159"/>
    <n v="1"/>
    <n v="0"/>
    <n v="1"/>
  </r>
  <r>
    <n v="326"/>
    <n v="1"/>
    <s v="GNR"/>
    <x v="0"/>
    <x v="0"/>
    <x v="22"/>
    <x v="22"/>
    <x v="3"/>
    <x v="1"/>
    <n v="-36.866168000000002"/>
    <n v="174.74296799999999"/>
    <x v="3"/>
    <x v="160"/>
    <n v="1"/>
    <n v="0"/>
    <n v="1"/>
  </r>
  <r>
    <n v="327"/>
    <n v="1"/>
    <s v="GNR"/>
    <x v="0"/>
    <x v="0"/>
    <x v="22"/>
    <x v="22"/>
    <x v="3"/>
    <x v="1"/>
    <n v="-36.866123999999999"/>
    <n v="174.74294399999999"/>
    <x v="3"/>
    <x v="161"/>
    <n v="1"/>
    <n v="0"/>
    <n v="1"/>
  </r>
  <r>
    <n v="328"/>
    <n v="1"/>
    <s v="GNR"/>
    <x v="0"/>
    <x v="0"/>
    <x v="22"/>
    <x v="22"/>
    <x v="3"/>
    <x v="1"/>
    <n v="-36.866078000000002"/>
    <n v="174.74292399999999"/>
    <x v="3"/>
    <x v="162"/>
    <n v="1"/>
    <n v="0"/>
    <n v="1"/>
  </r>
  <r>
    <n v="329"/>
    <n v="1"/>
    <s v="GNR"/>
    <x v="0"/>
    <x v="0"/>
    <x v="0"/>
    <x v="6"/>
    <x v="2"/>
    <x v="33"/>
    <n v="-36.866022000000001"/>
    <n v="174.742786"/>
    <x v="3"/>
    <x v="163"/>
    <n v="1"/>
    <n v="0"/>
    <n v="1"/>
  </r>
  <r>
    <n v="330"/>
    <n v="1"/>
    <s v="GNR"/>
    <x v="0"/>
    <x v="0"/>
    <x v="0"/>
    <x v="6"/>
    <x v="2"/>
    <x v="33"/>
    <n v="-36.866041000000003"/>
    <n v="174.742726"/>
    <x v="3"/>
    <x v="164"/>
    <n v="1"/>
    <n v="0"/>
    <n v="1"/>
  </r>
  <r>
    <n v="331"/>
    <n v="1"/>
    <s v="GNR"/>
    <x v="0"/>
    <x v="0"/>
    <x v="0"/>
    <x v="6"/>
    <x v="2"/>
    <x v="33"/>
    <n v="-36.866059999999997"/>
    <n v="174.74266600000001"/>
    <x v="3"/>
    <x v="165"/>
    <n v="1"/>
    <n v="0"/>
    <n v="1"/>
  </r>
  <r>
    <n v="332"/>
    <n v="1"/>
    <s v="GNR"/>
    <x v="0"/>
    <x v="0"/>
    <x v="0"/>
    <x v="6"/>
    <x v="2"/>
    <x v="33"/>
    <n v="-36.866112000000001"/>
    <n v="174.74252300000001"/>
    <x v="3"/>
    <x v="166"/>
    <n v="1"/>
    <n v="0"/>
    <n v="1"/>
  </r>
  <r>
    <n v="333"/>
    <n v="1"/>
    <s v="GNR"/>
    <x v="0"/>
    <x v="0"/>
    <x v="0"/>
    <x v="6"/>
    <x v="2"/>
    <x v="33"/>
    <n v="-36.866132999999998"/>
    <n v="174.74246099999999"/>
    <x v="3"/>
    <x v="167"/>
    <n v="1"/>
    <n v="0"/>
    <n v="1"/>
  </r>
  <r>
    <n v="334"/>
    <n v="1"/>
    <s v="GNR"/>
    <x v="0"/>
    <x v="0"/>
    <x v="0"/>
    <x v="6"/>
    <x v="2"/>
    <x v="33"/>
    <n v="-36.866154000000002"/>
    <n v="174.74239900000001"/>
    <x v="3"/>
    <x v="168"/>
    <n v="1"/>
    <n v="0"/>
    <n v="1"/>
  </r>
  <r>
    <n v="335"/>
    <n v="1"/>
    <s v="GNR"/>
    <x v="0"/>
    <x v="0"/>
    <x v="0"/>
    <x v="6"/>
    <x v="2"/>
    <x v="33"/>
    <n v="-36.866174000000001"/>
    <n v="174.74233699999999"/>
    <x v="3"/>
    <x v="169"/>
    <n v="1"/>
    <n v="0"/>
    <n v="1"/>
  </r>
  <r>
    <n v="336"/>
    <n v="1"/>
    <s v="GNR"/>
    <x v="0"/>
    <x v="0"/>
    <x v="0"/>
    <x v="5"/>
    <x v="2"/>
    <x v="22"/>
    <n v="-36.866247999999999"/>
    <n v="174.742108"/>
    <x v="3"/>
    <x v="0"/>
    <n v="0"/>
    <n v="0"/>
    <n v="1"/>
  </r>
  <r>
    <n v="337"/>
    <n v="1"/>
    <s v="GNR"/>
    <x v="0"/>
    <x v="0"/>
    <x v="0"/>
    <x v="5"/>
    <x v="2"/>
    <x v="22"/>
    <n v="-36.866335999999997"/>
    <n v="174.74186"/>
    <x v="3"/>
    <x v="26"/>
    <n v="1"/>
    <n v="0"/>
    <n v="1"/>
  </r>
  <r>
    <n v="338"/>
    <n v="1"/>
    <s v="GNR"/>
    <x v="0"/>
    <x v="0"/>
    <x v="0"/>
    <x v="5"/>
    <x v="2"/>
    <x v="22"/>
    <n v="-36.866352999999997"/>
    <n v="174.741792"/>
    <x v="3"/>
    <x v="26"/>
    <n v="1"/>
    <n v="0"/>
    <n v="1"/>
  </r>
  <r>
    <n v="339"/>
    <n v="1"/>
    <s v="GNR"/>
    <x v="0"/>
    <x v="0"/>
    <x v="0"/>
    <x v="5"/>
    <x v="2"/>
    <x v="22"/>
    <n v="-36.866497000000003"/>
    <n v="174.741364"/>
    <x v="3"/>
    <x v="26"/>
    <n v="1"/>
    <n v="0"/>
    <n v="1"/>
  </r>
  <r>
    <n v="340"/>
    <n v="1"/>
    <s v="GNR"/>
    <x v="0"/>
    <x v="0"/>
    <x v="0"/>
    <x v="5"/>
    <x v="2"/>
    <x v="22"/>
    <n v="-36.866522000000003"/>
    <n v="174.741298"/>
    <x v="3"/>
    <x v="26"/>
    <n v="1"/>
    <n v="0"/>
    <n v="1"/>
  </r>
  <r>
    <n v="341"/>
    <n v="1"/>
    <s v="GNR"/>
    <x v="0"/>
    <x v="0"/>
    <x v="0"/>
    <x v="4"/>
    <x v="2"/>
    <x v="22"/>
    <n v="-36.866571"/>
    <n v="174.74115499999999"/>
    <x v="3"/>
    <x v="170"/>
    <n v="1"/>
    <n v="0"/>
    <n v="1"/>
  </r>
  <r>
    <n v="342"/>
    <n v="1"/>
    <s v="GNR"/>
    <x v="0"/>
    <x v="0"/>
    <x v="0"/>
    <x v="4"/>
    <x v="2"/>
    <x v="22"/>
    <n v="-36.866616"/>
    <n v="174.74101099999999"/>
    <x v="3"/>
    <x v="171"/>
    <n v="1"/>
    <n v="0"/>
    <n v="1"/>
  </r>
  <r>
    <n v="343"/>
    <n v="1"/>
    <s v="GNR"/>
    <x v="0"/>
    <x v="0"/>
    <x v="0"/>
    <x v="4"/>
    <x v="2"/>
    <x v="22"/>
    <n v="-36.866639999999997"/>
    <n v="174.74094299999999"/>
    <x v="3"/>
    <x v="172"/>
    <n v="1"/>
    <n v="1"/>
    <n v="1"/>
  </r>
  <r>
    <n v="344"/>
    <n v="1"/>
    <s v="GNR"/>
    <x v="0"/>
    <x v="0"/>
    <x v="0"/>
    <x v="4"/>
    <x v="2"/>
    <x v="22"/>
    <n v="-36.866656999999996"/>
    <n v="174.740894"/>
    <x v="3"/>
    <x v="374"/>
    <n v="1"/>
    <n v="0"/>
    <n v="1"/>
  </r>
  <r>
    <n v="345"/>
    <n v="1"/>
    <s v="GNR"/>
    <x v="0"/>
    <x v="0"/>
    <x v="0"/>
    <x v="4"/>
    <x v="2"/>
    <x v="22"/>
    <n v="-36.866674000000003"/>
    <n v="174.74084500000001"/>
    <x v="3"/>
    <x v="173"/>
    <n v="1"/>
    <n v="0"/>
    <n v="1"/>
  </r>
  <r>
    <n v="346"/>
    <n v="1"/>
    <s v="GNR"/>
    <x v="0"/>
    <x v="0"/>
    <x v="0"/>
    <x v="4"/>
    <x v="2"/>
    <x v="22"/>
    <n v="-36.866689999999998"/>
    <n v="174.74079499999999"/>
    <x v="3"/>
    <x v="175"/>
    <n v="1"/>
    <n v="0"/>
    <n v="1"/>
  </r>
  <r>
    <n v="347"/>
    <n v="1"/>
    <s v="GNR"/>
    <x v="0"/>
    <x v="0"/>
    <x v="0"/>
    <x v="4"/>
    <x v="2"/>
    <x v="22"/>
    <n v="-36.866706999999998"/>
    <n v="174.740746"/>
    <x v="3"/>
    <x v="174"/>
    <n v="1"/>
    <n v="1"/>
    <n v="1"/>
  </r>
  <r>
    <n v="348"/>
    <n v="1"/>
    <s v="GNR"/>
    <x v="0"/>
    <x v="0"/>
    <x v="0"/>
    <x v="4"/>
    <x v="2"/>
    <x v="22"/>
    <n v="-36.866731999999999"/>
    <n v="174.74067099999999"/>
    <x v="3"/>
    <x v="177"/>
    <n v="1"/>
    <n v="0"/>
    <n v="1"/>
  </r>
  <r>
    <n v="349"/>
    <n v="1"/>
    <s v="GNR"/>
    <x v="0"/>
    <x v="0"/>
    <x v="0"/>
    <x v="4"/>
    <x v="2"/>
    <x v="22"/>
    <n v="-36.866746999999997"/>
    <n v="174.74061800000001"/>
    <x v="3"/>
    <x v="178"/>
    <n v="1"/>
    <n v="0"/>
    <n v="1"/>
  </r>
  <r>
    <n v="350"/>
    <n v="1"/>
    <s v="GNR"/>
    <x v="0"/>
    <x v="0"/>
    <x v="0"/>
    <x v="4"/>
    <x v="2"/>
    <x v="22"/>
    <n v="-36.866765000000001"/>
    <n v="174.74055300000001"/>
    <x v="3"/>
    <x v="179"/>
    <n v="1"/>
    <n v="0"/>
    <n v="1"/>
  </r>
  <r>
    <n v="351"/>
    <n v="1"/>
    <s v="GNR"/>
    <x v="0"/>
    <x v="0"/>
    <x v="0"/>
    <x v="4"/>
    <x v="2"/>
    <x v="22"/>
    <n v="-36.866782000000001"/>
    <n v="174.74048999999999"/>
    <x v="3"/>
    <x v="180"/>
    <n v="1"/>
    <n v="0"/>
    <n v="1"/>
  </r>
  <r>
    <n v="352"/>
    <n v="1"/>
    <s v="GNR"/>
    <x v="0"/>
    <x v="0"/>
    <x v="0"/>
    <x v="4"/>
    <x v="2"/>
    <x v="22"/>
    <n v="-36.866827999999998"/>
    <n v="174.74037100000001"/>
    <x v="3"/>
    <x v="0"/>
    <n v="0"/>
    <n v="0"/>
    <n v="1"/>
  </r>
  <r>
    <n v="353"/>
    <n v="1"/>
    <s v="GNR"/>
    <x v="0"/>
    <x v="0"/>
    <x v="0"/>
    <x v="2"/>
    <x v="2"/>
    <x v="22"/>
    <n v="-36.867001000000002"/>
    <n v="174.73983899999999"/>
    <x v="3"/>
    <x v="305"/>
    <n v="1"/>
    <n v="0"/>
    <n v="1"/>
  </r>
  <r>
    <n v="354"/>
    <n v="1"/>
    <s v="GNR"/>
    <x v="0"/>
    <x v="0"/>
    <x v="0"/>
    <x v="2"/>
    <x v="2"/>
    <x v="22"/>
    <n v="-36.867019999999997"/>
    <n v="174.73978199999999"/>
    <x v="3"/>
    <x v="306"/>
    <n v="1"/>
    <n v="0"/>
    <n v="1"/>
  </r>
  <r>
    <n v="355"/>
    <n v="1"/>
    <s v="GNR"/>
    <x v="0"/>
    <x v="0"/>
    <x v="0"/>
    <x v="2"/>
    <x v="2"/>
    <x v="22"/>
    <n v="-36.867040000000003"/>
    <n v="174.73972000000001"/>
    <x v="3"/>
    <x v="181"/>
    <n v="1"/>
    <n v="0"/>
    <n v="1"/>
  </r>
  <r>
    <n v="356"/>
    <n v="1"/>
    <s v="GNR"/>
    <x v="0"/>
    <x v="0"/>
    <x v="0"/>
    <x v="2"/>
    <x v="2"/>
    <x v="34"/>
    <n v="-36.866782999999998"/>
    <n v="174.73869400000001"/>
    <x v="3"/>
    <x v="307"/>
    <n v="1"/>
    <n v="0"/>
    <n v="1"/>
  </r>
  <r>
    <n v="357"/>
    <n v="1"/>
    <s v="GNR"/>
    <x v="0"/>
    <x v="0"/>
    <x v="0"/>
    <x v="2"/>
    <x v="2"/>
    <x v="34"/>
    <n v="-36.866756000000002"/>
    <n v="174.738651"/>
    <x v="3"/>
    <x v="0"/>
    <n v="0"/>
    <n v="0"/>
    <n v="1"/>
  </r>
  <r>
    <n v="358"/>
    <n v="1"/>
    <s v="GNR"/>
    <x v="0"/>
    <x v="0"/>
    <x v="0"/>
    <x v="2"/>
    <x v="2"/>
    <x v="34"/>
    <n v="-36.866695"/>
    <n v="174.73855599999999"/>
    <x v="3"/>
    <x v="434"/>
    <n v="1"/>
    <n v="1"/>
    <n v="1"/>
  </r>
  <r>
    <n v="359"/>
    <n v="1"/>
    <s v="GNR"/>
    <x v="0"/>
    <x v="0"/>
    <x v="0"/>
    <x v="2"/>
    <x v="2"/>
    <x v="34"/>
    <n v="-36.866669000000002"/>
    <n v="174.73851300000001"/>
    <x v="3"/>
    <x v="0"/>
    <n v="0"/>
    <n v="0"/>
    <n v="1"/>
  </r>
  <r>
    <n v="360"/>
    <n v="1"/>
    <s v="GNR"/>
    <x v="0"/>
    <x v="0"/>
    <x v="0"/>
    <x v="2"/>
    <x v="2"/>
    <x v="34"/>
    <n v="-36.866580999999996"/>
    <n v="174.73837599999999"/>
    <x v="3"/>
    <x v="435"/>
    <n v="1"/>
    <n v="1"/>
    <n v="1"/>
  </r>
  <r>
    <n v="361"/>
    <n v="1"/>
    <s v="GNR"/>
    <x v="0"/>
    <x v="0"/>
    <x v="0"/>
    <x v="2"/>
    <x v="2"/>
    <x v="34"/>
    <n v="-36.866549999999997"/>
    <n v="174.73832300000001"/>
    <x v="3"/>
    <x v="436"/>
    <n v="1"/>
    <n v="1"/>
    <n v="1"/>
  </r>
  <r>
    <n v="362"/>
    <n v="1"/>
    <s v="GNR"/>
    <x v="0"/>
    <x v="0"/>
    <x v="0"/>
    <x v="0"/>
    <x v="2"/>
    <x v="34"/>
    <n v="-36.866415000000003"/>
    <n v="174.738114"/>
    <x v="3"/>
    <x v="437"/>
    <n v="1"/>
    <n v="1"/>
    <n v="1"/>
  </r>
  <r>
    <n v="363"/>
    <n v="1"/>
    <s v="GNR"/>
    <x v="0"/>
    <x v="0"/>
    <x v="0"/>
    <x v="0"/>
    <x v="2"/>
    <x v="34"/>
    <n v="-36.866383999999996"/>
    <n v="174.73806999999999"/>
    <x v="3"/>
    <x v="0"/>
    <n v="0"/>
    <n v="0"/>
    <n v="1"/>
  </r>
  <r>
    <n v="364"/>
    <n v="1"/>
    <s v="GNR"/>
    <x v="0"/>
    <x v="0"/>
    <x v="0"/>
    <x v="0"/>
    <x v="2"/>
    <x v="34"/>
    <n v="-36.866354000000001"/>
    <n v="174.738024"/>
    <x v="3"/>
    <x v="438"/>
    <n v="1"/>
    <n v="1"/>
    <n v="1"/>
  </r>
  <r>
    <n v="365"/>
    <n v="1"/>
    <s v="GNR"/>
    <x v="0"/>
    <x v="0"/>
    <x v="0"/>
    <x v="0"/>
    <x v="2"/>
    <x v="34"/>
    <n v="-36.866323999999999"/>
    <n v="174.737978"/>
    <x v="3"/>
    <x v="439"/>
    <n v="1"/>
    <n v="1"/>
    <n v="1"/>
  </r>
  <r>
    <n v="366"/>
    <n v="1"/>
    <s v="GNR"/>
    <x v="0"/>
    <x v="0"/>
    <x v="0"/>
    <x v="0"/>
    <x v="2"/>
    <x v="34"/>
    <n v="-36.866294000000003"/>
    <n v="174.737932"/>
    <x v="3"/>
    <x v="0"/>
    <n v="0"/>
    <n v="0"/>
    <n v="1"/>
  </r>
  <r>
    <n v="367"/>
    <n v="1"/>
    <s v="GNR"/>
    <x v="0"/>
    <x v="0"/>
    <x v="0"/>
    <x v="0"/>
    <x v="2"/>
    <x v="32"/>
    <n v="-36.866264000000001"/>
    <n v="174.737886"/>
    <x v="3"/>
    <x v="313"/>
    <n v="1"/>
    <n v="0"/>
    <n v="1"/>
  </r>
  <r>
    <n v="368"/>
    <n v="1"/>
    <s v="GNR"/>
    <x v="0"/>
    <x v="0"/>
    <x v="0"/>
    <x v="0"/>
    <x v="2"/>
    <x v="32"/>
    <n v="-36.866233999999999"/>
    <n v="174.73784000000001"/>
    <x v="3"/>
    <x v="0"/>
    <n v="0"/>
    <n v="0"/>
    <n v="1"/>
  </r>
  <r>
    <n v="369"/>
    <n v="1"/>
    <s v="GNR"/>
    <x v="0"/>
    <x v="0"/>
    <x v="0"/>
    <x v="0"/>
    <x v="2"/>
    <x v="32"/>
    <n v="-36.866204000000003"/>
    <n v="174.73779400000001"/>
    <x v="3"/>
    <x v="184"/>
    <n v="1"/>
    <n v="0"/>
    <n v="1"/>
  </r>
  <r>
    <n v="370"/>
    <n v="1"/>
    <s v="GNR"/>
    <x v="0"/>
    <x v="0"/>
    <x v="0"/>
    <x v="0"/>
    <x v="2"/>
    <x v="32"/>
    <n v="-36.866174000000001"/>
    <n v="174.73774800000001"/>
    <x v="3"/>
    <x v="440"/>
    <n v="1"/>
    <n v="1"/>
    <n v="1"/>
  </r>
  <r>
    <n v="1"/>
    <n v="1"/>
    <s v="GNR"/>
    <x v="0"/>
    <x v="0"/>
    <x v="0"/>
    <x v="0"/>
    <x v="0"/>
    <x v="0"/>
    <n v="-36.865780000000001"/>
    <n v="174.73772399999999"/>
    <x v="4"/>
    <x v="0"/>
    <n v="0"/>
    <n v="0"/>
    <n v="1"/>
  </r>
  <r>
    <n v="2"/>
    <n v="1"/>
    <s v="GNR"/>
    <x v="0"/>
    <x v="0"/>
    <x v="0"/>
    <x v="0"/>
    <x v="0"/>
    <x v="0"/>
    <n v="-36.865839999999999"/>
    <n v="174.73773499999999"/>
    <x v="4"/>
    <x v="0"/>
    <n v="0"/>
    <n v="0"/>
    <n v="1"/>
  </r>
  <r>
    <n v="3"/>
    <n v="1"/>
    <s v="GNR"/>
    <x v="0"/>
    <x v="0"/>
    <x v="0"/>
    <x v="0"/>
    <x v="0"/>
    <x v="0"/>
    <n v="-36.865901000000001"/>
    <n v="174.73774499999999"/>
    <x v="4"/>
    <x v="0"/>
    <n v="0"/>
    <n v="0"/>
    <n v="1"/>
  </r>
  <r>
    <n v="4"/>
    <n v="1"/>
    <s v="GNR"/>
    <x v="0"/>
    <x v="0"/>
    <x v="0"/>
    <x v="0"/>
    <x v="0"/>
    <x v="0"/>
    <n v="-36.865955999999997"/>
    <n v="174.73777200000001"/>
    <x v="4"/>
    <x v="0"/>
    <n v="0"/>
    <n v="0"/>
    <n v="1"/>
  </r>
  <r>
    <n v="5"/>
    <n v="1"/>
    <s v="GNR"/>
    <x v="0"/>
    <x v="0"/>
    <x v="0"/>
    <x v="0"/>
    <x v="0"/>
    <x v="0"/>
    <n v="-36.866011"/>
    <n v="174.73781"/>
    <x v="4"/>
    <x v="0"/>
    <n v="0"/>
    <n v="0"/>
    <n v="1"/>
  </r>
  <r>
    <n v="6"/>
    <n v="1"/>
    <s v="GNR"/>
    <x v="0"/>
    <x v="0"/>
    <x v="0"/>
    <x v="0"/>
    <x v="0"/>
    <x v="0"/>
    <n v="-36.866061000000002"/>
    <n v="174.737852"/>
    <x v="4"/>
    <x v="3"/>
    <n v="1"/>
    <n v="0"/>
    <n v="1"/>
  </r>
  <r>
    <n v="7"/>
    <n v="1"/>
    <s v="GNR"/>
    <x v="0"/>
    <x v="0"/>
    <x v="0"/>
    <x v="0"/>
    <x v="0"/>
    <x v="0"/>
    <n v="-36.866103000000003"/>
    <n v="174.737897"/>
    <x v="4"/>
    <x v="0"/>
    <n v="0"/>
    <n v="0"/>
    <n v="1"/>
  </r>
  <r>
    <n v="8"/>
    <n v="1"/>
    <s v="GNR"/>
    <x v="0"/>
    <x v="0"/>
    <x v="0"/>
    <x v="0"/>
    <x v="0"/>
    <x v="0"/>
    <n v="-36.866131000000003"/>
    <n v="174.737942"/>
    <x v="4"/>
    <x v="441"/>
    <n v="1"/>
    <n v="1"/>
    <n v="1"/>
  </r>
  <r>
    <n v="9"/>
    <n v="1"/>
    <s v="GNR"/>
    <x v="0"/>
    <x v="0"/>
    <x v="0"/>
    <x v="0"/>
    <x v="0"/>
    <x v="0"/>
    <n v="-36.866194"/>
    <n v="174.738058"/>
    <x v="4"/>
    <x v="4"/>
    <n v="1"/>
    <n v="0"/>
    <n v="1"/>
  </r>
  <r>
    <n v="10"/>
    <n v="1"/>
    <s v="GNR"/>
    <x v="0"/>
    <x v="0"/>
    <x v="0"/>
    <x v="0"/>
    <x v="0"/>
    <x v="0"/>
    <n v="-36.866255000000002"/>
    <n v="174.73815400000001"/>
    <x v="4"/>
    <x v="5"/>
    <n v="1"/>
    <n v="0"/>
    <n v="1"/>
  </r>
  <r>
    <n v="11"/>
    <n v="1"/>
    <s v="GNR"/>
    <x v="0"/>
    <x v="0"/>
    <x v="0"/>
    <x v="0"/>
    <x v="0"/>
    <x v="0"/>
    <n v="-36.866289999999999"/>
    <n v="174.73821599999999"/>
    <x v="4"/>
    <x v="0"/>
    <n v="0"/>
    <n v="0"/>
    <n v="1"/>
  </r>
  <r>
    <n v="12"/>
    <n v="1"/>
    <s v="GNR"/>
    <x v="0"/>
    <x v="0"/>
    <x v="0"/>
    <x v="0"/>
    <x v="0"/>
    <x v="0"/>
    <n v="-36.866331000000002"/>
    <n v="174.73827700000001"/>
    <x v="4"/>
    <x v="191"/>
    <n v="1"/>
    <n v="0"/>
    <n v="1"/>
  </r>
  <r>
    <n v="13"/>
    <n v="1"/>
    <s v="GNR"/>
    <x v="0"/>
    <x v="0"/>
    <x v="0"/>
    <x v="0"/>
    <x v="0"/>
    <x v="0"/>
    <n v="-36.866371999999998"/>
    <n v="174.738337"/>
    <x v="4"/>
    <x v="7"/>
    <n v="1"/>
    <n v="0"/>
    <n v="1"/>
  </r>
  <r>
    <n v="14"/>
    <n v="1"/>
    <s v="GNR"/>
    <x v="0"/>
    <x v="0"/>
    <x v="1"/>
    <x v="1"/>
    <x v="1"/>
    <x v="1"/>
    <n v="-36.866380999999997"/>
    <n v="174.73856599999999"/>
    <x v="4"/>
    <x v="0"/>
    <n v="0"/>
    <n v="0"/>
    <n v="1"/>
  </r>
  <r>
    <n v="15"/>
    <n v="1"/>
    <s v="GNR"/>
    <x v="0"/>
    <x v="0"/>
    <x v="1"/>
    <x v="1"/>
    <x v="1"/>
    <x v="1"/>
    <n v="-36.866348000000002"/>
    <n v="174.73861400000001"/>
    <x v="4"/>
    <x v="193"/>
    <n v="1"/>
    <n v="0"/>
    <n v="1"/>
  </r>
  <r>
    <n v="16"/>
    <n v="1"/>
    <s v="GNR"/>
    <x v="0"/>
    <x v="0"/>
    <x v="1"/>
    <x v="1"/>
    <x v="1"/>
    <x v="1"/>
    <n v="-36.866315"/>
    <n v="174.73866899999999"/>
    <x v="4"/>
    <x v="194"/>
    <n v="1"/>
    <n v="0"/>
    <n v="1"/>
  </r>
  <r>
    <n v="17"/>
    <n v="1"/>
    <s v="GNR"/>
    <x v="0"/>
    <x v="0"/>
    <x v="1"/>
    <x v="1"/>
    <x v="1"/>
    <x v="1"/>
    <n v="-36.866244000000002"/>
    <n v="174.73878099999999"/>
    <x v="4"/>
    <x v="0"/>
    <n v="0"/>
    <n v="0"/>
    <n v="1"/>
  </r>
  <r>
    <n v="18"/>
    <n v="1"/>
    <s v="GNR"/>
    <x v="0"/>
    <x v="0"/>
    <x v="1"/>
    <x v="1"/>
    <x v="1"/>
    <x v="1"/>
    <n v="-36.866177"/>
    <n v="174.73889500000001"/>
    <x v="4"/>
    <x v="197"/>
    <n v="1"/>
    <n v="0"/>
    <n v="1"/>
  </r>
  <r>
    <n v="19"/>
    <n v="1"/>
    <s v="GNR"/>
    <x v="0"/>
    <x v="0"/>
    <x v="1"/>
    <x v="1"/>
    <x v="1"/>
    <x v="1"/>
    <n v="-36.866145000000003"/>
    <n v="174.73894300000001"/>
    <x v="4"/>
    <x v="8"/>
    <n v="1"/>
    <n v="0"/>
    <n v="1"/>
  </r>
  <r>
    <n v="20"/>
    <n v="1"/>
    <s v="GNR"/>
    <x v="0"/>
    <x v="0"/>
    <x v="1"/>
    <x v="1"/>
    <x v="1"/>
    <x v="1"/>
    <n v="-36.866117000000003"/>
    <n v="174.73898399999999"/>
    <x v="4"/>
    <x v="442"/>
    <n v="1"/>
    <n v="1"/>
    <n v="1"/>
  </r>
  <r>
    <n v="21"/>
    <n v="1"/>
    <s v="GNR"/>
    <x v="0"/>
    <x v="0"/>
    <x v="1"/>
    <x v="1"/>
    <x v="1"/>
    <x v="1"/>
    <n v="-36.866036000000001"/>
    <n v="174.73911699999999"/>
    <x v="4"/>
    <x v="10"/>
    <n v="1"/>
    <n v="0"/>
    <n v="1"/>
  </r>
  <r>
    <n v="22"/>
    <n v="1"/>
    <s v="GNR"/>
    <x v="0"/>
    <x v="0"/>
    <x v="1"/>
    <x v="1"/>
    <x v="1"/>
    <x v="1"/>
    <n v="-36.865965000000003"/>
    <n v="174.739226"/>
    <x v="4"/>
    <x v="11"/>
    <n v="1"/>
    <n v="0"/>
    <n v="1"/>
  </r>
  <r>
    <n v="23"/>
    <n v="1"/>
    <s v="GNR"/>
    <x v="0"/>
    <x v="0"/>
    <x v="1"/>
    <x v="1"/>
    <x v="1"/>
    <x v="1"/>
    <n v="-36.865932999999998"/>
    <n v="174.73928000000001"/>
    <x v="4"/>
    <x v="319"/>
    <n v="1"/>
    <n v="0"/>
    <n v="1"/>
  </r>
  <r>
    <n v="24"/>
    <n v="1"/>
    <s v="GNR"/>
    <x v="0"/>
    <x v="0"/>
    <x v="1"/>
    <x v="1"/>
    <x v="1"/>
    <x v="1"/>
    <n v="-36.865903000000003"/>
    <n v="174.73933199999999"/>
    <x v="4"/>
    <x v="0"/>
    <n v="0"/>
    <n v="0"/>
    <n v="1"/>
  </r>
  <r>
    <n v="25"/>
    <n v="1"/>
    <s v="GNR"/>
    <x v="0"/>
    <x v="0"/>
    <x v="1"/>
    <x v="1"/>
    <x v="2"/>
    <x v="1"/>
    <n v="-36.865994000000001"/>
    <n v="174.73930999999999"/>
    <x v="4"/>
    <x v="196"/>
    <n v="1"/>
    <n v="0"/>
    <n v="1"/>
  </r>
  <r>
    <n v="26"/>
    <n v="1"/>
    <s v="GNR"/>
    <x v="0"/>
    <x v="0"/>
    <x v="1"/>
    <x v="1"/>
    <x v="2"/>
    <x v="1"/>
    <n v="-36.866033000000002"/>
    <n v="174.73925500000001"/>
    <x v="4"/>
    <x v="13"/>
    <n v="1"/>
    <n v="0"/>
    <n v="1"/>
  </r>
  <r>
    <n v="27"/>
    <n v="1"/>
    <s v="GNR"/>
    <x v="0"/>
    <x v="0"/>
    <x v="1"/>
    <x v="1"/>
    <x v="2"/>
    <x v="1"/>
    <n v="-36.866106000000002"/>
    <n v="174.73913099999999"/>
    <x v="4"/>
    <x v="320"/>
    <n v="1"/>
    <n v="0"/>
    <n v="1"/>
  </r>
  <r>
    <n v="28"/>
    <n v="1"/>
    <s v="GNR"/>
    <x v="0"/>
    <x v="0"/>
    <x v="1"/>
    <x v="1"/>
    <x v="2"/>
    <x v="1"/>
    <n v="-36.866138999999997"/>
    <n v="174.73908599999999"/>
    <x v="4"/>
    <x v="321"/>
    <n v="1"/>
    <n v="0"/>
    <n v="1"/>
  </r>
  <r>
    <n v="29"/>
    <n v="1"/>
    <s v="GNR"/>
    <x v="0"/>
    <x v="0"/>
    <x v="1"/>
    <x v="1"/>
    <x v="2"/>
    <x v="1"/>
    <n v="-36.866166999999997"/>
    <n v="174.73904200000001"/>
    <x v="4"/>
    <x v="443"/>
    <n v="1"/>
    <n v="1"/>
    <n v="1"/>
  </r>
  <r>
    <n v="30"/>
    <n v="1"/>
    <s v="GNR"/>
    <x v="0"/>
    <x v="0"/>
    <x v="1"/>
    <x v="1"/>
    <x v="2"/>
    <x v="1"/>
    <n v="-36.866262999999996"/>
    <n v="174.738889"/>
    <x v="4"/>
    <x v="198"/>
    <n v="1"/>
    <n v="0"/>
    <n v="1"/>
  </r>
  <r>
    <n v="31"/>
    <n v="1"/>
    <s v="GNR"/>
    <x v="0"/>
    <x v="0"/>
    <x v="1"/>
    <x v="1"/>
    <x v="2"/>
    <x v="1"/>
    <n v="-36.866286000000002"/>
    <n v="174.73885200000001"/>
    <x v="4"/>
    <x v="199"/>
    <n v="1"/>
    <n v="0"/>
    <n v="1"/>
  </r>
  <r>
    <n v="32"/>
    <n v="1"/>
    <s v="GNR"/>
    <x v="0"/>
    <x v="0"/>
    <x v="1"/>
    <x v="1"/>
    <x v="2"/>
    <x v="1"/>
    <n v="-36.866357000000001"/>
    <n v="174.73873"/>
    <x v="4"/>
    <x v="322"/>
    <n v="1"/>
    <n v="0"/>
    <n v="1"/>
  </r>
  <r>
    <n v="33"/>
    <n v="1"/>
    <s v="GNR"/>
    <x v="0"/>
    <x v="0"/>
    <x v="1"/>
    <x v="1"/>
    <x v="2"/>
    <x v="1"/>
    <n v="-36.866387000000003"/>
    <n v="174.73869099999999"/>
    <x v="4"/>
    <x v="14"/>
    <n v="1"/>
    <n v="0"/>
    <n v="1"/>
  </r>
  <r>
    <n v="34"/>
    <n v="1"/>
    <s v="GNR"/>
    <x v="0"/>
    <x v="0"/>
    <x v="0"/>
    <x v="2"/>
    <x v="1"/>
    <x v="2"/>
    <n v="-36.866546999999997"/>
    <n v="174.73861299999999"/>
    <x v="4"/>
    <x v="200"/>
    <n v="1"/>
    <n v="0"/>
    <n v="1"/>
  </r>
  <r>
    <n v="35"/>
    <n v="1"/>
    <s v="GNR"/>
    <x v="0"/>
    <x v="0"/>
    <x v="0"/>
    <x v="2"/>
    <x v="1"/>
    <x v="2"/>
    <n v="-36.866579000000002"/>
    <n v="174.73866899999999"/>
    <x v="4"/>
    <x v="0"/>
    <n v="0"/>
    <n v="0"/>
    <n v="1"/>
  </r>
  <r>
    <n v="36"/>
    <n v="1"/>
    <s v="GNR"/>
    <x v="0"/>
    <x v="0"/>
    <x v="0"/>
    <x v="2"/>
    <x v="1"/>
    <x v="2"/>
    <n v="-36.866612000000003"/>
    <n v="174.73872499999999"/>
    <x v="4"/>
    <x v="0"/>
    <n v="0"/>
    <n v="0"/>
    <n v="1"/>
  </r>
  <r>
    <n v="37"/>
    <n v="1"/>
    <s v="GNR"/>
    <x v="0"/>
    <x v="0"/>
    <x v="0"/>
    <x v="2"/>
    <x v="1"/>
    <x v="2"/>
    <n v="-36.866644999999998"/>
    <n v="174.73878099999999"/>
    <x v="4"/>
    <x v="0"/>
    <n v="0"/>
    <n v="0"/>
    <n v="1"/>
  </r>
  <r>
    <n v="38"/>
    <n v="1"/>
    <s v="GNR"/>
    <x v="0"/>
    <x v="0"/>
    <x v="0"/>
    <x v="2"/>
    <x v="1"/>
    <x v="2"/>
    <n v="-36.866677000000003"/>
    <n v="174.73883699999999"/>
    <x v="4"/>
    <x v="204"/>
    <n v="1"/>
    <n v="0"/>
    <n v="1"/>
  </r>
  <r>
    <n v="39"/>
    <n v="1"/>
    <s v="GNR"/>
    <x v="0"/>
    <x v="0"/>
    <x v="0"/>
    <x v="2"/>
    <x v="1"/>
    <x v="2"/>
    <n v="-36.866888000000003"/>
    <n v="174.73972699999999"/>
    <x v="4"/>
    <x v="444"/>
    <n v="1"/>
    <n v="1"/>
    <n v="1"/>
  </r>
  <r>
    <n v="40"/>
    <n v="1"/>
    <s v="GNR"/>
    <x v="0"/>
    <x v="0"/>
    <x v="0"/>
    <x v="2"/>
    <x v="1"/>
    <x v="2"/>
    <n v="-36.866861"/>
    <n v="174.73980499999999"/>
    <x v="4"/>
    <x v="0"/>
    <n v="0"/>
    <n v="0"/>
    <n v="1"/>
  </r>
  <r>
    <n v="41"/>
    <n v="1"/>
    <s v="GNR"/>
    <x v="0"/>
    <x v="0"/>
    <x v="0"/>
    <x v="2"/>
    <x v="1"/>
    <x v="2"/>
    <n v="-36.866819"/>
    <n v="174.73993200000001"/>
    <x v="4"/>
    <x v="181"/>
    <n v="1"/>
    <n v="1"/>
    <n v="1"/>
  </r>
  <r>
    <n v="42"/>
    <n v="1"/>
    <s v="GNR"/>
    <x v="0"/>
    <x v="0"/>
    <x v="0"/>
    <x v="2"/>
    <x v="1"/>
    <x v="2"/>
    <n v="-36.866802999999997"/>
    <n v="174.73998800000001"/>
    <x v="4"/>
    <x v="207"/>
    <n v="1"/>
    <n v="0"/>
    <n v="1"/>
  </r>
  <r>
    <n v="43"/>
    <n v="1"/>
    <s v="GNR"/>
    <x v="0"/>
    <x v="0"/>
    <x v="2"/>
    <x v="3"/>
    <x v="3"/>
    <x v="1"/>
    <n v="-36.866672000000001"/>
    <n v="174.740059"/>
    <x v="4"/>
    <x v="391"/>
    <n v="1"/>
    <n v="0"/>
    <n v="1"/>
  </r>
  <r>
    <n v="44"/>
    <n v="1"/>
    <s v="GNR"/>
    <x v="0"/>
    <x v="0"/>
    <x v="2"/>
    <x v="3"/>
    <x v="3"/>
    <x v="1"/>
    <n v="-36.866624999999999"/>
    <n v="174.740038"/>
    <x v="4"/>
    <x v="15"/>
    <n v="1"/>
    <n v="0"/>
    <n v="1"/>
  </r>
  <r>
    <n v="45"/>
    <n v="1"/>
    <s v="GNR"/>
    <x v="0"/>
    <x v="0"/>
    <x v="2"/>
    <x v="3"/>
    <x v="3"/>
    <x v="1"/>
    <n v="-36.866579000000002"/>
    <n v="174.74001699999999"/>
    <x v="4"/>
    <x v="16"/>
    <n v="1"/>
    <n v="0"/>
    <n v="1"/>
  </r>
  <r>
    <n v="46"/>
    <n v="1"/>
    <s v="GNR"/>
    <x v="0"/>
    <x v="0"/>
    <x v="2"/>
    <x v="3"/>
    <x v="3"/>
    <x v="1"/>
    <n v="-36.866531999999999"/>
    <n v="174.73999599999999"/>
    <x v="4"/>
    <x v="17"/>
    <n v="1"/>
    <n v="0"/>
    <n v="1"/>
  </r>
  <r>
    <n v="47"/>
    <n v="1"/>
    <s v="GNR"/>
    <x v="0"/>
    <x v="0"/>
    <x v="2"/>
    <x v="3"/>
    <x v="0"/>
    <x v="1"/>
    <n v="-36.866568999999998"/>
    <n v="174.740149"/>
    <x v="4"/>
    <x v="18"/>
    <n v="1"/>
    <n v="0"/>
    <n v="1"/>
  </r>
  <r>
    <n v="48"/>
    <n v="1"/>
    <s v="GNR"/>
    <x v="0"/>
    <x v="0"/>
    <x v="2"/>
    <x v="3"/>
    <x v="0"/>
    <x v="1"/>
    <n v="-36.866613999999998"/>
    <n v="174.74017000000001"/>
    <x v="4"/>
    <x v="19"/>
    <n v="1"/>
    <n v="0"/>
    <n v="1"/>
  </r>
  <r>
    <n v="49"/>
    <n v="1"/>
    <s v="GNR"/>
    <x v="0"/>
    <x v="0"/>
    <x v="0"/>
    <x v="4"/>
    <x v="1"/>
    <x v="2"/>
    <n v="-36.866661999999998"/>
    <n v="174.74040600000001"/>
    <x v="4"/>
    <x v="208"/>
    <n v="1"/>
    <n v="0"/>
    <n v="1"/>
  </r>
  <r>
    <n v="50"/>
    <n v="1"/>
    <s v="GNR"/>
    <x v="0"/>
    <x v="0"/>
    <x v="0"/>
    <x v="4"/>
    <x v="1"/>
    <x v="2"/>
    <n v="-36.866621000000002"/>
    <n v="174.740532"/>
    <x v="4"/>
    <x v="209"/>
    <n v="1"/>
    <n v="0"/>
    <n v="1"/>
  </r>
  <r>
    <n v="51"/>
    <n v="1"/>
    <s v="GNR"/>
    <x v="0"/>
    <x v="0"/>
    <x v="0"/>
    <x v="4"/>
    <x v="1"/>
    <x v="2"/>
    <n v="-36.866602999999998"/>
    <n v="174.74058400000001"/>
    <x v="4"/>
    <x v="210"/>
    <n v="1"/>
    <n v="0"/>
    <n v="1"/>
  </r>
  <r>
    <n v="52"/>
    <n v="1"/>
    <s v="GNR"/>
    <x v="0"/>
    <x v="0"/>
    <x v="0"/>
    <x v="4"/>
    <x v="1"/>
    <x v="2"/>
    <n v="-36.866551999999999"/>
    <n v="174.740735"/>
    <x v="4"/>
    <x v="211"/>
    <n v="1"/>
    <n v="0"/>
    <n v="1"/>
  </r>
  <r>
    <n v="53"/>
    <n v="1"/>
    <s v="GNR"/>
    <x v="0"/>
    <x v="0"/>
    <x v="0"/>
    <x v="4"/>
    <x v="1"/>
    <x v="2"/>
    <n v="-36.866531000000002"/>
    <n v="174.74079399999999"/>
    <x v="4"/>
    <x v="212"/>
    <n v="1"/>
    <n v="0"/>
    <n v="1"/>
  </r>
  <r>
    <n v="54"/>
    <n v="1"/>
    <s v="GNR"/>
    <x v="0"/>
    <x v="0"/>
    <x v="3"/>
    <x v="3"/>
    <x v="3"/>
    <x v="1"/>
    <n v="-36.866334000000002"/>
    <n v="174.74110300000001"/>
    <x v="4"/>
    <x v="392"/>
    <n v="1"/>
    <n v="0"/>
    <n v="1"/>
  </r>
  <r>
    <n v="55"/>
    <n v="1"/>
    <s v="GNR"/>
    <x v="0"/>
    <x v="0"/>
    <x v="3"/>
    <x v="3"/>
    <x v="3"/>
    <x v="1"/>
    <n v="-36.866281999999998"/>
    <n v="174.741074"/>
    <x v="4"/>
    <x v="0"/>
    <n v="0"/>
    <n v="0"/>
    <n v="1"/>
  </r>
  <r>
    <n v="56"/>
    <n v="1"/>
    <s v="GNR"/>
    <x v="0"/>
    <x v="0"/>
    <x v="3"/>
    <x v="3"/>
    <x v="3"/>
    <x v="1"/>
    <n v="-36.866228999999997"/>
    <n v="174.74104500000001"/>
    <x v="4"/>
    <x v="22"/>
    <n v="1"/>
    <n v="0"/>
    <n v="1"/>
  </r>
  <r>
    <n v="57"/>
    <n v="1"/>
    <s v="GNR"/>
    <x v="0"/>
    <x v="0"/>
    <x v="3"/>
    <x v="3"/>
    <x v="3"/>
    <x v="1"/>
    <n v="-36.866176000000003"/>
    <n v="174.741016"/>
    <x v="4"/>
    <x v="23"/>
    <n v="1"/>
    <n v="0"/>
    <n v="1"/>
  </r>
  <r>
    <n v="58"/>
    <n v="1"/>
    <s v="GNR"/>
    <x v="0"/>
    <x v="0"/>
    <x v="3"/>
    <x v="3"/>
    <x v="3"/>
    <x v="1"/>
    <n v="-36.866123999999999"/>
    <n v="174.74098699999999"/>
    <x v="4"/>
    <x v="24"/>
    <n v="1"/>
    <n v="0"/>
    <n v="1"/>
  </r>
  <r>
    <n v="59"/>
    <n v="1"/>
    <s v="GNR"/>
    <x v="0"/>
    <x v="0"/>
    <x v="3"/>
    <x v="3"/>
    <x v="3"/>
    <x v="1"/>
    <n v="-36.866016999999999"/>
    <n v="174.74094099999999"/>
    <x v="4"/>
    <x v="25"/>
    <n v="1"/>
    <n v="0"/>
    <n v="1"/>
  </r>
  <r>
    <n v="60"/>
    <n v="1"/>
    <s v="GNR"/>
    <x v="0"/>
    <x v="0"/>
    <x v="3"/>
    <x v="3"/>
    <x v="0"/>
    <x v="3"/>
    <n v="-36.866177"/>
    <n v="174.741151"/>
    <x v="4"/>
    <x v="26"/>
    <n v="1"/>
    <n v="0"/>
    <n v="1"/>
  </r>
  <r>
    <n v="61"/>
    <n v="1"/>
    <s v="GNR"/>
    <x v="0"/>
    <x v="0"/>
    <x v="3"/>
    <x v="3"/>
    <x v="0"/>
    <x v="3"/>
    <n v="-36.866222999999998"/>
    <n v="174.74117699999999"/>
    <x v="4"/>
    <x v="26"/>
    <n v="1"/>
    <n v="0"/>
    <n v="1"/>
  </r>
  <r>
    <n v="62"/>
    <n v="1"/>
    <s v="GNR"/>
    <x v="0"/>
    <x v="0"/>
    <x v="3"/>
    <x v="3"/>
    <x v="0"/>
    <x v="3"/>
    <n v="-36.86627"/>
    <n v="174.74120300000001"/>
    <x v="4"/>
    <x v="26"/>
    <n v="1"/>
    <n v="0"/>
    <n v="1"/>
  </r>
  <r>
    <n v="63"/>
    <n v="1"/>
    <s v="GNR"/>
    <x v="0"/>
    <x v="0"/>
    <x v="0"/>
    <x v="5"/>
    <x v="1"/>
    <x v="2"/>
    <n v="-36.866337999999999"/>
    <n v="174.74136999999999"/>
    <x v="4"/>
    <x v="324"/>
    <n v="1"/>
    <n v="0"/>
    <n v="1"/>
  </r>
  <r>
    <n v="64"/>
    <n v="1"/>
    <s v="GNR"/>
    <x v="0"/>
    <x v="0"/>
    <x v="0"/>
    <x v="5"/>
    <x v="1"/>
    <x v="2"/>
    <n v="-36.866301999999997"/>
    <n v="174.74148400000001"/>
    <x v="4"/>
    <x v="213"/>
    <n v="1"/>
    <n v="0"/>
    <n v="1"/>
  </r>
  <r>
    <n v="65"/>
    <n v="1"/>
    <s v="GNR"/>
    <x v="0"/>
    <x v="0"/>
    <x v="0"/>
    <x v="5"/>
    <x v="1"/>
    <x v="2"/>
    <n v="-36.866276999999997"/>
    <n v="174.74154899999999"/>
    <x v="4"/>
    <x v="325"/>
    <n v="1"/>
    <n v="0"/>
    <n v="1"/>
  </r>
  <r>
    <n v="66"/>
    <n v="1"/>
    <s v="GNR"/>
    <x v="0"/>
    <x v="0"/>
    <x v="0"/>
    <x v="5"/>
    <x v="1"/>
    <x v="2"/>
    <n v="-36.866171999999999"/>
    <n v="174.74187599999999"/>
    <x v="4"/>
    <x v="215"/>
    <n v="1"/>
    <n v="0"/>
    <n v="1"/>
  </r>
  <r>
    <n v="67"/>
    <n v="1"/>
    <s v="GNR"/>
    <x v="0"/>
    <x v="0"/>
    <x v="0"/>
    <x v="5"/>
    <x v="1"/>
    <x v="2"/>
    <n v="-36.866149999999998"/>
    <n v="174.74194"/>
    <x v="4"/>
    <x v="216"/>
    <n v="1"/>
    <n v="0"/>
    <n v="1"/>
  </r>
  <r>
    <n v="68"/>
    <n v="1"/>
    <s v="GNR"/>
    <x v="0"/>
    <x v="0"/>
    <x v="0"/>
    <x v="5"/>
    <x v="1"/>
    <x v="2"/>
    <n v="-36.866128000000003"/>
    <n v="174.74200400000001"/>
    <x v="4"/>
    <x v="445"/>
    <n v="1"/>
    <n v="1"/>
    <n v="1"/>
  </r>
  <r>
    <n v="69"/>
    <n v="1"/>
    <s v="GNR"/>
    <x v="0"/>
    <x v="0"/>
    <x v="4"/>
    <x v="3"/>
    <x v="3"/>
    <x v="1"/>
    <n v="-36.865983"/>
    <n v="174.74216200000001"/>
    <x v="4"/>
    <x v="27"/>
    <n v="1"/>
    <n v="0"/>
    <n v="1"/>
  </r>
  <r>
    <n v="70"/>
    <n v="1"/>
    <s v="GNR"/>
    <x v="0"/>
    <x v="0"/>
    <x v="4"/>
    <x v="3"/>
    <x v="3"/>
    <x v="1"/>
    <n v="-36.865931000000003"/>
    <n v="174.74213800000001"/>
    <x v="4"/>
    <x v="28"/>
    <n v="1"/>
    <n v="0"/>
    <n v="1"/>
  </r>
  <r>
    <n v="71"/>
    <n v="1"/>
    <s v="GNR"/>
    <x v="0"/>
    <x v="0"/>
    <x v="4"/>
    <x v="3"/>
    <x v="3"/>
    <x v="1"/>
    <n v="-36.865881999999999"/>
    <n v="174.74210500000001"/>
    <x v="4"/>
    <x v="29"/>
    <n v="1"/>
    <n v="0"/>
    <n v="1"/>
  </r>
  <r>
    <n v="72"/>
    <n v="1"/>
    <s v="GNR"/>
    <x v="0"/>
    <x v="0"/>
    <x v="4"/>
    <x v="3"/>
    <x v="0"/>
    <x v="1"/>
    <n v="-36.865721000000001"/>
    <n v="174.74213399999999"/>
    <x v="4"/>
    <x v="394"/>
    <n v="1"/>
    <n v="0"/>
    <n v="1"/>
  </r>
  <r>
    <n v="73"/>
    <n v="1"/>
    <s v="GNR"/>
    <x v="0"/>
    <x v="0"/>
    <x v="4"/>
    <x v="3"/>
    <x v="0"/>
    <x v="1"/>
    <n v="-36.865763000000001"/>
    <n v="174.74215899999999"/>
    <x v="4"/>
    <x v="218"/>
    <n v="1"/>
    <n v="0"/>
    <n v="1"/>
  </r>
  <r>
    <n v="74"/>
    <n v="1"/>
    <s v="GNR"/>
    <x v="0"/>
    <x v="0"/>
    <x v="4"/>
    <x v="3"/>
    <x v="0"/>
    <x v="1"/>
    <n v="-36.865808999999999"/>
    <n v="174.74218300000001"/>
    <x v="4"/>
    <x v="395"/>
    <n v="1"/>
    <n v="0"/>
    <n v="1"/>
  </r>
  <r>
    <n v="75"/>
    <n v="1"/>
    <s v="GNR"/>
    <x v="0"/>
    <x v="0"/>
    <x v="4"/>
    <x v="3"/>
    <x v="0"/>
    <x v="1"/>
    <n v="-36.865856000000001"/>
    <n v="174.74220800000001"/>
    <x v="4"/>
    <x v="32"/>
    <n v="1"/>
    <n v="0"/>
    <n v="1"/>
  </r>
  <r>
    <n v="76"/>
    <n v="1"/>
    <s v="GNR"/>
    <x v="0"/>
    <x v="0"/>
    <x v="4"/>
    <x v="3"/>
    <x v="0"/>
    <x v="1"/>
    <n v="-36.865903000000003"/>
    <n v="174.742233"/>
    <x v="4"/>
    <x v="0"/>
    <n v="0"/>
    <n v="0"/>
    <n v="1"/>
  </r>
  <r>
    <n v="77"/>
    <n v="1"/>
    <s v="GNR"/>
    <x v="0"/>
    <x v="0"/>
    <x v="4"/>
    <x v="3"/>
    <x v="0"/>
    <x v="1"/>
    <n v="-36.865949000000001"/>
    <n v="174.742257"/>
    <x v="4"/>
    <x v="33"/>
    <n v="1"/>
    <n v="0"/>
    <n v="1"/>
  </r>
  <r>
    <n v="78"/>
    <n v="1"/>
    <s v="GNR"/>
    <x v="0"/>
    <x v="0"/>
    <x v="0"/>
    <x v="6"/>
    <x v="1"/>
    <x v="2"/>
    <n v="-36.865993000000003"/>
    <n v="174.74240800000001"/>
    <x v="4"/>
    <x v="177"/>
    <n v="1"/>
    <n v="1"/>
    <n v="1"/>
  </r>
  <r>
    <n v="79"/>
    <n v="1"/>
    <s v="GNR"/>
    <x v="0"/>
    <x v="0"/>
    <x v="0"/>
    <x v="6"/>
    <x v="1"/>
    <x v="2"/>
    <n v="-36.865982000000002"/>
    <n v="174.74245400000001"/>
    <x v="4"/>
    <x v="328"/>
    <n v="1"/>
    <n v="0"/>
    <n v="1"/>
  </r>
  <r>
    <n v="80"/>
    <n v="1"/>
    <s v="GNR"/>
    <x v="0"/>
    <x v="0"/>
    <x v="0"/>
    <x v="6"/>
    <x v="1"/>
    <x v="2"/>
    <n v="-36.865952999999998"/>
    <n v="174.742548"/>
    <x v="4"/>
    <x v="396"/>
    <n v="1"/>
    <n v="0"/>
    <n v="1"/>
  </r>
  <r>
    <n v="81"/>
    <n v="1"/>
    <s v="GNR"/>
    <x v="0"/>
    <x v="0"/>
    <x v="0"/>
    <x v="6"/>
    <x v="1"/>
    <x v="2"/>
    <n v="-36.865858000000003"/>
    <n v="174.742816"/>
    <x v="4"/>
    <x v="220"/>
    <n v="1"/>
    <n v="0"/>
    <n v="1"/>
  </r>
  <r>
    <n v="82"/>
    <n v="1"/>
    <s v="GNR"/>
    <x v="0"/>
    <x v="0"/>
    <x v="5"/>
    <x v="3"/>
    <x v="3"/>
    <x v="1"/>
    <n v="-36.865524000000001"/>
    <n v="174.74314200000001"/>
    <x v="4"/>
    <x v="34"/>
    <n v="1"/>
    <n v="0"/>
    <n v="1"/>
  </r>
  <r>
    <n v="83"/>
    <n v="1"/>
    <s v="GNR"/>
    <x v="0"/>
    <x v="0"/>
    <x v="5"/>
    <x v="3"/>
    <x v="3"/>
    <x v="1"/>
    <n v="-36.865485"/>
    <n v="174.74312399999999"/>
    <x v="4"/>
    <x v="35"/>
    <n v="1"/>
    <n v="0"/>
    <n v="1"/>
  </r>
  <r>
    <n v="84"/>
    <n v="1"/>
    <s v="GNR"/>
    <x v="0"/>
    <x v="0"/>
    <x v="5"/>
    <x v="3"/>
    <x v="3"/>
    <x v="1"/>
    <n v="-36.865445000000001"/>
    <n v="174.74310500000001"/>
    <x v="4"/>
    <x v="36"/>
    <n v="1"/>
    <n v="0"/>
    <n v="1"/>
  </r>
  <r>
    <n v="85"/>
    <n v="1"/>
    <s v="GNR"/>
    <x v="0"/>
    <x v="0"/>
    <x v="5"/>
    <x v="3"/>
    <x v="0"/>
    <x v="4"/>
    <n v="-36.865369999999999"/>
    <n v="174.74316999999999"/>
    <x v="4"/>
    <x v="0"/>
    <n v="0"/>
    <n v="0"/>
    <n v="1"/>
  </r>
  <r>
    <n v="86"/>
    <n v="1"/>
    <s v="GNR"/>
    <x v="0"/>
    <x v="0"/>
    <x v="5"/>
    <x v="3"/>
    <x v="0"/>
    <x v="4"/>
    <n v="-36.865414000000001"/>
    <n v="174.74319199999999"/>
    <x v="4"/>
    <x v="221"/>
    <n v="1"/>
    <n v="0"/>
    <n v="1"/>
  </r>
  <r>
    <n v="87"/>
    <n v="1"/>
    <s v="GNR"/>
    <x v="0"/>
    <x v="0"/>
    <x v="5"/>
    <x v="3"/>
    <x v="0"/>
    <x v="4"/>
    <n v="-36.865513"/>
    <n v="174.74324200000001"/>
    <x v="4"/>
    <x v="37"/>
    <n v="1"/>
    <n v="0"/>
    <n v="1"/>
  </r>
  <r>
    <n v="88"/>
    <n v="1"/>
    <s v="GNR"/>
    <x v="0"/>
    <x v="0"/>
    <x v="5"/>
    <x v="3"/>
    <x v="0"/>
    <x v="4"/>
    <n v="-36.865564999999997"/>
    <n v="174.74326600000001"/>
    <x v="4"/>
    <x v="329"/>
    <n v="1"/>
    <n v="1"/>
    <n v="1"/>
  </r>
  <r>
    <n v="89"/>
    <n v="1"/>
    <s v="GNR"/>
    <x v="0"/>
    <x v="0"/>
    <x v="5"/>
    <x v="3"/>
    <x v="0"/>
    <x v="4"/>
    <n v="-36.865600999999998"/>
    <n v="174.74329"/>
    <x v="4"/>
    <x v="330"/>
    <n v="1"/>
    <n v="0"/>
    <n v="1"/>
  </r>
  <r>
    <n v="90"/>
    <n v="1"/>
    <s v="GNR"/>
    <x v="0"/>
    <x v="0"/>
    <x v="0"/>
    <x v="7"/>
    <x v="1"/>
    <x v="5"/>
    <n v="-36.865651999999997"/>
    <n v="174.74342100000001"/>
    <x v="4"/>
    <x v="0"/>
    <n v="0"/>
    <n v="0"/>
    <n v="1"/>
  </r>
  <r>
    <n v="91"/>
    <n v="1"/>
    <s v="GNR"/>
    <x v="0"/>
    <x v="0"/>
    <x v="0"/>
    <x v="7"/>
    <x v="1"/>
    <x v="5"/>
    <n v="-36.865631999999998"/>
    <n v="174.74348499999999"/>
    <x v="4"/>
    <x v="446"/>
    <n v="1"/>
    <n v="1"/>
    <n v="1"/>
  </r>
  <r>
    <n v="92"/>
    <n v="1"/>
    <s v="GNR"/>
    <x v="0"/>
    <x v="0"/>
    <x v="0"/>
    <x v="7"/>
    <x v="1"/>
    <x v="5"/>
    <n v="-36.865611999999999"/>
    <n v="174.743549"/>
    <x v="4"/>
    <x v="447"/>
    <n v="1"/>
    <n v="1"/>
    <n v="1"/>
  </r>
  <r>
    <n v="93"/>
    <n v="1"/>
    <s v="GNR"/>
    <x v="0"/>
    <x v="0"/>
    <x v="6"/>
    <x v="3"/>
    <x v="3"/>
    <x v="1"/>
    <n v="-36.865245999999999"/>
    <n v="174.74421100000001"/>
    <x v="4"/>
    <x v="38"/>
    <n v="1"/>
    <n v="0"/>
    <n v="1"/>
  </r>
  <r>
    <n v="94"/>
    <n v="1"/>
    <s v="GNR"/>
    <x v="0"/>
    <x v="0"/>
    <x v="6"/>
    <x v="3"/>
    <x v="3"/>
    <x v="1"/>
    <n v="-36.865192"/>
    <n v="174.744182"/>
    <x v="4"/>
    <x v="39"/>
    <n v="1"/>
    <n v="0"/>
    <n v="1"/>
  </r>
  <r>
    <n v="95"/>
    <n v="1"/>
    <s v="GNR"/>
    <x v="0"/>
    <x v="0"/>
    <x v="6"/>
    <x v="3"/>
    <x v="3"/>
    <x v="1"/>
    <n v="-36.865138000000002"/>
    <n v="174.74415400000001"/>
    <x v="4"/>
    <x v="40"/>
    <n v="1"/>
    <n v="0"/>
    <n v="1"/>
  </r>
  <r>
    <n v="96"/>
    <n v="1"/>
    <s v="GNR"/>
    <x v="0"/>
    <x v="0"/>
    <x v="6"/>
    <x v="3"/>
    <x v="0"/>
    <x v="6"/>
    <n v="-36.865130000000001"/>
    <n v="174.744272"/>
    <x v="4"/>
    <x v="448"/>
    <n v="1"/>
    <n v="1"/>
    <n v="1"/>
  </r>
  <r>
    <n v="97"/>
    <n v="1"/>
    <s v="GNR"/>
    <x v="0"/>
    <x v="0"/>
    <x v="6"/>
    <x v="3"/>
    <x v="0"/>
    <x v="6"/>
    <n v="-36.865107000000002"/>
    <n v="174.74426"/>
    <x v="4"/>
    <x v="332"/>
    <n v="1"/>
    <n v="0"/>
    <n v="1"/>
  </r>
  <r>
    <n v="98"/>
    <n v="1"/>
    <s v="GNR"/>
    <x v="0"/>
    <x v="0"/>
    <x v="6"/>
    <x v="3"/>
    <x v="0"/>
    <x v="6"/>
    <n v="-36.865084000000003"/>
    <n v="174.744249"/>
    <x v="4"/>
    <x v="43"/>
    <n v="1"/>
    <n v="0"/>
    <n v="1"/>
  </r>
  <r>
    <n v="99"/>
    <n v="1"/>
    <s v="GNR"/>
    <x v="0"/>
    <x v="0"/>
    <x v="6"/>
    <x v="3"/>
    <x v="0"/>
    <x v="6"/>
    <n v="-36.865062000000002"/>
    <n v="174.744237"/>
    <x v="4"/>
    <x v="44"/>
    <n v="1"/>
    <n v="0"/>
    <n v="1"/>
  </r>
  <r>
    <n v="100"/>
    <n v="1"/>
    <s v="GNR"/>
    <x v="0"/>
    <x v="0"/>
    <x v="6"/>
    <x v="3"/>
    <x v="0"/>
    <x v="6"/>
    <n v="-36.865039000000003"/>
    <n v="174.744225"/>
    <x v="4"/>
    <x v="0"/>
    <n v="0"/>
    <n v="0"/>
    <n v="1"/>
  </r>
  <r>
    <n v="101"/>
    <n v="1"/>
    <s v="GNR"/>
    <x v="0"/>
    <x v="0"/>
    <x v="0"/>
    <x v="8"/>
    <x v="1"/>
    <x v="7"/>
    <n v="-36.865194000000002"/>
    <n v="174.74477400000001"/>
    <x v="4"/>
    <x v="0"/>
    <n v="0"/>
    <n v="0"/>
    <n v="1"/>
  </r>
  <r>
    <n v="102"/>
    <n v="1"/>
    <s v="GNR"/>
    <x v="0"/>
    <x v="0"/>
    <x v="0"/>
    <x v="8"/>
    <x v="1"/>
    <x v="7"/>
    <n v="-36.865170999999997"/>
    <n v="174.74483900000001"/>
    <x v="4"/>
    <x v="0"/>
    <n v="0"/>
    <n v="0"/>
    <n v="1"/>
  </r>
  <r>
    <n v="103"/>
    <n v="1"/>
    <s v="GNR"/>
    <x v="0"/>
    <x v="0"/>
    <x v="0"/>
    <x v="8"/>
    <x v="1"/>
    <x v="7"/>
    <n v="-36.865147999999998"/>
    <n v="174.74490499999999"/>
    <x v="4"/>
    <x v="449"/>
    <n v="1"/>
    <n v="1"/>
    <n v="1"/>
  </r>
  <r>
    <n v="104"/>
    <n v="1"/>
    <s v="GNR"/>
    <x v="0"/>
    <x v="0"/>
    <x v="0"/>
    <x v="8"/>
    <x v="1"/>
    <x v="7"/>
    <n v="-36.865096999999999"/>
    <n v="174.74506299999999"/>
    <x v="4"/>
    <x v="0"/>
    <n v="0"/>
    <n v="0"/>
    <n v="1"/>
  </r>
  <r>
    <n v="105"/>
    <n v="1"/>
    <s v="GNR"/>
    <x v="0"/>
    <x v="0"/>
    <x v="7"/>
    <x v="3"/>
    <x v="3"/>
    <x v="1"/>
    <n v="-36.864899999999999"/>
    <n v="174.745249"/>
    <x v="4"/>
    <x v="47"/>
    <n v="1"/>
    <n v="0"/>
    <n v="1"/>
  </r>
  <r>
    <n v="106"/>
    <n v="1"/>
    <s v="GNR"/>
    <x v="0"/>
    <x v="0"/>
    <x v="7"/>
    <x v="3"/>
    <x v="3"/>
    <x v="1"/>
    <n v="-36.864846999999997"/>
    <n v="174.745226"/>
    <x v="4"/>
    <x v="48"/>
    <n v="1"/>
    <n v="0"/>
    <n v="1"/>
  </r>
  <r>
    <n v="107"/>
    <n v="1"/>
    <s v="GNR"/>
    <x v="0"/>
    <x v="0"/>
    <x v="7"/>
    <x v="3"/>
    <x v="3"/>
    <x v="1"/>
    <n v="-36.864795999999998"/>
    <n v="174.745203"/>
    <x v="4"/>
    <x v="49"/>
    <n v="1"/>
    <n v="0"/>
    <n v="1"/>
  </r>
  <r>
    <n v="108"/>
    <n v="1"/>
    <s v="GNR"/>
    <x v="0"/>
    <x v="0"/>
    <x v="7"/>
    <x v="3"/>
    <x v="3"/>
    <x v="1"/>
    <n v="-36.864750000000001"/>
    <n v="174.745172"/>
    <x v="4"/>
    <x v="50"/>
    <n v="1"/>
    <n v="0"/>
    <n v="1"/>
  </r>
  <r>
    <n v="109"/>
    <n v="1"/>
    <s v="GNR"/>
    <x v="0"/>
    <x v="0"/>
    <x v="0"/>
    <x v="9"/>
    <x v="1"/>
    <x v="8"/>
    <n v="-36.864854999999999"/>
    <n v="174.74578"/>
    <x v="4"/>
    <x v="450"/>
    <n v="1"/>
    <n v="1"/>
    <n v="1"/>
  </r>
  <r>
    <n v="110"/>
    <n v="1"/>
    <s v="GNR"/>
    <x v="0"/>
    <x v="0"/>
    <x v="0"/>
    <x v="9"/>
    <x v="1"/>
    <x v="8"/>
    <n v="-36.864811000000003"/>
    <n v="174.74589499999999"/>
    <x v="4"/>
    <x v="334"/>
    <n v="1"/>
    <n v="0"/>
    <n v="1"/>
  </r>
  <r>
    <n v="111"/>
    <n v="1"/>
    <s v="GNR"/>
    <x v="0"/>
    <x v="0"/>
    <x v="0"/>
    <x v="9"/>
    <x v="1"/>
    <x v="2"/>
    <n v="-36.864780000000003"/>
    <n v="174.74601100000001"/>
    <x v="4"/>
    <x v="227"/>
    <n v="1"/>
    <n v="0"/>
    <n v="1"/>
  </r>
  <r>
    <n v="112"/>
    <n v="1"/>
    <s v="GNR"/>
    <x v="0"/>
    <x v="0"/>
    <x v="0"/>
    <x v="10"/>
    <x v="4"/>
    <x v="2"/>
    <n v="-36.864404"/>
    <n v="174.74677600000001"/>
    <x v="4"/>
    <x v="228"/>
    <n v="1"/>
    <n v="0"/>
    <n v="1"/>
  </r>
  <r>
    <n v="113"/>
    <n v="1"/>
    <s v="GNR"/>
    <x v="0"/>
    <x v="0"/>
    <x v="0"/>
    <x v="10"/>
    <x v="4"/>
    <x v="2"/>
    <n v="-36.864438"/>
    <n v="174.74674400000001"/>
    <x v="4"/>
    <x v="0"/>
    <n v="0"/>
    <n v="0"/>
    <n v="1"/>
  </r>
  <r>
    <n v="114"/>
    <n v="1"/>
    <s v="GNR"/>
    <x v="0"/>
    <x v="0"/>
    <x v="0"/>
    <x v="10"/>
    <x v="4"/>
    <x v="2"/>
    <n v="-36.864471000000002"/>
    <n v="174.746711"/>
    <x v="4"/>
    <x v="0"/>
    <n v="0"/>
    <n v="0"/>
    <n v="1"/>
  </r>
  <r>
    <n v="115"/>
    <n v="1"/>
    <s v="GNR"/>
    <x v="0"/>
    <x v="0"/>
    <x v="0"/>
    <x v="10"/>
    <x v="4"/>
    <x v="2"/>
    <n v="-36.864502999999999"/>
    <n v="174.74667500000001"/>
    <x v="4"/>
    <x v="0"/>
    <n v="0"/>
    <n v="0"/>
    <n v="1"/>
  </r>
  <r>
    <n v="116"/>
    <n v="1"/>
    <s v="GNR"/>
    <x v="0"/>
    <x v="0"/>
    <x v="8"/>
    <x v="3"/>
    <x v="5"/>
    <x v="9"/>
    <n v="-36.864204999999998"/>
    <n v="174.74660299999999"/>
    <x v="4"/>
    <x v="451"/>
    <n v="1"/>
    <n v="1"/>
    <n v="1"/>
  </r>
  <r>
    <n v="117"/>
    <n v="1"/>
    <s v="GNR"/>
    <x v="0"/>
    <x v="0"/>
    <x v="8"/>
    <x v="3"/>
    <x v="5"/>
    <x v="9"/>
    <n v="-36.864172000000003"/>
    <n v="174.746566"/>
    <x v="4"/>
    <x v="52"/>
    <n v="1"/>
    <n v="0"/>
    <n v="1"/>
  </r>
  <r>
    <n v="118"/>
    <n v="1"/>
    <s v="GNR"/>
    <x v="0"/>
    <x v="0"/>
    <x v="8"/>
    <x v="3"/>
    <x v="5"/>
    <x v="9"/>
    <n v="-36.864075999999997"/>
    <n v="174.74645799999999"/>
    <x v="4"/>
    <x v="53"/>
    <n v="1"/>
    <n v="0"/>
    <n v="1"/>
  </r>
  <r>
    <n v="119"/>
    <n v="1"/>
    <s v="GNR"/>
    <x v="0"/>
    <x v="0"/>
    <x v="8"/>
    <x v="3"/>
    <x v="5"/>
    <x v="9"/>
    <n v="-36.864041999999998"/>
    <n v="174.746408"/>
    <x v="4"/>
    <x v="54"/>
    <n v="1"/>
    <n v="0"/>
    <n v="1"/>
  </r>
  <r>
    <n v="120"/>
    <n v="1"/>
    <s v="GNR"/>
    <x v="0"/>
    <x v="0"/>
    <x v="8"/>
    <x v="3"/>
    <x v="6"/>
    <x v="1"/>
    <n v="-36.864111999999999"/>
    <n v="174.74667199999999"/>
    <x v="4"/>
    <x v="55"/>
    <n v="1"/>
    <n v="0"/>
    <n v="1"/>
  </r>
  <r>
    <n v="121"/>
    <n v="1"/>
    <s v="GNR"/>
    <x v="0"/>
    <x v="0"/>
    <x v="8"/>
    <x v="3"/>
    <x v="6"/>
    <x v="1"/>
    <n v="-36.864148"/>
    <n v="174.74671799999999"/>
    <x v="4"/>
    <x v="56"/>
    <n v="1"/>
    <n v="0"/>
    <n v="1"/>
  </r>
  <r>
    <n v="122"/>
    <n v="1"/>
    <s v="GNR"/>
    <x v="0"/>
    <x v="0"/>
    <x v="8"/>
    <x v="3"/>
    <x v="6"/>
    <x v="1"/>
    <n v="-36.864182999999997"/>
    <n v="174.74676299999999"/>
    <x v="4"/>
    <x v="0"/>
    <n v="0"/>
    <n v="0"/>
    <n v="1"/>
  </r>
  <r>
    <n v="123"/>
    <n v="1"/>
    <s v="GNR"/>
    <x v="0"/>
    <x v="0"/>
    <x v="8"/>
    <x v="3"/>
    <x v="6"/>
    <x v="1"/>
    <n v="-36.864220000000003"/>
    <n v="174.74680900000001"/>
    <x v="4"/>
    <x v="337"/>
    <n v="1"/>
    <n v="0"/>
    <n v="1"/>
  </r>
  <r>
    <n v="124"/>
    <n v="1"/>
    <s v="GNR"/>
    <x v="0"/>
    <x v="0"/>
    <x v="0"/>
    <x v="11"/>
    <x v="4"/>
    <x v="10"/>
    <n v="-36.864159000000001"/>
    <n v="174.74706599999999"/>
    <x v="4"/>
    <x v="452"/>
    <n v="1"/>
    <n v="1"/>
    <n v="1"/>
  </r>
  <r>
    <n v="125"/>
    <n v="1"/>
    <s v="GNR"/>
    <x v="0"/>
    <x v="0"/>
    <x v="0"/>
    <x v="11"/>
    <x v="4"/>
    <x v="10"/>
    <n v="-36.864127000000003"/>
    <n v="174.74710099999999"/>
    <x v="4"/>
    <x v="0"/>
    <n v="0"/>
    <n v="0"/>
    <n v="1"/>
  </r>
  <r>
    <n v="126"/>
    <n v="1"/>
    <s v="GNR"/>
    <x v="0"/>
    <x v="0"/>
    <x v="0"/>
    <x v="11"/>
    <x v="4"/>
    <x v="10"/>
    <n v="-36.864094999999999"/>
    <n v="174.74713600000001"/>
    <x v="4"/>
    <x v="0"/>
    <n v="0"/>
    <n v="0"/>
    <n v="1"/>
  </r>
  <r>
    <n v="127"/>
    <n v="1"/>
    <s v="GNR"/>
    <x v="0"/>
    <x v="0"/>
    <x v="0"/>
    <x v="11"/>
    <x v="4"/>
    <x v="11"/>
    <n v="-36.864007999999998"/>
    <n v="174.747253"/>
    <x v="4"/>
    <x v="453"/>
    <n v="1"/>
    <n v="1"/>
    <n v="1"/>
  </r>
  <r>
    <n v="128"/>
    <n v="1"/>
    <s v="GNR"/>
    <x v="0"/>
    <x v="0"/>
    <x v="0"/>
    <x v="11"/>
    <x v="4"/>
    <x v="11"/>
    <n v="-36.863978000000003"/>
    <n v="174.747286"/>
    <x v="4"/>
    <x v="454"/>
    <n v="1"/>
    <n v="1"/>
    <n v="1"/>
  </r>
  <r>
    <n v="129"/>
    <n v="1"/>
    <s v="GNR"/>
    <x v="0"/>
    <x v="0"/>
    <x v="0"/>
    <x v="11"/>
    <x v="4"/>
    <x v="11"/>
    <n v="-36.863948999999998"/>
    <n v="174.747319"/>
    <x v="4"/>
    <x v="455"/>
    <n v="1"/>
    <n v="1"/>
    <n v="1"/>
  </r>
  <r>
    <n v="130"/>
    <n v="1"/>
    <s v="GNR"/>
    <x v="0"/>
    <x v="0"/>
    <x v="0"/>
    <x v="11"/>
    <x v="4"/>
    <x v="11"/>
    <n v="-36.863919000000003"/>
    <n v="174.74735200000001"/>
    <x v="4"/>
    <x v="456"/>
    <n v="1"/>
    <n v="1"/>
    <n v="1"/>
  </r>
  <r>
    <n v="131"/>
    <n v="1"/>
    <s v="GNR"/>
    <x v="0"/>
    <x v="0"/>
    <x v="9"/>
    <x v="3"/>
    <x v="5"/>
    <x v="1"/>
    <n v="-36.863643000000003"/>
    <n v="174.747514"/>
    <x v="4"/>
    <x v="58"/>
    <n v="1"/>
    <n v="0"/>
    <n v="1"/>
  </r>
  <r>
    <n v="132"/>
    <n v="1"/>
    <s v="GNR"/>
    <x v="0"/>
    <x v="0"/>
    <x v="9"/>
    <x v="3"/>
    <x v="5"/>
    <x v="1"/>
    <n v="-36.863596000000001"/>
    <n v="174.74744999999999"/>
    <x v="4"/>
    <x v="59"/>
    <n v="1"/>
    <n v="0"/>
    <n v="1"/>
  </r>
  <r>
    <n v="133"/>
    <n v="1"/>
    <s v="GNR"/>
    <x v="0"/>
    <x v="0"/>
    <x v="9"/>
    <x v="3"/>
    <x v="5"/>
    <x v="1"/>
    <n v="-36.863562000000002"/>
    <n v="174.74740800000001"/>
    <x v="4"/>
    <x v="0"/>
    <n v="0"/>
    <n v="0"/>
    <n v="1"/>
  </r>
  <r>
    <n v="134"/>
    <n v="1"/>
    <s v="GNR"/>
    <x v="0"/>
    <x v="0"/>
    <x v="9"/>
    <x v="3"/>
    <x v="5"/>
    <x v="1"/>
    <n v="-36.863478999999998"/>
    <n v="174.747311"/>
    <x v="4"/>
    <x v="61"/>
    <n v="1"/>
    <n v="0"/>
    <n v="1"/>
  </r>
  <r>
    <n v="135"/>
    <n v="1"/>
    <s v="GNR"/>
    <x v="0"/>
    <x v="0"/>
    <x v="9"/>
    <x v="3"/>
    <x v="6"/>
    <x v="12"/>
    <n v="-36.863477000000003"/>
    <n v="174.74744899999999"/>
    <x v="4"/>
    <x v="0"/>
    <n v="0"/>
    <n v="0"/>
    <n v="1"/>
  </r>
  <r>
    <n v="136"/>
    <n v="1"/>
    <s v="GNR"/>
    <x v="0"/>
    <x v="0"/>
    <x v="9"/>
    <x v="3"/>
    <x v="6"/>
    <x v="12"/>
    <n v="-36.863506000000001"/>
    <n v="174.74748399999999"/>
    <x v="4"/>
    <x v="0"/>
    <n v="0"/>
    <n v="0"/>
    <n v="1"/>
  </r>
  <r>
    <n v="137"/>
    <n v="1"/>
    <s v="GNR"/>
    <x v="0"/>
    <x v="0"/>
    <x v="9"/>
    <x v="3"/>
    <x v="6"/>
    <x v="1"/>
    <n v="-36.863534000000001"/>
    <n v="174.74751900000001"/>
    <x v="4"/>
    <x v="62"/>
    <n v="1"/>
    <n v="0"/>
    <n v="1"/>
  </r>
  <r>
    <n v="138"/>
    <n v="1"/>
    <s v="GNR"/>
    <x v="0"/>
    <x v="0"/>
    <x v="9"/>
    <x v="3"/>
    <x v="6"/>
    <x v="1"/>
    <n v="-36.863562000000002"/>
    <n v="174.74755500000001"/>
    <x v="4"/>
    <x v="457"/>
    <n v="1"/>
    <n v="1"/>
    <n v="1"/>
  </r>
  <r>
    <n v="139"/>
    <n v="1"/>
    <s v="GNR"/>
    <x v="0"/>
    <x v="0"/>
    <x v="9"/>
    <x v="3"/>
    <x v="6"/>
    <x v="1"/>
    <n v="-36.863588999999997"/>
    <n v="174.74759299999999"/>
    <x v="4"/>
    <x v="64"/>
    <n v="1"/>
    <n v="0"/>
    <n v="1"/>
  </r>
  <r>
    <n v="140"/>
    <n v="1"/>
    <s v="GNR"/>
    <x v="0"/>
    <x v="0"/>
    <x v="0"/>
    <x v="12"/>
    <x v="4"/>
    <x v="2"/>
    <n v="-36.863591"/>
    <n v="174.74777499999999"/>
    <x v="4"/>
    <x v="233"/>
    <n v="1"/>
    <n v="0"/>
    <n v="1"/>
  </r>
  <r>
    <n v="141"/>
    <n v="1"/>
    <s v="GNR"/>
    <x v="0"/>
    <x v="0"/>
    <x v="0"/>
    <x v="12"/>
    <x v="4"/>
    <x v="2"/>
    <n v="-36.86356"/>
    <n v="174.74781400000001"/>
    <x v="4"/>
    <x v="234"/>
    <n v="1"/>
    <n v="0"/>
    <n v="1"/>
  </r>
  <r>
    <n v="142"/>
    <n v="1"/>
    <s v="GNR"/>
    <x v="0"/>
    <x v="0"/>
    <x v="0"/>
    <x v="12"/>
    <x v="4"/>
    <x v="2"/>
    <n v="-36.863529999999997"/>
    <n v="174.74785399999999"/>
    <x v="4"/>
    <x v="235"/>
    <n v="1"/>
    <n v="0"/>
    <n v="1"/>
  </r>
  <r>
    <n v="143"/>
    <n v="1"/>
    <s v="GNR"/>
    <x v="0"/>
    <x v="0"/>
    <x v="0"/>
    <x v="12"/>
    <x v="4"/>
    <x v="2"/>
    <n v="-36.863498999999997"/>
    <n v="174.747894"/>
    <x v="4"/>
    <x v="236"/>
    <n v="1"/>
    <n v="0"/>
    <n v="1"/>
  </r>
  <r>
    <n v="144"/>
    <n v="1"/>
    <s v="GNR"/>
    <x v="0"/>
    <x v="0"/>
    <x v="0"/>
    <x v="12"/>
    <x v="4"/>
    <x v="2"/>
    <n v="-36.863464999999998"/>
    <n v="174.74793299999999"/>
    <x v="4"/>
    <x v="237"/>
    <n v="1"/>
    <n v="0"/>
    <n v="1"/>
  </r>
  <r>
    <n v="145"/>
    <n v="1"/>
    <s v="GNR"/>
    <x v="0"/>
    <x v="0"/>
    <x v="0"/>
    <x v="12"/>
    <x v="4"/>
    <x v="2"/>
    <n v="-36.863432000000003"/>
    <n v="174.747973"/>
    <x v="4"/>
    <x v="238"/>
    <n v="1"/>
    <n v="0"/>
    <n v="1"/>
  </r>
  <r>
    <n v="146"/>
    <n v="1"/>
    <s v="GNR"/>
    <x v="0"/>
    <x v="0"/>
    <x v="0"/>
    <x v="12"/>
    <x v="4"/>
    <x v="10"/>
    <n v="-36.863394999999997"/>
    <n v="174.74801600000001"/>
    <x v="4"/>
    <x v="0"/>
    <n v="0"/>
    <n v="0"/>
    <n v="1"/>
  </r>
  <r>
    <n v="147"/>
    <n v="1"/>
    <s v="GNR"/>
    <x v="0"/>
    <x v="0"/>
    <x v="0"/>
    <x v="12"/>
    <x v="4"/>
    <x v="10"/>
    <n v="-36.863365000000002"/>
    <n v="174.748053"/>
    <x v="4"/>
    <x v="0"/>
    <n v="0"/>
    <n v="0"/>
    <n v="1"/>
  </r>
  <r>
    <n v="148"/>
    <n v="1"/>
    <s v="GNR"/>
    <x v="0"/>
    <x v="0"/>
    <x v="0"/>
    <x v="12"/>
    <x v="4"/>
    <x v="10"/>
    <n v="-36.863335999999997"/>
    <n v="174.74808999999999"/>
    <x v="4"/>
    <x v="0"/>
    <n v="0"/>
    <n v="0"/>
    <n v="1"/>
  </r>
  <r>
    <n v="149"/>
    <n v="1"/>
    <s v="GNR"/>
    <x v="0"/>
    <x v="0"/>
    <x v="0"/>
    <x v="12"/>
    <x v="4"/>
    <x v="10"/>
    <n v="-36.863306000000001"/>
    <n v="174.74812800000001"/>
    <x v="4"/>
    <x v="0"/>
    <n v="0"/>
    <n v="0"/>
    <n v="1"/>
  </r>
  <r>
    <n v="150"/>
    <n v="1"/>
    <s v="GNR"/>
    <x v="0"/>
    <x v="0"/>
    <x v="10"/>
    <x v="3"/>
    <x v="6"/>
    <x v="13"/>
    <n v="-36.862712000000002"/>
    <n v="174.748075"/>
    <x v="4"/>
    <x v="65"/>
    <n v="1"/>
    <n v="0"/>
    <n v="1"/>
  </r>
  <r>
    <n v="151"/>
    <n v="1"/>
    <s v="GNR"/>
    <x v="0"/>
    <x v="0"/>
    <x v="10"/>
    <x v="3"/>
    <x v="6"/>
    <x v="13"/>
    <n v="-36.862729000000002"/>
    <n v="174.748096"/>
    <x v="4"/>
    <x v="458"/>
    <n v="1"/>
    <n v="1"/>
    <n v="1"/>
  </r>
  <r>
    <n v="152"/>
    <n v="1"/>
    <s v="GNR"/>
    <x v="0"/>
    <x v="0"/>
    <x v="10"/>
    <x v="3"/>
    <x v="6"/>
    <x v="13"/>
    <n v="-36.862746000000001"/>
    <n v="174.74811800000001"/>
    <x v="4"/>
    <x v="67"/>
    <n v="1"/>
    <n v="0"/>
    <n v="1"/>
  </r>
  <r>
    <n v="153"/>
    <n v="1"/>
    <s v="GNR"/>
    <x v="0"/>
    <x v="0"/>
    <x v="10"/>
    <x v="3"/>
    <x v="6"/>
    <x v="13"/>
    <n v="-36.862763000000001"/>
    <n v="174.74814000000001"/>
    <x v="4"/>
    <x v="68"/>
    <n v="1"/>
    <n v="0"/>
    <n v="1"/>
  </r>
  <r>
    <n v="154"/>
    <n v="1"/>
    <s v="GNR"/>
    <x v="0"/>
    <x v="0"/>
    <x v="10"/>
    <x v="3"/>
    <x v="6"/>
    <x v="13"/>
    <n v="-36.862780000000001"/>
    <n v="174.74816200000001"/>
    <x v="4"/>
    <x v="229"/>
    <n v="1"/>
    <n v="1"/>
    <n v="1"/>
  </r>
  <r>
    <n v="155"/>
    <n v="1"/>
    <s v="GNR"/>
    <x v="0"/>
    <x v="0"/>
    <x v="10"/>
    <x v="3"/>
    <x v="6"/>
    <x v="13"/>
    <n v="-36.862797"/>
    <n v="174.74818400000001"/>
    <x v="4"/>
    <x v="70"/>
    <n v="1"/>
    <n v="0"/>
    <n v="1"/>
  </r>
  <r>
    <n v="156"/>
    <n v="1"/>
    <s v="GNR"/>
    <x v="0"/>
    <x v="0"/>
    <x v="10"/>
    <x v="3"/>
    <x v="6"/>
    <x v="13"/>
    <n v="-36.862814999999998"/>
    <n v="174.74820500000001"/>
    <x v="4"/>
    <x v="71"/>
    <n v="1"/>
    <n v="0"/>
    <n v="1"/>
  </r>
  <r>
    <n v="157"/>
    <n v="1"/>
    <s v="GNR"/>
    <x v="0"/>
    <x v="0"/>
    <x v="10"/>
    <x v="3"/>
    <x v="6"/>
    <x v="13"/>
    <n v="-36.862831999999997"/>
    <n v="174.74822700000001"/>
    <x v="4"/>
    <x v="72"/>
    <n v="1"/>
    <n v="0"/>
    <n v="1"/>
  </r>
  <r>
    <n v="158"/>
    <n v="1"/>
    <s v="GNR"/>
    <x v="0"/>
    <x v="0"/>
    <x v="10"/>
    <x v="3"/>
    <x v="6"/>
    <x v="13"/>
    <n v="-36.862848999999997"/>
    <n v="174.74824899999999"/>
    <x v="4"/>
    <x v="459"/>
    <n v="1"/>
    <n v="1"/>
    <n v="1"/>
  </r>
  <r>
    <n v="159"/>
    <n v="1"/>
    <s v="GNR"/>
    <x v="0"/>
    <x v="0"/>
    <x v="10"/>
    <x v="3"/>
    <x v="6"/>
    <x v="13"/>
    <n v="-36.862865999999997"/>
    <n v="174.74827099999999"/>
    <x v="4"/>
    <x v="239"/>
    <n v="1"/>
    <n v="0"/>
    <n v="1"/>
  </r>
  <r>
    <n v="160"/>
    <n v="1"/>
    <s v="GNR"/>
    <x v="0"/>
    <x v="0"/>
    <x v="10"/>
    <x v="3"/>
    <x v="6"/>
    <x v="13"/>
    <n v="-36.862881999999999"/>
    <n v="174.74829099999999"/>
    <x v="4"/>
    <x v="240"/>
    <n v="1"/>
    <n v="0"/>
    <n v="1"/>
  </r>
  <r>
    <n v="161"/>
    <n v="1"/>
    <s v="GNR"/>
    <x v="0"/>
    <x v="0"/>
    <x v="10"/>
    <x v="3"/>
    <x v="6"/>
    <x v="13"/>
    <n v="-36.862896999999997"/>
    <n v="174.748312"/>
    <x v="4"/>
    <x v="250"/>
    <n v="1"/>
    <n v="1"/>
    <n v="1"/>
  </r>
  <r>
    <n v="162"/>
    <n v="1"/>
    <s v="GNR"/>
    <x v="0"/>
    <x v="0"/>
    <x v="10"/>
    <x v="3"/>
    <x v="6"/>
    <x v="13"/>
    <n v="-36.862912999999999"/>
    <n v="174.748332"/>
    <x v="4"/>
    <x v="245"/>
    <n v="1"/>
    <n v="1"/>
    <n v="1"/>
  </r>
  <r>
    <n v="163"/>
    <n v="1"/>
    <s v="GNR"/>
    <x v="0"/>
    <x v="0"/>
    <x v="10"/>
    <x v="3"/>
    <x v="6"/>
    <x v="13"/>
    <n v="-36.862927999999997"/>
    <n v="174.74835300000001"/>
    <x v="4"/>
    <x v="243"/>
    <n v="1"/>
    <n v="0"/>
    <n v="1"/>
  </r>
  <r>
    <n v="164"/>
    <n v="1"/>
    <s v="GNR"/>
    <x v="0"/>
    <x v="0"/>
    <x v="0"/>
    <x v="13"/>
    <x v="4"/>
    <x v="14"/>
    <n v="-36.862636000000002"/>
    <n v="174.748952"/>
    <x v="4"/>
    <x v="460"/>
    <n v="1"/>
    <n v="1"/>
    <n v="1"/>
  </r>
  <r>
    <n v="165"/>
    <n v="1"/>
    <s v="GNR"/>
    <x v="0"/>
    <x v="0"/>
    <x v="0"/>
    <x v="13"/>
    <x v="4"/>
    <x v="15"/>
    <n v="-36.862600999999998"/>
    <n v="174.748998"/>
    <x v="4"/>
    <x v="461"/>
    <n v="1"/>
    <n v="1"/>
    <n v="1"/>
  </r>
  <r>
    <n v="166"/>
    <n v="1"/>
    <s v="GNR"/>
    <x v="0"/>
    <x v="0"/>
    <x v="0"/>
    <x v="13"/>
    <x v="4"/>
    <x v="15"/>
    <n v="-36.862566000000001"/>
    <n v="174.749044"/>
    <x v="4"/>
    <x v="274"/>
    <n v="1"/>
    <n v="1"/>
    <n v="1"/>
  </r>
  <r>
    <n v="167"/>
    <n v="1"/>
    <s v="GNR"/>
    <x v="0"/>
    <x v="0"/>
    <x v="11"/>
    <x v="3"/>
    <x v="5"/>
    <x v="1"/>
    <n v="-36.862357000000003"/>
    <n v="174.74907999999999"/>
    <x v="4"/>
    <x v="76"/>
    <n v="1"/>
    <n v="0"/>
    <n v="1"/>
  </r>
  <r>
    <n v="168"/>
    <n v="1"/>
    <s v="GNR"/>
    <x v="0"/>
    <x v="0"/>
    <x v="11"/>
    <x v="3"/>
    <x v="5"/>
    <x v="1"/>
    <n v="-36.862323000000004"/>
    <n v="174.749043"/>
    <x v="4"/>
    <x v="246"/>
    <n v="1"/>
    <n v="0"/>
    <n v="1"/>
  </r>
  <r>
    <n v="169"/>
    <n v="1"/>
    <s v="GNR"/>
    <x v="0"/>
    <x v="0"/>
    <x v="11"/>
    <x v="3"/>
    <x v="6"/>
    <x v="16"/>
    <n v="-36.862233000000003"/>
    <n v="174.74911499999999"/>
    <x v="4"/>
    <x v="78"/>
    <n v="1"/>
    <n v="1"/>
    <n v="1"/>
  </r>
  <r>
    <n v="170"/>
    <n v="1"/>
    <s v="GNR"/>
    <x v="0"/>
    <x v="0"/>
    <x v="11"/>
    <x v="3"/>
    <x v="6"/>
    <x v="16"/>
    <n v="-36.862270000000002"/>
    <n v="174.74916200000001"/>
    <x v="4"/>
    <x v="462"/>
    <n v="1"/>
    <n v="1"/>
    <n v="1"/>
  </r>
  <r>
    <n v="171"/>
    <n v="1"/>
    <s v="GNR"/>
    <x v="0"/>
    <x v="0"/>
    <x v="11"/>
    <x v="3"/>
    <x v="6"/>
    <x v="16"/>
    <n v="-36.862305999999997"/>
    <n v="174.749211"/>
    <x v="4"/>
    <x v="80"/>
    <n v="1"/>
    <n v="0"/>
    <n v="1"/>
  </r>
  <r>
    <n v="172"/>
    <n v="1"/>
    <s v="GNR"/>
    <x v="0"/>
    <x v="0"/>
    <x v="0"/>
    <x v="14"/>
    <x v="4"/>
    <x v="17"/>
    <n v="-36.862254999999998"/>
    <n v="174.749438"/>
    <x v="4"/>
    <x v="0"/>
    <n v="0"/>
    <n v="0"/>
    <n v="1"/>
  </r>
  <r>
    <n v="173"/>
    <n v="1"/>
    <s v="GNR"/>
    <x v="0"/>
    <x v="0"/>
    <x v="0"/>
    <x v="14"/>
    <x v="4"/>
    <x v="2"/>
    <n v="-36.862144999999998"/>
    <n v="174.74957800000001"/>
    <x v="4"/>
    <x v="277"/>
    <n v="1"/>
    <n v="1"/>
    <n v="1"/>
  </r>
  <r>
    <n v="174"/>
    <n v="1"/>
    <s v="GNR"/>
    <x v="0"/>
    <x v="0"/>
    <x v="0"/>
    <x v="14"/>
    <x v="4"/>
    <x v="2"/>
    <n v="-36.862110000000001"/>
    <n v="174.749617"/>
    <x v="4"/>
    <x v="79"/>
    <n v="1"/>
    <n v="0"/>
    <n v="1"/>
  </r>
  <r>
    <n v="175"/>
    <n v="1"/>
    <s v="GNR"/>
    <x v="0"/>
    <x v="0"/>
    <x v="0"/>
    <x v="14"/>
    <x v="4"/>
    <x v="2"/>
    <n v="-36.862074999999997"/>
    <n v="174.74965599999999"/>
    <x v="4"/>
    <x v="251"/>
    <n v="1"/>
    <n v="0"/>
    <n v="1"/>
  </r>
  <r>
    <n v="176"/>
    <n v="1"/>
    <s v="GNR"/>
    <x v="0"/>
    <x v="0"/>
    <x v="0"/>
    <x v="14"/>
    <x v="4"/>
    <x v="2"/>
    <n v="-36.86204"/>
    <n v="174.749695"/>
    <x v="4"/>
    <x v="463"/>
    <n v="1"/>
    <n v="1"/>
    <n v="1"/>
  </r>
  <r>
    <n v="177"/>
    <n v="1"/>
    <s v="GNR"/>
    <x v="0"/>
    <x v="0"/>
    <x v="0"/>
    <x v="14"/>
    <x v="4"/>
    <x v="2"/>
    <n v="-36.862012"/>
    <n v="174.74973399999999"/>
    <x v="4"/>
    <x v="252"/>
    <n v="1"/>
    <n v="0"/>
    <n v="1"/>
  </r>
  <r>
    <n v="178"/>
    <n v="1"/>
    <s v="GNR"/>
    <x v="0"/>
    <x v="0"/>
    <x v="0"/>
    <x v="14"/>
    <x v="4"/>
    <x v="2"/>
    <n v="-36.861984"/>
    <n v="174.749774"/>
    <x v="4"/>
    <x v="464"/>
    <n v="1"/>
    <n v="1"/>
    <n v="1"/>
  </r>
  <r>
    <n v="179"/>
    <n v="1"/>
    <s v="GNR"/>
    <x v="0"/>
    <x v="0"/>
    <x v="12"/>
    <x v="3"/>
    <x v="5"/>
    <x v="1"/>
    <n v="-36.861654000000001"/>
    <n v="174.74981099999999"/>
    <x v="4"/>
    <x v="81"/>
    <n v="1"/>
    <n v="0"/>
    <n v="1"/>
  </r>
  <r>
    <n v="180"/>
    <n v="1"/>
    <s v="GNR"/>
    <x v="0"/>
    <x v="0"/>
    <x v="12"/>
    <x v="3"/>
    <x v="5"/>
    <x v="1"/>
    <n v="-36.861617000000003"/>
    <n v="174.749765"/>
    <x v="4"/>
    <x v="82"/>
    <n v="1"/>
    <n v="0"/>
    <n v="1"/>
  </r>
  <r>
    <n v="181"/>
    <n v="1"/>
    <s v="GNR"/>
    <x v="0"/>
    <x v="0"/>
    <x v="12"/>
    <x v="3"/>
    <x v="6"/>
    <x v="4"/>
    <n v="-36.861606000000002"/>
    <n v="174.749887"/>
    <x v="4"/>
    <x v="83"/>
    <n v="1"/>
    <n v="0"/>
    <n v="1"/>
  </r>
  <r>
    <n v="182"/>
    <n v="1"/>
    <s v="GNR"/>
    <x v="0"/>
    <x v="0"/>
    <x v="12"/>
    <x v="3"/>
    <x v="6"/>
    <x v="4"/>
    <n v="-36.861637999999999"/>
    <n v="174.74992399999999"/>
    <x v="4"/>
    <x v="84"/>
    <n v="1"/>
    <n v="0"/>
    <n v="1"/>
  </r>
  <r>
    <n v="183"/>
    <n v="1"/>
    <s v="GNR"/>
    <x v="0"/>
    <x v="0"/>
    <x v="12"/>
    <x v="3"/>
    <x v="6"/>
    <x v="4"/>
    <n v="-36.861666"/>
    <n v="174.74996200000001"/>
    <x v="4"/>
    <x v="85"/>
    <n v="1"/>
    <n v="0"/>
    <n v="1"/>
  </r>
  <r>
    <n v="184"/>
    <n v="1"/>
    <s v="GNR"/>
    <x v="0"/>
    <x v="0"/>
    <x v="13"/>
    <x v="3"/>
    <x v="5"/>
    <x v="12"/>
    <n v="-36.861001000000002"/>
    <n v="174.750574"/>
    <x v="4"/>
    <x v="0"/>
    <n v="0"/>
    <n v="0"/>
    <n v="1"/>
  </r>
  <r>
    <n v="185"/>
    <n v="1"/>
    <s v="GNR"/>
    <x v="0"/>
    <x v="0"/>
    <x v="13"/>
    <x v="3"/>
    <x v="5"/>
    <x v="12"/>
    <n v="-36.860959000000001"/>
    <n v="174.750518"/>
    <x v="4"/>
    <x v="0"/>
    <n v="0"/>
    <n v="0"/>
    <n v="1"/>
  </r>
  <r>
    <n v="186"/>
    <n v="1"/>
    <s v="GNR"/>
    <x v="0"/>
    <x v="0"/>
    <x v="13"/>
    <x v="3"/>
    <x v="5"/>
    <x v="12"/>
    <n v="-36.860917000000001"/>
    <n v="174.750462"/>
    <x v="4"/>
    <x v="0"/>
    <n v="0"/>
    <n v="0"/>
    <n v="1"/>
  </r>
  <r>
    <n v="187"/>
    <n v="1"/>
    <s v="GNR"/>
    <x v="0"/>
    <x v="0"/>
    <x v="13"/>
    <x v="3"/>
    <x v="6"/>
    <x v="18"/>
    <n v="-36.860900000000001"/>
    <n v="174.75062"/>
    <x v="4"/>
    <x v="86"/>
    <n v="1"/>
    <n v="0"/>
    <n v="1"/>
  </r>
  <r>
    <n v="188"/>
    <n v="1"/>
    <s v="GNR"/>
    <x v="0"/>
    <x v="0"/>
    <x v="13"/>
    <x v="3"/>
    <x v="6"/>
    <x v="18"/>
    <n v="-36.860916000000003"/>
    <n v="174.75063900000001"/>
    <x v="4"/>
    <x v="87"/>
    <n v="1"/>
    <n v="0"/>
    <n v="1"/>
  </r>
  <r>
    <n v="189"/>
    <n v="1"/>
    <s v="GNR"/>
    <x v="0"/>
    <x v="0"/>
    <x v="13"/>
    <x v="3"/>
    <x v="6"/>
    <x v="18"/>
    <n v="-36.860931999999998"/>
    <n v="174.75065900000001"/>
    <x v="4"/>
    <x v="255"/>
    <n v="1"/>
    <n v="0"/>
    <n v="1"/>
  </r>
  <r>
    <n v="190"/>
    <n v="1"/>
    <s v="GNR"/>
    <x v="0"/>
    <x v="0"/>
    <x v="13"/>
    <x v="3"/>
    <x v="6"/>
    <x v="18"/>
    <n v="-36.860948"/>
    <n v="174.750675"/>
    <x v="4"/>
    <x v="0"/>
    <n v="0"/>
    <n v="0"/>
    <n v="1"/>
  </r>
  <r>
    <n v="191"/>
    <n v="1"/>
    <s v="GNR"/>
    <x v="0"/>
    <x v="0"/>
    <x v="13"/>
    <x v="3"/>
    <x v="6"/>
    <x v="18"/>
    <n v="-36.860965"/>
    <n v="174.750699"/>
    <x v="4"/>
    <x v="465"/>
    <n v="1"/>
    <n v="1"/>
    <n v="1"/>
  </r>
  <r>
    <n v="192"/>
    <n v="1"/>
    <s v="GNR"/>
    <x v="0"/>
    <x v="0"/>
    <x v="13"/>
    <x v="3"/>
    <x v="6"/>
    <x v="18"/>
    <n v="-36.860982"/>
    <n v="174.75072399999999"/>
    <x v="4"/>
    <x v="0"/>
    <n v="0"/>
    <n v="0"/>
    <n v="1"/>
  </r>
  <r>
    <n v="193"/>
    <n v="1"/>
    <s v="GNR"/>
    <x v="0"/>
    <x v="0"/>
    <x v="13"/>
    <x v="3"/>
    <x v="6"/>
    <x v="18"/>
    <n v="-36.860998000000002"/>
    <n v="174.750744"/>
    <x v="4"/>
    <x v="0"/>
    <n v="0"/>
    <n v="0"/>
    <n v="1"/>
  </r>
  <r>
    <n v="194"/>
    <n v="1"/>
    <s v="GNR"/>
    <x v="0"/>
    <x v="0"/>
    <x v="13"/>
    <x v="3"/>
    <x v="6"/>
    <x v="18"/>
    <n v="-36.861013999999997"/>
    <n v="174.75076100000001"/>
    <x v="4"/>
    <x v="260"/>
    <n v="1"/>
    <n v="0"/>
    <n v="1"/>
  </r>
  <r>
    <n v="195"/>
    <n v="1"/>
    <s v="GNR"/>
    <x v="0"/>
    <x v="0"/>
    <x v="13"/>
    <x v="3"/>
    <x v="6"/>
    <x v="18"/>
    <n v="-36.86103"/>
    <n v="174.75077899999999"/>
    <x v="4"/>
    <x v="0"/>
    <n v="0"/>
    <n v="0"/>
    <n v="1"/>
  </r>
  <r>
    <n v="196"/>
    <n v="1"/>
    <s v="GNR"/>
    <x v="0"/>
    <x v="0"/>
    <x v="0"/>
    <x v="15"/>
    <x v="4"/>
    <x v="19"/>
    <n v="-36.861029246412897"/>
    <n v="174.750975382077"/>
    <x v="4"/>
    <x v="261"/>
    <n v="1"/>
    <n v="0"/>
    <n v="1"/>
  </r>
  <r>
    <n v="197"/>
    <n v="1"/>
    <s v="GNR"/>
    <x v="0"/>
    <x v="0"/>
    <x v="0"/>
    <x v="15"/>
    <x v="4"/>
    <x v="19"/>
    <n v="-36.860971999999997"/>
    <n v="174.75103300000001"/>
    <x v="4"/>
    <x v="0"/>
    <n v="0"/>
    <n v="0"/>
    <n v="1"/>
  </r>
  <r>
    <n v="198"/>
    <n v="1"/>
    <s v="GNR"/>
    <x v="0"/>
    <x v="0"/>
    <x v="0"/>
    <x v="15"/>
    <x v="4"/>
    <x v="19"/>
    <n v="-36.860933000000003"/>
    <n v="174.751082"/>
    <x v="4"/>
    <x v="0"/>
    <n v="0"/>
    <n v="0"/>
    <n v="1"/>
  </r>
  <r>
    <n v="199"/>
    <n v="1"/>
    <s v="GNR"/>
    <x v="0"/>
    <x v="0"/>
    <x v="0"/>
    <x v="15"/>
    <x v="4"/>
    <x v="19"/>
    <n v="-36.860894000000002"/>
    <n v="174.75113099999999"/>
    <x v="4"/>
    <x v="0"/>
    <n v="0"/>
    <n v="0"/>
    <n v="1"/>
  </r>
  <r>
    <n v="200"/>
    <n v="1"/>
    <s v="GNR"/>
    <x v="0"/>
    <x v="0"/>
    <x v="0"/>
    <x v="15"/>
    <x v="4"/>
    <x v="19"/>
    <n v="-36.860787999999999"/>
    <n v="174.75127499999999"/>
    <x v="4"/>
    <x v="466"/>
    <n v="1"/>
    <n v="1"/>
    <n v="1"/>
  </r>
  <r>
    <n v="201"/>
    <n v="1"/>
    <s v="GNR"/>
    <x v="0"/>
    <x v="0"/>
    <x v="0"/>
    <x v="15"/>
    <x v="4"/>
    <x v="19"/>
    <n v="-36.860745999999999"/>
    <n v="174.75132199999999"/>
    <x v="4"/>
    <x v="0"/>
    <n v="0"/>
    <n v="0"/>
    <n v="1"/>
  </r>
  <r>
    <n v="202"/>
    <n v="1"/>
    <s v="GNR"/>
    <x v="0"/>
    <x v="0"/>
    <x v="0"/>
    <x v="15"/>
    <x v="4"/>
    <x v="19"/>
    <n v="-36.860709999999997"/>
    <n v="174.75136800000001"/>
    <x v="4"/>
    <x v="0"/>
    <n v="0"/>
    <n v="0"/>
    <n v="1"/>
  </r>
  <r>
    <n v="203"/>
    <n v="1"/>
    <s v="GNR"/>
    <x v="0"/>
    <x v="0"/>
    <x v="14"/>
    <x v="3"/>
    <x v="5"/>
    <x v="18"/>
    <n v="-36.860412379105703"/>
    <n v="174.751480073072"/>
    <x v="4"/>
    <x v="0"/>
    <n v="0"/>
    <n v="0"/>
    <n v="1"/>
  </r>
  <r>
    <n v="204"/>
    <n v="1"/>
    <s v="GNR"/>
    <x v="0"/>
    <x v="0"/>
    <x v="14"/>
    <x v="3"/>
    <x v="5"/>
    <x v="18"/>
    <n v="-36.860382029601901"/>
    <n v="174.75143739938599"/>
    <x v="4"/>
    <x v="263"/>
    <n v="1"/>
    <n v="0"/>
    <n v="1"/>
  </r>
  <r>
    <n v="205"/>
    <n v="1"/>
    <s v="GNR"/>
    <x v="0"/>
    <x v="0"/>
    <x v="14"/>
    <x v="3"/>
    <x v="5"/>
    <x v="18"/>
    <n v="-36.860325882988299"/>
    <n v="174.751363431664"/>
    <x v="4"/>
    <x v="264"/>
    <n v="1"/>
    <n v="0"/>
    <n v="1"/>
  </r>
  <r>
    <n v="206"/>
    <n v="1"/>
    <s v="GNR"/>
    <x v="0"/>
    <x v="0"/>
    <x v="14"/>
    <x v="3"/>
    <x v="5"/>
    <x v="18"/>
    <n v="-36.860287946063799"/>
    <n v="174.75131980967501"/>
    <x v="4"/>
    <x v="0"/>
    <n v="0"/>
    <n v="0"/>
    <n v="1"/>
  </r>
  <r>
    <n v="207"/>
    <n v="1"/>
    <s v="GNR"/>
    <x v="0"/>
    <x v="0"/>
    <x v="14"/>
    <x v="3"/>
    <x v="5"/>
    <x v="18"/>
    <n v="-36.8602500091393"/>
    <n v="174.75127618768599"/>
    <x v="4"/>
    <x v="0"/>
    <n v="0"/>
    <n v="0"/>
    <n v="1"/>
  </r>
  <r>
    <n v="208"/>
    <n v="1"/>
    <s v="GNR"/>
    <x v="0"/>
    <x v="0"/>
    <x v="0"/>
    <x v="16"/>
    <x v="7"/>
    <x v="20"/>
    <n v="-36.860590000000002"/>
    <n v="174.751791"/>
    <x v="4"/>
    <x v="268"/>
    <n v="1"/>
    <n v="0"/>
    <n v="0"/>
  </r>
  <r>
    <n v="209"/>
    <n v="1"/>
    <s v="GNR"/>
    <x v="0"/>
    <x v="0"/>
    <x v="0"/>
    <x v="16"/>
    <x v="7"/>
    <x v="20"/>
    <n v="-36.860556000000003"/>
    <n v="174.75183100000001"/>
    <x v="4"/>
    <x v="0"/>
    <n v="0"/>
    <n v="0"/>
    <n v="0"/>
  </r>
  <r>
    <n v="210"/>
    <n v="1"/>
    <s v="GNR"/>
    <x v="0"/>
    <x v="0"/>
    <x v="0"/>
    <x v="16"/>
    <x v="7"/>
    <x v="20"/>
    <n v="-36.860523000000001"/>
    <n v="174.75187099999999"/>
    <x v="4"/>
    <x v="0"/>
    <n v="0"/>
    <n v="0"/>
    <n v="0"/>
  </r>
  <r>
    <n v="211"/>
    <n v="1"/>
    <s v="GNR"/>
    <x v="0"/>
    <x v="0"/>
    <x v="0"/>
    <x v="16"/>
    <x v="7"/>
    <x v="20"/>
    <n v="-36.860489999999999"/>
    <n v="174.75191100000001"/>
    <x v="4"/>
    <x v="0"/>
    <n v="0"/>
    <n v="0"/>
    <n v="0"/>
  </r>
  <r>
    <n v="212"/>
    <n v="1"/>
    <s v="GNR"/>
    <x v="0"/>
    <x v="0"/>
    <x v="0"/>
    <x v="16"/>
    <x v="7"/>
    <x v="20"/>
    <n v="-36.860455999999999"/>
    <n v="174.75194999999999"/>
    <x v="4"/>
    <x v="0"/>
    <n v="0"/>
    <n v="0"/>
    <n v="0"/>
  </r>
  <r>
    <n v="213"/>
    <n v="1"/>
    <s v="GNR"/>
    <x v="0"/>
    <x v="0"/>
    <x v="0"/>
    <x v="16"/>
    <x v="7"/>
    <x v="20"/>
    <n v="-36.860345000000002"/>
    <n v="174.75209000000001"/>
    <x v="4"/>
    <x v="467"/>
    <n v="1"/>
    <n v="1"/>
    <n v="0"/>
  </r>
  <r>
    <n v="214"/>
    <n v="1"/>
    <s v="GNR"/>
    <x v="0"/>
    <x v="0"/>
    <x v="15"/>
    <x v="17"/>
    <x v="6"/>
    <x v="1"/>
    <n v="-36.860883999999999"/>
    <n v="174.751553"/>
    <x v="4"/>
    <x v="93"/>
    <n v="1"/>
    <n v="0"/>
    <n v="1"/>
  </r>
  <r>
    <n v="215"/>
    <n v="1"/>
    <s v="GNR"/>
    <x v="0"/>
    <x v="0"/>
    <x v="15"/>
    <x v="17"/>
    <x v="6"/>
    <x v="1"/>
    <n v="-36.86092"/>
    <n v="174.75160299999999"/>
    <x v="4"/>
    <x v="0"/>
    <n v="0"/>
    <n v="0"/>
    <n v="1"/>
  </r>
  <r>
    <n v="216"/>
    <n v="1"/>
    <s v="GNR"/>
    <x v="0"/>
    <x v="0"/>
    <x v="15"/>
    <x v="17"/>
    <x v="6"/>
    <x v="1"/>
    <n v="-36.860959000000001"/>
    <n v="174.75164599999999"/>
    <x v="4"/>
    <x v="94"/>
    <n v="1"/>
    <n v="0"/>
    <n v="1"/>
  </r>
  <r>
    <n v="217"/>
    <n v="1"/>
    <s v="GNR"/>
    <x v="0"/>
    <x v="0"/>
    <x v="15"/>
    <x v="17"/>
    <x v="6"/>
    <x v="1"/>
    <n v="-36.860996999999998"/>
    <n v="174.75169"/>
    <x v="4"/>
    <x v="270"/>
    <n v="1"/>
    <n v="0"/>
    <n v="1"/>
  </r>
  <r>
    <n v="218"/>
    <n v="1"/>
    <s v="GNR"/>
    <x v="0"/>
    <x v="0"/>
    <x v="15"/>
    <x v="17"/>
    <x v="6"/>
    <x v="1"/>
    <n v="-36.861035999999999"/>
    <n v="174.751734"/>
    <x v="4"/>
    <x v="96"/>
    <n v="1"/>
    <n v="0"/>
    <n v="1"/>
  </r>
  <r>
    <n v="219"/>
    <n v="1"/>
    <s v="GNR"/>
    <x v="0"/>
    <x v="0"/>
    <x v="15"/>
    <x v="17"/>
    <x v="6"/>
    <x v="1"/>
    <n v="-36.861068993339103"/>
    <n v="174.751772713767"/>
    <x v="4"/>
    <x v="97"/>
    <n v="1"/>
    <n v="0"/>
    <n v="1"/>
  </r>
  <r>
    <n v="220"/>
    <n v="1"/>
    <s v="GNR"/>
    <x v="0"/>
    <x v="0"/>
    <x v="15"/>
    <x v="17"/>
    <x v="6"/>
    <x v="1"/>
    <n v="-36.861116485533998"/>
    <n v="174.751825625072"/>
    <x v="4"/>
    <x v="95"/>
    <n v="1"/>
    <n v="0"/>
    <n v="1"/>
  </r>
  <r>
    <n v="221"/>
    <n v="1"/>
    <s v="GNR"/>
    <x v="0"/>
    <x v="0"/>
    <x v="15"/>
    <x v="17"/>
    <x v="7"/>
    <x v="21"/>
    <n v="-36.860984416579299"/>
    <n v="174.75148911149901"/>
    <x v="4"/>
    <x v="0"/>
    <n v="0"/>
    <n v="0"/>
    <n v="1"/>
  </r>
  <r>
    <n v="222"/>
    <n v="1"/>
    <s v="GNR"/>
    <x v="0"/>
    <x v="0"/>
    <x v="15"/>
    <x v="17"/>
    <x v="7"/>
    <x v="21"/>
    <n v="-36.8610182313572"/>
    <n v="174.75152898277599"/>
    <x v="4"/>
    <x v="0"/>
    <n v="0"/>
    <n v="0"/>
    <n v="1"/>
  </r>
  <r>
    <n v="223"/>
    <n v="1"/>
    <s v="GNR"/>
    <x v="0"/>
    <x v="0"/>
    <x v="15"/>
    <x v="17"/>
    <x v="7"/>
    <x v="21"/>
    <n v="-36.861055874205697"/>
    <n v="174.751580815436"/>
    <x v="4"/>
    <x v="0"/>
    <n v="0"/>
    <n v="0"/>
    <n v="1"/>
  </r>
  <r>
    <n v="224"/>
    <n v="1"/>
    <s v="GNR"/>
    <x v="0"/>
    <x v="0"/>
    <x v="15"/>
    <x v="17"/>
    <x v="7"/>
    <x v="21"/>
    <n v="-36.861093517035599"/>
    <n v="174.75162547126601"/>
    <x v="4"/>
    <x v="0"/>
    <n v="0"/>
    <n v="0"/>
    <n v="1"/>
  </r>
  <r>
    <n v="225"/>
    <n v="1"/>
    <s v="GNR"/>
    <x v="0"/>
    <x v="0"/>
    <x v="0"/>
    <x v="14"/>
    <x v="7"/>
    <x v="22"/>
    <n v="-36.862025000000003"/>
    <n v="174.75003699999999"/>
    <x v="4"/>
    <x v="99"/>
    <n v="1"/>
    <n v="0"/>
    <n v="0"/>
  </r>
  <r>
    <n v="226"/>
    <n v="1"/>
    <s v="GNR"/>
    <x v="0"/>
    <x v="0"/>
    <x v="0"/>
    <x v="14"/>
    <x v="7"/>
    <x v="22"/>
    <n v="-36.862054999999998"/>
    <n v="174.74999199999999"/>
    <x v="4"/>
    <x v="100"/>
    <n v="1"/>
    <n v="0"/>
    <n v="0"/>
  </r>
  <r>
    <n v="227"/>
    <n v="1"/>
    <s v="GNR"/>
    <x v="0"/>
    <x v="0"/>
    <x v="0"/>
    <x v="13"/>
    <x v="7"/>
    <x v="23"/>
    <n v="-36.862668999999997"/>
    <n v="174.749166"/>
    <x v="4"/>
    <x v="468"/>
    <n v="1"/>
    <n v="1"/>
    <n v="0"/>
  </r>
  <r>
    <n v="228"/>
    <n v="1"/>
    <s v="GNR"/>
    <x v="0"/>
    <x v="0"/>
    <x v="0"/>
    <x v="13"/>
    <x v="7"/>
    <x v="23"/>
    <n v="-36.862701000000001"/>
    <n v="174.749122"/>
    <x v="4"/>
    <x v="0"/>
    <n v="0"/>
    <n v="0"/>
    <n v="0"/>
  </r>
  <r>
    <n v="229"/>
    <n v="1"/>
    <s v="GNR"/>
    <x v="0"/>
    <x v="0"/>
    <x v="0"/>
    <x v="13"/>
    <x v="7"/>
    <x v="23"/>
    <n v="-36.862893999999997"/>
    <n v="174.748885"/>
    <x v="4"/>
    <x v="0"/>
    <n v="0"/>
    <n v="0"/>
    <n v="0"/>
  </r>
  <r>
    <n v="230"/>
    <n v="1"/>
    <s v="GNR"/>
    <x v="0"/>
    <x v="0"/>
    <x v="0"/>
    <x v="13"/>
    <x v="7"/>
    <x v="23"/>
    <n v="-36.862926999999999"/>
    <n v="174.74884599999999"/>
    <x v="4"/>
    <x v="0"/>
    <n v="0"/>
    <n v="0"/>
    <n v="0"/>
  </r>
  <r>
    <n v="231"/>
    <n v="1"/>
    <s v="GNR"/>
    <x v="0"/>
    <x v="0"/>
    <x v="16"/>
    <x v="18"/>
    <x v="6"/>
    <x v="1"/>
    <n v="-36.863117000000003"/>
    <n v="174.74878699999999"/>
    <x v="4"/>
    <x v="104"/>
    <n v="1"/>
    <n v="0"/>
    <n v="1"/>
  </r>
  <r>
    <n v="232"/>
    <n v="1"/>
    <s v="GNR"/>
    <x v="0"/>
    <x v="0"/>
    <x v="16"/>
    <x v="18"/>
    <x v="6"/>
    <x v="1"/>
    <n v="-36.863151000000002"/>
    <n v="174.74883700000001"/>
    <x v="4"/>
    <x v="105"/>
    <n v="1"/>
    <n v="0"/>
    <n v="1"/>
  </r>
  <r>
    <n v="233"/>
    <n v="1"/>
    <s v="GNR"/>
    <x v="0"/>
    <x v="0"/>
    <x v="16"/>
    <x v="18"/>
    <x v="6"/>
    <x v="1"/>
    <n v="-36.863185000000001"/>
    <n v="174.748887"/>
    <x v="4"/>
    <x v="106"/>
    <n v="1"/>
    <n v="0"/>
    <n v="1"/>
  </r>
  <r>
    <n v="234"/>
    <n v="1"/>
    <s v="GNR"/>
    <x v="0"/>
    <x v="0"/>
    <x v="16"/>
    <x v="18"/>
    <x v="5"/>
    <x v="24"/>
    <n v="-36.863529"/>
    <n v="174.74921399999999"/>
    <x v="4"/>
    <x v="275"/>
    <n v="1"/>
    <n v="0"/>
    <n v="1"/>
  </r>
  <r>
    <n v="235"/>
    <n v="1"/>
    <s v="GNR"/>
    <x v="0"/>
    <x v="0"/>
    <x v="16"/>
    <x v="18"/>
    <x v="5"/>
    <x v="24"/>
    <n v="-36.863492999999998"/>
    <n v="174.74916899999999"/>
    <x v="4"/>
    <x v="107"/>
    <n v="1"/>
    <n v="0"/>
    <n v="1"/>
  </r>
  <r>
    <n v="236"/>
    <n v="1"/>
    <s v="GNR"/>
    <x v="0"/>
    <x v="0"/>
    <x v="16"/>
    <x v="18"/>
    <x v="5"/>
    <x v="24"/>
    <n v="-36.863455999999999"/>
    <n v="174.74912599999999"/>
    <x v="4"/>
    <x v="276"/>
    <n v="1"/>
    <n v="0"/>
    <n v="1"/>
  </r>
  <r>
    <n v="237"/>
    <n v="1"/>
    <s v="GNR"/>
    <x v="0"/>
    <x v="0"/>
    <x v="16"/>
    <x v="18"/>
    <x v="5"/>
    <x v="24"/>
    <n v="-36.863419"/>
    <n v="174.74908300000001"/>
    <x v="4"/>
    <x v="0"/>
    <n v="0"/>
    <n v="0"/>
    <n v="1"/>
  </r>
  <r>
    <n v="238"/>
    <n v="1"/>
    <s v="GNR"/>
    <x v="0"/>
    <x v="0"/>
    <x v="16"/>
    <x v="18"/>
    <x v="5"/>
    <x v="24"/>
    <n v="-36.863382000000001"/>
    <n v="174.74903900000001"/>
    <x v="4"/>
    <x v="0"/>
    <n v="0"/>
    <n v="0"/>
    <n v="1"/>
  </r>
  <r>
    <n v="239"/>
    <n v="1"/>
    <s v="GNR"/>
    <x v="0"/>
    <x v="0"/>
    <x v="16"/>
    <x v="18"/>
    <x v="5"/>
    <x v="1"/>
    <n v="-36.863227000000002"/>
    <n v="174.74884800000001"/>
    <x v="4"/>
    <x v="109"/>
    <n v="1"/>
    <n v="1"/>
    <n v="1"/>
  </r>
  <r>
    <n v="240"/>
    <n v="1"/>
    <s v="GNR"/>
    <x v="0"/>
    <x v="0"/>
    <x v="16"/>
    <x v="18"/>
    <x v="5"/>
    <x v="1"/>
    <n v="-36.863194"/>
    <n v="174.748808"/>
    <x v="4"/>
    <x v="112"/>
    <n v="1"/>
    <n v="0"/>
    <n v="1"/>
  </r>
  <r>
    <n v="241"/>
    <n v="1"/>
    <s v="GNR"/>
    <x v="0"/>
    <x v="0"/>
    <x v="16"/>
    <x v="18"/>
    <x v="5"/>
    <x v="1"/>
    <n v="-36.863155999999996"/>
    <n v="174.74876599999999"/>
    <x v="4"/>
    <x v="113"/>
    <n v="1"/>
    <n v="0"/>
    <n v="1"/>
  </r>
  <r>
    <n v="242"/>
    <n v="1"/>
    <s v="GNR"/>
    <x v="0"/>
    <x v="0"/>
    <x v="0"/>
    <x v="12"/>
    <x v="7"/>
    <x v="25"/>
    <n v="-36.863138999999997"/>
    <n v="174.74859000000001"/>
    <x v="4"/>
    <x v="0"/>
    <n v="0"/>
    <n v="0"/>
    <n v="0"/>
  </r>
  <r>
    <n v="243"/>
    <n v="1"/>
    <s v="GNR"/>
    <x v="0"/>
    <x v="0"/>
    <x v="0"/>
    <x v="12"/>
    <x v="7"/>
    <x v="25"/>
    <n v="-36.863173000000003"/>
    <n v="174.748546"/>
    <x v="4"/>
    <x v="0"/>
    <n v="0"/>
    <n v="0"/>
    <n v="0"/>
  </r>
  <r>
    <n v="244"/>
    <n v="1"/>
    <s v="GNR"/>
    <x v="0"/>
    <x v="0"/>
    <x v="0"/>
    <x v="12"/>
    <x v="7"/>
    <x v="25"/>
    <n v="-36.863205999999998"/>
    <n v="174.748502"/>
    <x v="4"/>
    <x v="0"/>
    <n v="0"/>
    <n v="0"/>
    <n v="0"/>
  </r>
  <r>
    <n v="245"/>
    <n v="1"/>
    <s v="GNR"/>
    <x v="0"/>
    <x v="0"/>
    <x v="0"/>
    <x v="12"/>
    <x v="7"/>
    <x v="26"/>
    <n v="-36.863458999999999"/>
    <n v="174.748198"/>
    <x v="4"/>
    <x v="0"/>
    <n v="0"/>
    <n v="0"/>
    <n v="0"/>
  </r>
  <r>
    <n v="246"/>
    <n v="1"/>
    <s v="GNR"/>
    <x v="0"/>
    <x v="0"/>
    <x v="0"/>
    <x v="12"/>
    <x v="7"/>
    <x v="26"/>
    <n v="-36.863539000000003"/>
    <n v="174.74810099999999"/>
    <x v="4"/>
    <x v="0"/>
    <n v="0"/>
    <n v="0"/>
    <n v="0"/>
  </r>
  <r>
    <n v="247"/>
    <n v="1"/>
    <s v="GNR"/>
    <x v="0"/>
    <x v="0"/>
    <x v="17"/>
    <x v="19"/>
    <x v="6"/>
    <x v="27"/>
    <n v="-36.863708000000003"/>
    <n v="174.748098"/>
    <x v="4"/>
    <x v="360"/>
    <n v="1"/>
    <n v="1"/>
    <n v="1"/>
  </r>
  <r>
    <n v="248"/>
    <n v="1"/>
    <s v="GNR"/>
    <x v="0"/>
    <x v="0"/>
    <x v="17"/>
    <x v="19"/>
    <x v="6"/>
    <x v="27"/>
    <n v="-36.863739000000002"/>
    <n v="174.74813900000001"/>
    <x v="4"/>
    <x v="0"/>
    <n v="0"/>
    <n v="0"/>
    <n v="1"/>
  </r>
  <r>
    <n v="249"/>
    <n v="1"/>
    <s v="GNR"/>
    <x v="0"/>
    <x v="0"/>
    <x v="17"/>
    <x v="19"/>
    <x v="6"/>
    <x v="27"/>
    <n v="-36.863771"/>
    <n v="174.74817899999999"/>
    <x v="4"/>
    <x v="0"/>
    <n v="0"/>
    <n v="0"/>
    <n v="1"/>
  </r>
  <r>
    <n v="250"/>
    <n v="1"/>
    <s v="GNR"/>
    <x v="0"/>
    <x v="0"/>
    <x v="17"/>
    <x v="19"/>
    <x v="6"/>
    <x v="27"/>
    <n v="-36.863802"/>
    <n v="174.74821800000001"/>
    <x v="4"/>
    <x v="0"/>
    <n v="0"/>
    <n v="0"/>
    <n v="1"/>
  </r>
  <r>
    <n v="251"/>
    <n v="1"/>
    <s v="GNR"/>
    <x v="0"/>
    <x v="0"/>
    <x v="17"/>
    <x v="19"/>
    <x v="6"/>
    <x v="27"/>
    <n v="-36.863833999999997"/>
    <n v="174.74825200000001"/>
    <x v="4"/>
    <x v="0"/>
    <n v="0"/>
    <n v="0"/>
    <n v="1"/>
  </r>
  <r>
    <n v="252"/>
    <n v="1"/>
    <s v="GNR"/>
    <x v="0"/>
    <x v="0"/>
    <x v="17"/>
    <x v="19"/>
    <x v="6"/>
    <x v="1"/>
    <n v="-36.863976000000001"/>
    <n v="174.74841499999999"/>
    <x v="4"/>
    <x v="116"/>
    <n v="1"/>
    <n v="1"/>
    <n v="1"/>
  </r>
  <r>
    <n v="253"/>
    <n v="1"/>
    <s v="GNR"/>
    <x v="0"/>
    <x v="0"/>
    <x v="17"/>
    <x v="19"/>
    <x v="6"/>
    <x v="1"/>
    <n v="-36.864007999999998"/>
    <n v="174.74845300000001"/>
    <x v="4"/>
    <x v="118"/>
    <n v="1"/>
    <n v="0"/>
    <n v="1"/>
  </r>
  <r>
    <n v="254"/>
    <n v="1"/>
    <s v="GNR"/>
    <x v="0"/>
    <x v="0"/>
    <x v="17"/>
    <x v="19"/>
    <x v="5"/>
    <x v="1"/>
    <n v="-36.864063999999999"/>
    <n v="174.74843899999999"/>
    <x v="4"/>
    <x v="119"/>
    <n v="1"/>
    <n v="0"/>
    <n v="1"/>
  </r>
  <r>
    <n v="255"/>
    <n v="1"/>
    <s v="GNR"/>
    <x v="0"/>
    <x v="0"/>
    <x v="17"/>
    <x v="19"/>
    <x v="5"/>
    <x v="1"/>
    <n v="-36.864027"/>
    <n v="174.74839399999999"/>
    <x v="4"/>
    <x v="120"/>
    <n v="1"/>
    <n v="0"/>
    <n v="1"/>
  </r>
  <r>
    <n v="256"/>
    <n v="1"/>
    <s v="GNR"/>
    <x v="0"/>
    <x v="0"/>
    <x v="17"/>
    <x v="19"/>
    <x v="5"/>
    <x v="1"/>
    <n v="-36.863990999999999"/>
    <n v="174.74834899999999"/>
    <x v="4"/>
    <x v="0"/>
    <n v="0"/>
    <n v="0"/>
    <n v="1"/>
  </r>
  <r>
    <n v="257"/>
    <n v="1"/>
    <s v="GNR"/>
    <x v="0"/>
    <x v="0"/>
    <x v="17"/>
    <x v="19"/>
    <x v="5"/>
    <x v="1"/>
    <n v="-36.863959000000001"/>
    <n v="174.748311"/>
    <x v="4"/>
    <x v="469"/>
    <n v="1"/>
    <n v="1"/>
    <n v="1"/>
  </r>
  <r>
    <n v="258"/>
    <n v="1"/>
    <s v="GNR"/>
    <x v="0"/>
    <x v="0"/>
    <x v="0"/>
    <x v="20"/>
    <x v="7"/>
    <x v="28"/>
    <n v="-36.864086"/>
    <n v="174.74740399999999"/>
    <x v="4"/>
    <x v="0"/>
    <n v="0"/>
    <n v="0"/>
    <n v="0"/>
  </r>
  <r>
    <n v="259"/>
    <n v="1"/>
    <s v="GNR"/>
    <x v="0"/>
    <x v="0"/>
    <x v="0"/>
    <x v="20"/>
    <x v="7"/>
    <x v="28"/>
    <n v="-36.864055999999998"/>
    <n v="174.747444"/>
    <x v="4"/>
    <x v="0"/>
    <n v="0"/>
    <n v="0"/>
    <n v="0"/>
  </r>
  <r>
    <n v="260"/>
    <n v="1"/>
    <s v="GNR"/>
    <x v="0"/>
    <x v="0"/>
    <x v="0"/>
    <x v="20"/>
    <x v="7"/>
    <x v="28"/>
    <n v="-36.864024000000001"/>
    <n v="174.74748399999999"/>
    <x v="4"/>
    <x v="0"/>
    <n v="0"/>
    <n v="0"/>
    <n v="0"/>
  </r>
  <r>
    <n v="261"/>
    <n v="1"/>
    <s v="GNR"/>
    <x v="0"/>
    <x v="0"/>
    <x v="0"/>
    <x v="20"/>
    <x v="7"/>
    <x v="28"/>
    <n v="-36.863990000000001"/>
    <n v="174.747525"/>
    <x v="4"/>
    <x v="0"/>
    <n v="0"/>
    <n v="0"/>
    <n v="0"/>
  </r>
  <r>
    <n v="262"/>
    <n v="1"/>
    <s v="GNR"/>
    <x v="0"/>
    <x v="0"/>
    <x v="0"/>
    <x v="20"/>
    <x v="7"/>
    <x v="28"/>
    <n v="-36.863954999999997"/>
    <n v="174.74756500000001"/>
    <x v="4"/>
    <x v="0"/>
    <n v="0"/>
    <n v="0"/>
    <n v="0"/>
  </r>
  <r>
    <n v="263"/>
    <n v="1"/>
    <s v="GNR"/>
    <x v="0"/>
    <x v="0"/>
    <x v="0"/>
    <x v="20"/>
    <x v="7"/>
    <x v="28"/>
    <n v="-36.86392"/>
    <n v="174.74760599999999"/>
    <x v="4"/>
    <x v="0"/>
    <n v="0"/>
    <n v="0"/>
    <n v="0"/>
  </r>
  <r>
    <n v="264"/>
    <n v="1"/>
    <s v="GNR"/>
    <x v="0"/>
    <x v="0"/>
    <x v="0"/>
    <x v="20"/>
    <x v="7"/>
    <x v="28"/>
    <n v="-36.863885000000003"/>
    <n v="174.74764999999999"/>
    <x v="4"/>
    <x v="0"/>
    <n v="0"/>
    <n v="0"/>
    <n v="0"/>
  </r>
  <r>
    <n v="265"/>
    <n v="1"/>
    <s v="GNR"/>
    <x v="0"/>
    <x v="0"/>
    <x v="0"/>
    <x v="20"/>
    <x v="7"/>
    <x v="28"/>
    <n v="-36.863849999999999"/>
    <n v="174.74769499999999"/>
    <x v="4"/>
    <x v="0"/>
    <n v="0"/>
    <n v="0"/>
    <n v="0"/>
  </r>
  <r>
    <n v="266"/>
    <n v="1"/>
    <s v="GNR"/>
    <x v="0"/>
    <x v="0"/>
    <x v="0"/>
    <x v="20"/>
    <x v="7"/>
    <x v="28"/>
    <n v="-36.863815000000002"/>
    <n v="174.74773999999999"/>
    <x v="4"/>
    <x v="0"/>
    <n v="0"/>
    <n v="0"/>
    <n v="0"/>
  </r>
  <r>
    <n v="267"/>
    <n v="1"/>
    <s v="GNR"/>
    <x v="0"/>
    <x v="0"/>
    <x v="0"/>
    <x v="20"/>
    <x v="7"/>
    <x v="28"/>
    <n v="-36.863779999999998"/>
    <n v="174.747784"/>
    <x v="4"/>
    <x v="0"/>
    <n v="0"/>
    <n v="0"/>
    <n v="0"/>
  </r>
  <r>
    <n v="268"/>
    <n v="1"/>
    <s v="GNR"/>
    <x v="0"/>
    <x v="0"/>
    <x v="0"/>
    <x v="20"/>
    <x v="7"/>
    <x v="28"/>
    <n v="-36.863745000000002"/>
    <n v="174.74783099999999"/>
    <x v="4"/>
    <x v="125"/>
    <n v="1"/>
    <n v="0"/>
    <n v="0"/>
  </r>
  <r>
    <n v="269"/>
    <n v="1"/>
    <s v="GNR"/>
    <x v="0"/>
    <x v="0"/>
    <x v="18"/>
    <x v="18"/>
    <x v="6"/>
    <x v="1"/>
    <n v="-36.864282000000003"/>
    <n v="174.747332"/>
    <x v="4"/>
    <x v="286"/>
    <n v="1"/>
    <n v="0"/>
    <n v="1"/>
  </r>
  <r>
    <n v="270"/>
    <n v="1"/>
    <s v="GNR"/>
    <x v="0"/>
    <x v="0"/>
    <x v="18"/>
    <x v="18"/>
    <x v="6"/>
    <x v="1"/>
    <n v="-36.864319000000002"/>
    <n v="174.74738400000001"/>
    <x v="4"/>
    <x v="127"/>
    <n v="1"/>
    <n v="0"/>
    <n v="1"/>
  </r>
  <r>
    <n v="271"/>
    <n v="1"/>
    <s v="GNR"/>
    <x v="0"/>
    <x v="0"/>
    <x v="18"/>
    <x v="18"/>
    <x v="6"/>
    <x v="1"/>
    <n v="-36.864432000000001"/>
    <n v="174.747514"/>
    <x v="4"/>
    <x v="470"/>
    <n v="1"/>
    <n v="1"/>
    <n v="1"/>
  </r>
  <r>
    <n v="272"/>
    <n v="1"/>
    <s v="GNR"/>
    <x v="0"/>
    <x v="0"/>
    <x v="18"/>
    <x v="18"/>
    <x v="6"/>
    <x v="1"/>
    <n v="-36.864469999999997"/>
    <n v="174.74756500000001"/>
    <x v="4"/>
    <x v="0"/>
    <n v="0"/>
    <n v="0"/>
    <n v="1"/>
  </r>
  <r>
    <n v="273"/>
    <n v="1"/>
    <s v="GNR"/>
    <x v="0"/>
    <x v="0"/>
    <x v="18"/>
    <x v="18"/>
    <x v="6"/>
    <x v="1"/>
    <n v="-36.864508999999998"/>
    <n v="174.74761599999999"/>
    <x v="4"/>
    <x v="0"/>
    <n v="0"/>
    <n v="0"/>
    <n v="1"/>
  </r>
  <r>
    <n v="274"/>
    <n v="1"/>
    <s v="GNR"/>
    <x v="0"/>
    <x v="0"/>
    <x v="18"/>
    <x v="18"/>
    <x v="6"/>
    <x v="1"/>
    <n v="-36.864547999999999"/>
    <n v="174.747668"/>
    <x v="4"/>
    <x v="0"/>
    <n v="0"/>
    <n v="0"/>
    <n v="1"/>
  </r>
  <r>
    <n v="275"/>
    <n v="1"/>
    <s v="GNR"/>
    <x v="0"/>
    <x v="0"/>
    <x v="18"/>
    <x v="18"/>
    <x v="6"/>
    <x v="1"/>
    <n v="-36.864586000000003"/>
    <n v="174.74771899999999"/>
    <x v="4"/>
    <x v="427"/>
    <n v="1"/>
    <n v="0"/>
    <n v="1"/>
  </r>
  <r>
    <n v="276"/>
    <n v="1"/>
    <s v="GNR"/>
    <x v="0"/>
    <x v="0"/>
    <x v="18"/>
    <x v="18"/>
    <x v="6"/>
    <x v="1"/>
    <n v="-36.864624999999997"/>
    <n v="174.74776399999999"/>
    <x v="4"/>
    <x v="0"/>
    <n v="0"/>
    <n v="0"/>
    <n v="1"/>
  </r>
  <r>
    <n v="277"/>
    <n v="1"/>
    <s v="GNR"/>
    <x v="0"/>
    <x v="0"/>
    <x v="0"/>
    <x v="10"/>
    <x v="7"/>
    <x v="23"/>
    <n v="-36.864344000000003"/>
    <n v="174.747096"/>
    <x v="4"/>
    <x v="0"/>
    <n v="0"/>
    <n v="0"/>
    <n v="0"/>
  </r>
  <r>
    <n v="278"/>
    <n v="1"/>
    <s v="GNR"/>
    <x v="0"/>
    <x v="0"/>
    <x v="0"/>
    <x v="10"/>
    <x v="7"/>
    <x v="23"/>
    <n v="-36.864376"/>
    <n v="174.74705599999999"/>
    <x v="4"/>
    <x v="0"/>
    <n v="0"/>
    <n v="0"/>
    <n v="0"/>
  </r>
  <r>
    <n v="279"/>
    <n v="1"/>
    <s v="GNR"/>
    <x v="0"/>
    <x v="0"/>
    <x v="0"/>
    <x v="10"/>
    <x v="7"/>
    <x v="23"/>
    <n v="-36.864407999999997"/>
    <n v="174.747016"/>
    <x v="4"/>
    <x v="0"/>
    <n v="0"/>
    <n v="0"/>
    <n v="0"/>
  </r>
  <r>
    <n v="280"/>
    <n v="1"/>
    <s v="GNR"/>
    <x v="0"/>
    <x v="0"/>
    <x v="0"/>
    <x v="10"/>
    <x v="7"/>
    <x v="23"/>
    <n v="-36.864440000000002"/>
    <n v="174.74697599999999"/>
    <x v="4"/>
    <x v="0"/>
    <n v="0"/>
    <n v="0"/>
    <n v="0"/>
  </r>
  <r>
    <n v="281"/>
    <n v="1"/>
    <s v="GNR"/>
    <x v="0"/>
    <x v="0"/>
    <x v="0"/>
    <x v="10"/>
    <x v="7"/>
    <x v="23"/>
    <n v="-36.864472999999997"/>
    <n v="174.74693600000001"/>
    <x v="4"/>
    <x v="364"/>
    <n v="1"/>
    <n v="0"/>
    <n v="0"/>
  </r>
  <r>
    <n v="282"/>
    <n v="1"/>
    <s v="GNR"/>
    <x v="0"/>
    <x v="0"/>
    <x v="0"/>
    <x v="10"/>
    <x v="7"/>
    <x v="23"/>
    <n v="-36.864505000000001"/>
    <n v="174.74689599999999"/>
    <x v="4"/>
    <x v="290"/>
    <n v="1"/>
    <n v="0"/>
    <n v="0"/>
  </r>
  <r>
    <n v="283"/>
    <n v="1"/>
    <s v="GNR"/>
    <x v="0"/>
    <x v="0"/>
    <x v="0"/>
    <x v="10"/>
    <x v="7"/>
    <x v="23"/>
    <n v="-36.864564000000001"/>
    <n v="174.746816"/>
    <x v="4"/>
    <x v="0"/>
    <n v="0"/>
    <n v="0"/>
    <n v="0"/>
  </r>
  <r>
    <n v="284"/>
    <n v="1"/>
    <s v="GNR"/>
    <x v="0"/>
    <x v="0"/>
    <x v="0"/>
    <x v="10"/>
    <x v="7"/>
    <x v="23"/>
    <n v="-36.864601999999998"/>
    <n v="174.74677199999999"/>
    <x v="4"/>
    <x v="291"/>
    <n v="1"/>
    <n v="0"/>
    <n v="0"/>
  </r>
  <r>
    <n v="285"/>
    <n v="1"/>
    <s v="GNR"/>
    <x v="0"/>
    <x v="0"/>
    <x v="0"/>
    <x v="10"/>
    <x v="7"/>
    <x v="23"/>
    <n v="-36.864640999999999"/>
    <n v="174.74672699999999"/>
    <x v="4"/>
    <x v="0"/>
    <n v="0"/>
    <n v="0"/>
    <n v="0"/>
  </r>
  <r>
    <n v="286"/>
    <n v="1"/>
    <s v="GNR"/>
    <x v="0"/>
    <x v="0"/>
    <x v="0"/>
    <x v="10"/>
    <x v="7"/>
    <x v="29"/>
    <n v="-36.864765298302501"/>
    <n v="174.74651471179101"/>
    <x v="4"/>
    <x v="0"/>
    <n v="0"/>
    <n v="0"/>
    <n v="0"/>
  </r>
  <r>
    <n v="287"/>
    <n v="1"/>
    <s v="GNR"/>
    <x v="0"/>
    <x v="0"/>
    <x v="19"/>
    <x v="18"/>
    <x v="0"/>
    <x v="1"/>
    <n v="-36.864925999999997"/>
    <n v="174.74638899999999"/>
    <x v="4"/>
    <x v="135"/>
    <n v="1"/>
    <n v="0"/>
    <n v="1"/>
  </r>
  <r>
    <n v="288"/>
    <n v="1"/>
    <s v="GNR"/>
    <x v="0"/>
    <x v="0"/>
    <x v="19"/>
    <x v="18"/>
    <x v="0"/>
    <x v="1"/>
    <n v="-36.864969000000002"/>
    <n v="174.74641299999999"/>
    <x v="4"/>
    <x v="0"/>
    <n v="0"/>
    <n v="0"/>
    <n v="1"/>
  </r>
  <r>
    <n v="289"/>
    <n v="1"/>
    <s v="GNR"/>
    <x v="0"/>
    <x v="0"/>
    <x v="19"/>
    <x v="18"/>
    <x v="0"/>
    <x v="1"/>
    <n v="-36.865022000000003"/>
    <n v="174.74643399999999"/>
    <x v="4"/>
    <x v="471"/>
    <n v="1"/>
    <n v="1"/>
    <n v="1"/>
  </r>
  <r>
    <n v="290"/>
    <n v="1"/>
    <s v="GNR"/>
    <x v="0"/>
    <x v="0"/>
    <x v="19"/>
    <x v="18"/>
    <x v="0"/>
    <x v="1"/>
    <n v="-36.865209999999998"/>
    <n v="174.74652"/>
    <x v="4"/>
    <x v="472"/>
    <n v="1"/>
    <n v="1"/>
    <n v="1"/>
  </r>
  <r>
    <n v="291"/>
    <n v="1"/>
    <s v="GNR"/>
    <x v="0"/>
    <x v="0"/>
    <x v="19"/>
    <x v="18"/>
    <x v="0"/>
    <x v="1"/>
    <n v="-36.865250000000003"/>
    <n v="174.74653699999999"/>
    <x v="4"/>
    <x v="139"/>
    <n v="1"/>
    <n v="0"/>
    <n v="1"/>
  </r>
  <r>
    <n v="292"/>
    <n v="1"/>
    <s v="GNR"/>
    <x v="0"/>
    <x v="0"/>
    <x v="19"/>
    <x v="18"/>
    <x v="0"/>
    <x v="1"/>
    <n v="-36.865290000000002"/>
    <n v="174.746555"/>
    <x v="4"/>
    <x v="0"/>
    <n v="0"/>
    <n v="0"/>
    <n v="1"/>
  </r>
  <r>
    <n v="293"/>
    <n v="1"/>
    <s v="GNR"/>
    <x v="0"/>
    <x v="0"/>
    <x v="19"/>
    <x v="18"/>
    <x v="3"/>
    <x v="1"/>
    <n v="-36.865349999999999"/>
    <n v="174.74648400000001"/>
    <x v="4"/>
    <x v="141"/>
    <n v="1"/>
    <n v="0"/>
    <n v="1"/>
  </r>
  <r>
    <n v="294"/>
    <n v="1"/>
    <s v="GNR"/>
    <x v="0"/>
    <x v="0"/>
    <x v="19"/>
    <x v="18"/>
    <x v="3"/>
    <x v="1"/>
    <n v="-36.865295000000003"/>
    <n v="174.74646300000001"/>
    <x v="4"/>
    <x v="367"/>
    <n v="1"/>
    <n v="0"/>
    <n v="1"/>
  </r>
  <r>
    <n v="295"/>
    <n v="1"/>
    <s v="GNR"/>
    <x v="0"/>
    <x v="0"/>
    <x v="0"/>
    <x v="9"/>
    <x v="2"/>
    <x v="22"/>
    <n v="-36.865043999999997"/>
    <n v="174.745701"/>
    <x v="4"/>
    <x v="0"/>
    <n v="0"/>
    <n v="0"/>
    <n v="0"/>
  </r>
  <r>
    <n v="296"/>
    <n v="1"/>
    <s v="GNR"/>
    <x v="0"/>
    <x v="0"/>
    <x v="0"/>
    <x v="9"/>
    <x v="2"/>
    <x v="22"/>
    <n v="-36.865026999999998"/>
    <n v="174.74575200000001"/>
    <x v="4"/>
    <x v="0"/>
    <n v="0"/>
    <n v="0"/>
    <n v="0"/>
  </r>
  <r>
    <n v="297"/>
    <n v="1"/>
    <s v="GNR"/>
    <x v="0"/>
    <x v="0"/>
    <x v="0"/>
    <x v="9"/>
    <x v="2"/>
    <x v="22"/>
    <n v="-36.865009999999998"/>
    <n v="174.745803"/>
    <x v="4"/>
    <x v="0"/>
    <n v="0"/>
    <n v="0"/>
    <n v="0"/>
  </r>
  <r>
    <n v="298"/>
    <n v="1"/>
    <s v="GNR"/>
    <x v="0"/>
    <x v="0"/>
    <x v="0"/>
    <x v="9"/>
    <x v="2"/>
    <x v="22"/>
    <n v="-36.864992999999998"/>
    <n v="174.74585300000001"/>
    <x v="4"/>
    <x v="0"/>
    <n v="0"/>
    <n v="0"/>
    <n v="0"/>
  </r>
  <r>
    <n v="299"/>
    <n v="1"/>
    <s v="GNR"/>
    <x v="0"/>
    <x v="0"/>
    <x v="0"/>
    <x v="9"/>
    <x v="2"/>
    <x v="22"/>
    <n v="-36.864975999999999"/>
    <n v="174.745904"/>
    <x v="4"/>
    <x v="0"/>
    <n v="0"/>
    <n v="0"/>
    <n v="0"/>
  </r>
  <r>
    <n v="300"/>
    <n v="1"/>
    <s v="GNR"/>
    <x v="0"/>
    <x v="0"/>
    <x v="0"/>
    <x v="9"/>
    <x v="2"/>
    <x v="22"/>
    <n v="-36.864958999999999"/>
    <n v="174.74595400000001"/>
    <x v="4"/>
    <x v="0"/>
    <n v="0"/>
    <n v="0"/>
    <n v="0"/>
  </r>
  <r>
    <n v="301"/>
    <n v="1"/>
    <s v="GNR"/>
    <x v="0"/>
    <x v="0"/>
    <x v="0"/>
    <x v="9"/>
    <x v="2"/>
    <x v="22"/>
    <n v="-36.864941000000002"/>
    <n v="174.746005"/>
    <x v="4"/>
    <x v="0"/>
    <n v="0"/>
    <n v="0"/>
    <n v="0"/>
  </r>
  <r>
    <n v="302"/>
    <n v="1"/>
    <s v="GNR"/>
    <x v="0"/>
    <x v="0"/>
    <x v="0"/>
    <x v="9"/>
    <x v="2"/>
    <x v="22"/>
    <n v="-36.864924000000002"/>
    <n v="174.74605600000001"/>
    <x v="4"/>
    <x v="0"/>
    <n v="0"/>
    <n v="0"/>
    <n v="0"/>
  </r>
  <r>
    <n v="303"/>
    <n v="1"/>
    <s v="GNR"/>
    <x v="0"/>
    <x v="0"/>
    <x v="0"/>
    <x v="8"/>
    <x v="2"/>
    <x v="30"/>
    <n v="-36.865304999999999"/>
    <n v="174.74491599999999"/>
    <x v="4"/>
    <x v="0"/>
    <n v="0"/>
    <n v="0"/>
    <n v="0"/>
  </r>
  <r>
    <n v="304"/>
    <n v="1"/>
    <s v="GNR"/>
    <x v="0"/>
    <x v="0"/>
    <x v="0"/>
    <x v="8"/>
    <x v="2"/>
    <x v="30"/>
    <n v="-36.865288"/>
    <n v="174.74496500000001"/>
    <x v="4"/>
    <x v="0"/>
    <n v="0"/>
    <n v="0"/>
    <n v="0"/>
  </r>
  <r>
    <n v="305"/>
    <n v="1"/>
    <s v="GNR"/>
    <x v="0"/>
    <x v="0"/>
    <x v="0"/>
    <x v="8"/>
    <x v="2"/>
    <x v="30"/>
    <n v="-36.865271"/>
    <n v="174.745015"/>
    <x v="4"/>
    <x v="0"/>
    <n v="0"/>
    <n v="0"/>
    <n v="0"/>
  </r>
  <r>
    <n v="306"/>
    <n v="1"/>
    <s v="GNR"/>
    <x v="0"/>
    <x v="0"/>
    <x v="0"/>
    <x v="8"/>
    <x v="2"/>
    <x v="30"/>
    <n v="-36.865254"/>
    <n v="174.74506199999999"/>
    <x v="4"/>
    <x v="0"/>
    <n v="0"/>
    <n v="0"/>
    <n v="0"/>
  </r>
  <r>
    <n v="307"/>
    <n v="1"/>
    <s v="GNR"/>
    <x v="0"/>
    <x v="0"/>
    <x v="20"/>
    <x v="21"/>
    <x v="0"/>
    <x v="31"/>
    <n v="-36.865676999999998"/>
    <n v="174.74470400000001"/>
    <x v="4"/>
    <x v="473"/>
    <n v="1"/>
    <n v="1"/>
    <n v="1"/>
  </r>
  <r>
    <n v="308"/>
    <n v="1"/>
    <s v="GNR"/>
    <x v="0"/>
    <x v="0"/>
    <x v="20"/>
    <x v="21"/>
    <x v="0"/>
    <x v="31"/>
    <n v="-36.865723000000003"/>
    <n v="174.74472900000001"/>
    <x v="4"/>
    <x v="0"/>
    <n v="0"/>
    <n v="0"/>
    <n v="1"/>
  </r>
  <r>
    <n v="309"/>
    <n v="1"/>
    <s v="GNR"/>
    <x v="0"/>
    <x v="0"/>
    <x v="20"/>
    <x v="21"/>
    <x v="0"/>
    <x v="31"/>
    <n v="-36.865853000000001"/>
    <n v="174.744799"/>
    <x v="4"/>
    <x v="474"/>
    <n v="1"/>
    <n v="1"/>
    <n v="1"/>
  </r>
  <r>
    <n v="310"/>
    <n v="1"/>
    <s v="GNR"/>
    <x v="0"/>
    <x v="0"/>
    <x v="0"/>
    <x v="7"/>
    <x v="2"/>
    <x v="32"/>
    <n v="-36.865673000000001"/>
    <n v="174.743841"/>
    <x v="4"/>
    <x v="0"/>
    <n v="0"/>
    <n v="0"/>
    <n v="0"/>
  </r>
  <r>
    <n v="311"/>
    <n v="1"/>
    <s v="GNR"/>
    <x v="0"/>
    <x v="0"/>
    <x v="0"/>
    <x v="7"/>
    <x v="2"/>
    <x v="32"/>
    <n v="-36.865653000000002"/>
    <n v="174.743897"/>
    <x v="4"/>
    <x v="0"/>
    <n v="0"/>
    <n v="0"/>
    <n v="0"/>
  </r>
  <r>
    <n v="312"/>
    <n v="1"/>
    <s v="GNR"/>
    <x v="0"/>
    <x v="0"/>
    <x v="0"/>
    <x v="7"/>
    <x v="2"/>
    <x v="32"/>
    <n v="-36.865633000000003"/>
    <n v="174.743954"/>
    <x v="4"/>
    <x v="0"/>
    <n v="0"/>
    <n v="0"/>
    <n v="0"/>
  </r>
  <r>
    <n v="313"/>
    <n v="1"/>
    <s v="GNR"/>
    <x v="0"/>
    <x v="0"/>
    <x v="0"/>
    <x v="7"/>
    <x v="2"/>
    <x v="32"/>
    <n v="-36.865613000000003"/>
    <n v="174.744011"/>
    <x v="4"/>
    <x v="0"/>
    <n v="0"/>
    <n v="0"/>
    <n v="0"/>
  </r>
  <r>
    <n v="314"/>
    <n v="1"/>
    <s v="GNR"/>
    <x v="0"/>
    <x v="0"/>
    <x v="21"/>
    <x v="22"/>
    <x v="0"/>
    <x v="1"/>
    <n v="-36.865777999999999"/>
    <n v="174.743774"/>
    <x v="4"/>
    <x v="150"/>
    <n v="1"/>
    <n v="0"/>
    <n v="1"/>
  </r>
  <r>
    <n v="315"/>
    <n v="1"/>
    <s v="GNR"/>
    <x v="0"/>
    <x v="0"/>
    <x v="21"/>
    <x v="22"/>
    <x v="0"/>
    <x v="1"/>
    <n v="-36.865822000000001"/>
    <n v="174.74379300000001"/>
    <x v="4"/>
    <x v="151"/>
    <n v="1"/>
    <n v="0"/>
    <n v="1"/>
  </r>
  <r>
    <n v="316"/>
    <n v="1"/>
    <s v="GNR"/>
    <x v="0"/>
    <x v="0"/>
    <x v="21"/>
    <x v="22"/>
    <x v="0"/>
    <x v="1"/>
    <n v="-36.865864999999999"/>
    <n v="174.74381099999999"/>
    <x v="4"/>
    <x v="152"/>
    <n v="1"/>
    <n v="1"/>
    <n v="1"/>
  </r>
  <r>
    <n v="317"/>
    <n v="1"/>
    <s v="GNR"/>
    <x v="0"/>
    <x v="0"/>
    <x v="21"/>
    <x v="22"/>
    <x v="3"/>
    <x v="16"/>
    <n v="-36.865872000000003"/>
    <n v="174.74372700000001"/>
    <x v="4"/>
    <x v="153"/>
    <n v="1"/>
    <n v="0"/>
    <n v="1"/>
  </r>
  <r>
    <n v="318"/>
    <n v="1"/>
    <s v="GNR"/>
    <x v="0"/>
    <x v="0"/>
    <x v="21"/>
    <x v="22"/>
    <x v="3"/>
    <x v="16"/>
    <n v="-36.865828999999998"/>
    <n v="174.74370400000001"/>
    <x v="4"/>
    <x v="475"/>
    <n v="1"/>
    <n v="1"/>
    <n v="1"/>
  </r>
  <r>
    <n v="319"/>
    <n v="1"/>
    <s v="GNR"/>
    <x v="0"/>
    <x v="0"/>
    <x v="21"/>
    <x v="22"/>
    <x v="3"/>
    <x v="16"/>
    <n v="-36.865772999999997"/>
    <n v="174.743672"/>
    <x v="4"/>
    <x v="154"/>
    <n v="1"/>
    <n v="0"/>
    <n v="1"/>
  </r>
  <r>
    <n v="320"/>
    <n v="1"/>
    <s v="GNR"/>
    <x v="0"/>
    <x v="0"/>
    <x v="0"/>
    <x v="6"/>
    <x v="2"/>
    <x v="0"/>
    <n v="-36.865926999999999"/>
    <n v="174.74306799999999"/>
    <x v="4"/>
    <x v="0"/>
    <n v="0"/>
    <n v="0"/>
    <n v="1"/>
  </r>
  <r>
    <n v="321"/>
    <n v="1"/>
    <s v="GNR"/>
    <x v="0"/>
    <x v="0"/>
    <x v="22"/>
    <x v="22"/>
    <x v="0"/>
    <x v="1"/>
    <n v="-36.866059999999997"/>
    <n v="174.74299600000001"/>
    <x v="4"/>
    <x v="155"/>
    <n v="1"/>
    <n v="0"/>
    <n v="1"/>
  </r>
  <r>
    <n v="322"/>
    <n v="1"/>
    <s v="GNR"/>
    <x v="0"/>
    <x v="0"/>
    <x v="22"/>
    <x v="22"/>
    <x v="0"/>
    <x v="1"/>
    <n v="-36.866112000000001"/>
    <n v="174.743022"/>
    <x v="4"/>
    <x v="156"/>
    <n v="1"/>
    <n v="0"/>
    <n v="1"/>
  </r>
  <r>
    <n v="323"/>
    <n v="1"/>
    <s v="GNR"/>
    <x v="0"/>
    <x v="0"/>
    <x v="22"/>
    <x v="22"/>
    <x v="0"/>
    <x v="1"/>
    <n v="-36.866163"/>
    <n v="174.74304799999999"/>
    <x v="4"/>
    <x v="433"/>
    <n v="1"/>
    <n v="0"/>
    <n v="1"/>
  </r>
  <r>
    <n v="324"/>
    <n v="1"/>
    <s v="GNR"/>
    <x v="0"/>
    <x v="0"/>
    <x v="22"/>
    <x v="22"/>
    <x v="0"/>
    <x v="1"/>
    <n v="-36.866214999999997"/>
    <n v="174.74307400000001"/>
    <x v="4"/>
    <x v="158"/>
    <n v="1"/>
    <n v="0"/>
    <n v="1"/>
  </r>
  <r>
    <n v="325"/>
    <n v="1"/>
    <s v="GNR"/>
    <x v="0"/>
    <x v="0"/>
    <x v="22"/>
    <x v="22"/>
    <x v="3"/>
    <x v="1"/>
    <n v="-36.866211999999997"/>
    <n v="174.74299199999999"/>
    <x v="4"/>
    <x v="159"/>
    <n v="1"/>
    <n v="0"/>
    <n v="1"/>
  </r>
  <r>
    <n v="326"/>
    <n v="1"/>
    <s v="GNR"/>
    <x v="0"/>
    <x v="0"/>
    <x v="22"/>
    <x v="22"/>
    <x v="3"/>
    <x v="1"/>
    <n v="-36.866168000000002"/>
    <n v="174.74296799999999"/>
    <x v="4"/>
    <x v="160"/>
    <n v="1"/>
    <n v="0"/>
    <n v="1"/>
  </r>
  <r>
    <n v="327"/>
    <n v="1"/>
    <s v="GNR"/>
    <x v="0"/>
    <x v="0"/>
    <x v="22"/>
    <x v="22"/>
    <x v="3"/>
    <x v="1"/>
    <n v="-36.866123999999999"/>
    <n v="174.74294399999999"/>
    <x v="4"/>
    <x v="161"/>
    <n v="1"/>
    <n v="0"/>
    <n v="1"/>
  </r>
  <r>
    <n v="328"/>
    <n v="1"/>
    <s v="GNR"/>
    <x v="0"/>
    <x v="0"/>
    <x v="22"/>
    <x v="22"/>
    <x v="3"/>
    <x v="1"/>
    <n v="-36.866078000000002"/>
    <n v="174.74292399999999"/>
    <x v="4"/>
    <x v="162"/>
    <n v="1"/>
    <n v="0"/>
    <n v="1"/>
  </r>
  <r>
    <n v="329"/>
    <n v="1"/>
    <s v="GNR"/>
    <x v="0"/>
    <x v="0"/>
    <x v="0"/>
    <x v="6"/>
    <x v="2"/>
    <x v="33"/>
    <n v="-36.866022000000001"/>
    <n v="174.742786"/>
    <x v="4"/>
    <x v="0"/>
    <n v="0"/>
    <n v="0"/>
    <n v="0"/>
  </r>
  <r>
    <n v="330"/>
    <n v="1"/>
    <s v="GNR"/>
    <x v="0"/>
    <x v="0"/>
    <x v="0"/>
    <x v="6"/>
    <x v="2"/>
    <x v="33"/>
    <n v="-36.866041000000003"/>
    <n v="174.742726"/>
    <x v="4"/>
    <x v="0"/>
    <n v="0"/>
    <n v="0"/>
    <n v="0"/>
  </r>
  <r>
    <n v="331"/>
    <n v="1"/>
    <s v="GNR"/>
    <x v="0"/>
    <x v="0"/>
    <x v="0"/>
    <x v="6"/>
    <x v="2"/>
    <x v="33"/>
    <n v="-36.866059999999997"/>
    <n v="174.74266600000001"/>
    <x v="4"/>
    <x v="0"/>
    <n v="0"/>
    <n v="0"/>
    <n v="0"/>
  </r>
  <r>
    <n v="332"/>
    <n v="1"/>
    <s v="GNR"/>
    <x v="0"/>
    <x v="0"/>
    <x v="0"/>
    <x v="6"/>
    <x v="2"/>
    <x v="33"/>
    <n v="-36.866112000000001"/>
    <n v="174.74252300000001"/>
    <x v="4"/>
    <x v="0"/>
    <n v="0"/>
    <n v="0"/>
    <n v="0"/>
  </r>
  <r>
    <n v="333"/>
    <n v="1"/>
    <s v="GNR"/>
    <x v="0"/>
    <x v="0"/>
    <x v="0"/>
    <x v="6"/>
    <x v="2"/>
    <x v="33"/>
    <n v="-36.866132999999998"/>
    <n v="174.74246099999999"/>
    <x v="4"/>
    <x v="167"/>
    <n v="1"/>
    <n v="0"/>
    <n v="0"/>
  </r>
  <r>
    <n v="334"/>
    <n v="1"/>
    <s v="GNR"/>
    <x v="0"/>
    <x v="0"/>
    <x v="0"/>
    <x v="6"/>
    <x v="2"/>
    <x v="33"/>
    <n v="-36.866154000000002"/>
    <n v="174.74239900000001"/>
    <x v="4"/>
    <x v="0"/>
    <n v="0"/>
    <n v="0"/>
    <n v="0"/>
  </r>
  <r>
    <n v="335"/>
    <n v="1"/>
    <s v="GNR"/>
    <x v="0"/>
    <x v="0"/>
    <x v="0"/>
    <x v="6"/>
    <x v="2"/>
    <x v="33"/>
    <n v="-36.866174000000001"/>
    <n v="174.74233699999999"/>
    <x v="4"/>
    <x v="0"/>
    <n v="0"/>
    <n v="0"/>
    <n v="0"/>
  </r>
  <r>
    <n v="336"/>
    <n v="1"/>
    <s v="GNR"/>
    <x v="0"/>
    <x v="0"/>
    <x v="0"/>
    <x v="5"/>
    <x v="2"/>
    <x v="22"/>
    <n v="-36.866247999999999"/>
    <n v="174.742108"/>
    <x v="4"/>
    <x v="0"/>
    <n v="0"/>
    <n v="0"/>
    <n v="0"/>
  </r>
  <r>
    <n v="337"/>
    <n v="1"/>
    <s v="GNR"/>
    <x v="0"/>
    <x v="0"/>
    <x v="0"/>
    <x v="5"/>
    <x v="2"/>
    <x v="22"/>
    <n v="-36.866335999999997"/>
    <n v="174.74186"/>
    <x v="4"/>
    <x v="26"/>
    <n v="1"/>
    <n v="0"/>
    <n v="0"/>
  </r>
  <r>
    <n v="338"/>
    <n v="1"/>
    <s v="GNR"/>
    <x v="0"/>
    <x v="0"/>
    <x v="0"/>
    <x v="5"/>
    <x v="2"/>
    <x v="22"/>
    <n v="-36.866352999999997"/>
    <n v="174.741792"/>
    <x v="4"/>
    <x v="26"/>
    <n v="1"/>
    <n v="0"/>
    <n v="0"/>
  </r>
  <r>
    <n v="339"/>
    <n v="1"/>
    <s v="GNR"/>
    <x v="0"/>
    <x v="0"/>
    <x v="0"/>
    <x v="5"/>
    <x v="2"/>
    <x v="22"/>
    <n v="-36.866497000000003"/>
    <n v="174.741364"/>
    <x v="4"/>
    <x v="26"/>
    <n v="1"/>
    <n v="0"/>
    <n v="0"/>
  </r>
  <r>
    <n v="340"/>
    <n v="1"/>
    <s v="GNR"/>
    <x v="0"/>
    <x v="0"/>
    <x v="0"/>
    <x v="5"/>
    <x v="2"/>
    <x v="22"/>
    <n v="-36.866522000000003"/>
    <n v="174.741298"/>
    <x v="4"/>
    <x v="26"/>
    <n v="1"/>
    <n v="0"/>
    <n v="0"/>
  </r>
  <r>
    <n v="341"/>
    <n v="1"/>
    <s v="GNR"/>
    <x v="0"/>
    <x v="0"/>
    <x v="0"/>
    <x v="4"/>
    <x v="2"/>
    <x v="22"/>
    <n v="-36.866571"/>
    <n v="174.74115499999999"/>
    <x v="4"/>
    <x v="0"/>
    <n v="0"/>
    <n v="0"/>
    <n v="0"/>
  </r>
  <r>
    <n v="342"/>
    <n v="1"/>
    <s v="GNR"/>
    <x v="0"/>
    <x v="0"/>
    <x v="0"/>
    <x v="4"/>
    <x v="2"/>
    <x v="22"/>
    <n v="-36.866616"/>
    <n v="174.74101099999999"/>
    <x v="4"/>
    <x v="0"/>
    <n v="0"/>
    <n v="0"/>
    <n v="0"/>
  </r>
  <r>
    <n v="343"/>
    <n v="1"/>
    <s v="GNR"/>
    <x v="0"/>
    <x v="0"/>
    <x v="0"/>
    <x v="4"/>
    <x v="2"/>
    <x v="22"/>
    <n v="-36.866639999999997"/>
    <n v="174.74094299999999"/>
    <x v="4"/>
    <x v="0"/>
    <n v="0"/>
    <n v="0"/>
    <n v="0"/>
  </r>
  <r>
    <n v="344"/>
    <n v="1"/>
    <s v="GNR"/>
    <x v="0"/>
    <x v="0"/>
    <x v="0"/>
    <x v="4"/>
    <x v="2"/>
    <x v="22"/>
    <n v="-36.866656999999996"/>
    <n v="174.740894"/>
    <x v="4"/>
    <x v="0"/>
    <n v="0"/>
    <n v="0"/>
    <n v="0"/>
  </r>
  <r>
    <n v="345"/>
    <n v="1"/>
    <s v="GNR"/>
    <x v="0"/>
    <x v="0"/>
    <x v="0"/>
    <x v="4"/>
    <x v="2"/>
    <x v="22"/>
    <n v="-36.866674000000003"/>
    <n v="174.74084500000001"/>
    <x v="4"/>
    <x v="0"/>
    <n v="0"/>
    <n v="0"/>
    <n v="0"/>
  </r>
  <r>
    <n v="346"/>
    <n v="1"/>
    <s v="GNR"/>
    <x v="0"/>
    <x v="0"/>
    <x v="0"/>
    <x v="4"/>
    <x v="2"/>
    <x v="22"/>
    <n v="-36.866689999999998"/>
    <n v="174.74079499999999"/>
    <x v="4"/>
    <x v="0"/>
    <n v="0"/>
    <n v="0"/>
    <n v="0"/>
  </r>
  <r>
    <n v="347"/>
    <n v="1"/>
    <s v="GNR"/>
    <x v="0"/>
    <x v="0"/>
    <x v="0"/>
    <x v="4"/>
    <x v="2"/>
    <x v="22"/>
    <n v="-36.866706999999998"/>
    <n v="174.740746"/>
    <x v="4"/>
    <x v="0"/>
    <n v="0"/>
    <n v="0"/>
    <n v="0"/>
  </r>
  <r>
    <n v="348"/>
    <n v="1"/>
    <s v="GNR"/>
    <x v="0"/>
    <x v="0"/>
    <x v="0"/>
    <x v="4"/>
    <x v="2"/>
    <x v="22"/>
    <n v="-36.866731999999999"/>
    <n v="174.74067099999999"/>
    <x v="4"/>
    <x v="0"/>
    <n v="0"/>
    <n v="0"/>
    <n v="0"/>
  </r>
  <r>
    <n v="349"/>
    <n v="1"/>
    <s v="GNR"/>
    <x v="0"/>
    <x v="0"/>
    <x v="0"/>
    <x v="4"/>
    <x v="2"/>
    <x v="22"/>
    <n v="-36.866746999999997"/>
    <n v="174.74061800000001"/>
    <x v="4"/>
    <x v="0"/>
    <n v="0"/>
    <n v="0"/>
    <n v="0"/>
  </r>
  <r>
    <n v="350"/>
    <n v="1"/>
    <s v="GNR"/>
    <x v="0"/>
    <x v="0"/>
    <x v="0"/>
    <x v="4"/>
    <x v="2"/>
    <x v="22"/>
    <n v="-36.866765000000001"/>
    <n v="174.74055300000001"/>
    <x v="4"/>
    <x v="0"/>
    <n v="0"/>
    <n v="0"/>
    <n v="0"/>
  </r>
  <r>
    <n v="351"/>
    <n v="1"/>
    <s v="GNR"/>
    <x v="0"/>
    <x v="0"/>
    <x v="0"/>
    <x v="4"/>
    <x v="2"/>
    <x v="22"/>
    <n v="-36.866782000000001"/>
    <n v="174.74048999999999"/>
    <x v="4"/>
    <x v="0"/>
    <n v="0"/>
    <n v="0"/>
    <n v="0"/>
  </r>
  <r>
    <n v="352"/>
    <n v="1"/>
    <s v="GNR"/>
    <x v="0"/>
    <x v="0"/>
    <x v="0"/>
    <x v="4"/>
    <x v="2"/>
    <x v="22"/>
    <n v="-36.866827999999998"/>
    <n v="174.74037100000001"/>
    <x v="4"/>
    <x v="0"/>
    <n v="0"/>
    <n v="0"/>
    <n v="0"/>
  </r>
  <r>
    <n v="353"/>
    <n v="1"/>
    <s v="GNR"/>
    <x v="0"/>
    <x v="0"/>
    <x v="0"/>
    <x v="2"/>
    <x v="2"/>
    <x v="22"/>
    <n v="-36.867001000000002"/>
    <n v="174.73983899999999"/>
    <x v="4"/>
    <x v="0"/>
    <n v="0"/>
    <n v="0"/>
    <n v="0"/>
  </r>
  <r>
    <n v="354"/>
    <n v="1"/>
    <s v="GNR"/>
    <x v="0"/>
    <x v="0"/>
    <x v="0"/>
    <x v="2"/>
    <x v="2"/>
    <x v="22"/>
    <n v="-36.867019999999997"/>
    <n v="174.73978199999999"/>
    <x v="4"/>
    <x v="0"/>
    <n v="0"/>
    <n v="0"/>
    <n v="0"/>
  </r>
  <r>
    <n v="355"/>
    <n v="1"/>
    <s v="GNR"/>
    <x v="0"/>
    <x v="0"/>
    <x v="0"/>
    <x v="2"/>
    <x v="2"/>
    <x v="22"/>
    <n v="-36.867040000000003"/>
    <n v="174.73972000000001"/>
    <x v="4"/>
    <x v="0"/>
    <n v="0"/>
    <n v="0"/>
    <n v="0"/>
  </r>
  <r>
    <n v="356"/>
    <n v="1"/>
    <s v="GNR"/>
    <x v="0"/>
    <x v="0"/>
    <x v="0"/>
    <x v="2"/>
    <x v="2"/>
    <x v="34"/>
    <n v="-36.866782999999998"/>
    <n v="174.73869400000001"/>
    <x v="4"/>
    <x v="0"/>
    <n v="0"/>
    <n v="0"/>
    <n v="0"/>
  </r>
  <r>
    <n v="357"/>
    <n v="1"/>
    <s v="GNR"/>
    <x v="0"/>
    <x v="0"/>
    <x v="0"/>
    <x v="2"/>
    <x v="2"/>
    <x v="34"/>
    <n v="-36.866756000000002"/>
    <n v="174.738651"/>
    <x v="4"/>
    <x v="0"/>
    <n v="0"/>
    <n v="0"/>
    <n v="0"/>
  </r>
  <r>
    <n v="358"/>
    <n v="1"/>
    <s v="GNR"/>
    <x v="0"/>
    <x v="0"/>
    <x v="0"/>
    <x v="2"/>
    <x v="2"/>
    <x v="34"/>
    <n v="-36.866695"/>
    <n v="174.73855599999999"/>
    <x v="4"/>
    <x v="476"/>
    <n v="1"/>
    <n v="1"/>
    <n v="0"/>
  </r>
  <r>
    <n v="359"/>
    <n v="1"/>
    <s v="GNR"/>
    <x v="0"/>
    <x v="0"/>
    <x v="0"/>
    <x v="2"/>
    <x v="2"/>
    <x v="34"/>
    <n v="-36.866669000000002"/>
    <n v="174.73851300000001"/>
    <x v="4"/>
    <x v="0"/>
    <n v="0"/>
    <n v="0"/>
    <n v="0"/>
  </r>
  <r>
    <n v="360"/>
    <n v="1"/>
    <s v="GNR"/>
    <x v="0"/>
    <x v="0"/>
    <x v="0"/>
    <x v="2"/>
    <x v="2"/>
    <x v="34"/>
    <n v="-36.866580999999996"/>
    <n v="174.73837599999999"/>
    <x v="4"/>
    <x v="0"/>
    <n v="0"/>
    <n v="0"/>
    <n v="0"/>
  </r>
  <r>
    <n v="361"/>
    <n v="1"/>
    <s v="GNR"/>
    <x v="0"/>
    <x v="0"/>
    <x v="0"/>
    <x v="2"/>
    <x v="2"/>
    <x v="34"/>
    <n v="-36.866549999999997"/>
    <n v="174.73832300000001"/>
    <x v="4"/>
    <x v="0"/>
    <n v="0"/>
    <n v="0"/>
    <n v="0"/>
  </r>
  <r>
    <n v="362"/>
    <n v="1"/>
    <s v="GNR"/>
    <x v="0"/>
    <x v="0"/>
    <x v="0"/>
    <x v="0"/>
    <x v="2"/>
    <x v="34"/>
    <n v="-36.866415000000003"/>
    <n v="174.738114"/>
    <x v="4"/>
    <x v="0"/>
    <n v="0"/>
    <n v="0"/>
    <n v="0"/>
  </r>
  <r>
    <n v="363"/>
    <n v="1"/>
    <s v="GNR"/>
    <x v="0"/>
    <x v="0"/>
    <x v="0"/>
    <x v="0"/>
    <x v="2"/>
    <x v="34"/>
    <n v="-36.866383999999996"/>
    <n v="174.73806999999999"/>
    <x v="4"/>
    <x v="0"/>
    <n v="0"/>
    <n v="0"/>
    <n v="0"/>
  </r>
  <r>
    <n v="364"/>
    <n v="1"/>
    <s v="GNR"/>
    <x v="0"/>
    <x v="0"/>
    <x v="0"/>
    <x v="0"/>
    <x v="2"/>
    <x v="34"/>
    <n v="-36.866354000000001"/>
    <n v="174.738024"/>
    <x v="4"/>
    <x v="0"/>
    <n v="0"/>
    <n v="0"/>
    <n v="0"/>
  </r>
  <r>
    <n v="365"/>
    <n v="1"/>
    <s v="GNR"/>
    <x v="0"/>
    <x v="0"/>
    <x v="0"/>
    <x v="0"/>
    <x v="2"/>
    <x v="34"/>
    <n v="-36.866323999999999"/>
    <n v="174.737978"/>
    <x v="4"/>
    <x v="0"/>
    <n v="0"/>
    <n v="0"/>
    <n v="0"/>
  </r>
  <r>
    <n v="366"/>
    <n v="1"/>
    <s v="GNR"/>
    <x v="0"/>
    <x v="0"/>
    <x v="0"/>
    <x v="0"/>
    <x v="2"/>
    <x v="34"/>
    <n v="-36.866294000000003"/>
    <n v="174.737932"/>
    <x v="4"/>
    <x v="0"/>
    <n v="0"/>
    <n v="0"/>
    <n v="0"/>
  </r>
  <r>
    <n v="367"/>
    <n v="1"/>
    <s v="GNR"/>
    <x v="0"/>
    <x v="0"/>
    <x v="0"/>
    <x v="0"/>
    <x v="2"/>
    <x v="32"/>
    <n v="-36.866264000000001"/>
    <n v="174.737886"/>
    <x v="4"/>
    <x v="0"/>
    <n v="0"/>
    <n v="0"/>
    <n v="0"/>
  </r>
  <r>
    <n v="368"/>
    <n v="1"/>
    <s v="GNR"/>
    <x v="0"/>
    <x v="0"/>
    <x v="0"/>
    <x v="0"/>
    <x v="2"/>
    <x v="32"/>
    <n v="-36.866233999999999"/>
    <n v="174.73784000000001"/>
    <x v="4"/>
    <x v="0"/>
    <n v="0"/>
    <n v="0"/>
    <n v="0"/>
  </r>
  <r>
    <n v="369"/>
    <n v="1"/>
    <s v="GNR"/>
    <x v="0"/>
    <x v="0"/>
    <x v="0"/>
    <x v="0"/>
    <x v="2"/>
    <x v="32"/>
    <n v="-36.866204000000003"/>
    <n v="174.73779400000001"/>
    <x v="4"/>
    <x v="0"/>
    <n v="0"/>
    <n v="0"/>
    <n v="0"/>
  </r>
  <r>
    <n v="370"/>
    <n v="1"/>
    <s v="GNR"/>
    <x v="0"/>
    <x v="0"/>
    <x v="0"/>
    <x v="0"/>
    <x v="2"/>
    <x v="32"/>
    <n v="-36.866174000000001"/>
    <n v="174.73774800000001"/>
    <x v="4"/>
    <x v="0"/>
    <n v="0"/>
    <n v="0"/>
    <n v="0"/>
  </r>
  <r>
    <n v="1"/>
    <n v="1"/>
    <s v="GNR"/>
    <x v="1"/>
    <x v="0"/>
    <x v="0"/>
    <x v="0"/>
    <x v="0"/>
    <x v="0"/>
    <n v="-36.865780000000001"/>
    <n v="174.73772399999999"/>
    <x v="0"/>
    <x v="477"/>
    <n v="1"/>
    <n v="0"/>
    <n v="1"/>
  </r>
  <r>
    <n v="2"/>
    <n v="1"/>
    <s v="GNR"/>
    <x v="1"/>
    <x v="0"/>
    <x v="0"/>
    <x v="0"/>
    <x v="0"/>
    <x v="0"/>
    <n v="-36.865839999999999"/>
    <n v="174.73773499999999"/>
    <x v="0"/>
    <x v="1"/>
    <n v="1"/>
    <n v="0"/>
    <n v="1"/>
  </r>
  <r>
    <n v="3"/>
    <n v="1"/>
    <s v="GNR"/>
    <x v="1"/>
    <x v="0"/>
    <x v="0"/>
    <x v="0"/>
    <x v="0"/>
    <x v="0"/>
    <n v="-36.865901000000001"/>
    <n v="174.73774499999999"/>
    <x v="0"/>
    <x v="478"/>
    <n v="1"/>
    <n v="0"/>
    <n v="1"/>
  </r>
  <r>
    <n v="4"/>
    <n v="1"/>
    <s v="GNR"/>
    <x v="1"/>
    <x v="0"/>
    <x v="0"/>
    <x v="0"/>
    <x v="0"/>
    <x v="0"/>
    <n v="-36.865955999999997"/>
    <n v="174.73777200000001"/>
    <x v="0"/>
    <x v="0"/>
    <n v="0"/>
    <n v="0"/>
    <n v="1"/>
  </r>
  <r>
    <n v="5"/>
    <n v="1"/>
    <s v="GNR"/>
    <x v="1"/>
    <x v="0"/>
    <x v="0"/>
    <x v="0"/>
    <x v="0"/>
    <x v="0"/>
    <n v="-36.866011"/>
    <n v="174.73781"/>
    <x v="0"/>
    <x v="0"/>
    <n v="0"/>
    <n v="0"/>
    <n v="1"/>
  </r>
  <r>
    <n v="6"/>
    <n v="1"/>
    <s v="GNR"/>
    <x v="1"/>
    <x v="0"/>
    <x v="0"/>
    <x v="0"/>
    <x v="0"/>
    <x v="0"/>
    <n v="-36.866061000000002"/>
    <n v="174.737852"/>
    <x v="0"/>
    <x v="3"/>
    <n v="1"/>
    <n v="0"/>
    <n v="1"/>
  </r>
  <r>
    <n v="7"/>
    <n v="1"/>
    <s v="GNR"/>
    <x v="1"/>
    <x v="0"/>
    <x v="0"/>
    <x v="0"/>
    <x v="0"/>
    <x v="0"/>
    <n v="-36.866103000000003"/>
    <n v="174.737897"/>
    <x v="0"/>
    <x v="479"/>
    <n v="1"/>
    <n v="0"/>
    <n v="1"/>
  </r>
  <r>
    <n v="8"/>
    <n v="1"/>
    <s v="GNR"/>
    <x v="1"/>
    <x v="0"/>
    <x v="0"/>
    <x v="0"/>
    <x v="0"/>
    <x v="0"/>
    <n v="-36.866131000000003"/>
    <n v="174.737942"/>
    <x v="0"/>
    <x v="0"/>
    <n v="0"/>
    <n v="0"/>
    <n v="1"/>
  </r>
  <r>
    <n v="9"/>
    <n v="1"/>
    <s v="GNR"/>
    <x v="1"/>
    <x v="0"/>
    <x v="0"/>
    <x v="0"/>
    <x v="0"/>
    <x v="0"/>
    <n v="-36.866194"/>
    <n v="174.738058"/>
    <x v="0"/>
    <x v="0"/>
    <n v="0"/>
    <n v="0"/>
    <n v="1"/>
  </r>
  <r>
    <n v="10"/>
    <n v="1"/>
    <s v="GNR"/>
    <x v="1"/>
    <x v="0"/>
    <x v="0"/>
    <x v="0"/>
    <x v="0"/>
    <x v="0"/>
    <n v="-36.866255000000002"/>
    <n v="174.73815400000001"/>
    <x v="0"/>
    <x v="5"/>
    <n v="1"/>
    <n v="0"/>
    <n v="1"/>
  </r>
  <r>
    <n v="11"/>
    <n v="1"/>
    <s v="GNR"/>
    <x v="1"/>
    <x v="0"/>
    <x v="0"/>
    <x v="0"/>
    <x v="0"/>
    <x v="0"/>
    <n v="-36.866289999999999"/>
    <n v="174.73821599999999"/>
    <x v="0"/>
    <x v="0"/>
    <n v="0"/>
    <n v="0"/>
    <n v="1"/>
  </r>
  <r>
    <n v="12"/>
    <n v="1"/>
    <s v="GNR"/>
    <x v="1"/>
    <x v="0"/>
    <x v="0"/>
    <x v="0"/>
    <x v="0"/>
    <x v="0"/>
    <n v="-36.866331000000002"/>
    <n v="174.73827700000001"/>
    <x v="0"/>
    <x v="7"/>
    <n v="1"/>
    <n v="0"/>
    <n v="1"/>
  </r>
  <r>
    <n v="13"/>
    <n v="1"/>
    <s v="GNR"/>
    <x v="1"/>
    <x v="0"/>
    <x v="0"/>
    <x v="0"/>
    <x v="0"/>
    <x v="0"/>
    <n v="-36.866371999999998"/>
    <n v="174.738337"/>
    <x v="0"/>
    <x v="4"/>
    <n v="1"/>
    <n v="0"/>
    <n v="1"/>
  </r>
  <r>
    <n v="14"/>
    <n v="1"/>
    <s v="GNR"/>
    <x v="1"/>
    <x v="0"/>
    <x v="1"/>
    <x v="1"/>
    <x v="1"/>
    <x v="1"/>
    <n v="-36.866380999999997"/>
    <n v="174.73856599999999"/>
    <x v="0"/>
    <x v="6"/>
    <n v="1"/>
    <n v="0"/>
    <n v="1"/>
  </r>
  <r>
    <n v="15"/>
    <n v="1"/>
    <s v="GNR"/>
    <x v="1"/>
    <x v="0"/>
    <x v="1"/>
    <x v="1"/>
    <x v="1"/>
    <x v="1"/>
    <n v="-36.866348000000002"/>
    <n v="174.73861400000001"/>
    <x v="0"/>
    <x v="480"/>
    <n v="1"/>
    <n v="0"/>
    <n v="1"/>
  </r>
  <r>
    <n v="16"/>
    <n v="1"/>
    <s v="GNR"/>
    <x v="1"/>
    <x v="0"/>
    <x v="1"/>
    <x v="1"/>
    <x v="1"/>
    <x v="1"/>
    <n v="-36.866315"/>
    <n v="174.73866899999999"/>
    <x v="0"/>
    <x v="481"/>
    <n v="1"/>
    <n v="0"/>
    <n v="1"/>
  </r>
  <r>
    <n v="17"/>
    <n v="1"/>
    <s v="GNR"/>
    <x v="1"/>
    <x v="0"/>
    <x v="1"/>
    <x v="1"/>
    <x v="1"/>
    <x v="1"/>
    <n v="-36.866244000000002"/>
    <n v="174.73878099999999"/>
    <x v="0"/>
    <x v="482"/>
    <n v="1"/>
    <n v="0"/>
    <n v="1"/>
  </r>
  <r>
    <n v="18"/>
    <n v="1"/>
    <s v="GNR"/>
    <x v="1"/>
    <x v="0"/>
    <x v="1"/>
    <x v="1"/>
    <x v="1"/>
    <x v="1"/>
    <n v="-36.866177"/>
    <n v="174.73889500000001"/>
    <x v="0"/>
    <x v="194"/>
    <n v="1"/>
    <n v="0"/>
    <n v="1"/>
  </r>
  <r>
    <n v="19"/>
    <n v="1"/>
    <s v="GNR"/>
    <x v="1"/>
    <x v="0"/>
    <x v="1"/>
    <x v="1"/>
    <x v="1"/>
    <x v="1"/>
    <n v="-36.866145000000003"/>
    <n v="174.73894300000001"/>
    <x v="0"/>
    <x v="483"/>
    <n v="1"/>
    <n v="0"/>
    <n v="1"/>
  </r>
  <r>
    <n v="20"/>
    <n v="1"/>
    <s v="GNR"/>
    <x v="1"/>
    <x v="0"/>
    <x v="1"/>
    <x v="1"/>
    <x v="1"/>
    <x v="1"/>
    <n v="-36.866117000000003"/>
    <n v="174.73898399999999"/>
    <x v="0"/>
    <x v="9"/>
    <n v="1"/>
    <n v="0"/>
    <n v="1"/>
  </r>
  <r>
    <n v="21"/>
    <n v="1"/>
    <s v="GNR"/>
    <x v="1"/>
    <x v="0"/>
    <x v="1"/>
    <x v="1"/>
    <x v="1"/>
    <x v="1"/>
    <n v="-36.866036000000001"/>
    <n v="174.73911699999999"/>
    <x v="0"/>
    <x v="484"/>
    <n v="1"/>
    <n v="0"/>
    <n v="1"/>
  </r>
  <r>
    <n v="22"/>
    <n v="1"/>
    <s v="GNR"/>
    <x v="1"/>
    <x v="0"/>
    <x v="1"/>
    <x v="1"/>
    <x v="1"/>
    <x v="1"/>
    <n v="-36.865965000000003"/>
    <n v="174.739226"/>
    <x v="0"/>
    <x v="11"/>
    <n v="1"/>
    <n v="0"/>
    <n v="1"/>
  </r>
  <r>
    <n v="23"/>
    <n v="1"/>
    <s v="GNR"/>
    <x v="1"/>
    <x v="0"/>
    <x v="1"/>
    <x v="1"/>
    <x v="1"/>
    <x v="1"/>
    <n v="-36.865932999999998"/>
    <n v="174.73928000000001"/>
    <x v="0"/>
    <x v="485"/>
    <n v="1"/>
    <n v="0"/>
    <n v="1"/>
  </r>
  <r>
    <n v="24"/>
    <n v="1"/>
    <s v="GNR"/>
    <x v="1"/>
    <x v="0"/>
    <x v="1"/>
    <x v="1"/>
    <x v="1"/>
    <x v="1"/>
    <n v="-36.865903000000003"/>
    <n v="174.73933199999999"/>
    <x v="0"/>
    <x v="191"/>
    <n v="1"/>
    <n v="0"/>
    <n v="1"/>
  </r>
  <r>
    <n v="25"/>
    <n v="1"/>
    <s v="GNR"/>
    <x v="1"/>
    <x v="0"/>
    <x v="1"/>
    <x v="1"/>
    <x v="2"/>
    <x v="1"/>
    <n v="-36.865994000000001"/>
    <n v="174.73930999999999"/>
    <x v="0"/>
    <x v="198"/>
    <n v="1"/>
    <n v="0"/>
    <n v="1"/>
  </r>
  <r>
    <n v="26"/>
    <n v="1"/>
    <s v="GNR"/>
    <x v="1"/>
    <x v="0"/>
    <x v="1"/>
    <x v="1"/>
    <x v="2"/>
    <x v="1"/>
    <n v="-36.866033000000002"/>
    <n v="174.73925500000001"/>
    <x v="0"/>
    <x v="486"/>
    <n v="1"/>
    <n v="0"/>
    <n v="1"/>
  </r>
  <r>
    <n v="27"/>
    <n v="1"/>
    <s v="GNR"/>
    <x v="1"/>
    <x v="0"/>
    <x v="1"/>
    <x v="1"/>
    <x v="2"/>
    <x v="1"/>
    <n v="-36.866106000000002"/>
    <n v="174.73913099999999"/>
    <x v="0"/>
    <x v="0"/>
    <n v="0"/>
    <n v="0"/>
    <n v="1"/>
  </r>
  <r>
    <n v="28"/>
    <n v="1"/>
    <s v="GNR"/>
    <x v="1"/>
    <x v="0"/>
    <x v="1"/>
    <x v="1"/>
    <x v="2"/>
    <x v="1"/>
    <n v="-36.866138999999997"/>
    <n v="174.73908599999999"/>
    <x v="0"/>
    <x v="13"/>
    <n v="1"/>
    <n v="0"/>
    <n v="1"/>
  </r>
  <r>
    <n v="29"/>
    <n v="1"/>
    <s v="GNR"/>
    <x v="1"/>
    <x v="0"/>
    <x v="1"/>
    <x v="1"/>
    <x v="2"/>
    <x v="1"/>
    <n v="-36.866166999999997"/>
    <n v="174.73904200000001"/>
    <x v="0"/>
    <x v="487"/>
    <n v="1"/>
    <n v="0"/>
    <n v="1"/>
  </r>
  <r>
    <n v="30"/>
    <n v="1"/>
    <s v="GNR"/>
    <x v="1"/>
    <x v="0"/>
    <x v="1"/>
    <x v="1"/>
    <x v="2"/>
    <x v="1"/>
    <n v="-36.866262999999996"/>
    <n v="174.738889"/>
    <x v="0"/>
    <x v="197"/>
    <n v="1"/>
    <n v="0"/>
    <n v="1"/>
  </r>
  <r>
    <n v="31"/>
    <n v="1"/>
    <s v="GNR"/>
    <x v="1"/>
    <x v="0"/>
    <x v="1"/>
    <x v="1"/>
    <x v="2"/>
    <x v="1"/>
    <n v="-36.866286000000002"/>
    <n v="174.73885200000001"/>
    <x v="0"/>
    <x v="0"/>
    <n v="0"/>
    <n v="0"/>
    <n v="1"/>
  </r>
  <r>
    <n v="32"/>
    <n v="1"/>
    <s v="GNR"/>
    <x v="1"/>
    <x v="0"/>
    <x v="1"/>
    <x v="1"/>
    <x v="2"/>
    <x v="1"/>
    <n v="-36.866357000000001"/>
    <n v="174.73873"/>
    <x v="0"/>
    <x v="488"/>
    <n v="1"/>
    <n v="0"/>
    <n v="1"/>
  </r>
  <r>
    <n v="33"/>
    <n v="1"/>
    <s v="GNR"/>
    <x v="1"/>
    <x v="0"/>
    <x v="1"/>
    <x v="1"/>
    <x v="2"/>
    <x v="1"/>
    <n v="-36.866387000000003"/>
    <n v="174.73869099999999"/>
    <x v="0"/>
    <x v="199"/>
    <n v="1"/>
    <n v="0"/>
    <n v="1"/>
  </r>
  <r>
    <n v="34"/>
    <n v="1"/>
    <s v="GNR"/>
    <x v="1"/>
    <x v="0"/>
    <x v="0"/>
    <x v="2"/>
    <x v="1"/>
    <x v="2"/>
    <n v="-36.866546999999997"/>
    <n v="174.73861299999999"/>
    <x v="0"/>
    <x v="0"/>
    <n v="0"/>
    <n v="0"/>
    <n v="0"/>
  </r>
  <r>
    <n v="35"/>
    <n v="1"/>
    <s v="GNR"/>
    <x v="1"/>
    <x v="0"/>
    <x v="0"/>
    <x v="2"/>
    <x v="1"/>
    <x v="2"/>
    <n v="-36.866579000000002"/>
    <n v="174.73866899999999"/>
    <x v="0"/>
    <x v="0"/>
    <n v="0"/>
    <n v="0"/>
    <n v="0"/>
  </r>
  <r>
    <n v="36"/>
    <n v="1"/>
    <s v="GNR"/>
    <x v="1"/>
    <x v="0"/>
    <x v="0"/>
    <x v="2"/>
    <x v="1"/>
    <x v="2"/>
    <n v="-36.866612000000003"/>
    <n v="174.73872499999999"/>
    <x v="0"/>
    <x v="0"/>
    <n v="0"/>
    <n v="0"/>
    <n v="0"/>
  </r>
  <r>
    <n v="37"/>
    <n v="1"/>
    <s v="GNR"/>
    <x v="1"/>
    <x v="0"/>
    <x v="0"/>
    <x v="2"/>
    <x v="1"/>
    <x v="2"/>
    <n v="-36.866644999999998"/>
    <n v="174.73878099999999"/>
    <x v="0"/>
    <x v="0"/>
    <n v="0"/>
    <n v="0"/>
    <n v="0"/>
  </r>
  <r>
    <n v="38"/>
    <n v="1"/>
    <s v="GNR"/>
    <x v="1"/>
    <x v="0"/>
    <x v="0"/>
    <x v="2"/>
    <x v="1"/>
    <x v="2"/>
    <n v="-36.866677000000003"/>
    <n v="174.73883699999999"/>
    <x v="0"/>
    <x v="0"/>
    <n v="0"/>
    <n v="0"/>
    <n v="0"/>
  </r>
  <r>
    <n v="39"/>
    <n v="1"/>
    <s v="GNR"/>
    <x v="1"/>
    <x v="0"/>
    <x v="0"/>
    <x v="2"/>
    <x v="1"/>
    <x v="2"/>
    <n v="-36.866888000000003"/>
    <n v="174.73972699999999"/>
    <x v="0"/>
    <x v="0"/>
    <n v="0"/>
    <n v="0"/>
    <n v="0"/>
  </r>
  <r>
    <n v="40"/>
    <n v="1"/>
    <s v="GNR"/>
    <x v="1"/>
    <x v="0"/>
    <x v="0"/>
    <x v="2"/>
    <x v="1"/>
    <x v="2"/>
    <n v="-36.866861"/>
    <n v="174.73980499999999"/>
    <x v="0"/>
    <x v="0"/>
    <n v="0"/>
    <n v="0"/>
    <n v="0"/>
  </r>
  <r>
    <n v="41"/>
    <n v="1"/>
    <s v="GNR"/>
    <x v="1"/>
    <x v="0"/>
    <x v="0"/>
    <x v="2"/>
    <x v="1"/>
    <x v="2"/>
    <n v="-36.866819"/>
    <n v="174.73993200000001"/>
    <x v="0"/>
    <x v="0"/>
    <n v="0"/>
    <n v="0"/>
    <n v="0"/>
  </r>
  <r>
    <n v="42"/>
    <n v="1"/>
    <s v="GNR"/>
    <x v="1"/>
    <x v="0"/>
    <x v="0"/>
    <x v="2"/>
    <x v="1"/>
    <x v="2"/>
    <n v="-36.866802999999997"/>
    <n v="174.73998800000001"/>
    <x v="0"/>
    <x v="0"/>
    <n v="0"/>
    <n v="0"/>
    <n v="0"/>
  </r>
  <r>
    <n v="43"/>
    <n v="1"/>
    <s v="GNR"/>
    <x v="1"/>
    <x v="0"/>
    <x v="2"/>
    <x v="3"/>
    <x v="3"/>
    <x v="1"/>
    <n v="-36.866672000000001"/>
    <n v="174.740059"/>
    <x v="0"/>
    <x v="207"/>
    <n v="1"/>
    <n v="0"/>
    <n v="1"/>
  </r>
  <r>
    <n v="44"/>
    <n v="1"/>
    <s v="GNR"/>
    <x v="1"/>
    <x v="0"/>
    <x v="2"/>
    <x v="3"/>
    <x v="3"/>
    <x v="1"/>
    <n v="-36.866624999999999"/>
    <n v="174.740038"/>
    <x v="0"/>
    <x v="489"/>
    <n v="1"/>
    <n v="0"/>
    <n v="1"/>
  </r>
  <r>
    <n v="45"/>
    <n v="1"/>
    <s v="GNR"/>
    <x v="1"/>
    <x v="0"/>
    <x v="2"/>
    <x v="3"/>
    <x v="3"/>
    <x v="1"/>
    <n v="-36.866579000000002"/>
    <n v="174.74001699999999"/>
    <x v="0"/>
    <x v="16"/>
    <n v="1"/>
    <n v="0"/>
    <n v="1"/>
  </r>
  <r>
    <n v="46"/>
    <n v="1"/>
    <s v="GNR"/>
    <x v="1"/>
    <x v="0"/>
    <x v="2"/>
    <x v="3"/>
    <x v="3"/>
    <x v="1"/>
    <n v="-36.866531999999999"/>
    <n v="174.73999599999999"/>
    <x v="0"/>
    <x v="17"/>
    <n v="1"/>
    <n v="0"/>
    <n v="1"/>
  </r>
  <r>
    <n v="47"/>
    <n v="1"/>
    <s v="GNR"/>
    <x v="1"/>
    <x v="0"/>
    <x v="2"/>
    <x v="3"/>
    <x v="0"/>
    <x v="1"/>
    <n v="-36.866568999999998"/>
    <n v="174.740149"/>
    <x v="0"/>
    <x v="490"/>
    <n v="1"/>
    <n v="0"/>
    <n v="1"/>
  </r>
  <r>
    <n v="48"/>
    <n v="1"/>
    <s v="GNR"/>
    <x v="1"/>
    <x v="0"/>
    <x v="2"/>
    <x v="3"/>
    <x v="0"/>
    <x v="1"/>
    <n v="-36.866613999999998"/>
    <n v="174.74017000000001"/>
    <x v="0"/>
    <x v="19"/>
    <n v="1"/>
    <n v="0"/>
    <n v="1"/>
  </r>
  <r>
    <n v="49"/>
    <n v="1"/>
    <s v="GNR"/>
    <x v="1"/>
    <x v="0"/>
    <x v="0"/>
    <x v="4"/>
    <x v="1"/>
    <x v="2"/>
    <n v="-36.866661999999998"/>
    <n v="174.74040600000001"/>
    <x v="0"/>
    <x v="0"/>
    <n v="0"/>
    <n v="0"/>
    <n v="0"/>
  </r>
  <r>
    <n v="50"/>
    <n v="1"/>
    <s v="GNR"/>
    <x v="1"/>
    <x v="0"/>
    <x v="0"/>
    <x v="4"/>
    <x v="1"/>
    <x v="2"/>
    <n v="-36.866621000000002"/>
    <n v="174.740532"/>
    <x v="0"/>
    <x v="0"/>
    <n v="0"/>
    <n v="0"/>
    <n v="0"/>
  </r>
  <r>
    <n v="51"/>
    <n v="1"/>
    <s v="GNR"/>
    <x v="1"/>
    <x v="0"/>
    <x v="0"/>
    <x v="4"/>
    <x v="1"/>
    <x v="2"/>
    <n v="-36.866602999999998"/>
    <n v="174.74058400000001"/>
    <x v="0"/>
    <x v="0"/>
    <n v="0"/>
    <n v="0"/>
    <n v="0"/>
  </r>
  <r>
    <n v="52"/>
    <n v="1"/>
    <s v="GNR"/>
    <x v="1"/>
    <x v="0"/>
    <x v="0"/>
    <x v="4"/>
    <x v="1"/>
    <x v="2"/>
    <n v="-36.866551999999999"/>
    <n v="174.740735"/>
    <x v="0"/>
    <x v="0"/>
    <n v="0"/>
    <n v="0"/>
    <n v="0"/>
  </r>
  <r>
    <n v="53"/>
    <n v="1"/>
    <s v="GNR"/>
    <x v="1"/>
    <x v="0"/>
    <x v="0"/>
    <x v="4"/>
    <x v="1"/>
    <x v="2"/>
    <n v="-36.866531000000002"/>
    <n v="174.74079399999999"/>
    <x v="0"/>
    <x v="0"/>
    <n v="0"/>
    <n v="0"/>
    <n v="0"/>
  </r>
  <r>
    <n v="54"/>
    <n v="1"/>
    <s v="GNR"/>
    <x v="1"/>
    <x v="0"/>
    <x v="3"/>
    <x v="3"/>
    <x v="3"/>
    <x v="1"/>
    <n v="-36.866334000000002"/>
    <n v="174.74110300000001"/>
    <x v="0"/>
    <x v="23"/>
    <n v="1"/>
    <n v="0"/>
    <n v="1"/>
  </r>
  <r>
    <n v="55"/>
    <n v="1"/>
    <s v="GNR"/>
    <x v="1"/>
    <x v="0"/>
    <x v="3"/>
    <x v="3"/>
    <x v="3"/>
    <x v="1"/>
    <n v="-36.866281999999998"/>
    <n v="174.741074"/>
    <x v="0"/>
    <x v="22"/>
    <n v="1"/>
    <n v="0"/>
    <n v="1"/>
  </r>
  <r>
    <n v="56"/>
    <n v="1"/>
    <s v="GNR"/>
    <x v="1"/>
    <x v="0"/>
    <x v="3"/>
    <x v="3"/>
    <x v="3"/>
    <x v="1"/>
    <n v="-36.866228999999997"/>
    <n v="174.74104500000001"/>
    <x v="0"/>
    <x v="18"/>
    <n v="1"/>
    <n v="0"/>
    <n v="1"/>
  </r>
  <r>
    <n v="57"/>
    <n v="1"/>
    <s v="GNR"/>
    <x v="1"/>
    <x v="0"/>
    <x v="3"/>
    <x v="3"/>
    <x v="3"/>
    <x v="1"/>
    <n v="-36.866176000000003"/>
    <n v="174.741016"/>
    <x v="0"/>
    <x v="24"/>
    <n v="1"/>
    <n v="0"/>
    <n v="1"/>
  </r>
  <r>
    <n v="58"/>
    <n v="1"/>
    <s v="GNR"/>
    <x v="1"/>
    <x v="0"/>
    <x v="3"/>
    <x v="3"/>
    <x v="3"/>
    <x v="1"/>
    <n v="-36.866123999999999"/>
    <n v="174.74098699999999"/>
    <x v="0"/>
    <x v="491"/>
    <n v="1"/>
    <n v="0"/>
    <n v="1"/>
  </r>
  <r>
    <n v="59"/>
    <n v="1"/>
    <s v="GNR"/>
    <x v="1"/>
    <x v="0"/>
    <x v="3"/>
    <x v="3"/>
    <x v="3"/>
    <x v="1"/>
    <n v="-36.866016999999999"/>
    <n v="174.74094099999999"/>
    <x v="0"/>
    <x v="492"/>
    <n v="1"/>
    <n v="0"/>
    <n v="1"/>
  </r>
  <r>
    <n v="60"/>
    <n v="1"/>
    <s v="GNR"/>
    <x v="1"/>
    <x v="0"/>
    <x v="3"/>
    <x v="3"/>
    <x v="0"/>
    <x v="3"/>
    <n v="-36.866177"/>
    <n v="174.741151"/>
    <x v="0"/>
    <x v="26"/>
    <n v="1"/>
    <n v="0"/>
    <n v="1"/>
  </r>
  <r>
    <n v="61"/>
    <n v="1"/>
    <s v="GNR"/>
    <x v="1"/>
    <x v="0"/>
    <x v="3"/>
    <x v="3"/>
    <x v="0"/>
    <x v="3"/>
    <n v="-36.866222999999998"/>
    <n v="174.74117699999999"/>
    <x v="0"/>
    <x v="26"/>
    <n v="1"/>
    <n v="0"/>
    <n v="1"/>
  </r>
  <r>
    <n v="62"/>
    <n v="1"/>
    <s v="GNR"/>
    <x v="1"/>
    <x v="0"/>
    <x v="3"/>
    <x v="3"/>
    <x v="0"/>
    <x v="3"/>
    <n v="-36.86627"/>
    <n v="174.74120300000001"/>
    <x v="0"/>
    <x v="26"/>
    <n v="1"/>
    <n v="0"/>
    <n v="1"/>
  </r>
  <r>
    <n v="63"/>
    <n v="1"/>
    <s v="GNR"/>
    <x v="1"/>
    <x v="0"/>
    <x v="0"/>
    <x v="5"/>
    <x v="1"/>
    <x v="2"/>
    <n v="-36.866337999999999"/>
    <n v="174.74136999999999"/>
    <x v="0"/>
    <x v="0"/>
    <n v="0"/>
    <n v="0"/>
    <n v="0"/>
  </r>
  <r>
    <n v="64"/>
    <n v="1"/>
    <s v="GNR"/>
    <x v="1"/>
    <x v="0"/>
    <x v="0"/>
    <x v="5"/>
    <x v="1"/>
    <x v="2"/>
    <n v="-36.866301999999997"/>
    <n v="174.74148400000001"/>
    <x v="0"/>
    <x v="0"/>
    <n v="0"/>
    <n v="0"/>
    <n v="0"/>
  </r>
  <r>
    <n v="65"/>
    <n v="1"/>
    <s v="GNR"/>
    <x v="1"/>
    <x v="0"/>
    <x v="0"/>
    <x v="5"/>
    <x v="1"/>
    <x v="2"/>
    <n v="-36.866276999999997"/>
    <n v="174.74154899999999"/>
    <x v="0"/>
    <x v="0"/>
    <n v="0"/>
    <n v="0"/>
    <n v="0"/>
  </r>
  <r>
    <n v="66"/>
    <n v="1"/>
    <s v="GNR"/>
    <x v="1"/>
    <x v="0"/>
    <x v="0"/>
    <x v="5"/>
    <x v="1"/>
    <x v="2"/>
    <n v="-36.866171999999999"/>
    <n v="174.74187599999999"/>
    <x v="0"/>
    <x v="0"/>
    <n v="0"/>
    <n v="0"/>
    <n v="0"/>
  </r>
  <r>
    <n v="67"/>
    <n v="1"/>
    <s v="GNR"/>
    <x v="1"/>
    <x v="0"/>
    <x v="0"/>
    <x v="5"/>
    <x v="1"/>
    <x v="2"/>
    <n v="-36.866149999999998"/>
    <n v="174.74194"/>
    <x v="0"/>
    <x v="0"/>
    <n v="0"/>
    <n v="0"/>
    <n v="0"/>
  </r>
  <r>
    <n v="68"/>
    <n v="1"/>
    <s v="GNR"/>
    <x v="1"/>
    <x v="0"/>
    <x v="0"/>
    <x v="5"/>
    <x v="1"/>
    <x v="2"/>
    <n v="-36.866128000000003"/>
    <n v="174.74200400000001"/>
    <x v="0"/>
    <x v="0"/>
    <n v="0"/>
    <n v="0"/>
    <n v="0"/>
  </r>
  <r>
    <n v="69"/>
    <n v="1"/>
    <s v="GNR"/>
    <x v="1"/>
    <x v="0"/>
    <x v="4"/>
    <x v="3"/>
    <x v="3"/>
    <x v="1"/>
    <n v="-36.865983"/>
    <n v="174.74216200000001"/>
    <x v="0"/>
    <x v="493"/>
    <n v="1"/>
    <n v="0"/>
    <n v="1"/>
  </r>
  <r>
    <n v="70"/>
    <n v="1"/>
    <s v="GNR"/>
    <x v="1"/>
    <x v="0"/>
    <x v="4"/>
    <x v="3"/>
    <x v="3"/>
    <x v="1"/>
    <n v="-36.865931000000003"/>
    <n v="174.74213800000001"/>
    <x v="0"/>
    <x v="494"/>
    <n v="1"/>
    <n v="0"/>
    <n v="1"/>
  </r>
  <r>
    <n v="71"/>
    <n v="1"/>
    <s v="GNR"/>
    <x v="1"/>
    <x v="0"/>
    <x v="4"/>
    <x v="3"/>
    <x v="3"/>
    <x v="1"/>
    <n v="-36.865881999999999"/>
    <n v="174.74210500000001"/>
    <x v="0"/>
    <x v="495"/>
    <n v="1"/>
    <n v="0"/>
    <n v="1"/>
  </r>
  <r>
    <n v="72"/>
    <n v="1"/>
    <s v="GNR"/>
    <x v="1"/>
    <x v="0"/>
    <x v="4"/>
    <x v="3"/>
    <x v="0"/>
    <x v="1"/>
    <n v="-36.865721000000001"/>
    <n v="174.74213399999999"/>
    <x v="0"/>
    <x v="496"/>
    <n v="1"/>
    <n v="0"/>
    <n v="1"/>
  </r>
  <r>
    <n v="73"/>
    <n v="1"/>
    <s v="GNR"/>
    <x v="1"/>
    <x v="0"/>
    <x v="4"/>
    <x v="3"/>
    <x v="0"/>
    <x v="1"/>
    <n v="-36.865763000000001"/>
    <n v="174.74215899999999"/>
    <x v="0"/>
    <x v="327"/>
    <n v="1"/>
    <n v="0"/>
    <n v="1"/>
  </r>
  <r>
    <n v="74"/>
    <n v="1"/>
    <s v="GNR"/>
    <x v="1"/>
    <x v="0"/>
    <x v="4"/>
    <x v="3"/>
    <x v="0"/>
    <x v="1"/>
    <n v="-36.865808999999999"/>
    <n v="174.74218300000001"/>
    <x v="0"/>
    <x v="33"/>
    <n v="1"/>
    <n v="0"/>
    <n v="1"/>
  </r>
  <r>
    <n v="75"/>
    <n v="1"/>
    <s v="GNR"/>
    <x v="1"/>
    <x v="0"/>
    <x v="4"/>
    <x v="3"/>
    <x v="0"/>
    <x v="1"/>
    <n v="-36.865856000000001"/>
    <n v="174.74220800000001"/>
    <x v="0"/>
    <x v="497"/>
    <n v="1"/>
    <n v="0"/>
    <n v="1"/>
  </r>
  <r>
    <n v="76"/>
    <n v="1"/>
    <s v="GNR"/>
    <x v="1"/>
    <x v="0"/>
    <x v="4"/>
    <x v="3"/>
    <x v="0"/>
    <x v="1"/>
    <n v="-36.865903000000003"/>
    <n v="174.742233"/>
    <x v="0"/>
    <x v="498"/>
    <n v="1"/>
    <n v="0"/>
    <n v="1"/>
  </r>
  <r>
    <n v="77"/>
    <n v="1"/>
    <s v="GNR"/>
    <x v="1"/>
    <x v="0"/>
    <x v="4"/>
    <x v="3"/>
    <x v="0"/>
    <x v="1"/>
    <n v="-36.865949000000001"/>
    <n v="174.742257"/>
    <x v="0"/>
    <x v="499"/>
    <n v="1"/>
    <n v="0"/>
    <n v="1"/>
  </r>
  <r>
    <n v="78"/>
    <n v="1"/>
    <s v="GNR"/>
    <x v="1"/>
    <x v="0"/>
    <x v="0"/>
    <x v="6"/>
    <x v="1"/>
    <x v="2"/>
    <n v="-36.865993000000003"/>
    <n v="174.74240800000001"/>
    <x v="0"/>
    <x v="0"/>
    <n v="0"/>
    <n v="0"/>
    <n v="0"/>
  </r>
  <r>
    <n v="79"/>
    <n v="1"/>
    <s v="GNR"/>
    <x v="1"/>
    <x v="0"/>
    <x v="0"/>
    <x v="6"/>
    <x v="1"/>
    <x v="2"/>
    <n v="-36.865982000000002"/>
    <n v="174.74245400000001"/>
    <x v="0"/>
    <x v="0"/>
    <n v="0"/>
    <n v="0"/>
    <n v="0"/>
  </r>
  <r>
    <n v="80"/>
    <n v="1"/>
    <s v="GNR"/>
    <x v="1"/>
    <x v="0"/>
    <x v="0"/>
    <x v="6"/>
    <x v="1"/>
    <x v="2"/>
    <n v="-36.865952999999998"/>
    <n v="174.742548"/>
    <x v="0"/>
    <x v="0"/>
    <n v="0"/>
    <n v="0"/>
    <n v="0"/>
  </r>
  <r>
    <n v="81"/>
    <n v="1"/>
    <s v="GNR"/>
    <x v="1"/>
    <x v="0"/>
    <x v="0"/>
    <x v="6"/>
    <x v="1"/>
    <x v="2"/>
    <n v="-36.865858000000003"/>
    <n v="174.742816"/>
    <x v="0"/>
    <x v="0"/>
    <n v="0"/>
    <n v="0"/>
    <n v="0"/>
  </r>
  <r>
    <n v="82"/>
    <n v="1"/>
    <s v="GNR"/>
    <x v="1"/>
    <x v="0"/>
    <x v="5"/>
    <x v="3"/>
    <x v="3"/>
    <x v="1"/>
    <n v="-36.865524000000001"/>
    <n v="174.74314200000001"/>
    <x v="0"/>
    <x v="152"/>
    <n v="1"/>
    <n v="0"/>
    <n v="1"/>
  </r>
  <r>
    <n v="83"/>
    <n v="1"/>
    <s v="GNR"/>
    <x v="1"/>
    <x v="0"/>
    <x v="5"/>
    <x v="3"/>
    <x v="3"/>
    <x v="1"/>
    <n v="-36.865485"/>
    <n v="174.74312399999999"/>
    <x v="0"/>
    <x v="35"/>
    <n v="1"/>
    <n v="0"/>
    <n v="1"/>
  </r>
  <r>
    <n v="84"/>
    <n v="1"/>
    <s v="GNR"/>
    <x v="1"/>
    <x v="0"/>
    <x v="5"/>
    <x v="3"/>
    <x v="3"/>
    <x v="1"/>
    <n v="-36.865445000000001"/>
    <n v="174.74310500000001"/>
    <x v="0"/>
    <x v="500"/>
    <n v="1"/>
    <n v="0"/>
    <n v="1"/>
  </r>
  <r>
    <n v="85"/>
    <n v="1"/>
    <s v="GNR"/>
    <x v="1"/>
    <x v="0"/>
    <x v="5"/>
    <x v="3"/>
    <x v="0"/>
    <x v="4"/>
    <n v="-36.865369999999999"/>
    <n v="174.74316999999999"/>
    <x v="0"/>
    <x v="501"/>
    <n v="1"/>
    <n v="0"/>
    <n v="1"/>
  </r>
  <r>
    <n v="86"/>
    <n v="1"/>
    <s v="GNR"/>
    <x v="1"/>
    <x v="0"/>
    <x v="5"/>
    <x v="3"/>
    <x v="0"/>
    <x v="4"/>
    <n v="-36.865414000000001"/>
    <n v="174.74319199999999"/>
    <x v="0"/>
    <x v="221"/>
    <n v="1"/>
    <n v="0"/>
    <n v="1"/>
  </r>
  <r>
    <n v="87"/>
    <n v="1"/>
    <s v="GNR"/>
    <x v="1"/>
    <x v="0"/>
    <x v="5"/>
    <x v="3"/>
    <x v="0"/>
    <x v="4"/>
    <n v="-36.865513"/>
    <n v="174.74324200000001"/>
    <x v="0"/>
    <x v="37"/>
    <n v="1"/>
    <n v="0"/>
    <n v="1"/>
  </r>
  <r>
    <n v="88"/>
    <n v="1"/>
    <s v="GNR"/>
    <x v="1"/>
    <x v="0"/>
    <x v="5"/>
    <x v="3"/>
    <x v="0"/>
    <x v="4"/>
    <n v="-36.865564999999997"/>
    <n v="174.74326600000001"/>
    <x v="0"/>
    <x v="502"/>
    <n v="1"/>
    <n v="0"/>
    <n v="1"/>
  </r>
  <r>
    <n v="89"/>
    <n v="1"/>
    <s v="GNR"/>
    <x v="1"/>
    <x v="0"/>
    <x v="5"/>
    <x v="3"/>
    <x v="0"/>
    <x v="4"/>
    <n v="-36.865600999999998"/>
    <n v="174.74329"/>
    <x v="0"/>
    <x v="503"/>
    <n v="1"/>
    <n v="0"/>
    <n v="1"/>
  </r>
  <r>
    <n v="90"/>
    <n v="1"/>
    <s v="GNR"/>
    <x v="1"/>
    <x v="0"/>
    <x v="0"/>
    <x v="7"/>
    <x v="1"/>
    <x v="5"/>
    <n v="-36.865651999999997"/>
    <n v="174.74342100000001"/>
    <x v="0"/>
    <x v="0"/>
    <n v="0"/>
    <n v="0"/>
    <n v="0"/>
  </r>
  <r>
    <n v="91"/>
    <n v="1"/>
    <s v="GNR"/>
    <x v="1"/>
    <x v="0"/>
    <x v="0"/>
    <x v="7"/>
    <x v="1"/>
    <x v="5"/>
    <n v="-36.865631999999998"/>
    <n v="174.74348499999999"/>
    <x v="0"/>
    <x v="0"/>
    <n v="0"/>
    <n v="0"/>
    <n v="0"/>
  </r>
  <r>
    <n v="92"/>
    <n v="1"/>
    <s v="GNR"/>
    <x v="1"/>
    <x v="0"/>
    <x v="0"/>
    <x v="7"/>
    <x v="1"/>
    <x v="5"/>
    <n v="-36.865611999999999"/>
    <n v="174.743549"/>
    <x v="0"/>
    <x v="0"/>
    <n v="0"/>
    <n v="0"/>
    <n v="0"/>
  </r>
  <r>
    <n v="93"/>
    <n v="1"/>
    <s v="GNR"/>
    <x v="1"/>
    <x v="0"/>
    <x v="6"/>
    <x v="3"/>
    <x v="3"/>
    <x v="1"/>
    <n v="-36.865245999999999"/>
    <n v="174.74421100000001"/>
    <x v="0"/>
    <x v="38"/>
    <n v="1"/>
    <n v="0"/>
    <n v="1"/>
  </r>
  <r>
    <n v="94"/>
    <n v="1"/>
    <s v="GNR"/>
    <x v="1"/>
    <x v="0"/>
    <x v="6"/>
    <x v="3"/>
    <x v="3"/>
    <x v="1"/>
    <n v="-36.865192"/>
    <n v="174.744182"/>
    <x v="0"/>
    <x v="504"/>
    <n v="1"/>
    <n v="0"/>
    <n v="1"/>
  </r>
  <r>
    <n v="95"/>
    <n v="1"/>
    <s v="GNR"/>
    <x v="1"/>
    <x v="0"/>
    <x v="6"/>
    <x v="3"/>
    <x v="3"/>
    <x v="1"/>
    <n v="-36.865138000000002"/>
    <n v="174.74415400000001"/>
    <x v="0"/>
    <x v="505"/>
    <n v="1"/>
    <n v="0"/>
    <n v="1"/>
  </r>
  <r>
    <n v="96"/>
    <n v="1"/>
    <s v="GNR"/>
    <x v="1"/>
    <x v="0"/>
    <x v="6"/>
    <x v="3"/>
    <x v="0"/>
    <x v="6"/>
    <n v="-36.865130000000001"/>
    <n v="174.744272"/>
    <x v="0"/>
    <x v="506"/>
    <n v="1"/>
    <n v="0"/>
    <n v="1"/>
  </r>
  <r>
    <n v="97"/>
    <n v="1"/>
    <s v="GNR"/>
    <x v="1"/>
    <x v="0"/>
    <x v="6"/>
    <x v="3"/>
    <x v="0"/>
    <x v="6"/>
    <n v="-36.865107000000002"/>
    <n v="174.74426"/>
    <x v="0"/>
    <x v="507"/>
    <n v="1"/>
    <n v="0"/>
    <n v="1"/>
  </r>
  <r>
    <n v="98"/>
    <n v="1"/>
    <s v="GNR"/>
    <x v="1"/>
    <x v="0"/>
    <x v="6"/>
    <x v="3"/>
    <x v="0"/>
    <x v="6"/>
    <n v="-36.865084000000003"/>
    <n v="174.744249"/>
    <x v="0"/>
    <x v="44"/>
    <n v="1"/>
    <n v="0"/>
    <n v="1"/>
  </r>
  <r>
    <n v="99"/>
    <n v="1"/>
    <s v="GNR"/>
    <x v="1"/>
    <x v="0"/>
    <x v="6"/>
    <x v="3"/>
    <x v="0"/>
    <x v="6"/>
    <n v="-36.865062000000002"/>
    <n v="174.744237"/>
    <x v="0"/>
    <x v="508"/>
    <n v="1"/>
    <n v="0"/>
    <n v="1"/>
  </r>
  <r>
    <n v="100"/>
    <n v="1"/>
    <s v="GNR"/>
    <x v="1"/>
    <x v="0"/>
    <x v="6"/>
    <x v="3"/>
    <x v="0"/>
    <x v="6"/>
    <n v="-36.865039000000003"/>
    <n v="174.744225"/>
    <x v="0"/>
    <x v="509"/>
    <n v="1"/>
    <n v="0"/>
    <n v="1"/>
  </r>
  <r>
    <n v="101"/>
    <n v="1"/>
    <s v="GNR"/>
    <x v="1"/>
    <x v="0"/>
    <x v="0"/>
    <x v="8"/>
    <x v="1"/>
    <x v="7"/>
    <n v="-36.865194000000002"/>
    <n v="174.74477400000001"/>
    <x v="0"/>
    <x v="0"/>
    <n v="0"/>
    <n v="0"/>
    <n v="1"/>
  </r>
  <r>
    <n v="102"/>
    <n v="1"/>
    <s v="GNR"/>
    <x v="1"/>
    <x v="0"/>
    <x v="0"/>
    <x v="8"/>
    <x v="1"/>
    <x v="7"/>
    <n v="-36.865170999999997"/>
    <n v="174.74483900000001"/>
    <x v="0"/>
    <x v="0"/>
    <n v="0"/>
    <n v="0"/>
    <n v="1"/>
  </r>
  <r>
    <n v="103"/>
    <n v="1"/>
    <s v="GNR"/>
    <x v="1"/>
    <x v="0"/>
    <x v="0"/>
    <x v="8"/>
    <x v="1"/>
    <x v="7"/>
    <n v="-36.865147999999998"/>
    <n v="174.74490499999999"/>
    <x v="0"/>
    <x v="0"/>
    <n v="0"/>
    <n v="0"/>
    <n v="1"/>
  </r>
  <r>
    <n v="104"/>
    <n v="1"/>
    <s v="GNR"/>
    <x v="1"/>
    <x v="0"/>
    <x v="0"/>
    <x v="8"/>
    <x v="1"/>
    <x v="7"/>
    <n v="-36.865096999999999"/>
    <n v="174.74506299999999"/>
    <x v="0"/>
    <x v="0"/>
    <n v="0"/>
    <n v="0"/>
    <n v="1"/>
  </r>
  <r>
    <n v="105"/>
    <n v="1"/>
    <s v="GNR"/>
    <x v="1"/>
    <x v="0"/>
    <x v="7"/>
    <x v="3"/>
    <x v="3"/>
    <x v="1"/>
    <n v="-36.864899999999999"/>
    <n v="174.745249"/>
    <x v="0"/>
    <x v="47"/>
    <n v="1"/>
    <n v="0"/>
    <n v="1"/>
  </r>
  <r>
    <n v="106"/>
    <n v="1"/>
    <s v="GNR"/>
    <x v="1"/>
    <x v="0"/>
    <x v="7"/>
    <x v="3"/>
    <x v="3"/>
    <x v="1"/>
    <n v="-36.864846999999997"/>
    <n v="174.745226"/>
    <x v="0"/>
    <x v="48"/>
    <n v="1"/>
    <n v="0"/>
    <n v="1"/>
  </r>
  <r>
    <n v="107"/>
    <n v="1"/>
    <s v="GNR"/>
    <x v="1"/>
    <x v="0"/>
    <x v="7"/>
    <x v="3"/>
    <x v="3"/>
    <x v="1"/>
    <n v="-36.864795999999998"/>
    <n v="174.745203"/>
    <x v="0"/>
    <x v="49"/>
    <n v="1"/>
    <n v="0"/>
    <n v="1"/>
  </r>
  <r>
    <n v="108"/>
    <n v="1"/>
    <s v="GNR"/>
    <x v="1"/>
    <x v="0"/>
    <x v="7"/>
    <x v="3"/>
    <x v="3"/>
    <x v="1"/>
    <n v="-36.864750000000001"/>
    <n v="174.745172"/>
    <x v="0"/>
    <x v="510"/>
    <n v="1"/>
    <n v="0"/>
    <n v="1"/>
  </r>
  <r>
    <n v="109"/>
    <n v="1"/>
    <s v="GNR"/>
    <x v="1"/>
    <x v="0"/>
    <x v="0"/>
    <x v="9"/>
    <x v="1"/>
    <x v="8"/>
    <n v="-36.864854999999999"/>
    <n v="174.74578"/>
    <x v="0"/>
    <x v="0"/>
    <n v="0"/>
    <n v="0"/>
    <n v="0"/>
  </r>
  <r>
    <n v="110"/>
    <n v="1"/>
    <s v="GNR"/>
    <x v="1"/>
    <x v="0"/>
    <x v="0"/>
    <x v="9"/>
    <x v="1"/>
    <x v="8"/>
    <n v="-36.864811000000003"/>
    <n v="174.74589499999999"/>
    <x v="0"/>
    <x v="0"/>
    <n v="0"/>
    <n v="0"/>
    <n v="0"/>
  </r>
  <r>
    <n v="111"/>
    <n v="1"/>
    <s v="GNR"/>
    <x v="1"/>
    <x v="0"/>
    <x v="0"/>
    <x v="9"/>
    <x v="1"/>
    <x v="2"/>
    <n v="-36.864780000000003"/>
    <n v="174.74601100000001"/>
    <x v="0"/>
    <x v="0"/>
    <n v="0"/>
    <n v="0"/>
    <n v="0"/>
  </r>
  <r>
    <n v="112"/>
    <n v="1"/>
    <s v="GNR"/>
    <x v="1"/>
    <x v="0"/>
    <x v="0"/>
    <x v="10"/>
    <x v="4"/>
    <x v="2"/>
    <n v="-36.864404"/>
    <n v="174.74677600000001"/>
    <x v="0"/>
    <x v="0"/>
    <n v="0"/>
    <n v="0"/>
    <n v="0"/>
  </r>
  <r>
    <n v="113"/>
    <n v="1"/>
    <s v="GNR"/>
    <x v="1"/>
    <x v="0"/>
    <x v="0"/>
    <x v="10"/>
    <x v="4"/>
    <x v="2"/>
    <n v="-36.864438"/>
    <n v="174.74674400000001"/>
    <x v="0"/>
    <x v="0"/>
    <n v="0"/>
    <n v="0"/>
    <n v="0"/>
  </r>
  <r>
    <n v="114"/>
    <n v="1"/>
    <s v="GNR"/>
    <x v="1"/>
    <x v="0"/>
    <x v="0"/>
    <x v="10"/>
    <x v="4"/>
    <x v="2"/>
    <n v="-36.864471000000002"/>
    <n v="174.746711"/>
    <x v="0"/>
    <x v="0"/>
    <n v="0"/>
    <n v="0"/>
    <n v="0"/>
  </r>
  <r>
    <n v="115"/>
    <n v="1"/>
    <s v="GNR"/>
    <x v="1"/>
    <x v="0"/>
    <x v="0"/>
    <x v="10"/>
    <x v="4"/>
    <x v="2"/>
    <n v="-36.864502999999999"/>
    <n v="174.74667500000001"/>
    <x v="0"/>
    <x v="0"/>
    <n v="0"/>
    <n v="0"/>
    <n v="0"/>
  </r>
  <r>
    <n v="116"/>
    <n v="1"/>
    <s v="GNR"/>
    <x v="1"/>
    <x v="0"/>
    <x v="8"/>
    <x v="3"/>
    <x v="5"/>
    <x v="9"/>
    <n v="-36.864204999999998"/>
    <n v="174.74660299999999"/>
    <x v="0"/>
    <x v="511"/>
    <n v="1"/>
    <n v="0"/>
    <n v="1"/>
  </r>
  <r>
    <n v="117"/>
    <n v="1"/>
    <s v="GNR"/>
    <x v="1"/>
    <x v="0"/>
    <x v="8"/>
    <x v="3"/>
    <x v="5"/>
    <x v="9"/>
    <n v="-36.864172000000003"/>
    <n v="174.746566"/>
    <x v="0"/>
    <x v="52"/>
    <n v="1"/>
    <n v="0"/>
    <n v="1"/>
  </r>
  <r>
    <n v="118"/>
    <n v="1"/>
    <s v="GNR"/>
    <x v="1"/>
    <x v="0"/>
    <x v="8"/>
    <x v="3"/>
    <x v="5"/>
    <x v="9"/>
    <n v="-36.864075999999997"/>
    <n v="174.74645799999999"/>
    <x v="0"/>
    <x v="127"/>
    <n v="1"/>
    <n v="0"/>
    <n v="1"/>
  </r>
  <r>
    <n v="119"/>
    <n v="1"/>
    <s v="GNR"/>
    <x v="1"/>
    <x v="0"/>
    <x v="8"/>
    <x v="3"/>
    <x v="5"/>
    <x v="9"/>
    <n v="-36.864041999999998"/>
    <n v="174.746408"/>
    <x v="0"/>
    <x v="27"/>
    <n v="1"/>
    <n v="0"/>
    <n v="1"/>
  </r>
  <r>
    <n v="120"/>
    <n v="1"/>
    <s v="GNR"/>
    <x v="1"/>
    <x v="0"/>
    <x v="8"/>
    <x v="3"/>
    <x v="6"/>
    <x v="1"/>
    <n v="-36.864111999999999"/>
    <n v="174.74667199999999"/>
    <x v="0"/>
    <x v="512"/>
    <n v="1"/>
    <n v="0"/>
    <n v="1"/>
  </r>
  <r>
    <n v="121"/>
    <n v="1"/>
    <s v="GNR"/>
    <x v="1"/>
    <x v="0"/>
    <x v="8"/>
    <x v="3"/>
    <x v="6"/>
    <x v="1"/>
    <n v="-36.864148"/>
    <n v="174.74671799999999"/>
    <x v="0"/>
    <x v="56"/>
    <n v="1"/>
    <n v="0"/>
    <n v="1"/>
  </r>
  <r>
    <n v="122"/>
    <n v="1"/>
    <s v="GNR"/>
    <x v="1"/>
    <x v="0"/>
    <x v="8"/>
    <x v="3"/>
    <x v="6"/>
    <x v="1"/>
    <n v="-36.864182999999997"/>
    <n v="174.74676299999999"/>
    <x v="0"/>
    <x v="513"/>
    <n v="1"/>
    <n v="0"/>
    <n v="1"/>
  </r>
  <r>
    <n v="123"/>
    <n v="1"/>
    <s v="GNR"/>
    <x v="1"/>
    <x v="0"/>
    <x v="8"/>
    <x v="3"/>
    <x v="6"/>
    <x v="1"/>
    <n v="-36.864220000000003"/>
    <n v="174.74680900000001"/>
    <x v="0"/>
    <x v="128"/>
    <n v="1"/>
    <n v="0"/>
    <n v="1"/>
  </r>
  <r>
    <n v="124"/>
    <n v="1"/>
    <s v="GNR"/>
    <x v="1"/>
    <x v="0"/>
    <x v="0"/>
    <x v="11"/>
    <x v="4"/>
    <x v="10"/>
    <n v="-36.864159000000001"/>
    <n v="174.74706599999999"/>
    <x v="0"/>
    <x v="0"/>
    <n v="0"/>
    <n v="0"/>
    <n v="0"/>
  </r>
  <r>
    <n v="125"/>
    <n v="1"/>
    <s v="GNR"/>
    <x v="1"/>
    <x v="0"/>
    <x v="0"/>
    <x v="11"/>
    <x v="4"/>
    <x v="10"/>
    <n v="-36.864127000000003"/>
    <n v="174.74710099999999"/>
    <x v="0"/>
    <x v="0"/>
    <n v="0"/>
    <n v="0"/>
    <n v="0"/>
  </r>
  <r>
    <n v="126"/>
    <n v="1"/>
    <s v="GNR"/>
    <x v="1"/>
    <x v="0"/>
    <x v="0"/>
    <x v="11"/>
    <x v="4"/>
    <x v="10"/>
    <n v="-36.864094999999999"/>
    <n v="174.74713600000001"/>
    <x v="0"/>
    <x v="0"/>
    <n v="0"/>
    <n v="0"/>
    <n v="0"/>
  </r>
  <r>
    <n v="127"/>
    <n v="1"/>
    <s v="GNR"/>
    <x v="1"/>
    <x v="0"/>
    <x v="0"/>
    <x v="11"/>
    <x v="4"/>
    <x v="11"/>
    <n v="-36.864007999999998"/>
    <n v="174.747253"/>
    <x v="0"/>
    <x v="0"/>
    <n v="0"/>
    <n v="0"/>
    <n v="0"/>
  </r>
  <r>
    <n v="128"/>
    <n v="1"/>
    <s v="GNR"/>
    <x v="1"/>
    <x v="0"/>
    <x v="0"/>
    <x v="11"/>
    <x v="4"/>
    <x v="11"/>
    <n v="-36.863978000000003"/>
    <n v="174.747286"/>
    <x v="0"/>
    <x v="0"/>
    <n v="0"/>
    <n v="0"/>
    <n v="0"/>
  </r>
  <r>
    <n v="129"/>
    <n v="1"/>
    <s v="GNR"/>
    <x v="1"/>
    <x v="0"/>
    <x v="0"/>
    <x v="11"/>
    <x v="4"/>
    <x v="11"/>
    <n v="-36.863948999999998"/>
    <n v="174.747319"/>
    <x v="0"/>
    <x v="0"/>
    <n v="0"/>
    <n v="0"/>
    <n v="0"/>
  </r>
  <r>
    <n v="130"/>
    <n v="1"/>
    <s v="GNR"/>
    <x v="1"/>
    <x v="0"/>
    <x v="0"/>
    <x v="11"/>
    <x v="4"/>
    <x v="11"/>
    <n v="-36.863919000000003"/>
    <n v="174.74735200000001"/>
    <x v="0"/>
    <x v="0"/>
    <n v="0"/>
    <n v="0"/>
    <n v="0"/>
  </r>
  <r>
    <n v="131"/>
    <n v="1"/>
    <s v="GNR"/>
    <x v="1"/>
    <x v="0"/>
    <x v="9"/>
    <x v="3"/>
    <x v="5"/>
    <x v="1"/>
    <n v="-36.863643000000003"/>
    <n v="174.747514"/>
    <x v="0"/>
    <x v="514"/>
    <n v="1"/>
    <n v="0"/>
    <n v="1"/>
  </r>
  <r>
    <n v="132"/>
    <n v="1"/>
    <s v="GNR"/>
    <x v="1"/>
    <x v="0"/>
    <x v="9"/>
    <x v="3"/>
    <x v="5"/>
    <x v="1"/>
    <n v="-36.863596000000001"/>
    <n v="174.74744999999999"/>
    <x v="0"/>
    <x v="515"/>
    <n v="1"/>
    <n v="0"/>
    <n v="1"/>
  </r>
  <r>
    <n v="133"/>
    <n v="1"/>
    <s v="GNR"/>
    <x v="1"/>
    <x v="0"/>
    <x v="9"/>
    <x v="3"/>
    <x v="5"/>
    <x v="1"/>
    <n v="-36.863562000000002"/>
    <n v="174.74740800000001"/>
    <x v="0"/>
    <x v="516"/>
    <n v="1"/>
    <n v="0"/>
    <n v="1"/>
  </r>
  <r>
    <n v="134"/>
    <n v="1"/>
    <s v="GNR"/>
    <x v="1"/>
    <x v="0"/>
    <x v="9"/>
    <x v="3"/>
    <x v="5"/>
    <x v="1"/>
    <n v="-36.863478999999998"/>
    <n v="174.747311"/>
    <x v="0"/>
    <x v="517"/>
    <n v="1"/>
    <n v="0"/>
    <n v="1"/>
  </r>
  <r>
    <n v="135"/>
    <n v="1"/>
    <s v="GNR"/>
    <x v="1"/>
    <x v="0"/>
    <x v="9"/>
    <x v="3"/>
    <x v="6"/>
    <x v="12"/>
    <n v="-36.863477000000003"/>
    <n v="174.74744899999999"/>
    <x v="0"/>
    <x v="0"/>
    <n v="0"/>
    <n v="0"/>
    <n v="1"/>
  </r>
  <r>
    <n v="136"/>
    <n v="1"/>
    <s v="GNR"/>
    <x v="1"/>
    <x v="0"/>
    <x v="9"/>
    <x v="3"/>
    <x v="6"/>
    <x v="12"/>
    <n v="-36.863506000000001"/>
    <n v="174.74748399999999"/>
    <x v="0"/>
    <x v="0"/>
    <n v="0"/>
    <n v="0"/>
    <n v="1"/>
  </r>
  <r>
    <n v="137"/>
    <n v="1"/>
    <s v="GNR"/>
    <x v="1"/>
    <x v="0"/>
    <x v="9"/>
    <x v="3"/>
    <x v="6"/>
    <x v="1"/>
    <n v="-36.863534000000001"/>
    <n v="174.74751900000001"/>
    <x v="0"/>
    <x v="62"/>
    <n v="1"/>
    <n v="0"/>
    <n v="1"/>
  </r>
  <r>
    <n v="138"/>
    <n v="1"/>
    <s v="GNR"/>
    <x v="1"/>
    <x v="0"/>
    <x v="9"/>
    <x v="3"/>
    <x v="6"/>
    <x v="1"/>
    <n v="-36.863562000000002"/>
    <n v="174.74755500000001"/>
    <x v="0"/>
    <x v="115"/>
    <n v="1"/>
    <n v="0"/>
    <n v="1"/>
  </r>
  <r>
    <n v="139"/>
    <n v="1"/>
    <s v="GNR"/>
    <x v="1"/>
    <x v="0"/>
    <x v="9"/>
    <x v="3"/>
    <x v="6"/>
    <x v="1"/>
    <n v="-36.863588999999997"/>
    <n v="174.74759299999999"/>
    <x v="0"/>
    <x v="61"/>
    <n v="1"/>
    <n v="0"/>
    <n v="1"/>
  </r>
  <r>
    <n v="140"/>
    <n v="1"/>
    <s v="GNR"/>
    <x v="1"/>
    <x v="0"/>
    <x v="0"/>
    <x v="12"/>
    <x v="4"/>
    <x v="2"/>
    <n v="-36.863591"/>
    <n v="174.74777499999999"/>
    <x v="0"/>
    <x v="0"/>
    <n v="0"/>
    <n v="0"/>
    <n v="0"/>
  </r>
  <r>
    <n v="141"/>
    <n v="1"/>
    <s v="GNR"/>
    <x v="1"/>
    <x v="0"/>
    <x v="0"/>
    <x v="12"/>
    <x v="4"/>
    <x v="2"/>
    <n v="-36.86356"/>
    <n v="174.74781400000001"/>
    <x v="0"/>
    <x v="0"/>
    <n v="0"/>
    <n v="0"/>
    <n v="0"/>
  </r>
  <r>
    <n v="142"/>
    <n v="1"/>
    <s v="GNR"/>
    <x v="1"/>
    <x v="0"/>
    <x v="0"/>
    <x v="12"/>
    <x v="4"/>
    <x v="2"/>
    <n v="-36.863529999999997"/>
    <n v="174.74785399999999"/>
    <x v="0"/>
    <x v="0"/>
    <n v="0"/>
    <n v="0"/>
    <n v="0"/>
  </r>
  <r>
    <n v="143"/>
    <n v="1"/>
    <s v="GNR"/>
    <x v="1"/>
    <x v="0"/>
    <x v="0"/>
    <x v="12"/>
    <x v="4"/>
    <x v="2"/>
    <n v="-36.863498999999997"/>
    <n v="174.747894"/>
    <x v="0"/>
    <x v="0"/>
    <n v="0"/>
    <n v="0"/>
    <n v="0"/>
  </r>
  <r>
    <n v="144"/>
    <n v="1"/>
    <s v="GNR"/>
    <x v="1"/>
    <x v="0"/>
    <x v="0"/>
    <x v="12"/>
    <x v="4"/>
    <x v="2"/>
    <n v="-36.863464999999998"/>
    <n v="174.74793299999999"/>
    <x v="0"/>
    <x v="0"/>
    <n v="0"/>
    <n v="0"/>
    <n v="0"/>
  </r>
  <r>
    <n v="145"/>
    <n v="1"/>
    <s v="GNR"/>
    <x v="1"/>
    <x v="0"/>
    <x v="0"/>
    <x v="12"/>
    <x v="4"/>
    <x v="2"/>
    <n v="-36.863432000000003"/>
    <n v="174.747973"/>
    <x v="0"/>
    <x v="0"/>
    <n v="0"/>
    <n v="0"/>
    <n v="0"/>
  </r>
  <r>
    <n v="146"/>
    <n v="1"/>
    <s v="GNR"/>
    <x v="1"/>
    <x v="0"/>
    <x v="0"/>
    <x v="12"/>
    <x v="4"/>
    <x v="10"/>
    <n v="-36.863394999999997"/>
    <n v="174.74801600000001"/>
    <x v="0"/>
    <x v="0"/>
    <n v="0"/>
    <n v="0"/>
    <n v="0"/>
  </r>
  <r>
    <n v="147"/>
    <n v="1"/>
    <s v="GNR"/>
    <x v="1"/>
    <x v="0"/>
    <x v="0"/>
    <x v="12"/>
    <x v="4"/>
    <x v="10"/>
    <n v="-36.863365000000002"/>
    <n v="174.748053"/>
    <x v="0"/>
    <x v="0"/>
    <n v="0"/>
    <n v="0"/>
    <n v="0"/>
  </r>
  <r>
    <n v="148"/>
    <n v="1"/>
    <s v="GNR"/>
    <x v="1"/>
    <x v="0"/>
    <x v="0"/>
    <x v="12"/>
    <x v="4"/>
    <x v="10"/>
    <n v="-36.863335999999997"/>
    <n v="174.74808999999999"/>
    <x v="0"/>
    <x v="0"/>
    <n v="0"/>
    <n v="0"/>
    <n v="0"/>
  </r>
  <r>
    <n v="149"/>
    <n v="1"/>
    <s v="GNR"/>
    <x v="1"/>
    <x v="0"/>
    <x v="0"/>
    <x v="12"/>
    <x v="4"/>
    <x v="10"/>
    <n v="-36.863306000000001"/>
    <n v="174.74812800000001"/>
    <x v="0"/>
    <x v="0"/>
    <n v="0"/>
    <n v="0"/>
    <n v="0"/>
  </r>
  <r>
    <n v="150"/>
    <n v="1"/>
    <s v="GNR"/>
    <x v="1"/>
    <x v="0"/>
    <x v="10"/>
    <x v="3"/>
    <x v="6"/>
    <x v="13"/>
    <n v="-36.862712000000002"/>
    <n v="174.748075"/>
    <x v="0"/>
    <x v="518"/>
    <n v="1"/>
    <n v="0"/>
    <n v="1"/>
  </r>
  <r>
    <n v="151"/>
    <n v="1"/>
    <s v="GNR"/>
    <x v="1"/>
    <x v="0"/>
    <x v="10"/>
    <x v="3"/>
    <x v="6"/>
    <x v="13"/>
    <n v="-36.862729000000002"/>
    <n v="174.748096"/>
    <x v="0"/>
    <x v="519"/>
    <n v="1"/>
    <n v="0"/>
    <n v="1"/>
  </r>
  <r>
    <n v="152"/>
    <n v="1"/>
    <s v="GNR"/>
    <x v="1"/>
    <x v="0"/>
    <x v="10"/>
    <x v="3"/>
    <x v="6"/>
    <x v="13"/>
    <n v="-36.862746000000001"/>
    <n v="174.74811800000001"/>
    <x v="0"/>
    <x v="67"/>
    <n v="1"/>
    <n v="0"/>
    <n v="1"/>
  </r>
  <r>
    <n v="153"/>
    <n v="1"/>
    <s v="GNR"/>
    <x v="1"/>
    <x v="0"/>
    <x v="10"/>
    <x v="3"/>
    <x v="6"/>
    <x v="13"/>
    <n v="-36.862763000000001"/>
    <n v="174.74814000000001"/>
    <x v="0"/>
    <x v="68"/>
    <n v="1"/>
    <n v="0"/>
    <n v="1"/>
  </r>
  <r>
    <n v="154"/>
    <n v="1"/>
    <s v="GNR"/>
    <x v="1"/>
    <x v="0"/>
    <x v="10"/>
    <x v="3"/>
    <x v="6"/>
    <x v="13"/>
    <n v="-36.862780000000001"/>
    <n v="174.74816200000001"/>
    <x v="0"/>
    <x v="71"/>
    <n v="1"/>
    <n v="0"/>
    <n v="1"/>
  </r>
  <r>
    <n v="155"/>
    <n v="1"/>
    <s v="GNR"/>
    <x v="1"/>
    <x v="0"/>
    <x v="10"/>
    <x v="3"/>
    <x v="6"/>
    <x v="13"/>
    <n v="-36.862797"/>
    <n v="174.74818400000001"/>
    <x v="0"/>
    <x v="70"/>
    <n v="1"/>
    <n v="0"/>
    <n v="1"/>
  </r>
  <r>
    <n v="156"/>
    <n v="1"/>
    <s v="GNR"/>
    <x v="1"/>
    <x v="0"/>
    <x v="10"/>
    <x v="3"/>
    <x v="6"/>
    <x v="13"/>
    <n v="-36.862814999999998"/>
    <n v="174.74820500000001"/>
    <x v="0"/>
    <x v="72"/>
    <n v="1"/>
    <n v="0"/>
    <n v="1"/>
  </r>
  <r>
    <n v="157"/>
    <n v="1"/>
    <s v="GNR"/>
    <x v="1"/>
    <x v="0"/>
    <x v="10"/>
    <x v="3"/>
    <x v="6"/>
    <x v="13"/>
    <n v="-36.862831999999997"/>
    <n v="174.74822700000001"/>
    <x v="0"/>
    <x v="69"/>
    <n v="1"/>
    <n v="0"/>
    <n v="1"/>
  </r>
  <r>
    <n v="158"/>
    <n v="1"/>
    <s v="GNR"/>
    <x v="1"/>
    <x v="0"/>
    <x v="10"/>
    <x v="3"/>
    <x v="6"/>
    <x v="13"/>
    <n v="-36.862848999999997"/>
    <n v="174.74824899999999"/>
    <x v="0"/>
    <x v="240"/>
    <n v="1"/>
    <n v="0"/>
    <n v="1"/>
  </r>
  <r>
    <n v="159"/>
    <n v="1"/>
    <s v="GNR"/>
    <x v="1"/>
    <x v="0"/>
    <x v="10"/>
    <x v="3"/>
    <x v="6"/>
    <x v="13"/>
    <n v="-36.862865999999997"/>
    <n v="174.74827099999999"/>
    <x v="0"/>
    <x v="520"/>
    <n v="1"/>
    <n v="0"/>
    <n v="1"/>
  </r>
  <r>
    <n v="160"/>
    <n v="1"/>
    <s v="GNR"/>
    <x v="1"/>
    <x v="0"/>
    <x v="10"/>
    <x v="3"/>
    <x v="6"/>
    <x v="13"/>
    <n v="-36.862881999999999"/>
    <n v="174.74829099999999"/>
    <x v="0"/>
    <x v="521"/>
    <n v="1"/>
    <n v="0"/>
    <n v="1"/>
  </r>
  <r>
    <n v="161"/>
    <n v="1"/>
    <s v="GNR"/>
    <x v="1"/>
    <x v="0"/>
    <x v="10"/>
    <x v="3"/>
    <x v="6"/>
    <x v="13"/>
    <n v="-36.862896999999997"/>
    <n v="174.748312"/>
    <x v="0"/>
    <x v="243"/>
    <n v="1"/>
    <n v="0"/>
    <n v="1"/>
  </r>
  <r>
    <n v="162"/>
    <n v="1"/>
    <s v="GNR"/>
    <x v="1"/>
    <x v="0"/>
    <x v="10"/>
    <x v="3"/>
    <x v="6"/>
    <x v="13"/>
    <n v="-36.862912999999999"/>
    <n v="174.748332"/>
    <x v="0"/>
    <x v="522"/>
    <n v="1"/>
    <n v="0"/>
    <n v="1"/>
  </r>
  <r>
    <n v="163"/>
    <n v="1"/>
    <s v="GNR"/>
    <x v="1"/>
    <x v="0"/>
    <x v="10"/>
    <x v="3"/>
    <x v="6"/>
    <x v="13"/>
    <n v="-36.862927999999997"/>
    <n v="174.74835300000001"/>
    <x v="0"/>
    <x v="272"/>
    <n v="1"/>
    <n v="0"/>
    <n v="1"/>
  </r>
  <r>
    <n v="164"/>
    <n v="1"/>
    <s v="GNR"/>
    <x v="1"/>
    <x v="0"/>
    <x v="0"/>
    <x v="13"/>
    <x v="4"/>
    <x v="14"/>
    <n v="-36.862636000000002"/>
    <n v="174.748952"/>
    <x v="0"/>
    <x v="0"/>
    <n v="0"/>
    <n v="0"/>
    <n v="0"/>
  </r>
  <r>
    <n v="165"/>
    <n v="1"/>
    <s v="GNR"/>
    <x v="1"/>
    <x v="0"/>
    <x v="0"/>
    <x v="13"/>
    <x v="4"/>
    <x v="15"/>
    <n v="-36.862600999999998"/>
    <n v="174.748998"/>
    <x v="0"/>
    <x v="0"/>
    <n v="0"/>
    <n v="0"/>
    <n v="0"/>
  </r>
  <r>
    <n v="166"/>
    <n v="1"/>
    <s v="GNR"/>
    <x v="1"/>
    <x v="0"/>
    <x v="0"/>
    <x v="13"/>
    <x v="4"/>
    <x v="15"/>
    <n v="-36.862566000000001"/>
    <n v="174.749044"/>
    <x v="0"/>
    <x v="0"/>
    <n v="0"/>
    <n v="0"/>
    <n v="0"/>
  </r>
  <r>
    <n v="167"/>
    <n v="1"/>
    <s v="GNR"/>
    <x v="1"/>
    <x v="0"/>
    <x v="11"/>
    <x v="3"/>
    <x v="5"/>
    <x v="1"/>
    <n v="-36.862357000000003"/>
    <n v="174.74907999999999"/>
    <x v="0"/>
    <x v="76"/>
    <n v="1"/>
    <n v="0"/>
    <n v="1"/>
  </r>
  <r>
    <n v="168"/>
    <n v="1"/>
    <s v="GNR"/>
    <x v="1"/>
    <x v="0"/>
    <x v="11"/>
    <x v="3"/>
    <x v="5"/>
    <x v="1"/>
    <n v="-36.862323000000004"/>
    <n v="174.749043"/>
    <x v="0"/>
    <x v="523"/>
    <n v="1"/>
    <n v="0"/>
    <n v="1"/>
  </r>
  <r>
    <n v="169"/>
    <n v="1"/>
    <s v="GNR"/>
    <x v="1"/>
    <x v="0"/>
    <x v="11"/>
    <x v="3"/>
    <x v="6"/>
    <x v="16"/>
    <n v="-36.862233000000003"/>
    <n v="174.74911499999999"/>
    <x v="0"/>
    <x v="524"/>
    <n v="1"/>
    <n v="0"/>
    <n v="1"/>
  </r>
  <r>
    <n v="170"/>
    <n v="1"/>
    <s v="GNR"/>
    <x v="1"/>
    <x v="0"/>
    <x v="11"/>
    <x v="3"/>
    <x v="6"/>
    <x v="16"/>
    <n v="-36.862270000000002"/>
    <n v="174.74916200000001"/>
    <x v="0"/>
    <x v="525"/>
    <n v="1"/>
    <n v="0"/>
    <n v="1"/>
  </r>
  <r>
    <n v="171"/>
    <n v="1"/>
    <s v="GNR"/>
    <x v="1"/>
    <x v="0"/>
    <x v="11"/>
    <x v="3"/>
    <x v="6"/>
    <x v="16"/>
    <n v="-36.862305999999997"/>
    <n v="174.749211"/>
    <x v="0"/>
    <x v="60"/>
    <n v="1"/>
    <n v="0"/>
    <n v="1"/>
  </r>
  <r>
    <n v="172"/>
    <n v="1"/>
    <s v="GNR"/>
    <x v="1"/>
    <x v="0"/>
    <x v="0"/>
    <x v="14"/>
    <x v="4"/>
    <x v="17"/>
    <n v="-36.862254999999998"/>
    <n v="174.749438"/>
    <x v="0"/>
    <x v="0"/>
    <n v="0"/>
    <n v="0"/>
    <n v="0"/>
  </r>
  <r>
    <n v="173"/>
    <n v="1"/>
    <s v="GNR"/>
    <x v="1"/>
    <x v="0"/>
    <x v="0"/>
    <x v="14"/>
    <x v="4"/>
    <x v="2"/>
    <n v="-36.862144999999998"/>
    <n v="174.74957800000001"/>
    <x v="0"/>
    <x v="0"/>
    <n v="0"/>
    <n v="0"/>
    <n v="0"/>
  </r>
  <r>
    <n v="174"/>
    <n v="1"/>
    <s v="GNR"/>
    <x v="1"/>
    <x v="0"/>
    <x v="0"/>
    <x v="14"/>
    <x v="4"/>
    <x v="2"/>
    <n v="-36.862110000000001"/>
    <n v="174.749617"/>
    <x v="0"/>
    <x v="0"/>
    <n v="0"/>
    <n v="0"/>
    <n v="0"/>
  </r>
  <r>
    <n v="175"/>
    <n v="1"/>
    <s v="GNR"/>
    <x v="1"/>
    <x v="0"/>
    <x v="0"/>
    <x v="14"/>
    <x v="4"/>
    <x v="2"/>
    <n v="-36.862074999999997"/>
    <n v="174.74965599999999"/>
    <x v="0"/>
    <x v="0"/>
    <n v="0"/>
    <n v="0"/>
    <n v="0"/>
  </r>
  <r>
    <n v="176"/>
    <n v="1"/>
    <s v="GNR"/>
    <x v="1"/>
    <x v="0"/>
    <x v="0"/>
    <x v="14"/>
    <x v="4"/>
    <x v="2"/>
    <n v="-36.86204"/>
    <n v="174.749695"/>
    <x v="0"/>
    <x v="0"/>
    <n v="0"/>
    <n v="0"/>
    <n v="0"/>
  </r>
  <r>
    <n v="177"/>
    <n v="1"/>
    <s v="GNR"/>
    <x v="1"/>
    <x v="0"/>
    <x v="0"/>
    <x v="14"/>
    <x v="4"/>
    <x v="2"/>
    <n v="-36.862012"/>
    <n v="174.74973399999999"/>
    <x v="0"/>
    <x v="0"/>
    <n v="0"/>
    <n v="0"/>
    <n v="0"/>
  </r>
  <r>
    <n v="178"/>
    <n v="1"/>
    <s v="GNR"/>
    <x v="1"/>
    <x v="0"/>
    <x v="0"/>
    <x v="14"/>
    <x v="4"/>
    <x v="2"/>
    <n v="-36.861984"/>
    <n v="174.749774"/>
    <x v="0"/>
    <x v="0"/>
    <n v="0"/>
    <n v="0"/>
    <n v="0"/>
  </r>
  <r>
    <n v="179"/>
    <n v="1"/>
    <s v="GNR"/>
    <x v="1"/>
    <x v="0"/>
    <x v="12"/>
    <x v="3"/>
    <x v="5"/>
    <x v="1"/>
    <n v="-36.861654000000001"/>
    <n v="174.74981099999999"/>
    <x v="0"/>
    <x v="526"/>
    <n v="1"/>
    <n v="0"/>
    <n v="1"/>
  </r>
  <r>
    <n v="180"/>
    <n v="1"/>
    <s v="GNR"/>
    <x v="1"/>
    <x v="0"/>
    <x v="12"/>
    <x v="3"/>
    <x v="5"/>
    <x v="1"/>
    <n v="-36.861617000000003"/>
    <n v="174.749765"/>
    <x v="0"/>
    <x v="527"/>
    <n v="1"/>
    <n v="0"/>
    <n v="1"/>
  </r>
  <r>
    <n v="181"/>
    <n v="1"/>
    <s v="GNR"/>
    <x v="1"/>
    <x v="0"/>
    <x v="12"/>
    <x v="3"/>
    <x v="6"/>
    <x v="4"/>
    <n v="-36.861606000000002"/>
    <n v="174.749887"/>
    <x v="0"/>
    <x v="528"/>
    <n v="1"/>
    <n v="0"/>
    <n v="1"/>
  </r>
  <r>
    <n v="182"/>
    <n v="1"/>
    <s v="GNR"/>
    <x v="1"/>
    <x v="0"/>
    <x v="12"/>
    <x v="3"/>
    <x v="6"/>
    <x v="4"/>
    <n v="-36.861637999999999"/>
    <n v="174.74992399999999"/>
    <x v="0"/>
    <x v="529"/>
    <n v="1"/>
    <n v="0"/>
    <n v="1"/>
  </r>
  <r>
    <n v="183"/>
    <n v="1"/>
    <s v="GNR"/>
    <x v="1"/>
    <x v="0"/>
    <x v="12"/>
    <x v="3"/>
    <x v="6"/>
    <x v="4"/>
    <n v="-36.861666"/>
    <n v="174.74996200000001"/>
    <x v="0"/>
    <x v="85"/>
    <n v="1"/>
    <n v="0"/>
    <n v="1"/>
  </r>
  <r>
    <n v="184"/>
    <n v="1"/>
    <s v="GNR"/>
    <x v="1"/>
    <x v="0"/>
    <x v="13"/>
    <x v="3"/>
    <x v="5"/>
    <x v="12"/>
    <n v="-36.861001000000002"/>
    <n v="174.750574"/>
    <x v="0"/>
    <x v="0"/>
    <n v="0"/>
    <n v="0"/>
    <n v="1"/>
  </r>
  <r>
    <n v="185"/>
    <n v="1"/>
    <s v="GNR"/>
    <x v="1"/>
    <x v="0"/>
    <x v="13"/>
    <x v="3"/>
    <x v="5"/>
    <x v="12"/>
    <n v="-36.860959000000001"/>
    <n v="174.750518"/>
    <x v="0"/>
    <x v="0"/>
    <n v="0"/>
    <n v="0"/>
    <n v="1"/>
  </r>
  <r>
    <n v="186"/>
    <n v="1"/>
    <s v="GNR"/>
    <x v="1"/>
    <x v="0"/>
    <x v="13"/>
    <x v="3"/>
    <x v="5"/>
    <x v="12"/>
    <n v="-36.860917000000001"/>
    <n v="174.750462"/>
    <x v="0"/>
    <x v="530"/>
    <n v="1"/>
    <n v="0"/>
    <n v="1"/>
  </r>
  <r>
    <n v="187"/>
    <n v="1"/>
    <s v="GNR"/>
    <x v="1"/>
    <x v="0"/>
    <x v="13"/>
    <x v="3"/>
    <x v="6"/>
    <x v="18"/>
    <n v="-36.860900000000001"/>
    <n v="174.75062"/>
    <x v="0"/>
    <x v="531"/>
    <n v="1"/>
    <n v="0"/>
    <n v="1"/>
  </r>
  <r>
    <n v="188"/>
    <n v="1"/>
    <s v="GNR"/>
    <x v="1"/>
    <x v="0"/>
    <x v="13"/>
    <x v="3"/>
    <x v="6"/>
    <x v="18"/>
    <n v="-36.860916000000003"/>
    <n v="174.75063900000001"/>
    <x v="0"/>
    <x v="532"/>
    <n v="1"/>
    <n v="0"/>
    <n v="1"/>
  </r>
  <r>
    <n v="189"/>
    <n v="1"/>
    <s v="GNR"/>
    <x v="1"/>
    <x v="0"/>
    <x v="13"/>
    <x v="3"/>
    <x v="6"/>
    <x v="18"/>
    <n v="-36.860931999999998"/>
    <n v="174.75065900000001"/>
    <x v="0"/>
    <x v="533"/>
    <n v="1"/>
    <n v="0"/>
    <n v="1"/>
  </r>
  <r>
    <n v="190"/>
    <n v="1"/>
    <s v="GNR"/>
    <x v="1"/>
    <x v="0"/>
    <x v="13"/>
    <x v="3"/>
    <x v="6"/>
    <x v="18"/>
    <n v="-36.860948"/>
    <n v="174.750675"/>
    <x v="0"/>
    <x v="534"/>
    <n v="1"/>
    <n v="0"/>
    <n v="1"/>
  </r>
  <r>
    <n v="191"/>
    <n v="1"/>
    <s v="GNR"/>
    <x v="1"/>
    <x v="0"/>
    <x v="13"/>
    <x v="3"/>
    <x v="6"/>
    <x v="18"/>
    <n v="-36.860965"/>
    <n v="174.750699"/>
    <x v="0"/>
    <x v="535"/>
    <n v="1"/>
    <n v="0"/>
    <n v="1"/>
  </r>
  <r>
    <n v="192"/>
    <n v="1"/>
    <s v="GNR"/>
    <x v="1"/>
    <x v="0"/>
    <x v="13"/>
    <x v="3"/>
    <x v="6"/>
    <x v="18"/>
    <n v="-36.860982"/>
    <n v="174.75072399999999"/>
    <x v="0"/>
    <x v="0"/>
    <n v="0"/>
    <n v="0"/>
    <n v="1"/>
  </r>
  <r>
    <n v="193"/>
    <n v="1"/>
    <s v="GNR"/>
    <x v="1"/>
    <x v="0"/>
    <x v="13"/>
    <x v="3"/>
    <x v="6"/>
    <x v="18"/>
    <n v="-36.860998000000002"/>
    <n v="174.750744"/>
    <x v="0"/>
    <x v="536"/>
    <n v="1"/>
    <n v="0"/>
    <n v="1"/>
  </r>
  <r>
    <n v="194"/>
    <n v="1"/>
    <s v="GNR"/>
    <x v="1"/>
    <x v="0"/>
    <x v="13"/>
    <x v="3"/>
    <x v="6"/>
    <x v="18"/>
    <n v="-36.861013999999997"/>
    <n v="174.75076100000001"/>
    <x v="0"/>
    <x v="89"/>
    <n v="1"/>
    <n v="0"/>
    <n v="1"/>
  </r>
  <r>
    <n v="195"/>
    <n v="1"/>
    <s v="GNR"/>
    <x v="1"/>
    <x v="0"/>
    <x v="13"/>
    <x v="3"/>
    <x v="6"/>
    <x v="18"/>
    <n v="-36.86103"/>
    <n v="174.75077899999999"/>
    <x v="0"/>
    <x v="90"/>
    <n v="1"/>
    <n v="0"/>
    <n v="1"/>
  </r>
  <r>
    <n v="196"/>
    <n v="1"/>
    <s v="GNR"/>
    <x v="1"/>
    <x v="0"/>
    <x v="0"/>
    <x v="15"/>
    <x v="4"/>
    <x v="19"/>
    <n v="-36.861029246412897"/>
    <n v="174.750975382077"/>
    <x v="0"/>
    <x v="0"/>
    <n v="0"/>
    <n v="0"/>
    <n v="0"/>
  </r>
  <r>
    <n v="197"/>
    <n v="1"/>
    <s v="GNR"/>
    <x v="1"/>
    <x v="0"/>
    <x v="0"/>
    <x v="15"/>
    <x v="4"/>
    <x v="19"/>
    <n v="-36.860971999999997"/>
    <n v="174.75103300000001"/>
    <x v="0"/>
    <x v="0"/>
    <n v="0"/>
    <n v="0"/>
    <n v="0"/>
  </r>
  <r>
    <n v="198"/>
    <n v="1"/>
    <s v="GNR"/>
    <x v="1"/>
    <x v="0"/>
    <x v="0"/>
    <x v="15"/>
    <x v="4"/>
    <x v="19"/>
    <n v="-36.860933000000003"/>
    <n v="174.751082"/>
    <x v="0"/>
    <x v="0"/>
    <n v="0"/>
    <n v="0"/>
    <n v="0"/>
  </r>
  <r>
    <n v="199"/>
    <n v="1"/>
    <s v="GNR"/>
    <x v="1"/>
    <x v="0"/>
    <x v="0"/>
    <x v="15"/>
    <x v="4"/>
    <x v="19"/>
    <n v="-36.860894000000002"/>
    <n v="174.75113099999999"/>
    <x v="0"/>
    <x v="0"/>
    <n v="0"/>
    <n v="0"/>
    <n v="0"/>
  </r>
  <r>
    <n v="200"/>
    <n v="1"/>
    <s v="GNR"/>
    <x v="1"/>
    <x v="0"/>
    <x v="0"/>
    <x v="15"/>
    <x v="4"/>
    <x v="19"/>
    <n v="-36.860787999999999"/>
    <n v="174.75127499999999"/>
    <x v="0"/>
    <x v="0"/>
    <n v="0"/>
    <n v="0"/>
    <n v="0"/>
  </r>
  <r>
    <n v="201"/>
    <n v="1"/>
    <s v="GNR"/>
    <x v="1"/>
    <x v="0"/>
    <x v="0"/>
    <x v="15"/>
    <x v="4"/>
    <x v="19"/>
    <n v="-36.860745999999999"/>
    <n v="174.75132199999999"/>
    <x v="0"/>
    <x v="0"/>
    <n v="0"/>
    <n v="0"/>
    <n v="0"/>
  </r>
  <r>
    <n v="202"/>
    <n v="1"/>
    <s v="GNR"/>
    <x v="1"/>
    <x v="0"/>
    <x v="0"/>
    <x v="15"/>
    <x v="4"/>
    <x v="19"/>
    <n v="-36.860709999999997"/>
    <n v="174.75136800000001"/>
    <x v="0"/>
    <x v="0"/>
    <n v="0"/>
    <n v="0"/>
    <n v="0"/>
  </r>
  <r>
    <n v="203"/>
    <n v="1"/>
    <s v="GNR"/>
    <x v="1"/>
    <x v="0"/>
    <x v="14"/>
    <x v="3"/>
    <x v="5"/>
    <x v="18"/>
    <n v="-36.860412379105703"/>
    <n v="174.751480073072"/>
    <x v="0"/>
    <x v="0"/>
    <n v="0"/>
    <n v="0"/>
    <n v="1"/>
  </r>
  <r>
    <n v="204"/>
    <n v="1"/>
    <s v="GNR"/>
    <x v="1"/>
    <x v="0"/>
    <x v="14"/>
    <x v="3"/>
    <x v="5"/>
    <x v="18"/>
    <n v="-36.860382029601901"/>
    <n v="174.75143739938599"/>
    <x v="0"/>
    <x v="0"/>
    <n v="0"/>
    <n v="0"/>
    <n v="1"/>
  </r>
  <r>
    <n v="205"/>
    <n v="1"/>
    <s v="GNR"/>
    <x v="1"/>
    <x v="0"/>
    <x v="14"/>
    <x v="3"/>
    <x v="5"/>
    <x v="18"/>
    <n v="-36.860325882988299"/>
    <n v="174.751363431664"/>
    <x v="0"/>
    <x v="537"/>
    <n v="1"/>
    <n v="0"/>
    <n v="1"/>
  </r>
  <r>
    <n v="206"/>
    <n v="1"/>
    <s v="GNR"/>
    <x v="1"/>
    <x v="0"/>
    <x v="14"/>
    <x v="3"/>
    <x v="5"/>
    <x v="18"/>
    <n v="-36.860287946063799"/>
    <n v="174.75131980967501"/>
    <x v="0"/>
    <x v="538"/>
    <n v="1"/>
    <n v="0"/>
    <n v="1"/>
  </r>
  <r>
    <n v="207"/>
    <n v="1"/>
    <s v="GNR"/>
    <x v="1"/>
    <x v="0"/>
    <x v="14"/>
    <x v="3"/>
    <x v="5"/>
    <x v="18"/>
    <n v="-36.8602500091393"/>
    <n v="174.75127618768599"/>
    <x v="0"/>
    <x v="0"/>
    <n v="0"/>
    <n v="0"/>
    <n v="1"/>
  </r>
  <r>
    <n v="208"/>
    <n v="1"/>
    <s v="GNR"/>
    <x v="1"/>
    <x v="0"/>
    <x v="0"/>
    <x v="16"/>
    <x v="7"/>
    <x v="20"/>
    <n v="-36.860590000000002"/>
    <n v="174.751791"/>
    <x v="0"/>
    <x v="539"/>
    <n v="1"/>
    <n v="0"/>
    <n v="1"/>
  </r>
  <r>
    <n v="209"/>
    <n v="1"/>
    <s v="GNR"/>
    <x v="1"/>
    <x v="0"/>
    <x v="0"/>
    <x v="16"/>
    <x v="7"/>
    <x v="20"/>
    <n v="-36.860556000000003"/>
    <n v="174.75183100000001"/>
    <x v="0"/>
    <x v="0"/>
    <n v="0"/>
    <n v="0"/>
    <n v="1"/>
  </r>
  <r>
    <n v="210"/>
    <n v="1"/>
    <s v="GNR"/>
    <x v="1"/>
    <x v="0"/>
    <x v="0"/>
    <x v="16"/>
    <x v="7"/>
    <x v="20"/>
    <n v="-36.860523000000001"/>
    <n v="174.75187099999999"/>
    <x v="0"/>
    <x v="540"/>
    <n v="1"/>
    <n v="0"/>
    <n v="1"/>
  </r>
  <r>
    <n v="211"/>
    <n v="1"/>
    <s v="GNR"/>
    <x v="1"/>
    <x v="0"/>
    <x v="0"/>
    <x v="16"/>
    <x v="7"/>
    <x v="20"/>
    <n v="-36.860489999999999"/>
    <n v="174.75191100000001"/>
    <x v="0"/>
    <x v="541"/>
    <n v="1"/>
    <n v="0"/>
    <n v="1"/>
  </r>
  <r>
    <n v="212"/>
    <n v="1"/>
    <s v="GNR"/>
    <x v="1"/>
    <x v="0"/>
    <x v="0"/>
    <x v="16"/>
    <x v="7"/>
    <x v="20"/>
    <n v="-36.860455999999999"/>
    <n v="174.75194999999999"/>
    <x v="0"/>
    <x v="269"/>
    <n v="1"/>
    <n v="0"/>
    <n v="1"/>
  </r>
  <r>
    <n v="213"/>
    <n v="1"/>
    <s v="GNR"/>
    <x v="1"/>
    <x v="0"/>
    <x v="0"/>
    <x v="16"/>
    <x v="7"/>
    <x v="20"/>
    <n v="-36.860345000000002"/>
    <n v="174.75209000000001"/>
    <x v="0"/>
    <x v="467"/>
    <n v="1"/>
    <n v="0"/>
    <n v="1"/>
  </r>
  <r>
    <n v="214"/>
    <n v="1"/>
    <s v="GNR"/>
    <x v="1"/>
    <x v="0"/>
    <x v="15"/>
    <x v="17"/>
    <x v="6"/>
    <x v="1"/>
    <n v="-36.860883999999999"/>
    <n v="174.751553"/>
    <x v="0"/>
    <x v="542"/>
    <n v="1"/>
    <n v="0"/>
    <n v="1"/>
  </r>
  <r>
    <n v="215"/>
    <n v="1"/>
    <s v="GNR"/>
    <x v="1"/>
    <x v="0"/>
    <x v="15"/>
    <x v="17"/>
    <x v="6"/>
    <x v="1"/>
    <n v="-36.86092"/>
    <n v="174.75160299999999"/>
    <x v="0"/>
    <x v="94"/>
    <n v="1"/>
    <n v="0"/>
    <n v="1"/>
  </r>
  <r>
    <n v="216"/>
    <n v="1"/>
    <s v="GNR"/>
    <x v="1"/>
    <x v="0"/>
    <x v="15"/>
    <x v="17"/>
    <x v="6"/>
    <x v="1"/>
    <n v="-36.860959000000001"/>
    <n v="174.75164599999999"/>
    <x v="0"/>
    <x v="0"/>
    <n v="0"/>
    <n v="0"/>
    <n v="1"/>
  </r>
  <r>
    <n v="217"/>
    <n v="1"/>
    <s v="GNR"/>
    <x v="1"/>
    <x v="0"/>
    <x v="15"/>
    <x v="17"/>
    <x v="6"/>
    <x v="1"/>
    <n v="-36.860996999999998"/>
    <n v="174.75169"/>
    <x v="0"/>
    <x v="543"/>
    <n v="1"/>
    <n v="0"/>
    <n v="1"/>
  </r>
  <r>
    <n v="218"/>
    <n v="1"/>
    <s v="GNR"/>
    <x v="1"/>
    <x v="0"/>
    <x v="15"/>
    <x v="17"/>
    <x v="6"/>
    <x v="1"/>
    <n v="-36.861035999999999"/>
    <n v="174.751734"/>
    <x v="0"/>
    <x v="544"/>
    <n v="1"/>
    <n v="0"/>
    <n v="1"/>
  </r>
  <r>
    <n v="219"/>
    <n v="1"/>
    <s v="GNR"/>
    <x v="1"/>
    <x v="0"/>
    <x v="15"/>
    <x v="17"/>
    <x v="6"/>
    <x v="1"/>
    <n v="-36.861068993339103"/>
    <n v="174.751772713767"/>
    <x v="0"/>
    <x v="545"/>
    <n v="1"/>
    <n v="0"/>
    <n v="1"/>
  </r>
  <r>
    <n v="220"/>
    <n v="1"/>
    <s v="GNR"/>
    <x v="1"/>
    <x v="0"/>
    <x v="15"/>
    <x v="17"/>
    <x v="6"/>
    <x v="1"/>
    <n v="-36.861116485533998"/>
    <n v="174.751825625072"/>
    <x v="0"/>
    <x v="96"/>
    <n v="1"/>
    <n v="0"/>
    <n v="1"/>
  </r>
  <r>
    <n v="221"/>
    <n v="1"/>
    <s v="GNR"/>
    <x v="1"/>
    <x v="0"/>
    <x v="15"/>
    <x v="17"/>
    <x v="7"/>
    <x v="21"/>
    <n v="-36.860984416579299"/>
    <n v="174.75148911149901"/>
    <x v="0"/>
    <x v="0"/>
    <n v="0"/>
    <n v="0"/>
    <n v="1"/>
  </r>
  <r>
    <n v="222"/>
    <n v="1"/>
    <s v="GNR"/>
    <x v="1"/>
    <x v="0"/>
    <x v="15"/>
    <x v="17"/>
    <x v="7"/>
    <x v="21"/>
    <n v="-36.8610182313572"/>
    <n v="174.75152898277599"/>
    <x v="0"/>
    <x v="546"/>
    <n v="1"/>
    <n v="0"/>
    <n v="1"/>
  </r>
  <r>
    <n v="223"/>
    <n v="1"/>
    <s v="GNR"/>
    <x v="1"/>
    <x v="0"/>
    <x v="15"/>
    <x v="17"/>
    <x v="7"/>
    <x v="21"/>
    <n v="-36.861055874205697"/>
    <n v="174.751580815436"/>
    <x v="0"/>
    <x v="0"/>
    <n v="0"/>
    <n v="0"/>
    <n v="1"/>
  </r>
  <r>
    <n v="224"/>
    <n v="1"/>
    <s v="GNR"/>
    <x v="1"/>
    <x v="0"/>
    <x v="15"/>
    <x v="17"/>
    <x v="7"/>
    <x v="21"/>
    <n v="-36.861093517035599"/>
    <n v="174.75162547126601"/>
    <x v="0"/>
    <x v="0"/>
    <n v="0"/>
    <n v="0"/>
    <n v="1"/>
  </r>
  <r>
    <n v="225"/>
    <n v="1"/>
    <s v="GNR"/>
    <x v="1"/>
    <x v="0"/>
    <x v="0"/>
    <x v="14"/>
    <x v="7"/>
    <x v="22"/>
    <n v="-36.862025000000003"/>
    <n v="174.75003699999999"/>
    <x v="0"/>
    <x v="97"/>
    <n v="1"/>
    <n v="0"/>
    <n v="1"/>
  </r>
  <r>
    <n v="226"/>
    <n v="1"/>
    <s v="GNR"/>
    <x v="1"/>
    <x v="0"/>
    <x v="0"/>
    <x v="14"/>
    <x v="7"/>
    <x v="22"/>
    <n v="-36.862054999999998"/>
    <n v="174.74999199999999"/>
    <x v="0"/>
    <x v="81"/>
    <n v="1"/>
    <n v="0"/>
    <n v="1"/>
  </r>
  <r>
    <n v="227"/>
    <n v="1"/>
    <s v="GNR"/>
    <x v="1"/>
    <x v="0"/>
    <x v="0"/>
    <x v="13"/>
    <x v="7"/>
    <x v="23"/>
    <n v="-36.862668999999997"/>
    <n v="174.749166"/>
    <x v="0"/>
    <x v="0"/>
    <n v="0"/>
    <n v="0"/>
    <n v="1"/>
  </r>
  <r>
    <n v="228"/>
    <n v="1"/>
    <s v="GNR"/>
    <x v="1"/>
    <x v="0"/>
    <x v="0"/>
    <x v="13"/>
    <x v="7"/>
    <x v="23"/>
    <n v="-36.862701000000001"/>
    <n v="174.749122"/>
    <x v="0"/>
    <x v="0"/>
    <n v="0"/>
    <n v="0"/>
    <n v="1"/>
  </r>
  <r>
    <n v="229"/>
    <n v="1"/>
    <s v="GNR"/>
    <x v="1"/>
    <x v="0"/>
    <x v="0"/>
    <x v="13"/>
    <x v="7"/>
    <x v="23"/>
    <n v="-36.862893999999997"/>
    <n v="174.748885"/>
    <x v="0"/>
    <x v="0"/>
    <n v="0"/>
    <n v="0"/>
    <n v="1"/>
  </r>
  <r>
    <n v="230"/>
    <n v="1"/>
    <s v="GNR"/>
    <x v="1"/>
    <x v="0"/>
    <x v="0"/>
    <x v="13"/>
    <x v="7"/>
    <x v="23"/>
    <n v="-36.862926999999999"/>
    <n v="174.74884599999999"/>
    <x v="0"/>
    <x v="0"/>
    <n v="0"/>
    <n v="0"/>
    <n v="1"/>
  </r>
  <r>
    <n v="231"/>
    <n v="1"/>
    <s v="GNR"/>
    <x v="1"/>
    <x v="0"/>
    <x v="16"/>
    <x v="18"/>
    <x v="6"/>
    <x v="1"/>
    <n v="-36.863117000000003"/>
    <n v="174.74878699999999"/>
    <x v="0"/>
    <x v="547"/>
    <n v="1"/>
    <n v="0"/>
    <n v="1"/>
  </r>
  <r>
    <n v="232"/>
    <n v="1"/>
    <s v="GNR"/>
    <x v="1"/>
    <x v="0"/>
    <x v="16"/>
    <x v="18"/>
    <x v="6"/>
    <x v="1"/>
    <n v="-36.863151000000002"/>
    <n v="174.74883700000001"/>
    <x v="0"/>
    <x v="548"/>
    <n v="1"/>
    <n v="0"/>
    <n v="1"/>
  </r>
  <r>
    <n v="233"/>
    <n v="1"/>
    <s v="GNR"/>
    <x v="1"/>
    <x v="0"/>
    <x v="16"/>
    <x v="18"/>
    <x v="6"/>
    <x v="1"/>
    <n v="-36.863185000000001"/>
    <n v="174.748887"/>
    <x v="0"/>
    <x v="549"/>
    <n v="1"/>
    <n v="0"/>
    <n v="1"/>
  </r>
  <r>
    <n v="234"/>
    <n v="1"/>
    <s v="GNR"/>
    <x v="1"/>
    <x v="0"/>
    <x v="16"/>
    <x v="18"/>
    <x v="5"/>
    <x v="24"/>
    <n v="-36.863529"/>
    <n v="174.74921399999999"/>
    <x v="0"/>
    <x v="0"/>
    <n v="0"/>
    <n v="0"/>
    <n v="1"/>
  </r>
  <r>
    <n v="235"/>
    <n v="1"/>
    <s v="GNR"/>
    <x v="1"/>
    <x v="0"/>
    <x v="16"/>
    <x v="18"/>
    <x v="5"/>
    <x v="24"/>
    <n v="-36.863492999999998"/>
    <n v="174.74916899999999"/>
    <x v="0"/>
    <x v="275"/>
    <n v="1"/>
    <n v="0"/>
    <n v="1"/>
  </r>
  <r>
    <n v="236"/>
    <n v="1"/>
    <s v="GNR"/>
    <x v="1"/>
    <x v="0"/>
    <x v="16"/>
    <x v="18"/>
    <x v="5"/>
    <x v="24"/>
    <n v="-36.863455999999999"/>
    <n v="174.74912599999999"/>
    <x v="0"/>
    <x v="550"/>
    <n v="1"/>
    <n v="0"/>
    <n v="1"/>
  </r>
  <r>
    <n v="237"/>
    <n v="1"/>
    <s v="GNR"/>
    <x v="1"/>
    <x v="0"/>
    <x v="16"/>
    <x v="18"/>
    <x v="5"/>
    <x v="24"/>
    <n v="-36.863419"/>
    <n v="174.74908300000001"/>
    <x v="0"/>
    <x v="0"/>
    <n v="0"/>
    <n v="0"/>
    <n v="1"/>
  </r>
  <r>
    <n v="238"/>
    <n v="1"/>
    <s v="GNR"/>
    <x v="1"/>
    <x v="0"/>
    <x v="16"/>
    <x v="18"/>
    <x v="5"/>
    <x v="24"/>
    <n v="-36.863382000000001"/>
    <n v="174.74903900000001"/>
    <x v="0"/>
    <x v="551"/>
    <n v="1"/>
    <n v="0"/>
    <n v="1"/>
  </r>
  <r>
    <n v="239"/>
    <n v="1"/>
    <s v="GNR"/>
    <x v="1"/>
    <x v="0"/>
    <x v="16"/>
    <x v="18"/>
    <x v="5"/>
    <x v="1"/>
    <n v="-36.863227000000002"/>
    <n v="174.74884800000001"/>
    <x v="0"/>
    <x v="111"/>
    <n v="1"/>
    <n v="0"/>
    <n v="1"/>
  </r>
  <r>
    <n v="240"/>
    <n v="1"/>
    <s v="GNR"/>
    <x v="1"/>
    <x v="0"/>
    <x v="16"/>
    <x v="18"/>
    <x v="5"/>
    <x v="1"/>
    <n v="-36.863194"/>
    <n v="174.748808"/>
    <x v="0"/>
    <x v="113"/>
    <n v="1"/>
    <n v="0"/>
    <n v="1"/>
  </r>
  <r>
    <n v="241"/>
    <n v="1"/>
    <s v="GNR"/>
    <x v="1"/>
    <x v="0"/>
    <x v="16"/>
    <x v="18"/>
    <x v="5"/>
    <x v="1"/>
    <n v="-36.863155999999996"/>
    <n v="174.74876599999999"/>
    <x v="0"/>
    <x v="112"/>
    <n v="1"/>
    <n v="0"/>
    <n v="1"/>
  </r>
  <r>
    <n v="242"/>
    <n v="1"/>
    <s v="GNR"/>
    <x v="1"/>
    <x v="0"/>
    <x v="0"/>
    <x v="12"/>
    <x v="7"/>
    <x v="25"/>
    <n v="-36.863138999999997"/>
    <n v="174.74859000000001"/>
    <x v="0"/>
    <x v="552"/>
    <n v="1"/>
    <n v="0"/>
    <n v="1"/>
  </r>
  <r>
    <n v="243"/>
    <n v="1"/>
    <s v="GNR"/>
    <x v="1"/>
    <x v="0"/>
    <x v="0"/>
    <x v="12"/>
    <x v="7"/>
    <x v="25"/>
    <n v="-36.863173000000003"/>
    <n v="174.748546"/>
    <x v="0"/>
    <x v="553"/>
    <n v="1"/>
    <n v="0"/>
    <n v="1"/>
  </r>
  <r>
    <n v="244"/>
    <n v="1"/>
    <s v="GNR"/>
    <x v="1"/>
    <x v="0"/>
    <x v="0"/>
    <x v="12"/>
    <x v="7"/>
    <x v="25"/>
    <n v="-36.863205999999998"/>
    <n v="174.748502"/>
    <x v="0"/>
    <x v="554"/>
    <n v="1"/>
    <n v="0"/>
    <n v="1"/>
  </r>
  <r>
    <n v="245"/>
    <n v="1"/>
    <s v="GNR"/>
    <x v="1"/>
    <x v="0"/>
    <x v="0"/>
    <x v="12"/>
    <x v="7"/>
    <x v="26"/>
    <n v="-36.863458999999999"/>
    <n v="174.748198"/>
    <x v="0"/>
    <x v="555"/>
    <n v="1"/>
    <n v="0"/>
    <n v="1"/>
  </r>
  <r>
    <n v="246"/>
    <n v="1"/>
    <s v="GNR"/>
    <x v="1"/>
    <x v="0"/>
    <x v="0"/>
    <x v="12"/>
    <x v="7"/>
    <x v="26"/>
    <n v="-36.863539000000003"/>
    <n v="174.74810099999999"/>
    <x v="0"/>
    <x v="236"/>
    <n v="1"/>
    <n v="0"/>
    <n v="1"/>
  </r>
  <r>
    <n v="247"/>
    <n v="1"/>
    <s v="GNR"/>
    <x v="1"/>
    <x v="0"/>
    <x v="17"/>
    <x v="19"/>
    <x v="6"/>
    <x v="27"/>
    <n v="-36.863708000000003"/>
    <n v="174.748098"/>
    <x v="0"/>
    <x v="235"/>
    <n v="1"/>
    <n v="0"/>
    <n v="1"/>
  </r>
  <r>
    <n v="248"/>
    <n v="1"/>
    <s v="GNR"/>
    <x v="1"/>
    <x v="0"/>
    <x v="17"/>
    <x v="19"/>
    <x v="6"/>
    <x v="27"/>
    <n v="-36.863739000000002"/>
    <n v="174.74813900000001"/>
    <x v="0"/>
    <x v="274"/>
    <n v="1"/>
    <n v="0"/>
    <n v="1"/>
  </r>
  <r>
    <n v="249"/>
    <n v="1"/>
    <s v="GNR"/>
    <x v="1"/>
    <x v="0"/>
    <x v="17"/>
    <x v="19"/>
    <x v="6"/>
    <x v="27"/>
    <n v="-36.863771"/>
    <n v="174.74817899999999"/>
    <x v="0"/>
    <x v="556"/>
    <n v="1"/>
    <n v="0"/>
    <n v="1"/>
  </r>
  <r>
    <n v="250"/>
    <n v="1"/>
    <s v="GNR"/>
    <x v="1"/>
    <x v="0"/>
    <x v="17"/>
    <x v="19"/>
    <x v="6"/>
    <x v="27"/>
    <n v="-36.863802"/>
    <n v="174.74821800000001"/>
    <x v="0"/>
    <x v="557"/>
    <n v="1"/>
    <n v="0"/>
    <n v="1"/>
  </r>
  <r>
    <n v="251"/>
    <n v="1"/>
    <s v="GNR"/>
    <x v="1"/>
    <x v="0"/>
    <x v="17"/>
    <x v="19"/>
    <x v="6"/>
    <x v="27"/>
    <n v="-36.863833999999997"/>
    <n v="174.74825200000001"/>
    <x v="0"/>
    <x v="558"/>
    <n v="1"/>
    <n v="0"/>
    <n v="1"/>
  </r>
  <r>
    <n v="252"/>
    <n v="1"/>
    <s v="GNR"/>
    <x v="1"/>
    <x v="0"/>
    <x v="17"/>
    <x v="19"/>
    <x v="6"/>
    <x v="1"/>
    <n v="-36.863976000000001"/>
    <n v="174.74841499999999"/>
    <x v="0"/>
    <x v="122"/>
    <n v="1"/>
    <n v="0"/>
    <n v="1"/>
  </r>
  <r>
    <n v="253"/>
    <n v="1"/>
    <s v="GNR"/>
    <x v="1"/>
    <x v="0"/>
    <x v="17"/>
    <x v="19"/>
    <x v="6"/>
    <x v="1"/>
    <n v="-36.864007999999998"/>
    <n v="174.74845300000001"/>
    <x v="0"/>
    <x v="118"/>
    <n v="1"/>
    <n v="0"/>
    <n v="1"/>
  </r>
  <r>
    <n v="254"/>
    <n v="1"/>
    <s v="GNR"/>
    <x v="1"/>
    <x v="0"/>
    <x v="17"/>
    <x v="19"/>
    <x v="5"/>
    <x v="1"/>
    <n v="-36.864063999999999"/>
    <n v="174.74843899999999"/>
    <x v="0"/>
    <x v="559"/>
    <n v="1"/>
    <n v="0"/>
    <n v="1"/>
  </r>
  <r>
    <n v="255"/>
    <n v="1"/>
    <s v="GNR"/>
    <x v="1"/>
    <x v="0"/>
    <x v="17"/>
    <x v="19"/>
    <x v="5"/>
    <x v="1"/>
    <n v="-36.864027"/>
    <n v="174.74839399999999"/>
    <x v="0"/>
    <x v="120"/>
    <n v="1"/>
    <n v="0"/>
    <n v="1"/>
  </r>
  <r>
    <n v="256"/>
    <n v="1"/>
    <s v="GNR"/>
    <x v="1"/>
    <x v="0"/>
    <x v="17"/>
    <x v="19"/>
    <x v="5"/>
    <x v="1"/>
    <n v="-36.863990999999999"/>
    <n v="174.74834899999999"/>
    <x v="0"/>
    <x v="560"/>
    <n v="1"/>
    <n v="0"/>
    <n v="1"/>
  </r>
  <r>
    <n v="257"/>
    <n v="1"/>
    <s v="GNR"/>
    <x v="1"/>
    <x v="0"/>
    <x v="17"/>
    <x v="19"/>
    <x v="5"/>
    <x v="1"/>
    <n v="-36.863959000000001"/>
    <n v="174.748311"/>
    <x v="0"/>
    <x v="561"/>
    <n v="1"/>
    <n v="0"/>
    <n v="1"/>
  </r>
  <r>
    <n v="258"/>
    <n v="1"/>
    <s v="GNR"/>
    <x v="1"/>
    <x v="0"/>
    <x v="0"/>
    <x v="20"/>
    <x v="7"/>
    <x v="28"/>
    <n v="-36.864086"/>
    <n v="174.74740399999999"/>
    <x v="0"/>
    <x v="562"/>
    <n v="1"/>
    <n v="0"/>
    <n v="1"/>
  </r>
  <r>
    <n v="259"/>
    <n v="1"/>
    <s v="GNR"/>
    <x v="1"/>
    <x v="0"/>
    <x v="0"/>
    <x v="20"/>
    <x v="7"/>
    <x v="28"/>
    <n v="-36.864055999999998"/>
    <n v="174.747444"/>
    <x v="0"/>
    <x v="563"/>
    <n v="1"/>
    <n v="0"/>
    <n v="1"/>
  </r>
  <r>
    <n v="260"/>
    <n v="1"/>
    <s v="GNR"/>
    <x v="1"/>
    <x v="0"/>
    <x v="0"/>
    <x v="20"/>
    <x v="7"/>
    <x v="28"/>
    <n v="-36.864024000000001"/>
    <n v="174.74748399999999"/>
    <x v="0"/>
    <x v="0"/>
    <n v="0"/>
    <n v="0"/>
    <n v="1"/>
  </r>
  <r>
    <n v="261"/>
    <n v="1"/>
    <s v="GNR"/>
    <x v="1"/>
    <x v="0"/>
    <x v="0"/>
    <x v="20"/>
    <x v="7"/>
    <x v="28"/>
    <n v="-36.863990000000001"/>
    <n v="174.747525"/>
    <x v="0"/>
    <x v="564"/>
    <n v="1"/>
    <n v="0"/>
    <n v="1"/>
  </r>
  <r>
    <n v="262"/>
    <n v="1"/>
    <s v="GNR"/>
    <x v="1"/>
    <x v="0"/>
    <x v="0"/>
    <x v="20"/>
    <x v="7"/>
    <x v="28"/>
    <n v="-36.863954999999997"/>
    <n v="174.74756500000001"/>
    <x v="0"/>
    <x v="565"/>
    <n v="1"/>
    <n v="0"/>
    <n v="1"/>
  </r>
  <r>
    <n v="263"/>
    <n v="1"/>
    <s v="GNR"/>
    <x v="1"/>
    <x v="0"/>
    <x v="0"/>
    <x v="20"/>
    <x v="7"/>
    <x v="28"/>
    <n v="-36.86392"/>
    <n v="174.74760599999999"/>
    <x v="0"/>
    <x v="566"/>
    <n v="1"/>
    <n v="0"/>
    <n v="1"/>
  </r>
  <r>
    <n v="264"/>
    <n v="1"/>
    <s v="GNR"/>
    <x v="1"/>
    <x v="0"/>
    <x v="0"/>
    <x v="20"/>
    <x v="7"/>
    <x v="28"/>
    <n v="-36.863885000000003"/>
    <n v="174.74764999999999"/>
    <x v="0"/>
    <x v="567"/>
    <n v="1"/>
    <n v="0"/>
    <n v="1"/>
  </r>
  <r>
    <n v="265"/>
    <n v="1"/>
    <s v="GNR"/>
    <x v="1"/>
    <x v="0"/>
    <x v="0"/>
    <x v="20"/>
    <x v="7"/>
    <x v="28"/>
    <n v="-36.863849999999999"/>
    <n v="174.74769499999999"/>
    <x v="0"/>
    <x v="568"/>
    <n v="1"/>
    <n v="0"/>
    <n v="1"/>
  </r>
  <r>
    <n v="266"/>
    <n v="1"/>
    <s v="GNR"/>
    <x v="1"/>
    <x v="0"/>
    <x v="0"/>
    <x v="20"/>
    <x v="7"/>
    <x v="28"/>
    <n v="-36.863815000000002"/>
    <n v="174.74773999999999"/>
    <x v="0"/>
    <x v="569"/>
    <n v="1"/>
    <n v="0"/>
    <n v="1"/>
  </r>
  <r>
    <n v="267"/>
    <n v="1"/>
    <s v="GNR"/>
    <x v="1"/>
    <x v="0"/>
    <x v="0"/>
    <x v="20"/>
    <x v="7"/>
    <x v="28"/>
    <n v="-36.863779999999998"/>
    <n v="174.747784"/>
    <x v="0"/>
    <x v="570"/>
    <n v="1"/>
    <n v="0"/>
    <n v="1"/>
  </r>
  <r>
    <n v="268"/>
    <n v="1"/>
    <s v="GNR"/>
    <x v="1"/>
    <x v="0"/>
    <x v="0"/>
    <x v="20"/>
    <x v="7"/>
    <x v="28"/>
    <n v="-36.863745000000002"/>
    <n v="174.74783099999999"/>
    <x v="0"/>
    <x v="571"/>
    <n v="1"/>
    <n v="0"/>
    <n v="1"/>
  </r>
  <r>
    <n v="269"/>
    <n v="1"/>
    <s v="GNR"/>
    <x v="1"/>
    <x v="0"/>
    <x v="18"/>
    <x v="18"/>
    <x v="6"/>
    <x v="1"/>
    <n v="-36.864282000000003"/>
    <n v="174.747332"/>
    <x v="0"/>
    <x v="572"/>
    <n v="1"/>
    <n v="0"/>
    <n v="1"/>
  </r>
  <r>
    <n v="270"/>
    <n v="1"/>
    <s v="GNR"/>
    <x v="1"/>
    <x v="0"/>
    <x v="18"/>
    <x v="18"/>
    <x v="6"/>
    <x v="1"/>
    <n v="-36.864319000000002"/>
    <n v="174.74738400000001"/>
    <x v="0"/>
    <x v="573"/>
    <n v="1"/>
    <n v="0"/>
    <n v="1"/>
  </r>
  <r>
    <n v="271"/>
    <n v="1"/>
    <s v="GNR"/>
    <x v="1"/>
    <x v="0"/>
    <x v="18"/>
    <x v="18"/>
    <x v="6"/>
    <x v="1"/>
    <n v="-36.864432000000001"/>
    <n v="174.747514"/>
    <x v="0"/>
    <x v="574"/>
    <n v="1"/>
    <n v="0"/>
    <n v="1"/>
  </r>
  <r>
    <n v="272"/>
    <n v="1"/>
    <s v="GNR"/>
    <x v="1"/>
    <x v="0"/>
    <x v="18"/>
    <x v="18"/>
    <x v="6"/>
    <x v="1"/>
    <n v="-36.864469999999997"/>
    <n v="174.74756500000001"/>
    <x v="0"/>
    <x v="575"/>
    <n v="1"/>
    <n v="0"/>
    <n v="1"/>
  </r>
  <r>
    <n v="273"/>
    <n v="1"/>
    <s v="GNR"/>
    <x v="1"/>
    <x v="0"/>
    <x v="18"/>
    <x v="18"/>
    <x v="6"/>
    <x v="1"/>
    <n v="-36.864508999999998"/>
    <n v="174.74761599999999"/>
    <x v="0"/>
    <x v="576"/>
    <n v="1"/>
    <n v="0"/>
    <n v="1"/>
  </r>
  <r>
    <n v="274"/>
    <n v="1"/>
    <s v="GNR"/>
    <x v="1"/>
    <x v="0"/>
    <x v="18"/>
    <x v="18"/>
    <x v="6"/>
    <x v="1"/>
    <n v="-36.864547999999999"/>
    <n v="174.747668"/>
    <x v="0"/>
    <x v="577"/>
    <n v="1"/>
    <n v="0"/>
    <n v="1"/>
  </r>
  <r>
    <n v="275"/>
    <n v="1"/>
    <s v="GNR"/>
    <x v="1"/>
    <x v="0"/>
    <x v="18"/>
    <x v="18"/>
    <x v="6"/>
    <x v="1"/>
    <n v="-36.864586000000003"/>
    <n v="174.74771899999999"/>
    <x v="0"/>
    <x v="578"/>
    <n v="1"/>
    <n v="0"/>
    <n v="1"/>
  </r>
  <r>
    <n v="276"/>
    <n v="1"/>
    <s v="GNR"/>
    <x v="1"/>
    <x v="0"/>
    <x v="18"/>
    <x v="18"/>
    <x v="6"/>
    <x v="1"/>
    <n v="-36.864624999999997"/>
    <n v="174.74776399999999"/>
    <x v="0"/>
    <x v="579"/>
    <n v="1"/>
    <n v="0"/>
    <n v="1"/>
  </r>
  <r>
    <n v="277"/>
    <n v="1"/>
    <s v="GNR"/>
    <x v="1"/>
    <x v="0"/>
    <x v="0"/>
    <x v="10"/>
    <x v="7"/>
    <x v="23"/>
    <n v="-36.864344000000003"/>
    <n v="174.747096"/>
    <x v="0"/>
    <x v="580"/>
    <n v="1"/>
    <n v="0"/>
    <n v="1"/>
  </r>
  <r>
    <n v="278"/>
    <n v="1"/>
    <s v="GNR"/>
    <x v="1"/>
    <x v="0"/>
    <x v="0"/>
    <x v="10"/>
    <x v="7"/>
    <x v="23"/>
    <n v="-36.864376"/>
    <n v="174.74705599999999"/>
    <x v="0"/>
    <x v="0"/>
    <n v="0"/>
    <n v="0"/>
    <n v="1"/>
  </r>
  <r>
    <n v="279"/>
    <n v="1"/>
    <s v="GNR"/>
    <x v="1"/>
    <x v="0"/>
    <x v="0"/>
    <x v="10"/>
    <x v="7"/>
    <x v="23"/>
    <n v="-36.864407999999997"/>
    <n v="174.747016"/>
    <x v="0"/>
    <x v="581"/>
    <n v="1"/>
    <n v="0"/>
    <n v="1"/>
  </r>
  <r>
    <n v="280"/>
    <n v="1"/>
    <s v="GNR"/>
    <x v="1"/>
    <x v="0"/>
    <x v="0"/>
    <x v="10"/>
    <x v="7"/>
    <x v="23"/>
    <n v="-36.864440000000002"/>
    <n v="174.74697599999999"/>
    <x v="0"/>
    <x v="582"/>
    <n v="1"/>
    <n v="0"/>
    <n v="1"/>
  </r>
  <r>
    <n v="281"/>
    <n v="1"/>
    <s v="GNR"/>
    <x v="1"/>
    <x v="0"/>
    <x v="0"/>
    <x v="10"/>
    <x v="7"/>
    <x v="23"/>
    <n v="-36.864472999999997"/>
    <n v="174.74693600000001"/>
    <x v="0"/>
    <x v="583"/>
    <n v="1"/>
    <n v="0"/>
    <n v="1"/>
  </r>
  <r>
    <n v="282"/>
    <n v="1"/>
    <s v="GNR"/>
    <x v="1"/>
    <x v="0"/>
    <x v="0"/>
    <x v="10"/>
    <x v="7"/>
    <x v="23"/>
    <n v="-36.864505000000001"/>
    <n v="174.74689599999999"/>
    <x v="0"/>
    <x v="584"/>
    <n v="1"/>
    <n v="0"/>
    <n v="1"/>
  </r>
  <r>
    <n v="283"/>
    <n v="1"/>
    <s v="GNR"/>
    <x v="1"/>
    <x v="0"/>
    <x v="0"/>
    <x v="10"/>
    <x v="7"/>
    <x v="23"/>
    <n v="-36.864564000000001"/>
    <n v="174.746816"/>
    <x v="0"/>
    <x v="0"/>
    <n v="0"/>
    <n v="0"/>
    <n v="1"/>
  </r>
  <r>
    <n v="284"/>
    <n v="1"/>
    <s v="GNR"/>
    <x v="1"/>
    <x v="0"/>
    <x v="0"/>
    <x v="10"/>
    <x v="7"/>
    <x v="23"/>
    <n v="-36.864601999999998"/>
    <n v="174.74677199999999"/>
    <x v="0"/>
    <x v="0"/>
    <n v="0"/>
    <n v="0"/>
    <n v="1"/>
  </r>
  <r>
    <n v="285"/>
    <n v="1"/>
    <s v="GNR"/>
    <x v="1"/>
    <x v="0"/>
    <x v="0"/>
    <x v="10"/>
    <x v="7"/>
    <x v="23"/>
    <n v="-36.864640999999999"/>
    <n v="174.74672699999999"/>
    <x v="0"/>
    <x v="585"/>
    <n v="1"/>
    <n v="0"/>
    <n v="1"/>
  </r>
  <r>
    <n v="286"/>
    <n v="1"/>
    <s v="GNR"/>
    <x v="1"/>
    <x v="0"/>
    <x v="0"/>
    <x v="10"/>
    <x v="7"/>
    <x v="29"/>
    <n v="-36.864765298302501"/>
    <n v="174.74651471179101"/>
    <x v="0"/>
    <x v="0"/>
    <n v="0"/>
    <n v="0"/>
    <n v="1"/>
  </r>
  <r>
    <n v="287"/>
    <n v="1"/>
    <s v="GNR"/>
    <x v="1"/>
    <x v="0"/>
    <x v="19"/>
    <x v="18"/>
    <x v="0"/>
    <x v="1"/>
    <n v="-36.864925999999997"/>
    <n v="174.74638899999999"/>
    <x v="0"/>
    <x v="135"/>
    <n v="1"/>
    <n v="0"/>
    <n v="1"/>
  </r>
  <r>
    <n v="288"/>
    <n v="1"/>
    <s v="GNR"/>
    <x v="1"/>
    <x v="0"/>
    <x v="19"/>
    <x v="18"/>
    <x v="0"/>
    <x v="1"/>
    <n v="-36.864969000000002"/>
    <n v="174.74641299999999"/>
    <x v="0"/>
    <x v="586"/>
    <n v="1"/>
    <n v="0"/>
    <n v="1"/>
  </r>
  <r>
    <n v="289"/>
    <n v="1"/>
    <s v="GNR"/>
    <x v="1"/>
    <x v="0"/>
    <x v="19"/>
    <x v="18"/>
    <x v="0"/>
    <x v="1"/>
    <n v="-36.865022000000003"/>
    <n v="174.74643399999999"/>
    <x v="0"/>
    <x v="587"/>
    <n v="1"/>
    <n v="0"/>
    <n v="1"/>
  </r>
  <r>
    <n v="290"/>
    <n v="1"/>
    <s v="GNR"/>
    <x v="1"/>
    <x v="0"/>
    <x v="19"/>
    <x v="18"/>
    <x v="0"/>
    <x v="1"/>
    <n v="-36.865209999999998"/>
    <n v="174.74652"/>
    <x v="0"/>
    <x v="588"/>
    <n v="1"/>
    <n v="0"/>
    <n v="1"/>
  </r>
  <r>
    <n v="291"/>
    <n v="1"/>
    <s v="GNR"/>
    <x v="1"/>
    <x v="0"/>
    <x v="19"/>
    <x v="18"/>
    <x v="0"/>
    <x v="1"/>
    <n v="-36.865250000000003"/>
    <n v="174.74653699999999"/>
    <x v="0"/>
    <x v="139"/>
    <n v="1"/>
    <n v="0"/>
    <n v="1"/>
  </r>
  <r>
    <n v="292"/>
    <n v="1"/>
    <s v="GNR"/>
    <x v="1"/>
    <x v="0"/>
    <x v="19"/>
    <x v="18"/>
    <x v="0"/>
    <x v="1"/>
    <n v="-36.865290000000002"/>
    <n v="174.746555"/>
    <x v="0"/>
    <x v="589"/>
    <n v="1"/>
    <n v="0"/>
    <n v="1"/>
  </r>
  <r>
    <n v="293"/>
    <n v="1"/>
    <s v="GNR"/>
    <x v="1"/>
    <x v="0"/>
    <x v="19"/>
    <x v="18"/>
    <x v="3"/>
    <x v="1"/>
    <n v="-36.865349999999999"/>
    <n v="174.74648400000001"/>
    <x v="0"/>
    <x v="590"/>
    <n v="1"/>
    <n v="0"/>
    <n v="1"/>
  </r>
  <r>
    <n v="294"/>
    <n v="1"/>
    <s v="GNR"/>
    <x v="1"/>
    <x v="0"/>
    <x v="19"/>
    <x v="18"/>
    <x v="3"/>
    <x v="1"/>
    <n v="-36.865295000000003"/>
    <n v="174.74646300000001"/>
    <x v="0"/>
    <x v="591"/>
    <n v="1"/>
    <n v="0"/>
    <n v="1"/>
  </r>
  <r>
    <n v="295"/>
    <n v="1"/>
    <s v="GNR"/>
    <x v="1"/>
    <x v="0"/>
    <x v="0"/>
    <x v="9"/>
    <x v="2"/>
    <x v="22"/>
    <n v="-36.865043999999997"/>
    <n v="174.745701"/>
    <x v="0"/>
    <x v="294"/>
    <n v="1"/>
    <n v="0"/>
    <n v="1"/>
  </r>
  <r>
    <n v="296"/>
    <n v="1"/>
    <s v="GNR"/>
    <x v="1"/>
    <x v="0"/>
    <x v="0"/>
    <x v="9"/>
    <x v="2"/>
    <x v="22"/>
    <n v="-36.865026999999998"/>
    <n v="174.74575200000001"/>
    <x v="0"/>
    <x v="143"/>
    <n v="1"/>
    <n v="0"/>
    <n v="1"/>
  </r>
  <r>
    <n v="297"/>
    <n v="1"/>
    <s v="GNR"/>
    <x v="1"/>
    <x v="0"/>
    <x v="0"/>
    <x v="9"/>
    <x v="2"/>
    <x v="22"/>
    <n v="-36.865009999999998"/>
    <n v="174.745803"/>
    <x v="0"/>
    <x v="592"/>
    <n v="1"/>
    <n v="0"/>
    <n v="1"/>
  </r>
  <r>
    <n v="298"/>
    <n v="1"/>
    <s v="GNR"/>
    <x v="1"/>
    <x v="0"/>
    <x v="0"/>
    <x v="9"/>
    <x v="2"/>
    <x v="22"/>
    <n v="-36.864992999999998"/>
    <n v="174.74585300000001"/>
    <x v="0"/>
    <x v="593"/>
    <n v="1"/>
    <n v="0"/>
    <n v="1"/>
  </r>
  <r>
    <n v="299"/>
    <n v="1"/>
    <s v="GNR"/>
    <x v="1"/>
    <x v="0"/>
    <x v="0"/>
    <x v="9"/>
    <x v="2"/>
    <x v="22"/>
    <n v="-36.864975999999999"/>
    <n v="174.745904"/>
    <x v="0"/>
    <x v="146"/>
    <n v="1"/>
    <n v="0"/>
    <n v="1"/>
  </r>
  <r>
    <n v="300"/>
    <n v="1"/>
    <s v="GNR"/>
    <x v="1"/>
    <x v="0"/>
    <x v="0"/>
    <x v="9"/>
    <x v="2"/>
    <x v="22"/>
    <n v="-36.864958999999999"/>
    <n v="174.74595400000001"/>
    <x v="0"/>
    <x v="594"/>
    <n v="1"/>
    <n v="0"/>
    <n v="1"/>
  </r>
  <r>
    <n v="301"/>
    <n v="1"/>
    <s v="GNR"/>
    <x v="1"/>
    <x v="0"/>
    <x v="0"/>
    <x v="9"/>
    <x v="2"/>
    <x v="22"/>
    <n v="-36.864941000000002"/>
    <n v="174.746005"/>
    <x v="0"/>
    <x v="595"/>
    <n v="1"/>
    <n v="0"/>
    <n v="1"/>
  </r>
  <r>
    <n v="302"/>
    <n v="1"/>
    <s v="GNR"/>
    <x v="1"/>
    <x v="0"/>
    <x v="0"/>
    <x v="9"/>
    <x v="2"/>
    <x v="22"/>
    <n v="-36.864924000000002"/>
    <n v="174.74605600000001"/>
    <x v="0"/>
    <x v="596"/>
    <n v="1"/>
    <n v="0"/>
    <n v="1"/>
  </r>
  <r>
    <n v="303"/>
    <n v="1"/>
    <s v="GNR"/>
    <x v="1"/>
    <x v="0"/>
    <x v="0"/>
    <x v="8"/>
    <x v="2"/>
    <x v="30"/>
    <n v="-36.865304999999999"/>
    <n v="174.74491599999999"/>
    <x v="0"/>
    <x v="295"/>
    <n v="1"/>
    <n v="0"/>
    <n v="1"/>
  </r>
  <r>
    <n v="304"/>
    <n v="1"/>
    <s v="GNR"/>
    <x v="1"/>
    <x v="0"/>
    <x v="0"/>
    <x v="8"/>
    <x v="2"/>
    <x v="30"/>
    <n v="-36.865288"/>
    <n v="174.74496500000001"/>
    <x v="0"/>
    <x v="597"/>
    <n v="1"/>
    <n v="0"/>
    <n v="1"/>
  </r>
  <r>
    <n v="305"/>
    <n v="1"/>
    <s v="GNR"/>
    <x v="1"/>
    <x v="0"/>
    <x v="0"/>
    <x v="8"/>
    <x v="2"/>
    <x v="30"/>
    <n v="-36.865271"/>
    <n v="174.745015"/>
    <x v="0"/>
    <x v="0"/>
    <n v="0"/>
    <n v="0"/>
    <n v="1"/>
  </r>
  <r>
    <n v="306"/>
    <n v="1"/>
    <s v="GNR"/>
    <x v="1"/>
    <x v="0"/>
    <x v="0"/>
    <x v="8"/>
    <x v="2"/>
    <x v="30"/>
    <n v="-36.865254"/>
    <n v="174.74506199999999"/>
    <x v="0"/>
    <x v="296"/>
    <n v="1"/>
    <n v="0"/>
    <n v="1"/>
  </r>
  <r>
    <n v="307"/>
    <n v="1"/>
    <s v="GNR"/>
    <x v="1"/>
    <x v="0"/>
    <x v="20"/>
    <x v="21"/>
    <x v="0"/>
    <x v="31"/>
    <n v="-36.865676999999998"/>
    <n v="174.74470400000001"/>
    <x v="0"/>
    <x v="0"/>
    <n v="0"/>
    <n v="0"/>
    <n v="1"/>
  </r>
  <r>
    <n v="308"/>
    <n v="1"/>
    <s v="GNR"/>
    <x v="1"/>
    <x v="0"/>
    <x v="20"/>
    <x v="21"/>
    <x v="0"/>
    <x v="31"/>
    <n v="-36.865723000000003"/>
    <n v="174.74472900000001"/>
    <x v="0"/>
    <x v="598"/>
    <n v="1"/>
    <n v="0"/>
    <n v="1"/>
  </r>
  <r>
    <n v="309"/>
    <n v="1"/>
    <s v="GNR"/>
    <x v="1"/>
    <x v="0"/>
    <x v="20"/>
    <x v="21"/>
    <x v="0"/>
    <x v="31"/>
    <n v="-36.865853000000001"/>
    <n v="174.744799"/>
    <x v="0"/>
    <x v="0"/>
    <n v="0"/>
    <n v="0"/>
    <n v="1"/>
  </r>
  <r>
    <n v="310"/>
    <n v="1"/>
    <s v="GNR"/>
    <x v="1"/>
    <x v="0"/>
    <x v="0"/>
    <x v="7"/>
    <x v="2"/>
    <x v="32"/>
    <n v="-36.865673000000001"/>
    <n v="174.743841"/>
    <x v="0"/>
    <x v="599"/>
    <n v="1"/>
    <n v="0"/>
    <n v="1"/>
  </r>
  <r>
    <n v="311"/>
    <n v="1"/>
    <s v="GNR"/>
    <x v="1"/>
    <x v="0"/>
    <x v="0"/>
    <x v="7"/>
    <x v="2"/>
    <x v="32"/>
    <n v="-36.865653000000002"/>
    <n v="174.743897"/>
    <x v="0"/>
    <x v="303"/>
    <n v="1"/>
    <n v="0"/>
    <n v="1"/>
  </r>
  <r>
    <n v="312"/>
    <n v="1"/>
    <s v="GNR"/>
    <x v="1"/>
    <x v="0"/>
    <x v="0"/>
    <x v="7"/>
    <x v="2"/>
    <x v="32"/>
    <n v="-36.865633000000003"/>
    <n v="174.743954"/>
    <x v="0"/>
    <x v="149"/>
    <n v="1"/>
    <n v="0"/>
    <n v="1"/>
  </r>
  <r>
    <n v="313"/>
    <n v="1"/>
    <s v="GNR"/>
    <x v="1"/>
    <x v="0"/>
    <x v="0"/>
    <x v="7"/>
    <x v="2"/>
    <x v="32"/>
    <n v="-36.865613000000003"/>
    <n v="174.744011"/>
    <x v="0"/>
    <x v="600"/>
    <n v="1"/>
    <n v="0"/>
    <n v="1"/>
  </r>
  <r>
    <n v="314"/>
    <n v="1"/>
    <s v="GNR"/>
    <x v="1"/>
    <x v="0"/>
    <x v="21"/>
    <x v="22"/>
    <x v="0"/>
    <x v="1"/>
    <n v="-36.865777999999999"/>
    <n v="174.743774"/>
    <x v="0"/>
    <x v="151"/>
    <n v="1"/>
    <n v="0"/>
    <n v="1"/>
  </r>
  <r>
    <n v="315"/>
    <n v="1"/>
    <s v="GNR"/>
    <x v="1"/>
    <x v="0"/>
    <x v="21"/>
    <x v="22"/>
    <x v="0"/>
    <x v="1"/>
    <n v="-36.865822000000001"/>
    <n v="174.74379300000001"/>
    <x v="0"/>
    <x v="153"/>
    <n v="1"/>
    <n v="0"/>
    <n v="1"/>
  </r>
  <r>
    <n v="316"/>
    <n v="1"/>
    <s v="GNR"/>
    <x v="1"/>
    <x v="0"/>
    <x v="21"/>
    <x v="22"/>
    <x v="0"/>
    <x v="1"/>
    <n v="-36.865864999999999"/>
    <n v="174.74381099999999"/>
    <x v="0"/>
    <x v="154"/>
    <n v="1"/>
    <n v="0"/>
    <n v="1"/>
  </r>
  <r>
    <n v="317"/>
    <n v="1"/>
    <s v="GNR"/>
    <x v="1"/>
    <x v="0"/>
    <x v="21"/>
    <x v="22"/>
    <x v="3"/>
    <x v="16"/>
    <n v="-36.865872000000003"/>
    <n v="174.74372700000001"/>
    <x v="0"/>
    <x v="601"/>
    <n v="1"/>
    <n v="0"/>
    <n v="1"/>
  </r>
  <r>
    <n v="318"/>
    <n v="1"/>
    <s v="GNR"/>
    <x v="1"/>
    <x v="0"/>
    <x v="21"/>
    <x v="22"/>
    <x v="3"/>
    <x v="16"/>
    <n v="-36.865828999999998"/>
    <n v="174.74370400000001"/>
    <x v="0"/>
    <x v="0"/>
    <n v="0"/>
    <n v="0"/>
    <n v="1"/>
  </r>
  <r>
    <n v="319"/>
    <n v="1"/>
    <s v="GNR"/>
    <x v="1"/>
    <x v="0"/>
    <x v="21"/>
    <x v="22"/>
    <x v="3"/>
    <x v="16"/>
    <n v="-36.865772999999997"/>
    <n v="174.743672"/>
    <x v="0"/>
    <x v="301"/>
    <n v="1"/>
    <n v="0"/>
    <n v="1"/>
  </r>
  <r>
    <n v="320"/>
    <n v="1"/>
    <s v="GNR"/>
    <x v="1"/>
    <x v="0"/>
    <x v="0"/>
    <x v="6"/>
    <x v="2"/>
    <x v="0"/>
    <n v="-36.865926999999999"/>
    <n v="174.74306799999999"/>
    <x v="0"/>
    <x v="602"/>
    <n v="1"/>
    <n v="0"/>
    <n v="1"/>
  </r>
  <r>
    <n v="321"/>
    <n v="1"/>
    <s v="GNR"/>
    <x v="1"/>
    <x v="0"/>
    <x v="22"/>
    <x v="22"/>
    <x v="0"/>
    <x v="1"/>
    <n v="-36.866059999999997"/>
    <n v="174.74299600000001"/>
    <x v="0"/>
    <x v="603"/>
    <n v="1"/>
    <n v="0"/>
    <n v="1"/>
  </r>
  <r>
    <n v="322"/>
    <n v="1"/>
    <s v="GNR"/>
    <x v="1"/>
    <x v="0"/>
    <x v="22"/>
    <x v="22"/>
    <x v="0"/>
    <x v="1"/>
    <n v="-36.866112000000001"/>
    <n v="174.743022"/>
    <x v="0"/>
    <x v="604"/>
    <n v="1"/>
    <n v="0"/>
    <n v="1"/>
  </r>
  <r>
    <n v="323"/>
    <n v="1"/>
    <s v="GNR"/>
    <x v="1"/>
    <x v="0"/>
    <x v="22"/>
    <x v="22"/>
    <x v="0"/>
    <x v="1"/>
    <n v="-36.866163"/>
    <n v="174.74304799999999"/>
    <x v="0"/>
    <x v="605"/>
    <n v="1"/>
    <n v="0"/>
    <n v="1"/>
  </r>
  <r>
    <n v="324"/>
    <n v="1"/>
    <s v="GNR"/>
    <x v="1"/>
    <x v="0"/>
    <x v="22"/>
    <x v="22"/>
    <x v="0"/>
    <x v="1"/>
    <n v="-36.866214999999997"/>
    <n v="174.74307400000001"/>
    <x v="0"/>
    <x v="158"/>
    <n v="1"/>
    <n v="0"/>
    <n v="1"/>
  </r>
  <r>
    <n v="325"/>
    <n v="1"/>
    <s v="GNR"/>
    <x v="1"/>
    <x v="0"/>
    <x v="22"/>
    <x v="22"/>
    <x v="3"/>
    <x v="1"/>
    <n v="-36.866211999999997"/>
    <n v="174.74299199999999"/>
    <x v="0"/>
    <x v="606"/>
    <n v="1"/>
    <n v="0"/>
    <n v="1"/>
  </r>
  <r>
    <n v="326"/>
    <n v="1"/>
    <s v="GNR"/>
    <x v="1"/>
    <x v="0"/>
    <x v="22"/>
    <x v="22"/>
    <x v="3"/>
    <x v="1"/>
    <n v="-36.866168000000002"/>
    <n v="174.74296799999999"/>
    <x v="0"/>
    <x v="607"/>
    <n v="1"/>
    <n v="0"/>
    <n v="1"/>
  </r>
  <r>
    <n v="327"/>
    <n v="1"/>
    <s v="GNR"/>
    <x v="1"/>
    <x v="0"/>
    <x v="22"/>
    <x v="22"/>
    <x v="3"/>
    <x v="1"/>
    <n v="-36.866123999999999"/>
    <n v="174.74294399999999"/>
    <x v="0"/>
    <x v="161"/>
    <n v="1"/>
    <n v="0"/>
    <n v="1"/>
  </r>
  <r>
    <n v="328"/>
    <n v="1"/>
    <s v="GNR"/>
    <x v="1"/>
    <x v="0"/>
    <x v="22"/>
    <x v="22"/>
    <x v="3"/>
    <x v="1"/>
    <n v="-36.866078000000002"/>
    <n v="174.74292399999999"/>
    <x v="0"/>
    <x v="36"/>
    <n v="1"/>
    <n v="0"/>
    <n v="1"/>
  </r>
  <r>
    <n v="329"/>
    <n v="1"/>
    <s v="GNR"/>
    <x v="1"/>
    <x v="0"/>
    <x v="0"/>
    <x v="6"/>
    <x v="2"/>
    <x v="33"/>
    <n v="-36.866022000000001"/>
    <n v="174.742786"/>
    <x v="0"/>
    <x v="608"/>
    <n v="1"/>
    <n v="0"/>
    <n v="1"/>
  </r>
  <r>
    <n v="330"/>
    <n v="1"/>
    <s v="GNR"/>
    <x v="1"/>
    <x v="0"/>
    <x v="0"/>
    <x v="6"/>
    <x v="2"/>
    <x v="33"/>
    <n v="-36.866041000000003"/>
    <n v="174.742726"/>
    <x v="0"/>
    <x v="164"/>
    <n v="1"/>
    <n v="0"/>
    <n v="1"/>
  </r>
  <r>
    <n v="331"/>
    <n v="1"/>
    <s v="GNR"/>
    <x v="1"/>
    <x v="0"/>
    <x v="0"/>
    <x v="6"/>
    <x v="2"/>
    <x v="33"/>
    <n v="-36.866059999999997"/>
    <n v="174.74266600000001"/>
    <x v="0"/>
    <x v="609"/>
    <n v="1"/>
    <n v="0"/>
    <n v="1"/>
  </r>
  <r>
    <n v="332"/>
    <n v="1"/>
    <s v="GNR"/>
    <x v="1"/>
    <x v="0"/>
    <x v="0"/>
    <x v="6"/>
    <x v="2"/>
    <x v="33"/>
    <n v="-36.866112000000001"/>
    <n v="174.74252300000001"/>
    <x v="0"/>
    <x v="610"/>
    <n v="1"/>
    <n v="0"/>
    <n v="1"/>
  </r>
  <r>
    <n v="333"/>
    <n v="1"/>
    <s v="GNR"/>
    <x v="1"/>
    <x v="0"/>
    <x v="0"/>
    <x v="6"/>
    <x v="2"/>
    <x v="33"/>
    <n v="-36.866132999999998"/>
    <n v="174.74246099999999"/>
    <x v="0"/>
    <x v="611"/>
    <n v="1"/>
    <n v="0"/>
    <n v="1"/>
  </r>
  <r>
    <n v="334"/>
    <n v="1"/>
    <s v="GNR"/>
    <x v="1"/>
    <x v="0"/>
    <x v="0"/>
    <x v="6"/>
    <x v="2"/>
    <x v="33"/>
    <n v="-36.866154000000002"/>
    <n v="174.74239900000001"/>
    <x v="0"/>
    <x v="612"/>
    <n v="1"/>
    <n v="0"/>
    <n v="1"/>
  </r>
  <r>
    <n v="335"/>
    <n v="1"/>
    <s v="GNR"/>
    <x v="1"/>
    <x v="0"/>
    <x v="0"/>
    <x v="6"/>
    <x v="2"/>
    <x v="33"/>
    <n v="-36.866174000000001"/>
    <n v="174.74233699999999"/>
    <x v="0"/>
    <x v="613"/>
    <n v="1"/>
    <n v="0"/>
    <n v="1"/>
  </r>
  <r>
    <n v="336"/>
    <n v="1"/>
    <s v="GNR"/>
    <x v="1"/>
    <x v="0"/>
    <x v="0"/>
    <x v="5"/>
    <x v="2"/>
    <x v="22"/>
    <n v="-36.866247999999999"/>
    <n v="174.742108"/>
    <x v="0"/>
    <x v="169"/>
    <n v="1"/>
    <n v="0"/>
    <n v="1"/>
  </r>
  <r>
    <n v="337"/>
    <n v="1"/>
    <s v="GNR"/>
    <x v="1"/>
    <x v="0"/>
    <x v="0"/>
    <x v="5"/>
    <x v="2"/>
    <x v="22"/>
    <n v="-36.866335999999997"/>
    <n v="174.74186"/>
    <x v="0"/>
    <x v="614"/>
    <n v="1"/>
    <n v="0"/>
    <n v="1"/>
  </r>
  <r>
    <n v="338"/>
    <n v="1"/>
    <s v="GNR"/>
    <x v="1"/>
    <x v="0"/>
    <x v="0"/>
    <x v="5"/>
    <x v="2"/>
    <x v="22"/>
    <n v="-36.866352999999997"/>
    <n v="174.741792"/>
    <x v="0"/>
    <x v="173"/>
    <n v="1"/>
    <n v="0"/>
    <n v="1"/>
  </r>
  <r>
    <n v="339"/>
    <n v="1"/>
    <s v="GNR"/>
    <x v="1"/>
    <x v="0"/>
    <x v="0"/>
    <x v="5"/>
    <x v="2"/>
    <x v="22"/>
    <n v="-36.866497000000003"/>
    <n v="174.741364"/>
    <x v="0"/>
    <x v="176"/>
    <n v="1"/>
    <n v="0"/>
    <n v="1"/>
  </r>
  <r>
    <n v="340"/>
    <n v="1"/>
    <s v="GNR"/>
    <x v="1"/>
    <x v="0"/>
    <x v="0"/>
    <x v="5"/>
    <x v="2"/>
    <x v="22"/>
    <n v="-36.866522000000003"/>
    <n v="174.741298"/>
    <x v="0"/>
    <x v="615"/>
    <n v="1"/>
    <n v="0"/>
    <n v="1"/>
  </r>
  <r>
    <n v="341"/>
    <n v="1"/>
    <s v="GNR"/>
    <x v="1"/>
    <x v="0"/>
    <x v="0"/>
    <x v="4"/>
    <x v="2"/>
    <x v="22"/>
    <n v="-36.866571"/>
    <n v="174.74115499999999"/>
    <x v="0"/>
    <x v="170"/>
    <n v="1"/>
    <n v="0"/>
    <n v="1"/>
  </r>
  <r>
    <n v="342"/>
    <n v="1"/>
    <s v="GNR"/>
    <x v="1"/>
    <x v="0"/>
    <x v="0"/>
    <x v="4"/>
    <x v="2"/>
    <x v="22"/>
    <n v="-36.866616"/>
    <n v="174.74101099999999"/>
    <x v="0"/>
    <x v="616"/>
    <n v="1"/>
    <n v="0"/>
    <n v="1"/>
  </r>
  <r>
    <n v="343"/>
    <n v="1"/>
    <s v="GNR"/>
    <x v="1"/>
    <x v="0"/>
    <x v="0"/>
    <x v="4"/>
    <x v="2"/>
    <x v="22"/>
    <n v="-36.866639999999997"/>
    <n v="174.74094299999999"/>
    <x v="0"/>
    <x v="617"/>
    <n v="1"/>
    <n v="0"/>
    <n v="1"/>
  </r>
  <r>
    <n v="344"/>
    <n v="1"/>
    <s v="GNR"/>
    <x v="1"/>
    <x v="0"/>
    <x v="0"/>
    <x v="4"/>
    <x v="2"/>
    <x v="22"/>
    <n v="-36.866656999999996"/>
    <n v="174.740894"/>
    <x v="0"/>
    <x v="177"/>
    <n v="1"/>
    <n v="0"/>
    <n v="1"/>
  </r>
  <r>
    <n v="345"/>
    <n v="1"/>
    <s v="GNR"/>
    <x v="1"/>
    <x v="0"/>
    <x v="0"/>
    <x v="4"/>
    <x v="2"/>
    <x v="22"/>
    <n v="-36.866674000000003"/>
    <n v="174.74084500000001"/>
    <x v="0"/>
    <x v="305"/>
    <n v="1"/>
    <n v="0"/>
    <n v="1"/>
  </r>
  <r>
    <n v="346"/>
    <n v="1"/>
    <s v="GNR"/>
    <x v="1"/>
    <x v="0"/>
    <x v="0"/>
    <x v="4"/>
    <x v="2"/>
    <x v="22"/>
    <n v="-36.866689999999998"/>
    <n v="174.74079499999999"/>
    <x v="0"/>
    <x v="175"/>
    <n v="1"/>
    <n v="0"/>
    <n v="1"/>
  </r>
  <r>
    <n v="347"/>
    <n v="1"/>
    <s v="GNR"/>
    <x v="1"/>
    <x v="0"/>
    <x v="0"/>
    <x v="4"/>
    <x v="2"/>
    <x v="22"/>
    <n v="-36.866706999999998"/>
    <n v="174.740746"/>
    <x v="0"/>
    <x v="0"/>
    <n v="0"/>
    <n v="0"/>
    <n v="1"/>
  </r>
  <r>
    <n v="348"/>
    <n v="1"/>
    <s v="GNR"/>
    <x v="1"/>
    <x v="0"/>
    <x v="0"/>
    <x v="4"/>
    <x v="2"/>
    <x v="22"/>
    <n v="-36.866731999999999"/>
    <n v="174.74067099999999"/>
    <x v="0"/>
    <x v="618"/>
    <n v="1"/>
    <n v="0"/>
    <n v="1"/>
  </r>
  <r>
    <n v="349"/>
    <n v="1"/>
    <s v="GNR"/>
    <x v="1"/>
    <x v="0"/>
    <x v="0"/>
    <x v="4"/>
    <x v="2"/>
    <x v="22"/>
    <n v="-36.866746999999997"/>
    <n v="174.74061800000001"/>
    <x v="0"/>
    <x v="619"/>
    <n v="1"/>
    <n v="0"/>
    <n v="1"/>
  </r>
  <r>
    <n v="350"/>
    <n v="1"/>
    <s v="GNR"/>
    <x v="1"/>
    <x v="0"/>
    <x v="0"/>
    <x v="4"/>
    <x v="2"/>
    <x v="22"/>
    <n v="-36.866765000000001"/>
    <n v="174.74055300000001"/>
    <x v="0"/>
    <x v="205"/>
    <n v="1"/>
    <n v="0"/>
    <n v="1"/>
  </r>
  <r>
    <n v="351"/>
    <n v="1"/>
    <s v="GNR"/>
    <x v="1"/>
    <x v="0"/>
    <x v="0"/>
    <x v="4"/>
    <x v="2"/>
    <x v="22"/>
    <n v="-36.866782000000001"/>
    <n v="174.74048999999999"/>
    <x v="0"/>
    <x v="0"/>
    <n v="0"/>
    <n v="0"/>
    <n v="1"/>
  </r>
  <r>
    <n v="352"/>
    <n v="1"/>
    <s v="GNR"/>
    <x v="1"/>
    <x v="0"/>
    <x v="0"/>
    <x v="4"/>
    <x v="2"/>
    <x v="22"/>
    <n v="-36.866827999999998"/>
    <n v="174.74037100000001"/>
    <x v="0"/>
    <x v="620"/>
    <n v="1"/>
    <n v="0"/>
    <n v="1"/>
  </r>
  <r>
    <n v="353"/>
    <n v="1"/>
    <s v="GNR"/>
    <x v="1"/>
    <x v="0"/>
    <x v="0"/>
    <x v="2"/>
    <x v="2"/>
    <x v="22"/>
    <n v="-36.867001000000002"/>
    <n v="174.73983899999999"/>
    <x v="0"/>
    <x v="621"/>
    <n v="1"/>
    <n v="0"/>
    <n v="1"/>
  </r>
  <r>
    <n v="354"/>
    <n v="1"/>
    <s v="GNR"/>
    <x v="1"/>
    <x v="0"/>
    <x v="0"/>
    <x v="2"/>
    <x v="2"/>
    <x v="22"/>
    <n v="-36.867019999999997"/>
    <n v="174.73978199999999"/>
    <x v="0"/>
    <x v="304"/>
    <n v="1"/>
    <n v="0"/>
    <n v="1"/>
  </r>
  <r>
    <n v="355"/>
    <n v="1"/>
    <s v="GNR"/>
    <x v="1"/>
    <x v="0"/>
    <x v="0"/>
    <x v="2"/>
    <x v="2"/>
    <x v="22"/>
    <n v="-36.867040000000003"/>
    <n v="174.73972000000001"/>
    <x v="0"/>
    <x v="622"/>
    <n v="1"/>
    <n v="0"/>
    <n v="1"/>
  </r>
  <r>
    <n v="356"/>
    <n v="1"/>
    <s v="GNR"/>
    <x v="1"/>
    <x v="0"/>
    <x v="0"/>
    <x v="2"/>
    <x v="2"/>
    <x v="34"/>
    <n v="-36.866782999999998"/>
    <n v="174.73869400000001"/>
    <x v="0"/>
    <x v="623"/>
    <n v="1"/>
    <n v="0"/>
    <n v="1"/>
  </r>
  <r>
    <n v="357"/>
    <n v="1"/>
    <s v="GNR"/>
    <x v="1"/>
    <x v="0"/>
    <x v="0"/>
    <x v="2"/>
    <x v="2"/>
    <x v="34"/>
    <n v="-36.866756000000002"/>
    <n v="174.738651"/>
    <x v="0"/>
    <x v="0"/>
    <n v="0"/>
    <n v="0"/>
    <n v="1"/>
  </r>
  <r>
    <n v="358"/>
    <n v="1"/>
    <s v="GNR"/>
    <x v="1"/>
    <x v="0"/>
    <x v="0"/>
    <x v="2"/>
    <x v="2"/>
    <x v="34"/>
    <n v="-36.866695"/>
    <n v="174.73855599999999"/>
    <x v="0"/>
    <x v="0"/>
    <n v="0"/>
    <n v="0"/>
    <n v="1"/>
  </r>
  <r>
    <n v="359"/>
    <n v="1"/>
    <s v="GNR"/>
    <x v="1"/>
    <x v="0"/>
    <x v="0"/>
    <x v="2"/>
    <x v="2"/>
    <x v="34"/>
    <n v="-36.866669000000002"/>
    <n v="174.73851300000001"/>
    <x v="0"/>
    <x v="0"/>
    <n v="0"/>
    <n v="0"/>
    <n v="1"/>
  </r>
  <r>
    <n v="360"/>
    <n v="1"/>
    <s v="GNR"/>
    <x v="1"/>
    <x v="0"/>
    <x v="0"/>
    <x v="2"/>
    <x v="2"/>
    <x v="34"/>
    <n v="-36.866580999999996"/>
    <n v="174.73837599999999"/>
    <x v="0"/>
    <x v="0"/>
    <n v="0"/>
    <n v="0"/>
    <n v="1"/>
  </r>
  <r>
    <n v="361"/>
    <n v="1"/>
    <s v="GNR"/>
    <x v="1"/>
    <x v="0"/>
    <x v="0"/>
    <x v="2"/>
    <x v="2"/>
    <x v="34"/>
    <n v="-36.866549999999997"/>
    <n v="174.73832300000001"/>
    <x v="0"/>
    <x v="0"/>
    <n v="0"/>
    <n v="0"/>
    <n v="1"/>
  </r>
  <r>
    <n v="362"/>
    <n v="1"/>
    <s v="GNR"/>
    <x v="1"/>
    <x v="0"/>
    <x v="0"/>
    <x v="0"/>
    <x v="2"/>
    <x v="34"/>
    <n v="-36.866415000000003"/>
    <n v="174.738114"/>
    <x v="0"/>
    <x v="0"/>
    <n v="0"/>
    <n v="0"/>
    <n v="1"/>
  </r>
  <r>
    <n v="363"/>
    <n v="1"/>
    <s v="GNR"/>
    <x v="1"/>
    <x v="0"/>
    <x v="0"/>
    <x v="0"/>
    <x v="2"/>
    <x v="34"/>
    <n v="-36.866383999999996"/>
    <n v="174.73806999999999"/>
    <x v="0"/>
    <x v="0"/>
    <n v="0"/>
    <n v="0"/>
    <n v="1"/>
  </r>
  <r>
    <n v="364"/>
    <n v="1"/>
    <s v="GNR"/>
    <x v="1"/>
    <x v="0"/>
    <x v="0"/>
    <x v="0"/>
    <x v="2"/>
    <x v="34"/>
    <n v="-36.866354000000001"/>
    <n v="174.738024"/>
    <x v="0"/>
    <x v="0"/>
    <n v="0"/>
    <n v="0"/>
    <n v="1"/>
  </r>
  <r>
    <n v="365"/>
    <n v="1"/>
    <s v="GNR"/>
    <x v="1"/>
    <x v="0"/>
    <x v="0"/>
    <x v="0"/>
    <x v="2"/>
    <x v="34"/>
    <n v="-36.866323999999999"/>
    <n v="174.737978"/>
    <x v="0"/>
    <x v="0"/>
    <n v="0"/>
    <n v="0"/>
    <n v="1"/>
  </r>
  <r>
    <n v="366"/>
    <n v="1"/>
    <s v="GNR"/>
    <x v="1"/>
    <x v="0"/>
    <x v="0"/>
    <x v="0"/>
    <x v="2"/>
    <x v="34"/>
    <n v="-36.866294000000003"/>
    <n v="174.737932"/>
    <x v="0"/>
    <x v="0"/>
    <n v="0"/>
    <n v="0"/>
    <n v="1"/>
  </r>
  <r>
    <n v="367"/>
    <n v="1"/>
    <s v="GNR"/>
    <x v="1"/>
    <x v="0"/>
    <x v="0"/>
    <x v="0"/>
    <x v="2"/>
    <x v="32"/>
    <n v="-36.866264000000001"/>
    <n v="174.737886"/>
    <x v="0"/>
    <x v="624"/>
    <n v="1"/>
    <n v="0"/>
    <n v="1"/>
  </r>
  <r>
    <n v="368"/>
    <n v="1"/>
    <s v="GNR"/>
    <x v="1"/>
    <x v="0"/>
    <x v="0"/>
    <x v="0"/>
    <x v="2"/>
    <x v="32"/>
    <n v="-36.866233999999999"/>
    <n v="174.73784000000001"/>
    <x v="0"/>
    <x v="184"/>
    <n v="1"/>
    <n v="0"/>
    <n v="1"/>
  </r>
  <r>
    <n v="369"/>
    <n v="1"/>
    <s v="GNR"/>
    <x v="1"/>
    <x v="0"/>
    <x v="0"/>
    <x v="0"/>
    <x v="2"/>
    <x v="32"/>
    <n v="-36.866204000000003"/>
    <n v="174.73779400000001"/>
    <x v="0"/>
    <x v="0"/>
    <n v="0"/>
    <n v="0"/>
    <n v="1"/>
  </r>
  <r>
    <n v="370"/>
    <n v="1"/>
    <s v="GNR"/>
    <x v="1"/>
    <x v="0"/>
    <x v="0"/>
    <x v="0"/>
    <x v="2"/>
    <x v="32"/>
    <n v="-36.866174000000001"/>
    <n v="174.73774800000001"/>
    <x v="0"/>
    <x v="185"/>
    <n v="1"/>
    <n v="0"/>
    <n v="1"/>
  </r>
  <r>
    <n v="1"/>
    <n v="1"/>
    <s v="GNR"/>
    <x v="1"/>
    <x v="0"/>
    <x v="0"/>
    <x v="0"/>
    <x v="0"/>
    <x v="0"/>
    <n v="-36.865780000000001"/>
    <n v="174.73772399999999"/>
    <x v="1"/>
    <x v="625"/>
    <n v="1"/>
    <n v="1"/>
    <n v="1"/>
  </r>
  <r>
    <n v="2"/>
    <n v="1"/>
    <s v="GNR"/>
    <x v="1"/>
    <x v="0"/>
    <x v="0"/>
    <x v="0"/>
    <x v="0"/>
    <x v="0"/>
    <n v="-36.865839999999999"/>
    <n v="174.73773499999999"/>
    <x v="1"/>
    <x v="1"/>
    <n v="1"/>
    <n v="0"/>
    <n v="1"/>
  </r>
  <r>
    <n v="3"/>
    <n v="1"/>
    <s v="GNR"/>
    <x v="1"/>
    <x v="0"/>
    <x v="0"/>
    <x v="0"/>
    <x v="0"/>
    <x v="0"/>
    <n v="-36.865901000000001"/>
    <n v="174.73774499999999"/>
    <x v="1"/>
    <x v="0"/>
    <n v="0"/>
    <n v="0"/>
    <n v="1"/>
  </r>
  <r>
    <n v="4"/>
    <n v="1"/>
    <s v="GNR"/>
    <x v="1"/>
    <x v="0"/>
    <x v="0"/>
    <x v="0"/>
    <x v="0"/>
    <x v="0"/>
    <n v="-36.865955999999997"/>
    <n v="174.73777200000001"/>
    <x v="1"/>
    <x v="626"/>
    <n v="1"/>
    <n v="1"/>
    <n v="1"/>
  </r>
  <r>
    <n v="5"/>
    <n v="1"/>
    <s v="GNR"/>
    <x v="1"/>
    <x v="0"/>
    <x v="0"/>
    <x v="0"/>
    <x v="0"/>
    <x v="0"/>
    <n v="-36.866011"/>
    <n v="174.73781"/>
    <x v="1"/>
    <x v="0"/>
    <n v="0"/>
    <n v="0"/>
    <n v="1"/>
  </r>
  <r>
    <n v="6"/>
    <n v="1"/>
    <s v="GNR"/>
    <x v="1"/>
    <x v="0"/>
    <x v="0"/>
    <x v="0"/>
    <x v="0"/>
    <x v="0"/>
    <n v="-36.866061000000002"/>
    <n v="174.737852"/>
    <x v="1"/>
    <x v="3"/>
    <n v="1"/>
    <n v="0"/>
    <n v="1"/>
  </r>
  <r>
    <n v="7"/>
    <n v="1"/>
    <s v="GNR"/>
    <x v="1"/>
    <x v="0"/>
    <x v="0"/>
    <x v="0"/>
    <x v="0"/>
    <x v="0"/>
    <n v="-36.866103000000003"/>
    <n v="174.737897"/>
    <x v="1"/>
    <x v="627"/>
    <n v="1"/>
    <n v="1"/>
    <n v="1"/>
  </r>
  <r>
    <n v="8"/>
    <n v="1"/>
    <s v="GNR"/>
    <x v="1"/>
    <x v="0"/>
    <x v="0"/>
    <x v="0"/>
    <x v="0"/>
    <x v="0"/>
    <n v="-36.866131000000003"/>
    <n v="174.737942"/>
    <x v="1"/>
    <x v="0"/>
    <n v="0"/>
    <n v="0"/>
    <n v="1"/>
  </r>
  <r>
    <n v="9"/>
    <n v="1"/>
    <s v="GNR"/>
    <x v="1"/>
    <x v="0"/>
    <x v="0"/>
    <x v="0"/>
    <x v="0"/>
    <x v="0"/>
    <n v="-36.866194"/>
    <n v="174.738058"/>
    <x v="1"/>
    <x v="628"/>
    <n v="1"/>
    <n v="1"/>
    <n v="1"/>
  </r>
  <r>
    <n v="10"/>
    <n v="1"/>
    <s v="GNR"/>
    <x v="1"/>
    <x v="0"/>
    <x v="0"/>
    <x v="0"/>
    <x v="0"/>
    <x v="0"/>
    <n v="-36.866255000000002"/>
    <n v="174.73815400000001"/>
    <x v="1"/>
    <x v="5"/>
    <n v="1"/>
    <n v="0"/>
    <n v="1"/>
  </r>
  <r>
    <n v="11"/>
    <n v="1"/>
    <s v="GNR"/>
    <x v="1"/>
    <x v="0"/>
    <x v="0"/>
    <x v="0"/>
    <x v="0"/>
    <x v="0"/>
    <n v="-36.866289999999999"/>
    <n v="174.73821599999999"/>
    <x v="1"/>
    <x v="629"/>
    <n v="1"/>
    <n v="1"/>
    <n v="1"/>
  </r>
  <r>
    <n v="12"/>
    <n v="1"/>
    <s v="GNR"/>
    <x v="1"/>
    <x v="0"/>
    <x v="0"/>
    <x v="0"/>
    <x v="0"/>
    <x v="0"/>
    <n v="-36.866331000000002"/>
    <n v="174.73827700000001"/>
    <x v="1"/>
    <x v="7"/>
    <n v="1"/>
    <n v="0"/>
    <n v="1"/>
  </r>
  <r>
    <n v="13"/>
    <n v="1"/>
    <s v="GNR"/>
    <x v="1"/>
    <x v="0"/>
    <x v="0"/>
    <x v="0"/>
    <x v="0"/>
    <x v="0"/>
    <n v="-36.866371999999998"/>
    <n v="174.738337"/>
    <x v="1"/>
    <x v="4"/>
    <n v="1"/>
    <n v="0"/>
    <n v="1"/>
  </r>
  <r>
    <n v="14"/>
    <n v="1"/>
    <s v="GNR"/>
    <x v="1"/>
    <x v="0"/>
    <x v="1"/>
    <x v="1"/>
    <x v="1"/>
    <x v="1"/>
    <n v="-36.866380999999997"/>
    <n v="174.73856599999999"/>
    <x v="1"/>
    <x v="6"/>
    <n v="1"/>
    <n v="0"/>
    <n v="1"/>
  </r>
  <r>
    <n v="15"/>
    <n v="1"/>
    <s v="GNR"/>
    <x v="1"/>
    <x v="0"/>
    <x v="1"/>
    <x v="1"/>
    <x v="1"/>
    <x v="1"/>
    <n v="-36.866348000000002"/>
    <n v="174.73861400000001"/>
    <x v="1"/>
    <x v="480"/>
    <n v="1"/>
    <n v="0"/>
    <n v="1"/>
  </r>
  <r>
    <n v="16"/>
    <n v="1"/>
    <s v="GNR"/>
    <x v="1"/>
    <x v="0"/>
    <x v="1"/>
    <x v="1"/>
    <x v="1"/>
    <x v="1"/>
    <n v="-36.866315"/>
    <n v="174.73866899999999"/>
    <x v="1"/>
    <x v="481"/>
    <n v="1"/>
    <n v="0"/>
    <n v="1"/>
  </r>
  <r>
    <n v="17"/>
    <n v="1"/>
    <s v="GNR"/>
    <x v="1"/>
    <x v="0"/>
    <x v="1"/>
    <x v="1"/>
    <x v="1"/>
    <x v="1"/>
    <n v="-36.866244000000002"/>
    <n v="174.73878099999999"/>
    <x v="1"/>
    <x v="482"/>
    <n v="1"/>
    <n v="0"/>
    <n v="1"/>
  </r>
  <r>
    <n v="18"/>
    <n v="1"/>
    <s v="GNR"/>
    <x v="1"/>
    <x v="0"/>
    <x v="1"/>
    <x v="1"/>
    <x v="1"/>
    <x v="1"/>
    <n v="-36.866177"/>
    <n v="174.73889500000001"/>
    <x v="1"/>
    <x v="194"/>
    <n v="1"/>
    <n v="0"/>
    <n v="1"/>
  </r>
  <r>
    <n v="19"/>
    <n v="1"/>
    <s v="GNR"/>
    <x v="1"/>
    <x v="0"/>
    <x v="1"/>
    <x v="1"/>
    <x v="1"/>
    <x v="1"/>
    <n v="-36.866145000000003"/>
    <n v="174.73894300000001"/>
    <x v="1"/>
    <x v="483"/>
    <n v="1"/>
    <n v="0"/>
    <n v="1"/>
  </r>
  <r>
    <n v="20"/>
    <n v="1"/>
    <s v="GNR"/>
    <x v="1"/>
    <x v="0"/>
    <x v="1"/>
    <x v="1"/>
    <x v="1"/>
    <x v="1"/>
    <n v="-36.866117000000003"/>
    <n v="174.73898399999999"/>
    <x v="1"/>
    <x v="9"/>
    <n v="1"/>
    <n v="0"/>
    <n v="1"/>
  </r>
  <r>
    <n v="21"/>
    <n v="1"/>
    <s v="GNR"/>
    <x v="1"/>
    <x v="0"/>
    <x v="1"/>
    <x v="1"/>
    <x v="1"/>
    <x v="1"/>
    <n v="-36.866036000000001"/>
    <n v="174.73911699999999"/>
    <x v="1"/>
    <x v="484"/>
    <n v="1"/>
    <n v="0"/>
    <n v="1"/>
  </r>
  <r>
    <n v="22"/>
    <n v="1"/>
    <s v="GNR"/>
    <x v="1"/>
    <x v="0"/>
    <x v="1"/>
    <x v="1"/>
    <x v="1"/>
    <x v="1"/>
    <n v="-36.865965000000003"/>
    <n v="174.739226"/>
    <x v="1"/>
    <x v="11"/>
    <n v="1"/>
    <n v="0"/>
    <n v="1"/>
  </r>
  <r>
    <n v="23"/>
    <n v="1"/>
    <s v="GNR"/>
    <x v="1"/>
    <x v="0"/>
    <x v="1"/>
    <x v="1"/>
    <x v="1"/>
    <x v="1"/>
    <n v="-36.865932999999998"/>
    <n v="174.73928000000001"/>
    <x v="1"/>
    <x v="485"/>
    <n v="1"/>
    <n v="0"/>
    <n v="1"/>
  </r>
  <r>
    <n v="24"/>
    <n v="1"/>
    <s v="GNR"/>
    <x v="1"/>
    <x v="0"/>
    <x v="1"/>
    <x v="1"/>
    <x v="1"/>
    <x v="1"/>
    <n v="-36.865903000000003"/>
    <n v="174.73933199999999"/>
    <x v="1"/>
    <x v="191"/>
    <n v="1"/>
    <n v="0"/>
    <n v="1"/>
  </r>
  <r>
    <n v="25"/>
    <n v="1"/>
    <s v="GNR"/>
    <x v="1"/>
    <x v="0"/>
    <x v="1"/>
    <x v="1"/>
    <x v="2"/>
    <x v="1"/>
    <n v="-36.865994000000001"/>
    <n v="174.73930999999999"/>
    <x v="1"/>
    <x v="198"/>
    <n v="1"/>
    <n v="0"/>
    <n v="1"/>
  </r>
  <r>
    <n v="26"/>
    <n v="1"/>
    <s v="GNR"/>
    <x v="1"/>
    <x v="0"/>
    <x v="1"/>
    <x v="1"/>
    <x v="2"/>
    <x v="1"/>
    <n v="-36.866033000000002"/>
    <n v="174.73925500000001"/>
    <x v="1"/>
    <x v="486"/>
    <n v="1"/>
    <n v="0"/>
    <n v="1"/>
  </r>
  <r>
    <n v="27"/>
    <n v="1"/>
    <s v="GNR"/>
    <x v="1"/>
    <x v="0"/>
    <x v="1"/>
    <x v="1"/>
    <x v="2"/>
    <x v="1"/>
    <n v="-36.866106000000002"/>
    <n v="174.73913099999999"/>
    <x v="1"/>
    <x v="630"/>
    <n v="1"/>
    <n v="1"/>
    <n v="1"/>
  </r>
  <r>
    <n v="28"/>
    <n v="1"/>
    <s v="GNR"/>
    <x v="1"/>
    <x v="0"/>
    <x v="1"/>
    <x v="1"/>
    <x v="2"/>
    <x v="1"/>
    <n v="-36.866138999999997"/>
    <n v="174.73908599999999"/>
    <x v="1"/>
    <x v="13"/>
    <n v="1"/>
    <n v="0"/>
    <n v="1"/>
  </r>
  <r>
    <n v="29"/>
    <n v="1"/>
    <s v="GNR"/>
    <x v="1"/>
    <x v="0"/>
    <x v="1"/>
    <x v="1"/>
    <x v="2"/>
    <x v="1"/>
    <n v="-36.866166999999997"/>
    <n v="174.73904200000001"/>
    <x v="1"/>
    <x v="487"/>
    <n v="1"/>
    <n v="0"/>
    <n v="1"/>
  </r>
  <r>
    <n v="30"/>
    <n v="1"/>
    <s v="GNR"/>
    <x v="1"/>
    <x v="0"/>
    <x v="1"/>
    <x v="1"/>
    <x v="2"/>
    <x v="1"/>
    <n v="-36.866262999999996"/>
    <n v="174.738889"/>
    <x v="1"/>
    <x v="197"/>
    <n v="1"/>
    <n v="0"/>
    <n v="1"/>
  </r>
  <r>
    <n v="31"/>
    <n v="1"/>
    <s v="GNR"/>
    <x v="1"/>
    <x v="0"/>
    <x v="1"/>
    <x v="1"/>
    <x v="2"/>
    <x v="1"/>
    <n v="-36.866286000000002"/>
    <n v="174.73885200000001"/>
    <x v="1"/>
    <x v="0"/>
    <n v="0"/>
    <n v="0"/>
    <n v="1"/>
  </r>
  <r>
    <n v="32"/>
    <n v="1"/>
    <s v="GNR"/>
    <x v="1"/>
    <x v="0"/>
    <x v="1"/>
    <x v="1"/>
    <x v="2"/>
    <x v="1"/>
    <n v="-36.866357000000001"/>
    <n v="174.73873"/>
    <x v="1"/>
    <x v="488"/>
    <n v="1"/>
    <n v="0"/>
    <n v="1"/>
  </r>
  <r>
    <n v="33"/>
    <n v="1"/>
    <s v="GNR"/>
    <x v="1"/>
    <x v="0"/>
    <x v="1"/>
    <x v="1"/>
    <x v="2"/>
    <x v="1"/>
    <n v="-36.866387000000003"/>
    <n v="174.73869099999999"/>
    <x v="1"/>
    <x v="199"/>
    <n v="1"/>
    <n v="0"/>
    <n v="1"/>
  </r>
  <r>
    <n v="34"/>
    <n v="1"/>
    <s v="GNR"/>
    <x v="1"/>
    <x v="0"/>
    <x v="0"/>
    <x v="2"/>
    <x v="1"/>
    <x v="2"/>
    <n v="-36.866546999999997"/>
    <n v="174.73861299999999"/>
    <x v="1"/>
    <x v="200"/>
    <n v="1"/>
    <n v="0"/>
    <n v="1"/>
  </r>
  <r>
    <n v="35"/>
    <n v="1"/>
    <s v="GNR"/>
    <x v="1"/>
    <x v="0"/>
    <x v="0"/>
    <x v="2"/>
    <x v="1"/>
    <x v="2"/>
    <n v="-36.866579000000002"/>
    <n v="174.73866899999999"/>
    <x v="1"/>
    <x v="202"/>
    <n v="1"/>
    <n v="0"/>
    <n v="1"/>
  </r>
  <r>
    <n v="36"/>
    <n v="1"/>
    <s v="GNR"/>
    <x v="1"/>
    <x v="0"/>
    <x v="0"/>
    <x v="2"/>
    <x v="1"/>
    <x v="2"/>
    <n v="-36.866612000000003"/>
    <n v="174.73872499999999"/>
    <x v="1"/>
    <x v="0"/>
    <n v="0"/>
    <n v="0"/>
    <n v="1"/>
  </r>
  <r>
    <n v="37"/>
    <n v="1"/>
    <s v="GNR"/>
    <x v="1"/>
    <x v="0"/>
    <x v="0"/>
    <x v="2"/>
    <x v="1"/>
    <x v="2"/>
    <n v="-36.866644999999998"/>
    <n v="174.73878099999999"/>
    <x v="1"/>
    <x v="631"/>
    <n v="1"/>
    <n v="0"/>
    <n v="1"/>
  </r>
  <r>
    <n v="38"/>
    <n v="1"/>
    <s v="GNR"/>
    <x v="1"/>
    <x v="0"/>
    <x v="0"/>
    <x v="2"/>
    <x v="1"/>
    <x v="2"/>
    <n v="-36.866677000000003"/>
    <n v="174.73883699999999"/>
    <x v="1"/>
    <x v="632"/>
    <n v="1"/>
    <n v="0"/>
    <n v="1"/>
  </r>
  <r>
    <n v="39"/>
    <n v="1"/>
    <s v="GNR"/>
    <x v="1"/>
    <x v="0"/>
    <x v="0"/>
    <x v="2"/>
    <x v="1"/>
    <x v="2"/>
    <n v="-36.866888000000003"/>
    <n v="174.73972699999999"/>
    <x v="1"/>
    <x v="633"/>
    <n v="1"/>
    <n v="0"/>
    <n v="1"/>
  </r>
  <r>
    <n v="40"/>
    <n v="1"/>
    <s v="GNR"/>
    <x v="1"/>
    <x v="0"/>
    <x v="0"/>
    <x v="2"/>
    <x v="1"/>
    <x v="2"/>
    <n v="-36.866861"/>
    <n v="174.73980499999999"/>
    <x v="1"/>
    <x v="634"/>
    <n v="1"/>
    <n v="0"/>
    <n v="1"/>
  </r>
  <r>
    <n v="41"/>
    <n v="1"/>
    <s v="GNR"/>
    <x v="1"/>
    <x v="0"/>
    <x v="0"/>
    <x v="2"/>
    <x v="1"/>
    <x v="2"/>
    <n v="-36.866819"/>
    <n v="174.73993200000001"/>
    <x v="1"/>
    <x v="209"/>
    <n v="1"/>
    <n v="0"/>
    <n v="1"/>
  </r>
  <r>
    <n v="42"/>
    <n v="1"/>
    <s v="GNR"/>
    <x v="1"/>
    <x v="0"/>
    <x v="0"/>
    <x v="2"/>
    <x v="1"/>
    <x v="2"/>
    <n v="-36.866802999999997"/>
    <n v="174.73998800000001"/>
    <x v="1"/>
    <x v="635"/>
    <n v="1"/>
    <n v="0"/>
    <n v="1"/>
  </r>
  <r>
    <n v="43"/>
    <n v="1"/>
    <s v="GNR"/>
    <x v="1"/>
    <x v="0"/>
    <x v="2"/>
    <x v="3"/>
    <x v="3"/>
    <x v="1"/>
    <n v="-36.866672000000001"/>
    <n v="174.740059"/>
    <x v="1"/>
    <x v="207"/>
    <n v="1"/>
    <n v="0"/>
    <n v="1"/>
  </r>
  <r>
    <n v="44"/>
    <n v="1"/>
    <s v="GNR"/>
    <x v="1"/>
    <x v="0"/>
    <x v="2"/>
    <x v="3"/>
    <x v="3"/>
    <x v="1"/>
    <n v="-36.866624999999999"/>
    <n v="174.740038"/>
    <x v="1"/>
    <x v="0"/>
    <n v="0"/>
    <n v="0"/>
    <n v="1"/>
  </r>
  <r>
    <n v="45"/>
    <n v="1"/>
    <s v="GNR"/>
    <x v="1"/>
    <x v="0"/>
    <x v="2"/>
    <x v="3"/>
    <x v="3"/>
    <x v="1"/>
    <n v="-36.866579000000002"/>
    <n v="174.74001699999999"/>
    <x v="1"/>
    <x v="16"/>
    <n v="1"/>
    <n v="0"/>
    <n v="1"/>
  </r>
  <r>
    <n v="46"/>
    <n v="1"/>
    <s v="GNR"/>
    <x v="1"/>
    <x v="0"/>
    <x v="2"/>
    <x v="3"/>
    <x v="3"/>
    <x v="1"/>
    <n v="-36.866531999999999"/>
    <n v="174.73999599999999"/>
    <x v="1"/>
    <x v="17"/>
    <n v="1"/>
    <n v="0"/>
    <n v="1"/>
  </r>
  <r>
    <n v="47"/>
    <n v="1"/>
    <s v="GNR"/>
    <x v="1"/>
    <x v="0"/>
    <x v="2"/>
    <x v="3"/>
    <x v="0"/>
    <x v="1"/>
    <n v="-36.866568999999998"/>
    <n v="174.740149"/>
    <x v="1"/>
    <x v="490"/>
    <n v="1"/>
    <n v="0"/>
    <n v="1"/>
  </r>
  <r>
    <n v="48"/>
    <n v="1"/>
    <s v="GNR"/>
    <x v="1"/>
    <x v="0"/>
    <x v="2"/>
    <x v="3"/>
    <x v="0"/>
    <x v="1"/>
    <n v="-36.866613999999998"/>
    <n v="174.74017000000001"/>
    <x v="1"/>
    <x v="19"/>
    <n v="1"/>
    <n v="0"/>
    <n v="1"/>
  </r>
  <r>
    <n v="49"/>
    <n v="1"/>
    <s v="GNR"/>
    <x v="1"/>
    <x v="0"/>
    <x v="0"/>
    <x v="4"/>
    <x v="1"/>
    <x v="2"/>
    <n v="-36.866661999999998"/>
    <n v="174.74040600000001"/>
    <x v="1"/>
    <x v="208"/>
    <n v="1"/>
    <n v="0"/>
    <n v="1"/>
  </r>
  <r>
    <n v="50"/>
    <n v="1"/>
    <s v="GNR"/>
    <x v="1"/>
    <x v="0"/>
    <x v="0"/>
    <x v="4"/>
    <x v="1"/>
    <x v="2"/>
    <n v="-36.866621000000002"/>
    <n v="174.740532"/>
    <x v="1"/>
    <x v="166"/>
    <n v="1"/>
    <n v="0"/>
    <n v="1"/>
  </r>
  <r>
    <n v="51"/>
    <n v="1"/>
    <s v="GNR"/>
    <x v="1"/>
    <x v="0"/>
    <x v="0"/>
    <x v="4"/>
    <x v="1"/>
    <x v="2"/>
    <n v="-36.866602999999998"/>
    <n v="174.74058400000001"/>
    <x v="1"/>
    <x v="636"/>
    <n v="1"/>
    <n v="0"/>
    <n v="1"/>
  </r>
  <r>
    <n v="52"/>
    <n v="1"/>
    <s v="GNR"/>
    <x v="1"/>
    <x v="0"/>
    <x v="0"/>
    <x v="4"/>
    <x v="1"/>
    <x v="2"/>
    <n v="-36.866551999999999"/>
    <n v="174.740735"/>
    <x v="1"/>
    <x v="637"/>
    <n v="1"/>
    <n v="0"/>
    <n v="1"/>
  </r>
  <r>
    <n v="53"/>
    <n v="1"/>
    <s v="GNR"/>
    <x v="1"/>
    <x v="0"/>
    <x v="0"/>
    <x v="4"/>
    <x v="1"/>
    <x v="2"/>
    <n v="-36.866531000000002"/>
    <n v="174.74079399999999"/>
    <x v="1"/>
    <x v="638"/>
    <n v="1"/>
    <n v="0"/>
    <n v="1"/>
  </r>
  <r>
    <n v="54"/>
    <n v="1"/>
    <s v="GNR"/>
    <x v="1"/>
    <x v="0"/>
    <x v="3"/>
    <x v="3"/>
    <x v="3"/>
    <x v="1"/>
    <n v="-36.866334000000002"/>
    <n v="174.74110300000001"/>
    <x v="1"/>
    <x v="23"/>
    <n v="1"/>
    <n v="0"/>
    <n v="1"/>
  </r>
  <r>
    <n v="55"/>
    <n v="1"/>
    <s v="GNR"/>
    <x v="1"/>
    <x v="0"/>
    <x v="3"/>
    <x v="3"/>
    <x v="3"/>
    <x v="1"/>
    <n v="-36.866281999999998"/>
    <n v="174.741074"/>
    <x v="1"/>
    <x v="22"/>
    <n v="1"/>
    <n v="0"/>
    <n v="1"/>
  </r>
  <r>
    <n v="56"/>
    <n v="1"/>
    <s v="GNR"/>
    <x v="1"/>
    <x v="0"/>
    <x v="3"/>
    <x v="3"/>
    <x v="3"/>
    <x v="1"/>
    <n v="-36.866228999999997"/>
    <n v="174.74104500000001"/>
    <x v="1"/>
    <x v="18"/>
    <n v="1"/>
    <n v="0"/>
    <n v="1"/>
  </r>
  <r>
    <n v="57"/>
    <n v="1"/>
    <s v="GNR"/>
    <x v="1"/>
    <x v="0"/>
    <x v="3"/>
    <x v="3"/>
    <x v="3"/>
    <x v="1"/>
    <n v="-36.866176000000003"/>
    <n v="174.741016"/>
    <x v="1"/>
    <x v="24"/>
    <n v="1"/>
    <n v="0"/>
    <n v="1"/>
  </r>
  <r>
    <n v="58"/>
    <n v="1"/>
    <s v="GNR"/>
    <x v="1"/>
    <x v="0"/>
    <x v="3"/>
    <x v="3"/>
    <x v="3"/>
    <x v="1"/>
    <n v="-36.866123999999999"/>
    <n v="174.74098699999999"/>
    <x v="1"/>
    <x v="491"/>
    <n v="1"/>
    <n v="0"/>
    <n v="1"/>
  </r>
  <r>
    <n v="59"/>
    <n v="1"/>
    <s v="GNR"/>
    <x v="1"/>
    <x v="0"/>
    <x v="3"/>
    <x v="3"/>
    <x v="3"/>
    <x v="1"/>
    <n v="-36.866016999999999"/>
    <n v="174.74094099999999"/>
    <x v="1"/>
    <x v="492"/>
    <n v="1"/>
    <n v="0"/>
    <n v="1"/>
  </r>
  <r>
    <n v="60"/>
    <n v="1"/>
    <s v="GNR"/>
    <x v="1"/>
    <x v="0"/>
    <x v="3"/>
    <x v="3"/>
    <x v="0"/>
    <x v="3"/>
    <n v="-36.866177"/>
    <n v="174.741151"/>
    <x v="1"/>
    <x v="26"/>
    <n v="1"/>
    <n v="0"/>
    <n v="1"/>
  </r>
  <r>
    <n v="61"/>
    <n v="1"/>
    <s v="GNR"/>
    <x v="1"/>
    <x v="0"/>
    <x v="3"/>
    <x v="3"/>
    <x v="0"/>
    <x v="3"/>
    <n v="-36.866222999999998"/>
    <n v="174.74117699999999"/>
    <x v="1"/>
    <x v="26"/>
    <n v="1"/>
    <n v="0"/>
    <n v="1"/>
  </r>
  <r>
    <n v="62"/>
    <n v="1"/>
    <s v="GNR"/>
    <x v="1"/>
    <x v="0"/>
    <x v="3"/>
    <x v="3"/>
    <x v="0"/>
    <x v="3"/>
    <n v="-36.86627"/>
    <n v="174.74120300000001"/>
    <x v="1"/>
    <x v="26"/>
    <n v="1"/>
    <n v="0"/>
    <n v="1"/>
  </r>
  <r>
    <n v="63"/>
    <n v="1"/>
    <s v="GNR"/>
    <x v="1"/>
    <x v="0"/>
    <x v="0"/>
    <x v="5"/>
    <x v="1"/>
    <x v="2"/>
    <n v="-36.866337999999999"/>
    <n v="174.74136999999999"/>
    <x v="1"/>
    <x v="215"/>
    <n v="1"/>
    <n v="1"/>
    <n v="1"/>
  </r>
  <r>
    <n v="64"/>
    <n v="1"/>
    <s v="GNR"/>
    <x v="1"/>
    <x v="0"/>
    <x v="0"/>
    <x v="5"/>
    <x v="1"/>
    <x v="2"/>
    <n v="-36.866301999999997"/>
    <n v="174.74148400000001"/>
    <x v="1"/>
    <x v="639"/>
    <n v="1"/>
    <n v="1"/>
    <n v="1"/>
  </r>
  <r>
    <n v="65"/>
    <n v="1"/>
    <s v="GNR"/>
    <x v="1"/>
    <x v="0"/>
    <x v="0"/>
    <x v="5"/>
    <x v="1"/>
    <x v="2"/>
    <n v="-36.866276999999997"/>
    <n v="174.74154899999999"/>
    <x v="1"/>
    <x v="325"/>
    <n v="1"/>
    <n v="1"/>
    <n v="1"/>
  </r>
  <r>
    <n v="66"/>
    <n v="1"/>
    <s v="GNR"/>
    <x v="1"/>
    <x v="0"/>
    <x v="0"/>
    <x v="5"/>
    <x v="1"/>
    <x v="2"/>
    <n v="-36.866171999999999"/>
    <n v="174.74187599999999"/>
    <x v="1"/>
    <x v="0"/>
    <n v="0"/>
    <n v="0"/>
    <n v="1"/>
  </r>
  <r>
    <n v="67"/>
    <n v="1"/>
    <s v="GNR"/>
    <x v="1"/>
    <x v="0"/>
    <x v="0"/>
    <x v="5"/>
    <x v="1"/>
    <x v="2"/>
    <n v="-36.866149999999998"/>
    <n v="174.74194"/>
    <x v="1"/>
    <x v="0"/>
    <n v="0"/>
    <n v="0"/>
    <n v="1"/>
  </r>
  <r>
    <n v="68"/>
    <n v="1"/>
    <s v="GNR"/>
    <x v="1"/>
    <x v="0"/>
    <x v="0"/>
    <x v="5"/>
    <x v="1"/>
    <x v="2"/>
    <n v="-36.866128000000003"/>
    <n v="174.74200400000001"/>
    <x v="1"/>
    <x v="0"/>
    <n v="0"/>
    <n v="0"/>
    <n v="1"/>
  </r>
  <r>
    <n v="69"/>
    <n v="1"/>
    <s v="GNR"/>
    <x v="1"/>
    <x v="0"/>
    <x v="4"/>
    <x v="3"/>
    <x v="3"/>
    <x v="1"/>
    <n v="-36.865983"/>
    <n v="174.74216200000001"/>
    <x v="1"/>
    <x v="493"/>
    <n v="1"/>
    <n v="0"/>
    <n v="1"/>
  </r>
  <r>
    <n v="70"/>
    <n v="1"/>
    <s v="GNR"/>
    <x v="1"/>
    <x v="0"/>
    <x v="4"/>
    <x v="3"/>
    <x v="3"/>
    <x v="1"/>
    <n v="-36.865931000000003"/>
    <n v="174.74213800000001"/>
    <x v="1"/>
    <x v="494"/>
    <n v="1"/>
    <n v="0"/>
    <n v="1"/>
  </r>
  <r>
    <n v="71"/>
    <n v="1"/>
    <s v="GNR"/>
    <x v="1"/>
    <x v="0"/>
    <x v="4"/>
    <x v="3"/>
    <x v="3"/>
    <x v="1"/>
    <n v="-36.865881999999999"/>
    <n v="174.74210500000001"/>
    <x v="1"/>
    <x v="495"/>
    <n v="1"/>
    <n v="0"/>
    <n v="1"/>
  </r>
  <r>
    <n v="72"/>
    <n v="1"/>
    <s v="GNR"/>
    <x v="1"/>
    <x v="0"/>
    <x v="4"/>
    <x v="3"/>
    <x v="0"/>
    <x v="1"/>
    <n v="-36.865721000000001"/>
    <n v="174.74213399999999"/>
    <x v="1"/>
    <x v="496"/>
    <n v="1"/>
    <n v="0"/>
    <n v="1"/>
  </r>
  <r>
    <n v="73"/>
    <n v="1"/>
    <s v="GNR"/>
    <x v="1"/>
    <x v="0"/>
    <x v="4"/>
    <x v="3"/>
    <x v="0"/>
    <x v="1"/>
    <n v="-36.865763000000001"/>
    <n v="174.74215899999999"/>
    <x v="1"/>
    <x v="394"/>
    <n v="1"/>
    <n v="1"/>
    <n v="1"/>
  </r>
  <r>
    <n v="74"/>
    <n v="1"/>
    <s v="GNR"/>
    <x v="1"/>
    <x v="0"/>
    <x v="4"/>
    <x v="3"/>
    <x v="0"/>
    <x v="1"/>
    <n v="-36.865808999999999"/>
    <n v="174.74218300000001"/>
    <x v="1"/>
    <x v="31"/>
    <n v="1"/>
    <n v="1"/>
    <n v="1"/>
  </r>
  <r>
    <n v="75"/>
    <n v="1"/>
    <s v="GNR"/>
    <x v="1"/>
    <x v="0"/>
    <x v="4"/>
    <x v="3"/>
    <x v="0"/>
    <x v="1"/>
    <n v="-36.865856000000001"/>
    <n v="174.74220800000001"/>
    <x v="1"/>
    <x v="497"/>
    <n v="1"/>
    <n v="0"/>
    <n v="1"/>
  </r>
  <r>
    <n v="76"/>
    <n v="1"/>
    <s v="GNR"/>
    <x v="1"/>
    <x v="0"/>
    <x v="4"/>
    <x v="3"/>
    <x v="0"/>
    <x v="1"/>
    <n v="-36.865903000000003"/>
    <n v="174.742233"/>
    <x v="1"/>
    <x v="498"/>
    <n v="1"/>
    <n v="0"/>
    <n v="1"/>
  </r>
  <r>
    <n v="77"/>
    <n v="1"/>
    <s v="GNR"/>
    <x v="1"/>
    <x v="0"/>
    <x v="4"/>
    <x v="3"/>
    <x v="0"/>
    <x v="1"/>
    <n v="-36.865949000000001"/>
    <n v="174.742257"/>
    <x v="1"/>
    <x v="499"/>
    <n v="1"/>
    <n v="0"/>
    <n v="1"/>
  </r>
  <r>
    <n v="78"/>
    <n v="1"/>
    <s v="GNR"/>
    <x v="1"/>
    <x v="0"/>
    <x v="0"/>
    <x v="6"/>
    <x v="1"/>
    <x v="2"/>
    <n v="-36.865993000000003"/>
    <n v="174.74240800000001"/>
    <x v="1"/>
    <x v="177"/>
    <n v="1"/>
    <n v="1"/>
    <n v="1"/>
  </r>
  <r>
    <n v="79"/>
    <n v="1"/>
    <s v="GNR"/>
    <x v="1"/>
    <x v="0"/>
    <x v="0"/>
    <x v="6"/>
    <x v="1"/>
    <x v="2"/>
    <n v="-36.865982000000002"/>
    <n v="174.74245400000001"/>
    <x v="1"/>
    <x v="329"/>
    <n v="1"/>
    <n v="1"/>
    <n v="1"/>
  </r>
  <r>
    <n v="80"/>
    <n v="1"/>
    <s v="GNR"/>
    <x v="1"/>
    <x v="0"/>
    <x v="0"/>
    <x v="6"/>
    <x v="1"/>
    <x v="2"/>
    <n v="-36.865952999999998"/>
    <n v="174.742548"/>
    <x v="1"/>
    <x v="502"/>
    <n v="1"/>
    <n v="1"/>
    <n v="1"/>
  </r>
  <r>
    <n v="81"/>
    <n v="1"/>
    <s v="GNR"/>
    <x v="1"/>
    <x v="0"/>
    <x v="0"/>
    <x v="6"/>
    <x v="1"/>
    <x v="2"/>
    <n v="-36.865858000000003"/>
    <n v="174.742816"/>
    <x v="1"/>
    <x v="640"/>
    <n v="1"/>
    <n v="1"/>
    <n v="1"/>
  </r>
  <r>
    <n v="82"/>
    <n v="1"/>
    <s v="GNR"/>
    <x v="1"/>
    <x v="0"/>
    <x v="5"/>
    <x v="3"/>
    <x v="3"/>
    <x v="1"/>
    <n v="-36.865524000000001"/>
    <n v="174.74314200000001"/>
    <x v="1"/>
    <x v="152"/>
    <n v="1"/>
    <n v="0"/>
    <n v="1"/>
  </r>
  <r>
    <n v="83"/>
    <n v="1"/>
    <s v="GNR"/>
    <x v="1"/>
    <x v="0"/>
    <x v="5"/>
    <x v="3"/>
    <x v="3"/>
    <x v="1"/>
    <n v="-36.865485"/>
    <n v="174.74312399999999"/>
    <x v="1"/>
    <x v="35"/>
    <n v="1"/>
    <n v="0"/>
    <n v="1"/>
  </r>
  <r>
    <n v="84"/>
    <n v="1"/>
    <s v="GNR"/>
    <x v="1"/>
    <x v="0"/>
    <x v="5"/>
    <x v="3"/>
    <x v="3"/>
    <x v="1"/>
    <n v="-36.865445000000001"/>
    <n v="174.74310500000001"/>
    <x v="1"/>
    <x v="500"/>
    <n v="1"/>
    <n v="0"/>
    <n v="1"/>
  </r>
  <r>
    <n v="85"/>
    <n v="1"/>
    <s v="GNR"/>
    <x v="1"/>
    <x v="0"/>
    <x v="5"/>
    <x v="3"/>
    <x v="0"/>
    <x v="4"/>
    <n v="-36.865369999999999"/>
    <n v="174.74316999999999"/>
    <x v="1"/>
    <x v="501"/>
    <n v="1"/>
    <n v="0"/>
    <n v="1"/>
  </r>
  <r>
    <n v="86"/>
    <n v="1"/>
    <s v="GNR"/>
    <x v="1"/>
    <x v="0"/>
    <x v="5"/>
    <x v="3"/>
    <x v="0"/>
    <x v="4"/>
    <n v="-36.865414000000001"/>
    <n v="174.74319199999999"/>
    <x v="1"/>
    <x v="221"/>
    <n v="1"/>
    <n v="0"/>
    <n v="1"/>
  </r>
  <r>
    <n v="87"/>
    <n v="1"/>
    <s v="GNR"/>
    <x v="1"/>
    <x v="0"/>
    <x v="5"/>
    <x v="3"/>
    <x v="0"/>
    <x v="4"/>
    <n v="-36.865513"/>
    <n v="174.74324200000001"/>
    <x v="1"/>
    <x v="37"/>
    <n v="1"/>
    <n v="0"/>
    <n v="1"/>
  </r>
  <r>
    <n v="88"/>
    <n v="1"/>
    <s v="GNR"/>
    <x v="1"/>
    <x v="0"/>
    <x v="5"/>
    <x v="3"/>
    <x v="0"/>
    <x v="4"/>
    <n v="-36.865564999999997"/>
    <n v="174.74326600000001"/>
    <x v="1"/>
    <x v="641"/>
    <n v="1"/>
    <n v="1"/>
    <n v="1"/>
  </r>
  <r>
    <n v="89"/>
    <n v="1"/>
    <s v="GNR"/>
    <x v="1"/>
    <x v="0"/>
    <x v="5"/>
    <x v="3"/>
    <x v="0"/>
    <x v="4"/>
    <n v="-36.865600999999998"/>
    <n v="174.74329"/>
    <x v="1"/>
    <x v="222"/>
    <n v="1"/>
    <n v="1"/>
    <n v="1"/>
  </r>
  <r>
    <n v="90"/>
    <n v="1"/>
    <s v="GNR"/>
    <x v="1"/>
    <x v="0"/>
    <x v="0"/>
    <x v="7"/>
    <x v="1"/>
    <x v="5"/>
    <n v="-36.865651999999997"/>
    <n v="174.74342100000001"/>
    <x v="1"/>
    <x v="0"/>
    <n v="0"/>
    <n v="0"/>
    <n v="1"/>
  </r>
  <r>
    <n v="91"/>
    <n v="1"/>
    <s v="GNR"/>
    <x v="1"/>
    <x v="0"/>
    <x v="0"/>
    <x v="7"/>
    <x v="1"/>
    <x v="5"/>
    <n v="-36.865631999999998"/>
    <n v="174.74348499999999"/>
    <x v="1"/>
    <x v="642"/>
    <n v="1"/>
    <n v="1"/>
    <n v="1"/>
  </r>
  <r>
    <n v="92"/>
    <n v="1"/>
    <s v="GNR"/>
    <x v="1"/>
    <x v="0"/>
    <x v="0"/>
    <x v="7"/>
    <x v="1"/>
    <x v="5"/>
    <n v="-36.865611999999999"/>
    <n v="174.743549"/>
    <x v="1"/>
    <x v="643"/>
    <n v="1"/>
    <n v="1"/>
    <n v="1"/>
  </r>
  <r>
    <n v="93"/>
    <n v="1"/>
    <s v="GNR"/>
    <x v="1"/>
    <x v="0"/>
    <x v="6"/>
    <x v="3"/>
    <x v="3"/>
    <x v="1"/>
    <n v="-36.865245999999999"/>
    <n v="174.74421100000001"/>
    <x v="1"/>
    <x v="38"/>
    <n v="1"/>
    <n v="0"/>
    <n v="1"/>
  </r>
  <r>
    <n v="94"/>
    <n v="1"/>
    <s v="GNR"/>
    <x v="1"/>
    <x v="0"/>
    <x v="6"/>
    <x v="3"/>
    <x v="3"/>
    <x v="1"/>
    <n v="-36.865192"/>
    <n v="174.744182"/>
    <x v="1"/>
    <x v="504"/>
    <n v="1"/>
    <n v="0"/>
    <n v="1"/>
  </r>
  <r>
    <n v="95"/>
    <n v="1"/>
    <s v="GNR"/>
    <x v="1"/>
    <x v="0"/>
    <x v="6"/>
    <x v="3"/>
    <x v="3"/>
    <x v="1"/>
    <n v="-36.865138000000002"/>
    <n v="174.74415400000001"/>
    <x v="1"/>
    <x v="505"/>
    <n v="1"/>
    <n v="0"/>
    <n v="1"/>
  </r>
  <r>
    <n v="96"/>
    <n v="1"/>
    <s v="GNR"/>
    <x v="1"/>
    <x v="0"/>
    <x v="6"/>
    <x v="3"/>
    <x v="0"/>
    <x v="6"/>
    <n v="-36.865130000000001"/>
    <n v="174.744272"/>
    <x v="1"/>
    <x v="506"/>
    <n v="1"/>
    <n v="0"/>
    <n v="1"/>
  </r>
  <r>
    <n v="97"/>
    <n v="1"/>
    <s v="GNR"/>
    <x v="1"/>
    <x v="0"/>
    <x v="6"/>
    <x v="3"/>
    <x v="0"/>
    <x v="6"/>
    <n v="-36.865107000000002"/>
    <n v="174.74426"/>
    <x v="1"/>
    <x v="507"/>
    <n v="1"/>
    <n v="0"/>
    <n v="1"/>
  </r>
  <r>
    <n v="98"/>
    <n v="1"/>
    <s v="GNR"/>
    <x v="1"/>
    <x v="0"/>
    <x v="6"/>
    <x v="3"/>
    <x v="0"/>
    <x v="6"/>
    <n v="-36.865084000000003"/>
    <n v="174.744249"/>
    <x v="1"/>
    <x v="44"/>
    <n v="1"/>
    <n v="0"/>
    <n v="1"/>
  </r>
  <r>
    <n v="99"/>
    <n v="1"/>
    <s v="GNR"/>
    <x v="1"/>
    <x v="0"/>
    <x v="6"/>
    <x v="3"/>
    <x v="0"/>
    <x v="6"/>
    <n v="-36.865062000000002"/>
    <n v="174.744237"/>
    <x v="1"/>
    <x v="508"/>
    <n v="1"/>
    <n v="0"/>
    <n v="1"/>
  </r>
  <r>
    <n v="100"/>
    <n v="1"/>
    <s v="GNR"/>
    <x v="1"/>
    <x v="0"/>
    <x v="6"/>
    <x v="3"/>
    <x v="0"/>
    <x v="6"/>
    <n v="-36.865039000000003"/>
    <n v="174.744225"/>
    <x v="1"/>
    <x v="509"/>
    <n v="1"/>
    <n v="0"/>
    <n v="1"/>
  </r>
  <r>
    <n v="101"/>
    <n v="1"/>
    <s v="GNR"/>
    <x v="1"/>
    <x v="0"/>
    <x v="0"/>
    <x v="8"/>
    <x v="1"/>
    <x v="7"/>
    <n v="-36.865194000000002"/>
    <n v="174.74477400000001"/>
    <x v="1"/>
    <x v="0"/>
    <n v="0"/>
    <n v="0"/>
    <n v="1"/>
  </r>
  <r>
    <n v="102"/>
    <n v="1"/>
    <s v="GNR"/>
    <x v="1"/>
    <x v="0"/>
    <x v="0"/>
    <x v="8"/>
    <x v="1"/>
    <x v="7"/>
    <n v="-36.865170999999997"/>
    <n v="174.74483900000001"/>
    <x v="1"/>
    <x v="644"/>
    <n v="1"/>
    <n v="1"/>
    <n v="1"/>
  </r>
  <r>
    <n v="103"/>
    <n v="1"/>
    <s v="GNR"/>
    <x v="1"/>
    <x v="0"/>
    <x v="0"/>
    <x v="8"/>
    <x v="1"/>
    <x v="7"/>
    <n v="-36.865147999999998"/>
    <n v="174.74490499999999"/>
    <x v="1"/>
    <x v="0"/>
    <n v="0"/>
    <n v="0"/>
    <n v="1"/>
  </r>
  <r>
    <n v="104"/>
    <n v="1"/>
    <s v="GNR"/>
    <x v="1"/>
    <x v="0"/>
    <x v="0"/>
    <x v="8"/>
    <x v="1"/>
    <x v="7"/>
    <n v="-36.865096999999999"/>
    <n v="174.74506299999999"/>
    <x v="1"/>
    <x v="0"/>
    <n v="0"/>
    <n v="0"/>
    <n v="1"/>
  </r>
  <r>
    <n v="105"/>
    <n v="1"/>
    <s v="GNR"/>
    <x v="1"/>
    <x v="0"/>
    <x v="7"/>
    <x v="3"/>
    <x v="3"/>
    <x v="1"/>
    <n v="-36.864899999999999"/>
    <n v="174.745249"/>
    <x v="1"/>
    <x v="47"/>
    <n v="1"/>
    <n v="0"/>
    <n v="1"/>
  </r>
  <r>
    <n v="106"/>
    <n v="1"/>
    <s v="GNR"/>
    <x v="1"/>
    <x v="0"/>
    <x v="7"/>
    <x v="3"/>
    <x v="3"/>
    <x v="1"/>
    <n v="-36.864846999999997"/>
    <n v="174.745226"/>
    <x v="1"/>
    <x v="48"/>
    <n v="1"/>
    <n v="0"/>
    <n v="1"/>
  </r>
  <r>
    <n v="107"/>
    <n v="1"/>
    <s v="GNR"/>
    <x v="1"/>
    <x v="0"/>
    <x v="7"/>
    <x v="3"/>
    <x v="3"/>
    <x v="1"/>
    <n v="-36.864795999999998"/>
    <n v="174.745203"/>
    <x v="1"/>
    <x v="49"/>
    <n v="1"/>
    <n v="0"/>
    <n v="1"/>
  </r>
  <r>
    <n v="108"/>
    <n v="1"/>
    <s v="GNR"/>
    <x v="1"/>
    <x v="0"/>
    <x v="7"/>
    <x v="3"/>
    <x v="3"/>
    <x v="1"/>
    <n v="-36.864750000000001"/>
    <n v="174.745172"/>
    <x v="1"/>
    <x v="510"/>
    <n v="1"/>
    <n v="0"/>
    <n v="1"/>
  </r>
  <r>
    <n v="109"/>
    <n v="1"/>
    <s v="GNR"/>
    <x v="1"/>
    <x v="0"/>
    <x v="0"/>
    <x v="9"/>
    <x v="1"/>
    <x v="8"/>
    <n v="-36.864854999999999"/>
    <n v="174.74578"/>
    <x v="1"/>
    <x v="645"/>
    <n v="1"/>
    <n v="1"/>
    <n v="1"/>
  </r>
  <r>
    <n v="110"/>
    <n v="1"/>
    <s v="GNR"/>
    <x v="1"/>
    <x v="0"/>
    <x v="0"/>
    <x v="9"/>
    <x v="1"/>
    <x v="8"/>
    <n v="-36.864811000000003"/>
    <n v="174.74589499999999"/>
    <x v="1"/>
    <x v="646"/>
    <n v="1"/>
    <n v="1"/>
    <n v="1"/>
  </r>
  <r>
    <n v="111"/>
    <n v="1"/>
    <s v="GNR"/>
    <x v="1"/>
    <x v="0"/>
    <x v="0"/>
    <x v="9"/>
    <x v="1"/>
    <x v="2"/>
    <n v="-36.864780000000003"/>
    <n v="174.74601100000001"/>
    <x v="1"/>
    <x v="146"/>
    <n v="1"/>
    <n v="1"/>
    <n v="1"/>
  </r>
  <r>
    <n v="112"/>
    <n v="1"/>
    <s v="GNR"/>
    <x v="1"/>
    <x v="0"/>
    <x v="0"/>
    <x v="10"/>
    <x v="4"/>
    <x v="2"/>
    <n v="-36.864404"/>
    <n v="174.74677600000001"/>
    <x v="1"/>
    <x v="228"/>
    <n v="1"/>
    <n v="1"/>
    <n v="1"/>
  </r>
  <r>
    <n v="113"/>
    <n v="1"/>
    <s v="GNR"/>
    <x v="1"/>
    <x v="0"/>
    <x v="0"/>
    <x v="10"/>
    <x v="4"/>
    <x v="2"/>
    <n v="-36.864438"/>
    <n v="174.74674400000001"/>
    <x v="1"/>
    <x v="364"/>
    <n v="1"/>
    <n v="1"/>
    <n v="1"/>
  </r>
  <r>
    <n v="114"/>
    <n v="1"/>
    <s v="GNR"/>
    <x v="1"/>
    <x v="0"/>
    <x v="0"/>
    <x v="10"/>
    <x v="4"/>
    <x v="2"/>
    <n v="-36.864471000000002"/>
    <n v="174.746711"/>
    <x v="1"/>
    <x v="0"/>
    <n v="0"/>
    <n v="0"/>
    <n v="1"/>
  </r>
  <r>
    <n v="115"/>
    <n v="1"/>
    <s v="GNR"/>
    <x v="1"/>
    <x v="0"/>
    <x v="0"/>
    <x v="10"/>
    <x v="4"/>
    <x v="2"/>
    <n v="-36.864502999999999"/>
    <n v="174.74667500000001"/>
    <x v="1"/>
    <x v="0"/>
    <n v="0"/>
    <n v="0"/>
    <n v="1"/>
  </r>
  <r>
    <n v="116"/>
    <n v="1"/>
    <s v="GNR"/>
    <x v="1"/>
    <x v="0"/>
    <x v="8"/>
    <x v="3"/>
    <x v="5"/>
    <x v="9"/>
    <n v="-36.864204999999998"/>
    <n v="174.74660299999999"/>
    <x v="1"/>
    <x v="511"/>
    <n v="1"/>
    <n v="0"/>
    <n v="1"/>
  </r>
  <r>
    <n v="117"/>
    <n v="1"/>
    <s v="GNR"/>
    <x v="1"/>
    <x v="0"/>
    <x v="8"/>
    <x v="3"/>
    <x v="5"/>
    <x v="9"/>
    <n v="-36.864172000000003"/>
    <n v="174.746566"/>
    <x v="1"/>
    <x v="52"/>
    <n v="1"/>
    <n v="0"/>
    <n v="1"/>
  </r>
  <r>
    <n v="118"/>
    <n v="1"/>
    <s v="GNR"/>
    <x v="1"/>
    <x v="0"/>
    <x v="8"/>
    <x v="3"/>
    <x v="5"/>
    <x v="9"/>
    <n v="-36.864075999999997"/>
    <n v="174.74645799999999"/>
    <x v="1"/>
    <x v="127"/>
    <n v="1"/>
    <n v="0"/>
    <n v="1"/>
  </r>
  <r>
    <n v="119"/>
    <n v="1"/>
    <s v="GNR"/>
    <x v="1"/>
    <x v="0"/>
    <x v="8"/>
    <x v="3"/>
    <x v="5"/>
    <x v="9"/>
    <n v="-36.864041999999998"/>
    <n v="174.746408"/>
    <x v="1"/>
    <x v="27"/>
    <n v="1"/>
    <n v="0"/>
    <n v="1"/>
  </r>
  <r>
    <n v="120"/>
    <n v="1"/>
    <s v="GNR"/>
    <x v="1"/>
    <x v="0"/>
    <x v="8"/>
    <x v="3"/>
    <x v="6"/>
    <x v="1"/>
    <n v="-36.864111999999999"/>
    <n v="174.74667199999999"/>
    <x v="1"/>
    <x v="512"/>
    <n v="1"/>
    <n v="0"/>
    <n v="1"/>
  </r>
  <r>
    <n v="121"/>
    <n v="1"/>
    <s v="GNR"/>
    <x v="1"/>
    <x v="0"/>
    <x v="8"/>
    <x v="3"/>
    <x v="6"/>
    <x v="1"/>
    <n v="-36.864148"/>
    <n v="174.74671799999999"/>
    <x v="1"/>
    <x v="56"/>
    <n v="1"/>
    <n v="0"/>
    <n v="1"/>
  </r>
  <r>
    <n v="122"/>
    <n v="1"/>
    <s v="GNR"/>
    <x v="1"/>
    <x v="0"/>
    <x v="8"/>
    <x v="3"/>
    <x v="6"/>
    <x v="1"/>
    <n v="-36.864182999999997"/>
    <n v="174.74676299999999"/>
    <x v="1"/>
    <x v="513"/>
    <n v="1"/>
    <n v="0"/>
    <n v="1"/>
  </r>
  <r>
    <n v="123"/>
    <n v="1"/>
    <s v="GNR"/>
    <x v="1"/>
    <x v="0"/>
    <x v="8"/>
    <x v="3"/>
    <x v="6"/>
    <x v="1"/>
    <n v="-36.864220000000003"/>
    <n v="174.74680900000001"/>
    <x v="1"/>
    <x v="128"/>
    <n v="1"/>
    <n v="0"/>
    <n v="1"/>
  </r>
  <r>
    <n v="124"/>
    <n v="1"/>
    <s v="GNR"/>
    <x v="1"/>
    <x v="0"/>
    <x v="0"/>
    <x v="11"/>
    <x v="4"/>
    <x v="10"/>
    <n v="-36.864159000000001"/>
    <n v="174.74706599999999"/>
    <x v="1"/>
    <x v="249"/>
    <n v="1"/>
    <n v="1"/>
    <n v="1"/>
  </r>
  <r>
    <n v="125"/>
    <n v="1"/>
    <s v="GNR"/>
    <x v="1"/>
    <x v="0"/>
    <x v="0"/>
    <x v="11"/>
    <x v="4"/>
    <x v="10"/>
    <n v="-36.864127000000003"/>
    <n v="174.74710099999999"/>
    <x v="1"/>
    <x v="647"/>
    <n v="1"/>
    <n v="1"/>
    <n v="1"/>
  </r>
  <r>
    <n v="126"/>
    <n v="1"/>
    <s v="GNR"/>
    <x v="1"/>
    <x v="0"/>
    <x v="0"/>
    <x v="11"/>
    <x v="4"/>
    <x v="10"/>
    <n v="-36.864094999999999"/>
    <n v="174.74713600000001"/>
    <x v="1"/>
    <x v="0"/>
    <n v="0"/>
    <n v="0"/>
    <n v="1"/>
  </r>
  <r>
    <n v="127"/>
    <n v="1"/>
    <s v="GNR"/>
    <x v="1"/>
    <x v="0"/>
    <x v="0"/>
    <x v="11"/>
    <x v="4"/>
    <x v="11"/>
    <n v="-36.864007999999998"/>
    <n v="174.747253"/>
    <x v="1"/>
    <x v="648"/>
    <n v="1"/>
    <n v="1"/>
    <n v="1"/>
  </r>
  <r>
    <n v="128"/>
    <n v="1"/>
    <s v="GNR"/>
    <x v="1"/>
    <x v="0"/>
    <x v="0"/>
    <x v="11"/>
    <x v="4"/>
    <x v="11"/>
    <n v="-36.863978000000003"/>
    <n v="174.747286"/>
    <x v="1"/>
    <x v="649"/>
    <n v="1"/>
    <n v="1"/>
    <n v="1"/>
  </r>
  <r>
    <n v="129"/>
    <n v="1"/>
    <s v="GNR"/>
    <x v="1"/>
    <x v="0"/>
    <x v="0"/>
    <x v="11"/>
    <x v="4"/>
    <x v="11"/>
    <n v="-36.863948999999998"/>
    <n v="174.747319"/>
    <x v="1"/>
    <x v="650"/>
    <n v="1"/>
    <n v="1"/>
    <n v="1"/>
  </r>
  <r>
    <n v="130"/>
    <n v="1"/>
    <s v="GNR"/>
    <x v="1"/>
    <x v="0"/>
    <x v="0"/>
    <x v="11"/>
    <x v="4"/>
    <x v="11"/>
    <n v="-36.863919000000003"/>
    <n v="174.74735200000001"/>
    <x v="1"/>
    <x v="651"/>
    <n v="1"/>
    <n v="1"/>
    <n v="1"/>
  </r>
  <r>
    <n v="131"/>
    <n v="1"/>
    <s v="GNR"/>
    <x v="1"/>
    <x v="0"/>
    <x v="9"/>
    <x v="3"/>
    <x v="5"/>
    <x v="1"/>
    <n v="-36.863643000000003"/>
    <n v="174.747514"/>
    <x v="1"/>
    <x v="514"/>
    <n v="1"/>
    <n v="0"/>
    <n v="1"/>
  </r>
  <r>
    <n v="132"/>
    <n v="1"/>
    <s v="GNR"/>
    <x v="1"/>
    <x v="0"/>
    <x v="9"/>
    <x v="3"/>
    <x v="5"/>
    <x v="1"/>
    <n v="-36.863596000000001"/>
    <n v="174.74744999999999"/>
    <x v="1"/>
    <x v="515"/>
    <n v="1"/>
    <n v="0"/>
    <n v="1"/>
  </r>
  <r>
    <n v="133"/>
    <n v="1"/>
    <s v="GNR"/>
    <x v="1"/>
    <x v="0"/>
    <x v="9"/>
    <x v="3"/>
    <x v="5"/>
    <x v="1"/>
    <n v="-36.863562000000002"/>
    <n v="174.74740800000001"/>
    <x v="1"/>
    <x v="516"/>
    <n v="1"/>
    <n v="0"/>
    <n v="1"/>
  </r>
  <r>
    <n v="134"/>
    <n v="1"/>
    <s v="GNR"/>
    <x v="1"/>
    <x v="0"/>
    <x v="9"/>
    <x v="3"/>
    <x v="5"/>
    <x v="1"/>
    <n v="-36.863478999999998"/>
    <n v="174.747311"/>
    <x v="1"/>
    <x v="517"/>
    <n v="1"/>
    <n v="0"/>
    <n v="1"/>
  </r>
  <r>
    <n v="135"/>
    <n v="1"/>
    <s v="GNR"/>
    <x v="1"/>
    <x v="0"/>
    <x v="9"/>
    <x v="3"/>
    <x v="6"/>
    <x v="12"/>
    <n v="-36.863477000000003"/>
    <n v="174.74744899999999"/>
    <x v="1"/>
    <x v="0"/>
    <n v="0"/>
    <n v="0"/>
    <n v="1"/>
  </r>
  <r>
    <n v="136"/>
    <n v="1"/>
    <s v="GNR"/>
    <x v="1"/>
    <x v="0"/>
    <x v="9"/>
    <x v="3"/>
    <x v="6"/>
    <x v="12"/>
    <n v="-36.863506000000001"/>
    <n v="174.74748399999999"/>
    <x v="1"/>
    <x v="0"/>
    <n v="0"/>
    <n v="0"/>
    <n v="1"/>
  </r>
  <r>
    <n v="137"/>
    <n v="1"/>
    <s v="GNR"/>
    <x v="1"/>
    <x v="0"/>
    <x v="9"/>
    <x v="3"/>
    <x v="6"/>
    <x v="1"/>
    <n v="-36.863534000000001"/>
    <n v="174.74751900000001"/>
    <x v="1"/>
    <x v="62"/>
    <n v="1"/>
    <n v="0"/>
    <n v="1"/>
  </r>
  <r>
    <n v="138"/>
    <n v="1"/>
    <s v="GNR"/>
    <x v="1"/>
    <x v="0"/>
    <x v="9"/>
    <x v="3"/>
    <x v="6"/>
    <x v="1"/>
    <n v="-36.863562000000002"/>
    <n v="174.74755500000001"/>
    <x v="1"/>
    <x v="115"/>
    <n v="1"/>
    <n v="0"/>
    <n v="1"/>
  </r>
  <r>
    <n v="139"/>
    <n v="1"/>
    <s v="GNR"/>
    <x v="1"/>
    <x v="0"/>
    <x v="9"/>
    <x v="3"/>
    <x v="6"/>
    <x v="1"/>
    <n v="-36.863588999999997"/>
    <n v="174.74759299999999"/>
    <x v="1"/>
    <x v="0"/>
    <n v="0"/>
    <n v="0"/>
    <n v="1"/>
  </r>
  <r>
    <n v="140"/>
    <n v="1"/>
    <s v="GNR"/>
    <x v="1"/>
    <x v="0"/>
    <x v="0"/>
    <x v="12"/>
    <x v="4"/>
    <x v="2"/>
    <n v="-36.863591"/>
    <n v="174.74777499999999"/>
    <x v="1"/>
    <x v="229"/>
    <n v="1"/>
    <n v="1"/>
    <n v="1"/>
  </r>
  <r>
    <n v="141"/>
    <n v="1"/>
    <s v="GNR"/>
    <x v="1"/>
    <x v="0"/>
    <x v="0"/>
    <x v="12"/>
    <x v="4"/>
    <x v="2"/>
    <n v="-36.86356"/>
    <n v="174.74781400000001"/>
    <x v="1"/>
    <x v="407"/>
    <n v="1"/>
    <n v="1"/>
    <n v="1"/>
  </r>
  <r>
    <n v="142"/>
    <n v="1"/>
    <s v="GNR"/>
    <x v="1"/>
    <x v="0"/>
    <x v="0"/>
    <x v="12"/>
    <x v="4"/>
    <x v="2"/>
    <n v="-36.863529999999997"/>
    <n v="174.74785399999999"/>
    <x v="1"/>
    <x v="652"/>
    <n v="1"/>
    <n v="1"/>
    <n v="1"/>
  </r>
  <r>
    <n v="143"/>
    <n v="1"/>
    <s v="GNR"/>
    <x v="1"/>
    <x v="0"/>
    <x v="0"/>
    <x v="12"/>
    <x v="4"/>
    <x v="2"/>
    <n v="-36.863498999999997"/>
    <n v="174.747894"/>
    <x v="1"/>
    <x v="235"/>
    <n v="1"/>
    <n v="1"/>
    <n v="1"/>
  </r>
  <r>
    <n v="144"/>
    <n v="1"/>
    <s v="GNR"/>
    <x v="1"/>
    <x v="0"/>
    <x v="0"/>
    <x v="12"/>
    <x v="4"/>
    <x v="2"/>
    <n v="-36.863464999999998"/>
    <n v="174.74793299999999"/>
    <x v="1"/>
    <x v="236"/>
    <n v="1"/>
    <n v="1"/>
    <n v="1"/>
  </r>
  <r>
    <n v="145"/>
    <n v="1"/>
    <s v="GNR"/>
    <x v="1"/>
    <x v="0"/>
    <x v="0"/>
    <x v="12"/>
    <x v="4"/>
    <x v="2"/>
    <n v="-36.863432000000003"/>
    <n v="174.747973"/>
    <x v="1"/>
    <x v="237"/>
    <n v="1"/>
    <n v="1"/>
    <n v="1"/>
  </r>
  <r>
    <n v="146"/>
    <n v="1"/>
    <s v="GNR"/>
    <x v="1"/>
    <x v="0"/>
    <x v="0"/>
    <x v="12"/>
    <x v="4"/>
    <x v="10"/>
    <n v="-36.863394999999997"/>
    <n v="174.74801600000001"/>
    <x v="1"/>
    <x v="0"/>
    <n v="0"/>
    <n v="0"/>
    <n v="1"/>
  </r>
  <r>
    <n v="147"/>
    <n v="1"/>
    <s v="GNR"/>
    <x v="1"/>
    <x v="0"/>
    <x v="0"/>
    <x v="12"/>
    <x v="4"/>
    <x v="10"/>
    <n v="-36.863365000000002"/>
    <n v="174.748053"/>
    <x v="1"/>
    <x v="0"/>
    <n v="0"/>
    <n v="0"/>
    <n v="1"/>
  </r>
  <r>
    <n v="148"/>
    <n v="1"/>
    <s v="GNR"/>
    <x v="1"/>
    <x v="0"/>
    <x v="0"/>
    <x v="12"/>
    <x v="4"/>
    <x v="10"/>
    <n v="-36.863335999999997"/>
    <n v="174.74808999999999"/>
    <x v="1"/>
    <x v="0"/>
    <n v="0"/>
    <n v="0"/>
    <n v="1"/>
  </r>
  <r>
    <n v="149"/>
    <n v="1"/>
    <s v="GNR"/>
    <x v="1"/>
    <x v="0"/>
    <x v="0"/>
    <x v="12"/>
    <x v="4"/>
    <x v="10"/>
    <n v="-36.863306000000001"/>
    <n v="174.74812800000001"/>
    <x v="1"/>
    <x v="0"/>
    <n v="0"/>
    <n v="0"/>
    <n v="1"/>
  </r>
  <r>
    <n v="150"/>
    <n v="1"/>
    <s v="GNR"/>
    <x v="1"/>
    <x v="0"/>
    <x v="10"/>
    <x v="3"/>
    <x v="6"/>
    <x v="13"/>
    <n v="-36.862712000000002"/>
    <n v="174.748075"/>
    <x v="1"/>
    <x v="518"/>
    <n v="1"/>
    <n v="0"/>
    <n v="1"/>
  </r>
  <r>
    <n v="151"/>
    <n v="1"/>
    <s v="GNR"/>
    <x v="1"/>
    <x v="0"/>
    <x v="10"/>
    <x v="3"/>
    <x v="6"/>
    <x v="13"/>
    <n v="-36.862729000000002"/>
    <n v="174.748096"/>
    <x v="1"/>
    <x v="519"/>
    <n v="1"/>
    <n v="0"/>
    <n v="1"/>
  </r>
  <r>
    <n v="152"/>
    <n v="1"/>
    <s v="GNR"/>
    <x v="1"/>
    <x v="0"/>
    <x v="10"/>
    <x v="3"/>
    <x v="6"/>
    <x v="13"/>
    <n v="-36.862746000000001"/>
    <n v="174.74811800000001"/>
    <x v="1"/>
    <x v="67"/>
    <n v="1"/>
    <n v="0"/>
    <n v="1"/>
  </r>
  <r>
    <n v="153"/>
    <n v="1"/>
    <s v="GNR"/>
    <x v="1"/>
    <x v="0"/>
    <x v="10"/>
    <x v="3"/>
    <x v="6"/>
    <x v="13"/>
    <n v="-36.862763000000001"/>
    <n v="174.74814000000001"/>
    <x v="1"/>
    <x v="68"/>
    <n v="1"/>
    <n v="0"/>
    <n v="1"/>
  </r>
  <r>
    <n v="154"/>
    <n v="1"/>
    <s v="GNR"/>
    <x v="1"/>
    <x v="0"/>
    <x v="10"/>
    <x v="3"/>
    <x v="6"/>
    <x v="13"/>
    <n v="-36.862780000000001"/>
    <n v="174.74816200000001"/>
    <x v="1"/>
    <x v="71"/>
    <n v="1"/>
    <n v="0"/>
    <n v="1"/>
  </r>
  <r>
    <n v="155"/>
    <n v="1"/>
    <s v="GNR"/>
    <x v="1"/>
    <x v="0"/>
    <x v="10"/>
    <x v="3"/>
    <x v="6"/>
    <x v="13"/>
    <n v="-36.862797"/>
    <n v="174.74818400000001"/>
    <x v="1"/>
    <x v="70"/>
    <n v="1"/>
    <n v="0"/>
    <n v="1"/>
  </r>
  <r>
    <n v="156"/>
    <n v="1"/>
    <s v="GNR"/>
    <x v="1"/>
    <x v="0"/>
    <x v="10"/>
    <x v="3"/>
    <x v="6"/>
    <x v="13"/>
    <n v="-36.862814999999998"/>
    <n v="174.74820500000001"/>
    <x v="1"/>
    <x v="72"/>
    <n v="1"/>
    <n v="0"/>
    <n v="1"/>
  </r>
  <r>
    <n v="157"/>
    <n v="1"/>
    <s v="GNR"/>
    <x v="1"/>
    <x v="0"/>
    <x v="10"/>
    <x v="3"/>
    <x v="6"/>
    <x v="13"/>
    <n v="-36.862831999999997"/>
    <n v="174.74822700000001"/>
    <x v="1"/>
    <x v="69"/>
    <n v="1"/>
    <n v="0"/>
    <n v="1"/>
  </r>
  <r>
    <n v="158"/>
    <n v="1"/>
    <s v="GNR"/>
    <x v="1"/>
    <x v="0"/>
    <x v="10"/>
    <x v="3"/>
    <x v="6"/>
    <x v="13"/>
    <n v="-36.862848999999997"/>
    <n v="174.74824899999999"/>
    <x v="1"/>
    <x v="240"/>
    <n v="1"/>
    <n v="0"/>
    <n v="1"/>
  </r>
  <r>
    <n v="159"/>
    <n v="1"/>
    <s v="GNR"/>
    <x v="1"/>
    <x v="0"/>
    <x v="10"/>
    <x v="3"/>
    <x v="6"/>
    <x v="13"/>
    <n v="-36.862865999999997"/>
    <n v="174.74827099999999"/>
    <x v="1"/>
    <x v="520"/>
    <n v="1"/>
    <n v="0"/>
    <n v="1"/>
  </r>
  <r>
    <n v="160"/>
    <n v="1"/>
    <s v="GNR"/>
    <x v="1"/>
    <x v="0"/>
    <x v="10"/>
    <x v="3"/>
    <x v="6"/>
    <x v="13"/>
    <n v="-36.862881999999999"/>
    <n v="174.74829099999999"/>
    <x v="1"/>
    <x v="653"/>
    <n v="1"/>
    <n v="1"/>
    <n v="1"/>
  </r>
  <r>
    <n v="161"/>
    <n v="1"/>
    <s v="GNR"/>
    <x v="1"/>
    <x v="0"/>
    <x v="10"/>
    <x v="3"/>
    <x v="6"/>
    <x v="13"/>
    <n v="-36.862896999999997"/>
    <n v="174.748312"/>
    <x v="1"/>
    <x v="243"/>
    <n v="1"/>
    <n v="0"/>
    <n v="1"/>
  </r>
  <r>
    <n v="162"/>
    <n v="1"/>
    <s v="GNR"/>
    <x v="1"/>
    <x v="0"/>
    <x v="10"/>
    <x v="3"/>
    <x v="6"/>
    <x v="13"/>
    <n v="-36.862912999999999"/>
    <n v="174.748332"/>
    <x v="1"/>
    <x v="522"/>
    <n v="1"/>
    <n v="0"/>
    <n v="1"/>
  </r>
  <r>
    <n v="163"/>
    <n v="1"/>
    <s v="GNR"/>
    <x v="1"/>
    <x v="0"/>
    <x v="10"/>
    <x v="3"/>
    <x v="6"/>
    <x v="13"/>
    <n v="-36.862927999999997"/>
    <n v="174.74835300000001"/>
    <x v="1"/>
    <x v="272"/>
    <n v="1"/>
    <n v="0"/>
    <n v="1"/>
  </r>
  <r>
    <n v="164"/>
    <n v="1"/>
    <s v="GNR"/>
    <x v="1"/>
    <x v="0"/>
    <x v="0"/>
    <x v="13"/>
    <x v="4"/>
    <x v="14"/>
    <n v="-36.862636000000002"/>
    <n v="174.748952"/>
    <x v="1"/>
    <x v="0"/>
    <n v="0"/>
    <n v="0"/>
    <n v="1"/>
  </r>
  <r>
    <n v="165"/>
    <n v="1"/>
    <s v="GNR"/>
    <x v="1"/>
    <x v="0"/>
    <x v="0"/>
    <x v="13"/>
    <x v="4"/>
    <x v="15"/>
    <n v="-36.862600999999998"/>
    <n v="174.748998"/>
    <x v="1"/>
    <x v="654"/>
    <n v="1"/>
    <n v="1"/>
    <n v="1"/>
  </r>
  <r>
    <n v="166"/>
    <n v="1"/>
    <s v="GNR"/>
    <x v="1"/>
    <x v="0"/>
    <x v="0"/>
    <x v="13"/>
    <x v="4"/>
    <x v="15"/>
    <n v="-36.862566000000001"/>
    <n v="174.749044"/>
    <x v="1"/>
    <x v="0"/>
    <n v="0"/>
    <n v="0"/>
    <n v="1"/>
  </r>
  <r>
    <n v="167"/>
    <n v="1"/>
    <s v="GNR"/>
    <x v="1"/>
    <x v="0"/>
    <x v="11"/>
    <x v="3"/>
    <x v="5"/>
    <x v="1"/>
    <n v="-36.862357000000003"/>
    <n v="174.74907999999999"/>
    <x v="1"/>
    <x v="76"/>
    <n v="1"/>
    <n v="0"/>
    <n v="1"/>
  </r>
  <r>
    <n v="168"/>
    <n v="1"/>
    <s v="GNR"/>
    <x v="1"/>
    <x v="0"/>
    <x v="11"/>
    <x v="3"/>
    <x v="5"/>
    <x v="1"/>
    <n v="-36.862323000000004"/>
    <n v="174.749043"/>
    <x v="1"/>
    <x v="523"/>
    <n v="1"/>
    <n v="0"/>
    <n v="1"/>
  </r>
  <r>
    <n v="169"/>
    <n v="1"/>
    <s v="GNR"/>
    <x v="1"/>
    <x v="0"/>
    <x v="11"/>
    <x v="3"/>
    <x v="6"/>
    <x v="16"/>
    <n v="-36.862233000000003"/>
    <n v="174.74911499999999"/>
    <x v="1"/>
    <x v="0"/>
    <n v="0"/>
    <n v="0"/>
    <n v="1"/>
  </r>
  <r>
    <n v="170"/>
    <n v="1"/>
    <s v="GNR"/>
    <x v="1"/>
    <x v="0"/>
    <x v="11"/>
    <x v="3"/>
    <x v="6"/>
    <x v="16"/>
    <n v="-36.862270000000002"/>
    <n v="174.74916200000001"/>
    <x v="1"/>
    <x v="525"/>
    <n v="1"/>
    <n v="0"/>
    <n v="1"/>
  </r>
  <r>
    <n v="171"/>
    <n v="1"/>
    <s v="GNR"/>
    <x v="1"/>
    <x v="0"/>
    <x v="11"/>
    <x v="3"/>
    <x v="6"/>
    <x v="16"/>
    <n v="-36.862305999999997"/>
    <n v="174.749211"/>
    <x v="1"/>
    <x v="655"/>
    <n v="1"/>
    <n v="1"/>
    <n v="1"/>
  </r>
  <r>
    <n v="172"/>
    <n v="1"/>
    <s v="GNR"/>
    <x v="1"/>
    <x v="0"/>
    <x v="0"/>
    <x v="14"/>
    <x v="4"/>
    <x v="17"/>
    <n v="-36.862254999999998"/>
    <n v="174.749438"/>
    <x v="1"/>
    <x v="0"/>
    <n v="0"/>
    <n v="0"/>
    <n v="1"/>
  </r>
  <r>
    <n v="173"/>
    <n v="1"/>
    <s v="GNR"/>
    <x v="1"/>
    <x v="0"/>
    <x v="0"/>
    <x v="14"/>
    <x v="4"/>
    <x v="2"/>
    <n v="-36.862144999999998"/>
    <n v="174.74957800000001"/>
    <x v="1"/>
    <x v="79"/>
    <n v="1"/>
    <n v="1"/>
    <n v="1"/>
  </r>
  <r>
    <n v="174"/>
    <n v="1"/>
    <s v="GNR"/>
    <x v="1"/>
    <x v="0"/>
    <x v="0"/>
    <x v="14"/>
    <x v="4"/>
    <x v="2"/>
    <n v="-36.862110000000001"/>
    <n v="174.749617"/>
    <x v="1"/>
    <x v="60"/>
    <n v="1"/>
    <n v="1"/>
    <n v="1"/>
  </r>
  <r>
    <n v="175"/>
    <n v="1"/>
    <s v="GNR"/>
    <x v="1"/>
    <x v="0"/>
    <x v="0"/>
    <x v="14"/>
    <x v="4"/>
    <x v="2"/>
    <n v="-36.862074999999997"/>
    <n v="174.74965599999999"/>
    <x v="1"/>
    <x v="253"/>
    <n v="1"/>
    <n v="0"/>
    <n v="1"/>
  </r>
  <r>
    <n v="176"/>
    <n v="1"/>
    <s v="GNR"/>
    <x v="1"/>
    <x v="0"/>
    <x v="0"/>
    <x v="14"/>
    <x v="4"/>
    <x v="2"/>
    <n v="-36.86204"/>
    <n v="174.749695"/>
    <x v="1"/>
    <x v="252"/>
    <n v="1"/>
    <n v="0"/>
    <n v="1"/>
  </r>
  <r>
    <n v="177"/>
    <n v="1"/>
    <s v="GNR"/>
    <x v="1"/>
    <x v="0"/>
    <x v="0"/>
    <x v="14"/>
    <x v="4"/>
    <x v="2"/>
    <n v="-36.862012"/>
    <n v="174.74973399999999"/>
    <x v="1"/>
    <x v="656"/>
    <n v="1"/>
    <n v="0"/>
    <n v="1"/>
  </r>
  <r>
    <n v="178"/>
    <n v="1"/>
    <s v="GNR"/>
    <x v="1"/>
    <x v="0"/>
    <x v="0"/>
    <x v="14"/>
    <x v="4"/>
    <x v="2"/>
    <n v="-36.861984"/>
    <n v="174.749774"/>
    <x v="1"/>
    <x v="0"/>
    <n v="0"/>
    <n v="0"/>
    <n v="1"/>
  </r>
  <r>
    <n v="179"/>
    <n v="1"/>
    <s v="GNR"/>
    <x v="1"/>
    <x v="0"/>
    <x v="12"/>
    <x v="3"/>
    <x v="5"/>
    <x v="1"/>
    <n v="-36.861654000000001"/>
    <n v="174.74981099999999"/>
    <x v="1"/>
    <x v="526"/>
    <n v="1"/>
    <n v="0"/>
    <n v="1"/>
  </r>
  <r>
    <n v="180"/>
    <n v="1"/>
    <s v="GNR"/>
    <x v="1"/>
    <x v="0"/>
    <x v="12"/>
    <x v="3"/>
    <x v="5"/>
    <x v="1"/>
    <n v="-36.861617000000003"/>
    <n v="174.749765"/>
    <x v="1"/>
    <x v="527"/>
    <n v="1"/>
    <n v="0"/>
    <n v="1"/>
  </r>
  <r>
    <n v="181"/>
    <n v="1"/>
    <s v="GNR"/>
    <x v="1"/>
    <x v="0"/>
    <x v="12"/>
    <x v="3"/>
    <x v="6"/>
    <x v="4"/>
    <n v="-36.861606000000002"/>
    <n v="174.749887"/>
    <x v="1"/>
    <x v="528"/>
    <n v="1"/>
    <n v="0"/>
    <n v="1"/>
  </r>
  <r>
    <n v="182"/>
    <n v="1"/>
    <s v="GNR"/>
    <x v="1"/>
    <x v="0"/>
    <x v="12"/>
    <x v="3"/>
    <x v="6"/>
    <x v="4"/>
    <n v="-36.861637999999999"/>
    <n v="174.74992399999999"/>
    <x v="1"/>
    <x v="529"/>
    <n v="1"/>
    <n v="0"/>
    <n v="1"/>
  </r>
  <r>
    <n v="183"/>
    <n v="1"/>
    <s v="GNR"/>
    <x v="1"/>
    <x v="0"/>
    <x v="12"/>
    <x v="3"/>
    <x v="6"/>
    <x v="4"/>
    <n v="-36.861666"/>
    <n v="174.74996200000001"/>
    <x v="1"/>
    <x v="85"/>
    <n v="1"/>
    <n v="0"/>
    <n v="1"/>
  </r>
  <r>
    <n v="184"/>
    <n v="1"/>
    <s v="GNR"/>
    <x v="1"/>
    <x v="0"/>
    <x v="13"/>
    <x v="3"/>
    <x v="5"/>
    <x v="12"/>
    <n v="-36.861001000000002"/>
    <n v="174.750574"/>
    <x v="1"/>
    <x v="0"/>
    <n v="0"/>
    <n v="0"/>
    <n v="1"/>
  </r>
  <r>
    <n v="185"/>
    <n v="1"/>
    <s v="GNR"/>
    <x v="1"/>
    <x v="0"/>
    <x v="13"/>
    <x v="3"/>
    <x v="5"/>
    <x v="12"/>
    <n v="-36.860959000000001"/>
    <n v="174.750518"/>
    <x v="1"/>
    <x v="0"/>
    <n v="0"/>
    <n v="0"/>
    <n v="1"/>
  </r>
  <r>
    <n v="186"/>
    <n v="1"/>
    <s v="GNR"/>
    <x v="1"/>
    <x v="0"/>
    <x v="13"/>
    <x v="3"/>
    <x v="5"/>
    <x v="12"/>
    <n v="-36.860917000000001"/>
    <n v="174.750462"/>
    <x v="1"/>
    <x v="0"/>
    <n v="0"/>
    <n v="0"/>
    <n v="1"/>
  </r>
  <r>
    <n v="187"/>
    <n v="1"/>
    <s v="GNR"/>
    <x v="1"/>
    <x v="0"/>
    <x v="13"/>
    <x v="3"/>
    <x v="6"/>
    <x v="18"/>
    <n v="-36.860900000000001"/>
    <n v="174.75062"/>
    <x v="1"/>
    <x v="657"/>
    <n v="1"/>
    <n v="1"/>
    <n v="1"/>
  </r>
  <r>
    <n v="188"/>
    <n v="1"/>
    <s v="GNR"/>
    <x v="1"/>
    <x v="0"/>
    <x v="13"/>
    <x v="3"/>
    <x v="6"/>
    <x v="18"/>
    <n v="-36.860916000000003"/>
    <n v="174.75063900000001"/>
    <x v="1"/>
    <x v="532"/>
    <n v="1"/>
    <n v="0"/>
    <n v="1"/>
  </r>
  <r>
    <n v="189"/>
    <n v="1"/>
    <s v="GNR"/>
    <x v="1"/>
    <x v="0"/>
    <x v="13"/>
    <x v="3"/>
    <x v="6"/>
    <x v="18"/>
    <n v="-36.860931999999998"/>
    <n v="174.75065900000001"/>
    <x v="1"/>
    <x v="658"/>
    <n v="1"/>
    <n v="1"/>
    <n v="1"/>
  </r>
  <r>
    <n v="190"/>
    <n v="1"/>
    <s v="GNR"/>
    <x v="1"/>
    <x v="0"/>
    <x v="13"/>
    <x v="3"/>
    <x v="6"/>
    <x v="18"/>
    <n v="-36.860948"/>
    <n v="174.750675"/>
    <x v="1"/>
    <x v="659"/>
    <n v="1"/>
    <n v="1"/>
    <n v="1"/>
  </r>
  <r>
    <n v="191"/>
    <n v="1"/>
    <s v="GNR"/>
    <x v="1"/>
    <x v="0"/>
    <x v="13"/>
    <x v="3"/>
    <x v="6"/>
    <x v="18"/>
    <n v="-36.860965"/>
    <n v="174.750699"/>
    <x v="1"/>
    <x v="535"/>
    <n v="1"/>
    <n v="0"/>
    <n v="1"/>
  </r>
  <r>
    <n v="192"/>
    <n v="1"/>
    <s v="GNR"/>
    <x v="1"/>
    <x v="0"/>
    <x v="13"/>
    <x v="3"/>
    <x v="6"/>
    <x v="18"/>
    <n v="-36.860982"/>
    <n v="174.75072399999999"/>
    <x v="1"/>
    <x v="660"/>
    <n v="1"/>
    <n v="1"/>
    <n v="1"/>
  </r>
  <r>
    <n v="193"/>
    <n v="1"/>
    <s v="GNR"/>
    <x v="1"/>
    <x v="0"/>
    <x v="13"/>
    <x v="3"/>
    <x v="6"/>
    <x v="18"/>
    <n v="-36.860998000000002"/>
    <n v="174.750744"/>
    <x v="1"/>
    <x v="536"/>
    <n v="1"/>
    <n v="0"/>
    <n v="1"/>
  </r>
  <r>
    <n v="194"/>
    <n v="1"/>
    <s v="GNR"/>
    <x v="1"/>
    <x v="0"/>
    <x v="13"/>
    <x v="3"/>
    <x v="6"/>
    <x v="18"/>
    <n v="-36.861013999999997"/>
    <n v="174.75076100000001"/>
    <x v="1"/>
    <x v="89"/>
    <n v="1"/>
    <n v="0"/>
    <n v="1"/>
  </r>
  <r>
    <n v="195"/>
    <n v="1"/>
    <s v="GNR"/>
    <x v="1"/>
    <x v="0"/>
    <x v="13"/>
    <x v="3"/>
    <x v="6"/>
    <x v="18"/>
    <n v="-36.86103"/>
    <n v="174.75077899999999"/>
    <x v="1"/>
    <x v="90"/>
    <n v="1"/>
    <n v="0"/>
    <n v="1"/>
  </r>
  <r>
    <n v="196"/>
    <n v="1"/>
    <s v="GNR"/>
    <x v="1"/>
    <x v="0"/>
    <x v="0"/>
    <x v="15"/>
    <x v="4"/>
    <x v="19"/>
    <n v="-36.861029246412897"/>
    <n v="174.750975382077"/>
    <x v="1"/>
    <x v="0"/>
    <n v="0"/>
    <n v="0"/>
    <n v="1"/>
  </r>
  <r>
    <n v="197"/>
    <n v="1"/>
    <s v="GNR"/>
    <x v="1"/>
    <x v="0"/>
    <x v="0"/>
    <x v="15"/>
    <x v="4"/>
    <x v="19"/>
    <n v="-36.860971999999997"/>
    <n v="174.75103300000001"/>
    <x v="1"/>
    <x v="661"/>
    <n v="1"/>
    <n v="1"/>
    <n v="1"/>
  </r>
  <r>
    <n v="198"/>
    <n v="1"/>
    <s v="GNR"/>
    <x v="1"/>
    <x v="0"/>
    <x v="0"/>
    <x v="15"/>
    <x v="4"/>
    <x v="19"/>
    <n v="-36.860933000000003"/>
    <n v="174.751082"/>
    <x v="1"/>
    <x v="262"/>
    <n v="1"/>
    <n v="1"/>
    <n v="1"/>
  </r>
  <r>
    <n v="199"/>
    <n v="1"/>
    <s v="GNR"/>
    <x v="1"/>
    <x v="0"/>
    <x v="0"/>
    <x v="15"/>
    <x v="4"/>
    <x v="19"/>
    <n v="-36.860894000000002"/>
    <n v="174.75113099999999"/>
    <x v="1"/>
    <x v="662"/>
    <n v="1"/>
    <n v="1"/>
    <n v="1"/>
  </r>
  <r>
    <n v="200"/>
    <n v="1"/>
    <s v="GNR"/>
    <x v="1"/>
    <x v="0"/>
    <x v="0"/>
    <x v="15"/>
    <x v="4"/>
    <x v="19"/>
    <n v="-36.860787999999999"/>
    <n v="174.75127499999999"/>
    <x v="1"/>
    <x v="663"/>
    <n v="1"/>
    <n v="1"/>
    <n v="1"/>
  </r>
  <r>
    <n v="201"/>
    <n v="1"/>
    <s v="GNR"/>
    <x v="1"/>
    <x v="0"/>
    <x v="0"/>
    <x v="15"/>
    <x v="4"/>
    <x v="19"/>
    <n v="-36.860745999999999"/>
    <n v="174.75132199999999"/>
    <x v="1"/>
    <x v="664"/>
    <n v="1"/>
    <n v="1"/>
    <n v="1"/>
  </r>
  <r>
    <n v="202"/>
    <n v="1"/>
    <s v="GNR"/>
    <x v="1"/>
    <x v="0"/>
    <x v="0"/>
    <x v="15"/>
    <x v="4"/>
    <x v="19"/>
    <n v="-36.860709999999997"/>
    <n v="174.75136800000001"/>
    <x v="1"/>
    <x v="0"/>
    <n v="0"/>
    <n v="0"/>
    <n v="1"/>
  </r>
  <r>
    <n v="203"/>
    <n v="1"/>
    <s v="GNR"/>
    <x v="1"/>
    <x v="0"/>
    <x v="14"/>
    <x v="3"/>
    <x v="5"/>
    <x v="18"/>
    <n v="-36.860412379105703"/>
    <n v="174.751480073072"/>
    <x v="1"/>
    <x v="0"/>
    <n v="0"/>
    <n v="0"/>
    <n v="1"/>
  </r>
  <r>
    <n v="204"/>
    <n v="1"/>
    <s v="GNR"/>
    <x v="1"/>
    <x v="0"/>
    <x v="14"/>
    <x v="3"/>
    <x v="5"/>
    <x v="18"/>
    <n v="-36.860382029601901"/>
    <n v="174.75143739938599"/>
    <x v="1"/>
    <x v="665"/>
    <n v="1"/>
    <n v="1"/>
    <n v="1"/>
  </r>
  <r>
    <n v="205"/>
    <n v="1"/>
    <s v="GNR"/>
    <x v="1"/>
    <x v="0"/>
    <x v="14"/>
    <x v="3"/>
    <x v="5"/>
    <x v="18"/>
    <n v="-36.860325882988299"/>
    <n v="174.751363431664"/>
    <x v="1"/>
    <x v="0"/>
    <n v="0"/>
    <n v="0"/>
    <n v="1"/>
  </r>
  <r>
    <n v="206"/>
    <n v="1"/>
    <s v="GNR"/>
    <x v="1"/>
    <x v="0"/>
    <x v="14"/>
    <x v="3"/>
    <x v="5"/>
    <x v="18"/>
    <n v="-36.860287946063799"/>
    <n v="174.75131980967501"/>
    <x v="1"/>
    <x v="538"/>
    <n v="1"/>
    <n v="0"/>
    <n v="1"/>
  </r>
  <r>
    <n v="207"/>
    <n v="1"/>
    <s v="GNR"/>
    <x v="1"/>
    <x v="0"/>
    <x v="14"/>
    <x v="3"/>
    <x v="5"/>
    <x v="18"/>
    <n v="-36.8602500091393"/>
    <n v="174.75127618768599"/>
    <x v="1"/>
    <x v="666"/>
    <n v="1"/>
    <n v="1"/>
    <n v="1"/>
  </r>
  <r>
    <n v="208"/>
    <n v="1"/>
    <s v="GNR"/>
    <x v="1"/>
    <x v="0"/>
    <x v="0"/>
    <x v="16"/>
    <x v="7"/>
    <x v="20"/>
    <n v="-36.860590000000002"/>
    <n v="174.751791"/>
    <x v="1"/>
    <x v="539"/>
    <n v="1"/>
    <n v="0"/>
    <n v="1"/>
  </r>
  <r>
    <n v="209"/>
    <n v="1"/>
    <s v="GNR"/>
    <x v="1"/>
    <x v="0"/>
    <x v="0"/>
    <x v="16"/>
    <x v="7"/>
    <x v="20"/>
    <n v="-36.860556000000003"/>
    <n v="174.75183100000001"/>
    <x v="1"/>
    <x v="667"/>
    <n v="1"/>
    <n v="1"/>
    <n v="1"/>
  </r>
  <r>
    <n v="210"/>
    <n v="1"/>
    <s v="GNR"/>
    <x v="1"/>
    <x v="0"/>
    <x v="0"/>
    <x v="16"/>
    <x v="7"/>
    <x v="20"/>
    <n v="-36.860523000000001"/>
    <n v="174.75187099999999"/>
    <x v="1"/>
    <x v="668"/>
    <n v="1"/>
    <n v="1"/>
    <n v="1"/>
  </r>
  <r>
    <n v="211"/>
    <n v="1"/>
    <s v="GNR"/>
    <x v="1"/>
    <x v="0"/>
    <x v="0"/>
    <x v="16"/>
    <x v="7"/>
    <x v="20"/>
    <n v="-36.860489999999999"/>
    <n v="174.75191100000001"/>
    <x v="1"/>
    <x v="0"/>
    <n v="0"/>
    <n v="0"/>
    <n v="1"/>
  </r>
  <r>
    <n v="212"/>
    <n v="1"/>
    <s v="GNR"/>
    <x v="1"/>
    <x v="0"/>
    <x v="0"/>
    <x v="16"/>
    <x v="7"/>
    <x v="20"/>
    <n v="-36.860455999999999"/>
    <n v="174.75194999999999"/>
    <x v="1"/>
    <x v="269"/>
    <n v="1"/>
    <n v="0"/>
    <n v="1"/>
  </r>
  <r>
    <n v="213"/>
    <n v="1"/>
    <s v="GNR"/>
    <x v="1"/>
    <x v="0"/>
    <x v="0"/>
    <x v="16"/>
    <x v="7"/>
    <x v="20"/>
    <n v="-36.860345000000002"/>
    <n v="174.75209000000001"/>
    <x v="1"/>
    <x v="467"/>
    <n v="1"/>
    <n v="0"/>
    <n v="1"/>
  </r>
  <r>
    <n v="214"/>
    <n v="1"/>
    <s v="GNR"/>
    <x v="1"/>
    <x v="0"/>
    <x v="15"/>
    <x v="17"/>
    <x v="6"/>
    <x v="1"/>
    <n v="-36.860883999999999"/>
    <n v="174.751553"/>
    <x v="1"/>
    <x v="542"/>
    <n v="1"/>
    <n v="0"/>
    <n v="1"/>
  </r>
  <r>
    <n v="215"/>
    <n v="1"/>
    <s v="GNR"/>
    <x v="1"/>
    <x v="0"/>
    <x v="15"/>
    <x v="17"/>
    <x v="6"/>
    <x v="1"/>
    <n v="-36.86092"/>
    <n v="174.75160299999999"/>
    <x v="1"/>
    <x v="94"/>
    <n v="1"/>
    <n v="0"/>
    <n v="1"/>
  </r>
  <r>
    <n v="216"/>
    <n v="1"/>
    <s v="GNR"/>
    <x v="1"/>
    <x v="0"/>
    <x v="15"/>
    <x v="17"/>
    <x v="6"/>
    <x v="1"/>
    <n v="-36.860959000000001"/>
    <n v="174.75164599999999"/>
    <x v="1"/>
    <x v="669"/>
    <n v="1"/>
    <n v="1"/>
    <n v="1"/>
  </r>
  <r>
    <n v="217"/>
    <n v="1"/>
    <s v="GNR"/>
    <x v="1"/>
    <x v="0"/>
    <x v="15"/>
    <x v="17"/>
    <x v="6"/>
    <x v="1"/>
    <n v="-36.860996999999998"/>
    <n v="174.75169"/>
    <x v="1"/>
    <x v="0"/>
    <n v="0"/>
    <n v="0"/>
    <n v="1"/>
  </r>
  <r>
    <n v="218"/>
    <n v="1"/>
    <s v="GNR"/>
    <x v="1"/>
    <x v="0"/>
    <x v="15"/>
    <x v="17"/>
    <x v="6"/>
    <x v="1"/>
    <n v="-36.861035999999999"/>
    <n v="174.751734"/>
    <x v="1"/>
    <x v="544"/>
    <n v="1"/>
    <n v="0"/>
    <n v="1"/>
  </r>
  <r>
    <n v="219"/>
    <n v="1"/>
    <s v="GNR"/>
    <x v="1"/>
    <x v="0"/>
    <x v="15"/>
    <x v="17"/>
    <x v="6"/>
    <x v="1"/>
    <n v="-36.861068993339103"/>
    <n v="174.751772713767"/>
    <x v="1"/>
    <x v="545"/>
    <n v="1"/>
    <n v="0"/>
    <n v="1"/>
  </r>
  <r>
    <n v="220"/>
    <n v="1"/>
    <s v="GNR"/>
    <x v="1"/>
    <x v="0"/>
    <x v="15"/>
    <x v="17"/>
    <x v="6"/>
    <x v="1"/>
    <n v="-36.861116485533998"/>
    <n v="174.751825625072"/>
    <x v="1"/>
    <x v="96"/>
    <n v="1"/>
    <n v="0"/>
    <n v="1"/>
  </r>
  <r>
    <n v="221"/>
    <n v="1"/>
    <s v="GNR"/>
    <x v="1"/>
    <x v="0"/>
    <x v="15"/>
    <x v="17"/>
    <x v="7"/>
    <x v="21"/>
    <n v="-36.860984416579299"/>
    <n v="174.75148911149901"/>
    <x v="1"/>
    <x v="0"/>
    <n v="0"/>
    <n v="0"/>
    <n v="1"/>
  </r>
  <r>
    <n v="222"/>
    <n v="1"/>
    <s v="GNR"/>
    <x v="1"/>
    <x v="0"/>
    <x v="15"/>
    <x v="17"/>
    <x v="7"/>
    <x v="21"/>
    <n v="-36.8610182313572"/>
    <n v="174.75152898277599"/>
    <x v="1"/>
    <x v="0"/>
    <n v="0"/>
    <n v="0"/>
    <n v="1"/>
  </r>
  <r>
    <n v="223"/>
    <n v="1"/>
    <s v="GNR"/>
    <x v="1"/>
    <x v="0"/>
    <x v="15"/>
    <x v="17"/>
    <x v="7"/>
    <x v="21"/>
    <n v="-36.861055874205697"/>
    <n v="174.751580815436"/>
    <x v="1"/>
    <x v="0"/>
    <n v="0"/>
    <n v="0"/>
    <n v="1"/>
  </r>
  <r>
    <n v="224"/>
    <n v="1"/>
    <s v="GNR"/>
    <x v="1"/>
    <x v="0"/>
    <x v="15"/>
    <x v="17"/>
    <x v="7"/>
    <x v="21"/>
    <n v="-36.861093517035599"/>
    <n v="174.75162547126601"/>
    <x v="1"/>
    <x v="0"/>
    <n v="0"/>
    <n v="0"/>
    <n v="1"/>
  </r>
  <r>
    <n v="225"/>
    <n v="1"/>
    <s v="GNR"/>
    <x v="1"/>
    <x v="0"/>
    <x v="0"/>
    <x v="14"/>
    <x v="7"/>
    <x v="22"/>
    <n v="-36.862025000000003"/>
    <n v="174.75003699999999"/>
    <x v="1"/>
    <x v="97"/>
    <n v="1"/>
    <n v="0"/>
    <n v="1"/>
  </r>
  <r>
    <n v="226"/>
    <n v="1"/>
    <s v="GNR"/>
    <x v="1"/>
    <x v="0"/>
    <x v="0"/>
    <x v="14"/>
    <x v="7"/>
    <x v="22"/>
    <n v="-36.862054999999998"/>
    <n v="174.74999199999999"/>
    <x v="1"/>
    <x v="81"/>
    <n v="1"/>
    <n v="0"/>
    <n v="1"/>
  </r>
  <r>
    <n v="227"/>
    <n v="1"/>
    <s v="GNR"/>
    <x v="1"/>
    <x v="0"/>
    <x v="0"/>
    <x v="13"/>
    <x v="7"/>
    <x v="23"/>
    <n v="-36.862668999999997"/>
    <n v="174.749166"/>
    <x v="1"/>
    <x v="103"/>
    <n v="1"/>
    <n v="1"/>
    <n v="1"/>
  </r>
  <r>
    <n v="228"/>
    <n v="1"/>
    <s v="GNR"/>
    <x v="1"/>
    <x v="0"/>
    <x v="0"/>
    <x v="13"/>
    <x v="7"/>
    <x v="23"/>
    <n v="-36.862701000000001"/>
    <n v="174.749122"/>
    <x v="1"/>
    <x v="241"/>
    <n v="1"/>
    <n v="1"/>
    <n v="1"/>
  </r>
  <r>
    <n v="229"/>
    <n v="1"/>
    <s v="GNR"/>
    <x v="1"/>
    <x v="0"/>
    <x v="0"/>
    <x v="13"/>
    <x v="7"/>
    <x v="23"/>
    <n v="-36.862893999999997"/>
    <n v="174.748885"/>
    <x v="1"/>
    <x v="245"/>
    <n v="1"/>
    <n v="1"/>
    <n v="1"/>
  </r>
  <r>
    <n v="230"/>
    <n v="1"/>
    <s v="GNR"/>
    <x v="1"/>
    <x v="0"/>
    <x v="0"/>
    <x v="13"/>
    <x v="7"/>
    <x v="23"/>
    <n v="-36.862926999999999"/>
    <n v="174.74884599999999"/>
    <x v="1"/>
    <x v="670"/>
    <n v="1"/>
    <n v="1"/>
    <n v="1"/>
  </r>
  <r>
    <n v="231"/>
    <n v="1"/>
    <s v="GNR"/>
    <x v="1"/>
    <x v="0"/>
    <x v="16"/>
    <x v="18"/>
    <x v="6"/>
    <x v="1"/>
    <n v="-36.863117000000003"/>
    <n v="174.74878699999999"/>
    <x v="1"/>
    <x v="547"/>
    <n v="1"/>
    <n v="0"/>
    <n v="1"/>
  </r>
  <r>
    <n v="232"/>
    <n v="1"/>
    <s v="GNR"/>
    <x v="1"/>
    <x v="0"/>
    <x v="16"/>
    <x v="18"/>
    <x v="6"/>
    <x v="1"/>
    <n v="-36.863151000000002"/>
    <n v="174.74883700000001"/>
    <x v="1"/>
    <x v="548"/>
    <n v="1"/>
    <n v="0"/>
    <n v="1"/>
  </r>
  <r>
    <n v="233"/>
    <n v="1"/>
    <s v="GNR"/>
    <x v="1"/>
    <x v="0"/>
    <x v="16"/>
    <x v="18"/>
    <x v="6"/>
    <x v="1"/>
    <n v="-36.863185000000001"/>
    <n v="174.748887"/>
    <x v="1"/>
    <x v="549"/>
    <n v="1"/>
    <n v="0"/>
    <n v="1"/>
  </r>
  <r>
    <n v="234"/>
    <n v="1"/>
    <s v="GNR"/>
    <x v="1"/>
    <x v="0"/>
    <x v="16"/>
    <x v="18"/>
    <x v="5"/>
    <x v="24"/>
    <n v="-36.863529"/>
    <n v="174.74921399999999"/>
    <x v="1"/>
    <x v="0"/>
    <n v="0"/>
    <n v="0"/>
    <n v="1"/>
  </r>
  <r>
    <n v="235"/>
    <n v="1"/>
    <s v="GNR"/>
    <x v="1"/>
    <x v="0"/>
    <x v="16"/>
    <x v="18"/>
    <x v="5"/>
    <x v="24"/>
    <n v="-36.863492999999998"/>
    <n v="174.74916899999999"/>
    <x v="1"/>
    <x v="275"/>
    <n v="1"/>
    <n v="0"/>
    <n v="1"/>
  </r>
  <r>
    <n v="236"/>
    <n v="1"/>
    <s v="GNR"/>
    <x v="1"/>
    <x v="0"/>
    <x v="16"/>
    <x v="18"/>
    <x v="5"/>
    <x v="24"/>
    <n v="-36.863455999999999"/>
    <n v="174.74912599999999"/>
    <x v="1"/>
    <x v="550"/>
    <n v="1"/>
    <n v="0"/>
    <n v="1"/>
  </r>
  <r>
    <n v="237"/>
    <n v="1"/>
    <s v="GNR"/>
    <x v="1"/>
    <x v="0"/>
    <x v="16"/>
    <x v="18"/>
    <x v="5"/>
    <x v="24"/>
    <n v="-36.863419"/>
    <n v="174.74908300000001"/>
    <x v="1"/>
    <x v="671"/>
    <n v="1"/>
    <n v="1"/>
    <n v="1"/>
  </r>
  <r>
    <n v="238"/>
    <n v="1"/>
    <s v="GNR"/>
    <x v="1"/>
    <x v="0"/>
    <x v="16"/>
    <x v="18"/>
    <x v="5"/>
    <x v="24"/>
    <n v="-36.863382000000001"/>
    <n v="174.74903900000001"/>
    <x v="1"/>
    <x v="551"/>
    <n v="1"/>
    <n v="0"/>
    <n v="1"/>
  </r>
  <r>
    <n v="239"/>
    <n v="1"/>
    <s v="GNR"/>
    <x v="1"/>
    <x v="0"/>
    <x v="16"/>
    <x v="18"/>
    <x v="5"/>
    <x v="1"/>
    <n v="-36.863227000000002"/>
    <n v="174.74884800000001"/>
    <x v="1"/>
    <x v="111"/>
    <n v="1"/>
    <n v="0"/>
    <n v="1"/>
  </r>
  <r>
    <n v="240"/>
    <n v="1"/>
    <s v="GNR"/>
    <x v="1"/>
    <x v="0"/>
    <x v="16"/>
    <x v="18"/>
    <x v="5"/>
    <x v="1"/>
    <n v="-36.863194"/>
    <n v="174.748808"/>
    <x v="1"/>
    <x v="113"/>
    <n v="1"/>
    <n v="0"/>
    <n v="1"/>
  </r>
  <r>
    <n v="241"/>
    <n v="1"/>
    <s v="GNR"/>
    <x v="1"/>
    <x v="0"/>
    <x v="16"/>
    <x v="18"/>
    <x v="5"/>
    <x v="1"/>
    <n v="-36.863155999999996"/>
    <n v="174.74876599999999"/>
    <x v="1"/>
    <x v="112"/>
    <n v="1"/>
    <n v="0"/>
    <n v="1"/>
  </r>
  <r>
    <n v="242"/>
    <n v="1"/>
    <s v="GNR"/>
    <x v="1"/>
    <x v="0"/>
    <x v="0"/>
    <x v="12"/>
    <x v="7"/>
    <x v="25"/>
    <n v="-36.863138999999997"/>
    <n v="174.74859000000001"/>
    <x v="1"/>
    <x v="552"/>
    <n v="1"/>
    <n v="0"/>
    <n v="1"/>
  </r>
  <r>
    <n v="243"/>
    <n v="1"/>
    <s v="GNR"/>
    <x v="1"/>
    <x v="0"/>
    <x v="0"/>
    <x v="12"/>
    <x v="7"/>
    <x v="25"/>
    <n v="-36.863173000000003"/>
    <n v="174.748546"/>
    <x v="1"/>
    <x v="553"/>
    <n v="1"/>
    <n v="0"/>
    <n v="1"/>
  </r>
  <r>
    <n v="244"/>
    <n v="1"/>
    <s v="GNR"/>
    <x v="1"/>
    <x v="0"/>
    <x v="0"/>
    <x v="12"/>
    <x v="7"/>
    <x v="25"/>
    <n v="-36.863205999999998"/>
    <n v="174.748502"/>
    <x v="1"/>
    <x v="554"/>
    <n v="1"/>
    <n v="0"/>
    <n v="1"/>
  </r>
  <r>
    <n v="245"/>
    <n v="1"/>
    <s v="GNR"/>
    <x v="1"/>
    <x v="0"/>
    <x v="0"/>
    <x v="12"/>
    <x v="7"/>
    <x v="26"/>
    <n v="-36.863458999999999"/>
    <n v="174.748198"/>
    <x v="1"/>
    <x v="555"/>
    <n v="1"/>
    <n v="0"/>
    <n v="1"/>
  </r>
  <r>
    <n v="246"/>
    <n v="1"/>
    <s v="GNR"/>
    <x v="1"/>
    <x v="0"/>
    <x v="0"/>
    <x v="12"/>
    <x v="7"/>
    <x v="26"/>
    <n v="-36.863539000000003"/>
    <n v="174.74810099999999"/>
    <x v="1"/>
    <x v="0"/>
    <n v="0"/>
    <n v="0"/>
    <n v="1"/>
  </r>
  <r>
    <n v="247"/>
    <n v="1"/>
    <s v="GNR"/>
    <x v="1"/>
    <x v="0"/>
    <x v="17"/>
    <x v="19"/>
    <x v="6"/>
    <x v="27"/>
    <n v="-36.863708000000003"/>
    <n v="174.748098"/>
    <x v="1"/>
    <x v="0"/>
    <n v="0"/>
    <n v="0"/>
    <n v="1"/>
  </r>
  <r>
    <n v="248"/>
    <n v="1"/>
    <s v="GNR"/>
    <x v="1"/>
    <x v="0"/>
    <x v="17"/>
    <x v="19"/>
    <x v="6"/>
    <x v="27"/>
    <n v="-36.863739000000002"/>
    <n v="174.74813900000001"/>
    <x v="1"/>
    <x v="274"/>
    <n v="1"/>
    <n v="0"/>
    <n v="1"/>
  </r>
  <r>
    <n v="249"/>
    <n v="1"/>
    <s v="GNR"/>
    <x v="1"/>
    <x v="0"/>
    <x v="17"/>
    <x v="19"/>
    <x v="6"/>
    <x v="27"/>
    <n v="-36.863771"/>
    <n v="174.74817899999999"/>
    <x v="1"/>
    <x v="556"/>
    <n v="1"/>
    <n v="0"/>
    <n v="1"/>
  </r>
  <r>
    <n v="250"/>
    <n v="1"/>
    <s v="GNR"/>
    <x v="1"/>
    <x v="0"/>
    <x v="17"/>
    <x v="19"/>
    <x v="6"/>
    <x v="27"/>
    <n v="-36.863802"/>
    <n v="174.74821800000001"/>
    <x v="1"/>
    <x v="557"/>
    <n v="1"/>
    <n v="0"/>
    <n v="1"/>
  </r>
  <r>
    <n v="251"/>
    <n v="1"/>
    <s v="GNR"/>
    <x v="1"/>
    <x v="0"/>
    <x v="17"/>
    <x v="19"/>
    <x v="6"/>
    <x v="27"/>
    <n v="-36.863833999999997"/>
    <n v="174.74825200000001"/>
    <x v="1"/>
    <x v="672"/>
    <n v="1"/>
    <n v="1"/>
    <n v="1"/>
  </r>
  <r>
    <n v="252"/>
    <n v="1"/>
    <s v="GNR"/>
    <x v="1"/>
    <x v="0"/>
    <x v="17"/>
    <x v="19"/>
    <x v="6"/>
    <x v="1"/>
    <n v="-36.863976000000001"/>
    <n v="174.74841499999999"/>
    <x v="1"/>
    <x v="122"/>
    <n v="1"/>
    <n v="0"/>
    <n v="1"/>
  </r>
  <r>
    <n v="253"/>
    <n v="1"/>
    <s v="GNR"/>
    <x v="1"/>
    <x v="0"/>
    <x v="17"/>
    <x v="19"/>
    <x v="6"/>
    <x v="1"/>
    <n v="-36.864007999999998"/>
    <n v="174.74845300000001"/>
    <x v="1"/>
    <x v="118"/>
    <n v="1"/>
    <n v="0"/>
    <n v="1"/>
  </r>
  <r>
    <n v="254"/>
    <n v="1"/>
    <s v="GNR"/>
    <x v="1"/>
    <x v="0"/>
    <x v="17"/>
    <x v="19"/>
    <x v="5"/>
    <x v="1"/>
    <n v="-36.864063999999999"/>
    <n v="174.74843899999999"/>
    <x v="1"/>
    <x v="559"/>
    <n v="1"/>
    <n v="0"/>
    <n v="1"/>
  </r>
  <r>
    <n v="255"/>
    <n v="1"/>
    <s v="GNR"/>
    <x v="1"/>
    <x v="0"/>
    <x v="17"/>
    <x v="19"/>
    <x v="5"/>
    <x v="1"/>
    <n v="-36.864027"/>
    <n v="174.74839399999999"/>
    <x v="1"/>
    <x v="120"/>
    <n v="1"/>
    <n v="0"/>
    <n v="1"/>
  </r>
  <r>
    <n v="256"/>
    <n v="1"/>
    <s v="GNR"/>
    <x v="1"/>
    <x v="0"/>
    <x v="17"/>
    <x v="19"/>
    <x v="5"/>
    <x v="1"/>
    <n v="-36.863990999999999"/>
    <n v="174.74834899999999"/>
    <x v="1"/>
    <x v="560"/>
    <n v="1"/>
    <n v="0"/>
    <n v="1"/>
  </r>
  <r>
    <n v="257"/>
    <n v="1"/>
    <s v="GNR"/>
    <x v="1"/>
    <x v="0"/>
    <x v="17"/>
    <x v="19"/>
    <x v="5"/>
    <x v="1"/>
    <n v="-36.863959000000001"/>
    <n v="174.748311"/>
    <x v="1"/>
    <x v="561"/>
    <n v="1"/>
    <n v="0"/>
    <n v="1"/>
  </r>
  <r>
    <n v="258"/>
    <n v="1"/>
    <s v="GNR"/>
    <x v="1"/>
    <x v="0"/>
    <x v="0"/>
    <x v="20"/>
    <x v="7"/>
    <x v="28"/>
    <n v="-36.864086"/>
    <n v="174.74740399999999"/>
    <x v="1"/>
    <x v="562"/>
    <n v="1"/>
    <n v="0"/>
    <n v="1"/>
  </r>
  <r>
    <n v="259"/>
    <n v="1"/>
    <s v="GNR"/>
    <x v="1"/>
    <x v="0"/>
    <x v="0"/>
    <x v="20"/>
    <x v="7"/>
    <x v="28"/>
    <n v="-36.864055999999998"/>
    <n v="174.747444"/>
    <x v="1"/>
    <x v="673"/>
    <n v="1"/>
    <n v="1"/>
    <n v="1"/>
  </r>
  <r>
    <n v="260"/>
    <n v="1"/>
    <s v="GNR"/>
    <x v="1"/>
    <x v="0"/>
    <x v="0"/>
    <x v="20"/>
    <x v="7"/>
    <x v="28"/>
    <n v="-36.864024000000001"/>
    <n v="174.74748399999999"/>
    <x v="1"/>
    <x v="0"/>
    <n v="0"/>
    <n v="0"/>
    <n v="1"/>
  </r>
  <r>
    <n v="261"/>
    <n v="1"/>
    <s v="GNR"/>
    <x v="1"/>
    <x v="0"/>
    <x v="0"/>
    <x v="20"/>
    <x v="7"/>
    <x v="28"/>
    <n v="-36.863990000000001"/>
    <n v="174.747525"/>
    <x v="1"/>
    <x v="564"/>
    <n v="1"/>
    <n v="0"/>
    <n v="1"/>
  </r>
  <r>
    <n v="262"/>
    <n v="1"/>
    <s v="GNR"/>
    <x v="1"/>
    <x v="0"/>
    <x v="0"/>
    <x v="20"/>
    <x v="7"/>
    <x v="28"/>
    <n v="-36.863954999999997"/>
    <n v="174.74756500000001"/>
    <x v="1"/>
    <x v="565"/>
    <n v="1"/>
    <n v="0"/>
    <n v="1"/>
  </r>
  <r>
    <n v="263"/>
    <n v="1"/>
    <s v="GNR"/>
    <x v="1"/>
    <x v="0"/>
    <x v="0"/>
    <x v="20"/>
    <x v="7"/>
    <x v="28"/>
    <n v="-36.86392"/>
    <n v="174.74760599999999"/>
    <x v="1"/>
    <x v="566"/>
    <n v="1"/>
    <n v="0"/>
    <n v="1"/>
  </r>
  <r>
    <n v="264"/>
    <n v="1"/>
    <s v="GNR"/>
    <x v="1"/>
    <x v="0"/>
    <x v="0"/>
    <x v="20"/>
    <x v="7"/>
    <x v="28"/>
    <n v="-36.863885000000003"/>
    <n v="174.74764999999999"/>
    <x v="1"/>
    <x v="0"/>
    <n v="0"/>
    <n v="0"/>
    <n v="1"/>
  </r>
  <r>
    <n v="265"/>
    <n v="1"/>
    <s v="GNR"/>
    <x v="1"/>
    <x v="0"/>
    <x v="0"/>
    <x v="20"/>
    <x v="7"/>
    <x v="28"/>
    <n v="-36.863849999999999"/>
    <n v="174.74769499999999"/>
    <x v="1"/>
    <x v="568"/>
    <n v="1"/>
    <n v="0"/>
    <n v="1"/>
  </r>
  <r>
    <n v="266"/>
    <n v="1"/>
    <s v="GNR"/>
    <x v="1"/>
    <x v="0"/>
    <x v="0"/>
    <x v="20"/>
    <x v="7"/>
    <x v="28"/>
    <n v="-36.863815000000002"/>
    <n v="174.74773999999999"/>
    <x v="1"/>
    <x v="569"/>
    <n v="1"/>
    <n v="0"/>
    <n v="1"/>
  </r>
  <r>
    <n v="267"/>
    <n v="1"/>
    <s v="GNR"/>
    <x v="1"/>
    <x v="0"/>
    <x v="0"/>
    <x v="20"/>
    <x v="7"/>
    <x v="28"/>
    <n v="-36.863779999999998"/>
    <n v="174.747784"/>
    <x v="1"/>
    <x v="570"/>
    <n v="1"/>
    <n v="0"/>
    <n v="1"/>
  </r>
  <r>
    <n v="268"/>
    <n v="1"/>
    <s v="GNR"/>
    <x v="1"/>
    <x v="0"/>
    <x v="0"/>
    <x v="20"/>
    <x v="7"/>
    <x v="28"/>
    <n v="-36.863745000000002"/>
    <n v="174.74783099999999"/>
    <x v="1"/>
    <x v="571"/>
    <n v="1"/>
    <n v="0"/>
    <n v="1"/>
  </r>
  <r>
    <n v="269"/>
    <n v="1"/>
    <s v="GNR"/>
    <x v="1"/>
    <x v="0"/>
    <x v="18"/>
    <x v="18"/>
    <x v="6"/>
    <x v="1"/>
    <n v="-36.864282000000003"/>
    <n v="174.747332"/>
    <x v="1"/>
    <x v="572"/>
    <n v="1"/>
    <n v="0"/>
    <n v="1"/>
  </r>
  <r>
    <n v="270"/>
    <n v="1"/>
    <s v="GNR"/>
    <x v="1"/>
    <x v="0"/>
    <x v="18"/>
    <x v="18"/>
    <x v="6"/>
    <x v="1"/>
    <n v="-36.864319000000002"/>
    <n v="174.74738400000001"/>
    <x v="1"/>
    <x v="573"/>
    <n v="1"/>
    <n v="0"/>
    <n v="1"/>
  </r>
  <r>
    <n v="271"/>
    <n v="1"/>
    <s v="GNR"/>
    <x v="1"/>
    <x v="0"/>
    <x v="18"/>
    <x v="18"/>
    <x v="6"/>
    <x v="1"/>
    <n v="-36.864432000000001"/>
    <n v="174.747514"/>
    <x v="1"/>
    <x v="574"/>
    <n v="1"/>
    <n v="0"/>
    <n v="1"/>
  </r>
  <r>
    <n v="272"/>
    <n v="1"/>
    <s v="GNR"/>
    <x v="1"/>
    <x v="0"/>
    <x v="18"/>
    <x v="18"/>
    <x v="6"/>
    <x v="1"/>
    <n v="-36.864469999999997"/>
    <n v="174.74756500000001"/>
    <x v="1"/>
    <x v="575"/>
    <n v="1"/>
    <n v="0"/>
    <n v="1"/>
  </r>
  <r>
    <n v="273"/>
    <n v="1"/>
    <s v="GNR"/>
    <x v="1"/>
    <x v="0"/>
    <x v="18"/>
    <x v="18"/>
    <x v="6"/>
    <x v="1"/>
    <n v="-36.864508999999998"/>
    <n v="174.74761599999999"/>
    <x v="1"/>
    <x v="576"/>
    <n v="1"/>
    <n v="0"/>
    <n v="1"/>
  </r>
  <r>
    <n v="274"/>
    <n v="1"/>
    <s v="GNR"/>
    <x v="1"/>
    <x v="0"/>
    <x v="18"/>
    <x v="18"/>
    <x v="6"/>
    <x v="1"/>
    <n v="-36.864547999999999"/>
    <n v="174.747668"/>
    <x v="1"/>
    <x v="577"/>
    <n v="1"/>
    <n v="0"/>
    <n v="1"/>
  </r>
  <r>
    <n v="275"/>
    <n v="1"/>
    <s v="GNR"/>
    <x v="1"/>
    <x v="0"/>
    <x v="18"/>
    <x v="18"/>
    <x v="6"/>
    <x v="1"/>
    <n v="-36.864586000000003"/>
    <n v="174.74771899999999"/>
    <x v="1"/>
    <x v="578"/>
    <n v="1"/>
    <n v="0"/>
    <n v="1"/>
  </r>
  <r>
    <n v="276"/>
    <n v="1"/>
    <s v="GNR"/>
    <x v="1"/>
    <x v="0"/>
    <x v="18"/>
    <x v="18"/>
    <x v="6"/>
    <x v="1"/>
    <n v="-36.864624999999997"/>
    <n v="174.74776399999999"/>
    <x v="1"/>
    <x v="579"/>
    <n v="1"/>
    <n v="0"/>
    <n v="1"/>
  </r>
  <r>
    <n v="277"/>
    <n v="1"/>
    <s v="GNR"/>
    <x v="1"/>
    <x v="0"/>
    <x v="0"/>
    <x v="10"/>
    <x v="7"/>
    <x v="23"/>
    <n v="-36.864344000000003"/>
    <n v="174.747096"/>
    <x v="1"/>
    <x v="580"/>
    <n v="1"/>
    <n v="0"/>
    <n v="1"/>
  </r>
  <r>
    <n v="278"/>
    <n v="1"/>
    <s v="GNR"/>
    <x v="1"/>
    <x v="0"/>
    <x v="0"/>
    <x v="10"/>
    <x v="7"/>
    <x v="23"/>
    <n v="-36.864376"/>
    <n v="174.74705599999999"/>
    <x v="1"/>
    <x v="0"/>
    <n v="0"/>
    <n v="0"/>
    <n v="1"/>
  </r>
  <r>
    <n v="279"/>
    <n v="1"/>
    <s v="GNR"/>
    <x v="1"/>
    <x v="0"/>
    <x v="0"/>
    <x v="10"/>
    <x v="7"/>
    <x v="23"/>
    <n v="-36.864407999999997"/>
    <n v="174.747016"/>
    <x v="1"/>
    <x v="0"/>
    <n v="0"/>
    <n v="0"/>
    <n v="1"/>
  </r>
  <r>
    <n v="280"/>
    <n v="1"/>
    <s v="GNR"/>
    <x v="1"/>
    <x v="0"/>
    <x v="0"/>
    <x v="10"/>
    <x v="7"/>
    <x v="23"/>
    <n v="-36.864440000000002"/>
    <n v="174.74697599999999"/>
    <x v="1"/>
    <x v="0"/>
    <n v="0"/>
    <n v="0"/>
    <n v="1"/>
  </r>
  <r>
    <n v="281"/>
    <n v="1"/>
    <s v="GNR"/>
    <x v="1"/>
    <x v="0"/>
    <x v="0"/>
    <x v="10"/>
    <x v="7"/>
    <x v="23"/>
    <n v="-36.864472999999997"/>
    <n v="174.74693600000001"/>
    <x v="1"/>
    <x v="583"/>
    <n v="1"/>
    <n v="0"/>
    <n v="1"/>
  </r>
  <r>
    <n v="282"/>
    <n v="1"/>
    <s v="GNR"/>
    <x v="1"/>
    <x v="0"/>
    <x v="0"/>
    <x v="10"/>
    <x v="7"/>
    <x v="23"/>
    <n v="-36.864505000000001"/>
    <n v="174.74689599999999"/>
    <x v="1"/>
    <x v="0"/>
    <n v="0"/>
    <n v="0"/>
    <n v="1"/>
  </r>
  <r>
    <n v="283"/>
    <n v="1"/>
    <s v="GNR"/>
    <x v="1"/>
    <x v="0"/>
    <x v="0"/>
    <x v="10"/>
    <x v="7"/>
    <x v="23"/>
    <n v="-36.864564000000001"/>
    <n v="174.746816"/>
    <x v="1"/>
    <x v="0"/>
    <n v="0"/>
    <n v="0"/>
    <n v="1"/>
  </r>
  <r>
    <n v="284"/>
    <n v="1"/>
    <s v="GNR"/>
    <x v="1"/>
    <x v="0"/>
    <x v="0"/>
    <x v="10"/>
    <x v="7"/>
    <x v="23"/>
    <n v="-36.864601999999998"/>
    <n v="174.74677199999999"/>
    <x v="1"/>
    <x v="0"/>
    <n v="0"/>
    <n v="0"/>
    <n v="1"/>
  </r>
  <r>
    <n v="285"/>
    <n v="1"/>
    <s v="GNR"/>
    <x v="1"/>
    <x v="0"/>
    <x v="0"/>
    <x v="10"/>
    <x v="7"/>
    <x v="23"/>
    <n v="-36.864640999999999"/>
    <n v="174.74672699999999"/>
    <x v="1"/>
    <x v="585"/>
    <n v="1"/>
    <n v="0"/>
    <n v="1"/>
  </r>
  <r>
    <n v="286"/>
    <n v="1"/>
    <s v="GNR"/>
    <x v="1"/>
    <x v="0"/>
    <x v="0"/>
    <x v="10"/>
    <x v="7"/>
    <x v="29"/>
    <n v="-36.864765298302501"/>
    <n v="174.74651471179101"/>
    <x v="1"/>
    <x v="0"/>
    <n v="0"/>
    <n v="0"/>
    <n v="1"/>
  </r>
  <r>
    <n v="287"/>
    <n v="1"/>
    <s v="GNR"/>
    <x v="1"/>
    <x v="0"/>
    <x v="19"/>
    <x v="18"/>
    <x v="0"/>
    <x v="1"/>
    <n v="-36.864925999999997"/>
    <n v="174.74638899999999"/>
    <x v="1"/>
    <x v="135"/>
    <n v="1"/>
    <n v="0"/>
    <n v="1"/>
  </r>
  <r>
    <n v="288"/>
    <n v="1"/>
    <s v="GNR"/>
    <x v="1"/>
    <x v="0"/>
    <x v="19"/>
    <x v="18"/>
    <x v="0"/>
    <x v="1"/>
    <n v="-36.864969000000002"/>
    <n v="174.74641299999999"/>
    <x v="1"/>
    <x v="586"/>
    <n v="1"/>
    <n v="0"/>
    <n v="1"/>
  </r>
  <r>
    <n v="289"/>
    <n v="1"/>
    <s v="GNR"/>
    <x v="1"/>
    <x v="0"/>
    <x v="19"/>
    <x v="18"/>
    <x v="0"/>
    <x v="1"/>
    <n v="-36.865022000000003"/>
    <n v="174.74643399999999"/>
    <x v="1"/>
    <x v="587"/>
    <n v="1"/>
    <n v="0"/>
    <n v="1"/>
  </r>
  <r>
    <n v="290"/>
    <n v="1"/>
    <s v="GNR"/>
    <x v="1"/>
    <x v="0"/>
    <x v="19"/>
    <x v="18"/>
    <x v="0"/>
    <x v="1"/>
    <n v="-36.865209999999998"/>
    <n v="174.74652"/>
    <x v="1"/>
    <x v="588"/>
    <n v="1"/>
    <n v="0"/>
    <n v="1"/>
  </r>
  <r>
    <n v="291"/>
    <n v="1"/>
    <s v="GNR"/>
    <x v="1"/>
    <x v="0"/>
    <x v="19"/>
    <x v="18"/>
    <x v="0"/>
    <x v="1"/>
    <n v="-36.865250000000003"/>
    <n v="174.74653699999999"/>
    <x v="1"/>
    <x v="0"/>
    <n v="0"/>
    <n v="0"/>
    <n v="1"/>
  </r>
  <r>
    <n v="292"/>
    <n v="1"/>
    <s v="GNR"/>
    <x v="1"/>
    <x v="0"/>
    <x v="19"/>
    <x v="18"/>
    <x v="0"/>
    <x v="1"/>
    <n v="-36.865290000000002"/>
    <n v="174.746555"/>
    <x v="1"/>
    <x v="589"/>
    <n v="1"/>
    <n v="0"/>
    <n v="1"/>
  </r>
  <r>
    <n v="293"/>
    <n v="1"/>
    <s v="GNR"/>
    <x v="1"/>
    <x v="0"/>
    <x v="19"/>
    <x v="18"/>
    <x v="3"/>
    <x v="1"/>
    <n v="-36.865349999999999"/>
    <n v="174.74648400000001"/>
    <x v="1"/>
    <x v="590"/>
    <n v="1"/>
    <n v="0"/>
    <n v="1"/>
  </r>
  <r>
    <n v="294"/>
    <n v="1"/>
    <s v="GNR"/>
    <x v="1"/>
    <x v="0"/>
    <x v="19"/>
    <x v="18"/>
    <x v="3"/>
    <x v="1"/>
    <n v="-36.865295000000003"/>
    <n v="174.74646300000001"/>
    <x v="1"/>
    <x v="591"/>
    <n v="1"/>
    <n v="0"/>
    <n v="1"/>
  </r>
  <r>
    <n v="295"/>
    <n v="1"/>
    <s v="GNR"/>
    <x v="1"/>
    <x v="0"/>
    <x v="0"/>
    <x v="9"/>
    <x v="2"/>
    <x v="22"/>
    <n v="-36.865043999999997"/>
    <n v="174.745701"/>
    <x v="1"/>
    <x v="294"/>
    <n v="1"/>
    <n v="0"/>
    <n v="1"/>
  </r>
  <r>
    <n v="296"/>
    <n v="1"/>
    <s v="GNR"/>
    <x v="1"/>
    <x v="0"/>
    <x v="0"/>
    <x v="9"/>
    <x v="2"/>
    <x v="22"/>
    <n v="-36.865026999999998"/>
    <n v="174.74575200000001"/>
    <x v="1"/>
    <x v="143"/>
    <n v="1"/>
    <n v="0"/>
    <n v="1"/>
  </r>
  <r>
    <n v="297"/>
    <n v="1"/>
    <s v="GNR"/>
    <x v="1"/>
    <x v="0"/>
    <x v="0"/>
    <x v="9"/>
    <x v="2"/>
    <x v="22"/>
    <n v="-36.865009999999998"/>
    <n v="174.745803"/>
    <x v="1"/>
    <x v="592"/>
    <n v="1"/>
    <n v="0"/>
    <n v="1"/>
  </r>
  <r>
    <n v="298"/>
    <n v="1"/>
    <s v="GNR"/>
    <x v="1"/>
    <x v="0"/>
    <x v="0"/>
    <x v="9"/>
    <x v="2"/>
    <x v="22"/>
    <n v="-36.864992999999998"/>
    <n v="174.74585300000001"/>
    <x v="1"/>
    <x v="0"/>
    <n v="0"/>
    <n v="0"/>
    <n v="1"/>
  </r>
  <r>
    <n v="299"/>
    <n v="1"/>
    <s v="GNR"/>
    <x v="1"/>
    <x v="0"/>
    <x v="0"/>
    <x v="9"/>
    <x v="2"/>
    <x v="22"/>
    <n v="-36.864975999999999"/>
    <n v="174.745904"/>
    <x v="1"/>
    <x v="674"/>
    <n v="1"/>
    <n v="1"/>
    <n v="1"/>
  </r>
  <r>
    <n v="300"/>
    <n v="1"/>
    <s v="GNR"/>
    <x v="1"/>
    <x v="0"/>
    <x v="0"/>
    <x v="9"/>
    <x v="2"/>
    <x v="22"/>
    <n v="-36.864958999999999"/>
    <n v="174.74595400000001"/>
    <x v="1"/>
    <x v="594"/>
    <n v="1"/>
    <n v="0"/>
    <n v="1"/>
  </r>
  <r>
    <n v="301"/>
    <n v="1"/>
    <s v="GNR"/>
    <x v="1"/>
    <x v="0"/>
    <x v="0"/>
    <x v="9"/>
    <x v="2"/>
    <x v="22"/>
    <n v="-36.864941000000002"/>
    <n v="174.746005"/>
    <x v="1"/>
    <x v="595"/>
    <n v="1"/>
    <n v="0"/>
    <n v="1"/>
  </r>
  <r>
    <n v="302"/>
    <n v="1"/>
    <s v="GNR"/>
    <x v="1"/>
    <x v="0"/>
    <x v="0"/>
    <x v="9"/>
    <x v="2"/>
    <x v="22"/>
    <n v="-36.864924000000002"/>
    <n v="174.74605600000001"/>
    <x v="1"/>
    <x v="596"/>
    <n v="1"/>
    <n v="0"/>
    <n v="1"/>
  </r>
  <r>
    <n v="303"/>
    <n v="1"/>
    <s v="GNR"/>
    <x v="1"/>
    <x v="0"/>
    <x v="0"/>
    <x v="8"/>
    <x v="2"/>
    <x v="30"/>
    <n v="-36.865304999999999"/>
    <n v="174.74491599999999"/>
    <x v="1"/>
    <x v="295"/>
    <n v="1"/>
    <n v="0"/>
    <n v="1"/>
  </r>
  <r>
    <n v="304"/>
    <n v="1"/>
    <s v="GNR"/>
    <x v="1"/>
    <x v="0"/>
    <x v="0"/>
    <x v="8"/>
    <x v="2"/>
    <x v="30"/>
    <n v="-36.865288"/>
    <n v="174.74496500000001"/>
    <x v="1"/>
    <x v="675"/>
    <n v="1"/>
    <n v="1"/>
    <n v="1"/>
  </r>
  <r>
    <n v="305"/>
    <n v="1"/>
    <s v="GNR"/>
    <x v="1"/>
    <x v="0"/>
    <x v="0"/>
    <x v="8"/>
    <x v="2"/>
    <x v="30"/>
    <n v="-36.865271"/>
    <n v="174.745015"/>
    <x v="1"/>
    <x v="0"/>
    <n v="0"/>
    <n v="0"/>
    <n v="1"/>
  </r>
  <r>
    <n v="306"/>
    <n v="1"/>
    <s v="GNR"/>
    <x v="1"/>
    <x v="0"/>
    <x v="0"/>
    <x v="8"/>
    <x v="2"/>
    <x v="30"/>
    <n v="-36.865254"/>
    <n v="174.74506199999999"/>
    <x v="1"/>
    <x v="296"/>
    <n v="1"/>
    <n v="0"/>
    <n v="1"/>
  </r>
  <r>
    <n v="307"/>
    <n v="1"/>
    <s v="GNR"/>
    <x v="1"/>
    <x v="0"/>
    <x v="20"/>
    <x v="21"/>
    <x v="0"/>
    <x v="31"/>
    <n v="-36.865676999999998"/>
    <n v="174.74470400000001"/>
    <x v="1"/>
    <x v="0"/>
    <n v="0"/>
    <n v="0"/>
    <n v="1"/>
  </r>
  <r>
    <n v="308"/>
    <n v="1"/>
    <s v="GNR"/>
    <x v="1"/>
    <x v="0"/>
    <x v="20"/>
    <x v="21"/>
    <x v="0"/>
    <x v="31"/>
    <n v="-36.865723000000003"/>
    <n v="174.74472900000001"/>
    <x v="1"/>
    <x v="0"/>
    <n v="0"/>
    <n v="0"/>
    <n v="1"/>
  </r>
  <r>
    <n v="309"/>
    <n v="1"/>
    <s v="GNR"/>
    <x v="1"/>
    <x v="0"/>
    <x v="20"/>
    <x v="21"/>
    <x v="0"/>
    <x v="31"/>
    <n v="-36.865853000000001"/>
    <n v="174.744799"/>
    <x v="1"/>
    <x v="0"/>
    <n v="0"/>
    <n v="0"/>
    <n v="1"/>
  </r>
  <r>
    <n v="310"/>
    <n v="1"/>
    <s v="GNR"/>
    <x v="1"/>
    <x v="0"/>
    <x v="0"/>
    <x v="7"/>
    <x v="2"/>
    <x v="32"/>
    <n v="-36.865673000000001"/>
    <n v="174.743841"/>
    <x v="1"/>
    <x v="676"/>
    <n v="1"/>
    <n v="1"/>
    <n v="1"/>
  </r>
  <r>
    <n v="311"/>
    <n v="1"/>
    <s v="GNR"/>
    <x v="1"/>
    <x v="0"/>
    <x v="0"/>
    <x v="7"/>
    <x v="2"/>
    <x v="32"/>
    <n v="-36.865653000000002"/>
    <n v="174.743897"/>
    <x v="1"/>
    <x v="303"/>
    <n v="1"/>
    <n v="0"/>
    <n v="1"/>
  </r>
  <r>
    <n v="312"/>
    <n v="1"/>
    <s v="GNR"/>
    <x v="1"/>
    <x v="0"/>
    <x v="0"/>
    <x v="7"/>
    <x v="2"/>
    <x v="32"/>
    <n v="-36.865633000000003"/>
    <n v="174.743954"/>
    <x v="1"/>
    <x v="149"/>
    <n v="1"/>
    <n v="0"/>
    <n v="1"/>
  </r>
  <r>
    <n v="313"/>
    <n v="1"/>
    <s v="GNR"/>
    <x v="1"/>
    <x v="0"/>
    <x v="0"/>
    <x v="7"/>
    <x v="2"/>
    <x v="32"/>
    <n v="-36.865613000000003"/>
    <n v="174.744011"/>
    <x v="1"/>
    <x v="600"/>
    <n v="1"/>
    <n v="0"/>
    <n v="1"/>
  </r>
  <r>
    <n v="314"/>
    <n v="1"/>
    <s v="GNR"/>
    <x v="1"/>
    <x v="0"/>
    <x v="21"/>
    <x v="22"/>
    <x v="0"/>
    <x v="1"/>
    <n v="-36.865777999999999"/>
    <n v="174.743774"/>
    <x v="1"/>
    <x v="151"/>
    <n v="1"/>
    <n v="0"/>
    <n v="1"/>
  </r>
  <r>
    <n v="315"/>
    <n v="1"/>
    <s v="GNR"/>
    <x v="1"/>
    <x v="0"/>
    <x v="21"/>
    <x v="22"/>
    <x v="0"/>
    <x v="1"/>
    <n v="-36.865822000000001"/>
    <n v="174.74379300000001"/>
    <x v="1"/>
    <x v="0"/>
    <n v="0"/>
    <n v="0"/>
    <n v="1"/>
  </r>
  <r>
    <n v="316"/>
    <n v="1"/>
    <s v="GNR"/>
    <x v="1"/>
    <x v="0"/>
    <x v="21"/>
    <x v="22"/>
    <x v="0"/>
    <x v="1"/>
    <n v="-36.865864999999999"/>
    <n v="174.74381099999999"/>
    <x v="1"/>
    <x v="154"/>
    <n v="1"/>
    <n v="0"/>
    <n v="1"/>
  </r>
  <r>
    <n v="317"/>
    <n v="1"/>
    <s v="GNR"/>
    <x v="1"/>
    <x v="0"/>
    <x v="21"/>
    <x v="22"/>
    <x v="3"/>
    <x v="16"/>
    <n v="-36.865872000000003"/>
    <n v="174.74372700000001"/>
    <x v="1"/>
    <x v="0"/>
    <n v="0"/>
    <n v="0"/>
    <n v="1"/>
  </r>
  <r>
    <n v="318"/>
    <n v="1"/>
    <s v="GNR"/>
    <x v="1"/>
    <x v="0"/>
    <x v="21"/>
    <x v="22"/>
    <x v="3"/>
    <x v="16"/>
    <n v="-36.865828999999998"/>
    <n v="174.74370400000001"/>
    <x v="1"/>
    <x v="371"/>
    <n v="1"/>
    <n v="1"/>
    <n v="1"/>
  </r>
  <r>
    <n v="319"/>
    <n v="1"/>
    <s v="GNR"/>
    <x v="1"/>
    <x v="0"/>
    <x v="21"/>
    <x v="22"/>
    <x v="3"/>
    <x v="16"/>
    <n v="-36.865772999999997"/>
    <n v="174.743672"/>
    <x v="1"/>
    <x v="301"/>
    <n v="1"/>
    <n v="0"/>
    <n v="1"/>
  </r>
  <r>
    <n v="320"/>
    <n v="1"/>
    <s v="GNR"/>
    <x v="1"/>
    <x v="0"/>
    <x v="0"/>
    <x v="6"/>
    <x v="2"/>
    <x v="0"/>
    <n v="-36.865926999999999"/>
    <n v="174.74306799999999"/>
    <x v="1"/>
    <x v="677"/>
    <n v="1"/>
    <n v="1"/>
    <n v="1"/>
  </r>
  <r>
    <n v="321"/>
    <n v="1"/>
    <s v="GNR"/>
    <x v="1"/>
    <x v="0"/>
    <x v="22"/>
    <x v="22"/>
    <x v="0"/>
    <x v="1"/>
    <n v="-36.866059999999997"/>
    <n v="174.74299600000001"/>
    <x v="1"/>
    <x v="603"/>
    <n v="1"/>
    <n v="0"/>
    <n v="1"/>
  </r>
  <r>
    <n v="322"/>
    <n v="1"/>
    <s v="GNR"/>
    <x v="1"/>
    <x v="0"/>
    <x v="22"/>
    <x v="22"/>
    <x v="0"/>
    <x v="1"/>
    <n v="-36.866112000000001"/>
    <n v="174.743022"/>
    <x v="1"/>
    <x v="678"/>
    <n v="1"/>
    <n v="1"/>
    <n v="1"/>
  </r>
  <r>
    <n v="323"/>
    <n v="1"/>
    <s v="GNR"/>
    <x v="1"/>
    <x v="0"/>
    <x v="22"/>
    <x v="22"/>
    <x v="0"/>
    <x v="1"/>
    <n v="-36.866163"/>
    <n v="174.74304799999999"/>
    <x v="1"/>
    <x v="605"/>
    <n v="1"/>
    <n v="0"/>
    <n v="1"/>
  </r>
  <r>
    <n v="324"/>
    <n v="1"/>
    <s v="GNR"/>
    <x v="1"/>
    <x v="0"/>
    <x v="22"/>
    <x v="22"/>
    <x v="0"/>
    <x v="1"/>
    <n v="-36.866214999999997"/>
    <n v="174.74307400000001"/>
    <x v="1"/>
    <x v="158"/>
    <n v="1"/>
    <n v="0"/>
    <n v="1"/>
  </r>
  <r>
    <n v="325"/>
    <n v="1"/>
    <s v="GNR"/>
    <x v="1"/>
    <x v="0"/>
    <x v="22"/>
    <x v="22"/>
    <x v="3"/>
    <x v="1"/>
    <n v="-36.866211999999997"/>
    <n v="174.74299199999999"/>
    <x v="1"/>
    <x v="606"/>
    <n v="1"/>
    <n v="0"/>
    <n v="1"/>
  </r>
  <r>
    <n v="326"/>
    <n v="1"/>
    <s v="GNR"/>
    <x v="1"/>
    <x v="0"/>
    <x v="22"/>
    <x v="22"/>
    <x v="3"/>
    <x v="1"/>
    <n v="-36.866168000000002"/>
    <n v="174.74296799999999"/>
    <x v="1"/>
    <x v="607"/>
    <n v="1"/>
    <n v="0"/>
    <n v="1"/>
  </r>
  <r>
    <n v="327"/>
    <n v="1"/>
    <s v="GNR"/>
    <x v="1"/>
    <x v="0"/>
    <x v="22"/>
    <x v="22"/>
    <x v="3"/>
    <x v="1"/>
    <n v="-36.866123999999999"/>
    <n v="174.74294399999999"/>
    <x v="1"/>
    <x v="161"/>
    <n v="1"/>
    <n v="0"/>
    <n v="1"/>
  </r>
  <r>
    <n v="328"/>
    <n v="1"/>
    <s v="GNR"/>
    <x v="1"/>
    <x v="0"/>
    <x v="22"/>
    <x v="22"/>
    <x v="3"/>
    <x v="1"/>
    <n v="-36.866078000000002"/>
    <n v="174.74292399999999"/>
    <x v="1"/>
    <x v="36"/>
    <n v="1"/>
    <n v="0"/>
    <n v="1"/>
  </r>
  <r>
    <n v="329"/>
    <n v="1"/>
    <s v="GNR"/>
    <x v="1"/>
    <x v="0"/>
    <x v="0"/>
    <x v="6"/>
    <x v="2"/>
    <x v="33"/>
    <n v="-36.866022000000001"/>
    <n v="174.742786"/>
    <x v="1"/>
    <x v="608"/>
    <n v="1"/>
    <n v="0"/>
    <n v="1"/>
  </r>
  <r>
    <n v="330"/>
    <n v="1"/>
    <s v="GNR"/>
    <x v="1"/>
    <x v="0"/>
    <x v="0"/>
    <x v="6"/>
    <x v="2"/>
    <x v="33"/>
    <n v="-36.866041000000003"/>
    <n v="174.742726"/>
    <x v="1"/>
    <x v="164"/>
    <n v="1"/>
    <n v="0"/>
    <n v="1"/>
  </r>
  <r>
    <n v="331"/>
    <n v="1"/>
    <s v="GNR"/>
    <x v="1"/>
    <x v="0"/>
    <x v="0"/>
    <x v="6"/>
    <x v="2"/>
    <x v="33"/>
    <n v="-36.866059999999997"/>
    <n v="174.74266600000001"/>
    <x v="1"/>
    <x v="609"/>
    <n v="1"/>
    <n v="0"/>
    <n v="1"/>
  </r>
  <r>
    <n v="332"/>
    <n v="1"/>
    <s v="GNR"/>
    <x v="1"/>
    <x v="0"/>
    <x v="0"/>
    <x v="6"/>
    <x v="2"/>
    <x v="33"/>
    <n v="-36.866112000000001"/>
    <n v="174.74252300000001"/>
    <x v="1"/>
    <x v="610"/>
    <n v="1"/>
    <n v="0"/>
    <n v="1"/>
  </r>
  <r>
    <n v="333"/>
    <n v="1"/>
    <s v="GNR"/>
    <x v="1"/>
    <x v="0"/>
    <x v="0"/>
    <x v="6"/>
    <x v="2"/>
    <x v="33"/>
    <n v="-36.866132999999998"/>
    <n v="174.74246099999999"/>
    <x v="1"/>
    <x v="611"/>
    <n v="1"/>
    <n v="0"/>
    <n v="1"/>
  </r>
  <r>
    <n v="334"/>
    <n v="1"/>
    <s v="GNR"/>
    <x v="1"/>
    <x v="0"/>
    <x v="0"/>
    <x v="6"/>
    <x v="2"/>
    <x v="33"/>
    <n v="-36.866154000000002"/>
    <n v="174.74239900000001"/>
    <x v="1"/>
    <x v="612"/>
    <n v="1"/>
    <n v="0"/>
    <n v="1"/>
  </r>
  <r>
    <n v="335"/>
    <n v="1"/>
    <s v="GNR"/>
    <x v="1"/>
    <x v="0"/>
    <x v="0"/>
    <x v="6"/>
    <x v="2"/>
    <x v="33"/>
    <n v="-36.866174000000001"/>
    <n v="174.74233699999999"/>
    <x v="1"/>
    <x v="613"/>
    <n v="1"/>
    <n v="0"/>
    <n v="1"/>
  </r>
  <r>
    <n v="336"/>
    <n v="1"/>
    <s v="GNR"/>
    <x v="1"/>
    <x v="0"/>
    <x v="0"/>
    <x v="5"/>
    <x v="2"/>
    <x v="22"/>
    <n v="-36.866247999999999"/>
    <n v="174.742108"/>
    <x v="1"/>
    <x v="169"/>
    <n v="1"/>
    <n v="0"/>
    <n v="1"/>
  </r>
  <r>
    <n v="337"/>
    <n v="1"/>
    <s v="GNR"/>
    <x v="1"/>
    <x v="0"/>
    <x v="0"/>
    <x v="5"/>
    <x v="2"/>
    <x v="22"/>
    <n v="-36.866335999999997"/>
    <n v="174.74186"/>
    <x v="1"/>
    <x v="614"/>
    <n v="1"/>
    <n v="0"/>
    <n v="1"/>
  </r>
  <r>
    <n v="338"/>
    <n v="1"/>
    <s v="GNR"/>
    <x v="1"/>
    <x v="0"/>
    <x v="0"/>
    <x v="5"/>
    <x v="2"/>
    <x v="22"/>
    <n v="-36.866352999999997"/>
    <n v="174.741792"/>
    <x v="1"/>
    <x v="173"/>
    <n v="1"/>
    <n v="0"/>
    <n v="1"/>
  </r>
  <r>
    <n v="339"/>
    <n v="1"/>
    <s v="GNR"/>
    <x v="1"/>
    <x v="0"/>
    <x v="0"/>
    <x v="5"/>
    <x v="2"/>
    <x v="22"/>
    <n v="-36.866497000000003"/>
    <n v="174.741364"/>
    <x v="1"/>
    <x v="176"/>
    <n v="1"/>
    <n v="0"/>
    <n v="1"/>
  </r>
  <r>
    <n v="340"/>
    <n v="1"/>
    <s v="GNR"/>
    <x v="1"/>
    <x v="0"/>
    <x v="0"/>
    <x v="5"/>
    <x v="2"/>
    <x v="22"/>
    <n v="-36.866522000000003"/>
    <n v="174.741298"/>
    <x v="1"/>
    <x v="615"/>
    <n v="1"/>
    <n v="0"/>
    <n v="1"/>
  </r>
  <r>
    <n v="341"/>
    <n v="1"/>
    <s v="GNR"/>
    <x v="1"/>
    <x v="0"/>
    <x v="0"/>
    <x v="4"/>
    <x v="2"/>
    <x v="22"/>
    <n v="-36.866571"/>
    <n v="174.74115499999999"/>
    <x v="1"/>
    <x v="170"/>
    <n v="1"/>
    <n v="0"/>
    <n v="1"/>
  </r>
  <r>
    <n v="342"/>
    <n v="1"/>
    <s v="GNR"/>
    <x v="1"/>
    <x v="0"/>
    <x v="0"/>
    <x v="4"/>
    <x v="2"/>
    <x v="22"/>
    <n v="-36.866616"/>
    <n v="174.74101099999999"/>
    <x v="1"/>
    <x v="616"/>
    <n v="1"/>
    <n v="0"/>
    <n v="1"/>
  </r>
  <r>
    <n v="343"/>
    <n v="1"/>
    <s v="GNR"/>
    <x v="1"/>
    <x v="0"/>
    <x v="0"/>
    <x v="4"/>
    <x v="2"/>
    <x v="22"/>
    <n v="-36.866639999999997"/>
    <n v="174.74094299999999"/>
    <x v="1"/>
    <x v="617"/>
    <n v="1"/>
    <n v="0"/>
    <n v="1"/>
  </r>
  <r>
    <n v="344"/>
    <n v="1"/>
    <s v="GNR"/>
    <x v="1"/>
    <x v="0"/>
    <x v="0"/>
    <x v="4"/>
    <x v="2"/>
    <x v="22"/>
    <n v="-36.866656999999996"/>
    <n v="174.740894"/>
    <x v="1"/>
    <x v="679"/>
    <n v="1"/>
    <n v="1"/>
    <n v="1"/>
  </r>
  <r>
    <n v="345"/>
    <n v="1"/>
    <s v="GNR"/>
    <x v="1"/>
    <x v="0"/>
    <x v="0"/>
    <x v="4"/>
    <x v="2"/>
    <x v="22"/>
    <n v="-36.866674000000003"/>
    <n v="174.74084500000001"/>
    <x v="1"/>
    <x v="305"/>
    <n v="1"/>
    <n v="0"/>
    <n v="1"/>
  </r>
  <r>
    <n v="346"/>
    <n v="1"/>
    <s v="GNR"/>
    <x v="1"/>
    <x v="0"/>
    <x v="0"/>
    <x v="4"/>
    <x v="2"/>
    <x v="22"/>
    <n v="-36.866689999999998"/>
    <n v="174.74079499999999"/>
    <x v="1"/>
    <x v="175"/>
    <n v="1"/>
    <n v="0"/>
    <n v="1"/>
  </r>
  <r>
    <n v="347"/>
    <n v="1"/>
    <s v="GNR"/>
    <x v="1"/>
    <x v="0"/>
    <x v="0"/>
    <x v="4"/>
    <x v="2"/>
    <x v="22"/>
    <n v="-36.866706999999998"/>
    <n v="174.740746"/>
    <x v="1"/>
    <x v="680"/>
    <n v="1"/>
    <n v="1"/>
    <n v="1"/>
  </r>
  <r>
    <n v="348"/>
    <n v="1"/>
    <s v="GNR"/>
    <x v="1"/>
    <x v="0"/>
    <x v="0"/>
    <x v="4"/>
    <x v="2"/>
    <x v="22"/>
    <n v="-36.866731999999999"/>
    <n v="174.74067099999999"/>
    <x v="1"/>
    <x v="0"/>
    <n v="0"/>
    <n v="0"/>
    <n v="1"/>
  </r>
  <r>
    <n v="349"/>
    <n v="1"/>
    <s v="GNR"/>
    <x v="1"/>
    <x v="0"/>
    <x v="0"/>
    <x v="4"/>
    <x v="2"/>
    <x v="22"/>
    <n v="-36.866746999999997"/>
    <n v="174.74061800000001"/>
    <x v="1"/>
    <x v="619"/>
    <n v="1"/>
    <n v="0"/>
    <n v="1"/>
  </r>
  <r>
    <n v="350"/>
    <n v="1"/>
    <s v="GNR"/>
    <x v="1"/>
    <x v="0"/>
    <x v="0"/>
    <x v="4"/>
    <x v="2"/>
    <x v="22"/>
    <n v="-36.866765000000001"/>
    <n v="174.74055300000001"/>
    <x v="1"/>
    <x v="205"/>
    <n v="1"/>
    <n v="0"/>
    <n v="1"/>
  </r>
  <r>
    <n v="351"/>
    <n v="1"/>
    <s v="GNR"/>
    <x v="1"/>
    <x v="0"/>
    <x v="0"/>
    <x v="4"/>
    <x v="2"/>
    <x v="22"/>
    <n v="-36.866782000000001"/>
    <n v="174.74048999999999"/>
    <x v="1"/>
    <x v="681"/>
    <n v="1"/>
    <n v="1"/>
    <n v="1"/>
  </r>
  <r>
    <n v="352"/>
    <n v="1"/>
    <s v="GNR"/>
    <x v="1"/>
    <x v="0"/>
    <x v="0"/>
    <x v="4"/>
    <x v="2"/>
    <x v="22"/>
    <n v="-36.866827999999998"/>
    <n v="174.74037100000001"/>
    <x v="1"/>
    <x v="620"/>
    <n v="1"/>
    <n v="0"/>
    <n v="1"/>
  </r>
  <r>
    <n v="353"/>
    <n v="1"/>
    <s v="GNR"/>
    <x v="1"/>
    <x v="0"/>
    <x v="0"/>
    <x v="2"/>
    <x v="2"/>
    <x v="22"/>
    <n v="-36.867001000000002"/>
    <n v="174.73983899999999"/>
    <x v="1"/>
    <x v="621"/>
    <n v="1"/>
    <n v="0"/>
    <n v="1"/>
  </r>
  <r>
    <n v="354"/>
    <n v="1"/>
    <s v="GNR"/>
    <x v="1"/>
    <x v="0"/>
    <x v="0"/>
    <x v="2"/>
    <x v="2"/>
    <x v="22"/>
    <n v="-36.867019999999997"/>
    <n v="174.73978199999999"/>
    <x v="1"/>
    <x v="304"/>
    <n v="1"/>
    <n v="0"/>
    <n v="1"/>
  </r>
  <r>
    <n v="355"/>
    <n v="1"/>
    <s v="GNR"/>
    <x v="1"/>
    <x v="0"/>
    <x v="0"/>
    <x v="2"/>
    <x v="2"/>
    <x v="22"/>
    <n v="-36.867040000000003"/>
    <n v="174.73972000000001"/>
    <x v="1"/>
    <x v="622"/>
    <n v="1"/>
    <n v="0"/>
    <n v="1"/>
  </r>
  <r>
    <n v="356"/>
    <n v="1"/>
    <s v="GNR"/>
    <x v="1"/>
    <x v="0"/>
    <x v="0"/>
    <x v="2"/>
    <x v="2"/>
    <x v="34"/>
    <n v="-36.866782999999998"/>
    <n v="174.73869400000001"/>
    <x v="1"/>
    <x v="623"/>
    <n v="1"/>
    <n v="0"/>
    <n v="1"/>
  </r>
  <r>
    <n v="357"/>
    <n v="1"/>
    <s v="GNR"/>
    <x v="1"/>
    <x v="0"/>
    <x v="0"/>
    <x v="2"/>
    <x v="2"/>
    <x v="34"/>
    <n v="-36.866756000000002"/>
    <n v="174.738651"/>
    <x v="1"/>
    <x v="0"/>
    <n v="0"/>
    <n v="0"/>
    <n v="1"/>
  </r>
  <r>
    <n v="358"/>
    <n v="1"/>
    <s v="GNR"/>
    <x v="1"/>
    <x v="0"/>
    <x v="0"/>
    <x v="2"/>
    <x v="2"/>
    <x v="34"/>
    <n v="-36.866695"/>
    <n v="174.73855599999999"/>
    <x v="1"/>
    <x v="0"/>
    <n v="0"/>
    <n v="0"/>
    <n v="1"/>
  </r>
  <r>
    <n v="359"/>
    <n v="1"/>
    <s v="GNR"/>
    <x v="1"/>
    <x v="0"/>
    <x v="0"/>
    <x v="2"/>
    <x v="2"/>
    <x v="34"/>
    <n v="-36.866669000000002"/>
    <n v="174.73851300000001"/>
    <x v="1"/>
    <x v="0"/>
    <n v="0"/>
    <n v="0"/>
    <n v="1"/>
  </r>
  <r>
    <n v="360"/>
    <n v="1"/>
    <s v="GNR"/>
    <x v="1"/>
    <x v="0"/>
    <x v="0"/>
    <x v="2"/>
    <x v="2"/>
    <x v="34"/>
    <n v="-36.866580999999996"/>
    <n v="174.73837599999999"/>
    <x v="1"/>
    <x v="0"/>
    <n v="0"/>
    <n v="0"/>
    <n v="1"/>
  </r>
  <r>
    <n v="361"/>
    <n v="1"/>
    <s v="GNR"/>
    <x v="1"/>
    <x v="0"/>
    <x v="0"/>
    <x v="2"/>
    <x v="2"/>
    <x v="34"/>
    <n v="-36.866549999999997"/>
    <n v="174.73832300000001"/>
    <x v="1"/>
    <x v="0"/>
    <n v="0"/>
    <n v="0"/>
    <n v="1"/>
  </r>
  <r>
    <n v="362"/>
    <n v="1"/>
    <s v="GNR"/>
    <x v="1"/>
    <x v="0"/>
    <x v="0"/>
    <x v="0"/>
    <x v="2"/>
    <x v="34"/>
    <n v="-36.866415000000003"/>
    <n v="174.738114"/>
    <x v="1"/>
    <x v="0"/>
    <n v="0"/>
    <n v="0"/>
    <n v="1"/>
  </r>
  <r>
    <n v="363"/>
    <n v="1"/>
    <s v="GNR"/>
    <x v="1"/>
    <x v="0"/>
    <x v="0"/>
    <x v="0"/>
    <x v="2"/>
    <x v="34"/>
    <n v="-36.866383999999996"/>
    <n v="174.73806999999999"/>
    <x v="1"/>
    <x v="313"/>
    <n v="1"/>
    <n v="1"/>
    <n v="1"/>
  </r>
  <r>
    <n v="364"/>
    <n v="1"/>
    <s v="GNR"/>
    <x v="1"/>
    <x v="0"/>
    <x v="0"/>
    <x v="0"/>
    <x v="2"/>
    <x v="34"/>
    <n v="-36.866354000000001"/>
    <n v="174.738024"/>
    <x v="1"/>
    <x v="682"/>
    <n v="1"/>
    <n v="1"/>
    <n v="1"/>
  </r>
  <r>
    <n v="365"/>
    <n v="1"/>
    <s v="GNR"/>
    <x v="1"/>
    <x v="0"/>
    <x v="0"/>
    <x v="0"/>
    <x v="2"/>
    <x v="34"/>
    <n v="-36.866323999999999"/>
    <n v="174.737978"/>
    <x v="1"/>
    <x v="183"/>
    <n v="1"/>
    <n v="1"/>
    <n v="1"/>
  </r>
  <r>
    <n v="366"/>
    <n v="1"/>
    <s v="GNR"/>
    <x v="1"/>
    <x v="0"/>
    <x v="0"/>
    <x v="0"/>
    <x v="2"/>
    <x v="34"/>
    <n v="-36.866294000000003"/>
    <n v="174.737932"/>
    <x v="1"/>
    <x v="0"/>
    <n v="0"/>
    <n v="0"/>
    <n v="1"/>
  </r>
  <r>
    <n v="367"/>
    <n v="1"/>
    <s v="GNR"/>
    <x v="1"/>
    <x v="0"/>
    <x v="0"/>
    <x v="0"/>
    <x v="2"/>
    <x v="32"/>
    <n v="-36.866264000000001"/>
    <n v="174.737886"/>
    <x v="1"/>
    <x v="624"/>
    <n v="1"/>
    <n v="0"/>
    <n v="1"/>
  </r>
  <r>
    <n v="368"/>
    <n v="1"/>
    <s v="GNR"/>
    <x v="1"/>
    <x v="0"/>
    <x v="0"/>
    <x v="0"/>
    <x v="2"/>
    <x v="32"/>
    <n v="-36.866233999999999"/>
    <n v="174.73784000000001"/>
    <x v="1"/>
    <x v="184"/>
    <n v="1"/>
    <n v="0"/>
    <n v="1"/>
  </r>
  <r>
    <n v="369"/>
    <n v="1"/>
    <s v="GNR"/>
    <x v="1"/>
    <x v="0"/>
    <x v="0"/>
    <x v="0"/>
    <x v="2"/>
    <x v="32"/>
    <n v="-36.866204000000003"/>
    <n v="174.73779400000001"/>
    <x v="1"/>
    <x v="0"/>
    <n v="0"/>
    <n v="0"/>
    <n v="1"/>
  </r>
  <r>
    <n v="370"/>
    <n v="1"/>
    <s v="GNR"/>
    <x v="1"/>
    <x v="0"/>
    <x v="0"/>
    <x v="0"/>
    <x v="2"/>
    <x v="32"/>
    <n v="-36.866174000000001"/>
    <n v="174.73774800000001"/>
    <x v="1"/>
    <x v="185"/>
    <n v="1"/>
    <n v="0"/>
    <n v="1"/>
  </r>
  <r>
    <n v="1"/>
    <n v="1"/>
    <s v="GNR"/>
    <x v="1"/>
    <x v="0"/>
    <x v="0"/>
    <x v="0"/>
    <x v="0"/>
    <x v="0"/>
    <n v="-36.865780000000001"/>
    <n v="174.73772399999999"/>
    <x v="2"/>
    <x v="0"/>
    <n v="0"/>
    <n v="0"/>
    <n v="1"/>
  </r>
  <r>
    <n v="2"/>
    <n v="1"/>
    <s v="GNR"/>
    <x v="1"/>
    <x v="0"/>
    <x v="0"/>
    <x v="0"/>
    <x v="0"/>
    <x v="0"/>
    <n v="-36.865839999999999"/>
    <n v="174.73773499999999"/>
    <x v="2"/>
    <x v="1"/>
    <n v="1"/>
    <n v="0"/>
    <n v="1"/>
  </r>
  <r>
    <n v="3"/>
    <n v="1"/>
    <s v="GNR"/>
    <x v="1"/>
    <x v="0"/>
    <x v="0"/>
    <x v="0"/>
    <x v="0"/>
    <x v="0"/>
    <n v="-36.865901000000001"/>
    <n v="174.73774499999999"/>
    <x v="2"/>
    <x v="683"/>
    <n v="1"/>
    <n v="1"/>
    <n v="1"/>
  </r>
  <r>
    <n v="4"/>
    <n v="1"/>
    <s v="GNR"/>
    <x v="1"/>
    <x v="0"/>
    <x v="0"/>
    <x v="0"/>
    <x v="0"/>
    <x v="0"/>
    <n v="-36.865955999999997"/>
    <n v="174.73777200000001"/>
    <x v="2"/>
    <x v="0"/>
    <n v="0"/>
    <n v="0"/>
    <n v="1"/>
  </r>
  <r>
    <n v="5"/>
    <n v="1"/>
    <s v="GNR"/>
    <x v="1"/>
    <x v="0"/>
    <x v="0"/>
    <x v="0"/>
    <x v="0"/>
    <x v="0"/>
    <n v="-36.866011"/>
    <n v="174.73781"/>
    <x v="2"/>
    <x v="0"/>
    <n v="0"/>
    <n v="0"/>
    <n v="1"/>
  </r>
  <r>
    <n v="6"/>
    <n v="1"/>
    <s v="GNR"/>
    <x v="1"/>
    <x v="0"/>
    <x v="0"/>
    <x v="0"/>
    <x v="0"/>
    <x v="0"/>
    <n v="-36.866061000000002"/>
    <n v="174.737852"/>
    <x v="2"/>
    <x v="3"/>
    <n v="1"/>
    <n v="0"/>
    <n v="1"/>
  </r>
  <r>
    <n v="7"/>
    <n v="1"/>
    <s v="GNR"/>
    <x v="1"/>
    <x v="0"/>
    <x v="0"/>
    <x v="0"/>
    <x v="0"/>
    <x v="0"/>
    <n v="-36.866103000000003"/>
    <n v="174.737897"/>
    <x v="2"/>
    <x v="684"/>
    <n v="1"/>
    <n v="1"/>
    <n v="1"/>
  </r>
  <r>
    <n v="8"/>
    <n v="1"/>
    <s v="GNR"/>
    <x v="1"/>
    <x v="0"/>
    <x v="0"/>
    <x v="0"/>
    <x v="0"/>
    <x v="0"/>
    <n v="-36.866131000000003"/>
    <n v="174.737942"/>
    <x v="2"/>
    <x v="685"/>
    <n v="1"/>
    <n v="1"/>
    <n v="1"/>
  </r>
  <r>
    <n v="9"/>
    <n v="1"/>
    <s v="GNR"/>
    <x v="1"/>
    <x v="0"/>
    <x v="0"/>
    <x v="0"/>
    <x v="0"/>
    <x v="0"/>
    <n v="-36.866194"/>
    <n v="174.738058"/>
    <x v="2"/>
    <x v="628"/>
    <n v="1"/>
    <n v="0"/>
    <n v="1"/>
  </r>
  <r>
    <n v="10"/>
    <n v="1"/>
    <s v="GNR"/>
    <x v="1"/>
    <x v="0"/>
    <x v="0"/>
    <x v="0"/>
    <x v="0"/>
    <x v="0"/>
    <n v="-36.866255000000002"/>
    <n v="174.73815400000001"/>
    <x v="2"/>
    <x v="5"/>
    <n v="1"/>
    <n v="0"/>
    <n v="1"/>
  </r>
  <r>
    <n v="11"/>
    <n v="1"/>
    <s v="GNR"/>
    <x v="1"/>
    <x v="0"/>
    <x v="0"/>
    <x v="0"/>
    <x v="0"/>
    <x v="0"/>
    <n v="-36.866289999999999"/>
    <n v="174.73821599999999"/>
    <x v="2"/>
    <x v="0"/>
    <n v="0"/>
    <n v="0"/>
    <n v="1"/>
  </r>
  <r>
    <n v="12"/>
    <n v="1"/>
    <s v="GNR"/>
    <x v="1"/>
    <x v="0"/>
    <x v="0"/>
    <x v="0"/>
    <x v="0"/>
    <x v="0"/>
    <n v="-36.866331000000002"/>
    <n v="174.73827700000001"/>
    <x v="2"/>
    <x v="7"/>
    <n v="1"/>
    <n v="0"/>
    <n v="1"/>
  </r>
  <r>
    <n v="13"/>
    <n v="1"/>
    <s v="GNR"/>
    <x v="1"/>
    <x v="0"/>
    <x v="0"/>
    <x v="0"/>
    <x v="0"/>
    <x v="0"/>
    <n v="-36.866371999999998"/>
    <n v="174.738337"/>
    <x v="2"/>
    <x v="4"/>
    <n v="1"/>
    <n v="0"/>
    <n v="1"/>
  </r>
  <r>
    <n v="14"/>
    <n v="1"/>
    <s v="GNR"/>
    <x v="1"/>
    <x v="0"/>
    <x v="1"/>
    <x v="1"/>
    <x v="1"/>
    <x v="1"/>
    <n v="-36.866380999999997"/>
    <n v="174.73856599999999"/>
    <x v="2"/>
    <x v="6"/>
    <n v="1"/>
    <n v="0"/>
    <n v="1"/>
  </r>
  <r>
    <n v="15"/>
    <n v="1"/>
    <s v="GNR"/>
    <x v="1"/>
    <x v="0"/>
    <x v="1"/>
    <x v="1"/>
    <x v="1"/>
    <x v="1"/>
    <n v="-36.866348000000002"/>
    <n v="174.73861400000001"/>
    <x v="2"/>
    <x v="318"/>
    <n v="1"/>
    <n v="1"/>
    <n v="1"/>
  </r>
  <r>
    <n v="16"/>
    <n v="1"/>
    <s v="GNR"/>
    <x v="1"/>
    <x v="0"/>
    <x v="1"/>
    <x v="1"/>
    <x v="1"/>
    <x v="1"/>
    <n v="-36.866315"/>
    <n v="174.73866899999999"/>
    <x v="2"/>
    <x v="481"/>
    <n v="1"/>
    <n v="0"/>
    <n v="1"/>
  </r>
  <r>
    <n v="17"/>
    <n v="1"/>
    <s v="GNR"/>
    <x v="1"/>
    <x v="0"/>
    <x v="1"/>
    <x v="1"/>
    <x v="1"/>
    <x v="1"/>
    <n v="-36.866244000000002"/>
    <n v="174.73878099999999"/>
    <x v="2"/>
    <x v="482"/>
    <n v="1"/>
    <n v="0"/>
    <n v="1"/>
  </r>
  <r>
    <n v="18"/>
    <n v="1"/>
    <s v="GNR"/>
    <x v="1"/>
    <x v="0"/>
    <x v="1"/>
    <x v="1"/>
    <x v="1"/>
    <x v="1"/>
    <n v="-36.866177"/>
    <n v="174.73889500000001"/>
    <x v="2"/>
    <x v="194"/>
    <n v="1"/>
    <n v="0"/>
    <n v="1"/>
  </r>
  <r>
    <n v="19"/>
    <n v="1"/>
    <s v="GNR"/>
    <x v="1"/>
    <x v="0"/>
    <x v="1"/>
    <x v="1"/>
    <x v="1"/>
    <x v="1"/>
    <n v="-36.866145000000003"/>
    <n v="174.73894300000001"/>
    <x v="2"/>
    <x v="483"/>
    <n v="1"/>
    <n v="0"/>
    <n v="1"/>
  </r>
  <r>
    <n v="20"/>
    <n v="1"/>
    <s v="GNR"/>
    <x v="1"/>
    <x v="0"/>
    <x v="1"/>
    <x v="1"/>
    <x v="1"/>
    <x v="1"/>
    <n v="-36.866117000000003"/>
    <n v="174.73898399999999"/>
    <x v="2"/>
    <x v="9"/>
    <n v="1"/>
    <n v="0"/>
    <n v="1"/>
  </r>
  <r>
    <n v="21"/>
    <n v="1"/>
    <s v="GNR"/>
    <x v="1"/>
    <x v="0"/>
    <x v="1"/>
    <x v="1"/>
    <x v="1"/>
    <x v="1"/>
    <n v="-36.866036000000001"/>
    <n v="174.73911699999999"/>
    <x v="2"/>
    <x v="484"/>
    <n v="1"/>
    <n v="0"/>
    <n v="1"/>
  </r>
  <r>
    <n v="22"/>
    <n v="1"/>
    <s v="GNR"/>
    <x v="1"/>
    <x v="0"/>
    <x v="1"/>
    <x v="1"/>
    <x v="1"/>
    <x v="1"/>
    <n v="-36.865965000000003"/>
    <n v="174.739226"/>
    <x v="2"/>
    <x v="11"/>
    <n v="1"/>
    <n v="0"/>
    <n v="1"/>
  </r>
  <r>
    <n v="23"/>
    <n v="1"/>
    <s v="GNR"/>
    <x v="1"/>
    <x v="0"/>
    <x v="1"/>
    <x v="1"/>
    <x v="1"/>
    <x v="1"/>
    <n v="-36.865932999999998"/>
    <n v="174.73928000000001"/>
    <x v="2"/>
    <x v="485"/>
    <n v="1"/>
    <n v="0"/>
    <n v="1"/>
  </r>
  <r>
    <n v="24"/>
    <n v="1"/>
    <s v="GNR"/>
    <x v="1"/>
    <x v="0"/>
    <x v="1"/>
    <x v="1"/>
    <x v="1"/>
    <x v="1"/>
    <n v="-36.865903000000003"/>
    <n v="174.73933199999999"/>
    <x v="2"/>
    <x v="191"/>
    <n v="1"/>
    <n v="0"/>
    <n v="1"/>
  </r>
  <r>
    <n v="25"/>
    <n v="1"/>
    <s v="GNR"/>
    <x v="1"/>
    <x v="0"/>
    <x v="1"/>
    <x v="1"/>
    <x v="2"/>
    <x v="1"/>
    <n v="-36.865994000000001"/>
    <n v="174.73930999999999"/>
    <x v="2"/>
    <x v="198"/>
    <n v="1"/>
    <n v="0"/>
    <n v="1"/>
  </r>
  <r>
    <n v="26"/>
    <n v="1"/>
    <s v="GNR"/>
    <x v="1"/>
    <x v="0"/>
    <x v="1"/>
    <x v="1"/>
    <x v="2"/>
    <x v="1"/>
    <n v="-36.866033000000002"/>
    <n v="174.73925500000001"/>
    <x v="2"/>
    <x v="486"/>
    <n v="1"/>
    <n v="0"/>
    <n v="1"/>
  </r>
  <r>
    <n v="27"/>
    <n v="1"/>
    <s v="GNR"/>
    <x v="1"/>
    <x v="0"/>
    <x v="1"/>
    <x v="1"/>
    <x v="2"/>
    <x v="1"/>
    <n v="-36.866106000000002"/>
    <n v="174.73913099999999"/>
    <x v="2"/>
    <x v="630"/>
    <n v="1"/>
    <n v="0"/>
    <n v="1"/>
  </r>
  <r>
    <n v="28"/>
    <n v="1"/>
    <s v="GNR"/>
    <x v="1"/>
    <x v="0"/>
    <x v="1"/>
    <x v="1"/>
    <x v="2"/>
    <x v="1"/>
    <n v="-36.866138999999997"/>
    <n v="174.73908599999999"/>
    <x v="2"/>
    <x v="13"/>
    <n v="1"/>
    <n v="0"/>
    <n v="1"/>
  </r>
  <r>
    <n v="29"/>
    <n v="1"/>
    <s v="GNR"/>
    <x v="1"/>
    <x v="0"/>
    <x v="1"/>
    <x v="1"/>
    <x v="2"/>
    <x v="1"/>
    <n v="-36.866166999999997"/>
    <n v="174.73904200000001"/>
    <x v="2"/>
    <x v="487"/>
    <n v="1"/>
    <n v="0"/>
    <n v="1"/>
  </r>
  <r>
    <n v="30"/>
    <n v="1"/>
    <s v="GNR"/>
    <x v="1"/>
    <x v="0"/>
    <x v="1"/>
    <x v="1"/>
    <x v="2"/>
    <x v="1"/>
    <n v="-36.866262999999996"/>
    <n v="174.738889"/>
    <x v="2"/>
    <x v="197"/>
    <n v="1"/>
    <n v="0"/>
    <n v="1"/>
  </r>
  <r>
    <n v="31"/>
    <n v="1"/>
    <s v="GNR"/>
    <x v="1"/>
    <x v="0"/>
    <x v="1"/>
    <x v="1"/>
    <x v="2"/>
    <x v="1"/>
    <n v="-36.866286000000002"/>
    <n v="174.73885200000001"/>
    <x v="2"/>
    <x v="0"/>
    <n v="0"/>
    <n v="0"/>
    <n v="1"/>
  </r>
  <r>
    <n v="32"/>
    <n v="1"/>
    <s v="GNR"/>
    <x v="1"/>
    <x v="0"/>
    <x v="1"/>
    <x v="1"/>
    <x v="2"/>
    <x v="1"/>
    <n v="-36.866357000000001"/>
    <n v="174.73873"/>
    <x v="2"/>
    <x v="488"/>
    <n v="1"/>
    <n v="0"/>
    <n v="1"/>
  </r>
  <r>
    <n v="33"/>
    <n v="1"/>
    <s v="GNR"/>
    <x v="1"/>
    <x v="0"/>
    <x v="1"/>
    <x v="1"/>
    <x v="2"/>
    <x v="1"/>
    <n v="-36.866387000000003"/>
    <n v="174.73869099999999"/>
    <x v="2"/>
    <x v="199"/>
    <n v="1"/>
    <n v="0"/>
    <n v="1"/>
  </r>
  <r>
    <n v="34"/>
    <n v="1"/>
    <s v="GNR"/>
    <x v="1"/>
    <x v="0"/>
    <x v="0"/>
    <x v="2"/>
    <x v="1"/>
    <x v="2"/>
    <n v="-36.866546999999997"/>
    <n v="174.73861299999999"/>
    <x v="2"/>
    <x v="200"/>
    <n v="1"/>
    <n v="0"/>
    <n v="1"/>
  </r>
  <r>
    <n v="35"/>
    <n v="1"/>
    <s v="GNR"/>
    <x v="1"/>
    <x v="0"/>
    <x v="0"/>
    <x v="2"/>
    <x v="1"/>
    <x v="2"/>
    <n v="-36.866579000000002"/>
    <n v="174.73866899999999"/>
    <x v="2"/>
    <x v="202"/>
    <n v="1"/>
    <n v="0"/>
    <n v="1"/>
  </r>
  <r>
    <n v="36"/>
    <n v="1"/>
    <s v="GNR"/>
    <x v="1"/>
    <x v="0"/>
    <x v="0"/>
    <x v="2"/>
    <x v="1"/>
    <x v="2"/>
    <n v="-36.866612000000003"/>
    <n v="174.73872499999999"/>
    <x v="2"/>
    <x v="0"/>
    <n v="0"/>
    <n v="0"/>
    <n v="1"/>
  </r>
  <r>
    <n v="37"/>
    <n v="1"/>
    <s v="GNR"/>
    <x v="1"/>
    <x v="0"/>
    <x v="0"/>
    <x v="2"/>
    <x v="1"/>
    <x v="2"/>
    <n v="-36.866644999999998"/>
    <n v="174.73878099999999"/>
    <x v="2"/>
    <x v="0"/>
    <n v="0"/>
    <n v="0"/>
    <n v="1"/>
  </r>
  <r>
    <n v="38"/>
    <n v="1"/>
    <s v="GNR"/>
    <x v="1"/>
    <x v="0"/>
    <x v="0"/>
    <x v="2"/>
    <x v="1"/>
    <x v="2"/>
    <n v="-36.866677000000003"/>
    <n v="174.73883699999999"/>
    <x v="2"/>
    <x v="632"/>
    <n v="1"/>
    <n v="0"/>
    <n v="1"/>
  </r>
  <r>
    <n v="39"/>
    <n v="1"/>
    <s v="GNR"/>
    <x v="1"/>
    <x v="0"/>
    <x v="0"/>
    <x v="2"/>
    <x v="1"/>
    <x v="2"/>
    <n v="-36.866888000000003"/>
    <n v="174.73972699999999"/>
    <x v="2"/>
    <x v="633"/>
    <n v="1"/>
    <n v="0"/>
    <n v="1"/>
  </r>
  <r>
    <n v="40"/>
    <n v="1"/>
    <s v="GNR"/>
    <x v="1"/>
    <x v="0"/>
    <x v="0"/>
    <x v="2"/>
    <x v="1"/>
    <x v="2"/>
    <n v="-36.866861"/>
    <n v="174.73980499999999"/>
    <x v="2"/>
    <x v="634"/>
    <n v="1"/>
    <n v="0"/>
    <n v="1"/>
  </r>
  <r>
    <n v="41"/>
    <n v="1"/>
    <s v="GNR"/>
    <x v="1"/>
    <x v="0"/>
    <x v="0"/>
    <x v="2"/>
    <x v="1"/>
    <x v="2"/>
    <n v="-36.866819"/>
    <n v="174.73993200000001"/>
    <x v="2"/>
    <x v="209"/>
    <n v="1"/>
    <n v="0"/>
    <n v="1"/>
  </r>
  <r>
    <n v="42"/>
    <n v="1"/>
    <s v="GNR"/>
    <x v="1"/>
    <x v="0"/>
    <x v="0"/>
    <x v="2"/>
    <x v="1"/>
    <x v="2"/>
    <n v="-36.866802999999997"/>
    <n v="174.73998800000001"/>
    <x v="2"/>
    <x v="635"/>
    <n v="1"/>
    <n v="0"/>
    <n v="1"/>
  </r>
  <r>
    <n v="43"/>
    <n v="1"/>
    <s v="GNR"/>
    <x v="1"/>
    <x v="0"/>
    <x v="2"/>
    <x v="3"/>
    <x v="3"/>
    <x v="1"/>
    <n v="-36.866672000000001"/>
    <n v="174.740059"/>
    <x v="2"/>
    <x v="170"/>
    <n v="1"/>
    <n v="1"/>
    <n v="1"/>
  </r>
  <r>
    <n v="44"/>
    <n v="1"/>
    <s v="GNR"/>
    <x v="1"/>
    <x v="0"/>
    <x v="2"/>
    <x v="3"/>
    <x v="3"/>
    <x v="1"/>
    <n v="-36.866624999999999"/>
    <n v="174.740038"/>
    <x v="2"/>
    <x v="207"/>
    <n v="1"/>
    <n v="1"/>
    <n v="1"/>
  </r>
  <r>
    <n v="45"/>
    <n v="1"/>
    <s v="GNR"/>
    <x v="1"/>
    <x v="0"/>
    <x v="2"/>
    <x v="3"/>
    <x v="3"/>
    <x v="1"/>
    <n v="-36.866579000000002"/>
    <n v="174.74001699999999"/>
    <x v="2"/>
    <x v="16"/>
    <n v="1"/>
    <n v="0"/>
    <n v="1"/>
  </r>
  <r>
    <n v="46"/>
    <n v="1"/>
    <s v="GNR"/>
    <x v="1"/>
    <x v="0"/>
    <x v="2"/>
    <x v="3"/>
    <x v="3"/>
    <x v="1"/>
    <n v="-36.866531999999999"/>
    <n v="174.73999599999999"/>
    <x v="2"/>
    <x v="17"/>
    <n v="1"/>
    <n v="0"/>
    <n v="1"/>
  </r>
  <r>
    <n v="47"/>
    <n v="1"/>
    <s v="GNR"/>
    <x v="1"/>
    <x v="0"/>
    <x v="2"/>
    <x v="3"/>
    <x v="0"/>
    <x v="1"/>
    <n v="-36.866568999999998"/>
    <n v="174.740149"/>
    <x v="2"/>
    <x v="490"/>
    <n v="1"/>
    <n v="0"/>
    <n v="1"/>
  </r>
  <r>
    <n v="48"/>
    <n v="1"/>
    <s v="GNR"/>
    <x v="1"/>
    <x v="0"/>
    <x v="2"/>
    <x v="3"/>
    <x v="0"/>
    <x v="1"/>
    <n v="-36.866613999999998"/>
    <n v="174.74017000000001"/>
    <x v="2"/>
    <x v="19"/>
    <n v="1"/>
    <n v="0"/>
    <n v="1"/>
  </r>
  <r>
    <n v="49"/>
    <n v="1"/>
    <s v="GNR"/>
    <x v="1"/>
    <x v="0"/>
    <x v="0"/>
    <x v="4"/>
    <x v="1"/>
    <x v="2"/>
    <n v="-36.866661999999998"/>
    <n v="174.74040600000001"/>
    <x v="2"/>
    <x v="208"/>
    <n v="1"/>
    <n v="0"/>
    <n v="1"/>
  </r>
  <r>
    <n v="50"/>
    <n v="1"/>
    <s v="GNR"/>
    <x v="1"/>
    <x v="0"/>
    <x v="0"/>
    <x v="4"/>
    <x v="1"/>
    <x v="2"/>
    <n v="-36.866621000000002"/>
    <n v="174.740532"/>
    <x v="2"/>
    <x v="166"/>
    <n v="1"/>
    <n v="0"/>
    <n v="1"/>
  </r>
  <r>
    <n v="51"/>
    <n v="1"/>
    <s v="GNR"/>
    <x v="1"/>
    <x v="0"/>
    <x v="0"/>
    <x v="4"/>
    <x v="1"/>
    <x v="2"/>
    <n v="-36.866602999999998"/>
    <n v="174.74058400000001"/>
    <x v="2"/>
    <x v="636"/>
    <n v="1"/>
    <n v="0"/>
    <n v="1"/>
  </r>
  <r>
    <n v="52"/>
    <n v="1"/>
    <s v="GNR"/>
    <x v="1"/>
    <x v="0"/>
    <x v="0"/>
    <x v="4"/>
    <x v="1"/>
    <x v="2"/>
    <n v="-36.866551999999999"/>
    <n v="174.740735"/>
    <x v="2"/>
    <x v="637"/>
    <n v="1"/>
    <n v="0"/>
    <n v="1"/>
  </r>
  <r>
    <n v="53"/>
    <n v="1"/>
    <s v="GNR"/>
    <x v="1"/>
    <x v="0"/>
    <x v="0"/>
    <x v="4"/>
    <x v="1"/>
    <x v="2"/>
    <n v="-36.866531000000002"/>
    <n v="174.74079399999999"/>
    <x v="2"/>
    <x v="638"/>
    <n v="1"/>
    <n v="0"/>
    <n v="1"/>
  </r>
  <r>
    <n v="54"/>
    <n v="1"/>
    <s v="GNR"/>
    <x v="1"/>
    <x v="0"/>
    <x v="3"/>
    <x v="3"/>
    <x v="3"/>
    <x v="1"/>
    <n v="-36.866334000000002"/>
    <n v="174.74110300000001"/>
    <x v="2"/>
    <x v="23"/>
    <n v="1"/>
    <n v="0"/>
    <n v="1"/>
  </r>
  <r>
    <n v="55"/>
    <n v="1"/>
    <s v="GNR"/>
    <x v="1"/>
    <x v="0"/>
    <x v="3"/>
    <x v="3"/>
    <x v="3"/>
    <x v="1"/>
    <n v="-36.866281999999998"/>
    <n v="174.741074"/>
    <x v="2"/>
    <x v="22"/>
    <n v="1"/>
    <n v="0"/>
    <n v="1"/>
  </r>
  <r>
    <n v="56"/>
    <n v="1"/>
    <s v="GNR"/>
    <x v="1"/>
    <x v="0"/>
    <x v="3"/>
    <x v="3"/>
    <x v="3"/>
    <x v="1"/>
    <n v="-36.866228999999997"/>
    <n v="174.74104500000001"/>
    <x v="2"/>
    <x v="18"/>
    <n v="1"/>
    <n v="0"/>
    <n v="1"/>
  </r>
  <r>
    <n v="57"/>
    <n v="1"/>
    <s v="GNR"/>
    <x v="1"/>
    <x v="0"/>
    <x v="3"/>
    <x v="3"/>
    <x v="3"/>
    <x v="1"/>
    <n v="-36.866176000000003"/>
    <n v="174.741016"/>
    <x v="2"/>
    <x v="24"/>
    <n v="1"/>
    <n v="0"/>
    <n v="1"/>
  </r>
  <r>
    <n v="58"/>
    <n v="1"/>
    <s v="GNR"/>
    <x v="1"/>
    <x v="0"/>
    <x v="3"/>
    <x v="3"/>
    <x v="3"/>
    <x v="1"/>
    <n v="-36.866123999999999"/>
    <n v="174.74098699999999"/>
    <x v="2"/>
    <x v="491"/>
    <n v="1"/>
    <n v="0"/>
    <n v="1"/>
  </r>
  <r>
    <n v="59"/>
    <n v="1"/>
    <s v="GNR"/>
    <x v="1"/>
    <x v="0"/>
    <x v="3"/>
    <x v="3"/>
    <x v="3"/>
    <x v="1"/>
    <n v="-36.866016999999999"/>
    <n v="174.74094099999999"/>
    <x v="2"/>
    <x v="492"/>
    <n v="1"/>
    <n v="0"/>
    <n v="1"/>
  </r>
  <r>
    <n v="60"/>
    <n v="1"/>
    <s v="GNR"/>
    <x v="1"/>
    <x v="0"/>
    <x v="3"/>
    <x v="3"/>
    <x v="0"/>
    <x v="3"/>
    <n v="-36.866177"/>
    <n v="174.741151"/>
    <x v="2"/>
    <x v="26"/>
    <n v="1"/>
    <n v="0"/>
    <n v="1"/>
  </r>
  <r>
    <n v="61"/>
    <n v="1"/>
    <s v="GNR"/>
    <x v="1"/>
    <x v="0"/>
    <x v="3"/>
    <x v="3"/>
    <x v="0"/>
    <x v="3"/>
    <n v="-36.866222999999998"/>
    <n v="174.74117699999999"/>
    <x v="2"/>
    <x v="26"/>
    <n v="1"/>
    <n v="0"/>
    <n v="1"/>
  </r>
  <r>
    <n v="62"/>
    <n v="1"/>
    <s v="GNR"/>
    <x v="1"/>
    <x v="0"/>
    <x v="3"/>
    <x v="3"/>
    <x v="0"/>
    <x v="3"/>
    <n v="-36.86627"/>
    <n v="174.74120300000001"/>
    <x v="2"/>
    <x v="26"/>
    <n v="1"/>
    <n v="0"/>
    <n v="1"/>
  </r>
  <r>
    <n v="63"/>
    <n v="1"/>
    <s v="GNR"/>
    <x v="1"/>
    <x v="0"/>
    <x v="0"/>
    <x v="5"/>
    <x v="1"/>
    <x v="2"/>
    <n v="-36.866337999999999"/>
    <n v="174.74136999999999"/>
    <x v="2"/>
    <x v="215"/>
    <n v="1"/>
    <n v="0"/>
    <n v="1"/>
  </r>
  <r>
    <n v="64"/>
    <n v="1"/>
    <s v="GNR"/>
    <x v="1"/>
    <x v="0"/>
    <x v="0"/>
    <x v="5"/>
    <x v="1"/>
    <x v="2"/>
    <n v="-36.866301999999997"/>
    <n v="174.74148400000001"/>
    <x v="2"/>
    <x v="686"/>
    <n v="1"/>
    <n v="1"/>
    <n v="1"/>
  </r>
  <r>
    <n v="65"/>
    <n v="1"/>
    <s v="GNR"/>
    <x v="1"/>
    <x v="0"/>
    <x v="0"/>
    <x v="5"/>
    <x v="1"/>
    <x v="2"/>
    <n v="-36.866276999999997"/>
    <n v="174.74154899999999"/>
    <x v="2"/>
    <x v="325"/>
    <n v="1"/>
    <n v="0"/>
    <n v="1"/>
  </r>
  <r>
    <n v="66"/>
    <n v="1"/>
    <s v="GNR"/>
    <x v="1"/>
    <x v="0"/>
    <x v="0"/>
    <x v="5"/>
    <x v="1"/>
    <x v="2"/>
    <n v="-36.866171999999999"/>
    <n v="174.74187599999999"/>
    <x v="2"/>
    <x v="687"/>
    <n v="1"/>
    <n v="1"/>
    <n v="1"/>
  </r>
  <r>
    <n v="67"/>
    <n v="1"/>
    <s v="GNR"/>
    <x v="1"/>
    <x v="0"/>
    <x v="0"/>
    <x v="5"/>
    <x v="1"/>
    <x v="2"/>
    <n v="-36.866149999999998"/>
    <n v="174.74194"/>
    <x v="2"/>
    <x v="688"/>
    <n v="1"/>
    <n v="1"/>
    <n v="1"/>
  </r>
  <r>
    <n v="68"/>
    <n v="1"/>
    <s v="GNR"/>
    <x v="1"/>
    <x v="0"/>
    <x v="0"/>
    <x v="5"/>
    <x v="1"/>
    <x v="2"/>
    <n v="-36.866128000000003"/>
    <n v="174.74200400000001"/>
    <x v="2"/>
    <x v="216"/>
    <n v="1"/>
    <n v="1"/>
    <n v="1"/>
  </r>
  <r>
    <n v="69"/>
    <n v="1"/>
    <s v="GNR"/>
    <x v="1"/>
    <x v="0"/>
    <x v="4"/>
    <x v="3"/>
    <x v="3"/>
    <x v="1"/>
    <n v="-36.865983"/>
    <n v="174.74216200000001"/>
    <x v="2"/>
    <x v="689"/>
    <n v="1"/>
    <n v="1"/>
    <n v="1"/>
  </r>
  <r>
    <n v="70"/>
    <n v="1"/>
    <s v="GNR"/>
    <x v="1"/>
    <x v="0"/>
    <x v="4"/>
    <x v="3"/>
    <x v="3"/>
    <x v="1"/>
    <n v="-36.865931000000003"/>
    <n v="174.74213800000001"/>
    <x v="2"/>
    <x v="690"/>
    <n v="1"/>
    <n v="1"/>
    <n v="1"/>
  </r>
  <r>
    <n v="71"/>
    <n v="1"/>
    <s v="GNR"/>
    <x v="1"/>
    <x v="0"/>
    <x v="4"/>
    <x v="3"/>
    <x v="3"/>
    <x v="1"/>
    <n v="-36.865881999999999"/>
    <n v="174.74210500000001"/>
    <x v="2"/>
    <x v="495"/>
    <n v="1"/>
    <n v="0"/>
    <n v="1"/>
  </r>
  <r>
    <n v="72"/>
    <n v="1"/>
    <s v="GNR"/>
    <x v="1"/>
    <x v="0"/>
    <x v="4"/>
    <x v="3"/>
    <x v="0"/>
    <x v="1"/>
    <n v="-36.865721000000001"/>
    <n v="174.74213399999999"/>
    <x v="2"/>
    <x v="496"/>
    <n v="1"/>
    <n v="0"/>
    <n v="1"/>
  </r>
  <r>
    <n v="73"/>
    <n v="1"/>
    <s v="GNR"/>
    <x v="1"/>
    <x v="0"/>
    <x v="4"/>
    <x v="3"/>
    <x v="0"/>
    <x v="1"/>
    <n v="-36.865763000000001"/>
    <n v="174.74215899999999"/>
    <x v="2"/>
    <x v="394"/>
    <n v="1"/>
    <n v="0"/>
    <n v="1"/>
  </r>
  <r>
    <n v="74"/>
    <n v="1"/>
    <s v="GNR"/>
    <x v="1"/>
    <x v="0"/>
    <x v="4"/>
    <x v="3"/>
    <x v="0"/>
    <x v="1"/>
    <n v="-36.865808999999999"/>
    <n v="174.74218300000001"/>
    <x v="2"/>
    <x v="31"/>
    <n v="1"/>
    <n v="0"/>
    <n v="1"/>
  </r>
  <r>
    <n v="75"/>
    <n v="1"/>
    <s v="GNR"/>
    <x v="1"/>
    <x v="0"/>
    <x v="4"/>
    <x v="3"/>
    <x v="0"/>
    <x v="1"/>
    <n v="-36.865856000000001"/>
    <n v="174.74220800000001"/>
    <x v="2"/>
    <x v="497"/>
    <n v="1"/>
    <n v="0"/>
    <n v="1"/>
  </r>
  <r>
    <n v="76"/>
    <n v="1"/>
    <s v="GNR"/>
    <x v="1"/>
    <x v="0"/>
    <x v="4"/>
    <x v="3"/>
    <x v="0"/>
    <x v="1"/>
    <n v="-36.865903000000003"/>
    <n v="174.742233"/>
    <x v="2"/>
    <x v="498"/>
    <n v="1"/>
    <n v="0"/>
    <n v="1"/>
  </r>
  <r>
    <n v="77"/>
    <n v="1"/>
    <s v="GNR"/>
    <x v="1"/>
    <x v="0"/>
    <x v="4"/>
    <x v="3"/>
    <x v="0"/>
    <x v="1"/>
    <n v="-36.865949000000001"/>
    <n v="174.742257"/>
    <x v="2"/>
    <x v="499"/>
    <n v="1"/>
    <n v="0"/>
    <n v="1"/>
  </r>
  <r>
    <n v="78"/>
    <n v="1"/>
    <s v="GNR"/>
    <x v="1"/>
    <x v="0"/>
    <x v="0"/>
    <x v="6"/>
    <x v="1"/>
    <x v="2"/>
    <n v="-36.865993000000003"/>
    <n v="174.74240800000001"/>
    <x v="2"/>
    <x v="177"/>
    <n v="1"/>
    <n v="0"/>
    <n v="1"/>
  </r>
  <r>
    <n v="79"/>
    <n v="1"/>
    <s v="GNR"/>
    <x v="1"/>
    <x v="0"/>
    <x v="0"/>
    <x v="6"/>
    <x v="1"/>
    <x v="2"/>
    <n v="-36.865982000000002"/>
    <n v="174.74245400000001"/>
    <x v="2"/>
    <x v="329"/>
    <n v="1"/>
    <n v="0"/>
    <n v="1"/>
  </r>
  <r>
    <n v="80"/>
    <n v="1"/>
    <s v="GNR"/>
    <x v="1"/>
    <x v="0"/>
    <x v="0"/>
    <x v="6"/>
    <x v="1"/>
    <x v="2"/>
    <n v="-36.865952999999998"/>
    <n v="174.742548"/>
    <x v="2"/>
    <x v="502"/>
    <n v="1"/>
    <n v="0"/>
    <n v="1"/>
  </r>
  <r>
    <n v="81"/>
    <n v="1"/>
    <s v="GNR"/>
    <x v="1"/>
    <x v="0"/>
    <x v="0"/>
    <x v="6"/>
    <x v="1"/>
    <x v="2"/>
    <n v="-36.865858000000003"/>
    <n v="174.742816"/>
    <x v="2"/>
    <x v="640"/>
    <n v="1"/>
    <n v="0"/>
    <n v="1"/>
  </r>
  <r>
    <n v="82"/>
    <n v="1"/>
    <s v="GNR"/>
    <x v="1"/>
    <x v="0"/>
    <x v="5"/>
    <x v="3"/>
    <x v="3"/>
    <x v="1"/>
    <n v="-36.865524000000001"/>
    <n v="174.74314200000001"/>
    <x v="2"/>
    <x v="152"/>
    <n v="1"/>
    <n v="0"/>
    <n v="1"/>
  </r>
  <r>
    <n v="83"/>
    <n v="1"/>
    <s v="GNR"/>
    <x v="1"/>
    <x v="0"/>
    <x v="5"/>
    <x v="3"/>
    <x v="3"/>
    <x v="1"/>
    <n v="-36.865485"/>
    <n v="174.74312399999999"/>
    <x v="2"/>
    <x v="35"/>
    <n v="1"/>
    <n v="0"/>
    <n v="1"/>
  </r>
  <r>
    <n v="84"/>
    <n v="1"/>
    <s v="GNR"/>
    <x v="1"/>
    <x v="0"/>
    <x v="5"/>
    <x v="3"/>
    <x v="3"/>
    <x v="1"/>
    <n v="-36.865445000000001"/>
    <n v="174.74310500000001"/>
    <x v="2"/>
    <x v="500"/>
    <n v="1"/>
    <n v="0"/>
    <n v="1"/>
  </r>
  <r>
    <n v="85"/>
    <n v="1"/>
    <s v="GNR"/>
    <x v="1"/>
    <x v="0"/>
    <x v="5"/>
    <x v="3"/>
    <x v="0"/>
    <x v="4"/>
    <n v="-36.865369999999999"/>
    <n v="174.74316999999999"/>
    <x v="2"/>
    <x v="0"/>
    <n v="0"/>
    <n v="0"/>
    <n v="1"/>
  </r>
  <r>
    <n v="86"/>
    <n v="1"/>
    <s v="GNR"/>
    <x v="1"/>
    <x v="0"/>
    <x v="5"/>
    <x v="3"/>
    <x v="0"/>
    <x v="4"/>
    <n v="-36.865414000000001"/>
    <n v="174.74319199999999"/>
    <x v="2"/>
    <x v="221"/>
    <n v="1"/>
    <n v="0"/>
    <n v="1"/>
  </r>
  <r>
    <n v="87"/>
    <n v="1"/>
    <s v="GNR"/>
    <x v="1"/>
    <x v="0"/>
    <x v="5"/>
    <x v="3"/>
    <x v="0"/>
    <x v="4"/>
    <n v="-36.865513"/>
    <n v="174.74324200000001"/>
    <x v="2"/>
    <x v="37"/>
    <n v="1"/>
    <n v="0"/>
    <n v="1"/>
  </r>
  <r>
    <n v="88"/>
    <n v="1"/>
    <s v="GNR"/>
    <x v="1"/>
    <x v="0"/>
    <x v="5"/>
    <x v="3"/>
    <x v="0"/>
    <x v="4"/>
    <n v="-36.865564999999997"/>
    <n v="174.74326600000001"/>
    <x v="2"/>
    <x v="691"/>
    <n v="1"/>
    <n v="1"/>
    <n v="1"/>
  </r>
  <r>
    <n v="89"/>
    <n v="1"/>
    <s v="GNR"/>
    <x v="1"/>
    <x v="0"/>
    <x v="5"/>
    <x v="3"/>
    <x v="0"/>
    <x v="4"/>
    <n v="-36.865600999999998"/>
    <n v="174.74329"/>
    <x v="2"/>
    <x v="0"/>
    <n v="0"/>
    <n v="0"/>
    <n v="1"/>
  </r>
  <r>
    <n v="90"/>
    <n v="1"/>
    <s v="GNR"/>
    <x v="1"/>
    <x v="0"/>
    <x v="0"/>
    <x v="7"/>
    <x v="1"/>
    <x v="5"/>
    <n v="-36.865651999999997"/>
    <n v="174.74342100000001"/>
    <x v="2"/>
    <x v="692"/>
    <n v="1"/>
    <n v="1"/>
    <n v="1"/>
  </r>
  <r>
    <n v="91"/>
    <n v="1"/>
    <s v="GNR"/>
    <x v="1"/>
    <x v="0"/>
    <x v="0"/>
    <x v="7"/>
    <x v="1"/>
    <x v="5"/>
    <n v="-36.865631999999998"/>
    <n v="174.74348499999999"/>
    <x v="2"/>
    <x v="693"/>
    <n v="1"/>
    <n v="1"/>
    <n v="1"/>
  </r>
  <r>
    <n v="92"/>
    <n v="1"/>
    <s v="GNR"/>
    <x v="1"/>
    <x v="0"/>
    <x v="0"/>
    <x v="7"/>
    <x v="1"/>
    <x v="5"/>
    <n v="-36.865611999999999"/>
    <n v="174.743549"/>
    <x v="2"/>
    <x v="0"/>
    <n v="0"/>
    <n v="0"/>
    <n v="1"/>
  </r>
  <r>
    <n v="93"/>
    <n v="1"/>
    <s v="GNR"/>
    <x v="1"/>
    <x v="0"/>
    <x v="6"/>
    <x v="3"/>
    <x v="3"/>
    <x v="1"/>
    <n v="-36.865245999999999"/>
    <n v="174.74421100000001"/>
    <x v="2"/>
    <x v="38"/>
    <n v="1"/>
    <n v="0"/>
    <n v="1"/>
  </r>
  <r>
    <n v="94"/>
    <n v="1"/>
    <s v="GNR"/>
    <x v="1"/>
    <x v="0"/>
    <x v="6"/>
    <x v="3"/>
    <x v="3"/>
    <x v="1"/>
    <n v="-36.865192"/>
    <n v="174.744182"/>
    <x v="2"/>
    <x v="504"/>
    <n v="1"/>
    <n v="0"/>
    <n v="1"/>
  </r>
  <r>
    <n v="95"/>
    <n v="1"/>
    <s v="GNR"/>
    <x v="1"/>
    <x v="0"/>
    <x v="6"/>
    <x v="3"/>
    <x v="3"/>
    <x v="1"/>
    <n v="-36.865138000000002"/>
    <n v="174.74415400000001"/>
    <x v="2"/>
    <x v="505"/>
    <n v="1"/>
    <n v="0"/>
    <n v="1"/>
  </r>
  <r>
    <n v="96"/>
    <n v="1"/>
    <s v="GNR"/>
    <x v="1"/>
    <x v="0"/>
    <x v="6"/>
    <x v="3"/>
    <x v="0"/>
    <x v="6"/>
    <n v="-36.865130000000001"/>
    <n v="174.744272"/>
    <x v="2"/>
    <x v="506"/>
    <n v="1"/>
    <n v="0"/>
    <n v="1"/>
  </r>
  <r>
    <n v="97"/>
    <n v="1"/>
    <s v="GNR"/>
    <x v="1"/>
    <x v="0"/>
    <x v="6"/>
    <x v="3"/>
    <x v="0"/>
    <x v="6"/>
    <n v="-36.865107000000002"/>
    <n v="174.74426"/>
    <x v="2"/>
    <x v="507"/>
    <n v="1"/>
    <n v="0"/>
    <n v="1"/>
  </r>
  <r>
    <n v="98"/>
    <n v="1"/>
    <s v="GNR"/>
    <x v="1"/>
    <x v="0"/>
    <x v="6"/>
    <x v="3"/>
    <x v="0"/>
    <x v="6"/>
    <n v="-36.865084000000003"/>
    <n v="174.744249"/>
    <x v="2"/>
    <x v="44"/>
    <n v="1"/>
    <n v="0"/>
    <n v="1"/>
  </r>
  <r>
    <n v="99"/>
    <n v="1"/>
    <s v="GNR"/>
    <x v="1"/>
    <x v="0"/>
    <x v="6"/>
    <x v="3"/>
    <x v="0"/>
    <x v="6"/>
    <n v="-36.865062000000002"/>
    <n v="174.744237"/>
    <x v="2"/>
    <x v="508"/>
    <n v="1"/>
    <n v="0"/>
    <n v="1"/>
  </r>
  <r>
    <n v="100"/>
    <n v="1"/>
    <s v="GNR"/>
    <x v="1"/>
    <x v="0"/>
    <x v="6"/>
    <x v="3"/>
    <x v="0"/>
    <x v="6"/>
    <n v="-36.865039000000003"/>
    <n v="174.744225"/>
    <x v="2"/>
    <x v="509"/>
    <n v="1"/>
    <n v="0"/>
    <n v="1"/>
  </r>
  <r>
    <n v="101"/>
    <n v="1"/>
    <s v="GNR"/>
    <x v="1"/>
    <x v="0"/>
    <x v="0"/>
    <x v="8"/>
    <x v="1"/>
    <x v="7"/>
    <n v="-36.865194000000002"/>
    <n v="174.74477400000001"/>
    <x v="2"/>
    <x v="0"/>
    <n v="0"/>
    <n v="0"/>
    <n v="1"/>
  </r>
  <r>
    <n v="102"/>
    <n v="1"/>
    <s v="GNR"/>
    <x v="1"/>
    <x v="0"/>
    <x v="0"/>
    <x v="8"/>
    <x v="1"/>
    <x v="7"/>
    <n v="-36.865170999999997"/>
    <n v="174.74483900000001"/>
    <x v="2"/>
    <x v="0"/>
    <n v="0"/>
    <n v="0"/>
    <n v="1"/>
  </r>
  <r>
    <n v="103"/>
    <n v="1"/>
    <s v="GNR"/>
    <x v="1"/>
    <x v="0"/>
    <x v="0"/>
    <x v="8"/>
    <x v="1"/>
    <x v="7"/>
    <n v="-36.865147999999998"/>
    <n v="174.74490499999999"/>
    <x v="2"/>
    <x v="0"/>
    <n v="0"/>
    <n v="0"/>
    <n v="1"/>
  </r>
  <r>
    <n v="104"/>
    <n v="1"/>
    <s v="GNR"/>
    <x v="1"/>
    <x v="0"/>
    <x v="0"/>
    <x v="8"/>
    <x v="1"/>
    <x v="7"/>
    <n v="-36.865096999999999"/>
    <n v="174.74506299999999"/>
    <x v="2"/>
    <x v="0"/>
    <n v="0"/>
    <n v="0"/>
    <n v="1"/>
  </r>
  <r>
    <n v="105"/>
    <n v="1"/>
    <s v="GNR"/>
    <x v="1"/>
    <x v="0"/>
    <x v="7"/>
    <x v="3"/>
    <x v="3"/>
    <x v="1"/>
    <n v="-36.864899999999999"/>
    <n v="174.745249"/>
    <x v="2"/>
    <x v="47"/>
    <n v="1"/>
    <n v="0"/>
    <n v="1"/>
  </r>
  <r>
    <n v="106"/>
    <n v="1"/>
    <s v="GNR"/>
    <x v="1"/>
    <x v="0"/>
    <x v="7"/>
    <x v="3"/>
    <x v="3"/>
    <x v="1"/>
    <n v="-36.864846999999997"/>
    <n v="174.745226"/>
    <x v="2"/>
    <x v="48"/>
    <n v="1"/>
    <n v="0"/>
    <n v="1"/>
  </r>
  <r>
    <n v="107"/>
    <n v="1"/>
    <s v="GNR"/>
    <x v="1"/>
    <x v="0"/>
    <x v="7"/>
    <x v="3"/>
    <x v="3"/>
    <x v="1"/>
    <n v="-36.864795999999998"/>
    <n v="174.745203"/>
    <x v="2"/>
    <x v="49"/>
    <n v="1"/>
    <n v="0"/>
    <n v="1"/>
  </r>
  <r>
    <n v="108"/>
    <n v="1"/>
    <s v="GNR"/>
    <x v="1"/>
    <x v="0"/>
    <x v="7"/>
    <x v="3"/>
    <x v="3"/>
    <x v="1"/>
    <n v="-36.864750000000001"/>
    <n v="174.745172"/>
    <x v="2"/>
    <x v="510"/>
    <n v="1"/>
    <n v="0"/>
    <n v="1"/>
  </r>
  <r>
    <n v="109"/>
    <n v="1"/>
    <s v="GNR"/>
    <x v="1"/>
    <x v="0"/>
    <x v="0"/>
    <x v="9"/>
    <x v="1"/>
    <x v="8"/>
    <n v="-36.864854999999999"/>
    <n v="174.74578"/>
    <x v="2"/>
    <x v="645"/>
    <n v="1"/>
    <n v="0"/>
    <n v="1"/>
  </r>
  <r>
    <n v="110"/>
    <n v="1"/>
    <s v="GNR"/>
    <x v="1"/>
    <x v="0"/>
    <x v="0"/>
    <x v="9"/>
    <x v="1"/>
    <x v="8"/>
    <n v="-36.864811000000003"/>
    <n v="174.74589499999999"/>
    <x v="2"/>
    <x v="646"/>
    <n v="1"/>
    <n v="0"/>
    <n v="1"/>
  </r>
  <r>
    <n v="111"/>
    <n v="1"/>
    <s v="GNR"/>
    <x v="1"/>
    <x v="0"/>
    <x v="0"/>
    <x v="9"/>
    <x v="1"/>
    <x v="2"/>
    <n v="-36.864780000000003"/>
    <n v="174.74601100000001"/>
    <x v="2"/>
    <x v="146"/>
    <n v="1"/>
    <n v="0"/>
    <n v="1"/>
  </r>
  <r>
    <n v="112"/>
    <n v="1"/>
    <s v="GNR"/>
    <x v="1"/>
    <x v="0"/>
    <x v="0"/>
    <x v="10"/>
    <x v="4"/>
    <x v="2"/>
    <n v="-36.864404"/>
    <n v="174.74677600000001"/>
    <x v="2"/>
    <x v="228"/>
    <n v="1"/>
    <n v="0"/>
    <n v="1"/>
  </r>
  <r>
    <n v="113"/>
    <n v="1"/>
    <s v="GNR"/>
    <x v="1"/>
    <x v="0"/>
    <x v="0"/>
    <x v="10"/>
    <x v="4"/>
    <x v="2"/>
    <n v="-36.864438"/>
    <n v="174.74674400000001"/>
    <x v="2"/>
    <x v="364"/>
    <n v="1"/>
    <n v="0"/>
    <n v="1"/>
  </r>
  <r>
    <n v="114"/>
    <n v="1"/>
    <s v="GNR"/>
    <x v="1"/>
    <x v="0"/>
    <x v="0"/>
    <x v="10"/>
    <x v="4"/>
    <x v="2"/>
    <n v="-36.864471000000002"/>
    <n v="174.746711"/>
    <x v="2"/>
    <x v="582"/>
    <n v="1"/>
    <n v="1"/>
    <n v="1"/>
  </r>
  <r>
    <n v="115"/>
    <n v="1"/>
    <s v="GNR"/>
    <x v="1"/>
    <x v="0"/>
    <x v="0"/>
    <x v="10"/>
    <x v="4"/>
    <x v="2"/>
    <n v="-36.864502999999999"/>
    <n v="174.74667500000001"/>
    <x v="2"/>
    <x v="0"/>
    <n v="0"/>
    <n v="0"/>
    <n v="1"/>
  </r>
  <r>
    <n v="116"/>
    <n v="1"/>
    <s v="GNR"/>
    <x v="1"/>
    <x v="0"/>
    <x v="8"/>
    <x v="3"/>
    <x v="5"/>
    <x v="9"/>
    <n v="-36.864204999999998"/>
    <n v="174.74660299999999"/>
    <x v="2"/>
    <x v="511"/>
    <n v="1"/>
    <n v="0"/>
    <n v="1"/>
  </r>
  <r>
    <n v="117"/>
    <n v="1"/>
    <s v="GNR"/>
    <x v="1"/>
    <x v="0"/>
    <x v="8"/>
    <x v="3"/>
    <x v="5"/>
    <x v="9"/>
    <n v="-36.864172000000003"/>
    <n v="174.746566"/>
    <x v="2"/>
    <x v="52"/>
    <n v="1"/>
    <n v="0"/>
    <n v="1"/>
  </r>
  <r>
    <n v="118"/>
    <n v="1"/>
    <s v="GNR"/>
    <x v="1"/>
    <x v="0"/>
    <x v="8"/>
    <x v="3"/>
    <x v="5"/>
    <x v="9"/>
    <n v="-36.864075999999997"/>
    <n v="174.74645799999999"/>
    <x v="2"/>
    <x v="127"/>
    <n v="1"/>
    <n v="0"/>
    <n v="1"/>
  </r>
  <r>
    <n v="119"/>
    <n v="1"/>
    <s v="GNR"/>
    <x v="1"/>
    <x v="0"/>
    <x v="8"/>
    <x v="3"/>
    <x v="5"/>
    <x v="9"/>
    <n v="-36.864041999999998"/>
    <n v="174.746408"/>
    <x v="2"/>
    <x v="27"/>
    <n v="1"/>
    <n v="0"/>
    <n v="1"/>
  </r>
  <r>
    <n v="120"/>
    <n v="1"/>
    <s v="GNR"/>
    <x v="1"/>
    <x v="0"/>
    <x v="8"/>
    <x v="3"/>
    <x v="6"/>
    <x v="1"/>
    <n v="-36.864111999999999"/>
    <n v="174.74667199999999"/>
    <x v="2"/>
    <x v="512"/>
    <n v="1"/>
    <n v="0"/>
    <n v="1"/>
  </r>
  <r>
    <n v="121"/>
    <n v="1"/>
    <s v="GNR"/>
    <x v="1"/>
    <x v="0"/>
    <x v="8"/>
    <x v="3"/>
    <x v="6"/>
    <x v="1"/>
    <n v="-36.864148"/>
    <n v="174.74671799999999"/>
    <x v="2"/>
    <x v="56"/>
    <n v="1"/>
    <n v="0"/>
    <n v="1"/>
  </r>
  <r>
    <n v="122"/>
    <n v="1"/>
    <s v="GNR"/>
    <x v="1"/>
    <x v="0"/>
    <x v="8"/>
    <x v="3"/>
    <x v="6"/>
    <x v="1"/>
    <n v="-36.864182999999997"/>
    <n v="174.74676299999999"/>
    <x v="2"/>
    <x v="513"/>
    <n v="1"/>
    <n v="0"/>
    <n v="1"/>
  </r>
  <r>
    <n v="123"/>
    <n v="1"/>
    <s v="GNR"/>
    <x v="1"/>
    <x v="0"/>
    <x v="8"/>
    <x v="3"/>
    <x v="6"/>
    <x v="1"/>
    <n v="-36.864220000000003"/>
    <n v="174.74680900000001"/>
    <x v="2"/>
    <x v="128"/>
    <n v="1"/>
    <n v="0"/>
    <n v="1"/>
  </r>
  <r>
    <n v="124"/>
    <n v="1"/>
    <s v="GNR"/>
    <x v="1"/>
    <x v="0"/>
    <x v="0"/>
    <x v="11"/>
    <x v="4"/>
    <x v="10"/>
    <n v="-36.864159000000001"/>
    <n v="174.74706599999999"/>
    <x v="2"/>
    <x v="694"/>
    <n v="1"/>
    <n v="1"/>
    <n v="1"/>
  </r>
  <r>
    <n v="125"/>
    <n v="1"/>
    <s v="GNR"/>
    <x v="1"/>
    <x v="0"/>
    <x v="0"/>
    <x v="11"/>
    <x v="4"/>
    <x v="10"/>
    <n v="-36.864127000000003"/>
    <n v="174.74710099999999"/>
    <x v="2"/>
    <x v="0"/>
    <n v="0"/>
    <n v="0"/>
    <n v="1"/>
  </r>
  <r>
    <n v="126"/>
    <n v="1"/>
    <s v="GNR"/>
    <x v="1"/>
    <x v="0"/>
    <x v="0"/>
    <x v="11"/>
    <x v="4"/>
    <x v="10"/>
    <n v="-36.864094999999999"/>
    <n v="174.74713600000001"/>
    <x v="2"/>
    <x v="695"/>
    <n v="1"/>
    <n v="1"/>
    <n v="1"/>
  </r>
  <r>
    <n v="127"/>
    <n v="1"/>
    <s v="GNR"/>
    <x v="1"/>
    <x v="0"/>
    <x v="0"/>
    <x v="11"/>
    <x v="4"/>
    <x v="11"/>
    <n v="-36.864007999999998"/>
    <n v="174.747253"/>
    <x v="2"/>
    <x v="648"/>
    <n v="1"/>
    <n v="0"/>
    <n v="1"/>
  </r>
  <r>
    <n v="128"/>
    <n v="1"/>
    <s v="GNR"/>
    <x v="1"/>
    <x v="0"/>
    <x v="0"/>
    <x v="11"/>
    <x v="4"/>
    <x v="11"/>
    <n v="-36.863978000000003"/>
    <n v="174.747286"/>
    <x v="2"/>
    <x v="649"/>
    <n v="1"/>
    <n v="0"/>
    <n v="1"/>
  </r>
  <r>
    <n v="129"/>
    <n v="1"/>
    <s v="GNR"/>
    <x v="1"/>
    <x v="0"/>
    <x v="0"/>
    <x v="11"/>
    <x v="4"/>
    <x v="11"/>
    <n v="-36.863948999999998"/>
    <n v="174.747319"/>
    <x v="2"/>
    <x v="0"/>
    <n v="0"/>
    <n v="0"/>
    <n v="1"/>
  </r>
  <r>
    <n v="130"/>
    <n v="1"/>
    <s v="GNR"/>
    <x v="1"/>
    <x v="0"/>
    <x v="0"/>
    <x v="11"/>
    <x v="4"/>
    <x v="11"/>
    <n v="-36.863919000000003"/>
    <n v="174.74735200000001"/>
    <x v="2"/>
    <x v="696"/>
    <n v="1"/>
    <n v="1"/>
    <n v="1"/>
  </r>
  <r>
    <n v="131"/>
    <n v="1"/>
    <s v="GNR"/>
    <x v="1"/>
    <x v="0"/>
    <x v="9"/>
    <x v="3"/>
    <x v="5"/>
    <x v="1"/>
    <n v="-36.863643000000003"/>
    <n v="174.747514"/>
    <x v="2"/>
    <x v="514"/>
    <n v="1"/>
    <n v="0"/>
    <n v="1"/>
  </r>
  <r>
    <n v="132"/>
    <n v="1"/>
    <s v="GNR"/>
    <x v="1"/>
    <x v="0"/>
    <x v="9"/>
    <x v="3"/>
    <x v="5"/>
    <x v="1"/>
    <n v="-36.863596000000001"/>
    <n v="174.74744999999999"/>
    <x v="2"/>
    <x v="515"/>
    <n v="1"/>
    <n v="0"/>
    <n v="1"/>
  </r>
  <r>
    <n v="133"/>
    <n v="1"/>
    <s v="GNR"/>
    <x v="1"/>
    <x v="0"/>
    <x v="9"/>
    <x v="3"/>
    <x v="5"/>
    <x v="1"/>
    <n v="-36.863562000000002"/>
    <n v="174.74740800000001"/>
    <x v="2"/>
    <x v="516"/>
    <n v="1"/>
    <n v="0"/>
    <n v="1"/>
  </r>
  <r>
    <n v="134"/>
    <n v="1"/>
    <s v="GNR"/>
    <x v="1"/>
    <x v="0"/>
    <x v="9"/>
    <x v="3"/>
    <x v="5"/>
    <x v="1"/>
    <n v="-36.863478999999998"/>
    <n v="174.747311"/>
    <x v="2"/>
    <x v="517"/>
    <n v="1"/>
    <n v="0"/>
    <n v="1"/>
  </r>
  <r>
    <n v="135"/>
    <n v="1"/>
    <s v="GNR"/>
    <x v="1"/>
    <x v="0"/>
    <x v="9"/>
    <x v="3"/>
    <x v="6"/>
    <x v="12"/>
    <n v="-36.863477000000003"/>
    <n v="174.74744899999999"/>
    <x v="2"/>
    <x v="0"/>
    <n v="0"/>
    <n v="0"/>
    <n v="1"/>
  </r>
  <r>
    <n v="136"/>
    <n v="1"/>
    <s v="GNR"/>
    <x v="1"/>
    <x v="0"/>
    <x v="9"/>
    <x v="3"/>
    <x v="6"/>
    <x v="12"/>
    <n v="-36.863506000000001"/>
    <n v="174.74748399999999"/>
    <x v="2"/>
    <x v="0"/>
    <n v="0"/>
    <n v="0"/>
    <n v="1"/>
  </r>
  <r>
    <n v="137"/>
    <n v="1"/>
    <s v="GNR"/>
    <x v="1"/>
    <x v="0"/>
    <x v="9"/>
    <x v="3"/>
    <x v="6"/>
    <x v="1"/>
    <n v="-36.863534000000001"/>
    <n v="174.74751900000001"/>
    <x v="2"/>
    <x v="62"/>
    <n v="1"/>
    <n v="0"/>
    <n v="1"/>
  </r>
  <r>
    <n v="138"/>
    <n v="1"/>
    <s v="GNR"/>
    <x v="1"/>
    <x v="0"/>
    <x v="9"/>
    <x v="3"/>
    <x v="6"/>
    <x v="1"/>
    <n v="-36.863562000000002"/>
    <n v="174.74755500000001"/>
    <x v="2"/>
    <x v="115"/>
    <n v="1"/>
    <n v="0"/>
    <n v="1"/>
  </r>
  <r>
    <n v="139"/>
    <n v="1"/>
    <s v="GNR"/>
    <x v="1"/>
    <x v="0"/>
    <x v="9"/>
    <x v="3"/>
    <x v="6"/>
    <x v="1"/>
    <n v="-36.863588999999997"/>
    <n v="174.74759299999999"/>
    <x v="2"/>
    <x v="697"/>
    <n v="1"/>
    <n v="1"/>
    <n v="1"/>
  </r>
  <r>
    <n v="140"/>
    <n v="1"/>
    <s v="GNR"/>
    <x v="1"/>
    <x v="0"/>
    <x v="0"/>
    <x v="12"/>
    <x v="4"/>
    <x v="2"/>
    <n v="-36.863591"/>
    <n v="174.74777499999999"/>
    <x v="2"/>
    <x v="229"/>
    <n v="1"/>
    <n v="0"/>
    <n v="1"/>
  </r>
  <r>
    <n v="141"/>
    <n v="1"/>
    <s v="GNR"/>
    <x v="1"/>
    <x v="0"/>
    <x v="0"/>
    <x v="12"/>
    <x v="4"/>
    <x v="2"/>
    <n v="-36.86356"/>
    <n v="174.74781400000001"/>
    <x v="2"/>
    <x v="407"/>
    <n v="1"/>
    <n v="0"/>
    <n v="1"/>
  </r>
  <r>
    <n v="142"/>
    <n v="1"/>
    <s v="GNR"/>
    <x v="1"/>
    <x v="0"/>
    <x v="0"/>
    <x v="12"/>
    <x v="4"/>
    <x v="2"/>
    <n v="-36.863529999999997"/>
    <n v="174.74785399999999"/>
    <x v="2"/>
    <x v="652"/>
    <n v="1"/>
    <n v="0"/>
    <n v="1"/>
  </r>
  <r>
    <n v="143"/>
    <n v="1"/>
    <s v="GNR"/>
    <x v="1"/>
    <x v="0"/>
    <x v="0"/>
    <x v="12"/>
    <x v="4"/>
    <x v="2"/>
    <n v="-36.863498999999997"/>
    <n v="174.747894"/>
    <x v="2"/>
    <x v="235"/>
    <n v="1"/>
    <n v="0"/>
    <n v="1"/>
  </r>
  <r>
    <n v="144"/>
    <n v="1"/>
    <s v="GNR"/>
    <x v="1"/>
    <x v="0"/>
    <x v="0"/>
    <x v="12"/>
    <x v="4"/>
    <x v="2"/>
    <n v="-36.863464999999998"/>
    <n v="174.74793299999999"/>
    <x v="2"/>
    <x v="236"/>
    <n v="1"/>
    <n v="0"/>
    <n v="1"/>
  </r>
  <r>
    <n v="145"/>
    <n v="1"/>
    <s v="GNR"/>
    <x v="1"/>
    <x v="0"/>
    <x v="0"/>
    <x v="12"/>
    <x v="4"/>
    <x v="2"/>
    <n v="-36.863432000000003"/>
    <n v="174.747973"/>
    <x v="2"/>
    <x v="237"/>
    <n v="1"/>
    <n v="0"/>
    <n v="1"/>
  </r>
  <r>
    <n v="146"/>
    <n v="1"/>
    <s v="GNR"/>
    <x v="1"/>
    <x v="0"/>
    <x v="0"/>
    <x v="12"/>
    <x v="4"/>
    <x v="10"/>
    <n v="-36.863394999999997"/>
    <n v="174.74801600000001"/>
    <x v="2"/>
    <x v="0"/>
    <n v="0"/>
    <n v="0"/>
    <n v="1"/>
  </r>
  <r>
    <n v="147"/>
    <n v="1"/>
    <s v="GNR"/>
    <x v="1"/>
    <x v="0"/>
    <x v="0"/>
    <x v="12"/>
    <x v="4"/>
    <x v="10"/>
    <n v="-36.863365000000002"/>
    <n v="174.748053"/>
    <x v="2"/>
    <x v="698"/>
    <n v="1"/>
    <n v="1"/>
    <n v="1"/>
  </r>
  <r>
    <n v="148"/>
    <n v="1"/>
    <s v="GNR"/>
    <x v="1"/>
    <x v="0"/>
    <x v="0"/>
    <x v="12"/>
    <x v="4"/>
    <x v="10"/>
    <n v="-36.863335999999997"/>
    <n v="174.74808999999999"/>
    <x v="2"/>
    <x v="0"/>
    <n v="0"/>
    <n v="0"/>
    <n v="1"/>
  </r>
  <r>
    <n v="149"/>
    <n v="1"/>
    <s v="GNR"/>
    <x v="1"/>
    <x v="0"/>
    <x v="0"/>
    <x v="12"/>
    <x v="4"/>
    <x v="10"/>
    <n v="-36.863306000000001"/>
    <n v="174.74812800000001"/>
    <x v="2"/>
    <x v="699"/>
    <n v="1"/>
    <n v="1"/>
    <n v="1"/>
  </r>
  <r>
    <n v="150"/>
    <n v="1"/>
    <s v="GNR"/>
    <x v="1"/>
    <x v="0"/>
    <x v="10"/>
    <x v="3"/>
    <x v="6"/>
    <x v="13"/>
    <n v="-36.862712000000002"/>
    <n v="174.748075"/>
    <x v="2"/>
    <x v="518"/>
    <n v="1"/>
    <n v="0"/>
    <n v="1"/>
  </r>
  <r>
    <n v="151"/>
    <n v="1"/>
    <s v="GNR"/>
    <x v="1"/>
    <x v="0"/>
    <x v="10"/>
    <x v="3"/>
    <x v="6"/>
    <x v="13"/>
    <n v="-36.862729000000002"/>
    <n v="174.748096"/>
    <x v="2"/>
    <x v="519"/>
    <n v="1"/>
    <n v="0"/>
    <n v="1"/>
  </r>
  <r>
    <n v="152"/>
    <n v="1"/>
    <s v="GNR"/>
    <x v="1"/>
    <x v="0"/>
    <x v="10"/>
    <x v="3"/>
    <x v="6"/>
    <x v="13"/>
    <n v="-36.862746000000001"/>
    <n v="174.74811800000001"/>
    <x v="2"/>
    <x v="67"/>
    <n v="1"/>
    <n v="0"/>
    <n v="1"/>
  </r>
  <r>
    <n v="153"/>
    <n v="1"/>
    <s v="GNR"/>
    <x v="1"/>
    <x v="0"/>
    <x v="10"/>
    <x v="3"/>
    <x v="6"/>
    <x v="13"/>
    <n v="-36.862763000000001"/>
    <n v="174.74814000000001"/>
    <x v="2"/>
    <x v="68"/>
    <n v="1"/>
    <n v="0"/>
    <n v="1"/>
  </r>
  <r>
    <n v="154"/>
    <n v="1"/>
    <s v="GNR"/>
    <x v="1"/>
    <x v="0"/>
    <x v="10"/>
    <x v="3"/>
    <x v="6"/>
    <x v="13"/>
    <n v="-36.862780000000001"/>
    <n v="174.74816200000001"/>
    <x v="2"/>
    <x v="71"/>
    <n v="1"/>
    <n v="0"/>
    <n v="1"/>
  </r>
  <r>
    <n v="155"/>
    <n v="1"/>
    <s v="GNR"/>
    <x v="1"/>
    <x v="0"/>
    <x v="10"/>
    <x v="3"/>
    <x v="6"/>
    <x v="13"/>
    <n v="-36.862797"/>
    <n v="174.74818400000001"/>
    <x v="2"/>
    <x v="70"/>
    <n v="1"/>
    <n v="0"/>
    <n v="1"/>
  </r>
  <r>
    <n v="156"/>
    <n v="1"/>
    <s v="GNR"/>
    <x v="1"/>
    <x v="0"/>
    <x v="10"/>
    <x v="3"/>
    <x v="6"/>
    <x v="13"/>
    <n v="-36.862814999999998"/>
    <n v="174.74820500000001"/>
    <x v="2"/>
    <x v="72"/>
    <n v="1"/>
    <n v="0"/>
    <n v="1"/>
  </r>
  <r>
    <n v="157"/>
    <n v="1"/>
    <s v="GNR"/>
    <x v="1"/>
    <x v="0"/>
    <x v="10"/>
    <x v="3"/>
    <x v="6"/>
    <x v="13"/>
    <n v="-36.862831999999997"/>
    <n v="174.74822700000001"/>
    <x v="2"/>
    <x v="69"/>
    <n v="1"/>
    <n v="0"/>
    <n v="1"/>
  </r>
  <r>
    <n v="158"/>
    <n v="1"/>
    <s v="GNR"/>
    <x v="1"/>
    <x v="0"/>
    <x v="10"/>
    <x v="3"/>
    <x v="6"/>
    <x v="13"/>
    <n v="-36.862848999999997"/>
    <n v="174.74824899999999"/>
    <x v="2"/>
    <x v="700"/>
    <n v="1"/>
    <n v="1"/>
    <n v="1"/>
  </r>
  <r>
    <n v="159"/>
    <n v="1"/>
    <s v="GNR"/>
    <x v="1"/>
    <x v="0"/>
    <x v="10"/>
    <x v="3"/>
    <x v="6"/>
    <x v="13"/>
    <n v="-36.862865999999997"/>
    <n v="174.74827099999999"/>
    <x v="2"/>
    <x v="520"/>
    <n v="1"/>
    <n v="0"/>
    <n v="1"/>
  </r>
  <r>
    <n v="160"/>
    <n v="1"/>
    <s v="GNR"/>
    <x v="1"/>
    <x v="0"/>
    <x v="10"/>
    <x v="3"/>
    <x v="6"/>
    <x v="13"/>
    <n v="-36.862881999999999"/>
    <n v="174.74829099999999"/>
    <x v="2"/>
    <x v="701"/>
    <n v="1"/>
    <n v="1"/>
    <n v="1"/>
  </r>
  <r>
    <n v="161"/>
    <n v="1"/>
    <s v="GNR"/>
    <x v="1"/>
    <x v="0"/>
    <x v="10"/>
    <x v="3"/>
    <x v="6"/>
    <x v="13"/>
    <n v="-36.862896999999997"/>
    <n v="174.748312"/>
    <x v="2"/>
    <x v="521"/>
    <n v="1"/>
    <n v="1"/>
    <n v="1"/>
  </r>
  <r>
    <n v="162"/>
    <n v="1"/>
    <s v="GNR"/>
    <x v="1"/>
    <x v="0"/>
    <x v="10"/>
    <x v="3"/>
    <x v="6"/>
    <x v="13"/>
    <n v="-36.862912999999999"/>
    <n v="174.748332"/>
    <x v="2"/>
    <x v="702"/>
    <n v="1"/>
    <n v="1"/>
    <n v="1"/>
  </r>
  <r>
    <n v="163"/>
    <n v="1"/>
    <s v="GNR"/>
    <x v="1"/>
    <x v="0"/>
    <x v="10"/>
    <x v="3"/>
    <x v="6"/>
    <x v="13"/>
    <n v="-36.862927999999997"/>
    <n v="174.74835300000001"/>
    <x v="2"/>
    <x v="272"/>
    <n v="1"/>
    <n v="0"/>
    <n v="1"/>
  </r>
  <r>
    <n v="164"/>
    <n v="1"/>
    <s v="GNR"/>
    <x v="1"/>
    <x v="0"/>
    <x v="0"/>
    <x v="13"/>
    <x v="4"/>
    <x v="14"/>
    <n v="-36.862636000000002"/>
    <n v="174.748952"/>
    <x v="2"/>
    <x v="0"/>
    <n v="0"/>
    <n v="0"/>
    <n v="1"/>
  </r>
  <r>
    <n v="165"/>
    <n v="1"/>
    <s v="GNR"/>
    <x v="1"/>
    <x v="0"/>
    <x v="0"/>
    <x v="13"/>
    <x v="4"/>
    <x v="15"/>
    <n v="-36.862600999999998"/>
    <n v="174.748998"/>
    <x v="2"/>
    <x v="0"/>
    <n v="0"/>
    <n v="0"/>
    <n v="1"/>
  </r>
  <r>
    <n v="166"/>
    <n v="1"/>
    <s v="GNR"/>
    <x v="1"/>
    <x v="0"/>
    <x v="0"/>
    <x v="13"/>
    <x v="4"/>
    <x v="15"/>
    <n v="-36.862566000000001"/>
    <n v="174.749044"/>
    <x v="2"/>
    <x v="703"/>
    <n v="1"/>
    <n v="1"/>
    <n v="1"/>
  </r>
  <r>
    <n v="167"/>
    <n v="1"/>
    <s v="GNR"/>
    <x v="1"/>
    <x v="0"/>
    <x v="11"/>
    <x v="3"/>
    <x v="5"/>
    <x v="1"/>
    <n v="-36.862357000000003"/>
    <n v="174.74907999999999"/>
    <x v="2"/>
    <x v="76"/>
    <n v="1"/>
    <n v="0"/>
    <n v="1"/>
  </r>
  <r>
    <n v="168"/>
    <n v="1"/>
    <s v="GNR"/>
    <x v="1"/>
    <x v="0"/>
    <x v="11"/>
    <x v="3"/>
    <x v="5"/>
    <x v="1"/>
    <n v="-36.862323000000004"/>
    <n v="174.749043"/>
    <x v="2"/>
    <x v="523"/>
    <n v="1"/>
    <n v="0"/>
    <n v="1"/>
  </r>
  <r>
    <n v="169"/>
    <n v="1"/>
    <s v="GNR"/>
    <x v="1"/>
    <x v="0"/>
    <x v="11"/>
    <x v="3"/>
    <x v="6"/>
    <x v="16"/>
    <n v="-36.862233000000003"/>
    <n v="174.74911499999999"/>
    <x v="2"/>
    <x v="0"/>
    <n v="0"/>
    <n v="0"/>
    <n v="1"/>
  </r>
  <r>
    <n v="170"/>
    <n v="1"/>
    <s v="GNR"/>
    <x v="1"/>
    <x v="0"/>
    <x v="11"/>
    <x v="3"/>
    <x v="6"/>
    <x v="16"/>
    <n v="-36.862270000000002"/>
    <n v="174.74916200000001"/>
    <x v="2"/>
    <x v="525"/>
    <n v="1"/>
    <n v="0"/>
    <n v="1"/>
  </r>
  <r>
    <n v="171"/>
    <n v="1"/>
    <s v="GNR"/>
    <x v="1"/>
    <x v="0"/>
    <x v="11"/>
    <x v="3"/>
    <x v="6"/>
    <x v="16"/>
    <n v="-36.862305999999997"/>
    <n v="174.749211"/>
    <x v="2"/>
    <x v="704"/>
    <n v="1"/>
    <n v="1"/>
    <n v="1"/>
  </r>
  <r>
    <n v="172"/>
    <n v="1"/>
    <s v="GNR"/>
    <x v="1"/>
    <x v="0"/>
    <x v="0"/>
    <x v="14"/>
    <x v="4"/>
    <x v="17"/>
    <n v="-36.862254999999998"/>
    <n v="174.749438"/>
    <x v="2"/>
    <x v="705"/>
    <n v="1"/>
    <n v="1"/>
    <n v="1"/>
  </r>
  <r>
    <n v="173"/>
    <n v="1"/>
    <s v="GNR"/>
    <x v="1"/>
    <x v="0"/>
    <x v="0"/>
    <x v="14"/>
    <x v="4"/>
    <x v="2"/>
    <n v="-36.862144999999998"/>
    <n v="174.74957800000001"/>
    <x v="2"/>
    <x v="79"/>
    <n v="1"/>
    <n v="0"/>
    <n v="1"/>
  </r>
  <r>
    <n v="174"/>
    <n v="1"/>
    <s v="GNR"/>
    <x v="1"/>
    <x v="0"/>
    <x v="0"/>
    <x v="14"/>
    <x v="4"/>
    <x v="2"/>
    <n v="-36.862110000000001"/>
    <n v="174.749617"/>
    <x v="2"/>
    <x v="250"/>
    <n v="1"/>
    <n v="1"/>
    <n v="1"/>
  </r>
  <r>
    <n v="175"/>
    <n v="1"/>
    <s v="GNR"/>
    <x v="1"/>
    <x v="0"/>
    <x v="0"/>
    <x v="14"/>
    <x v="4"/>
    <x v="2"/>
    <n v="-36.862074999999997"/>
    <n v="174.74965599999999"/>
    <x v="2"/>
    <x v="253"/>
    <n v="1"/>
    <n v="0"/>
    <n v="1"/>
  </r>
  <r>
    <n v="176"/>
    <n v="1"/>
    <s v="GNR"/>
    <x v="1"/>
    <x v="0"/>
    <x v="0"/>
    <x v="14"/>
    <x v="4"/>
    <x v="2"/>
    <n v="-36.86204"/>
    <n v="174.749695"/>
    <x v="2"/>
    <x v="252"/>
    <n v="1"/>
    <n v="0"/>
    <n v="1"/>
  </r>
  <r>
    <n v="177"/>
    <n v="1"/>
    <s v="GNR"/>
    <x v="1"/>
    <x v="0"/>
    <x v="0"/>
    <x v="14"/>
    <x v="4"/>
    <x v="2"/>
    <n v="-36.862012"/>
    <n v="174.74973399999999"/>
    <x v="2"/>
    <x v="656"/>
    <n v="1"/>
    <n v="0"/>
    <n v="1"/>
  </r>
  <r>
    <n v="178"/>
    <n v="1"/>
    <s v="GNR"/>
    <x v="1"/>
    <x v="0"/>
    <x v="0"/>
    <x v="14"/>
    <x v="4"/>
    <x v="2"/>
    <n v="-36.861984"/>
    <n v="174.749774"/>
    <x v="2"/>
    <x v="0"/>
    <n v="0"/>
    <n v="0"/>
    <n v="1"/>
  </r>
  <r>
    <n v="179"/>
    <n v="1"/>
    <s v="GNR"/>
    <x v="1"/>
    <x v="0"/>
    <x v="12"/>
    <x v="3"/>
    <x v="5"/>
    <x v="1"/>
    <n v="-36.861654000000001"/>
    <n v="174.74981099999999"/>
    <x v="2"/>
    <x v="526"/>
    <n v="1"/>
    <n v="0"/>
    <n v="1"/>
  </r>
  <r>
    <n v="180"/>
    <n v="1"/>
    <s v="GNR"/>
    <x v="1"/>
    <x v="0"/>
    <x v="12"/>
    <x v="3"/>
    <x v="5"/>
    <x v="1"/>
    <n v="-36.861617000000003"/>
    <n v="174.749765"/>
    <x v="2"/>
    <x v="527"/>
    <n v="1"/>
    <n v="0"/>
    <n v="1"/>
  </r>
  <r>
    <n v="181"/>
    <n v="1"/>
    <s v="GNR"/>
    <x v="1"/>
    <x v="0"/>
    <x v="12"/>
    <x v="3"/>
    <x v="6"/>
    <x v="4"/>
    <n v="-36.861606000000002"/>
    <n v="174.749887"/>
    <x v="2"/>
    <x v="528"/>
    <n v="1"/>
    <n v="0"/>
    <n v="1"/>
  </r>
  <r>
    <n v="182"/>
    <n v="1"/>
    <s v="GNR"/>
    <x v="1"/>
    <x v="0"/>
    <x v="12"/>
    <x v="3"/>
    <x v="6"/>
    <x v="4"/>
    <n v="-36.861637999999999"/>
    <n v="174.74992399999999"/>
    <x v="2"/>
    <x v="529"/>
    <n v="1"/>
    <n v="0"/>
    <n v="1"/>
  </r>
  <r>
    <n v="183"/>
    <n v="1"/>
    <s v="GNR"/>
    <x v="1"/>
    <x v="0"/>
    <x v="12"/>
    <x v="3"/>
    <x v="6"/>
    <x v="4"/>
    <n v="-36.861666"/>
    <n v="174.74996200000001"/>
    <x v="2"/>
    <x v="85"/>
    <n v="1"/>
    <n v="0"/>
    <n v="1"/>
  </r>
  <r>
    <n v="184"/>
    <n v="1"/>
    <s v="GNR"/>
    <x v="1"/>
    <x v="0"/>
    <x v="13"/>
    <x v="3"/>
    <x v="5"/>
    <x v="12"/>
    <n v="-36.861001000000002"/>
    <n v="174.750574"/>
    <x v="2"/>
    <x v="0"/>
    <n v="0"/>
    <n v="0"/>
    <n v="1"/>
  </r>
  <r>
    <n v="185"/>
    <n v="1"/>
    <s v="GNR"/>
    <x v="1"/>
    <x v="0"/>
    <x v="13"/>
    <x v="3"/>
    <x v="5"/>
    <x v="12"/>
    <n v="-36.860959000000001"/>
    <n v="174.750518"/>
    <x v="2"/>
    <x v="0"/>
    <n v="0"/>
    <n v="0"/>
    <n v="1"/>
  </r>
  <r>
    <n v="186"/>
    <n v="1"/>
    <s v="GNR"/>
    <x v="1"/>
    <x v="0"/>
    <x v="13"/>
    <x v="3"/>
    <x v="5"/>
    <x v="12"/>
    <n v="-36.860917000000001"/>
    <n v="174.750462"/>
    <x v="2"/>
    <x v="0"/>
    <n v="0"/>
    <n v="0"/>
    <n v="1"/>
  </r>
  <r>
    <n v="187"/>
    <n v="1"/>
    <s v="GNR"/>
    <x v="1"/>
    <x v="0"/>
    <x v="13"/>
    <x v="3"/>
    <x v="6"/>
    <x v="18"/>
    <n v="-36.860900000000001"/>
    <n v="174.75062"/>
    <x v="2"/>
    <x v="657"/>
    <n v="1"/>
    <n v="0"/>
    <n v="1"/>
  </r>
  <r>
    <n v="188"/>
    <n v="1"/>
    <s v="GNR"/>
    <x v="1"/>
    <x v="0"/>
    <x v="13"/>
    <x v="3"/>
    <x v="6"/>
    <x v="18"/>
    <n v="-36.860916000000003"/>
    <n v="174.75063900000001"/>
    <x v="2"/>
    <x v="706"/>
    <n v="1"/>
    <n v="1"/>
    <n v="1"/>
  </r>
  <r>
    <n v="189"/>
    <n v="1"/>
    <s v="GNR"/>
    <x v="1"/>
    <x v="0"/>
    <x v="13"/>
    <x v="3"/>
    <x v="6"/>
    <x v="18"/>
    <n v="-36.860931999999998"/>
    <n v="174.75065900000001"/>
    <x v="2"/>
    <x v="707"/>
    <n v="1"/>
    <n v="1"/>
    <n v="1"/>
  </r>
  <r>
    <n v="190"/>
    <n v="1"/>
    <s v="GNR"/>
    <x v="1"/>
    <x v="0"/>
    <x v="13"/>
    <x v="3"/>
    <x v="6"/>
    <x v="18"/>
    <n v="-36.860948"/>
    <n v="174.750675"/>
    <x v="2"/>
    <x v="659"/>
    <n v="1"/>
    <n v="0"/>
    <n v="1"/>
  </r>
  <r>
    <n v="191"/>
    <n v="1"/>
    <s v="GNR"/>
    <x v="1"/>
    <x v="0"/>
    <x v="13"/>
    <x v="3"/>
    <x v="6"/>
    <x v="18"/>
    <n v="-36.860965"/>
    <n v="174.750699"/>
    <x v="2"/>
    <x v="0"/>
    <n v="0"/>
    <n v="0"/>
    <n v="1"/>
  </r>
  <r>
    <n v="192"/>
    <n v="1"/>
    <s v="GNR"/>
    <x v="1"/>
    <x v="0"/>
    <x v="13"/>
    <x v="3"/>
    <x v="6"/>
    <x v="18"/>
    <n v="-36.860982"/>
    <n v="174.75072399999999"/>
    <x v="2"/>
    <x v="660"/>
    <n v="1"/>
    <n v="0"/>
    <n v="1"/>
  </r>
  <r>
    <n v="193"/>
    <n v="1"/>
    <s v="GNR"/>
    <x v="1"/>
    <x v="0"/>
    <x v="13"/>
    <x v="3"/>
    <x v="6"/>
    <x v="18"/>
    <n v="-36.860998000000002"/>
    <n v="174.750744"/>
    <x v="2"/>
    <x v="536"/>
    <n v="1"/>
    <n v="0"/>
    <n v="1"/>
  </r>
  <r>
    <n v="194"/>
    <n v="1"/>
    <s v="GNR"/>
    <x v="1"/>
    <x v="0"/>
    <x v="13"/>
    <x v="3"/>
    <x v="6"/>
    <x v="18"/>
    <n v="-36.861013999999997"/>
    <n v="174.75076100000001"/>
    <x v="2"/>
    <x v="708"/>
    <n v="1"/>
    <n v="1"/>
    <n v="1"/>
  </r>
  <r>
    <n v="195"/>
    <n v="1"/>
    <s v="GNR"/>
    <x v="1"/>
    <x v="0"/>
    <x v="13"/>
    <x v="3"/>
    <x v="6"/>
    <x v="18"/>
    <n v="-36.86103"/>
    <n v="174.75077899999999"/>
    <x v="2"/>
    <x v="90"/>
    <n v="1"/>
    <n v="0"/>
    <n v="1"/>
  </r>
  <r>
    <n v="196"/>
    <n v="1"/>
    <s v="GNR"/>
    <x v="1"/>
    <x v="0"/>
    <x v="0"/>
    <x v="15"/>
    <x v="4"/>
    <x v="19"/>
    <n v="-36.861029246412897"/>
    <n v="174.750975382077"/>
    <x v="2"/>
    <x v="709"/>
    <n v="1"/>
    <n v="1"/>
    <n v="1"/>
  </r>
  <r>
    <n v="197"/>
    <n v="1"/>
    <s v="GNR"/>
    <x v="1"/>
    <x v="0"/>
    <x v="0"/>
    <x v="15"/>
    <x v="4"/>
    <x v="19"/>
    <n v="-36.860971999999997"/>
    <n v="174.75103300000001"/>
    <x v="2"/>
    <x v="710"/>
    <n v="1"/>
    <n v="1"/>
    <n v="1"/>
  </r>
  <r>
    <n v="198"/>
    <n v="1"/>
    <s v="GNR"/>
    <x v="1"/>
    <x v="0"/>
    <x v="0"/>
    <x v="15"/>
    <x v="4"/>
    <x v="19"/>
    <n v="-36.860933000000003"/>
    <n v="174.751082"/>
    <x v="2"/>
    <x v="262"/>
    <n v="1"/>
    <n v="0"/>
    <n v="1"/>
  </r>
  <r>
    <n v="199"/>
    <n v="1"/>
    <s v="GNR"/>
    <x v="1"/>
    <x v="0"/>
    <x v="0"/>
    <x v="15"/>
    <x v="4"/>
    <x v="19"/>
    <n v="-36.860894000000002"/>
    <n v="174.75113099999999"/>
    <x v="2"/>
    <x v="711"/>
    <n v="1"/>
    <n v="1"/>
    <n v="1"/>
  </r>
  <r>
    <n v="200"/>
    <n v="1"/>
    <s v="GNR"/>
    <x v="1"/>
    <x v="0"/>
    <x v="0"/>
    <x v="15"/>
    <x v="4"/>
    <x v="19"/>
    <n v="-36.860787999999999"/>
    <n v="174.75127499999999"/>
    <x v="2"/>
    <x v="712"/>
    <n v="1"/>
    <n v="1"/>
    <n v="1"/>
  </r>
  <r>
    <n v="201"/>
    <n v="1"/>
    <s v="GNR"/>
    <x v="1"/>
    <x v="0"/>
    <x v="0"/>
    <x v="15"/>
    <x v="4"/>
    <x v="19"/>
    <n v="-36.860745999999999"/>
    <n v="174.75132199999999"/>
    <x v="2"/>
    <x v="713"/>
    <n v="1"/>
    <n v="1"/>
    <n v="1"/>
  </r>
  <r>
    <n v="202"/>
    <n v="1"/>
    <s v="GNR"/>
    <x v="1"/>
    <x v="0"/>
    <x v="0"/>
    <x v="15"/>
    <x v="4"/>
    <x v="19"/>
    <n v="-36.860709999999997"/>
    <n v="174.75136800000001"/>
    <x v="2"/>
    <x v="714"/>
    <n v="1"/>
    <n v="1"/>
    <n v="1"/>
  </r>
  <r>
    <n v="203"/>
    <n v="1"/>
    <s v="GNR"/>
    <x v="1"/>
    <x v="0"/>
    <x v="14"/>
    <x v="3"/>
    <x v="5"/>
    <x v="18"/>
    <n v="-36.860412379105703"/>
    <n v="174.751480073072"/>
    <x v="2"/>
    <x v="0"/>
    <n v="0"/>
    <n v="0"/>
    <n v="1"/>
  </r>
  <r>
    <n v="204"/>
    <n v="1"/>
    <s v="GNR"/>
    <x v="1"/>
    <x v="0"/>
    <x v="14"/>
    <x v="3"/>
    <x v="5"/>
    <x v="18"/>
    <n v="-36.860382029601901"/>
    <n v="174.75143739938599"/>
    <x v="2"/>
    <x v="715"/>
    <n v="1"/>
    <n v="1"/>
    <n v="1"/>
  </r>
  <r>
    <n v="205"/>
    <n v="1"/>
    <s v="GNR"/>
    <x v="1"/>
    <x v="0"/>
    <x v="14"/>
    <x v="3"/>
    <x v="5"/>
    <x v="18"/>
    <n v="-36.860325882988299"/>
    <n v="174.751363431664"/>
    <x v="2"/>
    <x v="0"/>
    <n v="0"/>
    <n v="0"/>
    <n v="1"/>
  </r>
  <r>
    <n v="206"/>
    <n v="1"/>
    <s v="GNR"/>
    <x v="1"/>
    <x v="0"/>
    <x v="14"/>
    <x v="3"/>
    <x v="5"/>
    <x v="18"/>
    <n v="-36.860287946063799"/>
    <n v="174.75131980967501"/>
    <x v="2"/>
    <x v="266"/>
    <n v="1"/>
    <n v="1"/>
    <n v="1"/>
  </r>
  <r>
    <n v="207"/>
    <n v="1"/>
    <s v="GNR"/>
    <x v="1"/>
    <x v="0"/>
    <x v="14"/>
    <x v="3"/>
    <x v="5"/>
    <x v="18"/>
    <n v="-36.8602500091393"/>
    <n v="174.75127618768599"/>
    <x v="2"/>
    <x v="666"/>
    <n v="1"/>
    <n v="0"/>
    <n v="1"/>
  </r>
  <r>
    <n v="208"/>
    <n v="1"/>
    <s v="GNR"/>
    <x v="1"/>
    <x v="0"/>
    <x v="0"/>
    <x v="16"/>
    <x v="7"/>
    <x v="20"/>
    <n v="-36.860590000000002"/>
    <n v="174.751791"/>
    <x v="2"/>
    <x v="539"/>
    <n v="1"/>
    <n v="0"/>
    <n v="1"/>
  </r>
  <r>
    <n v="209"/>
    <n v="1"/>
    <s v="GNR"/>
    <x v="1"/>
    <x v="0"/>
    <x v="0"/>
    <x v="16"/>
    <x v="7"/>
    <x v="20"/>
    <n v="-36.860556000000003"/>
    <n v="174.75183100000001"/>
    <x v="2"/>
    <x v="716"/>
    <n v="1"/>
    <n v="1"/>
    <n v="1"/>
  </r>
  <r>
    <n v="210"/>
    <n v="1"/>
    <s v="GNR"/>
    <x v="1"/>
    <x v="0"/>
    <x v="0"/>
    <x v="16"/>
    <x v="7"/>
    <x v="20"/>
    <n v="-36.860523000000001"/>
    <n v="174.75187099999999"/>
    <x v="2"/>
    <x v="717"/>
    <n v="1"/>
    <n v="1"/>
    <n v="1"/>
  </r>
  <r>
    <n v="211"/>
    <n v="1"/>
    <s v="GNR"/>
    <x v="1"/>
    <x v="0"/>
    <x v="0"/>
    <x v="16"/>
    <x v="7"/>
    <x v="20"/>
    <n v="-36.860489999999999"/>
    <n v="174.75191100000001"/>
    <x v="2"/>
    <x v="0"/>
    <n v="0"/>
    <n v="0"/>
    <n v="1"/>
  </r>
  <r>
    <n v="212"/>
    <n v="1"/>
    <s v="GNR"/>
    <x v="1"/>
    <x v="0"/>
    <x v="0"/>
    <x v="16"/>
    <x v="7"/>
    <x v="20"/>
    <n v="-36.860455999999999"/>
    <n v="174.75194999999999"/>
    <x v="2"/>
    <x v="269"/>
    <n v="1"/>
    <n v="0"/>
    <n v="1"/>
  </r>
  <r>
    <n v="213"/>
    <n v="1"/>
    <s v="GNR"/>
    <x v="1"/>
    <x v="0"/>
    <x v="0"/>
    <x v="16"/>
    <x v="7"/>
    <x v="20"/>
    <n v="-36.860345000000002"/>
    <n v="174.75209000000001"/>
    <x v="2"/>
    <x v="467"/>
    <n v="1"/>
    <n v="0"/>
    <n v="1"/>
  </r>
  <r>
    <n v="214"/>
    <n v="1"/>
    <s v="GNR"/>
    <x v="1"/>
    <x v="0"/>
    <x v="15"/>
    <x v="17"/>
    <x v="6"/>
    <x v="1"/>
    <n v="-36.860883999999999"/>
    <n v="174.751553"/>
    <x v="2"/>
    <x v="542"/>
    <n v="1"/>
    <n v="0"/>
    <n v="1"/>
  </r>
  <r>
    <n v="215"/>
    <n v="1"/>
    <s v="GNR"/>
    <x v="1"/>
    <x v="0"/>
    <x v="15"/>
    <x v="17"/>
    <x v="6"/>
    <x v="1"/>
    <n v="-36.86092"/>
    <n v="174.75160299999999"/>
    <x v="2"/>
    <x v="94"/>
    <n v="1"/>
    <n v="0"/>
    <n v="1"/>
  </r>
  <r>
    <n v="216"/>
    <n v="1"/>
    <s v="GNR"/>
    <x v="1"/>
    <x v="0"/>
    <x v="15"/>
    <x v="17"/>
    <x v="6"/>
    <x v="1"/>
    <n v="-36.860959000000001"/>
    <n v="174.75164599999999"/>
    <x v="2"/>
    <x v="718"/>
    <n v="1"/>
    <n v="1"/>
    <n v="1"/>
  </r>
  <r>
    <n v="217"/>
    <n v="1"/>
    <s v="GNR"/>
    <x v="1"/>
    <x v="0"/>
    <x v="15"/>
    <x v="17"/>
    <x v="6"/>
    <x v="1"/>
    <n v="-36.860996999999998"/>
    <n v="174.75169"/>
    <x v="2"/>
    <x v="0"/>
    <n v="0"/>
    <n v="0"/>
    <n v="1"/>
  </r>
  <r>
    <n v="218"/>
    <n v="1"/>
    <s v="GNR"/>
    <x v="1"/>
    <x v="0"/>
    <x v="15"/>
    <x v="17"/>
    <x v="6"/>
    <x v="1"/>
    <n v="-36.861035999999999"/>
    <n v="174.751734"/>
    <x v="2"/>
    <x v="544"/>
    <n v="1"/>
    <n v="0"/>
    <n v="1"/>
  </r>
  <r>
    <n v="219"/>
    <n v="1"/>
    <s v="GNR"/>
    <x v="1"/>
    <x v="0"/>
    <x v="15"/>
    <x v="17"/>
    <x v="6"/>
    <x v="1"/>
    <n v="-36.861068993339103"/>
    <n v="174.751772713767"/>
    <x v="2"/>
    <x v="545"/>
    <n v="1"/>
    <n v="0"/>
    <n v="1"/>
  </r>
  <r>
    <n v="220"/>
    <n v="1"/>
    <s v="GNR"/>
    <x v="1"/>
    <x v="0"/>
    <x v="15"/>
    <x v="17"/>
    <x v="6"/>
    <x v="1"/>
    <n v="-36.861116485533998"/>
    <n v="174.751825625072"/>
    <x v="2"/>
    <x v="96"/>
    <n v="1"/>
    <n v="0"/>
    <n v="1"/>
  </r>
  <r>
    <n v="221"/>
    <n v="1"/>
    <s v="GNR"/>
    <x v="1"/>
    <x v="0"/>
    <x v="15"/>
    <x v="17"/>
    <x v="7"/>
    <x v="21"/>
    <n v="-36.860984416579299"/>
    <n v="174.75148911149901"/>
    <x v="2"/>
    <x v="0"/>
    <n v="0"/>
    <n v="0"/>
    <n v="1"/>
  </r>
  <r>
    <n v="222"/>
    <n v="1"/>
    <s v="GNR"/>
    <x v="1"/>
    <x v="0"/>
    <x v="15"/>
    <x v="17"/>
    <x v="7"/>
    <x v="21"/>
    <n v="-36.8610182313572"/>
    <n v="174.75152898277599"/>
    <x v="2"/>
    <x v="0"/>
    <n v="0"/>
    <n v="0"/>
    <n v="1"/>
  </r>
  <r>
    <n v="223"/>
    <n v="1"/>
    <s v="GNR"/>
    <x v="1"/>
    <x v="0"/>
    <x v="15"/>
    <x v="17"/>
    <x v="7"/>
    <x v="21"/>
    <n v="-36.861055874205697"/>
    <n v="174.751580815436"/>
    <x v="2"/>
    <x v="0"/>
    <n v="0"/>
    <n v="0"/>
    <n v="1"/>
  </r>
  <r>
    <n v="224"/>
    <n v="1"/>
    <s v="GNR"/>
    <x v="1"/>
    <x v="0"/>
    <x v="15"/>
    <x v="17"/>
    <x v="7"/>
    <x v="21"/>
    <n v="-36.861093517035599"/>
    <n v="174.75162547126601"/>
    <x v="2"/>
    <x v="0"/>
    <n v="0"/>
    <n v="0"/>
    <n v="1"/>
  </r>
  <r>
    <n v="225"/>
    <n v="1"/>
    <s v="GNR"/>
    <x v="1"/>
    <x v="0"/>
    <x v="0"/>
    <x v="14"/>
    <x v="7"/>
    <x v="22"/>
    <n v="-36.862025000000003"/>
    <n v="174.75003699999999"/>
    <x v="2"/>
    <x v="97"/>
    <n v="1"/>
    <n v="0"/>
    <n v="1"/>
  </r>
  <r>
    <n v="226"/>
    <n v="1"/>
    <s v="GNR"/>
    <x v="1"/>
    <x v="0"/>
    <x v="0"/>
    <x v="14"/>
    <x v="7"/>
    <x v="22"/>
    <n v="-36.862054999999998"/>
    <n v="174.74999199999999"/>
    <x v="2"/>
    <x v="81"/>
    <n v="1"/>
    <n v="0"/>
    <n v="1"/>
  </r>
  <r>
    <n v="227"/>
    <n v="1"/>
    <s v="GNR"/>
    <x v="1"/>
    <x v="0"/>
    <x v="0"/>
    <x v="13"/>
    <x v="7"/>
    <x v="23"/>
    <n v="-36.862668999999997"/>
    <n v="174.749166"/>
    <x v="2"/>
    <x v="103"/>
    <n v="1"/>
    <n v="0"/>
    <n v="1"/>
  </r>
  <r>
    <n v="228"/>
    <n v="1"/>
    <s v="GNR"/>
    <x v="1"/>
    <x v="0"/>
    <x v="0"/>
    <x v="13"/>
    <x v="7"/>
    <x v="23"/>
    <n v="-36.862701000000001"/>
    <n v="174.749122"/>
    <x v="2"/>
    <x v="241"/>
    <n v="1"/>
    <n v="0"/>
    <n v="1"/>
  </r>
  <r>
    <n v="229"/>
    <n v="1"/>
    <s v="GNR"/>
    <x v="1"/>
    <x v="0"/>
    <x v="0"/>
    <x v="13"/>
    <x v="7"/>
    <x v="23"/>
    <n v="-36.862893999999997"/>
    <n v="174.748885"/>
    <x v="2"/>
    <x v="245"/>
    <n v="1"/>
    <n v="0"/>
    <n v="1"/>
  </r>
  <r>
    <n v="230"/>
    <n v="1"/>
    <s v="GNR"/>
    <x v="1"/>
    <x v="0"/>
    <x v="0"/>
    <x v="13"/>
    <x v="7"/>
    <x v="23"/>
    <n v="-36.862926999999999"/>
    <n v="174.74884599999999"/>
    <x v="2"/>
    <x v="670"/>
    <n v="1"/>
    <n v="0"/>
    <n v="1"/>
  </r>
  <r>
    <n v="231"/>
    <n v="1"/>
    <s v="GNR"/>
    <x v="1"/>
    <x v="0"/>
    <x v="16"/>
    <x v="18"/>
    <x v="6"/>
    <x v="1"/>
    <n v="-36.863117000000003"/>
    <n v="174.74878699999999"/>
    <x v="2"/>
    <x v="547"/>
    <n v="1"/>
    <n v="0"/>
    <n v="1"/>
  </r>
  <r>
    <n v="232"/>
    <n v="1"/>
    <s v="GNR"/>
    <x v="1"/>
    <x v="0"/>
    <x v="16"/>
    <x v="18"/>
    <x v="6"/>
    <x v="1"/>
    <n v="-36.863151000000002"/>
    <n v="174.74883700000001"/>
    <x v="2"/>
    <x v="548"/>
    <n v="1"/>
    <n v="0"/>
    <n v="1"/>
  </r>
  <r>
    <n v="233"/>
    <n v="1"/>
    <s v="GNR"/>
    <x v="1"/>
    <x v="0"/>
    <x v="16"/>
    <x v="18"/>
    <x v="6"/>
    <x v="1"/>
    <n v="-36.863185000000001"/>
    <n v="174.748887"/>
    <x v="2"/>
    <x v="549"/>
    <n v="1"/>
    <n v="0"/>
    <n v="1"/>
  </r>
  <r>
    <n v="234"/>
    <n v="1"/>
    <s v="GNR"/>
    <x v="1"/>
    <x v="0"/>
    <x v="16"/>
    <x v="18"/>
    <x v="5"/>
    <x v="24"/>
    <n v="-36.863529"/>
    <n v="174.74921399999999"/>
    <x v="2"/>
    <x v="0"/>
    <n v="0"/>
    <n v="0"/>
    <n v="1"/>
  </r>
  <r>
    <n v="235"/>
    <n v="1"/>
    <s v="GNR"/>
    <x v="1"/>
    <x v="0"/>
    <x v="16"/>
    <x v="18"/>
    <x v="5"/>
    <x v="24"/>
    <n v="-36.863492999999998"/>
    <n v="174.74916899999999"/>
    <x v="2"/>
    <x v="0"/>
    <n v="0"/>
    <n v="0"/>
    <n v="1"/>
  </r>
  <r>
    <n v="236"/>
    <n v="1"/>
    <s v="GNR"/>
    <x v="1"/>
    <x v="0"/>
    <x v="16"/>
    <x v="18"/>
    <x v="5"/>
    <x v="24"/>
    <n v="-36.863455999999999"/>
    <n v="174.74912599999999"/>
    <x v="2"/>
    <x v="550"/>
    <n v="1"/>
    <n v="0"/>
    <n v="1"/>
  </r>
  <r>
    <n v="237"/>
    <n v="1"/>
    <s v="GNR"/>
    <x v="1"/>
    <x v="0"/>
    <x v="16"/>
    <x v="18"/>
    <x v="5"/>
    <x v="24"/>
    <n v="-36.863419"/>
    <n v="174.74908300000001"/>
    <x v="2"/>
    <x v="719"/>
    <n v="1"/>
    <n v="1"/>
    <n v="1"/>
  </r>
  <r>
    <n v="238"/>
    <n v="1"/>
    <s v="GNR"/>
    <x v="1"/>
    <x v="0"/>
    <x v="16"/>
    <x v="18"/>
    <x v="5"/>
    <x v="24"/>
    <n v="-36.863382000000001"/>
    <n v="174.74903900000001"/>
    <x v="2"/>
    <x v="551"/>
    <n v="1"/>
    <n v="0"/>
    <n v="1"/>
  </r>
  <r>
    <n v="239"/>
    <n v="1"/>
    <s v="GNR"/>
    <x v="1"/>
    <x v="0"/>
    <x v="16"/>
    <x v="18"/>
    <x v="5"/>
    <x v="1"/>
    <n v="-36.863227000000002"/>
    <n v="174.74884800000001"/>
    <x v="2"/>
    <x v="111"/>
    <n v="1"/>
    <n v="0"/>
    <n v="1"/>
  </r>
  <r>
    <n v="240"/>
    <n v="1"/>
    <s v="GNR"/>
    <x v="1"/>
    <x v="0"/>
    <x v="16"/>
    <x v="18"/>
    <x v="5"/>
    <x v="1"/>
    <n v="-36.863194"/>
    <n v="174.748808"/>
    <x v="2"/>
    <x v="113"/>
    <n v="1"/>
    <n v="0"/>
    <n v="1"/>
  </r>
  <r>
    <n v="241"/>
    <n v="1"/>
    <s v="GNR"/>
    <x v="1"/>
    <x v="0"/>
    <x v="16"/>
    <x v="18"/>
    <x v="5"/>
    <x v="1"/>
    <n v="-36.863155999999996"/>
    <n v="174.74876599999999"/>
    <x v="2"/>
    <x v="112"/>
    <n v="1"/>
    <n v="0"/>
    <n v="1"/>
  </r>
  <r>
    <n v="242"/>
    <n v="1"/>
    <s v="GNR"/>
    <x v="1"/>
    <x v="0"/>
    <x v="0"/>
    <x v="12"/>
    <x v="7"/>
    <x v="25"/>
    <n v="-36.863138999999997"/>
    <n v="174.74859000000001"/>
    <x v="2"/>
    <x v="552"/>
    <n v="1"/>
    <n v="0"/>
    <n v="1"/>
  </r>
  <r>
    <n v="243"/>
    <n v="1"/>
    <s v="GNR"/>
    <x v="1"/>
    <x v="0"/>
    <x v="0"/>
    <x v="12"/>
    <x v="7"/>
    <x v="25"/>
    <n v="-36.863173000000003"/>
    <n v="174.748546"/>
    <x v="2"/>
    <x v="720"/>
    <n v="1"/>
    <n v="1"/>
    <n v="1"/>
  </r>
  <r>
    <n v="244"/>
    <n v="1"/>
    <s v="GNR"/>
    <x v="1"/>
    <x v="0"/>
    <x v="0"/>
    <x v="12"/>
    <x v="7"/>
    <x v="25"/>
    <n v="-36.863205999999998"/>
    <n v="174.748502"/>
    <x v="2"/>
    <x v="554"/>
    <n v="1"/>
    <n v="0"/>
    <n v="1"/>
  </r>
  <r>
    <n v="245"/>
    <n v="1"/>
    <s v="GNR"/>
    <x v="1"/>
    <x v="0"/>
    <x v="0"/>
    <x v="12"/>
    <x v="7"/>
    <x v="26"/>
    <n v="-36.863458999999999"/>
    <n v="174.748198"/>
    <x v="2"/>
    <x v="555"/>
    <n v="1"/>
    <n v="0"/>
    <n v="1"/>
  </r>
  <r>
    <n v="246"/>
    <n v="1"/>
    <s v="GNR"/>
    <x v="1"/>
    <x v="0"/>
    <x v="0"/>
    <x v="12"/>
    <x v="7"/>
    <x v="26"/>
    <n v="-36.863539000000003"/>
    <n v="174.74810099999999"/>
    <x v="2"/>
    <x v="721"/>
    <n v="1"/>
    <n v="1"/>
    <n v="1"/>
  </r>
  <r>
    <n v="247"/>
    <n v="1"/>
    <s v="GNR"/>
    <x v="1"/>
    <x v="0"/>
    <x v="17"/>
    <x v="19"/>
    <x v="6"/>
    <x v="27"/>
    <n v="-36.863708000000003"/>
    <n v="174.748098"/>
    <x v="2"/>
    <x v="360"/>
    <n v="1"/>
    <n v="1"/>
    <n v="1"/>
  </r>
  <r>
    <n v="248"/>
    <n v="1"/>
    <s v="GNR"/>
    <x v="1"/>
    <x v="0"/>
    <x v="17"/>
    <x v="19"/>
    <x v="6"/>
    <x v="27"/>
    <n v="-36.863739000000002"/>
    <n v="174.74813900000001"/>
    <x v="2"/>
    <x v="0"/>
    <n v="0"/>
    <n v="0"/>
    <n v="1"/>
  </r>
  <r>
    <n v="249"/>
    <n v="1"/>
    <s v="GNR"/>
    <x v="1"/>
    <x v="0"/>
    <x v="17"/>
    <x v="19"/>
    <x v="6"/>
    <x v="27"/>
    <n v="-36.863771"/>
    <n v="174.74817899999999"/>
    <x v="2"/>
    <x v="556"/>
    <n v="1"/>
    <n v="0"/>
    <n v="1"/>
  </r>
  <r>
    <n v="250"/>
    <n v="1"/>
    <s v="GNR"/>
    <x v="1"/>
    <x v="0"/>
    <x v="17"/>
    <x v="19"/>
    <x v="6"/>
    <x v="27"/>
    <n v="-36.863802"/>
    <n v="174.74821800000001"/>
    <x v="2"/>
    <x v="557"/>
    <n v="1"/>
    <n v="0"/>
    <n v="1"/>
  </r>
  <r>
    <n v="251"/>
    <n v="1"/>
    <s v="GNR"/>
    <x v="1"/>
    <x v="0"/>
    <x v="17"/>
    <x v="19"/>
    <x v="6"/>
    <x v="27"/>
    <n v="-36.863833999999997"/>
    <n v="174.74825200000001"/>
    <x v="2"/>
    <x v="722"/>
    <n v="1"/>
    <n v="1"/>
    <n v="1"/>
  </r>
  <r>
    <n v="252"/>
    <n v="1"/>
    <s v="GNR"/>
    <x v="1"/>
    <x v="0"/>
    <x v="17"/>
    <x v="19"/>
    <x v="6"/>
    <x v="1"/>
    <n v="-36.863976000000001"/>
    <n v="174.74841499999999"/>
    <x v="2"/>
    <x v="122"/>
    <n v="1"/>
    <n v="0"/>
    <n v="1"/>
  </r>
  <r>
    <n v="253"/>
    <n v="1"/>
    <s v="GNR"/>
    <x v="1"/>
    <x v="0"/>
    <x v="17"/>
    <x v="19"/>
    <x v="6"/>
    <x v="1"/>
    <n v="-36.864007999999998"/>
    <n v="174.74845300000001"/>
    <x v="2"/>
    <x v="118"/>
    <n v="1"/>
    <n v="0"/>
    <n v="1"/>
  </r>
  <r>
    <n v="254"/>
    <n v="1"/>
    <s v="GNR"/>
    <x v="1"/>
    <x v="0"/>
    <x v="17"/>
    <x v="19"/>
    <x v="5"/>
    <x v="1"/>
    <n v="-36.864063999999999"/>
    <n v="174.74843899999999"/>
    <x v="2"/>
    <x v="559"/>
    <n v="1"/>
    <n v="0"/>
    <n v="1"/>
  </r>
  <r>
    <n v="255"/>
    <n v="1"/>
    <s v="GNR"/>
    <x v="1"/>
    <x v="0"/>
    <x v="17"/>
    <x v="19"/>
    <x v="5"/>
    <x v="1"/>
    <n v="-36.864027"/>
    <n v="174.74839399999999"/>
    <x v="2"/>
    <x v="120"/>
    <n v="1"/>
    <n v="0"/>
    <n v="1"/>
  </r>
  <r>
    <n v="256"/>
    <n v="1"/>
    <s v="GNR"/>
    <x v="1"/>
    <x v="0"/>
    <x v="17"/>
    <x v="19"/>
    <x v="5"/>
    <x v="1"/>
    <n v="-36.863990999999999"/>
    <n v="174.74834899999999"/>
    <x v="2"/>
    <x v="560"/>
    <n v="1"/>
    <n v="0"/>
    <n v="1"/>
  </r>
  <r>
    <n v="257"/>
    <n v="1"/>
    <s v="GNR"/>
    <x v="1"/>
    <x v="0"/>
    <x v="17"/>
    <x v="19"/>
    <x v="5"/>
    <x v="1"/>
    <n v="-36.863959000000001"/>
    <n v="174.748311"/>
    <x v="2"/>
    <x v="561"/>
    <n v="1"/>
    <n v="0"/>
    <n v="1"/>
  </r>
  <r>
    <n v="258"/>
    <n v="1"/>
    <s v="GNR"/>
    <x v="1"/>
    <x v="0"/>
    <x v="0"/>
    <x v="20"/>
    <x v="7"/>
    <x v="28"/>
    <n v="-36.864086"/>
    <n v="174.74740399999999"/>
    <x v="2"/>
    <x v="723"/>
    <n v="1"/>
    <n v="1"/>
    <n v="1"/>
  </r>
  <r>
    <n v="259"/>
    <n v="1"/>
    <s v="GNR"/>
    <x v="1"/>
    <x v="0"/>
    <x v="0"/>
    <x v="20"/>
    <x v="7"/>
    <x v="28"/>
    <n v="-36.864055999999998"/>
    <n v="174.747444"/>
    <x v="2"/>
    <x v="673"/>
    <n v="1"/>
    <n v="0"/>
    <n v="1"/>
  </r>
  <r>
    <n v="260"/>
    <n v="1"/>
    <s v="GNR"/>
    <x v="1"/>
    <x v="0"/>
    <x v="0"/>
    <x v="20"/>
    <x v="7"/>
    <x v="28"/>
    <n v="-36.864024000000001"/>
    <n v="174.74748399999999"/>
    <x v="2"/>
    <x v="724"/>
    <n v="1"/>
    <n v="1"/>
    <n v="1"/>
  </r>
  <r>
    <n v="261"/>
    <n v="1"/>
    <s v="GNR"/>
    <x v="1"/>
    <x v="0"/>
    <x v="0"/>
    <x v="20"/>
    <x v="7"/>
    <x v="28"/>
    <n v="-36.863990000000001"/>
    <n v="174.747525"/>
    <x v="2"/>
    <x v="725"/>
    <n v="1"/>
    <n v="1"/>
    <n v="1"/>
  </r>
  <r>
    <n v="262"/>
    <n v="1"/>
    <s v="GNR"/>
    <x v="1"/>
    <x v="0"/>
    <x v="0"/>
    <x v="20"/>
    <x v="7"/>
    <x v="28"/>
    <n v="-36.863954999999997"/>
    <n v="174.74756500000001"/>
    <x v="2"/>
    <x v="0"/>
    <n v="0"/>
    <n v="0"/>
    <n v="1"/>
  </r>
  <r>
    <n v="263"/>
    <n v="1"/>
    <s v="GNR"/>
    <x v="1"/>
    <x v="0"/>
    <x v="0"/>
    <x v="20"/>
    <x v="7"/>
    <x v="28"/>
    <n v="-36.86392"/>
    <n v="174.74760599999999"/>
    <x v="2"/>
    <x v="726"/>
    <n v="1"/>
    <n v="1"/>
    <n v="1"/>
  </r>
  <r>
    <n v="264"/>
    <n v="1"/>
    <s v="GNR"/>
    <x v="1"/>
    <x v="0"/>
    <x v="0"/>
    <x v="20"/>
    <x v="7"/>
    <x v="28"/>
    <n v="-36.863885000000003"/>
    <n v="174.74764999999999"/>
    <x v="2"/>
    <x v="727"/>
    <n v="1"/>
    <n v="1"/>
    <n v="1"/>
  </r>
  <r>
    <n v="265"/>
    <n v="1"/>
    <s v="GNR"/>
    <x v="1"/>
    <x v="0"/>
    <x v="0"/>
    <x v="20"/>
    <x v="7"/>
    <x v="28"/>
    <n v="-36.863849999999999"/>
    <n v="174.74769499999999"/>
    <x v="2"/>
    <x v="568"/>
    <n v="1"/>
    <n v="0"/>
    <n v="1"/>
  </r>
  <r>
    <n v="266"/>
    <n v="1"/>
    <s v="GNR"/>
    <x v="1"/>
    <x v="0"/>
    <x v="0"/>
    <x v="20"/>
    <x v="7"/>
    <x v="28"/>
    <n v="-36.863815000000002"/>
    <n v="174.74773999999999"/>
    <x v="2"/>
    <x v="728"/>
    <n v="1"/>
    <n v="1"/>
    <n v="1"/>
  </r>
  <r>
    <n v="267"/>
    <n v="1"/>
    <s v="GNR"/>
    <x v="1"/>
    <x v="0"/>
    <x v="0"/>
    <x v="20"/>
    <x v="7"/>
    <x v="28"/>
    <n v="-36.863779999999998"/>
    <n v="174.747784"/>
    <x v="2"/>
    <x v="0"/>
    <n v="0"/>
    <n v="0"/>
    <n v="1"/>
  </r>
  <r>
    <n v="268"/>
    <n v="1"/>
    <s v="GNR"/>
    <x v="1"/>
    <x v="0"/>
    <x v="0"/>
    <x v="20"/>
    <x v="7"/>
    <x v="28"/>
    <n v="-36.863745000000002"/>
    <n v="174.74783099999999"/>
    <x v="2"/>
    <x v="571"/>
    <n v="1"/>
    <n v="0"/>
    <n v="1"/>
  </r>
  <r>
    <n v="269"/>
    <n v="1"/>
    <s v="GNR"/>
    <x v="1"/>
    <x v="0"/>
    <x v="18"/>
    <x v="18"/>
    <x v="6"/>
    <x v="1"/>
    <n v="-36.864282000000003"/>
    <n v="174.747332"/>
    <x v="2"/>
    <x v="572"/>
    <n v="1"/>
    <n v="0"/>
    <n v="1"/>
  </r>
  <r>
    <n v="270"/>
    <n v="1"/>
    <s v="GNR"/>
    <x v="1"/>
    <x v="0"/>
    <x v="18"/>
    <x v="18"/>
    <x v="6"/>
    <x v="1"/>
    <n v="-36.864319000000002"/>
    <n v="174.74738400000001"/>
    <x v="2"/>
    <x v="573"/>
    <n v="1"/>
    <n v="0"/>
    <n v="1"/>
  </r>
  <r>
    <n v="271"/>
    <n v="1"/>
    <s v="GNR"/>
    <x v="1"/>
    <x v="0"/>
    <x v="18"/>
    <x v="18"/>
    <x v="6"/>
    <x v="1"/>
    <n v="-36.864432000000001"/>
    <n v="174.747514"/>
    <x v="2"/>
    <x v="574"/>
    <n v="1"/>
    <n v="0"/>
    <n v="1"/>
  </r>
  <r>
    <n v="272"/>
    <n v="1"/>
    <s v="GNR"/>
    <x v="1"/>
    <x v="0"/>
    <x v="18"/>
    <x v="18"/>
    <x v="6"/>
    <x v="1"/>
    <n v="-36.864469999999997"/>
    <n v="174.74756500000001"/>
    <x v="2"/>
    <x v="0"/>
    <n v="0"/>
    <n v="0"/>
    <n v="1"/>
  </r>
  <r>
    <n v="273"/>
    <n v="1"/>
    <s v="GNR"/>
    <x v="1"/>
    <x v="0"/>
    <x v="18"/>
    <x v="18"/>
    <x v="6"/>
    <x v="1"/>
    <n v="-36.864508999999998"/>
    <n v="174.74761599999999"/>
    <x v="2"/>
    <x v="576"/>
    <n v="1"/>
    <n v="0"/>
    <n v="1"/>
  </r>
  <r>
    <n v="274"/>
    <n v="1"/>
    <s v="GNR"/>
    <x v="1"/>
    <x v="0"/>
    <x v="18"/>
    <x v="18"/>
    <x v="6"/>
    <x v="1"/>
    <n v="-36.864547999999999"/>
    <n v="174.747668"/>
    <x v="2"/>
    <x v="577"/>
    <n v="1"/>
    <n v="0"/>
    <n v="1"/>
  </r>
  <r>
    <n v="275"/>
    <n v="1"/>
    <s v="GNR"/>
    <x v="1"/>
    <x v="0"/>
    <x v="18"/>
    <x v="18"/>
    <x v="6"/>
    <x v="1"/>
    <n v="-36.864586000000003"/>
    <n v="174.74771899999999"/>
    <x v="2"/>
    <x v="578"/>
    <n v="1"/>
    <n v="0"/>
    <n v="1"/>
  </r>
  <r>
    <n v="276"/>
    <n v="1"/>
    <s v="GNR"/>
    <x v="1"/>
    <x v="0"/>
    <x v="18"/>
    <x v="18"/>
    <x v="6"/>
    <x v="1"/>
    <n v="-36.864624999999997"/>
    <n v="174.74776399999999"/>
    <x v="2"/>
    <x v="579"/>
    <n v="1"/>
    <n v="0"/>
    <n v="1"/>
  </r>
  <r>
    <n v="277"/>
    <n v="1"/>
    <s v="GNR"/>
    <x v="1"/>
    <x v="0"/>
    <x v="0"/>
    <x v="10"/>
    <x v="7"/>
    <x v="23"/>
    <n v="-36.864344000000003"/>
    <n v="174.747096"/>
    <x v="2"/>
    <x v="0"/>
    <n v="0"/>
    <n v="0"/>
    <n v="1"/>
  </r>
  <r>
    <n v="278"/>
    <n v="1"/>
    <s v="GNR"/>
    <x v="1"/>
    <x v="0"/>
    <x v="0"/>
    <x v="10"/>
    <x v="7"/>
    <x v="23"/>
    <n v="-36.864376"/>
    <n v="174.74705599999999"/>
    <x v="2"/>
    <x v="0"/>
    <n v="0"/>
    <n v="0"/>
    <n v="1"/>
  </r>
  <r>
    <n v="279"/>
    <n v="1"/>
    <s v="GNR"/>
    <x v="1"/>
    <x v="0"/>
    <x v="0"/>
    <x v="10"/>
    <x v="7"/>
    <x v="23"/>
    <n v="-36.864407999999997"/>
    <n v="174.747016"/>
    <x v="2"/>
    <x v="729"/>
    <n v="1"/>
    <n v="1"/>
    <n v="1"/>
  </r>
  <r>
    <n v="280"/>
    <n v="1"/>
    <s v="GNR"/>
    <x v="1"/>
    <x v="0"/>
    <x v="0"/>
    <x v="10"/>
    <x v="7"/>
    <x v="23"/>
    <n v="-36.864440000000002"/>
    <n v="174.74697599999999"/>
    <x v="2"/>
    <x v="730"/>
    <n v="1"/>
    <n v="1"/>
    <n v="1"/>
  </r>
  <r>
    <n v="281"/>
    <n v="1"/>
    <s v="GNR"/>
    <x v="1"/>
    <x v="0"/>
    <x v="0"/>
    <x v="10"/>
    <x v="7"/>
    <x v="23"/>
    <n v="-36.864472999999997"/>
    <n v="174.74693600000001"/>
    <x v="2"/>
    <x v="0"/>
    <n v="0"/>
    <n v="0"/>
    <n v="1"/>
  </r>
  <r>
    <n v="282"/>
    <n v="1"/>
    <s v="GNR"/>
    <x v="1"/>
    <x v="0"/>
    <x v="0"/>
    <x v="10"/>
    <x v="7"/>
    <x v="23"/>
    <n v="-36.864505000000001"/>
    <n v="174.74689599999999"/>
    <x v="2"/>
    <x v="0"/>
    <n v="0"/>
    <n v="0"/>
    <n v="1"/>
  </r>
  <r>
    <n v="283"/>
    <n v="1"/>
    <s v="GNR"/>
    <x v="1"/>
    <x v="0"/>
    <x v="0"/>
    <x v="10"/>
    <x v="7"/>
    <x v="23"/>
    <n v="-36.864564000000001"/>
    <n v="174.746816"/>
    <x v="2"/>
    <x v="0"/>
    <n v="0"/>
    <n v="0"/>
    <n v="1"/>
  </r>
  <r>
    <n v="284"/>
    <n v="1"/>
    <s v="GNR"/>
    <x v="1"/>
    <x v="0"/>
    <x v="0"/>
    <x v="10"/>
    <x v="7"/>
    <x v="23"/>
    <n v="-36.864601999999998"/>
    <n v="174.74677199999999"/>
    <x v="2"/>
    <x v="731"/>
    <n v="1"/>
    <n v="1"/>
    <n v="1"/>
  </r>
  <r>
    <n v="285"/>
    <n v="1"/>
    <s v="GNR"/>
    <x v="1"/>
    <x v="0"/>
    <x v="0"/>
    <x v="10"/>
    <x v="7"/>
    <x v="23"/>
    <n v="-36.864640999999999"/>
    <n v="174.74672699999999"/>
    <x v="2"/>
    <x v="0"/>
    <n v="0"/>
    <n v="0"/>
    <n v="1"/>
  </r>
  <r>
    <n v="286"/>
    <n v="1"/>
    <s v="GNR"/>
    <x v="1"/>
    <x v="0"/>
    <x v="0"/>
    <x v="10"/>
    <x v="7"/>
    <x v="29"/>
    <n v="-36.864765298302501"/>
    <n v="174.74651471179101"/>
    <x v="2"/>
    <x v="732"/>
    <n v="1"/>
    <n v="1"/>
    <n v="1"/>
  </r>
  <r>
    <n v="287"/>
    <n v="1"/>
    <s v="GNR"/>
    <x v="1"/>
    <x v="0"/>
    <x v="19"/>
    <x v="18"/>
    <x v="0"/>
    <x v="1"/>
    <n v="-36.864925999999997"/>
    <n v="174.74638899999999"/>
    <x v="2"/>
    <x v="135"/>
    <n v="1"/>
    <n v="0"/>
    <n v="1"/>
  </r>
  <r>
    <n v="288"/>
    <n v="1"/>
    <s v="GNR"/>
    <x v="1"/>
    <x v="0"/>
    <x v="19"/>
    <x v="18"/>
    <x v="0"/>
    <x v="1"/>
    <n v="-36.864969000000002"/>
    <n v="174.74641299999999"/>
    <x v="2"/>
    <x v="0"/>
    <n v="0"/>
    <n v="0"/>
    <n v="1"/>
  </r>
  <r>
    <n v="289"/>
    <n v="1"/>
    <s v="GNR"/>
    <x v="1"/>
    <x v="0"/>
    <x v="19"/>
    <x v="18"/>
    <x v="0"/>
    <x v="1"/>
    <n v="-36.865022000000003"/>
    <n v="174.74643399999999"/>
    <x v="2"/>
    <x v="587"/>
    <n v="1"/>
    <n v="0"/>
    <n v="1"/>
  </r>
  <r>
    <n v="290"/>
    <n v="1"/>
    <s v="GNR"/>
    <x v="1"/>
    <x v="0"/>
    <x v="19"/>
    <x v="18"/>
    <x v="0"/>
    <x v="1"/>
    <n v="-36.865209999999998"/>
    <n v="174.74652"/>
    <x v="2"/>
    <x v="588"/>
    <n v="1"/>
    <n v="0"/>
    <n v="1"/>
  </r>
  <r>
    <n v="291"/>
    <n v="1"/>
    <s v="GNR"/>
    <x v="1"/>
    <x v="0"/>
    <x v="19"/>
    <x v="18"/>
    <x v="0"/>
    <x v="1"/>
    <n v="-36.865250000000003"/>
    <n v="174.74653699999999"/>
    <x v="2"/>
    <x v="139"/>
    <n v="1"/>
    <n v="1"/>
    <n v="1"/>
  </r>
  <r>
    <n v="292"/>
    <n v="1"/>
    <s v="GNR"/>
    <x v="1"/>
    <x v="0"/>
    <x v="19"/>
    <x v="18"/>
    <x v="0"/>
    <x v="1"/>
    <n v="-36.865290000000002"/>
    <n v="174.746555"/>
    <x v="2"/>
    <x v="589"/>
    <n v="1"/>
    <n v="0"/>
    <n v="1"/>
  </r>
  <r>
    <n v="293"/>
    <n v="1"/>
    <s v="GNR"/>
    <x v="1"/>
    <x v="0"/>
    <x v="19"/>
    <x v="18"/>
    <x v="3"/>
    <x v="1"/>
    <n v="-36.865349999999999"/>
    <n v="174.74648400000001"/>
    <x v="2"/>
    <x v="590"/>
    <n v="1"/>
    <n v="0"/>
    <n v="1"/>
  </r>
  <r>
    <n v="294"/>
    <n v="1"/>
    <s v="GNR"/>
    <x v="1"/>
    <x v="0"/>
    <x v="19"/>
    <x v="18"/>
    <x v="3"/>
    <x v="1"/>
    <n v="-36.865295000000003"/>
    <n v="174.74646300000001"/>
    <x v="2"/>
    <x v="733"/>
    <n v="1"/>
    <n v="1"/>
    <n v="1"/>
  </r>
  <r>
    <n v="295"/>
    <n v="1"/>
    <s v="GNR"/>
    <x v="1"/>
    <x v="0"/>
    <x v="0"/>
    <x v="9"/>
    <x v="2"/>
    <x v="22"/>
    <n v="-36.865043999999997"/>
    <n v="174.745701"/>
    <x v="2"/>
    <x v="294"/>
    <n v="1"/>
    <n v="0"/>
    <n v="1"/>
  </r>
  <r>
    <n v="296"/>
    <n v="1"/>
    <s v="GNR"/>
    <x v="1"/>
    <x v="0"/>
    <x v="0"/>
    <x v="9"/>
    <x v="2"/>
    <x v="22"/>
    <n v="-36.865026999999998"/>
    <n v="174.74575200000001"/>
    <x v="2"/>
    <x v="143"/>
    <n v="1"/>
    <n v="0"/>
    <n v="1"/>
  </r>
  <r>
    <n v="297"/>
    <n v="1"/>
    <s v="GNR"/>
    <x v="1"/>
    <x v="0"/>
    <x v="0"/>
    <x v="9"/>
    <x v="2"/>
    <x v="22"/>
    <n v="-36.865009999999998"/>
    <n v="174.745803"/>
    <x v="2"/>
    <x v="592"/>
    <n v="1"/>
    <n v="0"/>
    <n v="1"/>
  </r>
  <r>
    <n v="298"/>
    <n v="1"/>
    <s v="GNR"/>
    <x v="1"/>
    <x v="0"/>
    <x v="0"/>
    <x v="9"/>
    <x v="2"/>
    <x v="22"/>
    <n v="-36.864992999999998"/>
    <n v="174.74585300000001"/>
    <x v="2"/>
    <x v="734"/>
    <n v="1"/>
    <n v="1"/>
    <n v="1"/>
  </r>
  <r>
    <n v="299"/>
    <n v="1"/>
    <s v="GNR"/>
    <x v="1"/>
    <x v="0"/>
    <x v="0"/>
    <x v="9"/>
    <x v="2"/>
    <x v="22"/>
    <n v="-36.864975999999999"/>
    <n v="174.745904"/>
    <x v="2"/>
    <x v="735"/>
    <n v="1"/>
    <n v="1"/>
    <n v="1"/>
  </r>
  <r>
    <n v="300"/>
    <n v="1"/>
    <s v="GNR"/>
    <x v="1"/>
    <x v="0"/>
    <x v="0"/>
    <x v="9"/>
    <x v="2"/>
    <x v="22"/>
    <n v="-36.864958999999999"/>
    <n v="174.74595400000001"/>
    <x v="2"/>
    <x v="736"/>
    <n v="1"/>
    <n v="1"/>
    <n v="1"/>
  </r>
  <r>
    <n v="301"/>
    <n v="1"/>
    <s v="GNR"/>
    <x v="1"/>
    <x v="0"/>
    <x v="0"/>
    <x v="9"/>
    <x v="2"/>
    <x v="22"/>
    <n v="-36.864941000000002"/>
    <n v="174.746005"/>
    <x v="2"/>
    <x v="0"/>
    <n v="0"/>
    <n v="0"/>
    <n v="1"/>
  </r>
  <r>
    <n v="302"/>
    <n v="1"/>
    <s v="GNR"/>
    <x v="1"/>
    <x v="0"/>
    <x v="0"/>
    <x v="9"/>
    <x v="2"/>
    <x v="22"/>
    <n v="-36.864924000000002"/>
    <n v="174.74605600000001"/>
    <x v="2"/>
    <x v="596"/>
    <n v="1"/>
    <n v="0"/>
    <n v="1"/>
  </r>
  <r>
    <n v="303"/>
    <n v="1"/>
    <s v="GNR"/>
    <x v="1"/>
    <x v="0"/>
    <x v="0"/>
    <x v="8"/>
    <x v="2"/>
    <x v="30"/>
    <n v="-36.865304999999999"/>
    <n v="174.74491599999999"/>
    <x v="2"/>
    <x v="295"/>
    <n v="1"/>
    <n v="0"/>
    <n v="1"/>
  </r>
  <r>
    <n v="304"/>
    <n v="1"/>
    <s v="GNR"/>
    <x v="1"/>
    <x v="0"/>
    <x v="0"/>
    <x v="8"/>
    <x v="2"/>
    <x v="30"/>
    <n v="-36.865288"/>
    <n v="174.74496500000001"/>
    <x v="2"/>
    <x v="0"/>
    <n v="0"/>
    <n v="0"/>
    <n v="1"/>
  </r>
  <r>
    <n v="305"/>
    <n v="1"/>
    <s v="GNR"/>
    <x v="1"/>
    <x v="0"/>
    <x v="0"/>
    <x v="8"/>
    <x v="2"/>
    <x v="30"/>
    <n v="-36.865271"/>
    <n v="174.745015"/>
    <x v="2"/>
    <x v="0"/>
    <n v="0"/>
    <n v="0"/>
    <n v="1"/>
  </r>
  <r>
    <n v="306"/>
    <n v="1"/>
    <s v="GNR"/>
    <x v="1"/>
    <x v="0"/>
    <x v="0"/>
    <x v="8"/>
    <x v="2"/>
    <x v="30"/>
    <n v="-36.865254"/>
    <n v="174.74506199999999"/>
    <x v="2"/>
    <x v="0"/>
    <n v="0"/>
    <n v="0"/>
    <n v="1"/>
  </r>
  <r>
    <n v="307"/>
    <n v="1"/>
    <s v="GNR"/>
    <x v="1"/>
    <x v="0"/>
    <x v="20"/>
    <x v="21"/>
    <x v="0"/>
    <x v="31"/>
    <n v="-36.865676999999998"/>
    <n v="174.74470400000001"/>
    <x v="2"/>
    <x v="0"/>
    <n v="0"/>
    <n v="0"/>
    <n v="1"/>
  </r>
  <r>
    <n v="308"/>
    <n v="1"/>
    <s v="GNR"/>
    <x v="1"/>
    <x v="0"/>
    <x v="20"/>
    <x v="21"/>
    <x v="0"/>
    <x v="31"/>
    <n v="-36.865723000000003"/>
    <n v="174.74472900000001"/>
    <x v="2"/>
    <x v="0"/>
    <n v="0"/>
    <n v="0"/>
    <n v="1"/>
  </r>
  <r>
    <n v="309"/>
    <n v="1"/>
    <s v="GNR"/>
    <x v="1"/>
    <x v="0"/>
    <x v="20"/>
    <x v="21"/>
    <x v="0"/>
    <x v="31"/>
    <n v="-36.865853000000001"/>
    <n v="174.744799"/>
    <x v="2"/>
    <x v="0"/>
    <n v="0"/>
    <n v="0"/>
    <n v="1"/>
  </r>
  <r>
    <n v="310"/>
    <n v="1"/>
    <s v="GNR"/>
    <x v="1"/>
    <x v="0"/>
    <x v="0"/>
    <x v="7"/>
    <x v="2"/>
    <x v="32"/>
    <n v="-36.865673000000001"/>
    <n v="174.743841"/>
    <x v="2"/>
    <x v="0"/>
    <n v="0"/>
    <n v="0"/>
    <n v="1"/>
  </r>
  <r>
    <n v="311"/>
    <n v="1"/>
    <s v="GNR"/>
    <x v="1"/>
    <x v="0"/>
    <x v="0"/>
    <x v="7"/>
    <x v="2"/>
    <x v="32"/>
    <n v="-36.865653000000002"/>
    <n v="174.743897"/>
    <x v="2"/>
    <x v="303"/>
    <n v="1"/>
    <n v="0"/>
    <n v="1"/>
  </r>
  <r>
    <n v="312"/>
    <n v="1"/>
    <s v="GNR"/>
    <x v="1"/>
    <x v="0"/>
    <x v="0"/>
    <x v="7"/>
    <x v="2"/>
    <x v="32"/>
    <n v="-36.865633000000003"/>
    <n v="174.743954"/>
    <x v="2"/>
    <x v="0"/>
    <n v="0"/>
    <n v="0"/>
    <n v="1"/>
  </r>
  <r>
    <n v="313"/>
    <n v="1"/>
    <s v="GNR"/>
    <x v="1"/>
    <x v="0"/>
    <x v="0"/>
    <x v="7"/>
    <x v="2"/>
    <x v="32"/>
    <n v="-36.865613000000003"/>
    <n v="174.744011"/>
    <x v="2"/>
    <x v="737"/>
    <n v="1"/>
    <n v="1"/>
    <n v="1"/>
  </r>
  <r>
    <n v="314"/>
    <n v="1"/>
    <s v="GNR"/>
    <x v="1"/>
    <x v="0"/>
    <x v="21"/>
    <x v="22"/>
    <x v="0"/>
    <x v="1"/>
    <n v="-36.865777999999999"/>
    <n v="174.743774"/>
    <x v="2"/>
    <x v="151"/>
    <n v="1"/>
    <n v="0"/>
    <n v="1"/>
  </r>
  <r>
    <n v="315"/>
    <n v="1"/>
    <s v="GNR"/>
    <x v="1"/>
    <x v="0"/>
    <x v="21"/>
    <x v="22"/>
    <x v="0"/>
    <x v="1"/>
    <n v="-36.865822000000001"/>
    <n v="174.74379300000001"/>
    <x v="2"/>
    <x v="738"/>
    <n v="1"/>
    <n v="1"/>
    <n v="1"/>
  </r>
  <r>
    <n v="316"/>
    <n v="1"/>
    <s v="GNR"/>
    <x v="1"/>
    <x v="0"/>
    <x v="21"/>
    <x v="22"/>
    <x v="0"/>
    <x v="1"/>
    <n v="-36.865864999999999"/>
    <n v="174.74381099999999"/>
    <x v="2"/>
    <x v="154"/>
    <n v="1"/>
    <n v="0"/>
    <n v="1"/>
  </r>
  <r>
    <n v="317"/>
    <n v="1"/>
    <s v="GNR"/>
    <x v="1"/>
    <x v="0"/>
    <x v="21"/>
    <x v="22"/>
    <x v="3"/>
    <x v="16"/>
    <n v="-36.865872000000003"/>
    <n v="174.74372700000001"/>
    <x v="2"/>
    <x v="0"/>
    <n v="0"/>
    <n v="0"/>
    <n v="1"/>
  </r>
  <r>
    <n v="318"/>
    <n v="1"/>
    <s v="GNR"/>
    <x v="1"/>
    <x v="0"/>
    <x v="21"/>
    <x v="22"/>
    <x v="3"/>
    <x v="16"/>
    <n v="-36.865828999999998"/>
    <n v="174.74370400000001"/>
    <x v="2"/>
    <x v="739"/>
    <n v="1"/>
    <n v="1"/>
    <n v="1"/>
  </r>
  <r>
    <n v="319"/>
    <n v="1"/>
    <s v="GNR"/>
    <x v="1"/>
    <x v="0"/>
    <x v="21"/>
    <x v="22"/>
    <x v="3"/>
    <x v="16"/>
    <n v="-36.865772999999997"/>
    <n v="174.743672"/>
    <x v="2"/>
    <x v="153"/>
    <n v="1"/>
    <n v="1"/>
    <n v="1"/>
  </r>
  <r>
    <n v="320"/>
    <n v="1"/>
    <s v="GNR"/>
    <x v="1"/>
    <x v="0"/>
    <x v="0"/>
    <x v="6"/>
    <x v="2"/>
    <x v="0"/>
    <n v="-36.865926999999999"/>
    <n v="174.74306799999999"/>
    <x v="2"/>
    <x v="740"/>
    <n v="1"/>
    <n v="1"/>
    <n v="1"/>
  </r>
  <r>
    <n v="321"/>
    <n v="1"/>
    <s v="GNR"/>
    <x v="1"/>
    <x v="0"/>
    <x v="22"/>
    <x v="22"/>
    <x v="0"/>
    <x v="1"/>
    <n v="-36.866059999999997"/>
    <n v="174.74299600000001"/>
    <x v="2"/>
    <x v="603"/>
    <n v="1"/>
    <n v="0"/>
    <n v="1"/>
  </r>
  <r>
    <n v="322"/>
    <n v="1"/>
    <s v="GNR"/>
    <x v="1"/>
    <x v="0"/>
    <x v="22"/>
    <x v="22"/>
    <x v="0"/>
    <x v="1"/>
    <n v="-36.866112000000001"/>
    <n v="174.743022"/>
    <x v="2"/>
    <x v="741"/>
    <n v="1"/>
    <n v="1"/>
    <n v="1"/>
  </r>
  <r>
    <n v="323"/>
    <n v="1"/>
    <s v="GNR"/>
    <x v="1"/>
    <x v="0"/>
    <x v="22"/>
    <x v="22"/>
    <x v="0"/>
    <x v="1"/>
    <n v="-36.866163"/>
    <n v="174.74304799999999"/>
    <x v="2"/>
    <x v="742"/>
    <n v="1"/>
    <n v="1"/>
    <n v="1"/>
  </r>
  <r>
    <n v="324"/>
    <n v="1"/>
    <s v="GNR"/>
    <x v="1"/>
    <x v="0"/>
    <x v="22"/>
    <x v="22"/>
    <x v="0"/>
    <x v="1"/>
    <n v="-36.866214999999997"/>
    <n v="174.74307400000001"/>
    <x v="2"/>
    <x v="158"/>
    <n v="1"/>
    <n v="0"/>
    <n v="1"/>
  </r>
  <r>
    <n v="325"/>
    <n v="1"/>
    <s v="GNR"/>
    <x v="1"/>
    <x v="0"/>
    <x v="22"/>
    <x v="22"/>
    <x v="3"/>
    <x v="1"/>
    <n v="-36.866211999999997"/>
    <n v="174.74299199999999"/>
    <x v="2"/>
    <x v="606"/>
    <n v="1"/>
    <n v="0"/>
    <n v="1"/>
  </r>
  <r>
    <n v="326"/>
    <n v="1"/>
    <s v="GNR"/>
    <x v="1"/>
    <x v="0"/>
    <x v="22"/>
    <x v="22"/>
    <x v="3"/>
    <x v="1"/>
    <n v="-36.866168000000002"/>
    <n v="174.74296799999999"/>
    <x v="2"/>
    <x v="607"/>
    <n v="1"/>
    <n v="0"/>
    <n v="1"/>
  </r>
  <r>
    <n v="327"/>
    <n v="1"/>
    <s v="GNR"/>
    <x v="1"/>
    <x v="0"/>
    <x v="22"/>
    <x v="22"/>
    <x v="3"/>
    <x v="1"/>
    <n v="-36.866123999999999"/>
    <n v="174.74294399999999"/>
    <x v="2"/>
    <x v="161"/>
    <n v="1"/>
    <n v="0"/>
    <n v="1"/>
  </r>
  <r>
    <n v="328"/>
    <n v="1"/>
    <s v="GNR"/>
    <x v="1"/>
    <x v="0"/>
    <x v="22"/>
    <x v="22"/>
    <x v="3"/>
    <x v="1"/>
    <n v="-36.866078000000002"/>
    <n v="174.74292399999999"/>
    <x v="2"/>
    <x v="36"/>
    <n v="1"/>
    <n v="0"/>
    <n v="1"/>
  </r>
  <r>
    <n v="329"/>
    <n v="1"/>
    <s v="GNR"/>
    <x v="1"/>
    <x v="0"/>
    <x v="0"/>
    <x v="6"/>
    <x v="2"/>
    <x v="33"/>
    <n v="-36.866022000000001"/>
    <n v="174.742786"/>
    <x v="2"/>
    <x v="743"/>
    <n v="1"/>
    <n v="1"/>
    <n v="1"/>
  </r>
  <r>
    <n v="330"/>
    <n v="1"/>
    <s v="GNR"/>
    <x v="1"/>
    <x v="0"/>
    <x v="0"/>
    <x v="6"/>
    <x v="2"/>
    <x v="33"/>
    <n v="-36.866041000000003"/>
    <n v="174.742726"/>
    <x v="2"/>
    <x v="164"/>
    <n v="1"/>
    <n v="0"/>
    <n v="1"/>
  </r>
  <r>
    <n v="331"/>
    <n v="1"/>
    <s v="GNR"/>
    <x v="1"/>
    <x v="0"/>
    <x v="0"/>
    <x v="6"/>
    <x v="2"/>
    <x v="33"/>
    <n v="-36.866059999999997"/>
    <n v="174.74266600000001"/>
    <x v="2"/>
    <x v="609"/>
    <n v="1"/>
    <n v="0"/>
    <n v="1"/>
  </r>
  <r>
    <n v="332"/>
    <n v="1"/>
    <s v="GNR"/>
    <x v="1"/>
    <x v="0"/>
    <x v="0"/>
    <x v="6"/>
    <x v="2"/>
    <x v="33"/>
    <n v="-36.866112000000001"/>
    <n v="174.74252300000001"/>
    <x v="2"/>
    <x v="610"/>
    <n v="1"/>
    <n v="0"/>
    <n v="1"/>
  </r>
  <r>
    <n v="333"/>
    <n v="1"/>
    <s v="GNR"/>
    <x v="1"/>
    <x v="0"/>
    <x v="0"/>
    <x v="6"/>
    <x v="2"/>
    <x v="33"/>
    <n v="-36.866132999999998"/>
    <n v="174.74246099999999"/>
    <x v="2"/>
    <x v="611"/>
    <n v="1"/>
    <n v="0"/>
    <n v="1"/>
  </r>
  <r>
    <n v="334"/>
    <n v="1"/>
    <s v="GNR"/>
    <x v="1"/>
    <x v="0"/>
    <x v="0"/>
    <x v="6"/>
    <x v="2"/>
    <x v="33"/>
    <n v="-36.866154000000002"/>
    <n v="174.74239900000001"/>
    <x v="2"/>
    <x v="612"/>
    <n v="1"/>
    <n v="0"/>
    <n v="1"/>
  </r>
  <r>
    <n v="335"/>
    <n v="1"/>
    <s v="GNR"/>
    <x v="1"/>
    <x v="0"/>
    <x v="0"/>
    <x v="6"/>
    <x v="2"/>
    <x v="33"/>
    <n v="-36.866174000000001"/>
    <n v="174.74233699999999"/>
    <x v="2"/>
    <x v="613"/>
    <n v="1"/>
    <n v="0"/>
    <n v="1"/>
  </r>
  <r>
    <n v="336"/>
    <n v="1"/>
    <s v="GNR"/>
    <x v="1"/>
    <x v="0"/>
    <x v="0"/>
    <x v="5"/>
    <x v="2"/>
    <x v="22"/>
    <n v="-36.866247999999999"/>
    <n v="174.742108"/>
    <x v="2"/>
    <x v="169"/>
    <n v="1"/>
    <n v="0"/>
    <n v="1"/>
  </r>
  <r>
    <n v="337"/>
    <n v="1"/>
    <s v="GNR"/>
    <x v="1"/>
    <x v="0"/>
    <x v="0"/>
    <x v="5"/>
    <x v="2"/>
    <x v="22"/>
    <n v="-36.866335999999997"/>
    <n v="174.74186"/>
    <x v="2"/>
    <x v="0"/>
    <n v="0"/>
    <n v="0"/>
    <n v="1"/>
  </r>
  <r>
    <n v="338"/>
    <n v="1"/>
    <s v="GNR"/>
    <x v="1"/>
    <x v="0"/>
    <x v="0"/>
    <x v="5"/>
    <x v="2"/>
    <x v="22"/>
    <n v="-36.866352999999997"/>
    <n v="174.741792"/>
    <x v="2"/>
    <x v="173"/>
    <n v="1"/>
    <n v="0"/>
    <n v="1"/>
  </r>
  <r>
    <n v="339"/>
    <n v="1"/>
    <s v="GNR"/>
    <x v="1"/>
    <x v="0"/>
    <x v="0"/>
    <x v="5"/>
    <x v="2"/>
    <x v="22"/>
    <n v="-36.866497000000003"/>
    <n v="174.741364"/>
    <x v="2"/>
    <x v="176"/>
    <n v="1"/>
    <n v="0"/>
    <n v="1"/>
  </r>
  <r>
    <n v="340"/>
    <n v="1"/>
    <s v="GNR"/>
    <x v="1"/>
    <x v="0"/>
    <x v="0"/>
    <x v="5"/>
    <x v="2"/>
    <x v="22"/>
    <n v="-36.866522000000003"/>
    <n v="174.741298"/>
    <x v="2"/>
    <x v="615"/>
    <n v="1"/>
    <n v="0"/>
    <n v="1"/>
  </r>
  <r>
    <n v="341"/>
    <n v="1"/>
    <s v="GNR"/>
    <x v="1"/>
    <x v="0"/>
    <x v="0"/>
    <x v="4"/>
    <x v="2"/>
    <x v="22"/>
    <n v="-36.866571"/>
    <n v="174.74115499999999"/>
    <x v="2"/>
    <x v="744"/>
    <n v="1"/>
    <n v="1"/>
    <n v="1"/>
  </r>
  <r>
    <n v="342"/>
    <n v="1"/>
    <s v="GNR"/>
    <x v="1"/>
    <x v="0"/>
    <x v="0"/>
    <x v="4"/>
    <x v="2"/>
    <x v="22"/>
    <n v="-36.866616"/>
    <n v="174.74101099999999"/>
    <x v="2"/>
    <x v="616"/>
    <n v="1"/>
    <n v="0"/>
    <n v="1"/>
  </r>
  <r>
    <n v="343"/>
    <n v="1"/>
    <s v="GNR"/>
    <x v="1"/>
    <x v="0"/>
    <x v="0"/>
    <x v="4"/>
    <x v="2"/>
    <x v="22"/>
    <n v="-36.866639999999997"/>
    <n v="174.74094299999999"/>
    <x v="2"/>
    <x v="617"/>
    <n v="1"/>
    <n v="0"/>
    <n v="1"/>
  </r>
  <r>
    <n v="344"/>
    <n v="1"/>
    <s v="GNR"/>
    <x v="1"/>
    <x v="0"/>
    <x v="0"/>
    <x v="4"/>
    <x v="2"/>
    <x v="22"/>
    <n v="-36.866656999999996"/>
    <n v="174.740894"/>
    <x v="2"/>
    <x v="679"/>
    <n v="1"/>
    <n v="0"/>
    <n v="1"/>
  </r>
  <r>
    <n v="345"/>
    <n v="1"/>
    <s v="GNR"/>
    <x v="1"/>
    <x v="0"/>
    <x v="0"/>
    <x v="4"/>
    <x v="2"/>
    <x v="22"/>
    <n v="-36.866674000000003"/>
    <n v="174.74084500000001"/>
    <x v="2"/>
    <x v="305"/>
    <n v="1"/>
    <n v="0"/>
    <n v="1"/>
  </r>
  <r>
    <n v="346"/>
    <n v="1"/>
    <s v="GNR"/>
    <x v="1"/>
    <x v="0"/>
    <x v="0"/>
    <x v="4"/>
    <x v="2"/>
    <x v="22"/>
    <n v="-36.866689999999998"/>
    <n v="174.74079499999999"/>
    <x v="2"/>
    <x v="175"/>
    <n v="1"/>
    <n v="0"/>
    <n v="1"/>
  </r>
  <r>
    <n v="347"/>
    <n v="1"/>
    <s v="GNR"/>
    <x v="1"/>
    <x v="0"/>
    <x v="0"/>
    <x v="4"/>
    <x v="2"/>
    <x v="22"/>
    <n v="-36.866706999999998"/>
    <n v="174.740746"/>
    <x v="2"/>
    <x v="680"/>
    <n v="1"/>
    <n v="0"/>
    <n v="1"/>
  </r>
  <r>
    <n v="348"/>
    <n v="1"/>
    <s v="GNR"/>
    <x v="1"/>
    <x v="0"/>
    <x v="0"/>
    <x v="4"/>
    <x v="2"/>
    <x v="22"/>
    <n v="-36.866731999999999"/>
    <n v="174.74067099999999"/>
    <x v="2"/>
    <x v="0"/>
    <n v="0"/>
    <n v="0"/>
    <n v="1"/>
  </r>
  <r>
    <n v="349"/>
    <n v="1"/>
    <s v="GNR"/>
    <x v="1"/>
    <x v="0"/>
    <x v="0"/>
    <x v="4"/>
    <x v="2"/>
    <x v="22"/>
    <n v="-36.866746999999997"/>
    <n v="174.74061800000001"/>
    <x v="2"/>
    <x v="619"/>
    <n v="1"/>
    <n v="0"/>
    <n v="1"/>
  </r>
  <r>
    <n v="350"/>
    <n v="1"/>
    <s v="GNR"/>
    <x v="1"/>
    <x v="0"/>
    <x v="0"/>
    <x v="4"/>
    <x v="2"/>
    <x v="22"/>
    <n v="-36.866765000000001"/>
    <n v="174.74055300000001"/>
    <x v="2"/>
    <x v="205"/>
    <n v="1"/>
    <n v="0"/>
    <n v="1"/>
  </r>
  <r>
    <n v="351"/>
    <n v="1"/>
    <s v="GNR"/>
    <x v="1"/>
    <x v="0"/>
    <x v="0"/>
    <x v="4"/>
    <x v="2"/>
    <x v="22"/>
    <n v="-36.866782000000001"/>
    <n v="174.74048999999999"/>
    <x v="2"/>
    <x v="629"/>
    <n v="1"/>
    <n v="1"/>
    <n v="1"/>
  </r>
  <r>
    <n v="352"/>
    <n v="1"/>
    <s v="GNR"/>
    <x v="1"/>
    <x v="0"/>
    <x v="0"/>
    <x v="4"/>
    <x v="2"/>
    <x v="22"/>
    <n v="-36.866827999999998"/>
    <n v="174.74037100000001"/>
    <x v="2"/>
    <x v="620"/>
    <n v="1"/>
    <n v="0"/>
    <n v="1"/>
  </r>
  <r>
    <n v="353"/>
    <n v="1"/>
    <s v="GNR"/>
    <x v="1"/>
    <x v="0"/>
    <x v="0"/>
    <x v="2"/>
    <x v="2"/>
    <x v="22"/>
    <n v="-36.867001000000002"/>
    <n v="174.73983899999999"/>
    <x v="2"/>
    <x v="0"/>
    <n v="0"/>
    <n v="0"/>
    <n v="1"/>
  </r>
  <r>
    <n v="354"/>
    <n v="1"/>
    <s v="GNR"/>
    <x v="1"/>
    <x v="0"/>
    <x v="0"/>
    <x v="2"/>
    <x v="2"/>
    <x v="22"/>
    <n v="-36.867019999999997"/>
    <n v="174.73978199999999"/>
    <x v="2"/>
    <x v="304"/>
    <n v="1"/>
    <n v="0"/>
    <n v="1"/>
  </r>
  <r>
    <n v="355"/>
    <n v="1"/>
    <s v="GNR"/>
    <x v="1"/>
    <x v="0"/>
    <x v="0"/>
    <x v="2"/>
    <x v="2"/>
    <x v="22"/>
    <n v="-36.867040000000003"/>
    <n v="174.73972000000001"/>
    <x v="2"/>
    <x v="622"/>
    <n v="1"/>
    <n v="0"/>
    <n v="1"/>
  </r>
  <r>
    <n v="356"/>
    <n v="1"/>
    <s v="GNR"/>
    <x v="1"/>
    <x v="0"/>
    <x v="0"/>
    <x v="2"/>
    <x v="2"/>
    <x v="34"/>
    <n v="-36.866782999999998"/>
    <n v="174.73869400000001"/>
    <x v="2"/>
    <x v="623"/>
    <n v="1"/>
    <n v="0"/>
    <n v="1"/>
  </r>
  <r>
    <n v="357"/>
    <n v="1"/>
    <s v="GNR"/>
    <x v="1"/>
    <x v="0"/>
    <x v="0"/>
    <x v="2"/>
    <x v="2"/>
    <x v="34"/>
    <n v="-36.866756000000002"/>
    <n v="174.738651"/>
    <x v="2"/>
    <x v="0"/>
    <n v="0"/>
    <n v="0"/>
    <n v="1"/>
  </r>
  <r>
    <n v="358"/>
    <n v="1"/>
    <s v="GNR"/>
    <x v="1"/>
    <x v="0"/>
    <x v="0"/>
    <x v="2"/>
    <x v="2"/>
    <x v="34"/>
    <n v="-36.866695"/>
    <n v="174.73855599999999"/>
    <x v="2"/>
    <x v="0"/>
    <n v="0"/>
    <n v="0"/>
    <n v="1"/>
  </r>
  <r>
    <n v="359"/>
    <n v="1"/>
    <s v="GNR"/>
    <x v="1"/>
    <x v="0"/>
    <x v="0"/>
    <x v="2"/>
    <x v="2"/>
    <x v="34"/>
    <n v="-36.866669000000002"/>
    <n v="174.73851300000001"/>
    <x v="2"/>
    <x v="0"/>
    <n v="0"/>
    <n v="0"/>
    <n v="1"/>
  </r>
  <r>
    <n v="360"/>
    <n v="1"/>
    <s v="GNR"/>
    <x v="1"/>
    <x v="0"/>
    <x v="0"/>
    <x v="2"/>
    <x v="2"/>
    <x v="34"/>
    <n v="-36.866580999999996"/>
    <n v="174.73837599999999"/>
    <x v="2"/>
    <x v="0"/>
    <n v="0"/>
    <n v="0"/>
    <n v="1"/>
  </r>
  <r>
    <n v="361"/>
    <n v="1"/>
    <s v="GNR"/>
    <x v="1"/>
    <x v="0"/>
    <x v="0"/>
    <x v="2"/>
    <x v="2"/>
    <x v="34"/>
    <n v="-36.866549999999997"/>
    <n v="174.73832300000001"/>
    <x v="2"/>
    <x v="745"/>
    <n v="1"/>
    <n v="1"/>
    <n v="1"/>
  </r>
  <r>
    <n v="362"/>
    <n v="1"/>
    <s v="GNR"/>
    <x v="1"/>
    <x v="0"/>
    <x v="0"/>
    <x v="0"/>
    <x v="2"/>
    <x v="34"/>
    <n v="-36.866415000000003"/>
    <n v="174.738114"/>
    <x v="2"/>
    <x v="746"/>
    <n v="1"/>
    <n v="1"/>
    <n v="1"/>
  </r>
  <r>
    <n v="363"/>
    <n v="1"/>
    <s v="GNR"/>
    <x v="1"/>
    <x v="0"/>
    <x v="0"/>
    <x v="0"/>
    <x v="2"/>
    <x v="34"/>
    <n v="-36.866383999999996"/>
    <n v="174.73806999999999"/>
    <x v="2"/>
    <x v="747"/>
    <n v="1"/>
    <n v="1"/>
    <n v="1"/>
  </r>
  <r>
    <n v="364"/>
    <n v="1"/>
    <s v="GNR"/>
    <x v="1"/>
    <x v="0"/>
    <x v="0"/>
    <x v="0"/>
    <x v="2"/>
    <x v="34"/>
    <n v="-36.866354000000001"/>
    <n v="174.738024"/>
    <x v="2"/>
    <x v="682"/>
    <n v="1"/>
    <n v="0"/>
    <n v="1"/>
  </r>
  <r>
    <n v="365"/>
    <n v="1"/>
    <s v="GNR"/>
    <x v="1"/>
    <x v="0"/>
    <x v="0"/>
    <x v="0"/>
    <x v="2"/>
    <x v="34"/>
    <n v="-36.866323999999999"/>
    <n v="174.737978"/>
    <x v="2"/>
    <x v="183"/>
    <n v="1"/>
    <n v="0"/>
    <n v="1"/>
  </r>
  <r>
    <n v="366"/>
    <n v="1"/>
    <s v="GNR"/>
    <x v="1"/>
    <x v="0"/>
    <x v="0"/>
    <x v="0"/>
    <x v="2"/>
    <x v="34"/>
    <n v="-36.866294000000003"/>
    <n v="174.737932"/>
    <x v="2"/>
    <x v="748"/>
    <n v="1"/>
    <n v="1"/>
    <n v="1"/>
  </r>
  <r>
    <n v="367"/>
    <n v="1"/>
    <s v="GNR"/>
    <x v="1"/>
    <x v="0"/>
    <x v="0"/>
    <x v="0"/>
    <x v="2"/>
    <x v="32"/>
    <n v="-36.866264000000001"/>
    <n v="174.737886"/>
    <x v="2"/>
    <x v="0"/>
    <n v="0"/>
    <n v="0"/>
    <n v="1"/>
  </r>
  <r>
    <n v="368"/>
    <n v="1"/>
    <s v="GNR"/>
    <x v="1"/>
    <x v="0"/>
    <x v="0"/>
    <x v="0"/>
    <x v="2"/>
    <x v="32"/>
    <n v="-36.866233999999999"/>
    <n v="174.73784000000001"/>
    <x v="2"/>
    <x v="184"/>
    <n v="1"/>
    <n v="0"/>
    <n v="1"/>
  </r>
  <r>
    <n v="369"/>
    <n v="1"/>
    <s v="GNR"/>
    <x v="1"/>
    <x v="0"/>
    <x v="0"/>
    <x v="0"/>
    <x v="2"/>
    <x v="32"/>
    <n v="-36.866204000000003"/>
    <n v="174.73779400000001"/>
    <x v="2"/>
    <x v="0"/>
    <n v="0"/>
    <n v="0"/>
    <n v="1"/>
  </r>
  <r>
    <n v="370"/>
    <n v="1"/>
    <s v="GNR"/>
    <x v="1"/>
    <x v="0"/>
    <x v="0"/>
    <x v="0"/>
    <x v="2"/>
    <x v="32"/>
    <n v="-36.866174000000001"/>
    <n v="174.73774800000001"/>
    <x v="2"/>
    <x v="185"/>
    <n v="1"/>
    <n v="0"/>
    <n v="1"/>
  </r>
  <r>
    <n v="1"/>
    <n v="1"/>
    <s v="GNR"/>
    <x v="1"/>
    <x v="0"/>
    <x v="0"/>
    <x v="0"/>
    <x v="0"/>
    <x v="0"/>
    <n v="-36.865780000000001"/>
    <n v="174.73772399999999"/>
    <x v="3"/>
    <x v="0"/>
    <n v="0"/>
    <n v="0"/>
    <n v="1"/>
  </r>
  <r>
    <n v="2"/>
    <n v="1"/>
    <s v="GNR"/>
    <x v="1"/>
    <x v="0"/>
    <x v="0"/>
    <x v="0"/>
    <x v="0"/>
    <x v="0"/>
    <n v="-36.865839999999999"/>
    <n v="174.73773499999999"/>
    <x v="3"/>
    <x v="1"/>
    <n v="1"/>
    <n v="0"/>
    <n v="1"/>
  </r>
  <r>
    <n v="3"/>
    <n v="1"/>
    <s v="GNR"/>
    <x v="1"/>
    <x v="0"/>
    <x v="0"/>
    <x v="0"/>
    <x v="0"/>
    <x v="0"/>
    <n v="-36.865901000000001"/>
    <n v="174.73774499999999"/>
    <x v="3"/>
    <x v="749"/>
    <n v="1"/>
    <n v="1"/>
    <n v="1"/>
  </r>
  <r>
    <n v="4"/>
    <n v="1"/>
    <s v="GNR"/>
    <x v="1"/>
    <x v="0"/>
    <x v="0"/>
    <x v="0"/>
    <x v="0"/>
    <x v="0"/>
    <n v="-36.865955999999997"/>
    <n v="174.73777200000001"/>
    <x v="3"/>
    <x v="0"/>
    <n v="0"/>
    <n v="0"/>
    <n v="1"/>
  </r>
  <r>
    <n v="5"/>
    <n v="1"/>
    <s v="GNR"/>
    <x v="1"/>
    <x v="0"/>
    <x v="0"/>
    <x v="0"/>
    <x v="0"/>
    <x v="0"/>
    <n v="-36.866011"/>
    <n v="174.73781"/>
    <x v="3"/>
    <x v="750"/>
    <n v="1"/>
    <n v="1"/>
    <n v="1"/>
  </r>
  <r>
    <n v="6"/>
    <n v="1"/>
    <s v="GNR"/>
    <x v="1"/>
    <x v="0"/>
    <x v="0"/>
    <x v="0"/>
    <x v="0"/>
    <x v="0"/>
    <n v="-36.866061000000002"/>
    <n v="174.737852"/>
    <x v="3"/>
    <x v="3"/>
    <n v="1"/>
    <n v="0"/>
    <n v="1"/>
  </r>
  <r>
    <n v="7"/>
    <n v="1"/>
    <s v="GNR"/>
    <x v="1"/>
    <x v="0"/>
    <x v="0"/>
    <x v="0"/>
    <x v="0"/>
    <x v="0"/>
    <n v="-36.866103000000003"/>
    <n v="174.737897"/>
    <x v="3"/>
    <x v="684"/>
    <n v="1"/>
    <n v="0"/>
    <n v="1"/>
  </r>
  <r>
    <n v="8"/>
    <n v="1"/>
    <s v="GNR"/>
    <x v="1"/>
    <x v="0"/>
    <x v="0"/>
    <x v="0"/>
    <x v="0"/>
    <x v="0"/>
    <n v="-36.866131000000003"/>
    <n v="174.737942"/>
    <x v="3"/>
    <x v="685"/>
    <n v="1"/>
    <n v="0"/>
    <n v="1"/>
  </r>
  <r>
    <n v="9"/>
    <n v="1"/>
    <s v="GNR"/>
    <x v="1"/>
    <x v="0"/>
    <x v="0"/>
    <x v="0"/>
    <x v="0"/>
    <x v="0"/>
    <n v="-36.866194"/>
    <n v="174.738058"/>
    <x v="3"/>
    <x v="628"/>
    <n v="1"/>
    <n v="0"/>
    <n v="1"/>
  </r>
  <r>
    <n v="10"/>
    <n v="1"/>
    <s v="GNR"/>
    <x v="1"/>
    <x v="0"/>
    <x v="0"/>
    <x v="0"/>
    <x v="0"/>
    <x v="0"/>
    <n v="-36.866255000000002"/>
    <n v="174.73815400000001"/>
    <x v="3"/>
    <x v="5"/>
    <n v="1"/>
    <n v="0"/>
    <n v="1"/>
  </r>
  <r>
    <n v="11"/>
    <n v="1"/>
    <s v="GNR"/>
    <x v="1"/>
    <x v="0"/>
    <x v="0"/>
    <x v="0"/>
    <x v="0"/>
    <x v="0"/>
    <n v="-36.866289999999999"/>
    <n v="174.73821599999999"/>
    <x v="3"/>
    <x v="0"/>
    <n v="0"/>
    <n v="0"/>
    <n v="1"/>
  </r>
  <r>
    <n v="12"/>
    <n v="1"/>
    <s v="GNR"/>
    <x v="1"/>
    <x v="0"/>
    <x v="0"/>
    <x v="0"/>
    <x v="0"/>
    <x v="0"/>
    <n v="-36.866331000000002"/>
    <n v="174.73827700000001"/>
    <x v="3"/>
    <x v="7"/>
    <n v="1"/>
    <n v="0"/>
    <n v="1"/>
  </r>
  <r>
    <n v="13"/>
    <n v="1"/>
    <s v="GNR"/>
    <x v="1"/>
    <x v="0"/>
    <x v="0"/>
    <x v="0"/>
    <x v="0"/>
    <x v="0"/>
    <n v="-36.866371999999998"/>
    <n v="174.738337"/>
    <x v="3"/>
    <x v="4"/>
    <n v="1"/>
    <n v="0"/>
    <n v="1"/>
  </r>
  <r>
    <n v="14"/>
    <n v="1"/>
    <s v="GNR"/>
    <x v="1"/>
    <x v="0"/>
    <x v="1"/>
    <x v="1"/>
    <x v="1"/>
    <x v="1"/>
    <n v="-36.866380999999997"/>
    <n v="174.73856599999999"/>
    <x v="3"/>
    <x v="751"/>
    <n v="1"/>
    <n v="1"/>
    <n v="1"/>
  </r>
  <r>
    <n v="15"/>
    <n v="1"/>
    <s v="GNR"/>
    <x v="1"/>
    <x v="0"/>
    <x v="1"/>
    <x v="1"/>
    <x v="1"/>
    <x v="1"/>
    <n v="-36.866348000000002"/>
    <n v="174.73861400000001"/>
    <x v="3"/>
    <x v="318"/>
    <n v="1"/>
    <n v="0"/>
    <n v="1"/>
  </r>
  <r>
    <n v="16"/>
    <n v="1"/>
    <s v="GNR"/>
    <x v="1"/>
    <x v="0"/>
    <x v="1"/>
    <x v="1"/>
    <x v="1"/>
    <x v="1"/>
    <n v="-36.866315"/>
    <n v="174.73866899999999"/>
    <x v="3"/>
    <x v="481"/>
    <n v="1"/>
    <n v="0"/>
    <n v="1"/>
  </r>
  <r>
    <n v="17"/>
    <n v="1"/>
    <s v="GNR"/>
    <x v="1"/>
    <x v="0"/>
    <x v="1"/>
    <x v="1"/>
    <x v="1"/>
    <x v="1"/>
    <n v="-36.866244000000002"/>
    <n v="174.73878099999999"/>
    <x v="3"/>
    <x v="482"/>
    <n v="1"/>
    <n v="0"/>
    <n v="1"/>
  </r>
  <r>
    <n v="18"/>
    <n v="1"/>
    <s v="GNR"/>
    <x v="1"/>
    <x v="0"/>
    <x v="1"/>
    <x v="1"/>
    <x v="1"/>
    <x v="1"/>
    <n v="-36.866177"/>
    <n v="174.73889500000001"/>
    <x v="3"/>
    <x v="194"/>
    <n v="1"/>
    <n v="0"/>
    <n v="1"/>
  </r>
  <r>
    <n v="19"/>
    <n v="1"/>
    <s v="GNR"/>
    <x v="1"/>
    <x v="0"/>
    <x v="1"/>
    <x v="1"/>
    <x v="1"/>
    <x v="1"/>
    <n v="-36.866145000000003"/>
    <n v="174.73894300000001"/>
    <x v="3"/>
    <x v="483"/>
    <n v="1"/>
    <n v="0"/>
    <n v="1"/>
  </r>
  <r>
    <n v="20"/>
    <n v="1"/>
    <s v="GNR"/>
    <x v="1"/>
    <x v="0"/>
    <x v="1"/>
    <x v="1"/>
    <x v="1"/>
    <x v="1"/>
    <n v="-36.866117000000003"/>
    <n v="174.73898399999999"/>
    <x v="3"/>
    <x v="9"/>
    <n v="1"/>
    <n v="0"/>
    <n v="1"/>
  </r>
  <r>
    <n v="21"/>
    <n v="1"/>
    <s v="GNR"/>
    <x v="1"/>
    <x v="0"/>
    <x v="1"/>
    <x v="1"/>
    <x v="1"/>
    <x v="1"/>
    <n v="-36.866036000000001"/>
    <n v="174.73911699999999"/>
    <x v="3"/>
    <x v="484"/>
    <n v="1"/>
    <n v="0"/>
    <n v="1"/>
  </r>
  <r>
    <n v="22"/>
    <n v="1"/>
    <s v="GNR"/>
    <x v="1"/>
    <x v="0"/>
    <x v="1"/>
    <x v="1"/>
    <x v="1"/>
    <x v="1"/>
    <n v="-36.865965000000003"/>
    <n v="174.739226"/>
    <x v="3"/>
    <x v="11"/>
    <n v="1"/>
    <n v="0"/>
    <n v="1"/>
  </r>
  <r>
    <n v="23"/>
    <n v="1"/>
    <s v="GNR"/>
    <x v="1"/>
    <x v="0"/>
    <x v="1"/>
    <x v="1"/>
    <x v="1"/>
    <x v="1"/>
    <n v="-36.865932999999998"/>
    <n v="174.73928000000001"/>
    <x v="3"/>
    <x v="485"/>
    <n v="1"/>
    <n v="0"/>
    <n v="1"/>
  </r>
  <r>
    <n v="24"/>
    <n v="1"/>
    <s v="GNR"/>
    <x v="1"/>
    <x v="0"/>
    <x v="1"/>
    <x v="1"/>
    <x v="1"/>
    <x v="1"/>
    <n v="-36.865903000000003"/>
    <n v="174.73933199999999"/>
    <x v="3"/>
    <x v="0"/>
    <n v="0"/>
    <n v="0"/>
    <n v="1"/>
  </r>
  <r>
    <n v="25"/>
    <n v="1"/>
    <s v="GNR"/>
    <x v="1"/>
    <x v="0"/>
    <x v="1"/>
    <x v="1"/>
    <x v="2"/>
    <x v="1"/>
    <n v="-36.865994000000001"/>
    <n v="174.73930999999999"/>
    <x v="3"/>
    <x v="198"/>
    <n v="1"/>
    <n v="0"/>
    <n v="1"/>
  </r>
  <r>
    <n v="26"/>
    <n v="1"/>
    <s v="GNR"/>
    <x v="1"/>
    <x v="0"/>
    <x v="1"/>
    <x v="1"/>
    <x v="2"/>
    <x v="1"/>
    <n v="-36.866033000000002"/>
    <n v="174.73925500000001"/>
    <x v="3"/>
    <x v="486"/>
    <n v="1"/>
    <n v="0"/>
    <n v="1"/>
  </r>
  <r>
    <n v="27"/>
    <n v="1"/>
    <s v="GNR"/>
    <x v="1"/>
    <x v="0"/>
    <x v="1"/>
    <x v="1"/>
    <x v="2"/>
    <x v="1"/>
    <n v="-36.866106000000002"/>
    <n v="174.73913099999999"/>
    <x v="3"/>
    <x v="630"/>
    <n v="1"/>
    <n v="0"/>
    <n v="1"/>
  </r>
  <r>
    <n v="28"/>
    <n v="1"/>
    <s v="GNR"/>
    <x v="1"/>
    <x v="0"/>
    <x v="1"/>
    <x v="1"/>
    <x v="2"/>
    <x v="1"/>
    <n v="-36.866138999999997"/>
    <n v="174.73908599999999"/>
    <x v="3"/>
    <x v="13"/>
    <n v="1"/>
    <n v="0"/>
    <n v="1"/>
  </r>
  <r>
    <n v="29"/>
    <n v="1"/>
    <s v="GNR"/>
    <x v="1"/>
    <x v="0"/>
    <x v="1"/>
    <x v="1"/>
    <x v="2"/>
    <x v="1"/>
    <n v="-36.866166999999997"/>
    <n v="174.73904200000001"/>
    <x v="3"/>
    <x v="487"/>
    <n v="1"/>
    <n v="0"/>
    <n v="1"/>
  </r>
  <r>
    <n v="30"/>
    <n v="1"/>
    <s v="GNR"/>
    <x v="1"/>
    <x v="0"/>
    <x v="1"/>
    <x v="1"/>
    <x v="2"/>
    <x v="1"/>
    <n v="-36.866262999999996"/>
    <n v="174.738889"/>
    <x v="3"/>
    <x v="197"/>
    <n v="1"/>
    <n v="0"/>
    <n v="1"/>
  </r>
  <r>
    <n v="31"/>
    <n v="1"/>
    <s v="GNR"/>
    <x v="1"/>
    <x v="0"/>
    <x v="1"/>
    <x v="1"/>
    <x v="2"/>
    <x v="1"/>
    <n v="-36.866286000000002"/>
    <n v="174.73885200000001"/>
    <x v="3"/>
    <x v="0"/>
    <n v="0"/>
    <n v="0"/>
    <n v="1"/>
  </r>
  <r>
    <n v="32"/>
    <n v="1"/>
    <s v="GNR"/>
    <x v="1"/>
    <x v="0"/>
    <x v="1"/>
    <x v="1"/>
    <x v="2"/>
    <x v="1"/>
    <n v="-36.866357000000001"/>
    <n v="174.73873"/>
    <x v="3"/>
    <x v="488"/>
    <n v="1"/>
    <n v="0"/>
    <n v="1"/>
  </r>
  <r>
    <n v="33"/>
    <n v="1"/>
    <s v="GNR"/>
    <x v="1"/>
    <x v="0"/>
    <x v="1"/>
    <x v="1"/>
    <x v="2"/>
    <x v="1"/>
    <n v="-36.866387000000003"/>
    <n v="174.73869099999999"/>
    <x v="3"/>
    <x v="199"/>
    <n v="1"/>
    <n v="0"/>
    <n v="1"/>
  </r>
  <r>
    <n v="34"/>
    <n v="1"/>
    <s v="GNR"/>
    <x v="1"/>
    <x v="0"/>
    <x v="0"/>
    <x v="2"/>
    <x v="1"/>
    <x v="2"/>
    <n v="-36.866546999999997"/>
    <n v="174.73861299999999"/>
    <x v="3"/>
    <x v="752"/>
    <n v="1"/>
    <n v="1"/>
    <n v="1"/>
  </r>
  <r>
    <n v="35"/>
    <n v="1"/>
    <s v="GNR"/>
    <x v="1"/>
    <x v="0"/>
    <x v="0"/>
    <x v="2"/>
    <x v="1"/>
    <x v="2"/>
    <n v="-36.866579000000002"/>
    <n v="174.73866899999999"/>
    <x v="3"/>
    <x v="202"/>
    <n v="1"/>
    <n v="0"/>
    <n v="1"/>
  </r>
  <r>
    <n v="36"/>
    <n v="1"/>
    <s v="GNR"/>
    <x v="1"/>
    <x v="0"/>
    <x v="0"/>
    <x v="2"/>
    <x v="1"/>
    <x v="2"/>
    <n v="-36.866612000000003"/>
    <n v="174.73872499999999"/>
    <x v="3"/>
    <x v="0"/>
    <n v="0"/>
    <n v="0"/>
    <n v="1"/>
  </r>
  <r>
    <n v="37"/>
    <n v="1"/>
    <s v="GNR"/>
    <x v="1"/>
    <x v="0"/>
    <x v="0"/>
    <x v="2"/>
    <x v="1"/>
    <x v="2"/>
    <n v="-36.866644999999998"/>
    <n v="174.73878099999999"/>
    <x v="3"/>
    <x v="203"/>
    <n v="1"/>
    <n v="1"/>
    <n v="1"/>
  </r>
  <r>
    <n v="38"/>
    <n v="1"/>
    <s v="GNR"/>
    <x v="1"/>
    <x v="0"/>
    <x v="0"/>
    <x v="2"/>
    <x v="1"/>
    <x v="2"/>
    <n v="-36.866677000000003"/>
    <n v="174.73883699999999"/>
    <x v="3"/>
    <x v="632"/>
    <n v="1"/>
    <n v="0"/>
    <n v="1"/>
  </r>
  <r>
    <n v="39"/>
    <n v="1"/>
    <s v="GNR"/>
    <x v="1"/>
    <x v="0"/>
    <x v="0"/>
    <x v="2"/>
    <x v="1"/>
    <x v="2"/>
    <n v="-36.866888000000003"/>
    <n v="174.73972699999999"/>
    <x v="3"/>
    <x v="0"/>
    <n v="0"/>
    <n v="0"/>
    <n v="1"/>
  </r>
  <r>
    <n v="40"/>
    <n v="1"/>
    <s v="GNR"/>
    <x v="1"/>
    <x v="0"/>
    <x v="0"/>
    <x v="2"/>
    <x v="1"/>
    <x v="2"/>
    <n v="-36.866861"/>
    <n v="174.73980499999999"/>
    <x v="3"/>
    <x v="634"/>
    <n v="1"/>
    <n v="0"/>
    <n v="1"/>
  </r>
  <r>
    <n v="41"/>
    <n v="1"/>
    <s v="GNR"/>
    <x v="1"/>
    <x v="0"/>
    <x v="0"/>
    <x v="2"/>
    <x v="1"/>
    <x v="2"/>
    <n v="-36.866819"/>
    <n v="174.73993200000001"/>
    <x v="3"/>
    <x v="209"/>
    <n v="1"/>
    <n v="0"/>
    <n v="1"/>
  </r>
  <r>
    <n v="42"/>
    <n v="1"/>
    <s v="GNR"/>
    <x v="1"/>
    <x v="0"/>
    <x v="0"/>
    <x v="2"/>
    <x v="1"/>
    <x v="2"/>
    <n v="-36.866802999999997"/>
    <n v="174.73998800000001"/>
    <x v="3"/>
    <x v="635"/>
    <n v="1"/>
    <n v="0"/>
    <n v="1"/>
  </r>
  <r>
    <n v="43"/>
    <n v="1"/>
    <s v="GNR"/>
    <x v="1"/>
    <x v="0"/>
    <x v="2"/>
    <x v="3"/>
    <x v="3"/>
    <x v="1"/>
    <n v="-36.866672000000001"/>
    <n v="174.740059"/>
    <x v="3"/>
    <x v="753"/>
    <n v="1"/>
    <n v="1"/>
    <n v="1"/>
  </r>
  <r>
    <n v="44"/>
    <n v="1"/>
    <s v="GNR"/>
    <x v="1"/>
    <x v="0"/>
    <x v="2"/>
    <x v="3"/>
    <x v="3"/>
    <x v="1"/>
    <n v="-36.866624999999999"/>
    <n v="174.740038"/>
    <x v="3"/>
    <x v="207"/>
    <n v="1"/>
    <n v="0"/>
    <n v="1"/>
  </r>
  <r>
    <n v="45"/>
    <n v="1"/>
    <s v="GNR"/>
    <x v="1"/>
    <x v="0"/>
    <x v="2"/>
    <x v="3"/>
    <x v="3"/>
    <x v="1"/>
    <n v="-36.866579000000002"/>
    <n v="174.74001699999999"/>
    <x v="3"/>
    <x v="16"/>
    <n v="1"/>
    <n v="0"/>
    <n v="1"/>
  </r>
  <r>
    <n v="46"/>
    <n v="1"/>
    <s v="GNR"/>
    <x v="1"/>
    <x v="0"/>
    <x v="2"/>
    <x v="3"/>
    <x v="3"/>
    <x v="1"/>
    <n v="-36.866531999999999"/>
    <n v="174.73999599999999"/>
    <x v="3"/>
    <x v="17"/>
    <n v="1"/>
    <n v="0"/>
    <n v="1"/>
  </r>
  <r>
    <n v="47"/>
    <n v="1"/>
    <s v="GNR"/>
    <x v="1"/>
    <x v="0"/>
    <x v="2"/>
    <x v="3"/>
    <x v="0"/>
    <x v="1"/>
    <n v="-36.866568999999998"/>
    <n v="174.740149"/>
    <x v="3"/>
    <x v="490"/>
    <n v="1"/>
    <n v="0"/>
    <n v="1"/>
  </r>
  <r>
    <n v="48"/>
    <n v="1"/>
    <s v="GNR"/>
    <x v="1"/>
    <x v="0"/>
    <x v="2"/>
    <x v="3"/>
    <x v="0"/>
    <x v="1"/>
    <n v="-36.866613999999998"/>
    <n v="174.74017000000001"/>
    <x v="3"/>
    <x v="19"/>
    <n v="1"/>
    <n v="0"/>
    <n v="1"/>
  </r>
  <r>
    <n v="49"/>
    <n v="1"/>
    <s v="GNR"/>
    <x v="1"/>
    <x v="0"/>
    <x v="0"/>
    <x v="4"/>
    <x v="1"/>
    <x v="2"/>
    <n v="-36.866661999999998"/>
    <n v="174.74040600000001"/>
    <x v="3"/>
    <x v="208"/>
    <n v="1"/>
    <n v="0"/>
    <n v="1"/>
  </r>
  <r>
    <n v="50"/>
    <n v="1"/>
    <s v="GNR"/>
    <x v="1"/>
    <x v="0"/>
    <x v="0"/>
    <x v="4"/>
    <x v="1"/>
    <x v="2"/>
    <n v="-36.866621000000002"/>
    <n v="174.740532"/>
    <x v="3"/>
    <x v="166"/>
    <n v="1"/>
    <n v="0"/>
    <n v="1"/>
  </r>
  <r>
    <n v="51"/>
    <n v="1"/>
    <s v="GNR"/>
    <x v="1"/>
    <x v="0"/>
    <x v="0"/>
    <x v="4"/>
    <x v="1"/>
    <x v="2"/>
    <n v="-36.866602999999998"/>
    <n v="174.74058400000001"/>
    <x v="3"/>
    <x v="636"/>
    <n v="1"/>
    <n v="0"/>
    <n v="1"/>
  </r>
  <r>
    <n v="52"/>
    <n v="1"/>
    <s v="GNR"/>
    <x v="1"/>
    <x v="0"/>
    <x v="0"/>
    <x v="4"/>
    <x v="1"/>
    <x v="2"/>
    <n v="-36.866551999999999"/>
    <n v="174.740735"/>
    <x v="3"/>
    <x v="637"/>
    <n v="1"/>
    <n v="0"/>
    <n v="1"/>
  </r>
  <r>
    <n v="53"/>
    <n v="1"/>
    <s v="GNR"/>
    <x v="1"/>
    <x v="0"/>
    <x v="0"/>
    <x v="4"/>
    <x v="1"/>
    <x v="2"/>
    <n v="-36.866531000000002"/>
    <n v="174.74079399999999"/>
    <x v="3"/>
    <x v="638"/>
    <n v="1"/>
    <n v="0"/>
    <n v="1"/>
  </r>
  <r>
    <n v="54"/>
    <n v="1"/>
    <s v="GNR"/>
    <x v="1"/>
    <x v="0"/>
    <x v="3"/>
    <x v="3"/>
    <x v="3"/>
    <x v="1"/>
    <n v="-36.866334000000002"/>
    <n v="174.74110300000001"/>
    <x v="3"/>
    <x v="23"/>
    <n v="1"/>
    <n v="0"/>
    <n v="1"/>
  </r>
  <r>
    <n v="55"/>
    <n v="1"/>
    <s v="GNR"/>
    <x v="1"/>
    <x v="0"/>
    <x v="3"/>
    <x v="3"/>
    <x v="3"/>
    <x v="1"/>
    <n v="-36.866281999999998"/>
    <n v="174.741074"/>
    <x v="3"/>
    <x v="22"/>
    <n v="1"/>
    <n v="0"/>
    <n v="1"/>
  </r>
  <r>
    <n v="56"/>
    <n v="1"/>
    <s v="GNR"/>
    <x v="1"/>
    <x v="0"/>
    <x v="3"/>
    <x v="3"/>
    <x v="3"/>
    <x v="1"/>
    <n v="-36.866228999999997"/>
    <n v="174.74104500000001"/>
    <x v="3"/>
    <x v="18"/>
    <n v="1"/>
    <n v="0"/>
    <n v="1"/>
  </r>
  <r>
    <n v="57"/>
    <n v="1"/>
    <s v="GNR"/>
    <x v="1"/>
    <x v="0"/>
    <x v="3"/>
    <x v="3"/>
    <x v="3"/>
    <x v="1"/>
    <n v="-36.866176000000003"/>
    <n v="174.741016"/>
    <x v="3"/>
    <x v="24"/>
    <n v="1"/>
    <n v="0"/>
    <n v="1"/>
  </r>
  <r>
    <n v="58"/>
    <n v="1"/>
    <s v="GNR"/>
    <x v="1"/>
    <x v="0"/>
    <x v="3"/>
    <x v="3"/>
    <x v="3"/>
    <x v="1"/>
    <n v="-36.866123999999999"/>
    <n v="174.74098699999999"/>
    <x v="3"/>
    <x v="491"/>
    <n v="1"/>
    <n v="0"/>
    <n v="1"/>
  </r>
  <r>
    <n v="59"/>
    <n v="1"/>
    <s v="GNR"/>
    <x v="1"/>
    <x v="0"/>
    <x v="3"/>
    <x v="3"/>
    <x v="3"/>
    <x v="1"/>
    <n v="-36.866016999999999"/>
    <n v="174.74094099999999"/>
    <x v="3"/>
    <x v="492"/>
    <n v="1"/>
    <n v="0"/>
    <n v="1"/>
  </r>
  <r>
    <n v="60"/>
    <n v="1"/>
    <s v="GNR"/>
    <x v="1"/>
    <x v="0"/>
    <x v="3"/>
    <x v="3"/>
    <x v="0"/>
    <x v="3"/>
    <n v="-36.866177"/>
    <n v="174.741151"/>
    <x v="3"/>
    <x v="26"/>
    <n v="1"/>
    <n v="0"/>
    <n v="1"/>
  </r>
  <r>
    <n v="61"/>
    <n v="1"/>
    <s v="GNR"/>
    <x v="1"/>
    <x v="0"/>
    <x v="3"/>
    <x v="3"/>
    <x v="0"/>
    <x v="3"/>
    <n v="-36.866222999999998"/>
    <n v="174.74117699999999"/>
    <x v="3"/>
    <x v="26"/>
    <n v="1"/>
    <n v="0"/>
    <n v="1"/>
  </r>
  <r>
    <n v="62"/>
    <n v="1"/>
    <s v="GNR"/>
    <x v="1"/>
    <x v="0"/>
    <x v="3"/>
    <x v="3"/>
    <x v="0"/>
    <x v="3"/>
    <n v="-36.86627"/>
    <n v="174.74120300000001"/>
    <x v="3"/>
    <x v="26"/>
    <n v="1"/>
    <n v="0"/>
    <n v="1"/>
  </r>
  <r>
    <n v="63"/>
    <n v="1"/>
    <s v="GNR"/>
    <x v="1"/>
    <x v="0"/>
    <x v="0"/>
    <x v="5"/>
    <x v="1"/>
    <x v="2"/>
    <n v="-36.866337999999999"/>
    <n v="174.74136999999999"/>
    <x v="3"/>
    <x v="215"/>
    <n v="1"/>
    <n v="0"/>
    <n v="1"/>
  </r>
  <r>
    <n v="64"/>
    <n v="1"/>
    <s v="GNR"/>
    <x v="1"/>
    <x v="0"/>
    <x v="0"/>
    <x v="5"/>
    <x v="1"/>
    <x v="2"/>
    <n v="-36.866301999999997"/>
    <n v="174.74148400000001"/>
    <x v="3"/>
    <x v="686"/>
    <n v="1"/>
    <n v="0"/>
    <n v="1"/>
  </r>
  <r>
    <n v="65"/>
    <n v="1"/>
    <s v="GNR"/>
    <x v="1"/>
    <x v="0"/>
    <x v="0"/>
    <x v="5"/>
    <x v="1"/>
    <x v="2"/>
    <n v="-36.866276999999997"/>
    <n v="174.74154899999999"/>
    <x v="3"/>
    <x v="325"/>
    <n v="1"/>
    <n v="0"/>
    <n v="1"/>
  </r>
  <r>
    <n v="66"/>
    <n v="1"/>
    <s v="GNR"/>
    <x v="1"/>
    <x v="0"/>
    <x v="0"/>
    <x v="5"/>
    <x v="1"/>
    <x v="2"/>
    <n v="-36.866171999999999"/>
    <n v="174.74187599999999"/>
    <x v="3"/>
    <x v="687"/>
    <n v="1"/>
    <n v="0"/>
    <n v="1"/>
  </r>
  <r>
    <n v="67"/>
    <n v="1"/>
    <s v="GNR"/>
    <x v="1"/>
    <x v="0"/>
    <x v="0"/>
    <x v="5"/>
    <x v="1"/>
    <x v="2"/>
    <n v="-36.866149999999998"/>
    <n v="174.74194"/>
    <x v="3"/>
    <x v="688"/>
    <n v="1"/>
    <n v="0"/>
    <n v="1"/>
  </r>
  <r>
    <n v="68"/>
    <n v="1"/>
    <s v="GNR"/>
    <x v="1"/>
    <x v="0"/>
    <x v="0"/>
    <x v="5"/>
    <x v="1"/>
    <x v="2"/>
    <n v="-36.866128000000003"/>
    <n v="174.74200400000001"/>
    <x v="3"/>
    <x v="494"/>
    <n v="1"/>
    <n v="1"/>
    <n v="1"/>
  </r>
  <r>
    <n v="69"/>
    <n v="1"/>
    <s v="GNR"/>
    <x v="1"/>
    <x v="0"/>
    <x v="4"/>
    <x v="3"/>
    <x v="3"/>
    <x v="1"/>
    <n v="-36.865983"/>
    <n v="174.74216200000001"/>
    <x v="3"/>
    <x v="689"/>
    <n v="1"/>
    <n v="0"/>
    <n v="1"/>
  </r>
  <r>
    <n v="70"/>
    <n v="1"/>
    <s v="GNR"/>
    <x v="1"/>
    <x v="0"/>
    <x v="4"/>
    <x v="3"/>
    <x v="3"/>
    <x v="1"/>
    <n v="-36.865931000000003"/>
    <n v="174.74213800000001"/>
    <x v="3"/>
    <x v="0"/>
    <n v="0"/>
    <n v="0"/>
    <n v="1"/>
  </r>
  <r>
    <n v="71"/>
    <n v="1"/>
    <s v="GNR"/>
    <x v="1"/>
    <x v="0"/>
    <x v="4"/>
    <x v="3"/>
    <x v="3"/>
    <x v="1"/>
    <n v="-36.865881999999999"/>
    <n v="174.74210500000001"/>
    <x v="3"/>
    <x v="495"/>
    <n v="1"/>
    <n v="0"/>
    <n v="1"/>
  </r>
  <r>
    <n v="72"/>
    <n v="1"/>
    <s v="GNR"/>
    <x v="1"/>
    <x v="0"/>
    <x v="4"/>
    <x v="3"/>
    <x v="0"/>
    <x v="1"/>
    <n v="-36.865721000000001"/>
    <n v="174.74213399999999"/>
    <x v="3"/>
    <x v="496"/>
    <n v="1"/>
    <n v="0"/>
    <n v="1"/>
  </r>
  <r>
    <n v="73"/>
    <n v="1"/>
    <s v="GNR"/>
    <x v="1"/>
    <x v="0"/>
    <x v="4"/>
    <x v="3"/>
    <x v="0"/>
    <x v="1"/>
    <n v="-36.865763000000001"/>
    <n v="174.74215899999999"/>
    <x v="3"/>
    <x v="394"/>
    <n v="1"/>
    <n v="0"/>
    <n v="1"/>
  </r>
  <r>
    <n v="74"/>
    <n v="1"/>
    <s v="GNR"/>
    <x v="1"/>
    <x v="0"/>
    <x v="4"/>
    <x v="3"/>
    <x v="0"/>
    <x v="1"/>
    <n v="-36.865808999999999"/>
    <n v="174.74218300000001"/>
    <x v="3"/>
    <x v="31"/>
    <n v="1"/>
    <n v="0"/>
    <n v="1"/>
  </r>
  <r>
    <n v="75"/>
    <n v="1"/>
    <s v="GNR"/>
    <x v="1"/>
    <x v="0"/>
    <x v="4"/>
    <x v="3"/>
    <x v="0"/>
    <x v="1"/>
    <n v="-36.865856000000001"/>
    <n v="174.74220800000001"/>
    <x v="3"/>
    <x v="754"/>
    <n v="1"/>
    <n v="1"/>
    <n v="1"/>
  </r>
  <r>
    <n v="76"/>
    <n v="1"/>
    <s v="GNR"/>
    <x v="1"/>
    <x v="0"/>
    <x v="4"/>
    <x v="3"/>
    <x v="0"/>
    <x v="1"/>
    <n v="-36.865903000000003"/>
    <n v="174.742233"/>
    <x v="3"/>
    <x v="498"/>
    <n v="1"/>
    <n v="0"/>
    <n v="1"/>
  </r>
  <r>
    <n v="77"/>
    <n v="1"/>
    <s v="GNR"/>
    <x v="1"/>
    <x v="0"/>
    <x v="4"/>
    <x v="3"/>
    <x v="0"/>
    <x v="1"/>
    <n v="-36.865949000000001"/>
    <n v="174.742257"/>
    <x v="3"/>
    <x v="499"/>
    <n v="1"/>
    <n v="0"/>
    <n v="1"/>
  </r>
  <r>
    <n v="78"/>
    <n v="1"/>
    <s v="GNR"/>
    <x v="1"/>
    <x v="0"/>
    <x v="0"/>
    <x v="6"/>
    <x v="1"/>
    <x v="2"/>
    <n v="-36.865993000000003"/>
    <n v="174.74240800000001"/>
    <x v="3"/>
    <x v="177"/>
    <n v="1"/>
    <n v="0"/>
    <n v="1"/>
  </r>
  <r>
    <n v="79"/>
    <n v="1"/>
    <s v="GNR"/>
    <x v="1"/>
    <x v="0"/>
    <x v="0"/>
    <x v="6"/>
    <x v="1"/>
    <x v="2"/>
    <n v="-36.865982000000002"/>
    <n v="174.74245400000001"/>
    <x v="3"/>
    <x v="329"/>
    <n v="1"/>
    <n v="0"/>
    <n v="1"/>
  </r>
  <r>
    <n v="80"/>
    <n v="1"/>
    <s v="GNR"/>
    <x v="1"/>
    <x v="0"/>
    <x v="0"/>
    <x v="6"/>
    <x v="1"/>
    <x v="2"/>
    <n v="-36.865952999999998"/>
    <n v="174.742548"/>
    <x v="3"/>
    <x v="502"/>
    <n v="1"/>
    <n v="0"/>
    <n v="1"/>
  </r>
  <r>
    <n v="81"/>
    <n v="1"/>
    <s v="GNR"/>
    <x v="1"/>
    <x v="0"/>
    <x v="0"/>
    <x v="6"/>
    <x v="1"/>
    <x v="2"/>
    <n v="-36.865858000000003"/>
    <n v="174.742816"/>
    <x v="3"/>
    <x v="640"/>
    <n v="1"/>
    <n v="0"/>
    <n v="1"/>
  </r>
  <r>
    <n v="82"/>
    <n v="1"/>
    <s v="GNR"/>
    <x v="1"/>
    <x v="0"/>
    <x v="5"/>
    <x v="3"/>
    <x v="3"/>
    <x v="1"/>
    <n v="-36.865524000000001"/>
    <n v="174.74314200000001"/>
    <x v="3"/>
    <x v="152"/>
    <n v="1"/>
    <n v="0"/>
    <n v="1"/>
  </r>
  <r>
    <n v="83"/>
    <n v="1"/>
    <s v="GNR"/>
    <x v="1"/>
    <x v="0"/>
    <x v="5"/>
    <x v="3"/>
    <x v="3"/>
    <x v="1"/>
    <n v="-36.865485"/>
    <n v="174.74312399999999"/>
    <x v="3"/>
    <x v="35"/>
    <n v="1"/>
    <n v="0"/>
    <n v="1"/>
  </r>
  <r>
    <n v="84"/>
    <n v="1"/>
    <s v="GNR"/>
    <x v="1"/>
    <x v="0"/>
    <x v="5"/>
    <x v="3"/>
    <x v="3"/>
    <x v="1"/>
    <n v="-36.865445000000001"/>
    <n v="174.74310500000001"/>
    <x v="3"/>
    <x v="500"/>
    <n v="1"/>
    <n v="0"/>
    <n v="1"/>
  </r>
  <r>
    <n v="85"/>
    <n v="1"/>
    <s v="GNR"/>
    <x v="1"/>
    <x v="0"/>
    <x v="5"/>
    <x v="3"/>
    <x v="0"/>
    <x v="4"/>
    <n v="-36.865369999999999"/>
    <n v="174.74316999999999"/>
    <x v="3"/>
    <x v="755"/>
    <n v="1"/>
    <n v="1"/>
    <n v="1"/>
  </r>
  <r>
    <n v="86"/>
    <n v="1"/>
    <s v="GNR"/>
    <x v="1"/>
    <x v="0"/>
    <x v="5"/>
    <x v="3"/>
    <x v="0"/>
    <x v="4"/>
    <n v="-36.865414000000001"/>
    <n v="174.74319199999999"/>
    <x v="3"/>
    <x v="221"/>
    <n v="1"/>
    <n v="0"/>
    <n v="1"/>
  </r>
  <r>
    <n v="87"/>
    <n v="1"/>
    <s v="GNR"/>
    <x v="1"/>
    <x v="0"/>
    <x v="5"/>
    <x v="3"/>
    <x v="0"/>
    <x v="4"/>
    <n v="-36.865513"/>
    <n v="174.74324200000001"/>
    <x v="3"/>
    <x v="37"/>
    <n v="1"/>
    <n v="0"/>
    <n v="1"/>
  </r>
  <r>
    <n v="88"/>
    <n v="1"/>
    <s v="GNR"/>
    <x v="1"/>
    <x v="0"/>
    <x v="5"/>
    <x v="3"/>
    <x v="0"/>
    <x v="4"/>
    <n v="-36.865564999999997"/>
    <n v="174.74326600000001"/>
    <x v="3"/>
    <x v="222"/>
    <n v="1"/>
    <n v="1"/>
    <n v="1"/>
  </r>
  <r>
    <n v="89"/>
    <n v="1"/>
    <s v="GNR"/>
    <x v="1"/>
    <x v="0"/>
    <x v="5"/>
    <x v="3"/>
    <x v="0"/>
    <x v="4"/>
    <n v="-36.865600999999998"/>
    <n v="174.74329"/>
    <x v="3"/>
    <x v="0"/>
    <n v="0"/>
    <n v="0"/>
    <n v="1"/>
  </r>
  <r>
    <n v="90"/>
    <n v="1"/>
    <s v="GNR"/>
    <x v="1"/>
    <x v="0"/>
    <x v="0"/>
    <x v="7"/>
    <x v="1"/>
    <x v="5"/>
    <n v="-36.865651999999997"/>
    <n v="174.74342100000001"/>
    <x v="3"/>
    <x v="0"/>
    <n v="0"/>
    <n v="0"/>
    <n v="1"/>
  </r>
  <r>
    <n v="91"/>
    <n v="1"/>
    <s v="GNR"/>
    <x v="1"/>
    <x v="0"/>
    <x v="0"/>
    <x v="7"/>
    <x v="1"/>
    <x v="5"/>
    <n v="-36.865631999999998"/>
    <n v="174.74348499999999"/>
    <x v="3"/>
    <x v="0"/>
    <n v="0"/>
    <n v="0"/>
    <n v="1"/>
  </r>
  <r>
    <n v="92"/>
    <n v="1"/>
    <s v="GNR"/>
    <x v="1"/>
    <x v="0"/>
    <x v="0"/>
    <x v="7"/>
    <x v="1"/>
    <x v="5"/>
    <n v="-36.865611999999999"/>
    <n v="174.743549"/>
    <x v="3"/>
    <x v="0"/>
    <n v="0"/>
    <n v="0"/>
    <n v="1"/>
  </r>
  <r>
    <n v="93"/>
    <n v="1"/>
    <s v="GNR"/>
    <x v="1"/>
    <x v="0"/>
    <x v="6"/>
    <x v="3"/>
    <x v="3"/>
    <x v="1"/>
    <n v="-36.865245999999999"/>
    <n v="174.74421100000001"/>
    <x v="3"/>
    <x v="38"/>
    <n v="1"/>
    <n v="0"/>
    <n v="1"/>
  </r>
  <r>
    <n v="94"/>
    <n v="1"/>
    <s v="GNR"/>
    <x v="1"/>
    <x v="0"/>
    <x v="6"/>
    <x v="3"/>
    <x v="3"/>
    <x v="1"/>
    <n v="-36.865192"/>
    <n v="174.744182"/>
    <x v="3"/>
    <x v="504"/>
    <n v="1"/>
    <n v="0"/>
    <n v="1"/>
  </r>
  <r>
    <n v="95"/>
    <n v="1"/>
    <s v="GNR"/>
    <x v="1"/>
    <x v="0"/>
    <x v="6"/>
    <x v="3"/>
    <x v="3"/>
    <x v="1"/>
    <n v="-36.865138000000002"/>
    <n v="174.74415400000001"/>
    <x v="3"/>
    <x v="505"/>
    <n v="1"/>
    <n v="0"/>
    <n v="1"/>
  </r>
  <r>
    <n v="96"/>
    <n v="1"/>
    <s v="GNR"/>
    <x v="1"/>
    <x v="0"/>
    <x v="6"/>
    <x v="3"/>
    <x v="0"/>
    <x v="6"/>
    <n v="-36.865130000000001"/>
    <n v="174.744272"/>
    <x v="3"/>
    <x v="0"/>
    <n v="0"/>
    <n v="0"/>
    <n v="1"/>
  </r>
  <r>
    <n v="97"/>
    <n v="1"/>
    <s v="GNR"/>
    <x v="1"/>
    <x v="0"/>
    <x v="6"/>
    <x v="3"/>
    <x v="0"/>
    <x v="6"/>
    <n v="-36.865107000000002"/>
    <n v="174.74426"/>
    <x v="3"/>
    <x v="332"/>
    <n v="1"/>
    <n v="1"/>
    <n v="1"/>
  </r>
  <r>
    <n v="98"/>
    <n v="1"/>
    <s v="GNR"/>
    <x v="1"/>
    <x v="0"/>
    <x v="6"/>
    <x v="3"/>
    <x v="0"/>
    <x v="6"/>
    <n v="-36.865084000000003"/>
    <n v="174.744249"/>
    <x v="3"/>
    <x v="44"/>
    <n v="1"/>
    <n v="0"/>
    <n v="1"/>
  </r>
  <r>
    <n v="99"/>
    <n v="1"/>
    <s v="GNR"/>
    <x v="1"/>
    <x v="0"/>
    <x v="6"/>
    <x v="3"/>
    <x v="0"/>
    <x v="6"/>
    <n v="-36.865062000000002"/>
    <n v="174.744237"/>
    <x v="3"/>
    <x v="508"/>
    <n v="1"/>
    <n v="0"/>
    <n v="1"/>
  </r>
  <r>
    <n v="100"/>
    <n v="1"/>
    <s v="GNR"/>
    <x v="1"/>
    <x v="0"/>
    <x v="6"/>
    <x v="3"/>
    <x v="0"/>
    <x v="6"/>
    <n v="-36.865039000000003"/>
    <n v="174.744225"/>
    <x v="3"/>
    <x v="509"/>
    <n v="1"/>
    <n v="0"/>
    <n v="1"/>
  </r>
  <r>
    <n v="101"/>
    <n v="1"/>
    <s v="GNR"/>
    <x v="1"/>
    <x v="0"/>
    <x v="0"/>
    <x v="8"/>
    <x v="1"/>
    <x v="7"/>
    <n v="-36.865194000000002"/>
    <n v="174.74477400000001"/>
    <x v="3"/>
    <x v="0"/>
    <n v="0"/>
    <n v="0"/>
    <n v="1"/>
  </r>
  <r>
    <n v="102"/>
    <n v="1"/>
    <s v="GNR"/>
    <x v="1"/>
    <x v="0"/>
    <x v="0"/>
    <x v="8"/>
    <x v="1"/>
    <x v="7"/>
    <n v="-36.865170999999997"/>
    <n v="174.74483900000001"/>
    <x v="3"/>
    <x v="0"/>
    <n v="0"/>
    <n v="0"/>
    <n v="1"/>
  </r>
  <r>
    <n v="103"/>
    <n v="1"/>
    <s v="GNR"/>
    <x v="1"/>
    <x v="0"/>
    <x v="0"/>
    <x v="8"/>
    <x v="1"/>
    <x v="7"/>
    <n v="-36.865147999999998"/>
    <n v="174.74490499999999"/>
    <x v="3"/>
    <x v="0"/>
    <n v="0"/>
    <n v="0"/>
    <n v="1"/>
  </r>
  <r>
    <n v="104"/>
    <n v="1"/>
    <s v="GNR"/>
    <x v="1"/>
    <x v="0"/>
    <x v="0"/>
    <x v="8"/>
    <x v="1"/>
    <x v="7"/>
    <n v="-36.865096999999999"/>
    <n v="174.74506299999999"/>
    <x v="3"/>
    <x v="0"/>
    <n v="0"/>
    <n v="0"/>
    <n v="1"/>
  </r>
  <r>
    <n v="105"/>
    <n v="1"/>
    <s v="GNR"/>
    <x v="1"/>
    <x v="0"/>
    <x v="7"/>
    <x v="3"/>
    <x v="3"/>
    <x v="1"/>
    <n v="-36.864899999999999"/>
    <n v="174.745249"/>
    <x v="3"/>
    <x v="47"/>
    <n v="1"/>
    <n v="0"/>
    <n v="1"/>
  </r>
  <r>
    <n v="106"/>
    <n v="1"/>
    <s v="GNR"/>
    <x v="1"/>
    <x v="0"/>
    <x v="7"/>
    <x v="3"/>
    <x v="3"/>
    <x v="1"/>
    <n v="-36.864846999999997"/>
    <n v="174.745226"/>
    <x v="3"/>
    <x v="48"/>
    <n v="1"/>
    <n v="0"/>
    <n v="1"/>
  </r>
  <r>
    <n v="107"/>
    <n v="1"/>
    <s v="GNR"/>
    <x v="1"/>
    <x v="0"/>
    <x v="7"/>
    <x v="3"/>
    <x v="3"/>
    <x v="1"/>
    <n v="-36.864795999999998"/>
    <n v="174.745203"/>
    <x v="3"/>
    <x v="49"/>
    <n v="1"/>
    <n v="0"/>
    <n v="1"/>
  </r>
  <r>
    <n v="108"/>
    <n v="1"/>
    <s v="GNR"/>
    <x v="1"/>
    <x v="0"/>
    <x v="7"/>
    <x v="3"/>
    <x v="3"/>
    <x v="1"/>
    <n v="-36.864750000000001"/>
    <n v="174.745172"/>
    <x v="3"/>
    <x v="510"/>
    <n v="1"/>
    <n v="0"/>
    <n v="1"/>
  </r>
  <r>
    <n v="109"/>
    <n v="1"/>
    <s v="GNR"/>
    <x v="1"/>
    <x v="0"/>
    <x v="0"/>
    <x v="9"/>
    <x v="1"/>
    <x v="8"/>
    <n v="-36.864854999999999"/>
    <n v="174.74578"/>
    <x v="3"/>
    <x v="645"/>
    <n v="1"/>
    <n v="0"/>
    <n v="1"/>
  </r>
  <r>
    <n v="110"/>
    <n v="1"/>
    <s v="GNR"/>
    <x v="1"/>
    <x v="0"/>
    <x v="0"/>
    <x v="9"/>
    <x v="1"/>
    <x v="8"/>
    <n v="-36.864811000000003"/>
    <n v="174.74589499999999"/>
    <x v="3"/>
    <x v="646"/>
    <n v="1"/>
    <n v="0"/>
    <n v="1"/>
  </r>
  <r>
    <n v="111"/>
    <n v="1"/>
    <s v="GNR"/>
    <x v="1"/>
    <x v="0"/>
    <x v="0"/>
    <x v="9"/>
    <x v="1"/>
    <x v="2"/>
    <n v="-36.864780000000003"/>
    <n v="174.74601100000001"/>
    <x v="3"/>
    <x v="146"/>
    <n v="1"/>
    <n v="0"/>
    <n v="1"/>
  </r>
  <r>
    <n v="112"/>
    <n v="1"/>
    <s v="GNR"/>
    <x v="1"/>
    <x v="0"/>
    <x v="0"/>
    <x v="10"/>
    <x v="4"/>
    <x v="2"/>
    <n v="-36.864404"/>
    <n v="174.74677600000001"/>
    <x v="3"/>
    <x v="228"/>
    <n v="1"/>
    <n v="0"/>
    <n v="1"/>
  </r>
  <r>
    <n v="113"/>
    <n v="1"/>
    <s v="GNR"/>
    <x v="1"/>
    <x v="0"/>
    <x v="0"/>
    <x v="10"/>
    <x v="4"/>
    <x v="2"/>
    <n v="-36.864438"/>
    <n v="174.74674400000001"/>
    <x v="3"/>
    <x v="756"/>
    <n v="1"/>
    <n v="1"/>
    <n v="1"/>
  </r>
  <r>
    <n v="114"/>
    <n v="1"/>
    <s v="GNR"/>
    <x v="1"/>
    <x v="0"/>
    <x v="0"/>
    <x v="10"/>
    <x v="4"/>
    <x v="2"/>
    <n v="-36.864471000000002"/>
    <n v="174.746711"/>
    <x v="3"/>
    <x v="582"/>
    <n v="1"/>
    <n v="0"/>
    <n v="1"/>
  </r>
  <r>
    <n v="115"/>
    <n v="1"/>
    <s v="GNR"/>
    <x v="1"/>
    <x v="0"/>
    <x v="0"/>
    <x v="10"/>
    <x v="4"/>
    <x v="2"/>
    <n v="-36.864502999999999"/>
    <n v="174.74667500000001"/>
    <x v="3"/>
    <x v="364"/>
    <n v="1"/>
    <n v="1"/>
    <n v="1"/>
  </r>
  <r>
    <n v="116"/>
    <n v="1"/>
    <s v="GNR"/>
    <x v="1"/>
    <x v="0"/>
    <x v="8"/>
    <x v="3"/>
    <x v="5"/>
    <x v="9"/>
    <n v="-36.864204999999998"/>
    <n v="174.74660299999999"/>
    <x v="3"/>
    <x v="511"/>
    <n v="1"/>
    <n v="0"/>
    <n v="1"/>
  </r>
  <r>
    <n v="117"/>
    <n v="1"/>
    <s v="GNR"/>
    <x v="1"/>
    <x v="0"/>
    <x v="8"/>
    <x v="3"/>
    <x v="5"/>
    <x v="9"/>
    <n v="-36.864172000000003"/>
    <n v="174.746566"/>
    <x v="3"/>
    <x v="52"/>
    <n v="1"/>
    <n v="0"/>
    <n v="1"/>
  </r>
  <r>
    <n v="118"/>
    <n v="1"/>
    <s v="GNR"/>
    <x v="1"/>
    <x v="0"/>
    <x v="8"/>
    <x v="3"/>
    <x v="5"/>
    <x v="9"/>
    <n v="-36.864075999999997"/>
    <n v="174.74645799999999"/>
    <x v="3"/>
    <x v="127"/>
    <n v="1"/>
    <n v="0"/>
    <n v="1"/>
  </r>
  <r>
    <n v="119"/>
    <n v="1"/>
    <s v="GNR"/>
    <x v="1"/>
    <x v="0"/>
    <x v="8"/>
    <x v="3"/>
    <x v="5"/>
    <x v="9"/>
    <n v="-36.864041999999998"/>
    <n v="174.746408"/>
    <x v="3"/>
    <x v="27"/>
    <n v="1"/>
    <n v="0"/>
    <n v="1"/>
  </r>
  <r>
    <n v="120"/>
    <n v="1"/>
    <s v="GNR"/>
    <x v="1"/>
    <x v="0"/>
    <x v="8"/>
    <x v="3"/>
    <x v="6"/>
    <x v="1"/>
    <n v="-36.864111999999999"/>
    <n v="174.74667199999999"/>
    <x v="3"/>
    <x v="512"/>
    <n v="1"/>
    <n v="0"/>
    <n v="1"/>
  </r>
  <r>
    <n v="121"/>
    <n v="1"/>
    <s v="GNR"/>
    <x v="1"/>
    <x v="0"/>
    <x v="8"/>
    <x v="3"/>
    <x v="6"/>
    <x v="1"/>
    <n v="-36.864148"/>
    <n v="174.74671799999999"/>
    <x v="3"/>
    <x v="56"/>
    <n v="1"/>
    <n v="0"/>
    <n v="1"/>
  </r>
  <r>
    <n v="122"/>
    <n v="1"/>
    <s v="GNR"/>
    <x v="1"/>
    <x v="0"/>
    <x v="8"/>
    <x v="3"/>
    <x v="6"/>
    <x v="1"/>
    <n v="-36.864182999999997"/>
    <n v="174.74676299999999"/>
    <x v="3"/>
    <x v="63"/>
    <n v="1"/>
    <n v="1"/>
    <n v="1"/>
  </r>
  <r>
    <n v="123"/>
    <n v="1"/>
    <s v="GNR"/>
    <x v="1"/>
    <x v="0"/>
    <x v="8"/>
    <x v="3"/>
    <x v="6"/>
    <x v="1"/>
    <n v="-36.864220000000003"/>
    <n v="174.74680900000001"/>
    <x v="3"/>
    <x v="128"/>
    <n v="1"/>
    <n v="0"/>
    <n v="1"/>
  </r>
  <r>
    <n v="124"/>
    <n v="1"/>
    <s v="GNR"/>
    <x v="1"/>
    <x v="0"/>
    <x v="0"/>
    <x v="11"/>
    <x v="4"/>
    <x v="10"/>
    <n v="-36.864159000000001"/>
    <n v="174.74706599999999"/>
    <x v="3"/>
    <x v="0"/>
    <n v="0"/>
    <n v="0"/>
    <n v="1"/>
  </r>
  <r>
    <n v="125"/>
    <n v="1"/>
    <s v="GNR"/>
    <x v="1"/>
    <x v="0"/>
    <x v="0"/>
    <x v="11"/>
    <x v="4"/>
    <x v="10"/>
    <n v="-36.864127000000003"/>
    <n v="174.74710099999999"/>
    <x v="3"/>
    <x v="0"/>
    <n v="0"/>
    <n v="0"/>
    <n v="1"/>
  </r>
  <r>
    <n v="126"/>
    <n v="1"/>
    <s v="GNR"/>
    <x v="1"/>
    <x v="0"/>
    <x v="0"/>
    <x v="11"/>
    <x v="4"/>
    <x v="10"/>
    <n v="-36.864094999999999"/>
    <n v="174.74713600000001"/>
    <x v="3"/>
    <x v="0"/>
    <n v="0"/>
    <n v="0"/>
    <n v="1"/>
  </r>
  <r>
    <n v="127"/>
    <n v="1"/>
    <s v="GNR"/>
    <x v="1"/>
    <x v="0"/>
    <x v="0"/>
    <x v="11"/>
    <x v="4"/>
    <x v="11"/>
    <n v="-36.864007999999998"/>
    <n v="174.747253"/>
    <x v="3"/>
    <x v="373"/>
    <n v="1"/>
    <n v="1"/>
    <n v="1"/>
  </r>
  <r>
    <n v="128"/>
    <n v="1"/>
    <s v="GNR"/>
    <x v="1"/>
    <x v="0"/>
    <x v="0"/>
    <x v="11"/>
    <x v="4"/>
    <x v="11"/>
    <n v="-36.863978000000003"/>
    <n v="174.747286"/>
    <x v="3"/>
    <x v="0"/>
    <n v="0"/>
    <n v="0"/>
    <n v="1"/>
  </r>
  <r>
    <n v="129"/>
    <n v="1"/>
    <s v="GNR"/>
    <x v="1"/>
    <x v="0"/>
    <x v="0"/>
    <x v="11"/>
    <x v="4"/>
    <x v="11"/>
    <n v="-36.863948999999998"/>
    <n v="174.747319"/>
    <x v="3"/>
    <x v="0"/>
    <n v="0"/>
    <n v="0"/>
    <n v="1"/>
  </r>
  <r>
    <n v="130"/>
    <n v="1"/>
    <s v="GNR"/>
    <x v="1"/>
    <x v="0"/>
    <x v="0"/>
    <x v="11"/>
    <x v="4"/>
    <x v="11"/>
    <n v="-36.863919000000003"/>
    <n v="174.74735200000001"/>
    <x v="3"/>
    <x v="757"/>
    <n v="1"/>
    <n v="1"/>
    <n v="1"/>
  </r>
  <r>
    <n v="131"/>
    <n v="1"/>
    <s v="GNR"/>
    <x v="1"/>
    <x v="0"/>
    <x v="9"/>
    <x v="3"/>
    <x v="5"/>
    <x v="1"/>
    <n v="-36.863643000000003"/>
    <n v="174.747514"/>
    <x v="3"/>
    <x v="514"/>
    <n v="1"/>
    <n v="0"/>
    <n v="1"/>
  </r>
  <r>
    <n v="132"/>
    <n v="1"/>
    <s v="GNR"/>
    <x v="1"/>
    <x v="0"/>
    <x v="9"/>
    <x v="3"/>
    <x v="5"/>
    <x v="1"/>
    <n v="-36.863596000000001"/>
    <n v="174.74744999999999"/>
    <x v="3"/>
    <x v="0"/>
    <n v="0"/>
    <n v="0"/>
    <n v="1"/>
  </r>
  <r>
    <n v="133"/>
    <n v="1"/>
    <s v="GNR"/>
    <x v="1"/>
    <x v="0"/>
    <x v="9"/>
    <x v="3"/>
    <x v="5"/>
    <x v="1"/>
    <n v="-36.863562000000002"/>
    <n v="174.74740800000001"/>
    <x v="3"/>
    <x v="516"/>
    <n v="1"/>
    <n v="0"/>
    <n v="1"/>
  </r>
  <r>
    <n v="134"/>
    <n v="1"/>
    <s v="GNR"/>
    <x v="1"/>
    <x v="0"/>
    <x v="9"/>
    <x v="3"/>
    <x v="5"/>
    <x v="1"/>
    <n v="-36.863478999999998"/>
    <n v="174.747311"/>
    <x v="3"/>
    <x v="517"/>
    <n v="1"/>
    <n v="0"/>
    <n v="1"/>
  </r>
  <r>
    <n v="135"/>
    <n v="1"/>
    <s v="GNR"/>
    <x v="1"/>
    <x v="0"/>
    <x v="9"/>
    <x v="3"/>
    <x v="6"/>
    <x v="12"/>
    <n v="-36.863477000000003"/>
    <n v="174.74744899999999"/>
    <x v="3"/>
    <x v="0"/>
    <n v="0"/>
    <n v="0"/>
    <n v="1"/>
  </r>
  <r>
    <n v="136"/>
    <n v="1"/>
    <s v="GNR"/>
    <x v="1"/>
    <x v="0"/>
    <x v="9"/>
    <x v="3"/>
    <x v="6"/>
    <x v="12"/>
    <n v="-36.863506000000001"/>
    <n v="174.74748399999999"/>
    <x v="3"/>
    <x v="0"/>
    <n v="0"/>
    <n v="0"/>
    <n v="1"/>
  </r>
  <r>
    <n v="137"/>
    <n v="1"/>
    <s v="GNR"/>
    <x v="1"/>
    <x v="0"/>
    <x v="9"/>
    <x v="3"/>
    <x v="6"/>
    <x v="1"/>
    <n v="-36.863534000000001"/>
    <n v="174.74751900000001"/>
    <x v="3"/>
    <x v="62"/>
    <n v="1"/>
    <n v="0"/>
    <n v="1"/>
  </r>
  <r>
    <n v="138"/>
    <n v="1"/>
    <s v="GNR"/>
    <x v="1"/>
    <x v="0"/>
    <x v="9"/>
    <x v="3"/>
    <x v="6"/>
    <x v="1"/>
    <n v="-36.863562000000002"/>
    <n v="174.74755500000001"/>
    <x v="3"/>
    <x v="115"/>
    <n v="1"/>
    <n v="0"/>
    <n v="1"/>
  </r>
  <r>
    <n v="139"/>
    <n v="1"/>
    <s v="GNR"/>
    <x v="1"/>
    <x v="0"/>
    <x v="9"/>
    <x v="3"/>
    <x v="6"/>
    <x v="1"/>
    <n v="-36.863588999999997"/>
    <n v="174.74759299999999"/>
    <x v="3"/>
    <x v="697"/>
    <n v="1"/>
    <n v="0"/>
    <n v="1"/>
  </r>
  <r>
    <n v="140"/>
    <n v="1"/>
    <s v="GNR"/>
    <x v="1"/>
    <x v="0"/>
    <x v="0"/>
    <x v="12"/>
    <x v="4"/>
    <x v="2"/>
    <n v="-36.863591"/>
    <n v="174.74777499999999"/>
    <x v="3"/>
    <x v="229"/>
    <n v="1"/>
    <n v="0"/>
    <n v="1"/>
  </r>
  <r>
    <n v="141"/>
    <n v="1"/>
    <s v="GNR"/>
    <x v="1"/>
    <x v="0"/>
    <x v="0"/>
    <x v="12"/>
    <x v="4"/>
    <x v="2"/>
    <n v="-36.86356"/>
    <n v="174.74781400000001"/>
    <x v="3"/>
    <x v="407"/>
    <n v="1"/>
    <n v="0"/>
    <n v="1"/>
  </r>
  <r>
    <n v="142"/>
    <n v="1"/>
    <s v="GNR"/>
    <x v="1"/>
    <x v="0"/>
    <x v="0"/>
    <x v="12"/>
    <x v="4"/>
    <x v="2"/>
    <n v="-36.863529999999997"/>
    <n v="174.74785399999999"/>
    <x v="3"/>
    <x v="652"/>
    <n v="1"/>
    <n v="0"/>
    <n v="1"/>
  </r>
  <r>
    <n v="143"/>
    <n v="1"/>
    <s v="GNR"/>
    <x v="1"/>
    <x v="0"/>
    <x v="0"/>
    <x v="12"/>
    <x v="4"/>
    <x v="2"/>
    <n v="-36.863498999999997"/>
    <n v="174.747894"/>
    <x v="3"/>
    <x v="235"/>
    <n v="1"/>
    <n v="0"/>
    <n v="1"/>
  </r>
  <r>
    <n v="144"/>
    <n v="1"/>
    <s v="GNR"/>
    <x v="1"/>
    <x v="0"/>
    <x v="0"/>
    <x v="12"/>
    <x v="4"/>
    <x v="2"/>
    <n v="-36.863464999999998"/>
    <n v="174.74793299999999"/>
    <x v="3"/>
    <x v="236"/>
    <n v="1"/>
    <n v="0"/>
    <n v="1"/>
  </r>
  <r>
    <n v="145"/>
    <n v="1"/>
    <s v="GNR"/>
    <x v="1"/>
    <x v="0"/>
    <x v="0"/>
    <x v="12"/>
    <x v="4"/>
    <x v="2"/>
    <n v="-36.863432000000003"/>
    <n v="174.747973"/>
    <x v="3"/>
    <x v="237"/>
    <n v="1"/>
    <n v="0"/>
    <n v="1"/>
  </r>
  <r>
    <n v="146"/>
    <n v="1"/>
    <s v="GNR"/>
    <x v="1"/>
    <x v="0"/>
    <x v="0"/>
    <x v="12"/>
    <x v="4"/>
    <x v="10"/>
    <n v="-36.863394999999997"/>
    <n v="174.74801600000001"/>
    <x v="3"/>
    <x v="0"/>
    <n v="0"/>
    <n v="0"/>
    <n v="1"/>
  </r>
  <r>
    <n v="147"/>
    <n v="1"/>
    <s v="GNR"/>
    <x v="1"/>
    <x v="0"/>
    <x v="0"/>
    <x v="12"/>
    <x v="4"/>
    <x v="10"/>
    <n v="-36.863365000000002"/>
    <n v="174.748053"/>
    <x v="3"/>
    <x v="758"/>
    <n v="1"/>
    <n v="1"/>
    <n v="1"/>
  </r>
  <r>
    <n v="148"/>
    <n v="1"/>
    <s v="GNR"/>
    <x v="1"/>
    <x v="0"/>
    <x v="0"/>
    <x v="12"/>
    <x v="4"/>
    <x v="10"/>
    <n v="-36.863335999999997"/>
    <n v="174.74808999999999"/>
    <x v="3"/>
    <x v="0"/>
    <n v="0"/>
    <n v="0"/>
    <n v="1"/>
  </r>
  <r>
    <n v="149"/>
    <n v="1"/>
    <s v="GNR"/>
    <x v="1"/>
    <x v="0"/>
    <x v="0"/>
    <x v="12"/>
    <x v="4"/>
    <x v="10"/>
    <n v="-36.863306000000001"/>
    <n v="174.74812800000001"/>
    <x v="3"/>
    <x v="759"/>
    <n v="1"/>
    <n v="1"/>
    <n v="1"/>
  </r>
  <r>
    <n v="150"/>
    <n v="1"/>
    <s v="GNR"/>
    <x v="1"/>
    <x v="0"/>
    <x v="10"/>
    <x v="3"/>
    <x v="6"/>
    <x v="13"/>
    <n v="-36.862712000000002"/>
    <n v="174.748075"/>
    <x v="3"/>
    <x v="518"/>
    <n v="1"/>
    <n v="0"/>
    <n v="1"/>
  </r>
  <r>
    <n v="151"/>
    <n v="1"/>
    <s v="GNR"/>
    <x v="1"/>
    <x v="0"/>
    <x v="10"/>
    <x v="3"/>
    <x v="6"/>
    <x v="13"/>
    <n v="-36.862729000000002"/>
    <n v="174.748096"/>
    <x v="3"/>
    <x v="519"/>
    <n v="1"/>
    <n v="0"/>
    <n v="1"/>
  </r>
  <r>
    <n v="152"/>
    <n v="1"/>
    <s v="GNR"/>
    <x v="1"/>
    <x v="0"/>
    <x v="10"/>
    <x v="3"/>
    <x v="6"/>
    <x v="13"/>
    <n v="-36.862746000000001"/>
    <n v="174.74811800000001"/>
    <x v="3"/>
    <x v="67"/>
    <n v="1"/>
    <n v="0"/>
    <n v="1"/>
  </r>
  <r>
    <n v="153"/>
    <n v="1"/>
    <s v="GNR"/>
    <x v="1"/>
    <x v="0"/>
    <x v="10"/>
    <x v="3"/>
    <x v="6"/>
    <x v="13"/>
    <n v="-36.862763000000001"/>
    <n v="174.74814000000001"/>
    <x v="3"/>
    <x v="68"/>
    <n v="1"/>
    <n v="0"/>
    <n v="1"/>
  </r>
  <r>
    <n v="154"/>
    <n v="1"/>
    <s v="GNR"/>
    <x v="1"/>
    <x v="0"/>
    <x v="10"/>
    <x v="3"/>
    <x v="6"/>
    <x v="13"/>
    <n v="-36.862780000000001"/>
    <n v="174.74816200000001"/>
    <x v="3"/>
    <x v="71"/>
    <n v="1"/>
    <n v="0"/>
    <n v="1"/>
  </r>
  <r>
    <n v="155"/>
    <n v="1"/>
    <s v="GNR"/>
    <x v="1"/>
    <x v="0"/>
    <x v="10"/>
    <x v="3"/>
    <x v="6"/>
    <x v="13"/>
    <n v="-36.862797"/>
    <n v="174.74818400000001"/>
    <x v="3"/>
    <x v="70"/>
    <n v="1"/>
    <n v="0"/>
    <n v="1"/>
  </r>
  <r>
    <n v="156"/>
    <n v="1"/>
    <s v="GNR"/>
    <x v="1"/>
    <x v="0"/>
    <x v="10"/>
    <x v="3"/>
    <x v="6"/>
    <x v="13"/>
    <n v="-36.862814999999998"/>
    <n v="174.74820500000001"/>
    <x v="3"/>
    <x v="72"/>
    <n v="1"/>
    <n v="0"/>
    <n v="1"/>
  </r>
  <r>
    <n v="157"/>
    <n v="1"/>
    <s v="GNR"/>
    <x v="1"/>
    <x v="0"/>
    <x v="10"/>
    <x v="3"/>
    <x v="6"/>
    <x v="13"/>
    <n v="-36.862831999999997"/>
    <n v="174.74822700000001"/>
    <x v="3"/>
    <x v="69"/>
    <n v="1"/>
    <n v="0"/>
    <n v="1"/>
  </r>
  <r>
    <n v="158"/>
    <n v="1"/>
    <s v="GNR"/>
    <x v="1"/>
    <x v="0"/>
    <x v="10"/>
    <x v="3"/>
    <x v="6"/>
    <x v="13"/>
    <n v="-36.862848999999997"/>
    <n v="174.74824899999999"/>
    <x v="3"/>
    <x v="760"/>
    <n v="1"/>
    <n v="1"/>
    <n v="1"/>
  </r>
  <r>
    <n v="159"/>
    <n v="1"/>
    <s v="GNR"/>
    <x v="1"/>
    <x v="0"/>
    <x v="10"/>
    <x v="3"/>
    <x v="6"/>
    <x v="13"/>
    <n v="-36.862865999999997"/>
    <n v="174.74827099999999"/>
    <x v="3"/>
    <x v="761"/>
    <n v="1"/>
    <n v="1"/>
    <n v="1"/>
  </r>
  <r>
    <n v="160"/>
    <n v="1"/>
    <s v="GNR"/>
    <x v="1"/>
    <x v="0"/>
    <x v="10"/>
    <x v="3"/>
    <x v="6"/>
    <x v="13"/>
    <n v="-36.862881999999999"/>
    <n v="174.74829099999999"/>
    <x v="3"/>
    <x v="762"/>
    <n v="1"/>
    <n v="1"/>
    <n v="1"/>
  </r>
  <r>
    <n v="161"/>
    <n v="1"/>
    <s v="GNR"/>
    <x v="1"/>
    <x v="0"/>
    <x v="10"/>
    <x v="3"/>
    <x v="6"/>
    <x v="13"/>
    <n v="-36.862896999999997"/>
    <n v="174.748312"/>
    <x v="3"/>
    <x v="521"/>
    <n v="1"/>
    <n v="0"/>
    <n v="1"/>
  </r>
  <r>
    <n v="162"/>
    <n v="1"/>
    <s v="GNR"/>
    <x v="1"/>
    <x v="0"/>
    <x v="10"/>
    <x v="3"/>
    <x v="6"/>
    <x v="13"/>
    <n v="-36.862912999999999"/>
    <n v="174.748332"/>
    <x v="3"/>
    <x v="763"/>
    <n v="1"/>
    <n v="1"/>
    <n v="1"/>
  </r>
  <r>
    <n v="163"/>
    <n v="1"/>
    <s v="GNR"/>
    <x v="1"/>
    <x v="0"/>
    <x v="10"/>
    <x v="3"/>
    <x v="6"/>
    <x v="13"/>
    <n v="-36.862927999999997"/>
    <n v="174.74835300000001"/>
    <x v="3"/>
    <x v="522"/>
    <n v="1"/>
    <n v="1"/>
    <n v="1"/>
  </r>
  <r>
    <n v="164"/>
    <n v="1"/>
    <s v="GNR"/>
    <x v="1"/>
    <x v="0"/>
    <x v="0"/>
    <x v="13"/>
    <x v="4"/>
    <x v="14"/>
    <n v="-36.862636000000002"/>
    <n v="174.748952"/>
    <x v="3"/>
    <x v="764"/>
    <n v="1"/>
    <n v="1"/>
    <n v="1"/>
  </r>
  <r>
    <n v="165"/>
    <n v="1"/>
    <s v="GNR"/>
    <x v="1"/>
    <x v="0"/>
    <x v="0"/>
    <x v="13"/>
    <x v="4"/>
    <x v="15"/>
    <n v="-36.862600999999998"/>
    <n v="174.748998"/>
    <x v="3"/>
    <x v="272"/>
    <n v="1"/>
    <n v="1"/>
    <n v="1"/>
  </r>
  <r>
    <n v="166"/>
    <n v="1"/>
    <s v="GNR"/>
    <x v="1"/>
    <x v="0"/>
    <x v="0"/>
    <x v="13"/>
    <x v="4"/>
    <x v="15"/>
    <n v="-36.862566000000001"/>
    <n v="174.749044"/>
    <x v="3"/>
    <x v="703"/>
    <n v="1"/>
    <n v="0"/>
    <n v="1"/>
  </r>
  <r>
    <n v="167"/>
    <n v="1"/>
    <s v="GNR"/>
    <x v="1"/>
    <x v="0"/>
    <x v="11"/>
    <x v="3"/>
    <x v="5"/>
    <x v="1"/>
    <n v="-36.862357000000003"/>
    <n v="174.74907999999999"/>
    <x v="3"/>
    <x v="76"/>
    <n v="1"/>
    <n v="0"/>
    <n v="1"/>
  </r>
  <r>
    <n v="168"/>
    <n v="1"/>
    <s v="GNR"/>
    <x v="1"/>
    <x v="0"/>
    <x v="11"/>
    <x v="3"/>
    <x v="5"/>
    <x v="1"/>
    <n v="-36.862323000000004"/>
    <n v="174.749043"/>
    <x v="3"/>
    <x v="523"/>
    <n v="1"/>
    <n v="0"/>
    <n v="1"/>
  </r>
  <r>
    <n v="169"/>
    <n v="1"/>
    <s v="GNR"/>
    <x v="1"/>
    <x v="0"/>
    <x v="11"/>
    <x v="3"/>
    <x v="6"/>
    <x v="16"/>
    <n v="-36.862233000000003"/>
    <n v="174.74911499999999"/>
    <x v="3"/>
    <x v="274"/>
    <n v="1"/>
    <n v="1"/>
    <n v="1"/>
  </r>
  <r>
    <n v="170"/>
    <n v="1"/>
    <s v="GNR"/>
    <x v="1"/>
    <x v="0"/>
    <x v="11"/>
    <x v="3"/>
    <x v="6"/>
    <x v="16"/>
    <n v="-36.862270000000002"/>
    <n v="174.74916200000001"/>
    <x v="3"/>
    <x v="525"/>
    <n v="1"/>
    <n v="0"/>
    <n v="1"/>
  </r>
  <r>
    <n v="171"/>
    <n v="1"/>
    <s v="GNR"/>
    <x v="1"/>
    <x v="0"/>
    <x v="11"/>
    <x v="3"/>
    <x v="6"/>
    <x v="16"/>
    <n v="-36.862305999999997"/>
    <n v="174.749211"/>
    <x v="3"/>
    <x v="765"/>
    <n v="1"/>
    <n v="1"/>
    <n v="1"/>
  </r>
  <r>
    <n v="172"/>
    <n v="1"/>
    <s v="GNR"/>
    <x v="1"/>
    <x v="0"/>
    <x v="0"/>
    <x v="14"/>
    <x v="4"/>
    <x v="17"/>
    <n v="-36.862254999999998"/>
    <n v="174.749438"/>
    <x v="3"/>
    <x v="766"/>
    <n v="1"/>
    <n v="1"/>
    <n v="1"/>
  </r>
  <r>
    <n v="173"/>
    <n v="1"/>
    <s v="GNR"/>
    <x v="1"/>
    <x v="0"/>
    <x v="0"/>
    <x v="14"/>
    <x v="4"/>
    <x v="2"/>
    <n v="-36.862144999999998"/>
    <n v="174.74957800000001"/>
    <x v="3"/>
    <x v="79"/>
    <n v="1"/>
    <n v="0"/>
    <n v="1"/>
  </r>
  <r>
    <n v="174"/>
    <n v="1"/>
    <s v="GNR"/>
    <x v="1"/>
    <x v="0"/>
    <x v="0"/>
    <x v="14"/>
    <x v="4"/>
    <x v="2"/>
    <n v="-36.862110000000001"/>
    <n v="174.749617"/>
    <x v="3"/>
    <x v="250"/>
    <n v="1"/>
    <n v="0"/>
    <n v="1"/>
  </r>
  <r>
    <n v="175"/>
    <n v="1"/>
    <s v="GNR"/>
    <x v="1"/>
    <x v="0"/>
    <x v="0"/>
    <x v="14"/>
    <x v="4"/>
    <x v="2"/>
    <n v="-36.862074999999997"/>
    <n v="174.74965599999999"/>
    <x v="3"/>
    <x v="253"/>
    <n v="1"/>
    <n v="0"/>
    <n v="1"/>
  </r>
  <r>
    <n v="176"/>
    <n v="1"/>
    <s v="GNR"/>
    <x v="1"/>
    <x v="0"/>
    <x v="0"/>
    <x v="14"/>
    <x v="4"/>
    <x v="2"/>
    <n v="-36.86204"/>
    <n v="174.749695"/>
    <x v="3"/>
    <x v="252"/>
    <n v="1"/>
    <n v="0"/>
    <n v="1"/>
  </r>
  <r>
    <n v="177"/>
    <n v="1"/>
    <s v="GNR"/>
    <x v="1"/>
    <x v="0"/>
    <x v="0"/>
    <x v="14"/>
    <x v="4"/>
    <x v="2"/>
    <n v="-36.862012"/>
    <n v="174.74973399999999"/>
    <x v="3"/>
    <x v="767"/>
    <n v="1"/>
    <n v="1"/>
    <n v="1"/>
  </r>
  <r>
    <n v="178"/>
    <n v="1"/>
    <s v="GNR"/>
    <x v="1"/>
    <x v="0"/>
    <x v="0"/>
    <x v="14"/>
    <x v="4"/>
    <x v="2"/>
    <n v="-36.861984"/>
    <n v="174.749774"/>
    <x v="3"/>
    <x v="0"/>
    <n v="0"/>
    <n v="0"/>
    <n v="1"/>
  </r>
  <r>
    <n v="179"/>
    <n v="1"/>
    <s v="GNR"/>
    <x v="1"/>
    <x v="0"/>
    <x v="12"/>
    <x v="3"/>
    <x v="5"/>
    <x v="1"/>
    <n v="-36.861654000000001"/>
    <n v="174.74981099999999"/>
    <x v="3"/>
    <x v="526"/>
    <n v="1"/>
    <n v="0"/>
    <n v="1"/>
  </r>
  <r>
    <n v="180"/>
    <n v="1"/>
    <s v="GNR"/>
    <x v="1"/>
    <x v="0"/>
    <x v="12"/>
    <x v="3"/>
    <x v="5"/>
    <x v="1"/>
    <n v="-36.861617000000003"/>
    <n v="174.749765"/>
    <x v="3"/>
    <x v="527"/>
    <n v="1"/>
    <n v="0"/>
    <n v="1"/>
  </r>
  <r>
    <n v="181"/>
    <n v="1"/>
    <s v="GNR"/>
    <x v="1"/>
    <x v="0"/>
    <x v="12"/>
    <x v="3"/>
    <x v="6"/>
    <x v="4"/>
    <n v="-36.861606000000002"/>
    <n v="174.749887"/>
    <x v="3"/>
    <x v="768"/>
    <n v="1"/>
    <n v="1"/>
    <n v="1"/>
  </r>
  <r>
    <n v="182"/>
    <n v="1"/>
    <s v="GNR"/>
    <x v="1"/>
    <x v="0"/>
    <x v="12"/>
    <x v="3"/>
    <x v="6"/>
    <x v="4"/>
    <n v="-36.861637999999999"/>
    <n v="174.74992399999999"/>
    <x v="3"/>
    <x v="529"/>
    <n v="1"/>
    <n v="0"/>
    <n v="1"/>
  </r>
  <r>
    <n v="183"/>
    <n v="1"/>
    <s v="GNR"/>
    <x v="1"/>
    <x v="0"/>
    <x v="12"/>
    <x v="3"/>
    <x v="6"/>
    <x v="4"/>
    <n v="-36.861666"/>
    <n v="174.74996200000001"/>
    <x v="3"/>
    <x v="85"/>
    <n v="1"/>
    <n v="0"/>
    <n v="1"/>
  </r>
  <r>
    <n v="184"/>
    <n v="1"/>
    <s v="GNR"/>
    <x v="1"/>
    <x v="0"/>
    <x v="13"/>
    <x v="3"/>
    <x v="5"/>
    <x v="12"/>
    <n v="-36.861001000000002"/>
    <n v="174.750574"/>
    <x v="3"/>
    <x v="0"/>
    <n v="0"/>
    <n v="0"/>
    <n v="1"/>
  </r>
  <r>
    <n v="185"/>
    <n v="1"/>
    <s v="GNR"/>
    <x v="1"/>
    <x v="0"/>
    <x v="13"/>
    <x v="3"/>
    <x v="5"/>
    <x v="12"/>
    <n v="-36.860959000000001"/>
    <n v="174.750518"/>
    <x v="3"/>
    <x v="0"/>
    <n v="0"/>
    <n v="0"/>
    <n v="1"/>
  </r>
  <r>
    <n v="186"/>
    <n v="1"/>
    <s v="GNR"/>
    <x v="1"/>
    <x v="0"/>
    <x v="13"/>
    <x v="3"/>
    <x v="5"/>
    <x v="12"/>
    <n v="-36.860917000000001"/>
    <n v="174.750462"/>
    <x v="3"/>
    <x v="0"/>
    <n v="0"/>
    <n v="0"/>
    <n v="1"/>
  </r>
  <r>
    <n v="187"/>
    <n v="1"/>
    <s v="GNR"/>
    <x v="1"/>
    <x v="0"/>
    <x v="13"/>
    <x v="3"/>
    <x v="6"/>
    <x v="18"/>
    <n v="-36.860900000000001"/>
    <n v="174.75062"/>
    <x v="3"/>
    <x v="657"/>
    <n v="1"/>
    <n v="0"/>
    <n v="1"/>
  </r>
  <r>
    <n v="188"/>
    <n v="1"/>
    <s v="GNR"/>
    <x v="1"/>
    <x v="0"/>
    <x v="13"/>
    <x v="3"/>
    <x v="6"/>
    <x v="18"/>
    <n v="-36.860916000000003"/>
    <n v="174.75063900000001"/>
    <x v="3"/>
    <x v="706"/>
    <n v="1"/>
    <n v="0"/>
    <n v="1"/>
  </r>
  <r>
    <n v="189"/>
    <n v="1"/>
    <s v="GNR"/>
    <x v="1"/>
    <x v="0"/>
    <x v="13"/>
    <x v="3"/>
    <x v="6"/>
    <x v="18"/>
    <n v="-36.860931999999998"/>
    <n v="174.75065900000001"/>
    <x v="3"/>
    <x v="769"/>
    <n v="1"/>
    <n v="1"/>
    <n v="1"/>
  </r>
  <r>
    <n v="190"/>
    <n v="1"/>
    <s v="GNR"/>
    <x v="1"/>
    <x v="0"/>
    <x v="13"/>
    <x v="3"/>
    <x v="6"/>
    <x v="18"/>
    <n v="-36.860948"/>
    <n v="174.750675"/>
    <x v="3"/>
    <x v="659"/>
    <n v="1"/>
    <n v="0"/>
    <n v="1"/>
  </r>
  <r>
    <n v="191"/>
    <n v="1"/>
    <s v="GNR"/>
    <x v="1"/>
    <x v="0"/>
    <x v="13"/>
    <x v="3"/>
    <x v="6"/>
    <x v="18"/>
    <n v="-36.860965"/>
    <n v="174.750699"/>
    <x v="3"/>
    <x v="770"/>
    <n v="1"/>
    <n v="1"/>
    <n v="1"/>
  </r>
  <r>
    <n v="192"/>
    <n v="1"/>
    <s v="GNR"/>
    <x v="1"/>
    <x v="0"/>
    <x v="13"/>
    <x v="3"/>
    <x v="6"/>
    <x v="18"/>
    <n v="-36.860982"/>
    <n v="174.75072399999999"/>
    <x v="3"/>
    <x v="771"/>
    <n v="1"/>
    <n v="1"/>
    <n v="1"/>
  </r>
  <r>
    <n v="193"/>
    <n v="1"/>
    <s v="GNR"/>
    <x v="1"/>
    <x v="0"/>
    <x v="13"/>
    <x v="3"/>
    <x v="6"/>
    <x v="18"/>
    <n v="-36.860998000000002"/>
    <n v="174.750744"/>
    <x v="3"/>
    <x v="536"/>
    <n v="1"/>
    <n v="0"/>
    <n v="1"/>
  </r>
  <r>
    <n v="194"/>
    <n v="1"/>
    <s v="GNR"/>
    <x v="1"/>
    <x v="0"/>
    <x v="13"/>
    <x v="3"/>
    <x v="6"/>
    <x v="18"/>
    <n v="-36.861013999999997"/>
    <n v="174.75076100000001"/>
    <x v="3"/>
    <x v="708"/>
    <n v="1"/>
    <n v="0"/>
    <n v="1"/>
  </r>
  <r>
    <n v="195"/>
    <n v="1"/>
    <s v="GNR"/>
    <x v="1"/>
    <x v="0"/>
    <x v="13"/>
    <x v="3"/>
    <x v="6"/>
    <x v="18"/>
    <n v="-36.86103"/>
    <n v="174.75077899999999"/>
    <x v="3"/>
    <x v="0"/>
    <n v="0"/>
    <n v="0"/>
    <n v="1"/>
  </r>
  <r>
    <n v="196"/>
    <n v="1"/>
    <s v="GNR"/>
    <x v="1"/>
    <x v="0"/>
    <x v="0"/>
    <x v="15"/>
    <x v="4"/>
    <x v="19"/>
    <n v="-36.861029246412897"/>
    <n v="174.750975382077"/>
    <x v="3"/>
    <x v="772"/>
    <n v="1"/>
    <n v="1"/>
    <n v="1"/>
  </r>
  <r>
    <n v="197"/>
    <n v="1"/>
    <s v="GNR"/>
    <x v="1"/>
    <x v="0"/>
    <x v="0"/>
    <x v="15"/>
    <x v="4"/>
    <x v="19"/>
    <n v="-36.860971999999997"/>
    <n v="174.75103300000001"/>
    <x v="3"/>
    <x v="0"/>
    <n v="0"/>
    <n v="0"/>
    <n v="1"/>
  </r>
  <r>
    <n v="198"/>
    <n v="1"/>
    <s v="GNR"/>
    <x v="1"/>
    <x v="0"/>
    <x v="0"/>
    <x v="15"/>
    <x v="4"/>
    <x v="19"/>
    <n v="-36.860933000000003"/>
    <n v="174.751082"/>
    <x v="3"/>
    <x v="0"/>
    <n v="0"/>
    <n v="0"/>
    <n v="1"/>
  </r>
  <r>
    <n v="199"/>
    <n v="1"/>
    <s v="GNR"/>
    <x v="1"/>
    <x v="0"/>
    <x v="0"/>
    <x v="15"/>
    <x v="4"/>
    <x v="19"/>
    <n v="-36.860894000000002"/>
    <n v="174.75113099999999"/>
    <x v="3"/>
    <x v="773"/>
    <n v="1"/>
    <n v="1"/>
    <n v="1"/>
  </r>
  <r>
    <n v="200"/>
    <n v="1"/>
    <s v="GNR"/>
    <x v="1"/>
    <x v="0"/>
    <x v="0"/>
    <x v="15"/>
    <x v="4"/>
    <x v="19"/>
    <n v="-36.860787999999999"/>
    <n v="174.75127499999999"/>
    <x v="3"/>
    <x v="774"/>
    <n v="1"/>
    <n v="1"/>
    <n v="1"/>
  </r>
  <r>
    <n v="201"/>
    <n v="1"/>
    <s v="GNR"/>
    <x v="1"/>
    <x v="0"/>
    <x v="0"/>
    <x v="15"/>
    <x v="4"/>
    <x v="19"/>
    <n v="-36.860745999999999"/>
    <n v="174.75132199999999"/>
    <x v="3"/>
    <x v="0"/>
    <n v="0"/>
    <n v="0"/>
    <n v="1"/>
  </r>
  <r>
    <n v="202"/>
    <n v="1"/>
    <s v="GNR"/>
    <x v="1"/>
    <x v="0"/>
    <x v="0"/>
    <x v="15"/>
    <x v="4"/>
    <x v="19"/>
    <n v="-36.860709999999997"/>
    <n v="174.75136800000001"/>
    <x v="3"/>
    <x v="0"/>
    <n v="0"/>
    <n v="0"/>
    <n v="1"/>
  </r>
  <r>
    <n v="203"/>
    <n v="1"/>
    <s v="GNR"/>
    <x v="1"/>
    <x v="0"/>
    <x v="14"/>
    <x v="3"/>
    <x v="5"/>
    <x v="18"/>
    <n v="-36.860412379105703"/>
    <n v="174.751480073072"/>
    <x v="3"/>
    <x v="775"/>
    <n v="1"/>
    <n v="1"/>
    <n v="1"/>
  </r>
  <r>
    <n v="204"/>
    <n v="1"/>
    <s v="GNR"/>
    <x v="1"/>
    <x v="0"/>
    <x v="14"/>
    <x v="3"/>
    <x v="5"/>
    <x v="18"/>
    <n v="-36.860382029601901"/>
    <n v="174.75143739938599"/>
    <x v="3"/>
    <x v="0"/>
    <n v="0"/>
    <n v="0"/>
    <n v="1"/>
  </r>
  <r>
    <n v="205"/>
    <n v="1"/>
    <s v="GNR"/>
    <x v="1"/>
    <x v="0"/>
    <x v="14"/>
    <x v="3"/>
    <x v="5"/>
    <x v="18"/>
    <n v="-36.860325882988299"/>
    <n v="174.751363431664"/>
    <x v="3"/>
    <x v="0"/>
    <n v="0"/>
    <n v="0"/>
    <n v="1"/>
  </r>
  <r>
    <n v="206"/>
    <n v="1"/>
    <s v="GNR"/>
    <x v="1"/>
    <x v="0"/>
    <x v="14"/>
    <x v="3"/>
    <x v="5"/>
    <x v="18"/>
    <n v="-36.860287946063799"/>
    <n v="174.75131980967501"/>
    <x v="3"/>
    <x v="0"/>
    <n v="0"/>
    <n v="0"/>
    <n v="1"/>
  </r>
  <r>
    <n v="207"/>
    <n v="1"/>
    <s v="GNR"/>
    <x v="1"/>
    <x v="0"/>
    <x v="14"/>
    <x v="3"/>
    <x v="5"/>
    <x v="18"/>
    <n v="-36.8602500091393"/>
    <n v="174.75127618768599"/>
    <x v="3"/>
    <x v="776"/>
    <n v="1"/>
    <n v="1"/>
    <n v="1"/>
  </r>
  <r>
    <n v="208"/>
    <n v="1"/>
    <s v="GNR"/>
    <x v="1"/>
    <x v="0"/>
    <x v="0"/>
    <x v="16"/>
    <x v="7"/>
    <x v="20"/>
    <n v="-36.860590000000002"/>
    <n v="174.751791"/>
    <x v="3"/>
    <x v="539"/>
    <n v="1"/>
    <n v="0"/>
    <n v="1"/>
  </r>
  <r>
    <n v="209"/>
    <n v="1"/>
    <s v="GNR"/>
    <x v="1"/>
    <x v="0"/>
    <x v="0"/>
    <x v="16"/>
    <x v="7"/>
    <x v="20"/>
    <n v="-36.860556000000003"/>
    <n v="174.75183100000001"/>
    <x v="3"/>
    <x v="716"/>
    <n v="1"/>
    <n v="0"/>
    <n v="1"/>
  </r>
  <r>
    <n v="210"/>
    <n v="1"/>
    <s v="GNR"/>
    <x v="1"/>
    <x v="0"/>
    <x v="0"/>
    <x v="16"/>
    <x v="7"/>
    <x v="20"/>
    <n v="-36.860523000000001"/>
    <n v="174.75187099999999"/>
    <x v="3"/>
    <x v="663"/>
    <n v="1"/>
    <n v="1"/>
    <n v="1"/>
  </r>
  <r>
    <n v="211"/>
    <n v="1"/>
    <s v="GNR"/>
    <x v="1"/>
    <x v="0"/>
    <x v="0"/>
    <x v="16"/>
    <x v="7"/>
    <x v="20"/>
    <n v="-36.860489999999999"/>
    <n v="174.75191100000001"/>
    <x v="3"/>
    <x v="0"/>
    <n v="0"/>
    <n v="0"/>
    <n v="1"/>
  </r>
  <r>
    <n v="212"/>
    <n v="1"/>
    <s v="GNR"/>
    <x v="1"/>
    <x v="0"/>
    <x v="0"/>
    <x v="16"/>
    <x v="7"/>
    <x v="20"/>
    <n v="-36.860455999999999"/>
    <n v="174.75194999999999"/>
    <x v="3"/>
    <x v="269"/>
    <n v="1"/>
    <n v="0"/>
    <n v="1"/>
  </r>
  <r>
    <n v="213"/>
    <n v="1"/>
    <s v="GNR"/>
    <x v="1"/>
    <x v="0"/>
    <x v="0"/>
    <x v="16"/>
    <x v="7"/>
    <x v="20"/>
    <n v="-36.860345000000002"/>
    <n v="174.75209000000001"/>
    <x v="3"/>
    <x v="467"/>
    <n v="1"/>
    <n v="0"/>
    <n v="1"/>
  </r>
  <r>
    <n v="214"/>
    <n v="1"/>
    <s v="GNR"/>
    <x v="1"/>
    <x v="0"/>
    <x v="15"/>
    <x v="17"/>
    <x v="6"/>
    <x v="1"/>
    <n v="-36.860883999999999"/>
    <n v="174.751553"/>
    <x v="3"/>
    <x v="542"/>
    <n v="1"/>
    <n v="0"/>
    <n v="1"/>
  </r>
  <r>
    <n v="215"/>
    <n v="1"/>
    <s v="GNR"/>
    <x v="1"/>
    <x v="0"/>
    <x v="15"/>
    <x v="17"/>
    <x v="6"/>
    <x v="1"/>
    <n v="-36.86092"/>
    <n v="174.75160299999999"/>
    <x v="3"/>
    <x v="94"/>
    <n v="1"/>
    <n v="0"/>
    <n v="1"/>
  </r>
  <r>
    <n v="216"/>
    <n v="1"/>
    <s v="GNR"/>
    <x v="1"/>
    <x v="0"/>
    <x v="15"/>
    <x v="17"/>
    <x v="6"/>
    <x v="1"/>
    <n v="-36.860959000000001"/>
    <n v="174.75164599999999"/>
    <x v="3"/>
    <x v="95"/>
    <n v="1"/>
    <n v="1"/>
    <n v="1"/>
  </r>
  <r>
    <n v="217"/>
    <n v="1"/>
    <s v="GNR"/>
    <x v="1"/>
    <x v="0"/>
    <x v="15"/>
    <x v="17"/>
    <x v="6"/>
    <x v="1"/>
    <n v="-36.860996999999998"/>
    <n v="174.75169"/>
    <x v="3"/>
    <x v="0"/>
    <n v="0"/>
    <n v="0"/>
    <n v="1"/>
  </r>
  <r>
    <n v="218"/>
    <n v="1"/>
    <s v="GNR"/>
    <x v="1"/>
    <x v="0"/>
    <x v="15"/>
    <x v="17"/>
    <x v="6"/>
    <x v="1"/>
    <n v="-36.861035999999999"/>
    <n v="174.751734"/>
    <x v="3"/>
    <x v="544"/>
    <n v="1"/>
    <n v="0"/>
    <n v="1"/>
  </r>
  <r>
    <n v="219"/>
    <n v="1"/>
    <s v="GNR"/>
    <x v="1"/>
    <x v="0"/>
    <x v="15"/>
    <x v="17"/>
    <x v="6"/>
    <x v="1"/>
    <n v="-36.861068993339103"/>
    <n v="174.751772713767"/>
    <x v="3"/>
    <x v="545"/>
    <n v="1"/>
    <n v="0"/>
    <n v="1"/>
  </r>
  <r>
    <n v="220"/>
    <n v="1"/>
    <s v="GNR"/>
    <x v="1"/>
    <x v="0"/>
    <x v="15"/>
    <x v="17"/>
    <x v="6"/>
    <x v="1"/>
    <n v="-36.861116485533998"/>
    <n v="174.751825625072"/>
    <x v="3"/>
    <x v="96"/>
    <n v="1"/>
    <n v="0"/>
    <n v="1"/>
  </r>
  <r>
    <n v="221"/>
    <n v="1"/>
    <s v="GNR"/>
    <x v="1"/>
    <x v="0"/>
    <x v="15"/>
    <x v="17"/>
    <x v="7"/>
    <x v="21"/>
    <n v="-36.860984416579299"/>
    <n v="174.75148911149901"/>
    <x v="3"/>
    <x v="0"/>
    <n v="0"/>
    <n v="0"/>
    <n v="1"/>
  </r>
  <r>
    <n v="222"/>
    <n v="1"/>
    <s v="GNR"/>
    <x v="1"/>
    <x v="0"/>
    <x v="15"/>
    <x v="17"/>
    <x v="7"/>
    <x v="21"/>
    <n v="-36.8610182313572"/>
    <n v="174.75152898277599"/>
    <x v="3"/>
    <x v="777"/>
    <n v="1"/>
    <n v="1"/>
    <n v="1"/>
  </r>
  <r>
    <n v="223"/>
    <n v="1"/>
    <s v="GNR"/>
    <x v="1"/>
    <x v="0"/>
    <x v="15"/>
    <x v="17"/>
    <x v="7"/>
    <x v="21"/>
    <n v="-36.861055874205697"/>
    <n v="174.751580815436"/>
    <x v="3"/>
    <x v="0"/>
    <n v="0"/>
    <n v="0"/>
    <n v="1"/>
  </r>
  <r>
    <n v="224"/>
    <n v="1"/>
    <s v="GNR"/>
    <x v="1"/>
    <x v="0"/>
    <x v="15"/>
    <x v="17"/>
    <x v="7"/>
    <x v="21"/>
    <n v="-36.861093517035599"/>
    <n v="174.75162547126601"/>
    <x v="3"/>
    <x v="0"/>
    <n v="0"/>
    <n v="0"/>
    <n v="1"/>
  </r>
  <r>
    <n v="225"/>
    <n v="1"/>
    <s v="GNR"/>
    <x v="1"/>
    <x v="0"/>
    <x v="0"/>
    <x v="14"/>
    <x v="7"/>
    <x v="22"/>
    <n v="-36.862025000000003"/>
    <n v="174.75003699999999"/>
    <x v="3"/>
    <x v="97"/>
    <n v="1"/>
    <n v="0"/>
    <n v="1"/>
  </r>
  <r>
    <n v="226"/>
    <n v="1"/>
    <s v="GNR"/>
    <x v="1"/>
    <x v="0"/>
    <x v="0"/>
    <x v="14"/>
    <x v="7"/>
    <x v="22"/>
    <n v="-36.862054999999998"/>
    <n v="174.74999199999999"/>
    <x v="3"/>
    <x v="81"/>
    <n v="1"/>
    <n v="0"/>
    <n v="1"/>
  </r>
  <r>
    <n v="227"/>
    <n v="1"/>
    <s v="GNR"/>
    <x v="1"/>
    <x v="0"/>
    <x v="0"/>
    <x v="13"/>
    <x v="7"/>
    <x v="23"/>
    <n v="-36.862668999999997"/>
    <n v="174.749166"/>
    <x v="3"/>
    <x v="103"/>
    <n v="1"/>
    <n v="0"/>
    <n v="1"/>
  </r>
  <r>
    <n v="228"/>
    <n v="1"/>
    <s v="GNR"/>
    <x v="1"/>
    <x v="0"/>
    <x v="0"/>
    <x v="13"/>
    <x v="7"/>
    <x v="23"/>
    <n v="-36.862701000000001"/>
    <n v="174.749122"/>
    <x v="3"/>
    <x v="241"/>
    <n v="1"/>
    <n v="0"/>
    <n v="1"/>
  </r>
  <r>
    <n v="229"/>
    <n v="1"/>
    <s v="GNR"/>
    <x v="1"/>
    <x v="0"/>
    <x v="0"/>
    <x v="13"/>
    <x v="7"/>
    <x v="23"/>
    <n v="-36.862893999999997"/>
    <n v="174.748885"/>
    <x v="3"/>
    <x v="778"/>
    <n v="1"/>
    <n v="1"/>
    <n v="1"/>
  </r>
  <r>
    <n v="230"/>
    <n v="1"/>
    <s v="GNR"/>
    <x v="1"/>
    <x v="0"/>
    <x v="0"/>
    <x v="13"/>
    <x v="7"/>
    <x v="23"/>
    <n v="-36.862926999999999"/>
    <n v="174.74884599999999"/>
    <x v="3"/>
    <x v="779"/>
    <n v="1"/>
    <n v="1"/>
    <n v="1"/>
  </r>
  <r>
    <n v="231"/>
    <n v="1"/>
    <s v="GNR"/>
    <x v="1"/>
    <x v="0"/>
    <x v="16"/>
    <x v="18"/>
    <x v="6"/>
    <x v="1"/>
    <n v="-36.863117000000003"/>
    <n v="174.74878699999999"/>
    <x v="3"/>
    <x v="547"/>
    <n v="1"/>
    <n v="0"/>
    <n v="1"/>
  </r>
  <r>
    <n v="232"/>
    <n v="1"/>
    <s v="GNR"/>
    <x v="1"/>
    <x v="0"/>
    <x v="16"/>
    <x v="18"/>
    <x v="6"/>
    <x v="1"/>
    <n v="-36.863151000000002"/>
    <n v="174.74883700000001"/>
    <x v="3"/>
    <x v="106"/>
    <n v="1"/>
    <n v="1"/>
    <n v="1"/>
  </r>
  <r>
    <n v="233"/>
    <n v="1"/>
    <s v="GNR"/>
    <x v="1"/>
    <x v="0"/>
    <x v="16"/>
    <x v="18"/>
    <x v="6"/>
    <x v="1"/>
    <n v="-36.863185000000001"/>
    <n v="174.748887"/>
    <x v="3"/>
    <x v="780"/>
    <n v="1"/>
    <n v="1"/>
    <n v="1"/>
  </r>
  <r>
    <n v="234"/>
    <n v="1"/>
    <s v="GNR"/>
    <x v="1"/>
    <x v="0"/>
    <x v="16"/>
    <x v="18"/>
    <x v="5"/>
    <x v="24"/>
    <n v="-36.863529"/>
    <n v="174.74921399999999"/>
    <x v="3"/>
    <x v="275"/>
    <n v="1"/>
    <n v="1"/>
    <n v="1"/>
  </r>
  <r>
    <n v="235"/>
    <n v="1"/>
    <s v="GNR"/>
    <x v="1"/>
    <x v="0"/>
    <x v="16"/>
    <x v="18"/>
    <x v="5"/>
    <x v="24"/>
    <n v="-36.863492999999998"/>
    <n v="174.74916899999999"/>
    <x v="3"/>
    <x v="108"/>
    <n v="1"/>
    <n v="1"/>
    <n v="1"/>
  </r>
  <r>
    <n v="236"/>
    <n v="1"/>
    <s v="GNR"/>
    <x v="1"/>
    <x v="0"/>
    <x v="16"/>
    <x v="18"/>
    <x v="5"/>
    <x v="24"/>
    <n v="-36.863455999999999"/>
    <n v="174.74912599999999"/>
    <x v="3"/>
    <x v="550"/>
    <n v="1"/>
    <n v="0"/>
    <n v="1"/>
  </r>
  <r>
    <n v="237"/>
    <n v="1"/>
    <s v="GNR"/>
    <x v="1"/>
    <x v="0"/>
    <x v="16"/>
    <x v="18"/>
    <x v="5"/>
    <x v="24"/>
    <n v="-36.863419"/>
    <n v="174.74908300000001"/>
    <x v="3"/>
    <x v="0"/>
    <n v="0"/>
    <n v="0"/>
    <n v="1"/>
  </r>
  <r>
    <n v="238"/>
    <n v="1"/>
    <s v="GNR"/>
    <x v="1"/>
    <x v="0"/>
    <x v="16"/>
    <x v="18"/>
    <x v="5"/>
    <x v="24"/>
    <n v="-36.863382000000001"/>
    <n v="174.74903900000001"/>
    <x v="3"/>
    <x v="551"/>
    <n v="1"/>
    <n v="0"/>
    <n v="1"/>
  </r>
  <r>
    <n v="239"/>
    <n v="1"/>
    <s v="GNR"/>
    <x v="1"/>
    <x v="0"/>
    <x v="16"/>
    <x v="18"/>
    <x v="5"/>
    <x v="1"/>
    <n v="-36.863227000000002"/>
    <n v="174.74884800000001"/>
    <x v="3"/>
    <x v="111"/>
    <n v="1"/>
    <n v="0"/>
    <n v="1"/>
  </r>
  <r>
    <n v="240"/>
    <n v="1"/>
    <s v="GNR"/>
    <x v="1"/>
    <x v="0"/>
    <x v="16"/>
    <x v="18"/>
    <x v="5"/>
    <x v="1"/>
    <n v="-36.863194"/>
    <n v="174.748808"/>
    <x v="3"/>
    <x v="113"/>
    <n v="1"/>
    <n v="0"/>
    <n v="1"/>
  </r>
  <r>
    <n v="241"/>
    <n v="1"/>
    <s v="GNR"/>
    <x v="1"/>
    <x v="0"/>
    <x v="16"/>
    <x v="18"/>
    <x v="5"/>
    <x v="1"/>
    <n v="-36.863155999999996"/>
    <n v="174.74876599999999"/>
    <x v="3"/>
    <x v="112"/>
    <n v="1"/>
    <n v="0"/>
    <n v="1"/>
  </r>
  <r>
    <n v="242"/>
    <n v="1"/>
    <s v="GNR"/>
    <x v="1"/>
    <x v="0"/>
    <x v="0"/>
    <x v="12"/>
    <x v="7"/>
    <x v="25"/>
    <n v="-36.863138999999997"/>
    <n v="174.74859000000001"/>
    <x v="3"/>
    <x v="552"/>
    <n v="1"/>
    <n v="0"/>
    <n v="1"/>
  </r>
  <r>
    <n v="243"/>
    <n v="1"/>
    <s v="GNR"/>
    <x v="1"/>
    <x v="0"/>
    <x v="0"/>
    <x v="12"/>
    <x v="7"/>
    <x v="25"/>
    <n v="-36.863173000000003"/>
    <n v="174.748546"/>
    <x v="3"/>
    <x v="245"/>
    <n v="1"/>
    <n v="1"/>
    <n v="1"/>
  </r>
  <r>
    <n v="244"/>
    <n v="1"/>
    <s v="GNR"/>
    <x v="1"/>
    <x v="0"/>
    <x v="0"/>
    <x v="12"/>
    <x v="7"/>
    <x v="25"/>
    <n v="-36.863205999999998"/>
    <n v="174.748502"/>
    <x v="3"/>
    <x v="554"/>
    <n v="1"/>
    <n v="0"/>
    <n v="1"/>
  </r>
  <r>
    <n v="245"/>
    <n v="1"/>
    <s v="GNR"/>
    <x v="1"/>
    <x v="0"/>
    <x v="0"/>
    <x v="12"/>
    <x v="7"/>
    <x v="26"/>
    <n v="-36.863458999999999"/>
    <n v="174.748198"/>
    <x v="3"/>
    <x v="555"/>
    <n v="1"/>
    <n v="0"/>
    <n v="1"/>
  </r>
  <r>
    <n v="246"/>
    <n v="1"/>
    <s v="GNR"/>
    <x v="1"/>
    <x v="0"/>
    <x v="0"/>
    <x v="12"/>
    <x v="7"/>
    <x v="26"/>
    <n v="-36.863539000000003"/>
    <n v="174.74810099999999"/>
    <x v="3"/>
    <x v="721"/>
    <n v="1"/>
    <n v="0"/>
    <n v="1"/>
  </r>
  <r>
    <n v="247"/>
    <n v="1"/>
    <s v="GNR"/>
    <x v="1"/>
    <x v="0"/>
    <x v="17"/>
    <x v="19"/>
    <x v="6"/>
    <x v="27"/>
    <n v="-36.863708000000003"/>
    <n v="174.748098"/>
    <x v="3"/>
    <x v="360"/>
    <n v="1"/>
    <n v="0"/>
    <n v="1"/>
  </r>
  <r>
    <n v="248"/>
    <n v="1"/>
    <s v="GNR"/>
    <x v="1"/>
    <x v="0"/>
    <x v="17"/>
    <x v="19"/>
    <x v="6"/>
    <x v="27"/>
    <n v="-36.863739000000002"/>
    <n v="174.74813900000001"/>
    <x v="3"/>
    <x v="781"/>
    <n v="1"/>
    <n v="1"/>
    <n v="1"/>
  </r>
  <r>
    <n v="249"/>
    <n v="1"/>
    <s v="GNR"/>
    <x v="1"/>
    <x v="0"/>
    <x v="17"/>
    <x v="19"/>
    <x v="6"/>
    <x v="27"/>
    <n v="-36.863771"/>
    <n v="174.74817899999999"/>
    <x v="3"/>
    <x v="556"/>
    <n v="1"/>
    <n v="0"/>
    <n v="1"/>
  </r>
  <r>
    <n v="250"/>
    <n v="1"/>
    <s v="GNR"/>
    <x v="1"/>
    <x v="0"/>
    <x v="17"/>
    <x v="19"/>
    <x v="6"/>
    <x v="27"/>
    <n v="-36.863802"/>
    <n v="174.74821800000001"/>
    <x v="3"/>
    <x v="557"/>
    <n v="1"/>
    <n v="0"/>
    <n v="1"/>
  </r>
  <r>
    <n v="251"/>
    <n v="1"/>
    <s v="GNR"/>
    <x v="1"/>
    <x v="0"/>
    <x v="17"/>
    <x v="19"/>
    <x v="6"/>
    <x v="27"/>
    <n v="-36.863833999999997"/>
    <n v="174.74825200000001"/>
    <x v="3"/>
    <x v="782"/>
    <n v="1"/>
    <n v="1"/>
    <n v="1"/>
  </r>
  <r>
    <n v="252"/>
    <n v="1"/>
    <s v="GNR"/>
    <x v="1"/>
    <x v="0"/>
    <x v="17"/>
    <x v="19"/>
    <x v="6"/>
    <x v="1"/>
    <n v="-36.863976000000001"/>
    <n v="174.74841499999999"/>
    <x v="3"/>
    <x v="122"/>
    <n v="1"/>
    <n v="0"/>
    <n v="1"/>
  </r>
  <r>
    <n v="253"/>
    <n v="1"/>
    <s v="GNR"/>
    <x v="1"/>
    <x v="0"/>
    <x v="17"/>
    <x v="19"/>
    <x v="6"/>
    <x v="1"/>
    <n v="-36.864007999999998"/>
    <n v="174.74845300000001"/>
    <x v="3"/>
    <x v="118"/>
    <n v="1"/>
    <n v="0"/>
    <n v="1"/>
  </r>
  <r>
    <n v="254"/>
    <n v="1"/>
    <s v="GNR"/>
    <x v="1"/>
    <x v="0"/>
    <x v="17"/>
    <x v="19"/>
    <x v="5"/>
    <x v="1"/>
    <n v="-36.864063999999999"/>
    <n v="174.74843899999999"/>
    <x v="3"/>
    <x v="559"/>
    <n v="1"/>
    <n v="0"/>
    <n v="1"/>
  </r>
  <r>
    <n v="255"/>
    <n v="1"/>
    <s v="GNR"/>
    <x v="1"/>
    <x v="0"/>
    <x v="17"/>
    <x v="19"/>
    <x v="5"/>
    <x v="1"/>
    <n v="-36.864027"/>
    <n v="174.74839399999999"/>
    <x v="3"/>
    <x v="120"/>
    <n v="1"/>
    <n v="0"/>
    <n v="1"/>
  </r>
  <r>
    <n v="256"/>
    <n v="1"/>
    <s v="GNR"/>
    <x v="1"/>
    <x v="0"/>
    <x v="17"/>
    <x v="19"/>
    <x v="5"/>
    <x v="1"/>
    <n v="-36.863990999999999"/>
    <n v="174.74834899999999"/>
    <x v="3"/>
    <x v="560"/>
    <n v="1"/>
    <n v="0"/>
    <n v="1"/>
  </r>
  <r>
    <n v="257"/>
    <n v="1"/>
    <s v="GNR"/>
    <x v="1"/>
    <x v="0"/>
    <x v="17"/>
    <x v="19"/>
    <x v="5"/>
    <x v="1"/>
    <n v="-36.863959000000001"/>
    <n v="174.748311"/>
    <x v="3"/>
    <x v="561"/>
    <n v="1"/>
    <n v="0"/>
    <n v="1"/>
  </r>
  <r>
    <n v="258"/>
    <n v="1"/>
    <s v="GNR"/>
    <x v="1"/>
    <x v="0"/>
    <x v="0"/>
    <x v="20"/>
    <x v="7"/>
    <x v="28"/>
    <n v="-36.864086"/>
    <n v="174.74740399999999"/>
    <x v="3"/>
    <x v="0"/>
    <n v="0"/>
    <n v="0"/>
    <n v="1"/>
  </r>
  <r>
    <n v="259"/>
    <n v="1"/>
    <s v="GNR"/>
    <x v="1"/>
    <x v="0"/>
    <x v="0"/>
    <x v="20"/>
    <x v="7"/>
    <x v="28"/>
    <n v="-36.864055999999998"/>
    <n v="174.747444"/>
    <x v="3"/>
    <x v="0"/>
    <n v="0"/>
    <n v="0"/>
    <n v="1"/>
  </r>
  <r>
    <n v="260"/>
    <n v="1"/>
    <s v="GNR"/>
    <x v="1"/>
    <x v="0"/>
    <x v="0"/>
    <x v="20"/>
    <x v="7"/>
    <x v="28"/>
    <n v="-36.864024000000001"/>
    <n v="174.74748399999999"/>
    <x v="3"/>
    <x v="724"/>
    <n v="1"/>
    <n v="0"/>
    <n v="1"/>
  </r>
  <r>
    <n v="261"/>
    <n v="1"/>
    <s v="GNR"/>
    <x v="1"/>
    <x v="0"/>
    <x v="0"/>
    <x v="20"/>
    <x v="7"/>
    <x v="28"/>
    <n v="-36.863990000000001"/>
    <n v="174.747525"/>
    <x v="3"/>
    <x v="725"/>
    <n v="1"/>
    <n v="0"/>
    <n v="1"/>
  </r>
  <r>
    <n v="262"/>
    <n v="1"/>
    <s v="GNR"/>
    <x v="1"/>
    <x v="0"/>
    <x v="0"/>
    <x v="20"/>
    <x v="7"/>
    <x v="28"/>
    <n v="-36.863954999999997"/>
    <n v="174.74756500000001"/>
    <x v="3"/>
    <x v="0"/>
    <n v="0"/>
    <n v="0"/>
    <n v="1"/>
  </r>
  <r>
    <n v="263"/>
    <n v="1"/>
    <s v="GNR"/>
    <x v="1"/>
    <x v="0"/>
    <x v="0"/>
    <x v="20"/>
    <x v="7"/>
    <x v="28"/>
    <n v="-36.86392"/>
    <n v="174.74760599999999"/>
    <x v="3"/>
    <x v="0"/>
    <n v="0"/>
    <n v="0"/>
    <n v="1"/>
  </r>
  <r>
    <n v="264"/>
    <n v="1"/>
    <s v="GNR"/>
    <x v="1"/>
    <x v="0"/>
    <x v="0"/>
    <x v="20"/>
    <x v="7"/>
    <x v="28"/>
    <n v="-36.863885000000003"/>
    <n v="174.74764999999999"/>
    <x v="3"/>
    <x v="0"/>
    <n v="0"/>
    <n v="0"/>
    <n v="1"/>
  </r>
  <r>
    <n v="265"/>
    <n v="1"/>
    <s v="GNR"/>
    <x v="1"/>
    <x v="0"/>
    <x v="0"/>
    <x v="20"/>
    <x v="7"/>
    <x v="28"/>
    <n v="-36.863849999999999"/>
    <n v="174.74769499999999"/>
    <x v="3"/>
    <x v="568"/>
    <n v="1"/>
    <n v="0"/>
    <n v="1"/>
  </r>
  <r>
    <n v="266"/>
    <n v="1"/>
    <s v="GNR"/>
    <x v="1"/>
    <x v="0"/>
    <x v="0"/>
    <x v="20"/>
    <x v="7"/>
    <x v="28"/>
    <n v="-36.863815000000002"/>
    <n v="174.74773999999999"/>
    <x v="3"/>
    <x v="0"/>
    <n v="0"/>
    <n v="0"/>
    <n v="1"/>
  </r>
  <r>
    <n v="267"/>
    <n v="1"/>
    <s v="GNR"/>
    <x v="1"/>
    <x v="0"/>
    <x v="0"/>
    <x v="20"/>
    <x v="7"/>
    <x v="28"/>
    <n v="-36.863779999999998"/>
    <n v="174.747784"/>
    <x v="3"/>
    <x v="0"/>
    <n v="0"/>
    <n v="0"/>
    <n v="1"/>
  </r>
  <r>
    <n v="268"/>
    <n v="1"/>
    <s v="GNR"/>
    <x v="1"/>
    <x v="0"/>
    <x v="0"/>
    <x v="20"/>
    <x v="7"/>
    <x v="28"/>
    <n v="-36.863745000000002"/>
    <n v="174.74783099999999"/>
    <x v="3"/>
    <x v="571"/>
    <n v="1"/>
    <n v="0"/>
    <n v="1"/>
  </r>
  <r>
    <n v="269"/>
    <n v="1"/>
    <s v="GNR"/>
    <x v="1"/>
    <x v="0"/>
    <x v="18"/>
    <x v="18"/>
    <x v="6"/>
    <x v="1"/>
    <n v="-36.864282000000003"/>
    <n v="174.747332"/>
    <x v="3"/>
    <x v="572"/>
    <n v="1"/>
    <n v="0"/>
    <n v="1"/>
  </r>
  <r>
    <n v="270"/>
    <n v="1"/>
    <s v="GNR"/>
    <x v="1"/>
    <x v="0"/>
    <x v="18"/>
    <x v="18"/>
    <x v="6"/>
    <x v="1"/>
    <n v="-36.864319000000002"/>
    <n v="174.74738400000001"/>
    <x v="3"/>
    <x v="573"/>
    <n v="1"/>
    <n v="0"/>
    <n v="1"/>
  </r>
  <r>
    <n v="271"/>
    <n v="1"/>
    <s v="GNR"/>
    <x v="1"/>
    <x v="0"/>
    <x v="18"/>
    <x v="18"/>
    <x v="6"/>
    <x v="1"/>
    <n v="-36.864432000000001"/>
    <n v="174.747514"/>
    <x v="3"/>
    <x v="574"/>
    <n v="1"/>
    <n v="0"/>
    <n v="1"/>
  </r>
  <r>
    <n v="272"/>
    <n v="1"/>
    <s v="GNR"/>
    <x v="1"/>
    <x v="0"/>
    <x v="18"/>
    <x v="18"/>
    <x v="6"/>
    <x v="1"/>
    <n v="-36.864469999999997"/>
    <n v="174.74756500000001"/>
    <x v="3"/>
    <x v="0"/>
    <n v="0"/>
    <n v="0"/>
    <n v="1"/>
  </r>
  <r>
    <n v="273"/>
    <n v="1"/>
    <s v="GNR"/>
    <x v="1"/>
    <x v="0"/>
    <x v="18"/>
    <x v="18"/>
    <x v="6"/>
    <x v="1"/>
    <n v="-36.864508999999998"/>
    <n v="174.74761599999999"/>
    <x v="3"/>
    <x v="576"/>
    <n v="1"/>
    <n v="0"/>
    <n v="1"/>
  </r>
  <r>
    <n v="274"/>
    <n v="1"/>
    <s v="GNR"/>
    <x v="1"/>
    <x v="0"/>
    <x v="18"/>
    <x v="18"/>
    <x v="6"/>
    <x v="1"/>
    <n v="-36.864547999999999"/>
    <n v="174.747668"/>
    <x v="3"/>
    <x v="470"/>
    <n v="1"/>
    <n v="1"/>
    <n v="1"/>
  </r>
  <r>
    <n v="275"/>
    <n v="1"/>
    <s v="GNR"/>
    <x v="1"/>
    <x v="0"/>
    <x v="18"/>
    <x v="18"/>
    <x v="6"/>
    <x v="1"/>
    <n v="-36.864586000000003"/>
    <n v="174.74771899999999"/>
    <x v="3"/>
    <x v="578"/>
    <n v="1"/>
    <n v="0"/>
    <n v="1"/>
  </r>
  <r>
    <n v="276"/>
    <n v="1"/>
    <s v="GNR"/>
    <x v="1"/>
    <x v="0"/>
    <x v="18"/>
    <x v="18"/>
    <x v="6"/>
    <x v="1"/>
    <n v="-36.864624999999997"/>
    <n v="174.74776399999999"/>
    <x v="3"/>
    <x v="783"/>
    <n v="1"/>
    <n v="1"/>
    <n v="1"/>
  </r>
  <r>
    <n v="277"/>
    <n v="1"/>
    <s v="GNR"/>
    <x v="1"/>
    <x v="0"/>
    <x v="0"/>
    <x v="10"/>
    <x v="7"/>
    <x v="23"/>
    <n v="-36.864344000000003"/>
    <n v="174.747096"/>
    <x v="3"/>
    <x v="0"/>
    <n v="0"/>
    <n v="0"/>
    <n v="1"/>
  </r>
  <r>
    <n v="278"/>
    <n v="1"/>
    <s v="GNR"/>
    <x v="1"/>
    <x v="0"/>
    <x v="0"/>
    <x v="10"/>
    <x v="7"/>
    <x v="23"/>
    <n v="-36.864376"/>
    <n v="174.74705599999999"/>
    <x v="3"/>
    <x v="784"/>
    <n v="1"/>
    <n v="1"/>
    <n v="1"/>
  </r>
  <r>
    <n v="279"/>
    <n v="1"/>
    <s v="GNR"/>
    <x v="1"/>
    <x v="0"/>
    <x v="0"/>
    <x v="10"/>
    <x v="7"/>
    <x v="23"/>
    <n v="-36.864407999999997"/>
    <n v="174.747016"/>
    <x v="3"/>
    <x v="0"/>
    <n v="0"/>
    <n v="0"/>
    <n v="1"/>
  </r>
  <r>
    <n v="280"/>
    <n v="1"/>
    <s v="GNR"/>
    <x v="1"/>
    <x v="0"/>
    <x v="0"/>
    <x v="10"/>
    <x v="7"/>
    <x v="23"/>
    <n v="-36.864440000000002"/>
    <n v="174.74697599999999"/>
    <x v="3"/>
    <x v="730"/>
    <n v="1"/>
    <n v="0"/>
    <n v="1"/>
  </r>
  <r>
    <n v="281"/>
    <n v="1"/>
    <s v="GNR"/>
    <x v="1"/>
    <x v="0"/>
    <x v="0"/>
    <x v="10"/>
    <x v="7"/>
    <x v="23"/>
    <n v="-36.864472999999997"/>
    <n v="174.74693600000001"/>
    <x v="3"/>
    <x v="785"/>
    <n v="1"/>
    <n v="1"/>
    <n v="1"/>
  </r>
  <r>
    <n v="282"/>
    <n v="1"/>
    <s v="GNR"/>
    <x v="1"/>
    <x v="0"/>
    <x v="0"/>
    <x v="10"/>
    <x v="7"/>
    <x v="23"/>
    <n v="-36.864505000000001"/>
    <n v="174.74689599999999"/>
    <x v="3"/>
    <x v="0"/>
    <n v="0"/>
    <n v="0"/>
    <n v="1"/>
  </r>
  <r>
    <n v="283"/>
    <n v="1"/>
    <s v="GNR"/>
    <x v="1"/>
    <x v="0"/>
    <x v="0"/>
    <x v="10"/>
    <x v="7"/>
    <x v="23"/>
    <n v="-36.864564000000001"/>
    <n v="174.746816"/>
    <x v="3"/>
    <x v="786"/>
    <n v="1"/>
    <n v="1"/>
    <n v="1"/>
  </r>
  <r>
    <n v="284"/>
    <n v="1"/>
    <s v="GNR"/>
    <x v="1"/>
    <x v="0"/>
    <x v="0"/>
    <x v="10"/>
    <x v="7"/>
    <x v="23"/>
    <n v="-36.864601999999998"/>
    <n v="174.74677199999999"/>
    <x v="3"/>
    <x v="0"/>
    <n v="0"/>
    <n v="0"/>
    <n v="1"/>
  </r>
  <r>
    <n v="285"/>
    <n v="1"/>
    <s v="GNR"/>
    <x v="1"/>
    <x v="0"/>
    <x v="0"/>
    <x v="10"/>
    <x v="7"/>
    <x v="23"/>
    <n v="-36.864640999999999"/>
    <n v="174.74672699999999"/>
    <x v="3"/>
    <x v="787"/>
    <n v="1"/>
    <n v="1"/>
    <n v="1"/>
  </r>
  <r>
    <n v="286"/>
    <n v="1"/>
    <s v="GNR"/>
    <x v="1"/>
    <x v="0"/>
    <x v="0"/>
    <x v="10"/>
    <x v="7"/>
    <x v="29"/>
    <n v="-36.864765298302501"/>
    <n v="174.74651471179101"/>
    <x v="3"/>
    <x v="0"/>
    <n v="0"/>
    <n v="0"/>
    <n v="1"/>
  </r>
  <r>
    <n v="287"/>
    <n v="1"/>
    <s v="GNR"/>
    <x v="1"/>
    <x v="0"/>
    <x v="19"/>
    <x v="18"/>
    <x v="0"/>
    <x v="1"/>
    <n v="-36.864925999999997"/>
    <n v="174.74638899999999"/>
    <x v="3"/>
    <x v="135"/>
    <n v="1"/>
    <n v="0"/>
    <n v="1"/>
  </r>
  <r>
    <n v="288"/>
    <n v="1"/>
    <s v="GNR"/>
    <x v="1"/>
    <x v="0"/>
    <x v="19"/>
    <x v="18"/>
    <x v="0"/>
    <x v="1"/>
    <n v="-36.864969000000002"/>
    <n v="174.74641299999999"/>
    <x v="3"/>
    <x v="0"/>
    <n v="0"/>
    <n v="0"/>
    <n v="1"/>
  </r>
  <r>
    <n v="289"/>
    <n v="1"/>
    <s v="GNR"/>
    <x v="1"/>
    <x v="0"/>
    <x v="19"/>
    <x v="18"/>
    <x v="0"/>
    <x v="1"/>
    <n v="-36.865022000000003"/>
    <n v="174.74643399999999"/>
    <x v="3"/>
    <x v="587"/>
    <n v="1"/>
    <n v="0"/>
    <n v="1"/>
  </r>
  <r>
    <n v="290"/>
    <n v="1"/>
    <s v="GNR"/>
    <x v="1"/>
    <x v="0"/>
    <x v="19"/>
    <x v="18"/>
    <x v="0"/>
    <x v="1"/>
    <n v="-36.865209999999998"/>
    <n v="174.74652"/>
    <x v="3"/>
    <x v="588"/>
    <n v="1"/>
    <n v="0"/>
    <n v="1"/>
  </r>
  <r>
    <n v="291"/>
    <n v="1"/>
    <s v="GNR"/>
    <x v="1"/>
    <x v="0"/>
    <x v="19"/>
    <x v="18"/>
    <x v="0"/>
    <x v="1"/>
    <n v="-36.865250000000003"/>
    <n v="174.74653699999999"/>
    <x v="3"/>
    <x v="139"/>
    <n v="1"/>
    <n v="0"/>
    <n v="1"/>
  </r>
  <r>
    <n v="292"/>
    <n v="1"/>
    <s v="GNR"/>
    <x v="1"/>
    <x v="0"/>
    <x v="19"/>
    <x v="18"/>
    <x v="0"/>
    <x v="1"/>
    <n v="-36.865290000000002"/>
    <n v="174.746555"/>
    <x v="3"/>
    <x v="589"/>
    <n v="1"/>
    <n v="0"/>
    <n v="1"/>
  </r>
  <r>
    <n v="293"/>
    <n v="1"/>
    <s v="GNR"/>
    <x v="1"/>
    <x v="0"/>
    <x v="19"/>
    <x v="18"/>
    <x v="3"/>
    <x v="1"/>
    <n v="-36.865349999999999"/>
    <n v="174.74648400000001"/>
    <x v="3"/>
    <x v="590"/>
    <n v="1"/>
    <n v="0"/>
    <n v="1"/>
  </r>
  <r>
    <n v="294"/>
    <n v="1"/>
    <s v="GNR"/>
    <x v="1"/>
    <x v="0"/>
    <x v="19"/>
    <x v="18"/>
    <x v="3"/>
    <x v="1"/>
    <n v="-36.865295000000003"/>
    <n v="174.74646300000001"/>
    <x v="3"/>
    <x v="0"/>
    <n v="0"/>
    <n v="0"/>
    <n v="1"/>
  </r>
  <r>
    <n v="295"/>
    <n v="1"/>
    <s v="GNR"/>
    <x v="1"/>
    <x v="0"/>
    <x v="0"/>
    <x v="9"/>
    <x v="2"/>
    <x v="22"/>
    <n v="-36.865043999999997"/>
    <n v="174.745701"/>
    <x v="3"/>
    <x v="294"/>
    <n v="1"/>
    <n v="0"/>
    <n v="1"/>
  </r>
  <r>
    <n v="296"/>
    <n v="1"/>
    <s v="GNR"/>
    <x v="1"/>
    <x v="0"/>
    <x v="0"/>
    <x v="9"/>
    <x v="2"/>
    <x v="22"/>
    <n v="-36.865026999999998"/>
    <n v="174.74575200000001"/>
    <x v="3"/>
    <x v="143"/>
    <n v="1"/>
    <n v="0"/>
    <n v="1"/>
  </r>
  <r>
    <n v="297"/>
    <n v="1"/>
    <s v="GNR"/>
    <x v="1"/>
    <x v="0"/>
    <x v="0"/>
    <x v="9"/>
    <x v="2"/>
    <x v="22"/>
    <n v="-36.865009999999998"/>
    <n v="174.745803"/>
    <x v="3"/>
    <x v="0"/>
    <n v="0"/>
    <n v="0"/>
    <n v="1"/>
  </r>
  <r>
    <n v="298"/>
    <n v="1"/>
    <s v="GNR"/>
    <x v="1"/>
    <x v="0"/>
    <x v="0"/>
    <x v="9"/>
    <x v="2"/>
    <x v="22"/>
    <n v="-36.864992999999998"/>
    <n v="174.74585300000001"/>
    <x v="3"/>
    <x v="788"/>
    <n v="1"/>
    <n v="1"/>
    <n v="1"/>
  </r>
  <r>
    <n v="299"/>
    <n v="1"/>
    <s v="GNR"/>
    <x v="1"/>
    <x v="0"/>
    <x v="0"/>
    <x v="9"/>
    <x v="2"/>
    <x v="22"/>
    <n v="-36.864975999999999"/>
    <n v="174.745904"/>
    <x v="3"/>
    <x v="789"/>
    <n v="1"/>
    <n v="1"/>
    <n v="1"/>
  </r>
  <r>
    <n v="300"/>
    <n v="1"/>
    <s v="GNR"/>
    <x v="1"/>
    <x v="0"/>
    <x v="0"/>
    <x v="9"/>
    <x v="2"/>
    <x v="22"/>
    <n v="-36.864958999999999"/>
    <n v="174.74595400000001"/>
    <x v="3"/>
    <x v="0"/>
    <n v="0"/>
    <n v="0"/>
    <n v="1"/>
  </r>
  <r>
    <n v="301"/>
    <n v="1"/>
    <s v="GNR"/>
    <x v="1"/>
    <x v="0"/>
    <x v="0"/>
    <x v="9"/>
    <x v="2"/>
    <x v="22"/>
    <n v="-36.864941000000002"/>
    <n v="174.746005"/>
    <x v="3"/>
    <x v="594"/>
    <n v="1"/>
    <n v="1"/>
    <n v="1"/>
  </r>
  <r>
    <n v="302"/>
    <n v="1"/>
    <s v="GNR"/>
    <x v="1"/>
    <x v="0"/>
    <x v="0"/>
    <x v="9"/>
    <x v="2"/>
    <x v="22"/>
    <n v="-36.864924000000002"/>
    <n v="174.74605600000001"/>
    <x v="3"/>
    <x v="596"/>
    <n v="1"/>
    <n v="0"/>
    <n v="1"/>
  </r>
  <r>
    <n v="303"/>
    <n v="1"/>
    <s v="GNR"/>
    <x v="1"/>
    <x v="0"/>
    <x v="0"/>
    <x v="8"/>
    <x v="2"/>
    <x v="30"/>
    <n v="-36.865304999999999"/>
    <n v="174.74491599999999"/>
    <x v="3"/>
    <x v="0"/>
    <n v="0"/>
    <n v="0"/>
    <n v="1"/>
  </r>
  <r>
    <n v="304"/>
    <n v="1"/>
    <s v="GNR"/>
    <x v="1"/>
    <x v="0"/>
    <x v="0"/>
    <x v="8"/>
    <x v="2"/>
    <x v="30"/>
    <n v="-36.865288"/>
    <n v="174.74496500000001"/>
    <x v="3"/>
    <x v="0"/>
    <n v="0"/>
    <n v="0"/>
    <n v="1"/>
  </r>
  <r>
    <n v="305"/>
    <n v="1"/>
    <s v="GNR"/>
    <x v="1"/>
    <x v="0"/>
    <x v="0"/>
    <x v="8"/>
    <x v="2"/>
    <x v="30"/>
    <n v="-36.865271"/>
    <n v="174.745015"/>
    <x v="3"/>
    <x v="0"/>
    <n v="0"/>
    <n v="0"/>
    <n v="1"/>
  </r>
  <r>
    <n v="306"/>
    <n v="1"/>
    <s v="GNR"/>
    <x v="1"/>
    <x v="0"/>
    <x v="0"/>
    <x v="8"/>
    <x v="2"/>
    <x v="30"/>
    <n v="-36.865254"/>
    <n v="174.74506199999999"/>
    <x v="3"/>
    <x v="0"/>
    <n v="0"/>
    <n v="0"/>
    <n v="1"/>
  </r>
  <r>
    <n v="307"/>
    <n v="1"/>
    <s v="GNR"/>
    <x v="1"/>
    <x v="0"/>
    <x v="20"/>
    <x v="21"/>
    <x v="0"/>
    <x v="31"/>
    <n v="-36.865676999999998"/>
    <n v="174.74470400000001"/>
    <x v="3"/>
    <x v="0"/>
    <n v="0"/>
    <n v="0"/>
    <n v="1"/>
  </r>
  <r>
    <n v="308"/>
    <n v="1"/>
    <s v="GNR"/>
    <x v="1"/>
    <x v="0"/>
    <x v="20"/>
    <x v="21"/>
    <x v="0"/>
    <x v="31"/>
    <n v="-36.865723000000003"/>
    <n v="174.74472900000001"/>
    <x v="3"/>
    <x v="0"/>
    <n v="0"/>
    <n v="0"/>
    <n v="1"/>
  </r>
  <r>
    <n v="309"/>
    <n v="1"/>
    <s v="GNR"/>
    <x v="1"/>
    <x v="0"/>
    <x v="20"/>
    <x v="21"/>
    <x v="0"/>
    <x v="31"/>
    <n v="-36.865853000000001"/>
    <n v="174.744799"/>
    <x v="3"/>
    <x v="790"/>
    <n v="1"/>
    <n v="1"/>
    <n v="1"/>
  </r>
  <r>
    <n v="310"/>
    <n v="1"/>
    <s v="GNR"/>
    <x v="1"/>
    <x v="0"/>
    <x v="0"/>
    <x v="7"/>
    <x v="2"/>
    <x v="32"/>
    <n v="-36.865673000000001"/>
    <n v="174.743841"/>
    <x v="3"/>
    <x v="0"/>
    <n v="0"/>
    <n v="0"/>
    <n v="1"/>
  </r>
  <r>
    <n v="311"/>
    <n v="1"/>
    <s v="GNR"/>
    <x v="1"/>
    <x v="0"/>
    <x v="0"/>
    <x v="7"/>
    <x v="2"/>
    <x v="32"/>
    <n v="-36.865653000000002"/>
    <n v="174.743897"/>
    <x v="3"/>
    <x v="0"/>
    <n v="0"/>
    <n v="0"/>
    <n v="1"/>
  </r>
  <r>
    <n v="312"/>
    <n v="1"/>
    <s v="GNR"/>
    <x v="1"/>
    <x v="0"/>
    <x v="0"/>
    <x v="7"/>
    <x v="2"/>
    <x v="32"/>
    <n v="-36.865633000000003"/>
    <n v="174.743954"/>
    <x v="3"/>
    <x v="0"/>
    <n v="0"/>
    <n v="0"/>
    <n v="1"/>
  </r>
  <r>
    <n v="313"/>
    <n v="1"/>
    <s v="GNR"/>
    <x v="1"/>
    <x v="0"/>
    <x v="0"/>
    <x v="7"/>
    <x v="2"/>
    <x v="32"/>
    <n v="-36.865613000000003"/>
    <n v="174.744011"/>
    <x v="3"/>
    <x v="791"/>
    <n v="1"/>
    <n v="1"/>
    <n v="1"/>
  </r>
  <r>
    <n v="314"/>
    <n v="1"/>
    <s v="GNR"/>
    <x v="1"/>
    <x v="0"/>
    <x v="21"/>
    <x v="22"/>
    <x v="0"/>
    <x v="1"/>
    <n v="-36.865777999999999"/>
    <n v="174.743774"/>
    <x v="3"/>
    <x v="151"/>
    <n v="1"/>
    <n v="0"/>
    <n v="1"/>
  </r>
  <r>
    <n v="315"/>
    <n v="1"/>
    <s v="GNR"/>
    <x v="1"/>
    <x v="0"/>
    <x v="21"/>
    <x v="22"/>
    <x v="0"/>
    <x v="1"/>
    <n v="-36.865822000000001"/>
    <n v="174.74379300000001"/>
    <x v="3"/>
    <x v="738"/>
    <n v="1"/>
    <n v="0"/>
    <n v="1"/>
  </r>
  <r>
    <n v="316"/>
    <n v="1"/>
    <s v="GNR"/>
    <x v="1"/>
    <x v="0"/>
    <x v="21"/>
    <x v="22"/>
    <x v="0"/>
    <x v="1"/>
    <n v="-36.865864999999999"/>
    <n v="174.74381099999999"/>
    <x v="3"/>
    <x v="154"/>
    <n v="1"/>
    <n v="0"/>
    <n v="1"/>
  </r>
  <r>
    <n v="317"/>
    <n v="1"/>
    <s v="GNR"/>
    <x v="1"/>
    <x v="0"/>
    <x v="21"/>
    <x v="22"/>
    <x v="3"/>
    <x v="16"/>
    <n v="-36.865872000000003"/>
    <n v="174.74372700000001"/>
    <x v="3"/>
    <x v="0"/>
    <n v="0"/>
    <n v="0"/>
    <n v="1"/>
  </r>
  <r>
    <n v="318"/>
    <n v="1"/>
    <s v="GNR"/>
    <x v="1"/>
    <x v="0"/>
    <x v="21"/>
    <x v="22"/>
    <x v="3"/>
    <x v="16"/>
    <n v="-36.865828999999998"/>
    <n v="174.74370400000001"/>
    <x v="3"/>
    <x v="792"/>
    <n v="1"/>
    <n v="1"/>
    <n v="1"/>
  </r>
  <r>
    <n v="319"/>
    <n v="1"/>
    <s v="GNR"/>
    <x v="1"/>
    <x v="0"/>
    <x v="21"/>
    <x v="22"/>
    <x v="3"/>
    <x v="16"/>
    <n v="-36.865772999999997"/>
    <n v="174.743672"/>
    <x v="3"/>
    <x v="153"/>
    <n v="1"/>
    <n v="0"/>
    <n v="1"/>
  </r>
  <r>
    <n v="320"/>
    <n v="1"/>
    <s v="GNR"/>
    <x v="1"/>
    <x v="0"/>
    <x v="0"/>
    <x v="6"/>
    <x v="2"/>
    <x v="0"/>
    <n v="-36.865926999999999"/>
    <n v="174.74306799999999"/>
    <x v="3"/>
    <x v="793"/>
    <n v="1"/>
    <n v="1"/>
    <n v="1"/>
  </r>
  <r>
    <n v="321"/>
    <n v="1"/>
    <s v="GNR"/>
    <x v="1"/>
    <x v="0"/>
    <x v="22"/>
    <x v="22"/>
    <x v="0"/>
    <x v="1"/>
    <n v="-36.866059999999997"/>
    <n v="174.74299600000001"/>
    <x v="3"/>
    <x v="603"/>
    <n v="1"/>
    <n v="0"/>
    <n v="1"/>
  </r>
  <r>
    <n v="322"/>
    <n v="1"/>
    <s v="GNR"/>
    <x v="1"/>
    <x v="0"/>
    <x v="22"/>
    <x v="22"/>
    <x v="0"/>
    <x v="1"/>
    <n v="-36.866112000000001"/>
    <n v="174.743022"/>
    <x v="3"/>
    <x v="794"/>
    <n v="1"/>
    <n v="1"/>
    <n v="1"/>
  </r>
  <r>
    <n v="323"/>
    <n v="1"/>
    <s v="GNR"/>
    <x v="1"/>
    <x v="0"/>
    <x v="22"/>
    <x v="22"/>
    <x v="0"/>
    <x v="1"/>
    <n v="-36.866163"/>
    <n v="174.74304799999999"/>
    <x v="3"/>
    <x v="742"/>
    <n v="1"/>
    <n v="0"/>
    <n v="1"/>
  </r>
  <r>
    <n v="324"/>
    <n v="1"/>
    <s v="GNR"/>
    <x v="1"/>
    <x v="0"/>
    <x v="22"/>
    <x v="22"/>
    <x v="0"/>
    <x v="1"/>
    <n v="-36.866214999999997"/>
    <n v="174.74307400000001"/>
    <x v="3"/>
    <x v="158"/>
    <n v="1"/>
    <n v="0"/>
    <n v="1"/>
  </r>
  <r>
    <n v="325"/>
    <n v="1"/>
    <s v="GNR"/>
    <x v="1"/>
    <x v="0"/>
    <x v="22"/>
    <x v="22"/>
    <x v="3"/>
    <x v="1"/>
    <n v="-36.866211999999997"/>
    <n v="174.74299199999999"/>
    <x v="3"/>
    <x v="606"/>
    <n v="1"/>
    <n v="0"/>
    <n v="1"/>
  </r>
  <r>
    <n v="326"/>
    <n v="1"/>
    <s v="GNR"/>
    <x v="1"/>
    <x v="0"/>
    <x v="22"/>
    <x v="22"/>
    <x v="3"/>
    <x v="1"/>
    <n v="-36.866168000000002"/>
    <n v="174.74296799999999"/>
    <x v="3"/>
    <x v="607"/>
    <n v="1"/>
    <n v="0"/>
    <n v="1"/>
  </r>
  <r>
    <n v="327"/>
    <n v="1"/>
    <s v="GNR"/>
    <x v="1"/>
    <x v="0"/>
    <x v="22"/>
    <x v="22"/>
    <x v="3"/>
    <x v="1"/>
    <n v="-36.866123999999999"/>
    <n v="174.74294399999999"/>
    <x v="3"/>
    <x v="161"/>
    <n v="1"/>
    <n v="0"/>
    <n v="1"/>
  </r>
  <r>
    <n v="328"/>
    <n v="1"/>
    <s v="GNR"/>
    <x v="1"/>
    <x v="0"/>
    <x v="22"/>
    <x v="22"/>
    <x v="3"/>
    <x v="1"/>
    <n v="-36.866078000000002"/>
    <n v="174.74292399999999"/>
    <x v="3"/>
    <x v="36"/>
    <n v="1"/>
    <n v="0"/>
    <n v="1"/>
  </r>
  <r>
    <n v="329"/>
    <n v="1"/>
    <s v="GNR"/>
    <x v="1"/>
    <x v="0"/>
    <x v="0"/>
    <x v="6"/>
    <x v="2"/>
    <x v="33"/>
    <n v="-36.866022000000001"/>
    <n v="174.742786"/>
    <x v="3"/>
    <x v="0"/>
    <n v="0"/>
    <n v="0"/>
    <n v="1"/>
  </r>
  <r>
    <n v="330"/>
    <n v="1"/>
    <s v="GNR"/>
    <x v="1"/>
    <x v="0"/>
    <x v="0"/>
    <x v="6"/>
    <x v="2"/>
    <x v="33"/>
    <n v="-36.866041000000003"/>
    <n v="174.742726"/>
    <x v="3"/>
    <x v="164"/>
    <n v="1"/>
    <n v="0"/>
    <n v="1"/>
  </r>
  <r>
    <n v="331"/>
    <n v="1"/>
    <s v="GNR"/>
    <x v="1"/>
    <x v="0"/>
    <x v="0"/>
    <x v="6"/>
    <x v="2"/>
    <x v="33"/>
    <n v="-36.866059999999997"/>
    <n v="174.74266600000001"/>
    <x v="3"/>
    <x v="609"/>
    <n v="1"/>
    <n v="0"/>
    <n v="1"/>
  </r>
  <r>
    <n v="332"/>
    <n v="1"/>
    <s v="GNR"/>
    <x v="1"/>
    <x v="0"/>
    <x v="0"/>
    <x v="6"/>
    <x v="2"/>
    <x v="33"/>
    <n v="-36.866112000000001"/>
    <n v="174.74252300000001"/>
    <x v="3"/>
    <x v="610"/>
    <n v="1"/>
    <n v="0"/>
    <n v="1"/>
  </r>
  <r>
    <n v="333"/>
    <n v="1"/>
    <s v="GNR"/>
    <x v="1"/>
    <x v="0"/>
    <x v="0"/>
    <x v="6"/>
    <x v="2"/>
    <x v="33"/>
    <n v="-36.866132999999998"/>
    <n v="174.74246099999999"/>
    <x v="3"/>
    <x v="611"/>
    <n v="1"/>
    <n v="0"/>
    <n v="1"/>
  </r>
  <r>
    <n v="334"/>
    <n v="1"/>
    <s v="GNR"/>
    <x v="1"/>
    <x v="0"/>
    <x v="0"/>
    <x v="6"/>
    <x v="2"/>
    <x v="33"/>
    <n v="-36.866154000000002"/>
    <n v="174.74239900000001"/>
    <x v="3"/>
    <x v="0"/>
    <n v="0"/>
    <n v="0"/>
    <n v="1"/>
  </r>
  <r>
    <n v="335"/>
    <n v="1"/>
    <s v="GNR"/>
    <x v="1"/>
    <x v="0"/>
    <x v="0"/>
    <x v="6"/>
    <x v="2"/>
    <x v="33"/>
    <n v="-36.866174000000001"/>
    <n v="174.74233699999999"/>
    <x v="3"/>
    <x v="613"/>
    <n v="1"/>
    <n v="0"/>
    <n v="1"/>
  </r>
  <r>
    <n v="336"/>
    <n v="1"/>
    <s v="GNR"/>
    <x v="1"/>
    <x v="0"/>
    <x v="0"/>
    <x v="5"/>
    <x v="2"/>
    <x v="22"/>
    <n v="-36.866247999999999"/>
    <n v="174.742108"/>
    <x v="3"/>
    <x v="169"/>
    <n v="1"/>
    <n v="0"/>
    <n v="1"/>
  </r>
  <r>
    <n v="337"/>
    <n v="1"/>
    <s v="GNR"/>
    <x v="1"/>
    <x v="0"/>
    <x v="0"/>
    <x v="5"/>
    <x v="2"/>
    <x v="22"/>
    <n v="-36.866335999999997"/>
    <n v="174.74186"/>
    <x v="3"/>
    <x v="795"/>
    <n v="1"/>
    <n v="1"/>
    <n v="1"/>
  </r>
  <r>
    <n v="338"/>
    <n v="1"/>
    <s v="GNR"/>
    <x v="1"/>
    <x v="0"/>
    <x v="0"/>
    <x v="5"/>
    <x v="2"/>
    <x v="22"/>
    <n v="-36.866352999999997"/>
    <n v="174.741792"/>
    <x v="3"/>
    <x v="0"/>
    <n v="0"/>
    <n v="0"/>
    <n v="1"/>
  </r>
  <r>
    <n v="339"/>
    <n v="1"/>
    <s v="GNR"/>
    <x v="1"/>
    <x v="0"/>
    <x v="0"/>
    <x v="5"/>
    <x v="2"/>
    <x v="22"/>
    <n v="-36.866497000000003"/>
    <n v="174.741364"/>
    <x v="3"/>
    <x v="176"/>
    <n v="1"/>
    <n v="0"/>
    <n v="1"/>
  </r>
  <r>
    <n v="340"/>
    <n v="1"/>
    <s v="GNR"/>
    <x v="1"/>
    <x v="0"/>
    <x v="0"/>
    <x v="5"/>
    <x v="2"/>
    <x v="22"/>
    <n v="-36.866522000000003"/>
    <n v="174.741298"/>
    <x v="3"/>
    <x v="615"/>
    <n v="1"/>
    <n v="0"/>
    <n v="1"/>
  </r>
  <r>
    <n v="341"/>
    <n v="1"/>
    <s v="GNR"/>
    <x v="1"/>
    <x v="0"/>
    <x v="0"/>
    <x v="4"/>
    <x v="2"/>
    <x v="22"/>
    <n v="-36.866571"/>
    <n v="174.74115499999999"/>
    <x v="3"/>
    <x v="744"/>
    <n v="1"/>
    <n v="0"/>
    <n v="1"/>
  </r>
  <r>
    <n v="342"/>
    <n v="1"/>
    <s v="GNR"/>
    <x v="1"/>
    <x v="0"/>
    <x v="0"/>
    <x v="4"/>
    <x v="2"/>
    <x v="22"/>
    <n v="-36.866616"/>
    <n v="174.74101099999999"/>
    <x v="3"/>
    <x v="616"/>
    <n v="1"/>
    <n v="0"/>
    <n v="1"/>
  </r>
  <r>
    <n v="343"/>
    <n v="1"/>
    <s v="GNR"/>
    <x v="1"/>
    <x v="0"/>
    <x v="0"/>
    <x v="4"/>
    <x v="2"/>
    <x v="22"/>
    <n v="-36.866639999999997"/>
    <n v="174.74094299999999"/>
    <x v="3"/>
    <x v="617"/>
    <n v="1"/>
    <n v="0"/>
    <n v="1"/>
  </r>
  <r>
    <n v="344"/>
    <n v="1"/>
    <s v="GNR"/>
    <x v="1"/>
    <x v="0"/>
    <x v="0"/>
    <x v="4"/>
    <x v="2"/>
    <x v="22"/>
    <n v="-36.866656999999996"/>
    <n v="174.740894"/>
    <x v="3"/>
    <x v="0"/>
    <n v="0"/>
    <n v="0"/>
    <n v="1"/>
  </r>
  <r>
    <n v="345"/>
    <n v="1"/>
    <s v="GNR"/>
    <x v="1"/>
    <x v="0"/>
    <x v="0"/>
    <x v="4"/>
    <x v="2"/>
    <x v="22"/>
    <n v="-36.866674000000003"/>
    <n v="174.74084500000001"/>
    <x v="3"/>
    <x v="305"/>
    <n v="1"/>
    <n v="0"/>
    <n v="1"/>
  </r>
  <r>
    <n v="346"/>
    <n v="1"/>
    <s v="GNR"/>
    <x v="1"/>
    <x v="0"/>
    <x v="0"/>
    <x v="4"/>
    <x v="2"/>
    <x v="22"/>
    <n v="-36.866689999999998"/>
    <n v="174.74079499999999"/>
    <x v="3"/>
    <x v="175"/>
    <n v="1"/>
    <n v="0"/>
    <n v="1"/>
  </r>
  <r>
    <n v="347"/>
    <n v="1"/>
    <s v="GNR"/>
    <x v="1"/>
    <x v="0"/>
    <x v="0"/>
    <x v="4"/>
    <x v="2"/>
    <x v="22"/>
    <n v="-36.866706999999998"/>
    <n v="174.740746"/>
    <x v="3"/>
    <x v="680"/>
    <n v="1"/>
    <n v="0"/>
    <n v="1"/>
  </r>
  <r>
    <n v="348"/>
    <n v="1"/>
    <s v="GNR"/>
    <x v="1"/>
    <x v="0"/>
    <x v="0"/>
    <x v="4"/>
    <x v="2"/>
    <x v="22"/>
    <n v="-36.866731999999999"/>
    <n v="174.74067099999999"/>
    <x v="3"/>
    <x v="0"/>
    <n v="0"/>
    <n v="0"/>
    <n v="1"/>
  </r>
  <r>
    <n v="349"/>
    <n v="1"/>
    <s v="GNR"/>
    <x v="1"/>
    <x v="0"/>
    <x v="0"/>
    <x v="4"/>
    <x v="2"/>
    <x v="22"/>
    <n v="-36.866746999999997"/>
    <n v="174.74061800000001"/>
    <x v="3"/>
    <x v="619"/>
    <n v="1"/>
    <n v="0"/>
    <n v="1"/>
  </r>
  <r>
    <n v="350"/>
    <n v="1"/>
    <s v="GNR"/>
    <x v="1"/>
    <x v="0"/>
    <x v="0"/>
    <x v="4"/>
    <x v="2"/>
    <x v="22"/>
    <n v="-36.866765000000001"/>
    <n v="174.74055300000001"/>
    <x v="3"/>
    <x v="205"/>
    <n v="1"/>
    <n v="0"/>
    <n v="1"/>
  </r>
  <r>
    <n v="351"/>
    <n v="1"/>
    <s v="GNR"/>
    <x v="1"/>
    <x v="0"/>
    <x v="0"/>
    <x v="4"/>
    <x v="2"/>
    <x v="22"/>
    <n v="-36.866782000000001"/>
    <n v="174.74048999999999"/>
    <x v="3"/>
    <x v="629"/>
    <n v="1"/>
    <n v="0"/>
    <n v="1"/>
  </r>
  <r>
    <n v="352"/>
    <n v="1"/>
    <s v="GNR"/>
    <x v="1"/>
    <x v="0"/>
    <x v="0"/>
    <x v="4"/>
    <x v="2"/>
    <x v="22"/>
    <n v="-36.866827999999998"/>
    <n v="174.74037100000001"/>
    <x v="3"/>
    <x v="620"/>
    <n v="1"/>
    <n v="0"/>
    <n v="1"/>
  </r>
  <r>
    <n v="353"/>
    <n v="1"/>
    <s v="GNR"/>
    <x v="1"/>
    <x v="0"/>
    <x v="0"/>
    <x v="2"/>
    <x v="2"/>
    <x v="22"/>
    <n v="-36.867001000000002"/>
    <n v="174.73983899999999"/>
    <x v="3"/>
    <x v="0"/>
    <n v="0"/>
    <n v="0"/>
    <n v="1"/>
  </r>
  <r>
    <n v="354"/>
    <n v="1"/>
    <s v="GNR"/>
    <x v="1"/>
    <x v="0"/>
    <x v="0"/>
    <x v="2"/>
    <x v="2"/>
    <x v="22"/>
    <n v="-36.867019999999997"/>
    <n v="174.73978199999999"/>
    <x v="3"/>
    <x v="304"/>
    <n v="1"/>
    <n v="0"/>
    <n v="1"/>
  </r>
  <r>
    <n v="355"/>
    <n v="1"/>
    <s v="GNR"/>
    <x v="1"/>
    <x v="0"/>
    <x v="0"/>
    <x v="2"/>
    <x v="2"/>
    <x v="22"/>
    <n v="-36.867040000000003"/>
    <n v="174.73972000000001"/>
    <x v="3"/>
    <x v="622"/>
    <n v="1"/>
    <n v="0"/>
    <n v="1"/>
  </r>
  <r>
    <n v="356"/>
    <n v="1"/>
    <s v="GNR"/>
    <x v="1"/>
    <x v="0"/>
    <x v="0"/>
    <x v="2"/>
    <x v="2"/>
    <x v="34"/>
    <n v="-36.866782999999998"/>
    <n v="174.73869400000001"/>
    <x v="3"/>
    <x v="623"/>
    <n v="1"/>
    <n v="0"/>
    <n v="1"/>
  </r>
  <r>
    <n v="357"/>
    <n v="1"/>
    <s v="GNR"/>
    <x v="1"/>
    <x v="0"/>
    <x v="0"/>
    <x v="2"/>
    <x v="2"/>
    <x v="34"/>
    <n v="-36.866756000000002"/>
    <n v="174.738651"/>
    <x v="3"/>
    <x v="0"/>
    <n v="0"/>
    <n v="0"/>
    <n v="1"/>
  </r>
  <r>
    <n v="358"/>
    <n v="1"/>
    <s v="GNR"/>
    <x v="1"/>
    <x v="0"/>
    <x v="0"/>
    <x v="2"/>
    <x v="2"/>
    <x v="34"/>
    <n v="-36.866695"/>
    <n v="174.73855599999999"/>
    <x v="3"/>
    <x v="0"/>
    <n v="0"/>
    <n v="0"/>
    <n v="1"/>
  </r>
  <r>
    <n v="359"/>
    <n v="1"/>
    <s v="GNR"/>
    <x v="1"/>
    <x v="0"/>
    <x v="0"/>
    <x v="2"/>
    <x v="2"/>
    <x v="34"/>
    <n v="-36.866669000000002"/>
    <n v="174.73851300000001"/>
    <x v="3"/>
    <x v="0"/>
    <n v="0"/>
    <n v="0"/>
    <n v="1"/>
  </r>
  <r>
    <n v="360"/>
    <n v="1"/>
    <s v="GNR"/>
    <x v="1"/>
    <x v="0"/>
    <x v="0"/>
    <x v="2"/>
    <x v="2"/>
    <x v="34"/>
    <n v="-36.866580999999996"/>
    <n v="174.73837599999999"/>
    <x v="3"/>
    <x v="0"/>
    <n v="0"/>
    <n v="0"/>
    <n v="1"/>
  </r>
  <r>
    <n v="361"/>
    <n v="1"/>
    <s v="GNR"/>
    <x v="1"/>
    <x v="0"/>
    <x v="0"/>
    <x v="2"/>
    <x v="2"/>
    <x v="34"/>
    <n v="-36.866549999999997"/>
    <n v="174.73832300000001"/>
    <x v="3"/>
    <x v="796"/>
    <n v="1"/>
    <n v="1"/>
    <n v="1"/>
  </r>
  <r>
    <n v="362"/>
    <n v="1"/>
    <s v="GNR"/>
    <x v="1"/>
    <x v="0"/>
    <x v="0"/>
    <x v="0"/>
    <x v="2"/>
    <x v="34"/>
    <n v="-36.866415000000003"/>
    <n v="174.738114"/>
    <x v="3"/>
    <x v="0"/>
    <n v="0"/>
    <n v="0"/>
    <n v="1"/>
  </r>
  <r>
    <n v="363"/>
    <n v="1"/>
    <s v="GNR"/>
    <x v="1"/>
    <x v="0"/>
    <x v="0"/>
    <x v="0"/>
    <x v="2"/>
    <x v="34"/>
    <n v="-36.866383999999996"/>
    <n v="174.73806999999999"/>
    <x v="3"/>
    <x v="0"/>
    <n v="0"/>
    <n v="0"/>
    <n v="1"/>
  </r>
  <r>
    <n v="364"/>
    <n v="1"/>
    <s v="GNR"/>
    <x v="1"/>
    <x v="0"/>
    <x v="0"/>
    <x v="0"/>
    <x v="2"/>
    <x v="34"/>
    <n v="-36.866354000000001"/>
    <n v="174.738024"/>
    <x v="3"/>
    <x v="682"/>
    <n v="1"/>
    <n v="0"/>
    <n v="1"/>
  </r>
  <r>
    <n v="365"/>
    <n v="1"/>
    <s v="GNR"/>
    <x v="1"/>
    <x v="0"/>
    <x v="0"/>
    <x v="0"/>
    <x v="2"/>
    <x v="34"/>
    <n v="-36.866323999999999"/>
    <n v="174.737978"/>
    <x v="3"/>
    <x v="183"/>
    <n v="1"/>
    <n v="0"/>
    <n v="1"/>
  </r>
  <r>
    <n v="366"/>
    <n v="1"/>
    <s v="GNR"/>
    <x v="1"/>
    <x v="0"/>
    <x v="0"/>
    <x v="0"/>
    <x v="2"/>
    <x v="34"/>
    <n v="-36.866294000000003"/>
    <n v="174.737932"/>
    <x v="3"/>
    <x v="0"/>
    <n v="0"/>
    <n v="0"/>
    <n v="1"/>
  </r>
  <r>
    <n v="367"/>
    <n v="1"/>
    <s v="GNR"/>
    <x v="1"/>
    <x v="0"/>
    <x v="0"/>
    <x v="0"/>
    <x v="2"/>
    <x v="32"/>
    <n v="-36.866264000000001"/>
    <n v="174.737886"/>
    <x v="3"/>
    <x v="0"/>
    <n v="0"/>
    <n v="0"/>
    <n v="1"/>
  </r>
  <r>
    <n v="368"/>
    <n v="1"/>
    <s v="GNR"/>
    <x v="1"/>
    <x v="0"/>
    <x v="0"/>
    <x v="0"/>
    <x v="2"/>
    <x v="32"/>
    <n v="-36.866233999999999"/>
    <n v="174.73784000000001"/>
    <x v="3"/>
    <x v="184"/>
    <n v="1"/>
    <n v="0"/>
    <n v="1"/>
  </r>
  <r>
    <n v="369"/>
    <n v="1"/>
    <s v="GNR"/>
    <x v="1"/>
    <x v="0"/>
    <x v="0"/>
    <x v="0"/>
    <x v="2"/>
    <x v="32"/>
    <n v="-36.866204000000003"/>
    <n v="174.73779400000001"/>
    <x v="3"/>
    <x v="0"/>
    <n v="0"/>
    <n v="0"/>
    <n v="1"/>
  </r>
  <r>
    <n v="370"/>
    <n v="1"/>
    <s v="GNR"/>
    <x v="1"/>
    <x v="0"/>
    <x v="0"/>
    <x v="0"/>
    <x v="2"/>
    <x v="32"/>
    <n v="-36.866174000000001"/>
    <n v="174.73774800000001"/>
    <x v="3"/>
    <x v="797"/>
    <n v="1"/>
    <n v="1"/>
    <n v="1"/>
  </r>
  <r>
    <n v="1"/>
    <n v="1"/>
    <s v="GNR"/>
    <x v="1"/>
    <x v="0"/>
    <x v="0"/>
    <x v="0"/>
    <x v="0"/>
    <x v="0"/>
    <n v="-36.865780000000001"/>
    <n v="174.73772399999999"/>
    <x v="4"/>
    <x v="798"/>
    <n v="1"/>
    <n v="1"/>
    <n v="1"/>
  </r>
  <r>
    <n v="2"/>
    <n v="1"/>
    <s v="GNR"/>
    <x v="1"/>
    <x v="0"/>
    <x v="0"/>
    <x v="0"/>
    <x v="0"/>
    <x v="0"/>
    <n v="-36.865839999999999"/>
    <n v="174.73773499999999"/>
    <x v="4"/>
    <x v="1"/>
    <n v="1"/>
    <n v="0"/>
    <n v="1"/>
  </r>
  <r>
    <n v="3"/>
    <n v="1"/>
    <s v="GNR"/>
    <x v="1"/>
    <x v="0"/>
    <x v="0"/>
    <x v="0"/>
    <x v="0"/>
    <x v="0"/>
    <n v="-36.865901000000001"/>
    <n v="174.73774499999999"/>
    <x v="4"/>
    <x v="799"/>
    <n v="1"/>
    <n v="1"/>
    <n v="1"/>
  </r>
  <r>
    <n v="4"/>
    <n v="1"/>
    <s v="GNR"/>
    <x v="1"/>
    <x v="0"/>
    <x v="0"/>
    <x v="0"/>
    <x v="0"/>
    <x v="0"/>
    <n v="-36.865955999999997"/>
    <n v="174.73777200000001"/>
    <x v="4"/>
    <x v="800"/>
    <n v="1"/>
    <n v="1"/>
    <n v="1"/>
  </r>
  <r>
    <n v="5"/>
    <n v="1"/>
    <s v="GNR"/>
    <x v="1"/>
    <x v="0"/>
    <x v="0"/>
    <x v="0"/>
    <x v="0"/>
    <x v="0"/>
    <n v="-36.866011"/>
    <n v="174.73781"/>
    <x v="4"/>
    <x v="685"/>
    <n v="1"/>
    <n v="1"/>
    <n v="1"/>
  </r>
  <r>
    <n v="6"/>
    <n v="1"/>
    <s v="GNR"/>
    <x v="1"/>
    <x v="0"/>
    <x v="0"/>
    <x v="0"/>
    <x v="0"/>
    <x v="0"/>
    <n v="-36.866061000000002"/>
    <n v="174.737852"/>
    <x v="4"/>
    <x v="3"/>
    <n v="1"/>
    <n v="0"/>
    <n v="1"/>
  </r>
  <r>
    <n v="7"/>
    <n v="1"/>
    <s v="GNR"/>
    <x v="1"/>
    <x v="0"/>
    <x v="0"/>
    <x v="0"/>
    <x v="0"/>
    <x v="0"/>
    <n v="-36.866103000000003"/>
    <n v="174.737897"/>
    <x v="4"/>
    <x v="684"/>
    <n v="1"/>
    <n v="0"/>
    <n v="1"/>
  </r>
  <r>
    <n v="8"/>
    <n v="1"/>
    <s v="GNR"/>
    <x v="1"/>
    <x v="0"/>
    <x v="0"/>
    <x v="0"/>
    <x v="0"/>
    <x v="0"/>
    <n v="-36.866131000000003"/>
    <n v="174.737942"/>
    <x v="4"/>
    <x v="0"/>
    <n v="0"/>
    <n v="0"/>
    <n v="1"/>
  </r>
  <r>
    <n v="9"/>
    <n v="1"/>
    <s v="GNR"/>
    <x v="1"/>
    <x v="0"/>
    <x v="0"/>
    <x v="0"/>
    <x v="0"/>
    <x v="0"/>
    <n v="-36.866194"/>
    <n v="174.738058"/>
    <x v="4"/>
    <x v="628"/>
    <n v="1"/>
    <n v="0"/>
    <n v="1"/>
  </r>
  <r>
    <n v="10"/>
    <n v="1"/>
    <s v="GNR"/>
    <x v="1"/>
    <x v="0"/>
    <x v="0"/>
    <x v="0"/>
    <x v="0"/>
    <x v="0"/>
    <n v="-36.866255000000002"/>
    <n v="174.73815400000001"/>
    <x v="4"/>
    <x v="5"/>
    <n v="1"/>
    <n v="0"/>
    <n v="1"/>
  </r>
  <r>
    <n v="11"/>
    <n v="1"/>
    <s v="GNR"/>
    <x v="1"/>
    <x v="0"/>
    <x v="0"/>
    <x v="0"/>
    <x v="0"/>
    <x v="0"/>
    <n v="-36.866289999999999"/>
    <n v="174.73821599999999"/>
    <x v="4"/>
    <x v="0"/>
    <n v="0"/>
    <n v="0"/>
    <n v="1"/>
  </r>
  <r>
    <n v="12"/>
    <n v="1"/>
    <s v="GNR"/>
    <x v="1"/>
    <x v="0"/>
    <x v="0"/>
    <x v="0"/>
    <x v="0"/>
    <x v="0"/>
    <n v="-36.866331000000002"/>
    <n v="174.73827700000001"/>
    <x v="4"/>
    <x v="7"/>
    <n v="1"/>
    <n v="0"/>
    <n v="1"/>
  </r>
  <r>
    <n v="13"/>
    <n v="1"/>
    <s v="GNR"/>
    <x v="1"/>
    <x v="0"/>
    <x v="0"/>
    <x v="0"/>
    <x v="0"/>
    <x v="0"/>
    <n v="-36.866371999999998"/>
    <n v="174.738337"/>
    <x v="4"/>
    <x v="4"/>
    <n v="1"/>
    <n v="0"/>
    <n v="1"/>
  </r>
  <r>
    <n v="14"/>
    <n v="1"/>
    <s v="GNR"/>
    <x v="1"/>
    <x v="0"/>
    <x v="1"/>
    <x v="1"/>
    <x v="1"/>
    <x v="1"/>
    <n v="-36.866380999999997"/>
    <n v="174.73856599999999"/>
    <x v="4"/>
    <x v="751"/>
    <n v="1"/>
    <n v="0"/>
    <n v="1"/>
  </r>
  <r>
    <n v="15"/>
    <n v="1"/>
    <s v="GNR"/>
    <x v="1"/>
    <x v="0"/>
    <x v="1"/>
    <x v="1"/>
    <x v="1"/>
    <x v="1"/>
    <n v="-36.866348000000002"/>
    <n v="174.73861400000001"/>
    <x v="4"/>
    <x v="0"/>
    <n v="0"/>
    <n v="0"/>
    <n v="1"/>
  </r>
  <r>
    <n v="16"/>
    <n v="1"/>
    <s v="GNR"/>
    <x v="1"/>
    <x v="0"/>
    <x v="1"/>
    <x v="1"/>
    <x v="1"/>
    <x v="1"/>
    <n v="-36.866315"/>
    <n v="174.73866899999999"/>
    <x v="4"/>
    <x v="801"/>
    <n v="1"/>
    <n v="1"/>
    <n v="1"/>
  </r>
  <r>
    <n v="17"/>
    <n v="1"/>
    <s v="GNR"/>
    <x v="1"/>
    <x v="0"/>
    <x v="1"/>
    <x v="1"/>
    <x v="1"/>
    <x v="1"/>
    <n v="-36.866244000000002"/>
    <n v="174.73878099999999"/>
    <x v="4"/>
    <x v="482"/>
    <n v="1"/>
    <n v="0"/>
    <n v="1"/>
  </r>
  <r>
    <n v="18"/>
    <n v="1"/>
    <s v="GNR"/>
    <x v="1"/>
    <x v="0"/>
    <x v="1"/>
    <x v="1"/>
    <x v="1"/>
    <x v="1"/>
    <n v="-36.866177"/>
    <n v="174.73889500000001"/>
    <x v="4"/>
    <x v="194"/>
    <n v="1"/>
    <n v="0"/>
    <n v="1"/>
  </r>
  <r>
    <n v="19"/>
    <n v="1"/>
    <s v="GNR"/>
    <x v="1"/>
    <x v="0"/>
    <x v="1"/>
    <x v="1"/>
    <x v="1"/>
    <x v="1"/>
    <n v="-36.866145000000003"/>
    <n v="174.73894300000001"/>
    <x v="4"/>
    <x v="0"/>
    <n v="0"/>
    <n v="0"/>
    <n v="1"/>
  </r>
  <r>
    <n v="20"/>
    <n v="1"/>
    <s v="GNR"/>
    <x v="1"/>
    <x v="0"/>
    <x v="1"/>
    <x v="1"/>
    <x v="1"/>
    <x v="1"/>
    <n v="-36.866117000000003"/>
    <n v="174.73898399999999"/>
    <x v="4"/>
    <x v="9"/>
    <n v="1"/>
    <n v="0"/>
    <n v="1"/>
  </r>
  <r>
    <n v="21"/>
    <n v="1"/>
    <s v="GNR"/>
    <x v="1"/>
    <x v="0"/>
    <x v="1"/>
    <x v="1"/>
    <x v="1"/>
    <x v="1"/>
    <n v="-36.866036000000001"/>
    <n v="174.73911699999999"/>
    <x v="4"/>
    <x v="484"/>
    <n v="1"/>
    <n v="0"/>
    <n v="1"/>
  </r>
  <r>
    <n v="22"/>
    <n v="1"/>
    <s v="GNR"/>
    <x v="1"/>
    <x v="0"/>
    <x v="1"/>
    <x v="1"/>
    <x v="1"/>
    <x v="1"/>
    <n v="-36.865965000000003"/>
    <n v="174.739226"/>
    <x v="4"/>
    <x v="11"/>
    <n v="1"/>
    <n v="0"/>
    <n v="1"/>
  </r>
  <r>
    <n v="23"/>
    <n v="1"/>
    <s v="GNR"/>
    <x v="1"/>
    <x v="0"/>
    <x v="1"/>
    <x v="1"/>
    <x v="1"/>
    <x v="1"/>
    <n v="-36.865932999999998"/>
    <n v="174.73928000000001"/>
    <x v="4"/>
    <x v="485"/>
    <n v="1"/>
    <n v="0"/>
    <n v="1"/>
  </r>
  <r>
    <n v="24"/>
    <n v="1"/>
    <s v="GNR"/>
    <x v="1"/>
    <x v="0"/>
    <x v="1"/>
    <x v="1"/>
    <x v="1"/>
    <x v="1"/>
    <n v="-36.865903000000003"/>
    <n v="174.73933199999999"/>
    <x v="4"/>
    <x v="191"/>
    <n v="1"/>
    <n v="1"/>
    <n v="1"/>
  </r>
  <r>
    <n v="25"/>
    <n v="1"/>
    <s v="GNR"/>
    <x v="1"/>
    <x v="0"/>
    <x v="1"/>
    <x v="1"/>
    <x v="2"/>
    <x v="1"/>
    <n v="-36.865994000000001"/>
    <n v="174.73930999999999"/>
    <x v="4"/>
    <x v="198"/>
    <n v="1"/>
    <n v="0"/>
    <n v="1"/>
  </r>
  <r>
    <n v="26"/>
    <n v="1"/>
    <s v="GNR"/>
    <x v="1"/>
    <x v="0"/>
    <x v="1"/>
    <x v="1"/>
    <x v="2"/>
    <x v="1"/>
    <n v="-36.866033000000002"/>
    <n v="174.73925500000001"/>
    <x v="4"/>
    <x v="486"/>
    <n v="1"/>
    <n v="0"/>
    <n v="1"/>
  </r>
  <r>
    <n v="27"/>
    <n v="1"/>
    <s v="GNR"/>
    <x v="1"/>
    <x v="0"/>
    <x v="1"/>
    <x v="1"/>
    <x v="2"/>
    <x v="1"/>
    <n v="-36.866106000000002"/>
    <n v="174.73913099999999"/>
    <x v="4"/>
    <x v="630"/>
    <n v="1"/>
    <n v="0"/>
    <n v="1"/>
  </r>
  <r>
    <n v="28"/>
    <n v="1"/>
    <s v="GNR"/>
    <x v="1"/>
    <x v="0"/>
    <x v="1"/>
    <x v="1"/>
    <x v="2"/>
    <x v="1"/>
    <n v="-36.866138999999997"/>
    <n v="174.73908599999999"/>
    <x v="4"/>
    <x v="0"/>
    <n v="0"/>
    <n v="0"/>
    <n v="1"/>
  </r>
  <r>
    <n v="29"/>
    <n v="1"/>
    <s v="GNR"/>
    <x v="1"/>
    <x v="0"/>
    <x v="1"/>
    <x v="1"/>
    <x v="2"/>
    <x v="1"/>
    <n v="-36.866166999999997"/>
    <n v="174.73904200000001"/>
    <x v="4"/>
    <x v="0"/>
    <n v="0"/>
    <n v="0"/>
    <n v="1"/>
  </r>
  <r>
    <n v="30"/>
    <n v="1"/>
    <s v="GNR"/>
    <x v="1"/>
    <x v="0"/>
    <x v="1"/>
    <x v="1"/>
    <x v="2"/>
    <x v="1"/>
    <n v="-36.866262999999996"/>
    <n v="174.738889"/>
    <x v="4"/>
    <x v="197"/>
    <n v="1"/>
    <n v="0"/>
    <n v="1"/>
  </r>
  <r>
    <n v="31"/>
    <n v="1"/>
    <s v="GNR"/>
    <x v="1"/>
    <x v="0"/>
    <x v="1"/>
    <x v="1"/>
    <x v="2"/>
    <x v="1"/>
    <n v="-36.866286000000002"/>
    <n v="174.73885200000001"/>
    <x v="4"/>
    <x v="0"/>
    <n v="0"/>
    <n v="0"/>
    <n v="1"/>
  </r>
  <r>
    <n v="32"/>
    <n v="1"/>
    <s v="GNR"/>
    <x v="1"/>
    <x v="0"/>
    <x v="1"/>
    <x v="1"/>
    <x v="2"/>
    <x v="1"/>
    <n v="-36.866357000000001"/>
    <n v="174.73873"/>
    <x v="4"/>
    <x v="488"/>
    <n v="1"/>
    <n v="0"/>
    <n v="1"/>
  </r>
  <r>
    <n v="33"/>
    <n v="1"/>
    <s v="GNR"/>
    <x v="1"/>
    <x v="0"/>
    <x v="1"/>
    <x v="1"/>
    <x v="2"/>
    <x v="1"/>
    <n v="-36.866387000000003"/>
    <n v="174.73869099999999"/>
    <x v="4"/>
    <x v="199"/>
    <n v="1"/>
    <n v="0"/>
    <n v="1"/>
  </r>
  <r>
    <n v="34"/>
    <n v="1"/>
    <s v="GNR"/>
    <x v="1"/>
    <x v="0"/>
    <x v="0"/>
    <x v="2"/>
    <x v="1"/>
    <x v="2"/>
    <n v="-36.866546999999997"/>
    <n v="174.73861299999999"/>
    <x v="4"/>
    <x v="752"/>
    <n v="1"/>
    <n v="0"/>
    <n v="1"/>
  </r>
  <r>
    <n v="35"/>
    <n v="1"/>
    <s v="GNR"/>
    <x v="1"/>
    <x v="0"/>
    <x v="0"/>
    <x v="2"/>
    <x v="1"/>
    <x v="2"/>
    <n v="-36.866579000000002"/>
    <n v="174.73866899999999"/>
    <x v="4"/>
    <x v="202"/>
    <n v="1"/>
    <n v="0"/>
    <n v="1"/>
  </r>
  <r>
    <n v="36"/>
    <n v="1"/>
    <s v="GNR"/>
    <x v="1"/>
    <x v="0"/>
    <x v="0"/>
    <x v="2"/>
    <x v="1"/>
    <x v="2"/>
    <n v="-36.866612000000003"/>
    <n v="174.73872499999999"/>
    <x v="4"/>
    <x v="0"/>
    <n v="0"/>
    <n v="0"/>
    <n v="1"/>
  </r>
  <r>
    <n v="37"/>
    <n v="1"/>
    <s v="GNR"/>
    <x v="1"/>
    <x v="0"/>
    <x v="0"/>
    <x v="2"/>
    <x v="1"/>
    <x v="2"/>
    <n v="-36.866644999999998"/>
    <n v="174.73878099999999"/>
    <x v="4"/>
    <x v="802"/>
    <n v="1"/>
    <n v="1"/>
    <n v="1"/>
  </r>
  <r>
    <n v="38"/>
    <n v="1"/>
    <s v="GNR"/>
    <x v="1"/>
    <x v="0"/>
    <x v="0"/>
    <x v="2"/>
    <x v="1"/>
    <x v="2"/>
    <n v="-36.866677000000003"/>
    <n v="174.73883699999999"/>
    <x v="4"/>
    <x v="632"/>
    <n v="1"/>
    <n v="0"/>
    <n v="1"/>
  </r>
  <r>
    <n v="39"/>
    <n v="1"/>
    <s v="GNR"/>
    <x v="1"/>
    <x v="0"/>
    <x v="0"/>
    <x v="2"/>
    <x v="1"/>
    <x v="2"/>
    <n v="-36.866888000000003"/>
    <n v="174.73972699999999"/>
    <x v="4"/>
    <x v="0"/>
    <n v="0"/>
    <n v="0"/>
    <n v="1"/>
  </r>
  <r>
    <n v="40"/>
    <n v="1"/>
    <s v="GNR"/>
    <x v="1"/>
    <x v="0"/>
    <x v="0"/>
    <x v="2"/>
    <x v="1"/>
    <x v="2"/>
    <n v="-36.866861"/>
    <n v="174.73980499999999"/>
    <x v="4"/>
    <x v="634"/>
    <n v="1"/>
    <n v="0"/>
    <n v="1"/>
  </r>
  <r>
    <n v="41"/>
    <n v="1"/>
    <s v="GNR"/>
    <x v="1"/>
    <x v="0"/>
    <x v="0"/>
    <x v="2"/>
    <x v="1"/>
    <x v="2"/>
    <n v="-36.866819"/>
    <n v="174.73993200000001"/>
    <x v="4"/>
    <x v="0"/>
    <n v="0"/>
    <n v="0"/>
    <n v="1"/>
  </r>
  <r>
    <n v="42"/>
    <n v="1"/>
    <s v="GNR"/>
    <x v="1"/>
    <x v="0"/>
    <x v="0"/>
    <x v="2"/>
    <x v="1"/>
    <x v="2"/>
    <n v="-36.866802999999997"/>
    <n v="174.73998800000001"/>
    <x v="4"/>
    <x v="635"/>
    <n v="1"/>
    <n v="0"/>
    <n v="1"/>
  </r>
  <r>
    <n v="43"/>
    <n v="1"/>
    <s v="GNR"/>
    <x v="1"/>
    <x v="0"/>
    <x v="2"/>
    <x v="3"/>
    <x v="3"/>
    <x v="1"/>
    <n v="-36.866672000000001"/>
    <n v="174.740059"/>
    <x v="4"/>
    <x v="753"/>
    <n v="1"/>
    <n v="0"/>
    <n v="1"/>
  </r>
  <r>
    <n v="44"/>
    <n v="1"/>
    <s v="GNR"/>
    <x v="1"/>
    <x v="0"/>
    <x v="2"/>
    <x v="3"/>
    <x v="3"/>
    <x v="1"/>
    <n v="-36.866624999999999"/>
    <n v="174.740038"/>
    <x v="4"/>
    <x v="207"/>
    <n v="1"/>
    <n v="0"/>
    <n v="1"/>
  </r>
  <r>
    <n v="45"/>
    <n v="1"/>
    <s v="GNR"/>
    <x v="1"/>
    <x v="0"/>
    <x v="2"/>
    <x v="3"/>
    <x v="3"/>
    <x v="1"/>
    <n v="-36.866579000000002"/>
    <n v="174.74001699999999"/>
    <x v="4"/>
    <x v="16"/>
    <n v="1"/>
    <n v="0"/>
    <n v="1"/>
  </r>
  <r>
    <n v="46"/>
    <n v="1"/>
    <s v="GNR"/>
    <x v="1"/>
    <x v="0"/>
    <x v="2"/>
    <x v="3"/>
    <x v="3"/>
    <x v="1"/>
    <n v="-36.866531999999999"/>
    <n v="174.73999599999999"/>
    <x v="4"/>
    <x v="17"/>
    <n v="1"/>
    <n v="0"/>
    <n v="1"/>
  </r>
  <r>
    <n v="47"/>
    <n v="1"/>
    <s v="GNR"/>
    <x v="1"/>
    <x v="0"/>
    <x v="2"/>
    <x v="3"/>
    <x v="0"/>
    <x v="1"/>
    <n v="-36.866568999999998"/>
    <n v="174.740149"/>
    <x v="4"/>
    <x v="490"/>
    <n v="1"/>
    <n v="0"/>
    <n v="1"/>
  </r>
  <r>
    <n v="48"/>
    <n v="1"/>
    <s v="GNR"/>
    <x v="1"/>
    <x v="0"/>
    <x v="2"/>
    <x v="3"/>
    <x v="0"/>
    <x v="1"/>
    <n v="-36.866613999999998"/>
    <n v="174.74017000000001"/>
    <x v="4"/>
    <x v="19"/>
    <n v="1"/>
    <n v="0"/>
    <n v="1"/>
  </r>
  <r>
    <n v="49"/>
    <n v="1"/>
    <s v="GNR"/>
    <x v="1"/>
    <x v="0"/>
    <x v="0"/>
    <x v="4"/>
    <x v="1"/>
    <x v="2"/>
    <n v="-36.866661999999998"/>
    <n v="174.74040600000001"/>
    <x v="4"/>
    <x v="208"/>
    <n v="1"/>
    <n v="0"/>
    <n v="1"/>
  </r>
  <r>
    <n v="50"/>
    <n v="1"/>
    <s v="GNR"/>
    <x v="1"/>
    <x v="0"/>
    <x v="0"/>
    <x v="4"/>
    <x v="1"/>
    <x v="2"/>
    <n v="-36.866621000000002"/>
    <n v="174.740532"/>
    <x v="4"/>
    <x v="803"/>
    <n v="1"/>
    <n v="1"/>
    <n v="1"/>
  </r>
  <r>
    <n v="51"/>
    <n v="1"/>
    <s v="GNR"/>
    <x v="1"/>
    <x v="0"/>
    <x v="0"/>
    <x v="4"/>
    <x v="1"/>
    <x v="2"/>
    <n v="-36.866602999999998"/>
    <n v="174.74058400000001"/>
    <x v="4"/>
    <x v="636"/>
    <n v="1"/>
    <n v="0"/>
    <n v="1"/>
  </r>
  <r>
    <n v="52"/>
    <n v="1"/>
    <s v="GNR"/>
    <x v="1"/>
    <x v="0"/>
    <x v="0"/>
    <x v="4"/>
    <x v="1"/>
    <x v="2"/>
    <n v="-36.866551999999999"/>
    <n v="174.740735"/>
    <x v="4"/>
    <x v="637"/>
    <n v="1"/>
    <n v="0"/>
    <n v="1"/>
  </r>
  <r>
    <n v="53"/>
    <n v="1"/>
    <s v="GNR"/>
    <x v="1"/>
    <x v="0"/>
    <x v="0"/>
    <x v="4"/>
    <x v="1"/>
    <x v="2"/>
    <n v="-36.866531000000002"/>
    <n v="174.74079399999999"/>
    <x v="4"/>
    <x v="638"/>
    <n v="1"/>
    <n v="0"/>
    <n v="1"/>
  </r>
  <r>
    <n v="54"/>
    <n v="1"/>
    <s v="GNR"/>
    <x v="1"/>
    <x v="0"/>
    <x v="3"/>
    <x v="3"/>
    <x v="3"/>
    <x v="1"/>
    <n v="-36.866334000000002"/>
    <n v="174.74110300000001"/>
    <x v="4"/>
    <x v="23"/>
    <n v="1"/>
    <n v="0"/>
    <n v="1"/>
  </r>
  <r>
    <n v="55"/>
    <n v="1"/>
    <s v="GNR"/>
    <x v="1"/>
    <x v="0"/>
    <x v="3"/>
    <x v="3"/>
    <x v="3"/>
    <x v="1"/>
    <n v="-36.866281999999998"/>
    <n v="174.741074"/>
    <x v="4"/>
    <x v="22"/>
    <n v="1"/>
    <n v="0"/>
    <n v="1"/>
  </r>
  <r>
    <n v="56"/>
    <n v="1"/>
    <s v="GNR"/>
    <x v="1"/>
    <x v="0"/>
    <x v="3"/>
    <x v="3"/>
    <x v="3"/>
    <x v="1"/>
    <n v="-36.866228999999997"/>
    <n v="174.74104500000001"/>
    <x v="4"/>
    <x v="18"/>
    <n v="1"/>
    <n v="0"/>
    <n v="1"/>
  </r>
  <r>
    <n v="57"/>
    <n v="1"/>
    <s v="GNR"/>
    <x v="1"/>
    <x v="0"/>
    <x v="3"/>
    <x v="3"/>
    <x v="3"/>
    <x v="1"/>
    <n v="-36.866176000000003"/>
    <n v="174.741016"/>
    <x v="4"/>
    <x v="24"/>
    <n v="1"/>
    <n v="0"/>
    <n v="1"/>
  </r>
  <r>
    <n v="58"/>
    <n v="1"/>
    <s v="GNR"/>
    <x v="1"/>
    <x v="0"/>
    <x v="3"/>
    <x v="3"/>
    <x v="3"/>
    <x v="1"/>
    <n v="-36.866123999999999"/>
    <n v="174.74098699999999"/>
    <x v="4"/>
    <x v="491"/>
    <n v="1"/>
    <n v="0"/>
    <n v="1"/>
  </r>
  <r>
    <n v="59"/>
    <n v="1"/>
    <s v="GNR"/>
    <x v="1"/>
    <x v="0"/>
    <x v="3"/>
    <x v="3"/>
    <x v="3"/>
    <x v="1"/>
    <n v="-36.866016999999999"/>
    <n v="174.74094099999999"/>
    <x v="4"/>
    <x v="492"/>
    <n v="1"/>
    <n v="0"/>
    <n v="1"/>
  </r>
  <r>
    <n v="60"/>
    <n v="1"/>
    <s v="GNR"/>
    <x v="1"/>
    <x v="0"/>
    <x v="3"/>
    <x v="3"/>
    <x v="0"/>
    <x v="3"/>
    <n v="-36.866177"/>
    <n v="174.741151"/>
    <x v="4"/>
    <x v="26"/>
    <n v="1"/>
    <n v="0"/>
    <n v="1"/>
  </r>
  <r>
    <n v="61"/>
    <n v="1"/>
    <s v="GNR"/>
    <x v="1"/>
    <x v="0"/>
    <x v="3"/>
    <x v="3"/>
    <x v="0"/>
    <x v="3"/>
    <n v="-36.866222999999998"/>
    <n v="174.74117699999999"/>
    <x v="4"/>
    <x v="26"/>
    <n v="1"/>
    <n v="0"/>
    <n v="1"/>
  </r>
  <r>
    <n v="62"/>
    <n v="1"/>
    <s v="GNR"/>
    <x v="1"/>
    <x v="0"/>
    <x v="3"/>
    <x v="3"/>
    <x v="0"/>
    <x v="3"/>
    <n v="-36.86627"/>
    <n v="174.74120300000001"/>
    <x v="4"/>
    <x v="26"/>
    <n v="1"/>
    <n v="0"/>
    <n v="1"/>
  </r>
  <r>
    <n v="63"/>
    <n v="1"/>
    <s v="GNR"/>
    <x v="1"/>
    <x v="0"/>
    <x v="0"/>
    <x v="5"/>
    <x v="1"/>
    <x v="2"/>
    <n v="-36.866337999999999"/>
    <n v="174.74136999999999"/>
    <x v="4"/>
    <x v="215"/>
    <n v="1"/>
    <n v="0"/>
    <n v="1"/>
  </r>
  <r>
    <n v="64"/>
    <n v="1"/>
    <s v="GNR"/>
    <x v="1"/>
    <x v="0"/>
    <x v="0"/>
    <x v="5"/>
    <x v="1"/>
    <x v="2"/>
    <n v="-36.866301999999997"/>
    <n v="174.74148400000001"/>
    <x v="4"/>
    <x v="686"/>
    <n v="1"/>
    <n v="0"/>
    <n v="1"/>
  </r>
  <r>
    <n v="65"/>
    <n v="1"/>
    <s v="GNR"/>
    <x v="1"/>
    <x v="0"/>
    <x v="0"/>
    <x v="5"/>
    <x v="1"/>
    <x v="2"/>
    <n v="-36.866276999999997"/>
    <n v="174.74154899999999"/>
    <x v="4"/>
    <x v="325"/>
    <n v="1"/>
    <n v="0"/>
    <n v="1"/>
  </r>
  <r>
    <n v="66"/>
    <n v="1"/>
    <s v="GNR"/>
    <x v="1"/>
    <x v="0"/>
    <x v="0"/>
    <x v="5"/>
    <x v="1"/>
    <x v="2"/>
    <n v="-36.866171999999999"/>
    <n v="174.74187599999999"/>
    <x v="4"/>
    <x v="687"/>
    <n v="1"/>
    <n v="0"/>
    <n v="1"/>
  </r>
  <r>
    <n v="67"/>
    <n v="1"/>
    <s v="GNR"/>
    <x v="1"/>
    <x v="0"/>
    <x v="0"/>
    <x v="5"/>
    <x v="1"/>
    <x v="2"/>
    <n v="-36.866149999999998"/>
    <n v="174.74194"/>
    <x v="4"/>
    <x v="688"/>
    <n v="1"/>
    <n v="0"/>
    <n v="1"/>
  </r>
  <r>
    <n v="68"/>
    <n v="1"/>
    <s v="GNR"/>
    <x v="1"/>
    <x v="0"/>
    <x v="0"/>
    <x v="5"/>
    <x v="1"/>
    <x v="2"/>
    <n v="-36.866128000000003"/>
    <n v="174.74200400000001"/>
    <x v="4"/>
    <x v="804"/>
    <n v="1"/>
    <n v="1"/>
    <n v="1"/>
  </r>
  <r>
    <n v="69"/>
    <n v="1"/>
    <s v="GNR"/>
    <x v="1"/>
    <x v="0"/>
    <x v="4"/>
    <x v="3"/>
    <x v="3"/>
    <x v="1"/>
    <n v="-36.865983"/>
    <n v="174.74216200000001"/>
    <x v="4"/>
    <x v="689"/>
    <n v="1"/>
    <n v="0"/>
    <n v="1"/>
  </r>
  <r>
    <n v="70"/>
    <n v="1"/>
    <s v="GNR"/>
    <x v="1"/>
    <x v="0"/>
    <x v="4"/>
    <x v="3"/>
    <x v="3"/>
    <x v="1"/>
    <n v="-36.865931000000003"/>
    <n v="174.74213800000001"/>
    <x v="4"/>
    <x v="805"/>
    <n v="1"/>
    <n v="1"/>
    <n v="1"/>
  </r>
  <r>
    <n v="71"/>
    <n v="1"/>
    <s v="GNR"/>
    <x v="1"/>
    <x v="0"/>
    <x v="4"/>
    <x v="3"/>
    <x v="3"/>
    <x v="1"/>
    <n v="-36.865881999999999"/>
    <n v="174.74210500000001"/>
    <x v="4"/>
    <x v="806"/>
    <n v="1"/>
    <n v="1"/>
    <n v="1"/>
  </r>
  <r>
    <n v="72"/>
    <n v="1"/>
    <s v="GNR"/>
    <x v="1"/>
    <x v="0"/>
    <x v="4"/>
    <x v="3"/>
    <x v="0"/>
    <x v="1"/>
    <n v="-36.865721000000001"/>
    <n v="174.74213399999999"/>
    <x v="4"/>
    <x v="496"/>
    <n v="1"/>
    <n v="0"/>
    <n v="1"/>
  </r>
  <r>
    <n v="73"/>
    <n v="1"/>
    <s v="GNR"/>
    <x v="1"/>
    <x v="0"/>
    <x v="4"/>
    <x v="3"/>
    <x v="0"/>
    <x v="1"/>
    <n v="-36.865763000000001"/>
    <n v="174.74215899999999"/>
    <x v="4"/>
    <x v="394"/>
    <n v="1"/>
    <n v="0"/>
    <n v="1"/>
  </r>
  <r>
    <n v="74"/>
    <n v="1"/>
    <s v="GNR"/>
    <x v="1"/>
    <x v="0"/>
    <x v="4"/>
    <x v="3"/>
    <x v="0"/>
    <x v="1"/>
    <n v="-36.865808999999999"/>
    <n v="174.74218300000001"/>
    <x v="4"/>
    <x v="807"/>
    <n v="1"/>
    <n v="1"/>
    <n v="1"/>
  </r>
  <r>
    <n v="75"/>
    <n v="1"/>
    <s v="GNR"/>
    <x v="1"/>
    <x v="0"/>
    <x v="4"/>
    <x v="3"/>
    <x v="0"/>
    <x v="1"/>
    <n v="-36.865856000000001"/>
    <n v="174.74220800000001"/>
    <x v="4"/>
    <x v="754"/>
    <n v="1"/>
    <n v="0"/>
    <n v="1"/>
  </r>
  <r>
    <n v="76"/>
    <n v="1"/>
    <s v="GNR"/>
    <x v="1"/>
    <x v="0"/>
    <x v="4"/>
    <x v="3"/>
    <x v="0"/>
    <x v="1"/>
    <n v="-36.865903000000003"/>
    <n v="174.742233"/>
    <x v="4"/>
    <x v="610"/>
    <n v="1"/>
    <n v="1"/>
    <n v="1"/>
  </r>
  <r>
    <n v="77"/>
    <n v="1"/>
    <s v="GNR"/>
    <x v="1"/>
    <x v="0"/>
    <x v="4"/>
    <x v="3"/>
    <x v="0"/>
    <x v="1"/>
    <n v="-36.865949000000001"/>
    <n v="174.742257"/>
    <x v="4"/>
    <x v="205"/>
    <n v="1"/>
    <n v="1"/>
    <n v="1"/>
  </r>
  <r>
    <n v="78"/>
    <n v="1"/>
    <s v="GNR"/>
    <x v="1"/>
    <x v="0"/>
    <x v="0"/>
    <x v="6"/>
    <x v="1"/>
    <x v="2"/>
    <n v="-36.865993000000003"/>
    <n v="174.74240800000001"/>
    <x v="4"/>
    <x v="177"/>
    <n v="1"/>
    <n v="0"/>
    <n v="1"/>
  </r>
  <r>
    <n v="79"/>
    <n v="1"/>
    <s v="GNR"/>
    <x v="1"/>
    <x v="0"/>
    <x v="0"/>
    <x v="6"/>
    <x v="1"/>
    <x v="2"/>
    <n v="-36.865982000000002"/>
    <n v="174.74245400000001"/>
    <x v="4"/>
    <x v="808"/>
    <n v="1"/>
    <n v="1"/>
    <n v="1"/>
  </r>
  <r>
    <n v="80"/>
    <n v="1"/>
    <s v="GNR"/>
    <x v="1"/>
    <x v="0"/>
    <x v="0"/>
    <x v="6"/>
    <x v="1"/>
    <x v="2"/>
    <n v="-36.865952999999998"/>
    <n v="174.742548"/>
    <x v="4"/>
    <x v="445"/>
    <n v="1"/>
    <n v="1"/>
    <n v="1"/>
  </r>
  <r>
    <n v="81"/>
    <n v="1"/>
    <s v="GNR"/>
    <x v="1"/>
    <x v="0"/>
    <x v="0"/>
    <x v="6"/>
    <x v="1"/>
    <x v="2"/>
    <n v="-36.865858000000003"/>
    <n v="174.742816"/>
    <x v="4"/>
    <x v="640"/>
    <n v="1"/>
    <n v="0"/>
    <n v="1"/>
  </r>
  <r>
    <n v="82"/>
    <n v="1"/>
    <s v="GNR"/>
    <x v="1"/>
    <x v="0"/>
    <x v="5"/>
    <x v="3"/>
    <x v="3"/>
    <x v="1"/>
    <n v="-36.865524000000001"/>
    <n v="174.74314200000001"/>
    <x v="4"/>
    <x v="152"/>
    <n v="1"/>
    <n v="0"/>
    <n v="1"/>
  </r>
  <r>
    <n v="83"/>
    <n v="1"/>
    <s v="GNR"/>
    <x v="1"/>
    <x v="0"/>
    <x v="5"/>
    <x v="3"/>
    <x v="3"/>
    <x v="1"/>
    <n v="-36.865485"/>
    <n v="174.74312399999999"/>
    <x v="4"/>
    <x v="35"/>
    <n v="1"/>
    <n v="0"/>
    <n v="1"/>
  </r>
  <r>
    <n v="84"/>
    <n v="1"/>
    <s v="GNR"/>
    <x v="1"/>
    <x v="0"/>
    <x v="5"/>
    <x v="3"/>
    <x v="3"/>
    <x v="1"/>
    <n v="-36.865445000000001"/>
    <n v="174.74310500000001"/>
    <x v="4"/>
    <x v="500"/>
    <n v="1"/>
    <n v="0"/>
    <n v="1"/>
  </r>
  <r>
    <n v="85"/>
    <n v="1"/>
    <s v="GNR"/>
    <x v="1"/>
    <x v="0"/>
    <x v="5"/>
    <x v="3"/>
    <x v="0"/>
    <x v="4"/>
    <n v="-36.865369999999999"/>
    <n v="174.74316999999999"/>
    <x v="4"/>
    <x v="755"/>
    <n v="1"/>
    <n v="0"/>
    <n v="1"/>
  </r>
  <r>
    <n v="86"/>
    <n v="1"/>
    <s v="GNR"/>
    <x v="1"/>
    <x v="0"/>
    <x v="5"/>
    <x v="3"/>
    <x v="0"/>
    <x v="4"/>
    <n v="-36.865414000000001"/>
    <n v="174.74319199999999"/>
    <x v="4"/>
    <x v="809"/>
    <n v="1"/>
    <n v="1"/>
    <n v="1"/>
  </r>
  <r>
    <n v="87"/>
    <n v="1"/>
    <s v="GNR"/>
    <x v="1"/>
    <x v="0"/>
    <x v="5"/>
    <x v="3"/>
    <x v="0"/>
    <x v="4"/>
    <n v="-36.865513"/>
    <n v="174.74324200000001"/>
    <x v="4"/>
    <x v="810"/>
    <n v="1"/>
    <n v="1"/>
    <n v="1"/>
  </r>
  <r>
    <n v="88"/>
    <n v="1"/>
    <s v="GNR"/>
    <x v="1"/>
    <x v="0"/>
    <x v="5"/>
    <x v="3"/>
    <x v="0"/>
    <x v="4"/>
    <n v="-36.865564999999997"/>
    <n v="174.74326600000001"/>
    <x v="4"/>
    <x v="222"/>
    <n v="1"/>
    <n v="0"/>
    <n v="1"/>
  </r>
  <r>
    <n v="89"/>
    <n v="1"/>
    <s v="GNR"/>
    <x v="1"/>
    <x v="0"/>
    <x v="5"/>
    <x v="3"/>
    <x v="0"/>
    <x v="4"/>
    <n v="-36.865600999999998"/>
    <n v="174.74329"/>
    <x v="4"/>
    <x v="0"/>
    <n v="0"/>
    <n v="0"/>
    <n v="1"/>
  </r>
  <r>
    <n v="90"/>
    <n v="1"/>
    <s v="GNR"/>
    <x v="1"/>
    <x v="0"/>
    <x v="0"/>
    <x v="7"/>
    <x v="1"/>
    <x v="5"/>
    <n v="-36.865651999999997"/>
    <n v="174.74342100000001"/>
    <x v="4"/>
    <x v="0"/>
    <n v="0"/>
    <n v="0"/>
    <n v="1"/>
  </r>
  <r>
    <n v="91"/>
    <n v="1"/>
    <s v="GNR"/>
    <x v="1"/>
    <x v="0"/>
    <x v="0"/>
    <x v="7"/>
    <x v="1"/>
    <x v="5"/>
    <n v="-36.865631999999998"/>
    <n v="174.74348499999999"/>
    <x v="4"/>
    <x v="0"/>
    <n v="0"/>
    <n v="0"/>
    <n v="1"/>
  </r>
  <r>
    <n v="92"/>
    <n v="1"/>
    <s v="GNR"/>
    <x v="1"/>
    <x v="0"/>
    <x v="0"/>
    <x v="7"/>
    <x v="1"/>
    <x v="5"/>
    <n v="-36.865611999999999"/>
    <n v="174.743549"/>
    <x v="4"/>
    <x v="0"/>
    <n v="0"/>
    <n v="0"/>
    <n v="1"/>
  </r>
  <r>
    <n v="93"/>
    <n v="1"/>
    <s v="GNR"/>
    <x v="1"/>
    <x v="0"/>
    <x v="6"/>
    <x v="3"/>
    <x v="3"/>
    <x v="1"/>
    <n v="-36.865245999999999"/>
    <n v="174.74421100000001"/>
    <x v="4"/>
    <x v="38"/>
    <n v="1"/>
    <n v="0"/>
    <n v="1"/>
  </r>
  <r>
    <n v="94"/>
    <n v="1"/>
    <s v="GNR"/>
    <x v="1"/>
    <x v="0"/>
    <x v="6"/>
    <x v="3"/>
    <x v="3"/>
    <x v="1"/>
    <n v="-36.865192"/>
    <n v="174.744182"/>
    <x v="4"/>
    <x v="504"/>
    <n v="1"/>
    <n v="0"/>
    <n v="1"/>
  </r>
  <r>
    <n v="95"/>
    <n v="1"/>
    <s v="GNR"/>
    <x v="1"/>
    <x v="0"/>
    <x v="6"/>
    <x v="3"/>
    <x v="3"/>
    <x v="1"/>
    <n v="-36.865138000000002"/>
    <n v="174.74415400000001"/>
    <x v="4"/>
    <x v="505"/>
    <n v="1"/>
    <n v="0"/>
    <n v="1"/>
  </r>
  <r>
    <n v="96"/>
    <n v="1"/>
    <s v="GNR"/>
    <x v="1"/>
    <x v="0"/>
    <x v="6"/>
    <x v="3"/>
    <x v="0"/>
    <x v="6"/>
    <n v="-36.865130000000001"/>
    <n v="174.744272"/>
    <x v="4"/>
    <x v="0"/>
    <n v="0"/>
    <n v="0"/>
    <n v="1"/>
  </r>
  <r>
    <n v="97"/>
    <n v="1"/>
    <s v="GNR"/>
    <x v="1"/>
    <x v="0"/>
    <x v="6"/>
    <x v="3"/>
    <x v="0"/>
    <x v="6"/>
    <n v="-36.865107000000002"/>
    <n v="174.74426"/>
    <x v="4"/>
    <x v="332"/>
    <n v="1"/>
    <n v="0"/>
    <n v="1"/>
  </r>
  <r>
    <n v="98"/>
    <n v="1"/>
    <s v="GNR"/>
    <x v="1"/>
    <x v="0"/>
    <x v="6"/>
    <x v="3"/>
    <x v="0"/>
    <x v="6"/>
    <n v="-36.865084000000003"/>
    <n v="174.744249"/>
    <x v="4"/>
    <x v="44"/>
    <n v="1"/>
    <n v="0"/>
    <n v="1"/>
  </r>
  <r>
    <n v="99"/>
    <n v="1"/>
    <s v="GNR"/>
    <x v="1"/>
    <x v="0"/>
    <x v="6"/>
    <x v="3"/>
    <x v="0"/>
    <x v="6"/>
    <n v="-36.865062000000002"/>
    <n v="174.744237"/>
    <x v="4"/>
    <x v="508"/>
    <n v="1"/>
    <n v="0"/>
    <n v="1"/>
  </r>
  <r>
    <n v="100"/>
    <n v="1"/>
    <s v="GNR"/>
    <x v="1"/>
    <x v="0"/>
    <x v="6"/>
    <x v="3"/>
    <x v="0"/>
    <x v="6"/>
    <n v="-36.865039000000003"/>
    <n v="174.744225"/>
    <x v="4"/>
    <x v="509"/>
    <n v="1"/>
    <n v="0"/>
    <n v="1"/>
  </r>
  <r>
    <n v="101"/>
    <n v="1"/>
    <s v="GNR"/>
    <x v="1"/>
    <x v="0"/>
    <x v="0"/>
    <x v="8"/>
    <x v="1"/>
    <x v="7"/>
    <n v="-36.865194000000002"/>
    <n v="174.74477400000001"/>
    <x v="4"/>
    <x v="0"/>
    <n v="0"/>
    <n v="0"/>
    <n v="1"/>
  </r>
  <r>
    <n v="102"/>
    <n v="1"/>
    <s v="GNR"/>
    <x v="1"/>
    <x v="0"/>
    <x v="0"/>
    <x v="8"/>
    <x v="1"/>
    <x v="7"/>
    <n v="-36.865170999999997"/>
    <n v="174.74483900000001"/>
    <x v="4"/>
    <x v="0"/>
    <n v="0"/>
    <n v="0"/>
    <n v="1"/>
  </r>
  <r>
    <n v="103"/>
    <n v="1"/>
    <s v="GNR"/>
    <x v="1"/>
    <x v="0"/>
    <x v="0"/>
    <x v="8"/>
    <x v="1"/>
    <x v="7"/>
    <n v="-36.865147999999998"/>
    <n v="174.74490499999999"/>
    <x v="4"/>
    <x v="0"/>
    <n v="0"/>
    <n v="0"/>
    <n v="1"/>
  </r>
  <r>
    <n v="104"/>
    <n v="1"/>
    <s v="GNR"/>
    <x v="1"/>
    <x v="0"/>
    <x v="0"/>
    <x v="8"/>
    <x v="1"/>
    <x v="7"/>
    <n v="-36.865096999999999"/>
    <n v="174.74506299999999"/>
    <x v="4"/>
    <x v="0"/>
    <n v="0"/>
    <n v="0"/>
    <n v="1"/>
  </r>
  <r>
    <n v="105"/>
    <n v="1"/>
    <s v="GNR"/>
    <x v="1"/>
    <x v="0"/>
    <x v="7"/>
    <x v="3"/>
    <x v="3"/>
    <x v="1"/>
    <n v="-36.864899999999999"/>
    <n v="174.745249"/>
    <x v="4"/>
    <x v="47"/>
    <n v="1"/>
    <n v="0"/>
    <n v="1"/>
  </r>
  <r>
    <n v="106"/>
    <n v="1"/>
    <s v="GNR"/>
    <x v="1"/>
    <x v="0"/>
    <x v="7"/>
    <x v="3"/>
    <x v="3"/>
    <x v="1"/>
    <n v="-36.864846999999997"/>
    <n v="174.745226"/>
    <x v="4"/>
    <x v="48"/>
    <n v="1"/>
    <n v="0"/>
    <n v="1"/>
  </r>
  <r>
    <n v="107"/>
    <n v="1"/>
    <s v="GNR"/>
    <x v="1"/>
    <x v="0"/>
    <x v="7"/>
    <x v="3"/>
    <x v="3"/>
    <x v="1"/>
    <n v="-36.864795999999998"/>
    <n v="174.745203"/>
    <x v="4"/>
    <x v="49"/>
    <n v="1"/>
    <n v="0"/>
    <n v="1"/>
  </r>
  <r>
    <n v="108"/>
    <n v="1"/>
    <s v="GNR"/>
    <x v="1"/>
    <x v="0"/>
    <x v="7"/>
    <x v="3"/>
    <x v="3"/>
    <x v="1"/>
    <n v="-36.864750000000001"/>
    <n v="174.745172"/>
    <x v="4"/>
    <x v="510"/>
    <n v="1"/>
    <n v="0"/>
    <n v="1"/>
  </r>
  <r>
    <n v="109"/>
    <n v="1"/>
    <s v="GNR"/>
    <x v="1"/>
    <x v="0"/>
    <x v="0"/>
    <x v="9"/>
    <x v="1"/>
    <x v="8"/>
    <n v="-36.864854999999999"/>
    <n v="174.74578"/>
    <x v="4"/>
    <x v="645"/>
    <n v="1"/>
    <n v="0"/>
    <n v="1"/>
  </r>
  <r>
    <n v="110"/>
    <n v="1"/>
    <s v="GNR"/>
    <x v="1"/>
    <x v="0"/>
    <x v="0"/>
    <x v="9"/>
    <x v="1"/>
    <x v="8"/>
    <n v="-36.864811000000003"/>
    <n v="174.74589499999999"/>
    <x v="4"/>
    <x v="646"/>
    <n v="1"/>
    <n v="0"/>
    <n v="1"/>
  </r>
  <r>
    <n v="111"/>
    <n v="1"/>
    <s v="GNR"/>
    <x v="1"/>
    <x v="0"/>
    <x v="0"/>
    <x v="9"/>
    <x v="1"/>
    <x v="2"/>
    <n v="-36.864780000000003"/>
    <n v="174.74601100000001"/>
    <x v="4"/>
    <x v="146"/>
    <n v="1"/>
    <n v="0"/>
    <n v="1"/>
  </r>
  <r>
    <n v="112"/>
    <n v="1"/>
    <s v="GNR"/>
    <x v="1"/>
    <x v="0"/>
    <x v="0"/>
    <x v="10"/>
    <x v="4"/>
    <x v="2"/>
    <n v="-36.864404"/>
    <n v="174.74677600000001"/>
    <x v="4"/>
    <x v="228"/>
    <n v="1"/>
    <n v="0"/>
    <n v="1"/>
  </r>
  <r>
    <n v="113"/>
    <n v="1"/>
    <s v="GNR"/>
    <x v="1"/>
    <x v="0"/>
    <x v="0"/>
    <x v="10"/>
    <x v="4"/>
    <x v="2"/>
    <n v="-36.864438"/>
    <n v="174.74674400000001"/>
    <x v="4"/>
    <x v="756"/>
    <n v="1"/>
    <n v="0"/>
    <n v="1"/>
  </r>
  <r>
    <n v="114"/>
    <n v="1"/>
    <s v="GNR"/>
    <x v="1"/>
    <x v="0"/>
    <x v="0"/>
    <x v="10"/>
    <x v="4"/>
    <x v="2"/>
    <n v="-36.864471000000002"/>
    <n v="174.746711"/>
    <x v="4"/>
    <x v="582"/>
    <n v="1"/>
    <n v="0"/>
    <n v="1"/>
  </r>
  <r>
    <n v="115"/>
    <n v="1"/>
    <s v="GNR"/>
    <x v="1"/>
    <x v="0"/>
    <x v="0"/>
    <x v="10"/>
    <x v="4"/>
    <x v="2"/>
    <n v="-36.864502999999999"/>
    <n v="174.74667500000001"/>
    <x v="4"/>
    <x v="364"/>
    <n v="1"/>
    <n v="0"/>
    <n v="1"/>
  </r>
  <r>
    <n v="116"/>
    <n v="1"/>
    <s v="GNR"/>
    <x v="1"/>
    <x v="0"/>
    <x v="8"/>
    <x v="3"/>
    <x v="5"/>
    <x v="9"/>
    <n v="-36.864204999999998"/>
    <n v="174.74660299999999"/>
    <x v="4"/>
    <x v="511"/>
    <n v="1"/>
    <n v="0"/>
    <n v="1"/>
  </r>
  <r>
    <n v="117"/>
    <n v="1"/>
    <s v="GNR"/>
    <x v="1"/>
    <x v="0"/>
    <x v="8"/>
    <x v="3"/>
    <x v="5"/>
    <x v="9"/>
    <n v="-36.864172000000003"/>
    <n v="174.746566"/>
    <x v="4"/>
    <x v="52"/>
    <n v="1"/>
    <n v="0"/>
    <n v="1"/>
  </r>
  <r>
    <n v="118"/>
    <n v="1"/>
    <s v="GNR"/>
    <x v="1"/>
    <x v="0"/>
    <x v="8"/>
    <x v="3"/>
    <x v="5"/>
    <x v="9"/>
    <n v="-36.864075999999997"/>
    <n v="174.74645799999999"/>
    <x v="4"/>
    <x v="127"/>
    <n v="1"/>
    <n v="0"/>
    <n v="1"/>
  </r>
  <r>
    <n v="119"/>
    <n v="1"/>
    <s v="GNR"/>
    <x v="1"/>
    <x v="0"/>
    <x v="8"/>
    <x v="3"/>
    <x v="5"/>
    <x v="9"/>
    <n v="-36.864041999999998"/>
    <n v="174.746408"/>
    <x v="4"/>
    <x v="27"/>
    <n v="1"/>
    <n v="0"/>
    <n v="1"/>
  </r>
  <r>
    <n v="120"/>
    <n v="1"/>
    <s v="GNR"/>
    <x v="1"/>
    <x v="0"/>
    <x v="8"/>
    <x v="3"/>
    <x v="6"/>
    <x v="1"/>
    <n v="-36.864111999999999"/>
    <n v="174.74667199999999"/>
    <x v="4"/>
    <x v="512"/>
    <n v="1"/>
    <n v="0"/>
    <n v="1"/>
  </r>
  <r>
    <n v="121"/>
    <n v="1"/>
    <s v="GNR"/>
    <x v="1"/>
    <x v="0"/>
    <x v="8"/>
    <x v="3"/>
    <x v="6"/>
    <x v="1"/>
    <n v="-36.864148"/>
    <n v="174.74671799999999"/>
    <x v="4"/>
    <x v="56"/>
    <n v="1"/>
    <n v="0"/>
    <n v="1"/>
  </r>
  <r>
    <n v="122"/>
    <n v="1"/>
    <s v="GNR"/>
    <x v="1"/>
    <x v="0"/>
    <x v="8"/>
    <x v="3"/>
    <x v="6"/>
    <x v="1"/>
    <n v="-36.864182999999997"/>
    <n v="174.74676299999999"/>
    <x v="4"/>
    <x v="63"/>
    <n v="1"/>
    <n v="0"/>
    <n v="1"/>
  </r>
  <r>
    <n v="123"/>
    <n v="1"/>
    <s v="GNR"/>
    <x v="1"/>
    <x v="0"/>
    <x v="8"/>
    <x v="3"/>
    <x v="6"/>
    <x v="1"/>
    <n v="-36.864220000000003"/>
    <n v="174.74680900000001"/>
    <x v="4"/>
    <x v="128"/>
    <n v="1"/>
    <n v="0"/>
    <n v="1"/>
  </r>
  <r>
    <n v="124"/>
    <n v="1"/>
    <s v="GNR"/>
    <x v="1"/>
    <x v="0"/>
    <x v="0"/>
    <x v="11"/>
    <x v="4"/>
    <x v="10"/>
    <n v="-36.864159000000001"/>
    <n v="174.74706599999999"/>
    <x v="4"/>
    <x v="0"/>
    <n v="0"/>
    <n v="0"/>
    <n v="1"/>
  </r>
  <r>
    <n v="125"/>
    <n v="1"/>
    <s v="GNR"/>
    <x v="1"/>
    <x v="0"/>
    <x v="0"/>
    <x v="11"/>
    <x v="4"/>
    <x v="10"/>
    <n v="-36.864127000000003"/>
    <n v="174.74710099999999"/>
    <x v="4"/>
    <x v="0"/>
    <n v="0"/>
    <n v="0"/>
    <n v="1"/>
  </r>
  <r>
    <n v="126"/>
    <n v="1"/>
    <s v="GNR"/>
    <x v="1"/>
    <x v="0"/>
    <x v="0"/>
    <x v="11"/>
    <x v="4"/>
    <x v="10"/>
    <n v="-36.864094999999999"/>
    <n v="174.74713600000001"/>
    <x v="4"/>
    <x v="0"/>
    <n v="0"/>
    <n v="0"/>
    <n v="1"/>
  </r>
  <r>
    <n v="127"/>
    <n v="1"/>
    <s v="GNR"/>
    <x v="1"/>
    <x v="0"/>
    <x v="0"/>
    <x v="11"/>
    <x v="4"/>
    <x v="11"/>
    <n v="-36.864007999999998"/>
    <n v="174.747253"/>
    <x v="4"/>
    <x v="513"/>
    <n v="1"/>
    <n v="1"/>
    <n v="1"/>
  </r>
  <r>
    <n v="128"/>
    <n v="1"/>
    <s v="GNR"/>
    <x v="1"/>
    <x v="0"/>
    <x v="0"/>
    <x v="11"/>
    <x v="4"/>
    <x v="11"/>
    <n v="-36.863978000000003"/>
    <n v="174.747286"/>
    <x v="4"/>
    <x v="0"/>
    <n v="0"/>
    <n v="0"/>
    <n v="1"/>
  </r>
  <r>
    <n v="129"/>
    <n v="1"/>
    <s v="GNR"/>
    <x v="1"/>
    <x v="0"/>
    <x v="0"/>
    <x v="11"/>
    <x v="4"/>
    <x v="11"/>
    <n v="-36.863948999999998"/>
    <n v="174.747319"/>
    <x v="4"/>
    <x v="0"/>
    <n v="0"/>
    <n v="0"/>
    <n v="1"/>
  </r>
  <r>
    <n v="130"/>
    <n v="1"/>
    <s v="GNR"/>
    <x v="1"/>
    <x v="0"/>
    <x v="0"/>
    <x v="11"/>
    <x v="4"/>
    <x v="11"/>
    <n v="-36.863919000000003"/>
    <n v="174.74735200000001"/>
    <x v="4"/>
    <x v="811"/>
    <n v="1"/>
    <n v="1"/>
    <n v="1"/>
  </r>
  <r>
    <n v="131"/>
    <n v="1"/>
    <s v="GNR"/>
    <x v="1"/>
    <x v="0"/>
    <x v="9"/>
    <x v="3"/>
    <x v="5"/>
    <x v="1"/>
    <n v="-36.863643000000003"/>
    <n v="174.747514"/>
    <x v="4"/>
    <x v="514"/>
    <n v="1"/>
    <n v="0"/>
    <n v="1"/>
  </r>
  <r>
    <n v="132"/>
    <n v="1"/>
    <s v="GNR"/>
    <x v="1"/>
    <x v="0"/>
    <x v="9"/>
    <x v="3"/>
    <x v="5"/>
    <x v="1"/>
    <n v="-36.863596000000001"/>
    <n v="174.74744999999999"/>
    <x v="4"/>
    <x v="812"/>
    <n v="1"/>
    <n v="1"/>
    <n v="1"/>
  </r>
  <r>
    <n v="133"/>
    <n v="1"/>
    <s v="GNR"/>
    <x v="1"/>
    <x v="0"/>
    <x v="9"/>
    <x v="3"/>
    <x v="5"/>
    <x v="1"/>
    <n v="-36.863562000000002"/>
    <n v="174.74740800000001"/>
    <x v="4"/>
    <x v="0"/>
    <n v="0"/>
    <n v="0"/>
    <n v="1"/>
  </r>
  <r>
    <n v="134"/>
    <n v="1"/>
    <s v="GNR"/>
    <x v="1"/>
    <x v="0"/>
    <x v="9"/>
    <x v="3"/>
    <x v="5"/>
    <x v="1"/>
    <n v="-36.863478999999998"/>
    <n v="174.747311"/>
    <x v="4"/>
    <x v="517"/>
    <n v="1"/>
    <n v="0"/>
    <n v="1"/>
  </r>
  <r>
    <n v="135"/>
    <n v="1"/>
    <s v="GNR"/>
    <x v="1"/>
    <x v="0"/>
    <x v="9"/>
    <x v="3"/>
    <x v="6"/>
    <x v="12"/>
    <n v="-36.863477000000003"/>
    <n v="174.74744899999999"/>
    <x v="4"/>
    <x v="813"/>
    <n v="1"/>
    <n v="1"/>
    <n v="1"/>
  </r>
  <r>
    <n v="136"/>
    <n v="1"/>
    <s v="GNR"/>
    <x v="1"/>
    <x v="0"/>
    <x v="9"/>
    <x v="3"/>
    <x v="6"/>
    <x v="12"/>
    <n v="-36.863506000000001"/>
    <n v="174.74748399999999"/>
    <x v="4"/>
    <x v="0"/>
    <n v="0"/>
    <n v="0"/>
    <n v="1"/>
  </r>
  <r>
    <n v="137"/>
    <n v="1"/>
    <s v="GNR"/>
    <x v="1"/>
    <x v="0"/>
    <x v="9"/>
    <x v="3"/>
    <x v="6"/>
    <x v="1"/>
    <n v="-36.863534000000001"/>
    <n v="174.74751900000001"/>
    <x v="4"/>
    <x v="62"/>
    <n v="1"/>
    <n v="0"/>
    <n v="1"/>
  </r>
  <r>
    <n v="138"/>
    <n v="1"/>
    <s v="GNR"/>
    <x v="1"/>
    <x v="0"/>
    <x v="9"/>
    <x v="3"/>
    <x v="6"/>
    <x v="1"/>
    <n v="-36.863562000000002"/>
    <n v="174.74755500000001"/>
    <x v="4"/>
    <x v="115"/>
    <n v="1"/>
    <n v="0"/>
    <n v="1"/>
  </r>
  <r>
    <n v="139"/>
    <n v="1"/>
    <s v="GNR"/>
    <x v="1"/>
    <x v="0"/>
    <x v="9"/>
    <x v="3"/>
    <x v="6"/>
    <x v="1"/>
    <n v="-36.863588999999997"/>
    <n v="174.74759299999999"/>
    <x v="4"/>
    <x v="286"/>
    <n v="1"/>
    <n v="1"/>
    <n v="1"/>
  </r>
  <r>
    <n v="140"/>
    <n v="1"/>
    <s v="GNR"/>
    <x v="1"/>
    <x v="0"/>
    <x v="0"/>
    <x v="12"/>
    <x v="4"/>
    <x v="2"/>
    <n v="-36.863591"/>
    <n v="174.74777499999999"/>
    <x v="4"/>
    <x v="229"/>
    <n v="1"/>
    <n v="0"/>
    <n v="1"/>
  </r>
  <r>
    <n v="141"/>
    <n v="1"/>
    <s v="GNR"/>
    <x v="1"/>
    <x v="0"/>
    <x v="0"/>
    <x v="12"/>
    <x v="4"/>
    <x v="2"/>
    <n v="-36.86356"/>
    <n v="174.74781400000001"/>
    <x v="4"/>
    <x v="0"/>
    <n v="0"/>
    <n v="0"/>
    <n v="1"/>
  </r>
  <r>
    <n v="142"/>
    <n v="1"/>
    <s v="GNR"/>
    <x v="1"/>
    <x v="0"/>
    <x v="0"/>
    <x v="12"/>
    <x v="4"/>
    <x v="2"/>
    <n v="-36.863529999999997"/>
    <n v="174.74785399999999"/>
    <x v="4"/>
    <x v="652"/>
    <n v="1"/>
    <n v="0"/>
    <n v="1"/>
  </r>
  <r>
    <n v="143"/>
    <n v="1"/>
    <s v="GNR"/>
    <x v="1"/>
    <x v="0"/>
    <x v="0"/>
    <x v="12"/>
    <x v="4"/>
    <x v="2"/>
    <n v="-36.863498999999997"/>
    <n v="174.747894"/>
    <x v="4"/>
    <x v="235"/>
    <n v="1"/>
    <n v="0"/>
    <n v="1"/>
  </r>
  <r>
    <n v="144"/>
    <n v="1"/>
    <s v="GNR"/>
    <x v="1"/>
    <x v="0"/>
    <x v="0"/>
    <x v="12"/>
    <x v="4"/>
    <x v="2"/>
    <n v="-36.863464999999998"/>
    <n v="174.74793299999999"/>
    <x v="4"/>
    <x v="236"/>
    <n v="1"/>
    <n v="0"/>
    <n v="1"/>
  </r>
  <r>
    <n v="145"/>
    <n v="1"/>
    <s v="GNR"/>
    <x v="1"/>
    <x v="0"/>
    <x v="0"/>
    <x v="12"/>
    <x v="4"/>
    <x v="2"/>
    <n v="-36.863432000000003"/>
    <n v="174.747973"/>
    <x v="4"/>
    <x v="237"/>
    <n v="1"/>
    <n v="0"/>
    <n v="1"/>
  </r>
  <r>
    <n v="146"/>
    <n v="1"/>
    <s v="GNR"/>
    <x v="1"/>
    <x v="0"/>
    <x v="0"/>
    <x v="12"/>
    <x v="4"/>
    <x v="10"/>
    <n v="-36.863394999999997"/>
    <n v="174.74801600000001"/>
    <x v="4"/>
    <x v="0"/>
    <n v="0"/>
    <n v="0"/>
    <n v="1"/>
  </r>
  <r>
    <n v="147"/>
    <n v="1"/>
    <s v="GNR"/>
    <x v="1"/>
    <x v="0"/>
    <x v="0"/>
    <x v="12"/>
    <x v="4"/>
    <x v="10"/>
    <n v="-36.863365000000002"/>
    <n v="174.748053"/>
    <x v="4"/>
    <x v="0"/>
    <n v="0"/>
    <n v="0"/>
    <n v="1"/>
  </r>
  <r>
    <n v="148"/>
    <n v="1"/>
    <s v="GNR"/>
    <x v="1"/>
    <x v="0"/>
    <x v="0"/>
    <x v="12"/>
    <x v="4"/>
    <x v="10"/>
    <n v="-36.863335999999997"/>
    <n v="174.74808999999999"/>
    <x v="4"/>
    <x v="0"/>
    <n v="0"/>
    <n v="0"/>
    <n v="1"/>
  </r>
  <r>
    <n v="149"/>
    <n v="1"/>
    <s v="GNR"/>
    <x v="1"/>
    <x v="0"/>
    <x v="0"/>
    <x v="12"/>
    <x v="4"/>
    <x v="10"/>
    <n v="-36.863306000000001"/>
    <n v="174.74812800000001"/>
    <x v="4"/>
    <x v="555"/>
    <n v="1"/>
    <n v="1"/>
    <n v="1"/>
  </r>
  <r>
    <n v="150"/>
    <n v="1"/>
    <s v="GNR"/>
    <x v="1"/>
    <x v="0"/>
    <x v="10"/>
    <x v="3"/>
    <x v="6"/>
    <x v="13"/>
    <n v="-36.862712000000002"/>
    <n v="174.748075"/>
    <x v="4"/>
    <x v="518"/>
    <n v="1"/>
    <n v="0"/>
    <n v="1"/>
  </r>
  <r>
    <n v="151"/>
    <n v="1"/>
    <s v="GNR"/>
    <x v="1"/>
    <x v="0"/>
    <x v="10"/>
    <x v="3"/>
    <x v="6"/>
    <x v="13"/>
    <n v="-36.862729000000002"/>
    <n v="174.748096"/>
    <x v="4"/>
    <x v="519"/>
    <n v="1"/>
    <n v="0"/>
    <n v="1"/>
  </r>
  <r>
    <n v="152"/>
    <n v="1"/>
    <s v="GNR"/>
    <x v="1"/>
    <x v="0"/>
    <x v="10"/>
    <x v="3"/>
    <x v="6"/>
    <x v="13"/>
    <n v="-36.862746000000001"/>
    <n v="174.74811800000001"/>
    <x v="4"/>
    <x v="67"/>
    <n v="1"/>
    <n v="0"/>
    <n v="1"/>
  </r>
  <r>
    <n v="153"/>
    <n v="1"/>
    <s v="GNR"/>
    <x v="1"/>
    <x v="0"/>
    <x v="10"/>
    <x v="3"/>
    <x v="6"/>
    <x v="13"/>
    <n v="-36.862763000000001"/>
    <n v="174.74814000000001"/>
    <x v="4"/>
    <x v="68"/>
    <n v="1"/>
    <n v="0"/>
    <n v="1"/>
  </r>
  <r>
    <n v="154"/>
    <n v="1"/>
    <s v="GNR"/>
    <x v="1"/>
    <x v="0"/>
    <x v="10"/>
    <x v="3"/>
    <x v="6"/>
    <x v="13"/>
    <n v="-36.862780000000001"/>
    <n v="174.74816200000001"/>
    <x v="4"/>
    <x v="520"/>
    <n v="1"/>
    <n v="1"/>
    <n v="1"/>
  </r>
  <r>
    <n v="155"/>
    <n v="1"/>
    <s v="GNR"/>
    <x v="1"/>
    <x v="0"/>
    <x v="10"/>
    <x v="3"/>
    <x v="6"/>
    <x v="13"/>
    <n v="-36.862797"/>
    <n v="174.74818400000001"/>
    <x v="4"/>
    <x v="70"/>
    <n v="1"/>
    <n v="0"/>
    <n v="1"/>
  </r>
  <r>
    <n v="156"/>
    <n v="1"/>
    <s v="GNR"/>
    <x v="1"/>
    <x v="0"/>
    <x v="10"/>
    <x v="3"/>
    <x v="6"/>
    <x v="13"/>
    <n v="-36.862814999999998"/>
    <n v="174.74820500000001"/>
    <x v="4"/>
    <x v="0"/>
    <n v="0"/>
    <n v="0"/>
    <n v="1"/>
  </r>
  <r>
    <n v="157"/>
    <n v="1"/>
    <s v="GNR"/>
    <x v="1"/>
    <x v="0"/>
    <x v="10"/>
    <x v="3"/>
    <x v="6"/>
    <x v="13"/>
    <n v="-36.862831999999997"/>
    <n v="174.74822700000001"/>
    <x v="4"/>
    <x v="69"/>
    <n v="1"/>
    <n v="0"/>
    <n v="1"/>
  </r>
  <r>
    <n v="158"/>
    <n v="1"/>
    <s v="GNR"/>
    <x v="1"/>
    <x v="0"/>
    <x v="10"/>
    <x v="3"/>
    <x v="6"/>
    <x v="13"/>
    <n v="-36.862848999999997"/>
    <n v="174.74824899999999"/>
    <x v="4"/>
    <x v="814"/>
    <n v="1"/>
    <n v="1"/>
    <n v="1"/>
  </r>
  <r>
    <n v="159"/>
    <n v="1"/>
    <s v="GNR"/>
    <x v="1"/>
    <x v="0"/>
    <x v="10"/>
    <x v="3"/>
    <x v="6"/>
    <x v="13"/>
    <n v="-36.862865999999997"/>
    <n v="174.74827099999999"/>
    <x v="4"/>
    <x v="815"/>
    <n v="1"/>
    <n v="1"/>
    <n v="1"/>
  </r>
  <r>
    <n v="160"/>
    <n v="1"/>
    <s v="GNR"/>
    <x v="1"/>
    <x v="0"/>
    <x v="10"/>
    <x v="3"/>
    <x v="6"/>
    <x v="13"/>
    <n v="-36.862881999999999"/>
    <n v="174.74829099999999"/>
    <x v="4"/>
    <x v="816"/>
    <n v="1"/>
    <n v="1"/>
    <n v="1"/>
  </r>
  <r>
    <n v="161"/>
    <n v="1"/>
    <s v="GNR"/>
    <x v="1"/>
    <x v="0"/>
    <x v="10"/>
    <x v="3"/>
    <x v="6"/>
    <x v="13"/>
    <n v="-36.862896999999997"/>
    <n v="174.748312"/>
    <x v="4"/>
    <x v="521"/>
    <n v="1"/>
    <n v="0"/>
    <n v="1"/>
  </r>
  <r>
    <n v="162"/>
    <n v="1"/>
    <s v="GNR"/>
    <x v="1"/>
    <x v="0"/>
    <x v="10"/>
    <x v="3"/>
    <x v="6"/>
    <x v="13"/>
    <n v="-36.862912999999999"/>
    <n v="174.748332"/>
    <x v="4"/>
    <x v="763"/>
    <n v="1"/>
    <n v="0"/>
    <n v="1"/>
  </r>
  <r>
    <n v="163"/>
    <n v="1"/>
    <s v="GNR"/>
    <x v="1"/>
    <x v="0"/>
    <x v="10"/>
    <x v="3"/>
    <x v="6"/>
    <x v="13"/>
    <n v="-36.862927999999997"/>
    <n v="174.74835300000001"/>
    <x v="4"/>
    <x v="522"/>
    <n v="1"/>
    <n v="0"/>
    <n v="1"/>
  </r>
  <r>
    <n v="164"/>
    <n v="1"/>
    <s v="GNR"/>
    <x v="1"/>
    <x v="0"/>
    <x v="0"/>
    <x v="13"/>
    <x v="4"/>
    <x v="14"/>
    <n v="-36.862636000000002"/>
    <n v="174.748952"/>
    <x v="4"/>
    <x v="0"/>
    <n v="0"/>
    <n v="0"/>
    <n v="1"/>
  </r>
  <r>
    <n v="165"/>
    <n v="1"/>
    <s v="GNR"/>
    <x v="1"/>
    <x v="0"/>
    <x v="0"/>
    <x v="13"/>
    <x v="4"/>
    <x v="15"/>
    <n v="-36.862600999999998"/>
    <n v="174.748998"/>
    <x v="4"/>
    <x v="272"/>
    <n v="1"/>
    <n v="0"/>
    <n v="1"/>
  </r>
  <r>
    <n v="166"/>
    <n v="1"/>
    <s v="GNR"/>
    <x v="1"/>
    <x v="0"/>
    <x v="0"/>
    <x v="13"/>
    <x v="4"/>
    <x v="15"/>
    <n v="-36.862566000000001"/>
    <n v="174.749044"/>
    <x v="4"/>
    <x v="0"/>
    <n v="0"/>
    <n v="0"/>
    <n v="1"/>
  </r>
  <r>
    <n v="167"/>
    <n v="1"/>
    <s v="GNR"/>
    <x v="1"/>
    <x v="0"/>
    <x v="11"/>
    <x v="3"/>
    <x v="5"/>
    <x v="1"/>
    <n v="-36.862357000000003"/>
    <n v="174.74907999999999"/>
    <x v="4"/>
    <x v="76"/>
    <n v="1"/>
    <n v="0"/>
    <n v="1"/>
  </r>
  <r>
    <n v="168"/>
    <n v="1"/>
    <s v="GNR"/>
    <x v="1"/>
    <x v="0"/>
    <x v="11"/>
    <x v="3"/>
    <x v="5"/>
    <x v="1"/>
    <n v="-36.862323000000004"/>
    <n v="174.749043"/>
    <x v="4"/>
    <x v="523"/>
    <n v="1"/>
    <n v="0"/>
    <n v="1"/>
  </r>
  <r>
    <n v="169"/>
    <n v="1"/>
    <s v="GNR"/>
    <x v="1"/>
    <x v="0"/>
    <x v="11"/>
    <x v="3"/>
    <x v="6"/>
    <x v="16"/>
    <n v="-36.862233000000003"/>
    <n v="174.74911499999999"/>
    <x v="4"/>
    <x v="274"/>
    <n v="1"/>
    <n v="0"/>
    <n v="1"/>
  </r>
  <r>
    <n v="170"/>
    <n v="1"/>
    <s v="GNR"/>
    <x v="1"/>
    <x v="0"/>
    <x v="11"/>
    <x v="3"/>
    <x v="6"/>
    <x v="16"/>
    <n v="-36.862270000000002"/>
    <n v="174.74916200000001"/>
    <x v="4"/>
    <x v="525"/>
    <n v="1"/>
    <n v="0"/>
    <n v="1"/>
  </r>
  <r>
    <n v="171"/>
    <n v="1"/>
    <s v="GNR"/>
    <x v="1"/>
    <x v="0"/>
    <x v="11"/>
    <x v="3"/>
    <x v="6"/>
    <x v="16"/>
    <n v="-36.862305999999997"/>
    <n v="174.749211"/>
    <x v="4"/>
    <x v="0"/>
    <n v="0"/>
    <n v="0"/>
    <n v="1"/>
  </r>
  <r>
    <n v="172"/>
    <n v="1"/>
    <s v="GNR"/>
    <x v="1"/>
    <x v="0"/>
    <x v="0"/>
    <x v="14"/>
    <x v="4"/>
    <x v="17"/>
    <n v="-36.862254999999998"/>
    <n v="174.749438"/>
    <x v="4"/>
    <x v="0"/>
    <n v="0"/>
    <n v="0"/>
    <n v="1"/>
  </r>
  <r>
    <n v="173"/>
    <n v="1"/>
    <s v="GNR"/>
    <x v="1"/>
    <x v="0"/>
    <x v="0"/>
    <x v="14"/>
    <x v="4"/>
    <x v="2"/>
    <n v="-36.862144999999998"/>
    <n v="174.74957800000001"/>
    <x v="4"/>
    <x v="79"/>
    <n v="1"/>
    <n v="0"/>
    <n v="1"/>
  </r>
  <r>
    <n v="174"/>
    <n v="1"/>
    <s v="GNR"/>
    <x v="1"/>
    <x v="0"/>
    <x v="0"/>
    <x v="14"/>
    <x v="4"/>
    <x v="2"/>
    <n v="-36.862110000000001"/>
    <n v="174.749617"/>
    <x v="4"/>
    <x v="250"/>
    <n v="1"/>
    <n v="0"/>
    <n v="1"/>
  </r>
  <r>
    <n v="175"/>
    <n v="1"/>
    <s v="GNR"/>
    <x v="1"/>
    <x v="0"/>
    <x v="0"/>
    <x v="14"/>
    <x v="4"/>
    <x v="2"/>
    <n v="-36.862074999999997"/>
    <n v="174.74965599999999"/>
    <x v="4"/>
    <x v="253"/>
    <n v="1"/>
    <n v="0"/>
    <n v="1"/>
  </r>
  <r>
    <n v="176"/>
    <n v="1"/>
    <s v="GNR"/>
    <x v="1"/>
    <x v="0"/>
    <x v="0"/>
    <x v="14"/>
    <x v="4"/>
    <x v="2"/>
    <n v="-36.86204"/>
    <n v="174.749695"/>
    <x v="4"/>
    <x v="251"/>
    <n v="1"/>
    <n v="1"/>
    <n v="1"/>
  </r>
  <r>
    <n v="177"/>
    <n v="1"/>
    <s v="GNR"/>
    <x v="1"/>
    <x v="0"/>
    <x v="0"/>
    <x v="14"/>
    <x v="4"/>
    <x v="2"/>
    <n v="-36.862012"/>
    <n v="174.74973399999999"/>
    <x v="4"/>
    <x v="767"/>
    <n v="1"/>
    <n v="0"/>
    <n v="1"/>
  </r>
  <r>
    <n v="178"/>
    <n v="1"/>
    <s v="GNR"/>
    <x v="1"/>
    <x v="0"/>
    <x v="0"/>
    <x v="14"/>
    <x v="4"/>
    <x v="2"/>
    <n v="-36.861984"/>
    <n v="174.749774"/>
    <x v="4"/>
    <x v="0"/>
    <n v="0"/>
    <n v="0"/>
    <n v="1"/>
  </r>
  <r>
    <n v="179"/>
    <n v="1"/>
    <s v="GNR"/>
    <x v="1"/>
    <x v="0"/>
    <x v="12"/>
    <x v="3"/>
    <x v="5"/>
    <x v="1"/>
    <n v="-36.861654000000001"/>
    <n v="174.74981099999999"/>
    <x v="4"/>
    <x v="526"/>
    <n v="1"/>
    <n v="0"/>
    <n v="1"/>
  </r>
  <r>
    <n v="180"/>
    <n v="1"/>
    <s v="GNR"/>
    <x v="1"/>
    <x v="0"/>
    <x v="12"/>
    <x v="3"/>
    <x v="5"/>
    <x v="1"/>
    <n v="-36.861617000000003"/>
    <n v="174.749765"/>
    <x v="4"/>
    <x v="527"/>
    <n v="1"/>
    <n v="0"/>
    <n v="1"/>
  </r>
  <r>
    <n v="181"/>
    <n v="1"/>
    <s v="GNR"/>
    <x v="1"/>
    <x v="0"/>
    <x v="12"/>
    <x v="3"/>
    <x v="6"/>
    <x v="4"/>
    <n v="-36.861606000000002"/>
    <n v="174.749887"/>
    <x v="4"/>
    <x v="768"/>
    <n v="1"/>
    <n v="0"/>
    <n v="1"/>
  </r>
  <r>
    <n v="182"/>
    <n v="1"/>
    <s v="GNR"/>
    <x v="1"/>
    <x v="0"/>
    <x v="12"/>
    <x v="3"/>
    <x v="6"/>
    <x v="4"/>
    <n v="-36.861637999999999"/>
    <n v="174.74992399999999"/>
    <x v="4"/>
    <x v="529"/>
    <n v="1"/>
    <n v="0"/>
    <n v="1"/>
  </r>
  <r>
    <n v="183"/>
    <n v="1"/>
    <s v="GNR"/>
    <x v="1"/>
    <x v="0"/>
    <x v="12"/>
    <x v="3"/>
    <x v="6"/>
    <x v="4"/>
    <n v="-36.861666"/>
    <n v="174.74996200000001"/>
    <x v="4"/>
    <x v="0"/>
    <n v="0"/>
    <n v="0"/>
    <n v="1"/>
  </r>
  <r>
    <n v="184"/>
    <n v="1"/>
    <s v="GNR"/>
    <x v="1"/>
    <x v="0"/>
    <x v="13"/>
    <x v="3"/>
    <x v="5"/>
    <x v="12"/>
    <n v="-36.861001000000002"/>
    <n v="174.750574"/>
    <x v="4"/>
    <x v="0"/>
    <n v="0"/>
    <n v="0"/>
    <n v="1"/>
  </r>
  <r>
    <n v="185"/>
    <n v="1"/>
    <s v="GNR"/>
    <x v="1"/>
    <x v="0"/>
    <x v="13"/>
    <x v="3"/>
    <x v="5"/>
    <x v="12"/>
    <n v="-36.860959000000001"/>
    <n v="174.750518"/>
    <x v="4"/>
    <x v="0"/>
    <n v="0"/>
    <n v="0"/>
    <n v="1"/>
  </r>
  <r>
    <n v="186"/>
    <n v="1"/>
    <s v="GNR"/>
    <x v="1"/>
    <x v="0"/>
    <x v="13"/>
    <x v="3"/>
    <x v="5"/>
    <x v="12"/>
    <n v="-36.860917000000001"/>
    <n v="174.750462"/>
    <x v="4"/>
    <x v="0"/>
    <n v="0"/>
    <n v="0"/>
    <n v="1"/>
  </r>
  <r>
    <n v="187"/>
    <n v="1"/>
    <s v="GNR"/>
    <x v="1"/>
    <x v="0"/>
    <x v="13"/>
    <x v="3"/>
    <x v="6"/>
    <x v="18"/>
    <n v="-36.860900000000001"/>
    <n v="174.75062"/>
    <x v="4"/>
    <x v="0"/>
    <n v="0"/>
    <n v="0"/>
    <n v="1"/>
  </r>
  <r>
    <n v="188"/>
    <n v="1"/>
    <s v="GNR"/>
    <x v="1"/>
    <x v="0"/>
    <x v="13"/>
    <x v="3"/>
    <x v="6"/>
    <x v="18"/>
    <n v="-36.860916000000003"/>
    <n v="174.75063900000001"/>
    <x v="4"/>
    <x v="0"/>
    <n v="0"/>
    <n v="0"/>
    <n v="1"/>
  </r>
  <r>
    <n v="189"/>
    <n v="1"/>
    <s v="GNR"/>
    <x v="1"/>
    <x v="0"/>
    <x v="13"/>
    <x v="3"/>
    <x v="6"/>
    <x v="18"/>
    <n v="-36.860931999999998"/>
    <n v="174.75065900000001"/>
    <x v="4"/>
    <x v="0"/>
    <n v="0"/>
    <n v="0"/>
    <n v="1"/>
  </r>
  <r>
    <n v="190"/>
    <n v="1"/>
    <s v="GNR"/>
    <x v="1"/>
    <x v="0"/>
    <x v="13"/>
    <x v="3"/>
    <x v="6"/>
    <x v="18"/>
    <n v="-36.860948"/>
    <n v="174.750675"/>
    <x v="4"/>
    <x v="817"/>
    <n v="1"/>
    <n v="1"/>
    <n v="1"/>
  </r>
  <r>
    <n v="191"/>
    <n v="1"/>
    <s v="GNR"/>
    <x v="1"/>
    <x v="0"/>
    <x v="13"/>
    <x v="3"/>
    <x v="6"/>
    <x v="18"/>
    <n v="-36.860965"/>
    <n v="174.750699"/>
    <x v="4"/>
    <x v="770"/>
    <n v="1"/>
    <n v="0"/>
    <n v="1"/>
  </r>
  <r>
    <n v="192"/>
    <n v="1"/>
    <s v="GNR"/>
    <x v="1"/>
    <x v="0"/>
    <x v="13"/>
    <x v="3"/>
    <x v="6"/>
    <x v="18"/>
    <n v="-36.860982"/>
    <n v="174.75072399999999"/>
    <x v="4"/>
    <x v="771"/>
    <n v="1"/>
    <n v="0"/>
    <n v="1"/>
  </r>
  <r>
    <n v="193"/>
    <n v="1"/>
    <s v="GNR"/>
    <x v="1"/>
    <x v="0"/>
    <x v="13"/>
    <x v="3"/>
    <x v="6"/>
    <x v="18"/>
    <n v="-36.860998000000002"/>
    <n v="174.750744"/>
    <x v="4"/>
    <x v="536"/>
    <n v="1"/>
    <n v="0"/>
    <n v="1"/>
  </r>
  <r>
    <n v="194"/>
    <n v="1"/>
    <s v="GNR"/>
    <x v="1"/>
    <x v="0"/>
    <x v="13"/>
    <x v="3"/>
    <x v="6"/>
    <x v="18"/>
    <n v="-36.861013999999997"/>
    <n v="174.75076100000001"/>
    <x v="4"/>
    <x v="818"/>
    <n v="1"/>
    <n v="1"/>
    <n v="1"/>
  </r>
  <r>
    <n v="195"/>
    <n v="1"/>
    <s v="GNR"/>
    <x v="1"/>
    <x v="0"/>
    <x v="13"/>
    <x v="3"/>
    <x v="6"/>
    <x v="18"/>
    <n v="-36.86103"/>
    <n v="174.75077899999999"/>
    <x v="4"/>
    <x v="819"/>
    <n v="1"/>
    <n v="1"/>
    <n v="1"/>
  </r>
  <r>
    <n v="196"/>
    <n v="1"/>
    <s v="GNR"/>
    <x v="1"/>
    <x v="0"/>
    <x v="0"/>
    <x v="15"/>
    <x v="4"/>
    <x v="19"/>
    <n v="-36.861029246412897"/>
    <n v="174.750975382077"/>
    <x v="4"/>
    <x v="0"/>
    <n v="0"/>
    <n v="0"/>
    <n v="1"/>
  </r>
  <r>
    <n v="197"/>
    <n v="1"/>
    <s v="GNR"/>
    <x v="1"/>
    <x v="0"/>
    <x v="0"/>
    <x v="15"/>
    <x v="4"/>
    <x v="19"/>
    <n v="-36.860971999999997"/>
    <n v="174.75103300000001"/>
    <x v="4"/>
    <x v="0"/>
    <n v="0"/>
    <n v="0"/>
    <n v="1"/>
  </r>
  <r>
    <n v="198"/>
    <n v="1"/>
    <s v="GNR"/>
    <x v="1"/>
    <x v="0"/>
    <x v="0"/>
    <x v="15"/>
    <x v="4"/>
    <x v="19"/>
    <n v="-36.860933000000003"/>
    <n v="174.751082"/>
    <x v="4"/>
    <x v="0"/>
    <n v="0"/>
    <n v="0"/>
    <n v="1"/>
  </r>
  <r>
    <n v="199"/>
    <n v="1"/>
    <s v="GNR"/>
    <x v="1"/>
    <x v="0"/>
    <x v="0"/>
    <x v="15"/>
    <x v="4"/>
    <x v="19"/>
    <n v="-36.860894000000002"/>
    <n v="174.75113099999999"/>
    <x v="4"/>
    <x v="820"/>
    <n v="1"/>
    <n v="1"/>
    <n v="1"/>
  </r>
  <r>
    <n v="200"/>
    <n v="1"/>
    <s v="GNR"/>
    <x v="1"/>
    <x v="0"/>
    <x v="0"/>
    <x v="15"/>
    <x v="4"/>
    <x v="19"/>
    <n v="-36.860787999999999"/>
    <n v="174.75127499999999"/>
    <x v="4"/>
    <x v="0"/>
    <n v="0"/>
    <n v="0"/>
    <n v="1"/>
  </r>
  <r>
    <n v="201"/>
    <n v="1"/>
    <s v="GNR"/>
    <x v="1"/>
    <x v="0"/>
    <x v="0"/>
    <x v="15"/>
    <x v="4"/>
    <x v="19"/>
    <n v="-36.860745999999999"/>
    <n v="174.75132199999999"/>
    <x v="4"/>
    <x v="0"/>
    <n v="0"/>
    <n v="0"/>
    <n v="1"/>
  </r>
  <r>
    <n v="202"/>
    <n v="1"/>
    <s v="GNR"/>
    <x v="1"/>
    <x v="0"/>
    <x v="0"/>
    <x v="15"/>
    <x v="4"/>
    <x v="19"/>
    <n v="-36.860709999999997"/>
    <n v="174.75136800000001"/>
    <x v="4"/>
    <x v="539"/>
    <n v="1"/>
    <n v="1"/>
    <n v="1"/>
  </r>
  <r>
    <n v="203"/>
    <n v="1"/>
    <s v="GNR"/>
    <x v="1"/>
    <x v="0"/>
    <x v="14"/>
    <x v="3"/>
    <x v="5"/>
    <x v="18"/>
    <n v="-36.860412379105703"/>
    <n v="174.751480073072"/>
    <x v="4"/>
    <x v="775"/>
    <n v="1"/>
    <n v="0"/>
    <n v="1"/>
  </r>
  <r>
    <n v="204"/>
    <n v="1"/>
    <s v="GNR"/>
    <x v="1"/>
    <x v="0"/>
    <x v="14"/>
    <x v="3"/>
    <x v="5"/>
    <x v="18"/>
    <n v="-36.860382029601901"/>
    <n v="174.75143739938599"/>
    <x v="4"/>
    <x v="821"/>
    <n v="1"/>
    <n v="1"/>
    <n v="1"/>
  </r>
  <r>
    <n v="205"/>
    <n v="1"/>
    <s v="GNR"/>
    <x v="1"/>
    <x v="0"/>
    <x v="14"/>
    <x v="3"/>
    <x v="5"/>
    <x v="18"/>
    <n v="-36.860325882988299"/>
    <n v="174.751363431664"/>
    <x v="4"/>
    <x v="0"/>
    <n v="0"/>
    <n v="0"/>
    <n v="1"/>
  </r>
  <r>
    <n v="206"/>
    <n v="1"/>
    <s v="GNR"/>
    <x v="1"/>
    <x v="0"/>
    <x v="14"/>
    <x v="3"/>
    <x v="5"/>
    <x v="18"/>
    <n v="-36.860287946063799"/>
    <n v="174.75131980967501"/>
    <x v="4"/>
    <x v="0"/>
    <n v="0"/>
    <n v="0"/>
    <n v="1"/>
  </r>
  <r>
    <n v="207"/>
    <n v="1"/>
    <s v="GNR"/>
    <x v="1"/>
    <x v="0"/>
    <x v="14"/>
    <x v="3"/>
    <x v="5"/>
    <x v="18"/>
    <n v="-36.8602500091393"/>
    <n v="174.75127618768599"/>
    <x v="4"/>
    <x v="0"/>
    <n v="0"/>
    <n v="0"/>
    <n v="1"/>
  </r>
  <r>
    <n v="208"/>
    <n v="1"/>
    <s v="GNR"/>
    <x v="1"/>
    <x v="0"/>
    <x v="0"/>
    <x v="16"/>
    <x v="7"/>
    <x v="20"/>
    <n v="-36.860590000000002"/>
    <n v="174.751791"/>
    <x v="4"/>
    <x v="0"/>
    <n v="0"/>
    <n v="0"/>
    <n v="0"/>
  </r>
  <r>
    <n v="209"/>
    <n v="1"/>
    <s v="GNR"/>
    <x v="1"/>
    <x v="0"/>
    <x v="0"/>
    <x v="16"/>
    <x v="7"/>
    <x v="20"/>
    <n v="-36.860556000000003"/>
    <n v="174.75183100000001"/>
    <x v="4"/>
    <x v="716"/>
    <n v="1"/>
    <n v="0"/>
    <n v="0"/>
  </r>
  <r>
    <n v="210"/>
    <n v="1"/>
    <s v="GNR"/>
    <x v="1"/>
    <x v="0"/>
    <x v="0"/>
    <x v="16"/>
    <x v="7"/>
    <x v="20"/>
    <n v="-36.860523000000001"/>
    <n v="174.75187099999999"/>
    <x v="4"/>
    <x v="663"/>
    <n v="1"/>
    <n v="0"/>
    <n v="0"/>
  </r>
  <r>
    <n v="211"/>
    <n v="1"/>
    <s v="GNR"/>
    <x v="1"/>
    <x v="0"/>
    <x v="0"/>
    <x v="16"/>
    <x v="7"/>
    <x v="20"/>
    <n v="-36.860489999999999"/>
    <n v="174.75191100000001"/>
    <x v="4"/>
    <x v="0"/>
    <n v="0"/>
    <n v="0"/>
    <n v="0"/>
  </r>
  <r>
    <n v="212"/>
    <n v="1"/>
    <s v="GNR"/>
    <x v="1"/>
    <x v="0"/>
    <x v="0"/>
    <x v="16"/>
    <x v="7"/>
    <x v="20"/>
    <n v="-36.860455999999999"/>
    <n v="174.75194999999999"/>
    <x v="4"/>
    <x v="269"/>
    <n v="1"/>
    <n v="0"/>
    <n v="0"/>
  </r>
  <r>
    <n v="213"/>
    <n v="1"/>
    <s v="GNR"/>
    <x v="1"/>
    <x v="0"/>
    <x v="0"/>
    <x v="16"/>
    <x v="7"/>
    <x v="20"/>
    <n v="-36.860345000000002"/>
    <n v="174.75209000000001"/>
    <x v="4"/>
    <x v="467"/>
    <n v="1"/>
    <n v="0"/>
    <n v="0"/>
  </r>
  <r>
    <n v="214"/>
    <n v="1"/>
    <s v="GNR"/>
    <x v="1"/>
    <x v="0"/>
    <x v="15"/>
    <x v="17"/>
    <x v="6"/>
    <x v="1"/>
    <n v="-36.860883999999999"/>
    <n v="174.751553"/>
    <x v="4"/>
    <x v="0"/>
    <n v="0"/>
    <n v="0"/>
    <n v="1"/>
  </r>
  <r>
    <n v="215"/>
    <n v="1"/>
    <s v="GNR"/>
    <x v="1"/>
    <x v="0"/>
    <x v="15"/>
    <x v="17"/>
    <x v="6"/>
    <x v="1"/>
    <n v="-36.86092"/>
    <n v="174.75160299999999"/>
    <x v="4"/>
    <x v="94"/>
    <n v="1"/>
    <n v="0"/>
    <n v="1"/>
  </r>
  <r>
    <n v="216"/>
    <n v="1"/>
    <s v="GNR"/>
    <x v="1"/>
    <x v="0"/>
    <x v="15"/>
    <x v="17"/>
    <x v="6"/>
    <x v="1"/>
    <n v="-36.860959000000001"/>
    <n v="174.75164599999999"/>
    <x v="4"/>
    <x v="95"/>
    <n v="1"/>
    <n v="0"/>
    <n v="1"/>
  </r>
  <r>
    <n v="217"/>
    <n v="1"/>
    <s v="GNR"/>
    <x v="1"/>
    <x v="0"/>
    <x v="15"/>
    <x v="17"/>
    <x v="6"/>
    <x v="1"/>
    <n v="-36.860996999999998"/>
    <n v="174.75169"/>
    <x v="4"/>
    <x v="0"/>
    <n v="0"/>
    <n v="0"/>
    <n v="1"/>
  </r>
  <r>
    <n v="218"/>
    <n v="1"/>
    <s v="GNR"/>
    <x v="1"/>
    <x v="0"/>
    <x v="15"/>
    <x v="17"/>
    <x v="6"/>
    <x v="1"/>
    <n v="-36.861035999999999"/>
    <n v="174.751734"/>
    <x v="4"/>
    <x v="544"/>
    <n v="1"/>
    <n v="0"/>
    <n v="1"/>
  </r>
  <r>
    <n v="219"/>
    <n v="1"/>
    <s v="GNR"/>
    <x v="1"/>
    <x v="0"/>
    <x v="15"/>
    <x v="17"/>
    <x v="6"/>
    <x v="1"/>
    <n v="-36.861068993339103"/>
    <n v="174.751772713767"/>
    <x v="4"/>
    <x v="545"/>
    <n v="1"/>
    <n v="0"/>
    <n v="1"/>
  </r>
  <r>
    <n v="220"/>
    <n v="1"/>
    <s v="GNR"/>
    <x v="1"/>
    <x v="0"/>
    <x v="15"/>
    <x v="17"/>
    <x v="6"/>
    <x v="1"/>
    <n v="-36.861116485533998"/>
    <n v="174.751825625072"/>
    <x v="4"/>
    <x v="0"/>
    <n v="0"/>
    <n v="0"/>
    <n v="1"/>
  </r>
  <r>
    <n v="221"/>
    <n v="1"/>
    <s v="GNR"/>
    <x v="1"/>
    <x v="0"/>
    <x v="15"/>
    <x v="17"/>
    <x v="7"/>
    <x v="21"/>
    <n v="-36.860984416579299"/>
    <n v="174.75148911149901"/>
    <x v="4"/>
    <x v="0"/>
    <n v="0"/>
    <n v="0"/>
    <n v="1"/>
  </r>
  <r>
    <n v="222"/>
    <n v="1"/>
    <s v="GNR"/>
    <x v="1"/>
    <x v="0"/>
    <x v="15"/>
    <x v="17"/>
    <x v="7"/>
    <x v="21"/>
    <n v="-36.8610182313572"/>
    <n v="174.75152898277599"/>
    <x v="4"/>
    <x v="0"/>
    <n v="0"/>
    <n v="0"/>
    <n v="1"/>
  </r>
  <r>
    <n v="223"/>
    <n v="1"/>
    <s v="GNR"/>
    <x v="1"/>
    <x v="0"/>
    <x v="15"/>
    <x v="17"/>
    <x v="7"/>
    <x v="21"/>
    <n v="-36.861055874205697"/>
    <n v="174.751580815436"/>
    <x v="4"/>
    <x v="0"/>
    <n v="0"/>
    <n v="0"/>
    <n v="1"/>
  </r>
  <r>
    <n v="224"/>
    <n v="1"/>
    <s v="GNR"/>
    <x v="1"/>
    <x v="0"/>
    <x v="15"/>
    <x v="17"/>
    <x v="7"/>
    <x v="21"/>
    <n v="-36.861093517035599"/>
    <n v="174.75162547126601"/>
    <x v="4"/>
    <x v="0"/>
    <n v="0"/>
    <n v="0"/>
    <n v="1"/>
  </r>
  <r>
    <n v="225"/>
    <n v="1"/>
    <s v="GNR"/>
    <x v="1"/>
    <x v="0"/>
    <x v="0"/>
    <x v="14"/>
    <x v="7"/>
    <x v="22"/>
    <n v="-36.862025000000003"/>
    <n v="174.75003699999999"/>
    <x v="4"/>
    <x v="97"/>
    <n v="1"/>
    <n v="0"/>
    <n v="0"/>
  </r>
  <r>
    <n v="226"/>
    <n v="1"/>
    <s v="GNR"/>
    <x v="1"/>
    <x v="0"/>
    <x v="0"/>
    <x v="14"/>
    <x v="7"/>
    <x v="22"/>
    <n v="-36.862054999999998"/>
    <n v="174.74999199999999"/>
    <x v="4"/>
    <x v="81"/>
    <n v="1"/>
    <n v="0"/>
    <n v="0"/>
  </r>
  <r>
    <n v="227"/>
    <n v="1"/>
    <s v="GNR"/>
    <x v="1"/>
    <x v="0"/>
    <x v="0"/>
    <x v="13"/>
    <x v="7"/>
    <x v="23"/>
    <n v="-36.862668999999997"/>
    <n v="174.749166"/>
    <x v="4"/>
    <x v="103"/>
    <n v="1"/>
    <n v="0"/>
    <n v="0"/>
  </r>
  <r>
    <n v="228"/>
    <n v="1"/>
    <s v="GNR"/>
    <x v="1"/>
    <x v="0"/>
    <x v="0"/>
    <x v="13"/>
    <x v="7"/>
    <x v="23"/>
    <n v="-36.862701000000001"/>
    <n v="174.749122"/>
    <x v="4"/>
    <x v="241"/>
    <n v="1"/>
    <n v="0"/>
    <n v="0"/>
  </r>
  <r>
    <n v="229"/>
    <n v="1"/>
    <s v="GNR"/>
    <x v="1"/>
    <x v="0"/>
    <x v="0"/>
    <x v="13"/>
    <x v="7"/>
    <x v="23"/>
    <n v="-36.862893999999997"/>
    <n v="174.748885"/>
    <x v="4"/>
    <x v="0"/>
    <n v="0"/>
    <n v="0"/>
    <n v="0"/>
  </r>
  <r>
    <n v="230"/>
    <n v="1"/>
    <s v="GNR"/>
    <x v="1"/>
    <x v="0"/>
    <x v="0"/>
    <x v="13"/>
    <x v="7"/>
    <x v="23"/>
    <n v="-36.862926999999999"/>
    <n v="174.74884599999999"/>
    <x v="4"/>
    <x v="0"/>
    <n v="0"/>
    <n v="0"/>
    <n v="0"/>
  </r>
  <r>
    <n v="231"/>
    <n v="1"/>
    <s v="GNR"/>
    <x v="1"/>
    <x v="0"/>
    <x v="16"/>
    <x v="18"/>
    <x v="6"/>
    <x v="1"/>
    <n v="-36.863117000000003"/>
    <n v="174.74878699999999"/>
    <x v="4"/>
    <x v="547"/>
    <n v="1"/>
    <n v="0"/>
    <n v="1"/>
  </r>
  <r>
    <n v="232"/>
    <n v="1"/>
    <s v="GNR"/>
    <x v="1"/>
    <x v="0"/>
    <x v="16"/>
    <x v="18"/>
    <x v="6"/>
    <x v="1"/>
    <n v="-36.863151000000002"/>
    <n v="174.74883700000001"/>
    <x v="4"/>
    <x v="106"/>
    <n v="1"/>
    <n v="0"/>
    <n v="1"/>
  </r>
  <r>
    <n v="233"/>
    <n v="1"/>
    <s v="GNR"/>
    <x v="1"/>
    <x v="0"/>
    <x v="16"/>
    <x v="18"/>
    <x v="6"/>
    <x v="1"/>
    <n v="-36.863185000000001"/>
    <n v="174.748887"/>
    <x v="4"/>
    <x v="780"/>
    <n v="1"/>
    <n v="0"/>
    <n v="1"/>
  </r>
  <r>
    <n v="234"/>
    <n v="1"/>
    <s v="GNR"/>
    <x v="1"/>
    <x v="0"/>
    <x v="16"/>
    <x v="18"/>
    <x v="5"/>
    <x v="24"/>
    <n v="-36.863529"/>
    <n v="174.74921399999999"/>
    <x v="4"/>
    <x v="275"/>
    <n v="1"/>
    <n v="0"/>
    <n v="1"/>
  </r>
  <r>
    <n v="235"/>
    <n v="1"/>
    <s v="GNR"/>
    <x v="1"/>
    <x v="0"/>
    <x v="16"/>
    <x v="18"/>
    <x v="5"/>
    <x v="24"/>
    <n v="-36.863492999999998"/>
    <n v="174.74916899999999"/>
    <x v="4"/>
    <x v="0"/>
    <n v="0"/>
    <n v="0"/>
    <n v="1"/>
  </r>
  <r>
    <n v="236"/>
    <n v="1"/>
    <s v="GNR"/>
    <x v="1"/>
    <x v="0"/>
    <x v="16"/>
    <x v="18"/>
    <x v="5"/>
    <x v="24"/>
    <n v="-36.863455999999999"/>
    <n v="174.74912599999999"/>
    <x v="4"/>
    <x v="550"/>
    <n v="1"/>
    <n v="0"/>
    <n v="1"/>
  </r>
  <r>
    <n v="237"/>
    <n v="1"/>
    <s v="GNR"/>
    <x v="1"/>
    <x v="0"/>
    <x v="16"/>
    <x v="18"/>
    <x v="5"/>
    <x v="24"/>
    <n v="-36.863419"/>
    <n v="174.74908300000001"/>
    <x v="4"/>
    <x v="822"/>
    <n v="1"/>
    <n v="1"/>
    <n v="1"/>
  </r>
  <r>
    <n v="238"/>
    <n v="1"/>
    <s v="GNR"/>
    <x v="1"/>
    <x v="0"/>
    <x v="16"/>
    <x v="18"/>
    <x v="5"/>
    <x v="24"/>
    <n v="-36.863382000000001"/>
    <n v="174.74903900000001"/>
    <x v="4"/>
    <x v="823"/>
    <n v="1"/>
    <n v="1"/>
    <n v="1"/>
  </r>
  <r>
    <n v="239"/>
    <n v="1"/>
    <s v="GNR"/>
    <x v="1"/>
    <x v="0"/>
    <x v="16"/>
    <x v="18"/>
    <x v="5"/>
    <x v="1"/>
    <n v="-36.863227000000002"/>
    <n v="174.74884800000001"/>
    <x v="4"/>
    <x v="824"/>
    <n v="1"/>
    <n v="1"/>
    <n v="1"/>
  </r>
  <r>
    <n v="240"/>
    <n v="1"/>
    <s v="GNR"/>
    <x v="1"/>
    <x v="0"/>
    <x v="16"/>
    <x v="18"/>
    <x v="5"/>
    <x v="1"/>
    <n v="-36.863194"/>
    <n v="174.748808"/>
    <x v="4"/>
    <x v="113"/>
    <n v="1"/>
    <n v="0"/>
    <n v="1"/>
  </r>
  <r>
    <n v="241"/>
    <n v="1"/>
    <s v="GNR"/>
    <x v="1"/>
    <x v="0"/>
    <x v="16"/>
    <x v="18"/>
    <x v="5"/>
    <x v="1"/>
    <n v="-36.863155999999996"/>
    <n v="174.74876599999999"/>
    <x v="4"/>
    <x v="112"/>
    <n v="1"/>
    <n v="0"/>
    <n v="1"/>
  </r>
  <r>
    <n v="242"/>
    <n v="1"/>
    <s v="GNR"/>
    <x v="1"/>
    <x v="0"/>
    <x v="0"/>
    <x v="12"/>
    <x v="7"/>
    <x v="25"/>
    <n v="-36.863138999999997"/>
    <n v="174.74859000000001"/>
    <x v="4"/>
    <x v="552"/>
    <n v="1"/>
    <n v="0"/>
    <n v="0"/>
  </r>
  <r>
    <n v="243"/>
    <n v="1"/>
    <s v="GNR"/>
    <x v="1"/>
    <x v="0"/>
    <x v="0"/>
    <x v="12"/>
    <x v="7"/>
    <x v="25"/>
    <n v="-36.863173000000003"/>
    <n v="174.748546"/>
    <x v="4"/>
    <x v="245"/>
    <n v="1"/>
    <n v="0"/>
    <n v="0"/>
  </r>
  <r>
    <n v="244"/>
    <n v="1"/>
    <s v="GNR"/>
    <x v="1"/>
    <x v="0"/>
    <x v="0"/>
    <x v="12"/>
    <x v="7"/>
    <x v="25"/>
    <n v="-36.863205999999998"/>
    <n v="174.748502"/>
    <x v="4"/>
    <x v="554"/>
    <n v="1"/>
    <n v="0"/>
    <n v="0"/>
  </r>
  <r>
    <n v="245"/>
    <n v="1"/>
    <s v="GNR"/>
    <x v="1"/>
    <x v="0"/>
    <x v="0"/>
    <x v="12"/>
    <x v="7"/>
    <x v="26"/>
    <n v="-36.863458999999999"/>
    <n v="174.748198"/>
    <x v="4"/>
    <x v="825"/>
    <n v="1"/>
    <n v="1"/>
    <n v="0"/>
  </r>
  <r>
    <n v="246"/>
    <n v="1"/>
    <s v="GNR"/>
    <x v="1"/>
    <x v="0"/>
    <x v="0"/>
    <x v="12"/>
    <x v="7"/>
    <x v="26"/>
    <n v="-36.863539000000003"/>
    <n v="174.74810099999999"/>
    <x v="4"/>
    <x v="721"/>
    <n v="1"/>
    <n v="0"/>
    <n v="0"/>
  </r>
  <r>
    <n v="247"/>
    <n v="1"/>
    <s v="GNR"/>
    <x v="1"/>
    <x v="0"/>
    <x v="17"/>
    <x v="19"/>
    <x v="6"/>
    <x v="27"/>
    <n v="-36.863708000000003"/>
    <n v="174.748098"/>
    <x v="4"/>
    <x v="360"/>
    <n v="1"/>
    <n v="0"/>
    <n v="1"/>
  </r>
  <r>
    <n v="248"/>
    <n v="1"/>
    <s v="GNR"/>
    <x v="1"/>
    <x v="0"/>
    <x v="17"/>
    <x v="19"/>
    <x v="6"/>
    <x v="27"/>
    <n v="-36.863739000000002"/>
    <n v="174.74813900000001"/>
    <x v="4"/>
    <x v="0"/>
    <n v="0"/>
    <n v="0"/>
    <n v="1"/>
  </r>
  <r>
    <n v="249"/>
    <n v="1"/>
    <s v="GNR"/>
    <x v="1"/>
    <x v="0"/>
    <x v="17"/>
    <x v="19"/>
    <x v="6"/>
    <x v="27"/>
    <n v="-36.863771"/>
    <n v="174.74817899999999"/>
    <x v="4"/>
    <x v="556"/>
    <n v="1"/>
    <n v="0"/>
    <n v="1"/>
  </r>
  <r>
    <n v="250"/>
    <n v="1"/>
    <s v="GNR"/>
    <x v="1"/>
    <x v="0"/>
    <x v="17"/>
    <x v="19"/>
    <x v="6"/>
    <x v="27"/>
    <n v="-36.863802"/>
    <n v="174.74821800000001"/>
    <x v="4"/>
    <x v="557"/>
    <n v="1"/>
    <n v="0"/>
    <n v="1"/>
  </r>
  <r>
    <n v="251"/>
    <n v="1"/>
    <s v="GNR"/>
    <x v="1"/>
    <x v="0"/>
    <x v="17"/>
    <x v="19"/>
    <x v="6"/>
    <x v="27"/>
    <n v="-36.863833999999997"/>
    <n v="174.74825200000001"/>
    <x v="4"/>
    <x v="782"/>
    <n v="1"/>
    <n v="0"/>
    <n v="1"/>
  </r>
  <r>
    <n v="252"/>
    <n v="1"/>
    <s v="GNR"/>
    <x v="1"/>
    <x v="0"/>
    <x v="17"/>
    <x v="19"/>
    <x v="6"/>
    <x v="1"/>
    <n v="-36.863976000000001"/>
    <n v="174.74841499999999"/>
    <x v="4"/>
    <x v="0"/>
    <n v="0"/>
    <n v="0"/>
    <n v="1"/>
  </r>
  <r>
    <n v="253"/>
    <n v="1"/>
    <s v="GNR"/>
    <x v="1"/>
    <x v="0"/>
    <x v="17"/>
    <x v="19"/>
    <x v="6"/>
    <x v="1"/>
    <n v="-36.864007999999998"/>
    <n v="174.74845300000001"/>
    <x v="4"/>
    <x v="118"/>
    <n v="1"/>
    <n v="0"/>
    <n v="1"/>
  </r>
  <r>
    <n v="254"/>
    <n v="1"/>
    <s v="GNR"/>
    <x v="1"/>
    <x v="0"/>
    <x v="17"/>
    <x v="19"/>
    <x v="5"/>
    <x v="1"/>
    <n v="-36.864063999999999"/>
    <n v="174.74843899999999"/>
    <x v="4"/>
    <x v="826"/>
    <n v="1"/>
    <n v="1"/>
    <n v="1"/>
  </r>
  <r>
    <n v="255"/>
    <n v="1"/>
    <s v="GNR"/>
    <x v="1"/>
    <x v="0"/>
    <x v="17"/>
    <x v="19"/>
    <x v="5"/>
    <x v="1"/>
    <n v="-36.864027"/>
    <n v="174.74839399999999"/>
    <x v="4"/>
    <x v="120"/>
    <n v="1"/>
    <n v="0"/>
    <n v="1"/>
  </r>
  <r>
    <n v="256"/>
    <n v="1"/>
    <s v="GNR"/>
    <x v="1"/>
    <x v="0"/>
    <x v="17"/>
    <x v="19"/>
    <x v="5"/>
    <x v="1"/>
    <n v="-36.863990999999999"/>
    <n v="174.74834899999999"/>
    <x v="4"/>
    <x v="0"/>
    <n v="0"/>
    <n v="0"/>
    <n v="1"/>
  </r>
  <r>
    <n v="257"/>
    <n v="1"/>
    <s v="GNR"/>
    <x v="1"/>
    <x v="0"/>
    <x v="17"/>
    <x v="19"/>
    <x v="5"/>
    <x v="1"/>
    <n v="-36.863959000000001"/>
    <n v="174.748311"/>
    <x v="4"/>
    <x v="561"/>
    <n v="1"/>
    <n v="0"/>
    <n v="1"/>
  </r>
  <r>
    <n v="258"/>
    <n v="1"/>
    <s v="GNR"/>
    <x v="1"/>
    <x v="0"/>
    <x v="0"/>
    <x v="20"/>
    <x v="7"/>
    <x v="28"/>
    <n v="-36.864086"/>
    <n v="174.74740399999999"/>
    <x v="4"/>
    <x v="0"/>
    <n v="0"/>
    <n v="0"/>
    <n v="0"/>
  </r>
  <r>
    <n v="259"/>
    <n v="1"/>
    <s v="GNR"/>
    <x v="1"/>
    <x v="0"/>
    <x v="0"/>
    <x v="20"/>
    <x v="7"/>
    <x v="28"/>
    <n v="-36.864055999999998"/>
    <n v="174.747444"/>
    <x v="4"/>
    <x v="0"/>
    <n v="0"/>
    <n v="0"/>
    <n v="0"/>
  </r>
  <r>
    <n v="260"/>
    <n v="1"/>
    <s v="GNR"/>
    <x v="1"/>
    <x v="0"/>
    <x v="0"/>
    <x v="20"/>
    <x v="7"/>
    <x v="28"/>
    <n v="-36.864024000000001"/>
    <n v="174.74748399999999"/>
    <x v="4"/>
    <x v="724"/>
    <n v="1"/>
    <n v="0"/>
    <n v="0"/>
  </r>
  <r>
    <n v="261"/>
    <n v="1"/>
    <s v="GNR"/>
    <x v="1"/>
    <x v="0"/>
    <x v="0"/>
    <x v="20"/>
    <x v="7"/>
    <x v="28"/>
    <n v="-36.863990000000001"/>
    <n v="174.747525"/>
    <x v="4"/>
    <x v="0"/>
    <n v="0"/>
    <n v="0"/>
    <n v="0"/>
  </r>
  <r>
    <n v="262"/>
    <n v="1"/>
    <s v="GNR"/>
    <x v="1"/>
    <x v="0"/>
    <x v="0"/>
    <x v="20"/>
    <x v="7"/>
    <x v="28"/>
    <n v="-36.863954999999997"/>
    <n v="174.74756500000001"/>
    <x v="4"/>
    <x v="0"/>
    <n v="0"/>
    <n v="0"/>
    <n v="0"/>
  </r>
  <r>
    <n v="263"/>
    <n v="1"/>
    <s v="GNR"/>
    <x v="1"/>
    <x v="0"/>
    <x v="0"/>
    <x v="20"/>
    <x v="7"/>
    <x v="28"/>
    <n v="-36.86392"/>
    <n v="174.74760599999999"/>
    <x v="4"/>
    <x v="0"/>
    <n v="0"/>
    <n v="0"/>
    <n v="0"/>
  </r>
  <r>
    <n v="264"/>
    <n v="1"/>
    <s v="GNR"/>
    <x v="1"/>
    <x v="0"/>
    <x v="0"/>
    <x v="20"/>
    <x v="7"/>
    <x v="28"/>
    <n v="-36.863885000000003"/>
    <n v="174.74764999999999"/>
    <x v="4"/>
    <x v="0"/>
    <n v="0"/>
    <n v="0"/>
    <n v="0"/>
  </r>
  <r>
    <n v="265"/>
    <n v="1"/>
    <s v="GNR"/>
    <x v="1"/>
    <x v="0"/>
    <x v="0"/>
    <x v="20"/>
    <x v="7"/>
    <x v="28"/>
    <n v="-36.863849999999999"/>
    <n v="174.74769499999999"/>
    <x v="4"/>
    <x v="568"/>
    <n v="1"/>
    <n v="0"/>
    <n v="0"/>
  </r>
  <r>
    <n v="266"/>
    <n v="1"/>
    <s v="GNR"/>
    <x v="1"/>
    <x v="0"/>
    <x v="0"/>
    <x v="20"/>
    <x v="7"/>
    <x v="28"/>
    <n v="-36.863815000000002"/>
    <n v="174.74773999999999"/>
    <x v="4"/>
    <x v="0"/>
    <n v="0"/>
    <n v="0"/>
    <n v="0"/>
  </r>
  <r>
    <n v="267"/>
    <n v="1"/>
    <s v="GNR"/>
    <x v="1"/>
    <x v="0"/>
    <x v="0"/>
    <x v="20"/>
    <x v="7"/>
    <x v="28"/>
    <n v="-36.863779999999998"/>
    <n v="174.747784"/>
    <x v="4"/>
    <x v="0"/>
    <n v="0"/>
    <n v="0"/>
    <n v="0"/>
  </r>
  <r>
    <n v="268"/>
    <n v="1"/>
    <s v="GNR"/>
    <x v="1"/>
    <x v="0"/>
    <x v="0"/>
    <x v="20"/>
    <x v="7"/>
    <x v="28"/>
    <n v="-36.863745000000002"/>
    <n v="174.74783099999999"/>
    <x v="4"/>
    <x v="0"/>
    <n v="0"/>
    <n v="0"/>
    <n v="0"/>
  </r>
  <r>
    <n v="269"/>
    <n v="1"/>
    <s v="GNR"/>
    <x v="1"/>
    <x v="0"/>
    <x v="18"/>
    <x v="18"/>
    <x v="6"/>
    <x v="1"/>
    <n v="-36.864282000000003"/>
    <n v="174.747332"/>
    <x v="4"/>
    <x v="572"/>
    <n v="1"/>
    <n v="0"/>
    <n v="1"/>
  </r>
  <r>
    <n v="270"/>
    <n v="1"/>
    <s v="GNR"/>
    <x v="1"/>
    <x v="0"/>
    <x v="18"/>
    <x v="18"/>
    <x v="6"/>
    <x v="1"/>
    <n v="-36.864319000000002"/>
    <n v="174.74738400000001"/>
    <x v="4"/>
    <x v="573"/>
    <n v="1"/>
    <n v="0"/>
    <n v="1"/>
  </r>
  <r>
    <n v="271"/>
    <n v="1"/>
    <s v="GNR"/>
    <x v="1"/>
    <x v="0"/>
    <x v="18"/>
    <x v="18"/>
    <x v="6"/>
    <x v="1"/>
    <n v="-36.864432000000001"/>
    <n v="174.747514"/>
    <x v="4"/>
    <x v="574"/>
    <n v="1"/>
    <n v="0"/>
    <n v="1"/>
  </r>
  <r>
    <n v="272"/>
    <n v="1"/>
    <s v="GNR"/>
    <x v="1"/>
    <x v="0"/>
    <x v="18"/>
    <x v="18"/>
    <x v="6"/>
    <x v="1"/>
    <n v="-36.864469999999997"/>
    <n v="174.74756500000001"/>
    <x v="4"/>
    <x v="0"/>
    <n v="0"/>
    <n v="0"/>
    <n v="1"/>
  </r>
  <r>
    <n v="273"/>
    <n v="1"/>
    <s v="GNR"/>
    <x v="1"/>
    <x v="0"/>
    <x v="18"/>
    <x v="18"/>
    <x v="6"/>
    <x v="1"/>
    <n v="-36.864508999999998"/>
    <n v="174.74761599999999"/>
    <x v="4"/>
    <x v="576"/>
    <n v="1"/>
    <n v="0"/>
    <n v="1"/>
  </r>
  <r>
    <n v="274"/>
    <n v="1"/>
    <s v="GNR"/>
    <x v="1"/>
    <x v="0"/>
    <x v="18"/>
    <x v="18"/>
    <x v="6"/>
    <x v="1"/>
    <n v="-36.864547999999999"/>
    <n v="174.747668"/>
    <x v="4"/>
    <x v="577"/>
    <n v="1"/>
    <n v="1"/>
    <n v="1"/>
  </r>
  <r>
    <n v="275"/>
    <n v="1"/>
    <s v="GNR"/>
    <x v="1"/>
    <x v="0"/>
    <x v="18"/>
    <x v="18"/>
    <x v="6"/>
    <x v="1"/>
    <n v="-36.864586000000003"/>
    <n v="174.74771899999999"/>
    <x v="4"/>
    <x v="470"/>
    <n v="1"/>
    <n v="1"/>
    <n v="1"/>
  </r>
  <r>
    <n v="276"/>
    <n v="1"/>
    <s v="GNR"/>
    <x v="1"/>
    <x v="0"/>
    <x v="18"/>
    <x v="18"/>
    <x v="6"/>
    <x v="1"/>
    <n v="-36.864624999999997"/>
    <n v="174.74776399999999"/>
    <x v="4"/>
    <x v="783"/>
    <n v="1"/>
    <n v="0"/>
    <n v="1"/>
  </r>
  <r>
    <n v="277"/>
    <n v="1"/>
    <s v="GNR"/>
    <x v="1"/>
    <x v="0"/>
    <x v="0"/>
    <x v="10"/>
    <x v="7"/>
    <x v="23"/>
    <n v="-36.864344000000003"/>
    <n v="174.747096"/>
    <x v="4"/>
    <x v="827"/>
    <n v="1"/>
    <n v="1"/>
    <n v="0"/>
  </r>
  <r>
    <n v="278"/>
    <n v="1"/>
    <s v="GNR"/>
    <x v="1"/>
    <x v="0"/>
    <x v="0"/>
    <x v="10"/>
    <x v="7"/>
    <x v="23"/>
    <n v="-36.864376"/>
    <n v="174.74705599999999"/>
    <x v="4"/>
    <x v="0"/>
    <n v="0"/>
    <n v="0"/>
    <n v="0"/>
  </r>
  <r>
    <n v="279"/>
    <n v="1"/>
    <s v="GNR"/>
    <x v="1"/>
    <x v="0"/>
    <x v="0"/>
    <x v="10"/>
    <x v="7"/>
    <x v="23"/>
    <n v="-36.864407999999997"/>
    <n v="174.747016"/>
    <x v="4"/>
    <x v="0"/>
    <n v="0"/>
    <n v="0"/>
    <n v="0"/>
  </r>
  <r>
    <n v="280"/>
    <n v="1"/>
    <s v="GNR"/>
    <x v="1"/>
    <x v="0"/>
    <x v="0"/>
    <x v="10"/>
    <x v="7"/>
    <x v="23"/>
    <n v="-36.864440000000002"/>
    <n v="174.74697599999999"/>
    <x v="4"/>
    <x v="0"/>
    <n v="0"/>
    <n v="0"/>
    <n v="0"/>
  </r>
  <r>
    <n v="281"/>
    <n v="1"/>
    <s v="GNR"/>
    <x v="1"/>
    <x v="0"/>
    <x v="0"/>
    <x v="10"/>
    <x v="7"/>
    <x v="23"/>
    <n v="-36.864472999999997"/>
    <n v="174.74693600000001"/>
    <x v="4"/>
    <x v="0"/>
    <n v="0"/>
    <n v="0"/>
    <n v="0"/>
  </r>
  <r>
    <n v="282"/>
    <n v="1"/>
    <s v="GNR"/>
    <x v="1"/>
    <x v="0"/>
    <x v="0"/>
    <x v="10"/>
    <x v="7"/>
    <x v="23"/>
    <n v="-36.864505000000001"/>
    <n v="174.74689599999999"/>
    <x v="4"/>
    <x v="730"/>
    <n v="1"/>
    <n v="1"/>
    <n v="0"/>
  </r>
  <r>
    <n v="283"/>
    <n v="1"/>
    <s v="GNR"/>
    <x v="1"/>
    <x v="0"/>
    <x v="0"/>
    <x v="10"/>
    <x v="7"/>
    <x v="23"/>
    <n v="-36.864564000000001"/>
    <n v="174.746816"/>
    <x v="4"/>
    <x v="828"/>
    <n v="1"/>
    <n v="1"/>
    <n v="0"/>
  </r>
  <r>
    <n v="284"/>
    <n v="1"/>
    <s v="GNR"/>
    <x v="1"/>
    <x v="0"/>
    <x v="0"/>
    <x v="10"/>
    <x v="7"/>
    <x v="23"/>
    <n v="-36.864601999999998"/>
    <n v="174.74677199999999"/>
    <x v="4"/>
    <x v="0"/>
    <n v="0"/>
    <n v="0"/>
    <n v="0"/>
  </r>
  <r>
    <n v="285"/>
    <n v="1"/>
    <s v="GNR"/>
    <x v="1"/>
    <x v="0"/>
    <x v="0"/>
    <x v="10"/>
    <x v="7"/>
    <x v="23"/>
    <n v="-36.864640999999999"/>
    <n v="174.74672699999999"/>
    <x v="4"/>
    <x v="0"/>
    <n v="0"/>
    <n v="0"/>
    <n v="0"/>
  </r>
  <r>
    <n v="286"/>
    <n v="1"/>
    <s v="GNR"/>
    <x v="1"/>
    <x v="0"/>
    <x v="0"/>
    <x v="10"/>
    <x v="7"/>
    <x v="29"/>
    <n v="-36.864765298302501"/>
    <n v="174.74651471179101"/>
    <x v="4"/>
    <x v="829"/>
    <n v="1"/>
    <n v="1"/>
    <n v="0"/>
  </r>
  <r>
    <n v="287"/>
    <n v="1"/>
    <s v="GNR"/>
    <x v="1"/>
    <x v="0"/>
    <x v="19"/>
    <x v="18"/>
    <x v="0"/>
    <x v="1"/>
    <n v="-36.864925999999997"/>
    <n v="174.74638899999999"/>
    <x v="4"/>
    <x v="135"/>
    <n v="1"/>
    <n v="0"/>
    <n v="1"/>
  </r>
  <r>
    <n v="288"/>
    <n v="1"/>
    <s v="GNR"/>
    <x v="1"/>
    <x v="0"/>
    <x v="19"/>
    <x v="18"/>
    <x v="0"/>
    <x v="1"/>
    <n v="-36.864969000000002"/>
    <n v="174.74641299999999"/>
    <x v="4"/>
    <x v="471"/>
    <n v="1"/>
    <n v="1"/>
    <n v="1"/>
  </r>
  <r>
    <n v="289"/>
    <n v="1"/>
    <s v="GNR"/>
    <x v="1"/>
    <x v="0"/>
    <x v="19"/>
    <x v="18"/>
    <x v="0"/>
    <x v="1"/>
    <n v="-36.865022000000003"/>
    <n v="174.74643399999999"/>
    <x v="4"/>
    <x v="830"/>
    <n v="1"/>
    <n v="1"/>
    <n v="1"/>
  </r>
  <r>
    <n v="290"/>
    <n v="1"/>
    <s v="GNR"/>
    <x v="1"/>
    <x v="0"/>
    <x v="19"/>
    <x v="18"/>
    <x v="0"/>
    <x v="1"/>
    <n v="-36.865209999999998"/>
    <n v="174.74652"/>
    <x v="4"/>
    <x v="0"/>
    <n v="0"/>
    <n v="0"/>
    <n v="1"/>
  </r>
  <r>
    <n v="291"/>
    <n v="1"/>
    <s v="GNR"/>
    <x v="1"/>
    <x v="0"/>
    <x v="19"/>
    <x v="18"/>
    <x v="0"/>
    <x v="1"/>
    <n v="-36.865250000000003"/>
    <n v="174.74653699999999"/>
    <x v="4"/>
    <x v="139"/>
    <n v="1"/>
    <n v="0"/>
    <n v="1"/>
  </r>
  <r>
    <n v="292"/>
    <n v="1"/>
    <s v="GNR"/>
    <x v="1"/>
    <x v="0"/>
    <x v="19"/>
    <x v="18"/>
    <x v="0"/>
    <x v="1"/>
    <n v="-36.865290000000002"/>
    <n v="174.746555"/>
    <x v="4"/>
    <x v="589"/>
    <n v="1"/>
    <n v="0"/>
    <n v="1"/>
  </r>
  <r>
    <n v="293"/>
    <n v="1"/>
    <s v="GNR"/>
    <x v="1"/>
    <x v="0"/>
    <x v="19"/>
    <x v="18"/>
    <x v="3"/>
    <x v="1"/>
    <n v="-36.865349999999999"/>
    <n v="174.74648400000001"/>
    <x v="4"/>
    <x v="472"/>
    <n v="1"/>
    <n v="1"/>
    <n v="1"/>
  </r>
  <r>
    <n v="294"/>
    <n v="1"/>
    <s v="GNR"/>
    <x v="1"/>
    <x v="0"/>
    <x v="19"/>
    <x v="18"/>
    <x v="3"/>
    <x v="1"/>
    <n v="-36.865295000000003"/>
    <n v="174.74646300000001"/>
    <x v="4"/>
    <x v="0"/>
    <n v="0"/>
    <n v="0"/>
    <n v="1"/>
  </r>
  <r>
    <n v="295"/>
    <n v="1"/>
    <s v="GNR"/>
    <x v="1"/>
    <x v="0"/>
    <x v="0"/>
    <x v="9"/>
    <x v="2"/>
    <x v="22"/>
    <n v="-36.865043999999997"/>
    <n v="174.745701"/>
    <x v="4"/>
    <x v="0"/>
    <n v="0"/>
    <n v="0"/>
    <n v="0"/>
  </r>
  <r>
    <n v="296"/>
    <n v="1"/>
    <s v="GNR"/>
    <x v="1"/>
    <x v="0"/>
    <x v="0"/>
    <x v="9"/>
    <x v="2"/>
    <x v="22"/>
    <n v="-36.865026999999998"/>
    <n v="174.74575200000001"/>
    <x v="4"/>
    <x v="0"/>
    <n v="0"/>
    <n v="0"/>
    <n v="0"/>
  </r>
  <r>
    <n v="297"/>
    <n v="1"/>
    <s v="GNR"/>
    <x v="1"/>
    <x v="0"/>
    <x v="0"/>
    <x v="9"/>
    <x v="2"/>
    <x v="22"/>
    <n v="-36.865009999999998"/>
    <n v="174.745803"/>
    <x v="4"/>
    <x v="0"/>
    <n v="0"/>
    <n v="0"/>
    <n v="0"/>
  </r>
  <r>
    <n v="298"/>
    <n v="1"/>
    <s v="GNR"/>
    <x v="1"/>
    <x v="0"/>
    <x v="0"/>
    <x v="9"/>
    <x v="2"/>
    <x v="22"/>
    <n v="-36.864992999999998"/>
    <n v="174.74585300000001"/>
    <x v="4"/>
    <x v="0"/>
    <n v="0"/>
    <n v="0"/>
    <n v="0"/>
  </r>
  <r>
    <n v="299"/>
    <n v="1"/>
    <s v="GNR"/>
    <x v="1"/>
    <x v="0"/>
    <x v="0"/>
    <x v="9"/>
    <x v="2"/>
    <x v="22"/>
    <n v="-36.864975999999999"/>
    <n v="174.745904"/>
    <x v="4"/>
    <x v="0"/>
    <n v="0"/>
    <n v="0"/>
    <n v="0"/>
  </r>
  <r>
    <n v="300"/>
    <n v="1"/>
    <s v="GNR"/>
    <x v="1"/>
    <x v="0"/>
    <x v="0"/>
    <x v="9"/>
    <x v="2"/>
    <x v="22"/>
    <n v="-36.864958999999999"/>
    <n v="174.74595400000001"/>
    <x v="4"/>
    <x v="0"/>
    <n v="0"/>
    <n v="0"/>
    <n v="0"/>
  </r>
  <r>
    <n v="301"/>
    <n v="1"/>
    <s v="GNR"/>
    <x v="1"/>
    <x v="0"/>
    <x v="0"/>
    <x v="9"/>
    <x v="2"/>
    <x v="22"/>
    <n v="-36.864941000000002"/>
    <n v="174.746005"/>
    <x v="4"/>
    <x v="0"/>
    <n v="0"/>
    <n v="0"/>
    <n v="0"/>
  </r>
  <r>
    <n v="302"/>
    <n v="1"/>
    <s v="GNR"/>
    <x v="1"/>
    <x v="0"/>
    <x v="0"/>
    <x v="9"/>
    <x v="2"/>
    <x v="22"/>
    <n v="-36.864924000000002"/>
    <n v="174.74605600000001"/>
    <x v="4"/>
    <x v="0"/>
    <n v="0"/>
    <n v="0"/>
    <n v="0"/>
  </r>
  <r>
    <n v="303"/>
    <n v="1"/>
    <s v="GNR"/>
    <x v="1"/>
    <x v="0"/>
    <x v="0"/>
    <x v="8"/>
    <x v="2"/>
    <x v="30"/>
    <n v="-36.865304999999999"/>
    <n v="174.74491599999999"/>
    <x v="4"/>
    <x v="0"/>
    <n v="0"/>
    <n v="0"/>
    <n v="0"/>
  </r>
  <r>
    <n v="304"/>
    <n v="1"/>
    <s v="GNR"/>
    <x v="1"/>
    <x v="0"/>
    <x v="0"/>
    <x v="8"/>
    <x v="2"/>
    <x v="30"/>
    <n v="-36.865288"/>
    <n v="174.74496500000001"/>
    <x v="4"/>
    <x v="0"/>
    <n v="0"/>
    <n v="0"/>
    <n v="0"/>
  </r>
  <r>
    <n v="305"/>
    <n v="1"/>
    <s v="GNR"/>
    <x v="1"/>
    <x v="0"/>
    <x v="0"/>
    <x v="8"/>
    <x v="2"/>
    <x v="30"/>
    <n v="-36.865271"/>
    <n v="174.745015"/>
    <x v="4"/>
    <x v="0"/>
    <n v="0"/>
    <n v="0"/>
    <n v="0"/>
  </r>
  <r>
    <n v="306"/>
    <n v="1"/>
    <s v="GNR"/>
    <x v="1"/>
    <x v="0"/>
    <x v="0"/>
    <x v="8"/>
    <x v="2"/>
    <x v="30"/>
    <n v="-36.865254"/>
    <n v="174.74506199999999"/>
    <x v="4"/>
    <x v="0"/>
    <n v="0"/>
    <n v="0"/>
    <n v="0"/>
  </r>
  <r>
    <n v="307"/>
    <n v="1"/>
    <s v="GNR"/>
    <x v="1"/>
    <x v="0"/>
    <x v="20"/>
    <x v="21"/>
    <x v="0"/>
    <x v="31"/>
    <n v="-36.865676999999998"/>
    <n v="174.74470400000001"/>
    <x v="4"/>
    <x v="831"/>
    <n v="1"/>
    <n v="1"/>
    <n v="1"/>
  </r>
  <r>
    <n v="308"/>
    <n v="1"/>
    <s v="GNR"/>
    <x v="1"/>
    <x v="0"/>
    <x v="20"/>
    <x v="21"/>
    <x v="0"/>
    <x v="31"/>
    <n v="-36.865723000000003"/>
    <n v="174.74472900000001"/>
    <x v="4"/>
    <x v="832"/>
    <n v="1"/>
    <n v="1"/>
    <n v="1"/>
  </r>
  <r>
    <n v="309"/>
    <n v="1"/>
    <s v="GNR"/>
    <x v="1"/>
    <x v="0"/>
    <x v="20"/>
    <x v="21"/>
    <x v="0"/>
    <x v="31"/>
    <n v="-36.865853000000001"/>
    <n v="174.744799"/>
    <x v="4"/>
    <x v="833"/>
    <n v="1"/>
    <n v="1"/>
    <n v="1"/>
  </r>
  <r>
    <n v="310"/>
    <n v="1"/>
    <s v="GNR"/>
    <x v="1"/>
    <x v="0"/>
    <x v="0"/>
    <x v="7"/>
    <x v="2"/>
    <x v="32"/>
    <n v="-36.865673000000001"/>
    <n v="174.743841"/>
    <x v="4"/>
    <x v="0"/>
    <n v="0"/>
    <n v="0"/>
    <n v="0"/>
  </r>
  <r>
    <n v="311"/>
    <n v="1"/>
    <s v="GNR"/>
    <x v="1"/>
    <x v="0"/>
    <x v="0"/>
    <x v="7"/>
    <x v="2"/>
    <x v="32"/>
    <n v="-36.865653000000002"/>
    <n v="174.743897"/>
    <x v="4"/>
    <x v="0"/>
    <n v="0"/>
    <n v="0"/>
    <n v="0"/>
  </r>
  <r>
    <n v="312"/>
    <n v="1"/>
    <s v="GNR"/>
    <x v="1"/>
    <x v="0"/>
    <x v="0"/>
    <x v="7"/>
    <x v="2"/>
    <x v="32"/>
    <n v="-36.865633000000003"/>
    <n v="174.743954"/>
    <x v="4"/>
    <x v="0"/>
    <n v="0"/>
    <n v="0"/>
    <n v="0"/>
  </r>
  <r>
    <n v="313"/>
    <n v="1"/>
    <s v="GNR"/>
    <x v="1"/>
    <x v="0"/>
    <x v="0"/>
    <x v="7"/>
    <x v="2"/>
    <x v="32"/>
    <n v="-36.865613000000003"/>
    <n v="174.744011"/>
    <x v="4"/>
    <x v="0"/>
    <n v="0"/>
    <n v="0"/>
    <n v="0"/>
  </r>
  <r>
    <n v="314"/>
    <n v="1"/>
    <s v="GNR"/>
    <x v="1"/>
    <x v="0"/>
    <x v="21"/>
    <x v="22"/>
    <x v="0"/>
    <x v="1"/>
    <n v="-36.865777999999999"/>
    <n v="174.743774"/>
    <x v="4"/>
    <x v="151"/>
    <n v="1"/>
    <n v="0"/>
    <n v="1"/>
  </r>
  <r>
    <n v="315"/>
    <n v="1"/>
    <s v="GNR"/>
    <x v="1"/>
    <x v="0"/>
    <x v="21"/>
    <x v="22"/>
    <x v="0"/>
    <x v="1"/>
    <n v="-36.865822000000001"/>
    <n v="174.74379300000001"/>
    <x v="4"/>
    <x v="738"/>
    <n v="1"/>
    <n v="0"/>
    <n v="1"/>
  </r>
  <r>
    <n v="316"/>
    <n v="1"/>
    <s v="GNR"/>
    <x v="1"/>
    <x v="0"/>
    <x v="21"/>
    <x v="22"/>
    <x v="0"/>
    <x v="1"/>
    <n v="-36.865864999999999"/>
    <n v="174.74381099999999"/>
    <x v="4"/>
    <x v="834"/>
    <n v="1"/>
    <n v="1"/>
    <n v="1"/>
  </r>
  <r>
    <n v="317"/>
    <n v="1"/>
    <s v="GNR"/>
    <x v="1"/>
    <x v="0"/>
    <x v="21"/>
    <x v="22"/>
    <x v="3"/>
    <x v="16"/>
    <n v="-36.865872000000003"/>
    <n v="174.74372700000001"/>
    <x v="4"/>
    <x v="0"/>
    <n v="0"/>
    <n v="0"/>
    <n v="1"/>
  </r>
  <r>
    <n v="318"/>
    <n v="1"/>
    <s v="GNR"/>
    <x v="1"/>
    <x v="0"/>
    <x v="21"/>
    <x v="22"/>
    <x v="3"/>
    <x v="16"/>
    <n v="-36.865828999999998"/>
    <n v="174.74370400000001"/>
    <x v="4"/>
    <x v="0"/>
    <n v="0"/>
    <n v="0"/>
    <n v="1"/>
  </r>
  <r>
    <n v="319"/>
    <n v="1"/>
    <s v="GNR"/>
    <x v="1"/>
    <x v="0"/>
    <x v="21"/>
    <x v="22"/>
    <x v="3"/>
    <x v="16"/>
    <n v="-36.865772999999997"/>
    <n v="174.743672"/>
    <x v="4"/>
    <x v="0"/>
    <n v="0"/>
    <n v="0"/>
    <n v="1"/>
  </r>
  <r>
    <n v="320"/>
    <n v="1"/>
    <s v="GNR"/>
    <x v="1"/>
    <x v="0"/>
    <x v="0"/>
    <x v="6"/>
    <x v="2"/>
    <x v="0"/>
    <n v="-36.865926999999999"/>
    <n v="174.74306799999999"/>
    <x v="4"/>
    <x v="835"/>
    <n v="1"/>
    <n v="1"/>
    <n v="1"/>
  </r>
  <r>
    <n v="321"/>
    <n v="1"/>
    <s v="GNR"/>
    <x v="1"/>
    <x v="0"/>
    <x v="22"/>
    <x v="22"/>
    <x v="0"/>
    <x v="1"/>
    <n v="-36.866059999999997"/>
    <n v="174.74299600000001"/>
    <x v="4"/>
    <x v="603"/>
    <n v="1"/>
    <n v="0"/>
    <n v="1"/>
  </r>
  <r>
    <n v="322"/>
    <n v="1"/>
    <s v="GNR"/>
    <x v="1"/>
    <x v="0"/>
    <x v="22"/>
    <x v="22"/>
    <x v="0"/>
    <x v="1"/>
    <n v="-36.866112000000001"/>
    <n v="174.743022"/>
    <x v="4"/>
    <x v="794"/>
    <n v="1"/>
    <n v="0"/>
    <n v="1"/>
  </r>
  <r>
    <n v="323"/>
    <n v="1"/>
    <s v="GNR"/>
    <x v="1"/>
    <x v="0"/>
    <x v="22"/>
    <x v="22"/>
    <x v="0"/>
    <x v="1"/>
    <n v="-36.866163"/>
    <n v="174.74304799999999"/>
    <x v="4"/>
    <x v="742"/>
    <n v="1"/>
    <n v="0"/>
    <n v="1"/>
  </r>
  <r>
    <n v="324"/>
    <n v="1"/>
    <s v="GNR"/>
    <x v="1"/>
    <x v="0"/>
    <x v="22"/>
    <x v="22"/>
    <x v="0"/>
    <x v="1"/>
    <n v="-36.866214999999997"/>
    <n v="174.74307400000001"/>
    <x v="4"/>
    <x v="158"/>
    <n v="1"/>
    <n v="0"/>
    <n v="1"/>
  </r>
  <r>
    <n v="325"/>
    <n v="1"/>
    <s v="GNR"/>
    <x v="1"/>
    <x v="0"/>
    <x v="22"/>
    <x v="22"/>
    <x v="3"/>
    <x v="1"/>
    <n v="-36.866211999999997"/>
    <n v="174.74299199999999"/>
    <x v="4"/>
    <x v="606"/>
    <n v="1"/>
    <n v="0"/>
    <n v="1"/>
  </r>
  <r>
    <n v="326"/>
    <n v="1"/>
    <s v="GNR"/>
    <x v="1"/>
    <x v="0"/>
    <x v="22"/>
    <x v="22"/>
    <x v="3"/>
    <x v="1"/>
    <n v="-36.866168000000002"/>
    <n v="174.74296799999999"/>
    <x v="4"/>
    <x v="607"/>
    <n v="1"/>
    <n v="0"/>
    <n v="1"/>
  </r>
  <r>
    <n v="327"/>
    <n v="1"/>
    <s v="GNR"/>
    <x v="1"/>
    <x v="0"/>
    <x v="22"/>
    <x v="22"/>
    <x v="3"/>
    <x v="1"/>
    <n v="-36.866123999999999"/>
    <n v="174.74294399999999"/>
    <x v="4"/>
    <x v="0"/>
    <n v="0"/>
    <n v="0"/>
    <n v="1"/>
  </r>
  <r>
    <n v="328"/>
    <n v="1"/>
    <s v="GNR"/>
    <x v="1"/>
    <x v="0"/>
    <x v="22"/>
    <x v="22"/>
    <x v="3"/>
    <x v="1"/>
    <n v="-36.866078000000002"/>
    <n v="174.74292399999999"/>
    <x v="4"/>
    <x v="33"/>
    <n v="1"/>
    <n v="1"/>
    <n v="1"/>
  </r>
  <r>
    <n v="329"/>
    <n v="1"/>
    <s v="GNR"/>
    <x v="1"/>
    <x v="0"/>
    <x v="0"/>
    <x v="6"/>
    <x v="2"/>
    <x v="33"/>
    <n v="-36.866022000000001"/>
    <n v="174.742786"/>
    <x v="4"/>
    <x v="0"/>
    <n v="0"/>
    <n v="0"/>
    <n v="0"/>
  </r>
  <r>
    <n v="330"/>
    <n v="1"/>
    <s v="GNR"/>
    <x v="1"/>
    <x v="0"/>
    <x v="0"/>
    <x v="6"/>
    <x v="2"/>
    <x v="33"/>
    <n v="-36.866041000000003"/>
    <n v="174.742726"/>
    <x v="4"/>
    <x v="0"/>
    <n v="0"/>
    <n v="0"/>
    <n v="0"/>
  </r>
  <r>
    <n v="331"/>
    <n v="1"/>
    <s v="GNR"/>
    <x v="1"/>
    <x v="0"/>
    <x v="0"/>
    <x v="6"/>
    <x v="2"/>
    <x v="33"/>
    <n v="-36.866059999999997"/>
    <n v="174.74266600000001"/>
    <x v="4"/>
    <x v="0"/>
    <n v="0"/>
    <n v="0"/>
    <n v="0"/>
  </r>
  <r>
    <n v="332"/>
    <n v="1"/>
    <s v="GNR"/>
    <x v="1"/>
    <x v="0"/>
    <x v="0"/>
    <x v="6"/>
    <x v="2"/>
    <x v="33"/>
    <n v="-36.866112000000001"/>
    <n v="174.74252300000001"/>
    <x v="4"/>
    <x v="0"/>
    <n v="0"/>
    <n v="0"/>
    <n v="0"/>
  </r>
  <r>
    <n v="333"/>
    <n v="1"/>
    <s v="GNR"/>
    <x v="1"/>
    <x v="0"/>
    <x v="0"/>
    <x v="6"/>
    <x v="2"/>
    <x v="33"/>
    <n v="-36.866132999999998"/>
    <n v="174.74246099999999"/>
    <x v="4"/>
    <x v="0"/>
    <n v="0"/>
    <n v="0"/>
    <n v="0"/>
  </r>
  <r>
    <n v="334"/>
    <n v="1"/>
    <s v="GNR"/>
    <x v="1"/>
    <x v="0"/>
    <x v="0"/>
    <x v="6"/>
    <x v="2"/>
    <x v="33"/>
    <n v="-36.866154000000002"/>
    <n v="174.74239900000001"/>
    <x v="4"/>
    <x v="0"/>
    <n v="0"/>
    <n v="0"/>
    <n v="0"/>
  </r>
  <r>
    <n v="335"/>
    <n v="1"/>
    <s v="GNR"/>
    <x v="1"/>
    <x v="0"/>
    <x v="0"/>
    <x v="6"/>
    <x v="2"/>
    <x v="33"/>
    <n v="-36.866174000000001"/>
    <n v="174.74233699999999"/>
    <x v="4"/>
    <x v="0"/>
    <n v="0"/>
    <n v="0"/>
    <n v="0"/>
  </r>
  <r>
    <n v="336"/>
    <n v="1"/>
    <s v="GNR"/>
    <x v="1"/>
    <x v="0"/>
    <x v="0"/>
    <x v="5"/>
    <x v="2"/>
    <x v="22"/>
    <n v="-36.866247999999999"/>
    <n v="174.742108"/>
    <x v="4"/>
    <x v="0"/>
    <n v="0"/>
    <n v="0"/>
    <n v="0"/>
  </r>
  <r>
    <n v="337"/>
    <n v="1"/>
    <s v="GNR"/>
    <x v="1"/>
    <x v="0"/>
    <x v="0"/>
    <x v="5"/>
    <x v="2"/>
    <x v="22"/>
    <n v="-36.866335999999997"/>
    <n v="174.74186"/>
    <x v="4"/>
    <x v="0"/>
    <n v="0"/>
    <n v="0"/>
    <n v="0"/>
  </r>
  <r>
    <n v="338"/>
    <n v="1"/>
    <s v="GNR"/>
    <x v="1"/>
    <x v="0"/>
    <x v="0"/>
    <x v="5"/>
    <x v="2"/>
    <x v="22"/>
    <n v="-36.866352999999997"/>
    <n v="174.741792"/>
    <x v="4"/>
    <x v="0"/>
    <n v="0"/>
    <n v="0"/>
    <n v="0"/>
  </r>
  <r>
    <n v="339"/>
    <n v="1"/>
    <s v="GNR"/>
    <x v="1"/>
    <x v="0"/>
    <x v="0"/>
    <x v="5"/>
    <x v="2"/>
    <x v="22"/>
    <n v="-36.866497000000003"/>
    <n v="174.741364"/>
    <x v="4"/>
    <x v="0"/>
    <n v="0"/>
    <n v="0"/>
    <n v="0"/>
  </r>
  <r>
    <n v="340"/>
    <n v="1"/>
    <s v="GNR"/>
    <x v="1"/>
    <x v="0"/>
    <x v="0"/>
    <x v="5"/>
    <x v="2"/>
    <x v="22"/>
    <n v="-36.866522000000003"/>
    <n v="174.741298"/>
    <x v="4"/>
    <x v="173"/>
    <n v="1"/>
    <n v="1"/>
    <n v="0"/>
  </r>
  <r>
    <n v="341"/>
    <n v="1"/>
    <s v="GNR"/>
    <x v="1"/>
    <x v="0"/>
    <x v="0"/>
    <x v="4"/>
    <x v="2"/>
    <x v="22"/>
    <n v="-36.866571"/>
    <n v="174.74115499999999"/>
    <x v="4"/>
    <x v="0"/>
    <n v="0"/>
    <n v="0"/>
    <n v="0"/>
  </r>
  <r>
    <n v="342"/>
    <n v="1"/>
    <s v="GNR"/>
    <x v="1"/>
    <x v="0"/>
    <x v="0"/>
    <x v="4"/>
    <x v="2"/>
    <x v="22"/>
    <n v="-36.866616"/>
    <n v="174.74101099999999"/>
    <x v="4"/>
    <x v="0"/>
    <n v="0"/>
    <n v="0"/>
    <n v="0"/>
  </r>
  <r>
    <n v="343"/>
    <n v="1"/>
    <s v="GNR"/>
    <x v="1"/>
    <x v="0"/>
    <x v="0"/>
    <x v="4"/>
    <x v="2"/>
    <x v="22"/>
    <n v="-36.866639999999997"/>
    <n v="174.74094299999999"/>
    <x v="4"/>
    <x v="0"/>
    <n v="0"/>
    <n v="0"/>
    <n v="0"/>
  </r>
  <r>
    <n v="344"/>
    <n v="1"/>
    <s v="GNR"/>
    <x v="1"/>
    <x v="0"/>
    <x v="0"/>
    <x v="4"/>
    <x v="2"/>
    <x v="22"/>
    <n v="-36.866656999999996"/>
    <n v="174.740894"/>
    <x v="4"/>
    <x v="0"/>
    <n v="0"/>
    <n v="0"/>
    <n v="0"/>
  </r>
  <r>
    <n v="345"/>
    <n v="1"/>
    <s v="GNR"/>
    <x v="1"/>
    <x v="0"/>
    <x v="0"/>
    <x v="4"/>
    <x v="2"/>
    <x v="22"/>
    <n v="-36.866674000000003"/>
    <n v="174.74084500000001"/>
    <x v="4"/>
    <x v="0"/>
    <n v="0"/>
    <n v="0"/>
    <n v="0"/>
  </r>
  <r>
    <n v="346"/>
    <n v="1"/>
    <s v="GNR"/>
    <x v="1"/>
    <x v="0"/>
    <x v="0"/>
    <x v="4"/>
    <x v="2"/>
    <x v="22"/>
    <n v="-36.866689999999998"/>
    <n v="174.74079499999999"/>
    <x v="4"/>
    <x v="0"/>
    <n v="0"/>
    <n v="0"/>
    <n v="0"/>
  </r>
  <r>
    <n v="347"/>
    <n v="1"/>
    <s v="GNR"/>
    <x v="1"/>
    <x v="0"/>
    <x v="0"/>
    <x v="4"/>
    <x v="2"/>
    <x v="22"/>
    <n v="-36.866706999999998"/>
    <n v="174.740746"/>
    <x v="4"/>
    <x v="0"/>
    <n v="0"/>
    <n v="0"/>
    <n v="0"/>
  </r>
  <r>
    <n v="348"/>
    <n v="1"/>
    <s v="GNR"/>
    <x v="1"/>
    <x v="0"/>
    <x v="0"/>
    <x v="4"/>
    <x v="2"/>
    <x v="22"/>
    <n v="-36.866731999999999"/>
    <n v="174.74067099999999"/>
    <x v="4"/>
    <x v="0"/>
    <n v="0"/>
    <n v="0"/>
    <n v="0"/>
  </r>
  <r>
    <n v="349"/>
    <n v="1"/>
    <s v="GNR"/>
    <x v="1"/>
    <x v="0"/>
    <x v="0"/>
    <x v="4"/>
    <x v="2"/>
    <x v="22"/>
    <n v="-36.866746999999997"/>
    <n v="174.74061800000001"/>
    <x v="4"/>
    <x v="0"/>
    <n v="0"/>
    <n v="0"/>
    <n v="0"/>
  </r>
  <r>
    <n v="350"/>
    <n v="1"/>
    <s v="GNR"/>
    <x v="1"/>
    <x v="0"/>
    <x v="0"/>
    <x v="4"/>
    <x v="2"/>
    <x v="22"/>
    <n v="-36.866765000000001"/>
    <n v="174.74055300000001"/>
    <x v="4"/>
    <x v="0"/>
    <n v="0"/>
    <n v="0"/>
    <n v="0"/>
  </r>
  <r>
    <n v="351"/>
    <n v="1"/>
    <s v="GNR"/>
    <x v="1"/>
    <x v="0"/>
    <x v="0"/>
    <x v="4"/>
    <x v="2"/>
    <x v="22"/>
    <n v="-36.866782000000001"/>
    <n v="174.74048999999999"/>
    <x v="4"/>
    <x v="0"/>
    <n v="0"/>
    <n v="0"/>
    <n v="0"/>
  </r>
  <r>
    <n v="352"/>
    <n v="1"/>
    <s v="GNR"/>
    <x v="1"/>
    <x v="0"/>
    <x v="0"/>
    <x v="4"/>
    <x v="2"/>
    <x v="22"/>
    <n v="-36.866827999999998"/>
    <n v="174.74037100000001"/>
    <x v="4"/>
    <x v="0"/>
    <n v="0"/>
    <n v="0"/>
    <n v="0"/>
  </r>
  <r>
    <n v="353"/>
    <n v="1"/>
    <s v="GNR"/>
    <x v="1"/>
    <x v="0"/>
    <x v="0"/>
    <x v="2"/>
    <x v="2"/>
    <x v="22"/>
    <n v="-36.867001000000002"/>
    <n v="174.73983899999999"/>
    <x v="4"/>
    <x v="0"/>
    <n v="0"/>
    <n v="0"/>
    <n v="0"/>
  </r>
  <r>
    <n v="354"/>
    <n v="1"/>
    <s v="GNR"/>
    <x v="1"/>
    <x v="0"/>
    <x v="0"/>
    <x v="2"/>
    <x v="2"/>
    <x v="22"/>
    <n v="-36.867019999999997"/>
    <n v="174.73978199999999"/>
    <x v="4"/>
    <x v="0"/>
    <n v="0"/>
    <n v="0"/>
    <n v="0"/>
  </r>
  <r>
    <n v="355"/>
    <n v="1"/>
    <s v="GNR"/>
    <x v="1"/>
    <x v="0"/>
    <x v="0"/>
    <x v="2"/>
    <x v="2"/>
    <x v="22"/>
    <n v="-36.867040000000003"/>
    <n v="174.73972000000001"/>
    <x v="4"/>
    <x v="0"/>
    <n v="0"/>
    <n v="0"/>
    <n v="0"/>
  </r>
  <r>
    <n v="356"/>
    <n v="1"/>
    <s v="GNR"/>
    <x v="1"/>
    <x v="0"/>
    <x v="0"/>
    <x v="2"/>
    <x v="2"/>
    <x v="34"/>
    <n v="-36.866782999999998"/>
    <n v="174.73869400000001"/>
    <x v="4"/>
    <x v="0"/>
    <n v="0"/>
    <n v="0"/>
    <n v="0"/>
  </r>
  <r>
    <n v="357"/>
    <n v="1"/>
    <s v="GNR"/>
    <x v="1"/>
    <x v="0"/>
    <x v="0"/>
    <x v="2"/>
    <x v="2"/>
    <x v="34"/>
    <n v="-36.866756000000002"/>
    <n v="174.738651"/>
    <x v="4"/>
    <x v="0"/>
    <n v="0"/>
    <n v="0"/>
    <n v="0"/>
  </r>
  <r>
    <n v="358"/>
    <n v="1"/>
    <s v="GNR"/>
    <x v="1"/>
    <x v="0"/>
    <x v="0"/>
    <x v="2"/>
    <x v="2"/>
    <x v="34"/>
    <n v="-36.866695"/>
    <n v="174.73855599999999"/>
    <x v="4"/>
    <x v="0"/>
    <n v="0"/>
    <n v="0"/>
    <n v="0"/>
  </r>
  <r>
    <n v="359"/>
    <n v="1"/>
    <s v="GNR"/>
    <x v="1"/>
    <x v="0"/>
    <x v="0"/>
    <x v="2"/>
    <x v="2"/>
    <x v="34"/>
    <n v="-36.866669000000002"/>
    <n v="174.73851300000001"/>
    <x v="4"/>
    <x v="0"/>
    <n v="0"/>
    <n v="0"/>
    <n v="0"/>
  </r>
  <r>
    <n v="360"/>
    <n v="1"/>
    <s v="GNR"/>
    <x v="1"/>
    <x v="0"/>
    <x v="0"/>
    <x v="2"/>
    <x v="2"/>
    <x v="34"/>
    <n v="-36.866580999999996"/>
    <n v="174.73837599999999"/>
    <x v="4"/>
    <x v="0"/>
    <n v="0"/>
    <n v="0"/>
    <n v="0"/>
  </r>
  <r>
    <n v="361"/>
    <n v="1"/>
    <s v="GNR"/>
    <x v="1"/>
    <x v="0"/>
    <x v="0"/>
    <x v="2"/>
    <x v="2"/>
    <x v="34"/>
    <n v="-36.866549999999997"/>
    <n v="174.73832300000001"/>
    <x v="4"/>
    <x v="0"/>
    <n v="0"/>
    <n v="0"/>
    <n v="0"/>
  </r>
  <r>
    <n v="362"/>
    <n v="1"/>
    <s v="GNR"/>
    <x v="1"/>
    <x v="0"/>
    <x v="0"/>
    <x v="0"/>
    <x v="2"/>
    <x v="34"/>
    <n v="-36.866415000000003"/>
    <n v="174.738114"/>
    <x v="4"/>
    <x v="0"/>
    <n v="0"/>
    <n v="0"/>
    <n v="0"/>
  </r>
  <r>
    <n v="363"/>
    <n v="1"/>
    <s v="GNR"/>
    <x v="1"/>
    <x v="0"/>
    <x v="0"/>
    <x v="0"/>
    <x v="2"/>
    <x v="34"/>
    <n v="-36.866383999999996"/>
    <n v="174.73806999999999"/>
    <x v="4"/>
    <x v="0"/>
    <n v="0"/>
    <n v="0"/>
    <n v="0"/>
  </r>
  <r>
    <n v="364"/>
    <n v="1"/>
    <s v="GNR"/>
    <x v="1"/>
    <x v="0"/>
    <x v="0"/>
    <x v="0"/>
    <x v="2"/>
    <x v="34"/>
    <n v="-36.866354000000001"/>
    <n v="174.738024"/>
    <x v="4"/>
    <x v="0"/>
    <n v="0"/>
    <n v="0"/>
    <n v="0"/>
  </r>
  <r>
    <n v="365"/>
    <n v="1"/>
    <s v="GNR"/>
    <x v="1"/>
    <x v="0"/>
    <x v="0"/>
    <x v="0"/>
    <x v="2"/>
    <x v="34"/>
    <n v="-36.866323999999999"/>
    <n v="174.737978"/>
    <x v="4"/>
    <x v="0"/>
    <n v="0"/>
    <n v="0"/>
    <n v="0"/>
  </r>
  <r>
    <n v="366"/>
    <n v="1"/>
    <s v="GNR"/>
    <x v="1"/>
    <x v="0"/>
    <x v="0"/>
    <x v="0"/>
    <x v="2"/>
    <x v="34"/>
    <n v="-36.866294000000003"/>
    <n v="174.737932"/>
    <x v="4"/>
    <x v="0"/>
    <n v="0"/>
    <n v="0"/>
    <n v="0"/>
  </r>
  <r>
    <n v="367"/>
    <n v="1"/>
    <s v="GNR"/>
    <x v="1"/>
    <x v="0"/>
    <x v="0"/>
    <x v="0"/>
    <x v="2"/>
    <x v="32"/>
    <n v="-36.866264000000001"/>
    <n v="174.737886"/>
    <x v="4"/>
    <x v="0"/>
    <n v="0"/>
    <n v="0"/>
    <n v="0"/>
  </r>
  <r>
    <n v="368"/>
    <n v="1"/>
    <s v="GNR"/>
    <x v="1"/>
    <x v="0"/>
    <x v="0"/>
    <x v="0"/>
    <x v="2"/>
    <x v="32"/>
    <n v="-36.866233999999999"/>
    <n v="174.73784000000001"/>
    <x v="4"/>
    <x v="0"/>
    <n v="0"/>
    <n v="0"/>
    <n v="0"/>
  </r>
  <r>
    <n v="369"/>
    <n v="1"/>
    <s v="GNR"/>
    <x v="1"/>
    <x v="0"/>
    <x v="0"/>
    <x v="0"/>
    <x v="2"/>
    <x v="32"/>
    <n v="-36.866204000000003"/>
    <n v="174.73779400000001"/>
    <x v="4"/>
    <x v="0"/>
    <n v="0"/>
    <n v="0"/>
    <n v="0"/>
  </r>
  <r>
    <n v="370"/>
    <n v="1"/>
    <s v="GNR"/>
    <x v="1"/>
    <x v="0"/>
    <x v="0"/>
    <x v="0"/>
    <x v="2"/>
    <x v="32"/>
    <n v="-36.866174000000001"/>
    <n v="174.73774800000001"/>
    <x v="4"/>
    <x v="0"/>
    <n v="0"/>
    <n v="0"/>
    <n v="0"/>
  </r>
  <r>
    <n v="1"/>
    <n v="1"/>
    <s v="GNR"/>
    <x v="2"/>
    <x v="1"/>
    <x v="0"/>
    <x v="0"/>
    <x v="0"/>
    <x v="0"/>
    <n v="-36.865780000000001"/>
    <n v="174.73772399999999"/>
    <x v="0"/>
    <x v="0"/>
    <n v="0"/>
    <n v="0"/>
    <n v="1"/>
  </r>
  <r>
    <n v="2"/>
    <n v="1"/>
    <s v="GNR"/>
    <x v="2"/>
    <x v="1"/>
    <x v="0"/>
    <x v="0"/>
    <x v="0"/>
    <x v="0"/>
    <n v="-36.865839999999999"/>
    <n v="174.73773499999999"/>
    <x v="0"/>
    <x v="1"/>
    <n v="1"/>
    <n v="0"/>
    <n v="1"/>
  </r>
  <r>
    <n v="3"/>
    <n v="1"/>
    <s v="GNR"/>
    <x v="2"/>
    <x v="1"/>
    <x v="0"/>
    <x v="0"/>
    <x v="0"/>
    <x v="0"/>
    <n v="-36.865901000000001"/>
    <n v="174.73774499999999"/>
    <x v="0"/>
    <x v="0"/>
    <n v="0"/>
    <n v="0"/>
    <n v="1"/>
  </r>
  <r>
    <n v="4"/>
    <n v="1"/>
    <s v="GNR"/>
    <x v="2"/>
    <x v="1"/>
    <x v="0"/>
    <x v="0"/>
    <x v="0"/>
    <x v="0"/>
    <n v="-36.865955999999997"/>
    <n v="174.73777200000001"/>
    <x v="0"/>
    <x v="0"/>
    <n v="0"/>
    <n v="0"/>
    <n v="1"/>
  </r>
  <r>
    <n v="5"/>
    <n v="1"/>
    <s v="GNR"/>
    <x v="2"/>
    <x v="1"/>
    <x v="0"/>
    <x v="0"/>
    <x v="0"/>
    <x v="0"/>
    <n v="-36.866011"/>
    <n v="174.73781"/>
    <x v="0"/>
    <x v="0"/>
    <n v="0"/>
    <n v="0"/>
    <n v="1"/>
  </r>
  <r>
    <n v="6"/>
    <n v="1"/>
    <s v="GNR"/>
    <x v="2"/>
    <x v="1"/>
    <x v="0"/>
    <x v="0"/>
    <x v="0"/>
    <x v="0"/>
    <n v="-36.866061000000002"/>
    <n v="174.737852"/>
    <x v="0"/>
    <x v="0"/>
    <n v="0"/>
    <n v="0"/>
    <n v="1"/>
  </r>
  <r>
    <n v="7"/>
    <n v="1"/>
    <s v="GNR"/>
    <x v="2"/>
    <x v="1"/>
    <x v="0"/>
    <x v="0"/>
    <x v="0"/>
    <x v="0"/>
    <n v="-36.866103000000003"/>
    <n v="174.737897"/>
    <x v="0"/>
    <x v="0"/>
    <n v="0"/>
    <n v="0"/>
    <n v="1"/>
  </r>
  <r>
    <n v="8"/>
    <n v="1"/>
    <s v="GNR"/>
    <x v="2"/>
    <x v="1"/>
    <x v="0"/>
    <x v="0"/>
    <x v="0"/>
    <x v="0"/>
    <n v="-36.866131000000003"/>
    <n v="174.737942"/>
    <x v="0"/>
    <x v="836"/>
    <n v="1"/>
    <n v="0"/>
    <n v="1"/>
  </r>
  <r>
    <n v="9"/>
    <n v="1"/>
    <s v="GNR"/>
    <x v="2"/>
    <x v="1"/>
    <x v="0"/>
    <x v="0"/>
    <x v="0"/>
    <x v="0"/>
    <n v="-36.866194"/>
    <n v="174.738058"/>
    <x v="0"/>
    <x v="0"/>
    <n v="0"/>
    <n v="0"/>
    <n v="1"/>
  </r>
  <r>
    <n v="10"/>
    <n v="1"/>
    <s v="GNR"/>
    <x v="2"/>
    <x v="1"/>
    <x v="0"/>
    <x v="0"/>
    <x v="0"/>
    <x v="0"/>
    <n v="-36.866255000000002"/>
    <n v="174.73815400000001"/>
    <x v="0"/>
    <x v="5"/>
    <n v="1"/>
    <n v="0"/>
    <n v="1"/>
  </r>
  <r>
    <n v="11"/>
    <n v="1"/>
    <s v="GNR"/>
    <x v="2"/>
    <x v="1"/>
    <x v="0"/>
    <x v="0"/>
    <x v="0"/>
    <x v="0"/>
    <n v="-36.866289999999999"/>
    <n v="174.73821599999999"/>
    <x v="0"/>
    <x v="837"/>
    <n v="1"/>
    <n v="0"/>
    <n v="1"/>
  </r>
  <r>
    <n v="12"/>
    <n v="1"/>
    <s v="GNR"/>
    <x v="2"/>
    <x v="1"/>
    <x v="0"/>
    <x v="0"/>
    <x v="0"/>
    <x v="0"/>
    <n v="-36.866331000000002"/>
    <n v="174.73827700000001"/>
    <x v="0"/>
    <x v="838"/>
    <n v="1"/>
    <n v="0"/>
    <n v="1"/>
  </r>
  <r>
    <n v="13"/>
    <n v="1"/>
    <s v="GNR"/>
    <x v="2"/>
    <x v="1"/>
    <x v="0"/>
    <x v="0"/>
    <x v="0"/>
    <x v="0"/>
    <n v="-36.866371999999998"/>
    <n v="174.738337"/>
    <x v="0"/>
    <x v="0"/>
    <n v="0"/>
    <n v="0"/>
    <n v="1"/>
  </r>
  <r>
    <n v="14"/>
    <n v="1"/>
    <s v="GNR"/>
    <x v="2"/>
    <x v="1"/>
    <x v="1"/>
    <x v="1"/>
    <x v="1"/>
    <x v="1"/>
    <n v="-36.866380999999997"/>
    <n v="174.73856599999999"/>
    <x v="0"/>
    <x v="839"/>
    <n v="1"/>
    <n v="0"/>
    <n v="1"/>
  </r>
  <r>
    <n v="15"/>
    <n v="1"/>
    <s v="GNR"/>
    <x v="2"/>
    <x v="1"/>
    <x v="1"/>
    <x v="1"/>
    <x v="1"/>
    <x v="1"/>
    <n v="-36.866348000000002"/>
    <n v="174.73861400000001"/>
    <x v="0"/>
    <x v="0"/>
    <n v="0"/>
    <n v="0"/>
    <n v="1"/>
  </r>
  <r>
    <n v="16"/>
    <n v="1"/>
    <s v="GNR"/>
    <x v="2"/>
    <x v="1"/>
    <x v="1"/>
    <x v="1"/>
    <x v="1"/>
    <x v="1"/>
    <n v="-36.866315"/>
    <n v="174.73866899999999"/>
    <x v="0"/>
    <x v="840"/>
    <n v="1"/>
    <n v="0"/>
    <n v="1"/>
  </r>
  <r>
    <n v="17"/>
    <n v="1"/>
    <s v="GNR"/>
    <x v="2"/>
    <x v="1"/>
    <x v="1"/>
    <x v="1"/>
    <x v="1"/>
    <x v="1"/>
    <n v="-36.866244000000002"/>
    <n v="174.73878099999999"/>
    <x v="0"/>
    <x v="0"/>
    <n v="0"/>
    <n v="0"/>
    <n v="1"/>
  </r>
  <r>
    <n v="18"/>
    <n v="1"/>
    <s v="GNR"/>
    <x v="2"/>
    <x v="1"/>
    <x v="1"/>
    <x v="1"/>
    <x v="1"/>
    <x v="1"/>
    <n v="-36.866177"/>
    <n v="174.73889500000001"/>
    <x v="0"/>
    <x v="0"/>
    <n v="0"/>
    <n v="0"/>
    <n v="1"/>
  </r>
  <r>
    <n v="19"/>
    <n v="1"/>
    <s v="GNR"/>
    <x v="2"/>
    <x v="1"/>
    <x v="1"/>
    <x v="1"/>
    <x v="1"/>
    <x v="1"/>
    <n v="-36.866145000000003"/>
    <n v="174.73894300000001"/>
    <x v="0"/>
    <x v="0"/>
    <n v="0"/>
    <n v="0"/>
    <n v="1"/>
  </r>
  <r>
    <n v="20"/>
    <n v="1"/>
    <s v="GNR"/>
    <x v="2"/>
    <x v="1"/>
    <x v="1"/>
    <x v="1"/>
    <x v="1"/>
    <x v="1"/>
    <n v="-36.866117000000003"/>
    <n v="174.73898399999999"/>
    <x v="0"/>
    <x v="841"/>
    <n v="1"/>
    <n v="0"/>
    <n v="1"/>
  </r>
  <r>
    <n v="21"/>
    <n v="1"/>
    <s v="GNR"/>
    <x v="2"/>
    <x v="1"/>
    <x v="1"/>
    <x v="1"/>
    <x v="1"/>
    <x v="1"/>
    <n v="-36.866036000000001"/>
    <n v="174.73911699999999"/>
    <x v="0"/>
    <x v="10"/>
    <n v="1"/>
    <n v="0"/>
    <n v="1"/>
  </r>
  <r>
    <n v="22"/>
    <n v="1"/>
    <s v="GNR"/>
    <x v="2"/>
    <x v="1"/>
    <x v="1"/>
    <x v="1"/>
    <x v="1"/>
    <x v="1"/>
    <n v="-36.865965000000003"/>
    <n v="174.739226"/>
    <x v="0"/>
    <x v="0"/>
    <n v="0"/>
    <n v="0"/>
    <n v="1"/>
  </r>
  <r>
    <n v="23"/>
    <n v="1"/>
    <s v="GNR"/>
    <x v="2"/>
    <x v="1"/>
    <x v="1"/>
    <x v="1"/>
    <x v="1"/>
    <x v="1"/>
    <n v="-36.865932999999998"/>
    <n v="174.73928000000001"/>
    <x v="0"/>
    <x v="842"/>
    <n v="1"/>
    <n v="0"/>
    <n v="1"/>
  </r>
  <r>
    <n v="24"/>
    <n v="1"/>
    <s v="GNR"/>
    <x v="2"/>
    <x v="1"/>
    <x v="1"/>
    <x v="1"/>
    <x v="1"/>
    <x v="1"/>
    <n v="-36.865903000000003"/>
    <n v="174.73933199999999"/>
    <x v="0"/>
    <x v="0"/>
    <n v="0"/>
    <n v="0"/>
    <n v="1"/>
  </r>
  <r>
    <n v="25"/>
    <n v="1"/>
    <s v="GNR"/>
    <x v="2"/>
    <x v="1"/>
    <x v="1"/>
    <x v="1"/>
    <x v="2"/>
    <x v="1"/>
    <n v="-36.865994000000001"/>
    <n v="174.73930999999999"/>
    <x v="0"/>
    <x v="843"/>
    <n v="1"/>
    <n v="0"/>
    <n v="1"/>
  </r>
  <r>
    <n v="26"/>
    <n v="1"/>
    <s v="GNR"/>
    <x v="2"/>
    <x v="1"/>
    <x v="1"/>
    <x v="1"/>
    <x v="2"/>
    <x v="1"/>
    <n v="-36.866033000000002"/>
    <n v="174.73925500000001"/>
    <x v="0"/>
    <x v="0"/>
    <n v="0"/>
    <n v="0"/>
    <n v="1"/>
  </r>
  <r>
    <n v="27"/>
    <n v="1"/>
    <s v="GNR"/>
    <x v="2"/>
    <x v="1"/>
    <x v="1"/>
    <x v="1"/>
    <x v="2"/>
    <x v="1"/>
    <n v="-36.866106000000002"/>
    <n v="174.73913099999999"/>
    <x v="0"/>
    <x v="0"/>
    <n v="0"/>
    <n v="0"/>
    <n v="1"/>
  </r>
  <r>
    <n v="28"/>
    <n v="1"/>
    <s v="GNR"/>
    <x v="2"/>
    <x v="1"/>
    <x v="1"/>
    <x v="1"/>
    <x v="2"/>
    <x v="1"/>
    <n v="-36.866138999999997"/>
    <n v="174.73908599999999"/>
    <x v="0"/>
    <x v="0"/>
    <n v="0"/>
    <n v="0"/>
    <n v="1"/>
  </r>
  <r>
    <n v="29"/>
    <n v="1"/>
    <s v="GNR"/>
    <x v="2"/>
    <x v="1"/>
    <x v="1"/>
    <x v="1"/>
    <x v="2"/>
    <x v="1"/>
    <n v="-36.866166999999997"/>
    <n v="174.73904200000001"/>
    <x v="0"/>
    <x v="844"/>
    <n v="1"/>
    <n v="0"/>
    <n v="1"/>
  </r>
  <r>
    <n v="30"/>
    <n v="1"/>
    <s v="GNR"/>
    <x v="2"/>
    <x v="1"/>
    <x v="1"/>
    <x v="1"/>
    <x v="2"/>
    <x v="1"/>
    <n v="-36.866262999999996"/>
    <n v="174.738889"/>
    <x v="0"/>
    <x v="198"/>
    <n v="1"/>
    <n v="0"/>
    <n v="1"/>
  </r>
  <r>
    <n v="31"/>
    <n v="1"/>
    <s v="GNR"/>
    <x v="2"/>
    <x v="1"/>
    <x v="1"/>
    <x v="1"/>
    <x v="2"/>
    <x v="1"/>
    <n v="-36.866286000000002"/>
    <n v="174.73885200000001"/>
    <x v="0"/>
    <x v="845"/>
    <n v="1"/>
    <n v="0"/>
    <n v="1"/>
  </r>
  <r>
    <n v="32"/>
    <n v="1"/>
    <s v="GNR"/>
    <x v="2"/>
    <x v="1"/>
    <x v="1"/>
    <x v="1"/>
    <x v="2"/>
    <x v="1"/>
    <n v="-36.866357000000001"/>
    <n v="174.73873"/>
    <x v="0"/>
    <x v="11"/>
    <n v="1"/>
    <n v="0"/>
    <n v="1"/>
  </r>
  <r>
    <n v="33"/>
    <n v="1"/>
    <s v="GNR"/>
    <x v="2"/>
    <x v="1"/>
    <x v="1"/>
    <x v="1"/>
    <x v="2"/>
    <x v="1"/>
    <n v="-36.866387000000003"/>
    <n v="174.73869099999999"/>
    <x v="0"/>
    <x v="846"/>
    <n v="1"/>
    <n v="0"/>
    <n v="1"/>
  </r>
  <r>
    <n v="34"/>
    <n v="1"/>
    <s v="GNR"/>
    <x v="2"/>
    <x v="1"/>
    <x v="0"/>
    <x v="2"/>
    <x v="1"/>
    <x v="2"/>
    <n v="-36.866546999999997"/>
    <n v="174.73861299999999"/>
    <x v="0"/>
    <x v="200"/>
    <n v="1"/>
    <n v="0"/>
    <n v="1"/>
  </r>
  <r>
    <n v="35"/>
    <n v="1"/>
    <s v="GNR"/>
    <x v="2"/>
    <x v="1"/>
    <x v="0"/>
    <x v="2"/>
    <x v="1"/>
    <x v="2"/>
    <n v="-36.866579000000002"/>
    <n v="174.73866899999999"/>
    <x v="0"/>
    <x v="847"/>
    <n v="1"/>
    <n v="0"/>
    <n v="1"/>
  </r>
  <r>
    <n v="36"/>
    <n v="1"/>
    <s v="GNR"/>
    <x v="2"/>
    <x v="1"/>
    <x v="0"/>
    <x v="2"/>
    <x v="1"/>
    <x v="2"/>
    <n v="-36.866612000000003"/>
    <n v="174.73872499999999"/>
    <x v="0"/>
    <x v="0"/>
    <n v="0"/>
    <n v="0"/>
    <n v="1"/>
  </r>
  <r>
    <n v="37"/>
    <n v="1"/>
    <s v="GNR"/>
    <x v="2"/>
    <x v="1"/>
    <x v="0"/>
    <x v="2"/>
    <x v="1"/>
    <x v="2"/>
    <n v="-36.866644999999998"/>
    <n v="174.73878099999999"/>
    <x v="0"/>
    <x v="0"/>
    <n v="0"/>
    <n v="0"/>
    <n v="1"/>
  </r>
  <r>
    <n v="38"/>
    <n v="1"/>
    <s v="GNR"/>
    <x v="2"/>
    <x v="1"/>
    <x v="0"/>
    <x v="2"/>
    <x v="1"/>
    <x v="2"/>
    <n v="-36.866677000000003"/>
    <n v="174.73883699999999"/>
    <x v="0"/>
    <x v="203"/>
    <n v="1"/>
    <n v="0"/>
    <n v="1"/>
  </r>
  <r>
    <n v="39"/>
    <n v="1"/>
    <s v="GNR"/>
    <x v="2"/>
    <x v="1"/>
    <x v="0"/>
    <x v="2"/>
    <x v="1"/>
    <x v="2"/>
    <n v="-36.866888000000003"/>
    <n v="174.73972699999999"/>
    <x v="0"/>
    <x v="0"/>
    <n v="0"/>
    <n v="0"/>
    <n v="1"/>
  </r>
  <r>
    <n v="40"/>
    <n v="1"/>
    <s v="GNR"/>
    <x v="2"/>
    <x v="1"/>
    <x v="0"/>
    <x v="2"/>
    <x v="1"/>
    <x v="2"/>
    <n v="-36.866861"/>
    <n v="174.73980499999999"/>
    <x v="0"/>
    <x v="0"/>
    <n v="0"/>
    <n v="0"/>
    <n v="1"/>
  </r>
  <r>
    <n v="41"/>
    <n v="1"/>
    <s v="GNR"/>
    <x v="2"/>
    <x v="1"/>
    <x v="0"/>
    <x v="2"/>
    <x v="1"/>
    <x v="2"/>
    <n v="-36.866819"/>
    <n v="174.73993200000001"/>
    <x v="0"/>
    <x v="0"/>
    <n v="0"/>
    <n v="0"/>
    <n v="1"/>
  </r>
  <r>
    <n v="42"/>
    <n v="1"/>
    <s v="GNR"/>
    <x v="2"/>
    <x v="1"/>
    <x v="0"/>
    <x v="2"/>
    <x v="1"/>
    <x v="2"/>
    <n v="-36.866802999999997"/>
    <n v="174.73998800000001"/>
    <x v="0"/>
    <x v="848"/>
    <n v="1"/>
    <n v="0"/>
    <n v="1"/>
  </r>
  <r>
    <n v="43"/>
    <n v="1"/>
    <s v="GNR"/>
    <x v="2"/>
    <x v="1"/>
    <x v="2"/>
    <x v="3"/>
    <x v="3"/>
    <x v="1"/>
    <n v="-36.866672000000001"/>
    <n v="174.740059"/>
    <x v="0"/>
    <x v="0"/>
    <n v="0"/>
    <n v="0"/>
    <n v="1"/>
  </r>
  <r>
    <n v="44"/>
    <n v="1"/>
    <s v="GNR"/>
    <x v="2"/>
    <x v="1"/>
    <x v="2"/>
    <x v="3"/>
    <x v="3"/>
    <x v="1"/>
    <n v="-36.866624999999999"/>
    <n v="174.740038"/>
    <x v="0"/>
    <x v="849"/>
    <n v="1"/>
    <n v="0"/>
    <n v="1"/>
  </r>
  <r>
    <n v="45"/>
    <n v="1"/>
    <s v="GNR"/>
    <x v="2"/>
    <x v="1"/>
    <x v="2"/>
    <x v="3"/>
    <x v="3"/>
    <x v="1"/>
    <n v="-36.866579000000002"/>
    <n v="174.74001699999999"/>
    <x v="0"/>
    <x v="850"/>
    <n v="1"/>
    <n v="0"/>
    <n v="1"/>
  </r>
  <r>
    <n v="46"/>
    <n v="1"/>
    <s v="GNR"/>
    <x v="2"/>
    <x v="1"/>
    <x v="2"/>
    <x v="3"/>
    <x v="3"/>
    <x v="1"/>
    <n v="-36.866531999999999"/>
    <n v="174.73999599999999"/>
    <x v="0"/>
    <x v="0"/>
    <n v="0"/>
    <n v="0"/>
    <n v="1"/>
  </r>
  <r>
    <n v="47"/>
    <n v="1"/>
    <s v="GNR"/>
    <x v="2"/>
    <x v="1"/>
    <x v="2"/>
    <x v="3"/>
    <x v="0"/>
    <x v="1"/>
    <n v="-36.866568999999998"/>
    <n v="174.740149"/>
    <x v="0"/>
    <x v="851"/>
    <n v="1"/>
    <n v="0"/>
    <n v="1"/>
  </r>
  <r>
    <n v="48"/>
    <n v="1"/>
    <s v="GNR"/>
    <x v="2"/>
    <x v="1"/>
    <x v="2"/>
    <x v="3"/>
    <x v="0"/>
    <x v="1"/>
    <n v="-36.866613999999998"/>
    <n v="174.74017000000001"/>
    <x v="0"/>
    <x v="0"/>
    <n v="0"/>
    <n v="0"/>
    <n v="1"/>
  </r>
  <r>
    <n v="49"/>
    <n v="1"/>
    <s v="GNR"/>
    <x v="2"/>
    <x v="1"/>
    <x v="0"/>
    <x v="4"/>
    <x v="1"/>
    <x v="2"/>
    <n v="-36.866661999999998"/>
    <n v="174.74040600000001"/>
    <x v="0"/>
    <x v="208"/>
    <n v="1"/>
    <n v="0"/>
    <n v="1"/>
  </r>
  <r>
    <n v="50"/>
    <n v="1"/>
    <s v="GNR"/>
    <x v="2"/>
    <x v="1"/>
    <x v="0"/>
    <x v="4"/>
    <x v="1"/>
    <x v="2"/>
    <n v="-36.866621000000002"/>
    <n v="174.740532"/>
    <x v="0"/>
    <x v="210"/>
    <n v="1"/>
    <n v="0"/>
    <n v="1"/>
  </r>
  <r>
    <n v="51"/>
    <n v="1"/>
    <s v="GNR"/>
    <x v="2"/>
    <x v="1"/>
    <x v="0"/>
    <x v="4"/>
    <x v="1"/>
    <x v="2"/>
    <n v="-36.866602999999998"/>
    <n v="174.74058400000001"/>
    <x v="0"/>
    <x v="635"/>
    <n v="1"/>
    <n v="0"/>
    <n v="1"/>
  </r>
  <r>
    <n v="52"/>
    <n v="1"/>
    <s v="GNR"/>
    <x v="2"/>
    <x v="1"/>
    <x v="0"/>
    <x v="4"/>
    <x v="1"/>
    <x v="2"/>
    <n v="-36.866551999999999"/>
    <n v="174.740735"/>
    <x v="0"/>
    <x v="638"/>
    <n v="1"/>
    <n v="0"/>
    <n v="1"/>
  </r>
  <r>
    <n v="53"/>
    <n v="1"/>
    <s v="GNR"/>
    <x v="2"/>
    <x v="1"/>
    <x v="0"/>
    <x v="4"/>
    <x v="1"/>
    <x v="2"/>
    <n v="-36.866531000000002"/>
    <n v="174.74079399999999"/>
    <x v="0"/>
    <x v="226"/>
    <n v="1"/>
    <n v="0"/>
    <n v="1"/>
  </r>
  <r>
    <n v="54"/>
    <n v="1"/>
    <s v="GNR"/>
    <x v="2"/>
    <x v="1"/>
    <x v="3"/>
    <x v="3"/>
    <x v="3"/>
    <x v="1"/>
    <n v="-36.866334000000002"/>
    <n v="174.74110300000001"/>
    <x v="0"/>
    <x v="24"/>
    <n v="1"/>
    <n v="0"/>
    <n v="1"/>
  </r>
  <r>
    <n v="55"/>
    <n v="1"/>
    <s v="GNR"/>
    <x v="2"/>
    <x v="1"/>
    <x v="3"/>
    <x v="3"/>
    <x v="3"/>
    <x v="1"/>
    <n v="-36.866281999999998"/>
    <n v="174.741074"/>
    <x v="0"/>
    <x v="852"/>
    <n v="1"/>
    <n v="0"/>
    <n v="1"/>
  </r>
  <r>
    <n v="56"/>
    <n v="1"/>
    <s v="GNR"/>
    <x v="2"/>
    <x v="1"/>
    <x v="3"/>
    <x v="3"/>
    <x v="3"/>
    <x v="1"/>
    <n v="-36.866228999999997"/>
    <n v="174.74104500000001"/>
    <x v="0"/>
    <x v="853"/>
    <n v="1"/>
    <n v="0"/>
    <n v="1"/>
  </r>
  <r>
    <n v="57"/>
    <n v="1"/>
    <s v="GNR"/>
    <x v="2"/>
    <x v="1"/>
    <x v="3"/>
    <x v="3"/>
    <x v="3"/>
    <x v="1"/>
    <n v="-36.866176000000003"/>
    <n v="174.741016"/>
    <x v="0"/>
    <x v="25"/>
    <n v="1"/>
    <n v="0"/>
    <n v="1"/>
  </r>
  <r>
    <n v="58"/>
    <n v="1"/>
    <s v="GNR"/>
    <x v="2"/>
    <x v="1"/>
    <x v="3"/>
    <x v="3"/>
    <x v="3"/>
    <x v="1"/>
    <n v="-36.866123999999999"/>
    <n v="174.74098699999999"/>
    <x v="0"/>
    <x v="0"/>
    <n v="0"/>
    <n v="0"/>
    <n v="1"/>
  </r>
  <r>
    <n v="59"/>
    <n v="1"/>
    <s v="GNR"/>
    <x v="2"/>
    <x v="1"/>
    <x v="3"/>
    <x v="3"/>
    <x v="3"/>
    <x v="1"/>
    <n v="-36.866016999999999"/>
    <n v="174.74094099999999"/>
    <x v="0"/>
    <x v="854"/>
    <n v="1"/>
    <n v="0"/>
    <n v="1"/>
  </r>
  <r>
    <n v="60"/>
    <n v="1"/>
    <s v="GNR"/>
    <x v="2"/>
    <x v="1"/>
    <x v="3"/>
    <x v="3"/>
    <x v="0"/>
    <x v="3"/>
    <n v="-36.866177"/>
    <n v="174.741151"/>
    <x v="0"/>
    <x v="392"/>
    <n v="1"/>
    <n v="0"/>
    <n v="1"/>
  </r>
  <r>
    <n v="61"/>
    <n v="1"/>
    <s v="GNR"/>
    <x v="2"/>
    <x v="1"/>
    <x v="3"/>
    <x v="3"/>
    <x v="0"/>
    <x v="3"/>
    <n v="-36.866222999999998"/>
    <n v="174.74117699999999"/>
    <x v="0"/>
    <x v="855"/>
    <n v="1"/>
    <n v="0"/>
    <n v="1"/>
  </r>
  <r>
    <n v="62"/>
    <n v="1"/>
    <s v="GNR"/>
    <x v="2"/>
    <x v="1"/>
    <x v="3"/>
    <x v="3"/>
    <x v="0"/>
    <x v="3"/>
    <n v="-36.86627"/>
    <n v="174.74120300000001"/>
    <x v="0"/>
    <x v="22"/>
    <n v="1"/>
    <n v="0"/>
    <n v="1"/>
  </r>
  <r>
    <n v="63"/>
    <n v="1"/>
    <s v="GNR"/>
    <x v="2"/>
    <x v="1"/>
    <x v="0"/>
    <x v="5"/>
    <x v="1"/>
    <x v="2"/>
    <n v="-36.866337999999999"/>
    <n v="174.74136999999999"/>
    <x v="0"/>
    <x v="856"/>
    <n v="1"/>
    <n v="0"/>
    <n v="1"/>
  </r>
  <r>
    <n v="64"/>
    <n v="1"/>
    <s v="GNR"/>
    <x v="2"/>
    <x v="1"/>
    <x v="0"/>
    <x v="5"/>
    <x v="1"/>
    <x v="2"/>
    <n v="-36.866301999999997"/>
    <n v="174.74148400000001"/>
    <x v="0"/>
    <x v="857"/>
    <n v="1"/>
    <n v="0"/>
    <n v="1"/>
  </r>
  <r>
    <n v="65"/>
    <n v="1"/>
    <s v="GNR"/>
    <x v="2"/>
    <x v="1"/>
    <x v="0"/>
    <x v="5"/>
    <x v="1"/>
    <x v="2"/>
    <n v="-36.866276999999997"/>
    <n v="174.74154899999999"/>
    <x v="0"/>
    <x v="858"/>
    <n v="1"/>
    <n v="0"/>
    <n v="1"/>
  </r>
  <r>
    <n v="66"/>
    <n v="1"/>
    <s v="GNR"/>
    <x v="2"/>
    <x v="1"/>
    <x v="0"/>
    <x v="5"/>
    <x v="1"/>
    <x v="2"/>
    <n v="-36.866171999999999"/>
    <n v="174.74187599999999"/>
    <x v="0"/>
    <x v="167"/>
    <n v="1"/>
    <n v="0"/>
    <n v="1"/>
  </r>
  <r>
    <n v="67"/>
    <n v="1"/>
    <s v="GNR"/>
    <x v="2"/>
    <x v="1"/>
    <x v="0"/>
    <x v="5"/>
    <x v="1"/>
    <x v="2"/>
    <n v="-36.866149999999998"/>
    <n v="174.74194"/>
    <x v="0"/>
    <x v="498"/>
    <n v="1"/>
    <n v="0"/>
    <n v="1"/>
  </r>
  <r>
    <n v="68"/>
    <n v="1"/>
    <s v="GNR"/>
    <x v="2"/>
    <x v="1"/>
    <x v="0"/>
    <x v="5"/>
    <x v="1"/>
    <x v="2"/>
    <n v="-36.866128000000003"/>
    <n v="174.74200400000001"/>
    <x v="0"/>
    <x v="859"/>
    <n v="1"/>
    <n v="0"/>
    <n v="1"/>
  </r>
  <r>
    <n v="69"/>
    <n v="1"/>
    <s v="GNR"/>
    <x v="2"/>
    <x v="1"/>
    <x v="4"/>
    <x v="3"/>
    <x v="3"/>
    <x v="1"/>
    <n v="-36.865983"/>
    <n v="174.74216200000001"/>
    <x v="0"/>
    <x v="860"/>
    <n v="1"/>
    <n v="0"/>
    <n v="1"/>
  </r>
  <r>
    <n v="70"/>
    <n v="1"/>
    <s v="GNR"/>
    <x v="2"/>
    <x v="1"/>
    <x v="4"/>
    <x v="3"/>
    <x v="3"/>
    <x v="1"/>
    <n v="-36.865931000000003"/>
    <n v="174.74213800000001"/>
    <x v="0"/>
    <x v="861"/>
    <n v="1"/>
    <n v="0"/>
    <n v="1"/>
  </r>
  <r>
    <n v="71"/>
    <n v="1"/>
    <s v="GNR"/>
    <x v="2"/>
    <x v="1"/>
    <x v="4"/>
    <x v="3"/>
    <x v="3"/>
    <x v="1"/>
    <n v="-36.865881999999999"/>
    <n v="174.74210500000001"/>
    <x v="0"/>
    <x v="491"/>
    <n v="1"/>
    <n v="0"/>
    <n v="1"/>
  </r>
  <r>
    <n v="72"/>
    <n v="1"/>
    <s v="GNR"/>
    <x v="2"/>
    <x v="1"/>
    <x v="4"/>
    <x v="3"/>
    <x v="0"/>
    <x v="1"/>
    <n v="-36.865721000000001"/>
    <n v="174.74213399999999"/>
    <x v="0"/>
    <x v="862"/>
    <n v="1"/>
    <n v="0"/>
    <n v="1"/>
  </r>
  <r>
    <n v="73"/>
    <n v="1"/>
    <s v="GNR"/>
    <x v="2"/>
    <x v="1"/>
    <x v="4"/>
    <x v="3"/>
    <x v="0"/>
    <x v="1"/>
    <n v="-36.865763000000001"/>
    <n v="174.74215899999999"/>
    <x v="0"/>
    <x v="30"/>
    <n v="1"/>
    <n v="0"/>
    <n v="1"/>
  </r>
  <r>
    <n v="74"/>
    <n v="1"/>
    <s v="GNR"/>
    <x v="2"/>
    <x v="1"/>
    <x v="4"/>
    <x v="3"/>
    <x v="0"/>
    <x v="1"/>
    <n v="-36.865808999999999"/>
    <n v="174.74218300000001"/>
    <x v="0"/>
    <x v="31"/>
    <n v="1"/>
    <n v="0"/>
    <n v="1"/>
  </r>
  <r>
    <n v="75"/>
    <n v="1"/>
    <s v="GNR"/>
    <x v="2"/>
    <x v="1"/>
    <x v="4"/>
    <x v="3"/>
    <x v="0"/>
    <x v="1"/>
    <n v="-36.865856000000001"/>
    <n v="174.74220800000001"/>
    <x v="0"/>
    <x v="863"/>
    <n v="1"/>
    <n v="0"/>
    <n v="1"/>
  </r>
  <r>
    <n v="76"/>
    <n v="1"/>
    <s v="GNR"/>
    <x v="2"/>
    <x v="1"/>
    <x v="4"/>
    <x v="3"/>
    <x v="0"/>
    <x v="1"/>
    <n v="-36.865903000000003"/>
    <n v="174.742233"/>
    <x v="0"/>
    <x v="864"/>
    <n v="1"/>
    <n v="0"/>
    <n v="1"/>
  </r>
  <r>
    <n v="77"/>
    <n v="1"/>
    <s v="GNR"/>
    <x v="2"/>
    <x v="1"/>
    <x v="4"/>
    <x v="3"/>
    <x v="0"/>
    <x v="1"/>
    <n v="-36.865949000000001"/>
    <n v="174.742257"/>
    <x v="0"/>
    <x v="865"/>
    <n v="1"/>
    <n v="0"/>
    <n v="1"/>
  </r>
  <r>
    <n v="78"/>
    <n v="1"/>
    <s v="GNR"/>
    <x v="2"/>
    <x v="1"/>
    <x v="0"/>
    <x v="6"/>
    <x v="1"/>
    <x v="2"/>
    <n v="-36.865993000000003"/>
    <n v="174.74240800000001"/>
    <x v="0"/>
    <x v="0"/>
    <n v="0"/>
    <n v="0"/>
    <n v="1"/>
  </r>
  <r>
    <n v="79"/>
    <n v="1"/>
    <s v="GNR"/>
    <x v="2"/>
    <x v="1"/>
    <x v="0"/>
    <x v="6"/>
    <x v="1"/>
    <x v="2"/>
    <n v="-36.865982000000002"/>
    <n v="174.74245400000001"/>
    <x v="0"/>
    <x v="0"/>
    <n v="0"/>
    <n v="0"/>
    <n v="1"/>
  </r>
  <r>
    <n v="80"/>
    <n v="1"/>
    <s v="GNR"/>
    <x v="2"/>
    <x v="1"/>
    <x v="0"/>
    <x v="6"/>
    <x v="1"/>
    <x v="2"/>
    <n v="-36.865952999999998"/>
    <n v="174.742548"/>
    <x v="0"/>
    <x v="0"/>
    <n v="0"/>
    <n v="0"/>
    <n v="1"/>
  </r>
  <r>
    <n v="81"/>
    <n v="1"/>
    <s v="GNR"/>
    <x v="2"/>
    <x v="1"/>
    <x v="0"/>
    <x v="6"/>
    <x v="1"/>
    <x v="2"/>
    <n v="-36.865858000000003"/>
    <n v="174.742816"/>
    <x v="0"/>
    <x v="0"/>
    <n v="0"/>
    <n v="0"/>
    <n v="1"/>
  </r>
  <r>
    <n v="82"/>
    <n v="1"/>
    <s v="GNR"/>
    <x v="2"/>
    <x v="1"/>
    <x v="5"/>
    <x v="3"/>
    <x v="3"/>
    <x v="1"/>
    <n v="-36.865524000000001"/>
    <n v="174.74314200000001"/>
    <x v="0"/>
    <x v="866"/>
    <n v="1"/>
    <n v="0"/>
    <n v="1"/>
  </r>
  <r>
    <n v="83"/>
    <n v="1"/>
    <s v="GNR"/>
    <x v="2"/>
    <x v="1"/>
    <x v="5"/>
    <x v="3"/>
    <x v="3"/>
    <x v="1"/>
    <n v="-36.865485"/>
    <n v="174.74312399999999"/>
    <x v="0"/>
    <x v="35"/>
    <n v="1"/>
    <n v="0"/>
    <n v="1"/>
  </r>
  <r>
    <n v="84"/>
    <n v="1"/>
    <s v="GNR"/>
    <x v="2"/>
    <x v="1"/>
    <x v="5"/>
    <x v="3"/>
    <x v="3"/>
    <x v="1"/>
    <n v="-36.865445000000001"/>
    <n v="174.74310500000001"/>
    <x v="0"/>
    <x v="834"/>
    <n v="1"/>
    <n v="0"/>
    <n v="1"/>
  </r>
  <r>
    <n v="85"/>
    <n v="1"/>
    <s v="GNR"/>
    <x v="2"/>
    <x v="1"/>
    <x v="5"/>
    <x v="3"/>
    <x v="0"/>
    <x v="4"/>
    <n v="-36.865369999999999"/>
    <n v="174.74316999999999"/>
    <x v="0"/>
    <x v="755"/>
    <n v="1"/>
    <n v="0"/>
    <n v="1"/>
  </r>
  <r>
    <n v="86"/>
    <n v="1"/>
    <s v="GNR"/>
    <x v="2"/>
    <x v="1"/>
    <x v="5"/>
    <x v="3"/>
    <x v="0"/>
    <x v="4"/>
    <n v="-36.865414000000001"/>
    <n v="174.74319199999999"/>
    <x v="0"/>
    <x v="0"/>
    <n v="0"/>
    <n v="0"/>
    <n v="1"/>
  </r>
  <r>
    <n v="87"/>
    <n v="1"/>
    <s v="GNR"/>
    <x v="2"/>
    <x v="1"/>
    <x v="5"/>
    <x v="3"/>
    <x v="0"/>
    <x v="4"/>
    <n v="-36.865513"/>
    <n v="174.74324200000001"/>
    <x v="0"/>
    <x v="867"/>
    <n v="1"/>
    <n v="0"/>
    <n v="1"/>
  </r>
  <r>
    <n v="88"/>
    <n v="1"/>
    <s v="GNR"/>
    <x v="2"/>
    <x v="1"/>
    <x v="5"/>
    <x v="3"/>
    <x v="0"/>
    <x v="4"/>
    <n v="-36.865564999999997"/>
    <n v="174.74326600000001"/>
    <x v="0"/>
    <x v="37"/>
    <n v="1"/>
    <n v="0"/>
    <n v="1"/>
  </r>
  <r>
    <n v="89"/>
    <n v="1"/>
    <s v="GNR"/>
    <x v="2"/>
    <x v="1"/>
    <x v="5"/>
    <x v="3"/>
    <x v="0"/>
    <x v="4"/>
    <n v="-36.865600999999998"/>
    <n v="174.74329"/>
    <x v="0"/>
    <x v="0"/>
    <n v="0"/>
    <n v="0"/>
    <n v="1"/>
  </r>
  <r>
    <n v="90"/>
    <n v="1"/>
    <s v="GNR"/>
    <x v="2"/>
    <x v="1"/>
    <x v="0"/>
    <x v="7"/>
    <x v="1"/>
    <x v="5"/>
    <n v="-36.865651999999997"/>
    <n v="174.74342100000001"/>
    <x v="0"/>
    <x v="154"/>
    <n v="1"/>
    <n v="0"/>
    <n v="1"/>
  </r>
  <r>
    <n v="91"/>
    <n v="1"/>
    <s v="GNR"/>
    <x v="2"/>
    <x v="1"/>
    <x v="0"/>
    <x v="7"/>
    <x v="1"/>
    <x v="5"/>
    <n v="-36.865631999999998"/>
    <n v="174.74348499999999"/>
    <x v="0"/>
    <x v="0"/>
    <n v="0"/>
    <n v="0"/>
    <n v="1"/>
  </r>
  <r>
    <n v="92"/>
    <n v="1"/>
    <s v="GNR"/>
    <x v="2"/>
    <x v="1"/>
    <x v="0"/>
    <x v="7"/>
    <x v="1"/>
    <x v="5"/>
    <n v="-36.865611999999999"/>
    <n v="174.743549"/>
    <x v="0"/>
    <x v="0"/>
    <n v="0"/>
    <n v="0"/>
    <n v="1"/>
  </r>
  <r>
    <n v="93"/>
    <n v="1"/>
    <s v="GNR"/>
    <x v="2"/>
    <x v="1"/>
    <x v="6"/>
    <x v="3"/>
    <x v="3"/>
    <x v="1"/>
    <n v="-36.865245999999999"/>
    <n v="174.74421100000001"/>
    <x v="0"/>
    <x v="0"/>
    <n v="0"/>
    <n v="0"/>
    <n v="1"/>
  </r>
  <r>
    <n v="94"/>
    <n v="1"/>
    <s v="GNR"/>
    <x v="2"/>
    <x v="1"/>
    <x v="6"/>
    <x v="3"/>
    <x v="3"/>
    <x v="1"/>
    <n v="-36.865192"/>
    <n v="174.744182"/>
    <x v="0"/>
    <x v="0"/>
    <n v="0"/>
    <n v="0"/>
    <n v="1"/>
  </r>
  <r>
    <n v="95"/>
    <n v="1"/>
    <s v="GNR"/>
    <x v="2"/>
    <x v="1"/>
    <x v="6"/>
    <x v="3"/>
    <x v="3"/>
    <x v="1"/>
    <n v="-36.865138000000002"/>
    <n v="174.74415400000001"/>
    <x v="0"/>
    <x v="868"/>
    <n v="1"/>
    <n v="0"/>
    <n v="1"/>
  </r>
  <r>
    <n v="96"/>
    <n v="1"/>
    <s v="GNR"/>
    <x v="2"/>
    <x v="1"/>
    <x v="6"/>
    <x v="3"/>
    <x v="0"/>
    <x v="6"/>
    <n v="-36.865130000000001"/>
    <n v="174.744272"/>
    <x v="0"/>
    <x v="0"/>
    <n v="0"/>
    <n v="0"/>
    <n v="1"/>
  </r>
  <r>
    <n v="97"/>
    <n v="1"/>
    <s v="GNR"/>
    <x v="2"/>
    <x v="1"/>
    <x v="6"/>
    <x v="3"/>
    <x v="0"/>
    <x v="6"/>
    <n v="-36.865107000000002"/>
    <n v="174.74426"/>
    <x v="0"/>
    <x v="869"/>
    <n v="1"/>
    <n v="0"/>
    <n v="1"/>
  </r>
  <r>
    <n v="98"/>
    <n v="1"/>
    <s v="GNR"/>
    <x v="2"/>
    <x v="1"/>
    <x v="6"/>
    <x v="3"/>
    <x v="0"/>
    <x v="6"/>
    <n v="-36.865084000000003"/>
    <n v="174.744249"/>
    <x v="0"/>
    <x v="0"/>
    <n v="0"/>
    <n v="0"/>
    <n v="1"/>
  </r>
  <r>
    <n v="99"/>
    <n v="1"/>
    <s v="GNR"/>
    <x v="2"/>
    <x v="1"/>
    <x v="6"/>
    <x v="3"/>
    <x v="0"/>
    <x v="6"/>
    <n v="-36.865062000000002"/>
    <n v="174.744237"/>
    <x v="0"/>
    <x v="870"/>
    <n v="1"/>
    <n v="0"/>
    <n v="1"/>
  </r>
  <r>
    <n v="100"/>
    <n v="1"/>
    <s v="GNR"/>
    <x v="2"/>
    <x v="1"/>
    <x v="6"/>
    <x v="3"/>
    <x v="0"/>
    <x v="6"/>
    <n v="-36.865039000000003"/>
    <n v="174.744225"/>
    <x v="0"/>
    <x v="871"/>
    <n v="1"/>
    <n v="0"/>
    <n v="1"/>
  </r>
  <r>
    <n v="101"/>
    <n v="1"/>
    <s v="GNR"/>
    <x v="2"/>
    <x v="1"/>
    <x v="0"/>
    <x v="8"/>
    <x v="1"/>
    <x v="7"/>
    <n v="-36.865194000000002"/>
    <n v="174.74477400000001"/>
    <x v="0"/>
    <x v="0"/>
    <n v="0"/>
    <n v="0"/>
    <n v="1"/>
  </r>
  <r>
    <n v="102"/>
    <n v="1"/>
    <s v="GNR"/>
    <x v="2"/>
    <x v="1"/>
    <x v="0"/>
    <x v="8"/>
    <x v="1"/>
    <x v="7"/>
    <n v="-36.865170999999997"/>
    <n v="174.74483900000001"/>
    <x v="0"/>
    <x v="0"/>
    <n v="0"/>
    <n v="0"/>
    <n v="1"/>
  </r>
  <r>
    <n v="103"/>
    <n v="1"/>
    <s v="GNR"/>
    <x v="2"/>
    <x v="1"/>
    <x v="0"/>
    <x v="8"/>
    <x v="1"/>
    <x v="7"/>
    <n v="-36.865147999999998"/>
    <n v="174.74490499999999"/>
    <x v="0"/>
    <x v="0"/>
    <n v="0"/>
    <n v="0"/>
    <n v="1"/>
  </r>
  <r>
    <n v="104"/>
    <n v="1"/>
    <s v="GNR"/>
    <x v="2"/>
    <x v="1"/>
    <x v="0"/>
    <x v="8"/>
    <x v="1"/>
    <x v="7"/>
    <n v="-36.865096999999999"/>
    <n v="174.74506299999999"/>
    <x v="0"/>
    <x v="0"/>
    <n v="0"/>
    <n v="0"/>
    <n v="1"/>
  </r>
  <r>
    <n v="105"/>
    <n v="1"/>
    <s v="GNR"/>
    <x v="2"/>
    <x v="1"/>
    <x v="7"/>
    <x v="3"/>
    <x v="3"/>
    <x v="1"/>
    <n v="-36.864899999999999"/>
    <n v="174.745249"/>
    <x v="0"/>
    <x v="47"/>
    <n v="1"/>
    <n v="0"/>
    <n v="1"/>
  </r>
  <r>
    <n v="106"/>
    <n v="1"/>
    <s v="GNR"/>
    <x v="2"/>
    <x v="1"/>
    <x v="7"/>
    <x v="3"/>
    <x v="3"/>
    <x v="1"/>
    <n v="-36.864846999999997"/>
    <n v="174.745226"/>
    <x v="0"/>
    <x v="48"/>
    <n v="1"/>
    <n v="0"/>
    <n v="1"/>
  </r>
  <r>
    <n v="107"/>
    <n v="1"/>
    <s v="GNR"/>
    <x v="2"/>
    <x v="1"/>
    <x v="7"/>
    <x v="3"/>
    <x v="3"/>
    <x v="1"/>
    <n v="-36.864795999999998"/>
    <n v="174.745203"/>
    <x v="0"/>
    <x v="49"/>
    <n v="1"/>
    <n v="0"/>
    <n v="1"/>
  </r>
  <r>
    <n v="108"/>
    <n v="1"/>
    <s v="GNR"/>
    <x v="2"/>
    <x v="1"/>
    <x v="7"/>
    <x v="3"/>
    <x v="3"/>
    <x v="1"/>
    <n v="-36.864750000000001"/>
    <n v="174.745172"/>
    <x v="0"/>
    <x v="510"/>
    <n v="1"/>
    <n v="0"/>
    <n v="1"/>
  </r>
  <r>
    <n v="109"/>
    <n v="1"/>
    <s v="GNR"/>
    <x v="2"/>
    <x v="1"/>
    <x v="0"/>
    <x v="9"/>
    <x v="1"/>
    <x v="8"/>
    <n v="-36.864854999999999"/>
    <n v="174.74578"/>
    <x v="0"/>
    <x v="872"/>
    <n v="1"/>
    <n v="0"/>
    <n v="1"/>
  </r>
  <r>
    <n v="110"/>
    <n v="1"/>
    <s v="GNR"/>
    <x v="2"/>
    <x v="1"/>
    <x v="0"/>
    <x v="9"/>
    <x v="1"/>
    <x v="8"/>
    <n v="-36.864811000000003"/>
    <n v="174.74589499999999"/>
    <x v="0"/>
    <x v="0"/>
    <n v="0"/>
    <n v="0"/>
    <n v="1"/>
  </r>
  <r>
    <n v="111"/>
    <n v="1"/>
    <s v="GNR"/>
    <x v="2"/>
    <x v="1"/>
    <x v="0"/>
    <x v="9"/>
    <x v="1"/>
    <x v="2"/>
    <n v="-36.864780000000003"/>
    <n v="174.74601100000001"/>
    <x v="0"/>
    <x v="873"/>
    <n v="1"/>
    <n v="0"/>
    <n v="1"/>
  </r>
  <r>
    <n v="112"/>
    <n v="1"/>
    <s v="GNR"/>
    <x v="2"/>
    <x v="1"/>
    <x v="0"/>
    <x v="10"/>
    <x v="4"/>
    <x v="2"/>
    <n v="-36.864404"/>
    <n v="174.74677600000001"/>
    <x v="0"/>
    <x v="0"/>
    <n v="0"/>
    <n v="0"/>
    <n v="1"/>
  </r>
  <r>
    <n v="113"/>
    <n v="1"/>
    <s v="GNR"/>
    <x v="2"/>
    <x v="1"/>
    <x v="0"/>
    <x v="10"/>
    <x v="4"/>
    <x v="2"/>
    <n v="-36.864438"/>
    <n v="174.74674400000001"/>
    <x v="0"/>
    <x v="0"/>
    <n v="0"/>
    <n v="0"/>
    <n v="1"/>
  </r>
  <r>
    <n v="114"/>
    <n v="1"/>
    <s v="GNR"/>
    <x v="2"/>
    <x v="1"/>
    <x v="0"/>
    <x v="10"/>
    <x v="4"/>
    <x v="2"/>
    <n v="-36.864471000000002"/>
    <n v="174.746711"/>
    <x v="0"/>
    <x v="0"/>
    <n v="0"/>
    <n v="0"/>
    <n v="1"/>
  </r>
  <r>
    <n v="115"/>
    <n v="1"/>
    <s v="GNR"/>
    <x v="2"/>
    <x v="1"/>
    <x v="0"/>
    <x v="10"/>
    <x v="4"/>
    <x v="2"/>
    <n v="-36.864502999999999"/>
    <n v="174.74667500000001"/>
    <x v="0"/>
    <x v="0"/>
    <n v="0"/>
    <n v="0"/>
    <n v="1"/>
  </r>
  <r>
    <n v="116"/>
    <n v="1"/>
    <s v="GNR"/>
    <x v="2"/>
    <x v="1"/>
    <x v="8"/>
    <x v="3"/>
    <x v="5"/>
    <x v="9"/>
    <n v="-36.864204999999998"/>
    <n v="174.74660299999999"/>
    <x v="0"/>
    <x v="513"/>
    <n v="1"/>
    <n v="0"/>
    <n v="1"/>
  </r>
  <r>
    <n v="117"/>
    <n v="1"/>
    <s v="GNR"/>
    <x v="2"/>
    <x v="1"/>
    <x v="8"/>
    <x v="3"/>
    <x v="5"/>
    <x v="9"/>
    <n v="-36.864172000000003"/>
    <n v="174.746566"/>
    <x v="0"/>
    <x v="52"/>
    <n v="1"/>
    <n v="0"/>
    <n v="1"/>
  </r>
  <r>
    <n v="118"/>
    <n v="1"/>
    <s v="GNR"/>
    <x v="2"/>
    <x v="1"/>
    <x v="8"/>
    <x v="3"/>
    <x v="5"/>
    <x v="9"/>
    <n v="-36.864075999999997"/>
    <n v="174.74645799999999"/>
    <x v="0"/>
    <x v="0"/>
    <n v="0"/>
    <n v="0"/>
    <n v="1"/>
  </r>
  <r>
    <n v="119"/>
    <n v="1"/>
    <s v="GNR"/>
    <x v="2"/>
    <x v="1"/>
    <x v="8"/>
    <x v="3"/>
    <x v="5"/>
    <x v="9"/>
    <n v="-36.864041999999998"/>
    <n v="174.746408"/>
    <x v="0"/>
    <x v="54"/>
    <n v="1"/>
    <n v="0"/>
    <n v="1"/>
  </r>
  <r>
    <n v="120"/>
    <n v="1"/>
    <s v="GNR"/>
    <x v="2"/>
    <x v="1"/>
    <x v="8"/>
    <x v="3"/>
    <x v="6"/>
    <x v="1"/>
    <n v="-36.864111999999999"/>
    <n v="174.74667199999999"/>
    <x v="0"/>
    <x v="0"/>
    <n v="0"/>
    <n v="0"/>
    <n v="1"/>
  </r>
  <r>
    <n v="121"/>
    <n v="1"/>
    <s v="GNR"/>
    <x v="2"/>
    <x v="1"/>
    <x v="8"/>
    <x v="3"/>
    <x v="6"/>
    <x v="1"/>
    <n v="-36.864148"/>
    <n v="174.74671799999999"/>
    <x v="0"/>
    <x v="56"/>
    <n v="1"/>
    <n v="0"/>
    <n v="1"/>
  </r>
  <r>
    <n v="122"/>
    <n v="1"/>
    <s v="GNR"/>
    <x v="2"/>
    <x v="1"/>
    <x v="8"/>
    <x v="3"/>
    <x v="6"/>
    <x v="1"/>
    <n v="-36.864182999999997"/>
    <n v="174.74676299999999"/>
    <x v="0"/>
    <x v="511"/>
    <n v="1"/>
    <n v="0"/>
    <n v="1"/>
  </r>
  <r>
    <n v="123"/>
    <n v="1"/>
    <s v="GNR"/>
    <x v="2"/>
    <x v="1"/>
    <x v="8"/>
    <x v="3"/>
    <x v="6"/>
    <x v="1"/>
    <n v="-36.864220000000003"/>
    <n v="174.74680900000001"/>
    <x v="0"/>
    <x v="0"/>
    <n v="0"/>
    <n v="0"/>
    <n v="1"/>
  </r>
  <r>
    <n v="124"/>
    <n v="1"/>
    <s v="GNR"/>
    <x v="2"/>
    <x v="1"/>
    <x v="0"/>
    <x v="11"/>
    <x v="4"/>
    <x v="10"/>
    <n v="-36.864159000000001"/>
    <n v="174.74706599999999"/>
    <x v="0"/>
    <x v="0"/>
    <n v="0"/>
    <n v="0"/>
    <n v="1"/>
  </r>
  <r>
    <n v="125"/>
    <n v="1"/>
    <s v="GNR"/>
    <x v="2"/>
    <x v="1"/>
    <x v="0"/>
    <x v="11"/>
    <x v="4"/>
    <x v="10"/>
    <n v="-36.864127000000003"/>
    <n v="174.74710099999999"/>
    <x v="0"/>
    <x v="0"/>
    <n v="0"/>
    <n v="0"/>
    <n v="1"/>
  </r>
  <r>
    <n v="126"/>
    <n v="1"/>
    <s v="GNR"/>
    <x v="2"/>
    <x v="1"/>
    <x v="0"/>
    <x v="11"/>
    <x v="4"/>
    <x v="10"/>
    <n v="-36.864094999999999"/>
    <n v="174.74713600000001"/>
    <x v="0"/>
    <x v="0"/>
    <n v="0"/>
    <n v="0"/>
    <n v="1"/>
  </r>
  <r>
    <n v="127"/>
    <n v="1"/>
    <s v="GNR"/>
    <x v="2"/>
    <x v="1"/>
    <x v="0"/>
    <x v="11"/>
    <x v="4"/>
    <x v="11"/>
    <n v="-36.864007999999998"/>
    <n v="174.747253"/>
    <x v="0"/>
    <x v="0"/>
    <n v="0"/>
    <n v="0"/>
    <n v="1"/>
  </r>
  <r>
    <n v="128"/>
    <n v="1"/>
    <s v="GNR"/>
    <x v="2"/>
    <x v="1"/>
    <x v="0"/>
    <x v="11"/>
    <x v="4"/>
    <x v="11"/>
    <n v="-36.863978000000003"/>
    <n v="174.747286"/>
    <x v="0"/>
    <x v="874"/>
    <n v="1"/>
    <n v="0"/>
    <n v="1"/>
  </r>
  <r>
    <n v="129"/>
    <n v="1"/>
    <s v="GNR"/>
    <x v="2"/>
    <x v="1"/>
    <x v="0"/>
    <x v="11"/>
    <x v="4"/>
    <x v="11"/>
    <n v="-36.863948999999998"/>
    <n v="174.747319"/>
    <x v="0"/>
    <x v="0"/>
    <n v="0"/>
    <n v="0"/>
    <n v="1"/>
  </r>
  <r>
    <n v="130"/>
    <n v="1"/>
    <s v="GNR"/>
    <x v="2"/>
    <x v="1"/>
    <x v="0"/>
    <x v="11"/>
    <x v="4"/>
    <x v="11"/>
    <n v="-36.863919000000003"/>
    <n v="174.74735200000001"/>
    <x v="0"/>
    <x v="0"/>
    <n v="0"/>
    <n v="0"/>
    <n v="1"/>
  </r>
  <r>
    <n v="131"/>
    <n v="1"/>
    <s v="GNR"/>
    <x v="2"/>
    <x v="1"/>
    <x v="9"/>
    <x v="3"/>
    <x v="5"/>
    <x v="1"/>
    <n v="-36.863643000000003"/>
    <n v="174.747514"/>
    <x v="0"/>
    <x v="514"/>
    <n v="1"/>
    <n v="0"/>
    <n v="1"/>
  </r>
  <r>
    <n v="132"/>
    <n v="1"/>
    <s v="GNR"/>
    <x v="2"/>
    <x v="1"/>
    <x v="9"/>
    <x v="3"/>
    <x v="5"/>
    <x v="1"/>
    <n v="-36.863596000000001"/>
    <n v="174.74744999999999"/>
    <x v="0"/>
    <x v="875"/>
    <n v="1"/>
    <n v="0"/>
    <n v="1"/>
  </r>
  <r>
    <n v="133"/>
    <n v="1"/>
    <s v="GNR"/>
    <x v="2"/>
    <x v="1"/>
    <x v="9"/>
    <x v="3"/>
    <x v="5"/>
    <x v="1"/>
    <n v="-36.863562000000002"/>
    <n v="174.74740800000001"/>
    <x v="0"/>
    <x v="876"/>
    <n v="1"/>
    <n v="0"/>
    <n v="1"/>
  </r>
  <r>
    <n v="134"/>
    <n v="1"/>
    <s v="GNR"/>
    <x v="2"/>
    <x v="1"/>
    <x v="9"/>
    <x v="3"/>
    <x v="5"/>
    <x v="1"/>
    <n v="-36.863478999999998"/>
    <n v="174.747311"/>
    <x v="0"/>
    <x v="877"/>
    <n v="1"/>
    <n v="0"/>
    <n v="1"/>
  </r>
  <r>
    <n v="135"/>
    <n v="1"/>
    <s v="GNR"/>
    <x v="2"/>
    <x v="1"/>
    <x v="9"/>
    <x v="3"/>
    <x v="6"/>
    <x v="12"/>
    <n v="-36.863477000000003"/>
    <n v="174.74744899999999"/>
    <x v="0"/>
    <x v="878"/>
    <n v="1"/>
    <n v="0"/>
    <n v="1"/>
  </r>
  <r>
    <n v="136"/>
    <n v="1"/>
    <s v="GNR"/>
    <x v="2"/>
    <x v="1"/>
    <x v="9"/>
    <x v="3"/>
    <x v="6"/>
    <x v="12"/>
    <n v="-36.863506000000001"/>
    <n v="174.74748399999999"/>
    <x v="0"/>
    <x v="0"/>
    <n v="0"/>
    <n v="0"/>
    <n v="1"/>
  </r>
  <r>
    <n v="137"/>
    <n v="1"/>
    <s v="GNR"/>
    <x v="2"/>
    <x v="1"/>
    <x v="9"/>
    <x v="3"/>
    <x v="6"/>
    <x v="1"/>
    <n v="-36.863534000000001"/>
    <n v="174.74751900000001"/>
    <x v="0"/>
    <x v="0"/>
    <n v="0"/>
    <n v="0"/>
    <n v="1"/>
  </r>
  <r>
    <n v="138"/>
    <n v="1"/>
    <s v="GNR"/>
    <x v="2"/>
    <x v="1"/>
    <x v="9"/>
    <x v="3"/>
    <x v="6"/>
    <x v="1"/>
    <n v="-36.863562000000002"/>
    <n v="174.74755500000001"/>
    <x v="0"/>
    <x v="61"/>
    <n v="1"/>
    <n v="0"/>
    <n v="1"/>
  </r>
  <r>
    <n v="139"/>
    <n v="1"/>
    <s v="GNR"/>
    <x v="2"/>
    <x v="1"/>
    <x v="9"/>
    <x v="3"/>
    <x v="6"/>
    <x v="1"/>
    <n v="-36.863588999999997"/>
    <n v="174.74759299999999"/>
    <x v="0"/>
    <x v="879"/>
    <n v="1"/>
    <n v="0"/>
    <n v="1"/>
  </r>
  <r>
    <n v="140"/>
    <n v="1"/>
    <s v="GNR"/>
    <x v="2"/>
    <x v="1"/>
    <x v="0"/>
    <x v="12"/>
    <x v="4"/>
    <x v="2"/>
    <n v="-36.863591"/>
    <n v="174.74777499999999"/>
    <x v="0"/>
    <x v="0"/>
    <n v="0"/>
    <n v="0"/>
    <n v="1"/>
  </r>
  <r>
    <n v="141"/>
    <n v="1"/>
    <s v="GNR"/>
    <x v="2"/>
    <x v="1"/>
    <x v="0"/>
    <x v="12"/>
    <x v="4"/>
    <x v="2"/>
    <n v="-36.86356"/>
    <n v="174.74781400000001"/>
    <x v="0"/>
    <x v="0"/>
    <n v="0"/>
    <n v="0"/>
    <n v="1"/>
  </r>
  <r>
    <n v="142"/>
    <n v="1"/>
    <s v="GNR"/>
    <x v="2"/>
    <x v="1"/>
    <x v="0"/>
    <x v="12"/>
    <x v="4"/>
    <x v="2"/>
    <n v="-36.863529999999997"/>
    <n v="174.74785399999999"/>
    <x v="0"/>
    <x v="880"/>
    <n v="1"/>
    <n v="0"/>
    <n v="1"/>
  </r>
  <r>
    <n v="143"/>
    <n v="1"/>
    <s v="GNR"/>
    <x v="2"/>
    <x v="1"/>
    <x v="0"/>
    <x v="12"/>
    <x v="4"/>
    <x v="2"/>
    <n v="-36.863498999999997"/>
    <n v="174.747894"/>
    <x v="0"/>
    <x v="881"/>
    <n v="1"/>
    <n v="0"/>
    <n v="1"/>
  </r>
  <r>
    <n v="144"/>
    <n v="1"/>
    <s v="GNR"/>
    <x v="2"/>
    <x v="1"/>
    <x v="0"/>
    <x v="12"/>
    <x v="4"/>
    <x v="2"/>
    <n v="-36.863464999999998"/>
    <n v="174.74793299999999"/>
    <x v="0"/>
    <x v="882"/>
    <n v="1"/>
    <n v="0"/>
    <n v="1"/>
  </r>
  <r>
    <n v="145"/>
    <n v="1"/>
    <s v="GNR"/>
    <x v="2"/>
    <x v="1"/>
    <x v="0"/>
    <x v="12"/>
    <x v="4"/>
    <x v="2"/>
    <n v="-36.863432000000003"/>
    <n v="174.747973"/>
    <x v="0"/>
    <x v="0"/>
    <n v="0"/>
    <n v="0"/>
    <n v="1"/>
  </r>
  <r>
    <n v="146"/>
    <n v="1"/>
    <s v="GNR"/>
    <x v="2"/>
    <x v="1"/>
    <x v="0"/>
    <x v="12"/>
    <x v="4"/>
    <x v="10"/>
    <n v="-36.863394999999997"/>
    <n v="174.74801600000001"/>
    <x v="0"/>
    <x v="0"/>
    <n v="0"/>
    <n v="0"/>
    <n v="1"/>
  </r>
  <r>
    <n v="147"/>
    <n v="1"/>
    <s v="GNR"/>
    <x v="2"/>
    <x v="1"/>
    <x v="0"/>
    <x v="12"/>
    <x v="4"/>
    <x v="10"/>
    <n v="-36.863365000000002"/>
    <n v="174.748053"/>
    <x v="0"/>
    <x v="0"/>
    <n v="0"/>
    <n v="0"/>
    <n v="1"/>
  </r>
  <r>
    <n v="148"/>
    <n v="1"/>
    <s v="GNR"/>
    <x v="2"/>
    <x v="1"/>
    <x v="0"/>
    <x v="12"/>
    <x v="4"/>
    <x v="10"/>
    <n v="-36.863335999999997"/>
    <n v="174.74808999999999"/>
    <x v="0"/>
    <x v="0"/>
    <n v="0"/>
    <n v="0"/>
    <n v="1"/>
  </r>
  <r>
    <n v="149"/>
    <n v="1"/>
    <s v="GNR"/>
    <x v="2"/>
    <x v="1"/>
    <x v="0"/>
    <x v="12"/>
    <x v="4"/>
    <x v="10"/>
    <n v="-36.863306000000001"/>
    <n v="174.74812800000001"/>
    <x v="0"/>
    <x v="0"/>
    <n v="0"/>
    <n v="0"/>
    <n v="1"/>
  </r>
  <r>
    <n v="150"/>
    <n v="1"/>
    <s v="GNR"/>
    <x v="2"/>
    <x v="1"/>
    <x v="10"/>
    <x v="3"/>
    <x v="6"/>
    <x v="13"/>
    <n v="-36.862712000000002"/>
    <n v="174.748075"/>
    <x v="0"/>
    <x v="883"/>
    <n v="1"/>
    <n v="0"/>
    <n v="1"/>
  </r>
  <r>
    <n v="151"/>
    <n v="1"/>
    <s v="GNR"/>
    <x v="2"/>
    <x v="1"/>
    <x v="10"/>
    <x v="3"/>
    <x v="6"/>
    <x v="13"/>
    <n v="-36.862729000000002"/>
    <n v="174.748096"/>
    <x v="0"/>
    <x v="71"/>
    <n v="1"/>
    <n v="0"/>
    <n v="1"/>
  </r>
  <r>
    <n v="152"/>
    <n v="1"/>
    <s v="GNR"/>
    <x v="2"/>
    <x v="1"/>
    <x v="10"/>
    <x v="3"/>
    <x v="6"/>
    <x v="13"/>
    <n v="-36.862746000000001"/>
    <n v="174.74811800000001"/>
    <x v="0"/>
    <x v="67"/>
    <n v="1"/>
    <n v="0"/>
    <n v="1"/>
  </r>
  <r>
    <n v="153"/>
    <n v="1"/>
    <s v="GNR"/>
    <x v="2"/>
    <x v="1"/>
    <x v="10"/>
    <x v="3"/>
    <x v="6"/>
    <x v="13"/>
    <n v="-36.862763000000001"/>
    <n v="174.74814000000001"/>
    <x v="0"/>
    <x v="68"/>
    <n v="1"/>
    <n v="0"/>
    <n v="1"/>
  </r>
  <r>
    <n v="154"/>
    <n v="1"/>
    <s v="GNR"/>
    <x v="2"/>
    <x v="1"/>
    <x v="10"/>
    <x v="3"/>
    <x v="6"/>
    <x v="13"/>
    <n v="-36.862780000000001"/>
    <n v="174.74816200000001"/>
    <x v="0"/>
    <x v="0"/>
    <n v="0"/>
    <n v="0"/>
    <n v="1"/>
  </r>
  <r>
    <n v="155"/>
    <n v="1"/>
    <s v="GNR"/>
    <x v="2"/>
    <x v="1"/>
    <x v="10"/>
    <x v="3"/>
    <x v="6"/>
    <x v="13"/>
    <n v="-36.862797"/>
    <n v="174.74818400000001"/>
    <x v="0"/>
    <x v="70"/>
    <n v="1"/>
    <n v="0"/>
    <n v="1"/>
  </r>
  <r>
    <n v="156"/>
    <n v="1"/>
    <s v="GNR"/>
    <x v="2"/>
    <x v="1"/>
    <x v="10"/>
    <x v="3"/>
    <x v="6"/>
    <x v="13"/>
    <n v="-36.862814999999998"/>
    <n v="174.74820500000001"/>
    <x v="0"/>
    <x v="0"/>
    <n v="0"/>
    <n v="0"/>
    <n v="1"/>
  </r>
  <r>
    <n v="157"/>
    <n v="1"/>
    <s v="GNR"/>
    <x v="2"/>
    <x v="1"/>
    <x v="10"/>
    <x v="3"/>
    <x v="6"/>
    <x v="13"/>
    <n v="-36.862831999999997"/>
    <n v="174.74822700000001"/>
    <x v="0"/>
    <x v="69"/>
    <n v="1"/>
    <n v="0"/>
    <n v="1"/>
  </r>
  <r>
    <n v="158"/>
    <n v="1"/>
    <s v="GNR"/>
    <x v="2"/>
    <x v="1"/>
    <x v="10"/>
    <x v="3"/>
    <x v="6"/>
    <x v="13"/>
    <n v="-36.862848999999997"/>
    <n v="174.74824899999999"/>
    <x v="0"/>
    <x v="884"/>
    <n v="1"/>
    <n v="0"/>
    <n v="1"/>
  </r>
  <r>
    <n v="159"/>
    <n v="1"/>
    <s v="GNR"/>
    <x v="2"/>
    <x v="1"/>
    <x v="10"/>
    <x v="3"/>
    <x v="6"/>
    <x v="13"/>
    <n v="-36.862865999999997"/>
    <n v="174.74827099999999"/>
    <x v="0"/>
    <x v="0"/>
    <n v="0"/>
    <n v="0"/>
    <n v="1"/>
  </r>
  <r>
    <n v="160"/>
    <n v="1"/>
    <s v="GNR"/>
    <x v="2"/>
    <x v="1"/>
    <x v="10"/>
    <x v="3"/>
    <x v="6"/>
    <x v="13"/>
    <n v="-36.862881999999999"/>
    <n v="174.74829099999999"/>
    <x v="0"/>
    <x v="0"/>
    <n v="0"/>
    <n v="0"/>
    <n v="1"/>
  </r>
  <r>
    <n v="161"/>
    <n v="1"/>
    <s v="GNR"/>
    <x v="2"/>
    <x v="1"/>
    <x v="10"/>
    <x v="3"/>
    <x v="6"/>
    <x v="13"/>
    <n v="-36.862896999999997"/>
    <n v="174.748312"/>
    <x v="0"/>
    <x v="0"/>
    <n v="0"/>
    <n v="0"/>
    <n v="1"/>
  </r>
  <r>
    <n v="162"/>
    <n v="1"/>
    <s v="GNR"/>
    <x v="2"/>
    <x v="1"/>
    <x v="10"/>
    <x v="3"/>
    <x v="6"/>
    <x v="13"/>
    <n v="-36.862912999999999"/>
    <n v="174.748332"/>
    <x v="0"/>
    <x v="0"/>
    <n v="0"/>
    <n v="0"/>
    <n v="1"/>
  </r>
  <r>
    <n v="163"/>
    <n v="1"/>
    <s v="GNR"/>
    <x v="2"/>
    <x v="1"/>
    <x v="10"/>
    <x v="3"/>
    <x v="6"/>
    <x v="13"/>
    <n v="-36.862927999999997"/>
    <n v="174.74835300000001"/>
    <x v="0"/>
    <x v="0"/>
    <n v="0"/>
    <n v="0"/>
    <n v="1"/>
  </r>
  <r>
    <n v="164"/>
    <n v="1"/>
    <s v="GNR"/>
    <x v="2"/>
    <x v="1"/>
    <x v="0"/>
    <x v="13"/>
    <x v="4"/>
    <x v="14"/>
    <n v="-36.862636000000002"/>
    <n v="174.748952"/>
    <x v="0"/>
    <x v="0"/>
    <n v="0"/>
    <n v="0"/>
    <n v="1"/>
  </r>
  <r>
    <n v="165"/>
    <n v="1"/>
    <s v="GNR"/>
    <x v="2"/>
    <x v="1"/>
    <x v="0"/>
    <x v="13"/>
    <x v="4"/>
    <x v="15"/>
    <n v="-36.862600999999998"/>
    <n v="174.748998"/>
    <x v="0"/>
    <x v="0"/>
    <n v="0"/>
    <n v="0"/>
    <n v="1"/>
  </r>
  <r>
    <n v="166"/>
    <n v="1"/>
    <s v="GNR"/>
    <x v="2"/>
    <x v="1"/>
    <x v="0"/>
    <x v="13"/>
    <x v="4"/>
    <x v="15"/>
    <n v="-36.862566000000001"/>
    <n v="174.749044"/>
    <x v="0"/>
    <x v="0"/>
    <n v="0"/>
    <n v="0"/>
    <n v="1"/>
  </r>
  <r>
    <n v="167"/>
    <n v="1"/>
    <s v="GNR"/>
    <x v="2"/>
    <x v="1"/>
    <x v="11"/>
    <x v="3"/>
    <x v="5"/>
    <x v="1"/>
    <n v="-36.862357000000003"/>
    <n v="174.74907999999999"/>
    <x v="0"/>
    <x v="76"/>
    <n v="1"/>
    <n v="0"/>
    <n v="1"/>
  </r>
  <r>
    <n v="168"/>
    <n v="1"/>
    <s v="GNR"/>
    <x v="2"/>
    <x v="1"/>
    <x v="11"/>
    <x v="3"/>
    <x v="5"/>
    <x v="1"/>
    <n v="-36.862323000000004"/>
    <n v="174.749043"/>
    <x v="0"/>
    <x v="523"/>
    <n v="1"/>
    <n v="0"/>
    <n v="1"/>
  </r>
  <r>
    <n v="169"/>
    <n v="1"/>
    <s v="GNR"/>
    <x v="2"/>
    <x v="1"/>
    <x v="11"/>
    <x v="3"/>
    <x v="6"/>
    <x v="16"/>
    <n v="-36.862233000000003"/>
    <n v="174.74911499999999"/>
    <x v="0"/>
    <x v="0"/>
    <n v="0"/>
    <n v="0"/>
    <n v="1"/>
  </r>
  <r>
    <n v="170"/>
    <n v="1"/>
    <s v="GNR"/>
    <x v="2"/>
    <x v="1"/>
    <x v="11"/>
    <x v="3"/>
    <x v="6"/>
    <x v="16"/>
    <n v="-36.862270000000002"/>
    <n v="174.74916200000001"/>
    <x v="0"/>
    <x v="0"/>
    <n v="0"/>
    <n v="0"/>
    <n v="1"/>
  </r>
  <r>
    <n v="171"/>
    <n v="1"/>
    <s v="GNR"/>
    <x v="2"/>
    <x v="1"/>
    <x v="11"/>
    <x v="3"/>
    <x v="6"/>
    <x v="16"/>
    <n v="-36.862305999999997"/>
    <n v="174.749211"/>
    <x v="0"/>
    <x v="0"/>
    <n v="0"/>
    <n v="0"/>
    <n v="1"/>
  </r>
  <r>
    <n v="172"/>
    <n v="1"/>
    <s v="GNR"/>
    <x v="2"/>
    <x v="1"/>
    <x v="0"/>
    <x v="14"/>
    <x v="4"/>
    <x v="17"/>
    <n v="-36.862254999999998"/>
    <n v="174.749438"/>
    <x v="0"/>
    <x v="0"/>
    <n v="0"/>
    <n v="0"/>
    <n v="1"/>
  </r>
  <r>
    <n v="173"/>
    <n v="1"/>
    <s v="GNR"/>
    <x v="2"/>
    <x v="1"/>
    <x v="0"/>
    <x v="14"/>
    <x v="4"/>
    <x v="2"/>
    <n v="-36.862144999999998"/>
    <n v="174.74957800000001"/>
    <x v="0"/>
    <x v="0"/>
    <n v="0"/>
    <n v="0"/>
    <n v="1"/>
  </r>
  <r>
    <n v="174"/>
    <n v="1"/>
    <s v="GNR"/>
    <x v="2"/>
    <x v="1"/>
    <x v="0"/>
    <x v="14"/>
    <x v="4"/>
    <x v="2"/>
    <n v="-36.862110000000001"/>
    <n v="174.749617"/>
    <x v="0"/>
    <x v="0"/>
    <n v="0"/>
    <n v="0"/>
    <n v="1"/>
  </r>
  <r>
    <n v="175"/>
    <n v="1"/>
    <s v="GNR"/>
    <x v="2"/>
    <x v="1"/>
    <x v="0"/>
    <x v="14"/>
    <x v="4"/>
    <x v="2"/>
    <n v="-36.862074999999997"/>
    <n v="174.74965599999999"/>
    <x v="0"/>
    <x v="0"/>
    <n v="0"/>
    <n v="0"/>
    <n v="1"/>
  </r>
  <r>
    <n v="176"/>
    <n v="1"/>
    <s v="GNR"/>
    <x v="2"/>
    <x v="1"/>
    <x v="0"/>
    <x v="14"/>
    <x v="4"/>
    <x v="2"/>
    <n v="-36.86204"/>
    <n v="174.749695"/>
    <x v="0"/>
    <x v="0"/>
    <n v="0"/>
    <n v="0"/>
    <n v="1"/>
  </r>
  <r>
    <n v="177"/>
    <n v="1"/>
    <s v="GNR"/>
    <x v="2"/>
    <x v="1"/>
    <x v="0"/>
    <x v="14"/>
    <x v="4"/>
    <x v="2"/>
    <n v="-36.862012"/>
    <n v="174.74973399999999"/>
    <x v="0"/>
    <x v="0"/>
    <n v="0"/>
    <n v="0"/>
    <n v="1"/>
  </r>
  <r>
    <n v="178"/>
    <n v="1"/>
    <s v="GNR"/>
    <x v="2"/>
    <x v="1"/>
    <x v="0"/>
    <x v="14"/>
    <x v="4"/>
    <x v="2"/>
    <n v="-36.861984"/>
    <n v="174.749774"/>
    <x v="0"/>
    <x v="0"/>
    <n v="0"/>
    <n v="0"/>
    <n v="1"/>
  </r>
  <r>
    <n v="179"/>
    <n v="1"/>
    <s v="GNR"/>
    <x v="2"/>
    <x v="1"/>
    <x v="12"/>
    <x v="3"/>
    <x v="5"/>
    <x v="1"/>
    <n v="-36.861654000000001"/>
    <n v="174.74981099999999"/>
    <x v="0"/>
    <x v="885"/>
    <n v="1"/>
    <n v="0"/>
    <n v="1"/>
  </r>
  <r>
    <n v="180"/>
    <n v="1"/>
    <s v="GNR"/>
    <x v="2"/>
    <x v="1"/>
    <x v="12"/>
    <x v="3"/>
    <x v="5"/>
    <x v="1"/>
    <n v="-36.861617000000003"/>
    <n v="174.749765"/>
    <x v="0"/>
    <x v="886"/>
    <n v="1"/>
    <n v="0"/>
    <n v="1"/>
  </r>
  <r>
    <n v="181"/>
    <n v="1"/>
    <s v="GNR"/>
    <x v="2"/>
    <x v="1"/>
    <x v="12"/>
    <x v="3"/>
    <x v="6"/>
    <x v="4"/>
    <n v="-36.861606000000002"/>
    <n v="174.749887"/>
    <x v="0"/>
    <x v="0"/>
    <n v="0"/>
    <n v="0"/>
    <n v="1"/>
  </r>
  <r>
    <n v="182"/>
    <n v="1"/>
    <s v="GNR"/>
    <x v="2"/>
    <x v="1"/>
    <x v="12"/>
    <x v="3"/>
    <x v="6"/>
    <x v="4"/>
    <n v="-36.861637999999999"/>
    <n v="174.74992399999999"/>
    <x v="0"/>
    <x v="0"/>
    <n v="0"/>
    <n v="0"/>
    <n v="1"/>
  </r>
  <r>
    <n v="183"/>
    <n v="1"/>
    <s v="GNR"/>
    <x v="2"/>
    <x v="1"/>
    <x v="12"/>
    <x v="3"/>
    <x v="6"/>
    <x v="4"/>
    <n v="-36.861666"/>
    <n v="174.74996200000001"/>
    <x v="0"/>
    <x v="0"/>
    <n v="0"/>
    <n v="0"/>
    <n v="1"/>
  </r>
  <r>
    <n v="184"/>
    <n v="1"/>
    <s v="GNR"/>
    <x v="2"/>
    <x v="1"/>
    <x v="13"/>
    <x v="3"/>
    <x v="5"/>
    <x v="12"/>
    <n v="-36.861001000000002"/>
    <n v="174.750574"/>
    <x v="0"/>
    <x v="0"/>
    <n v="0"/>
    <n v="0"/>
    <n v="1"/>
  </r>
  <r>
    <n v="185"/>
    <n v="1"/>
    <s v="GNR"/>
    <x v="2"/>
    <x v="1"/>
    <x v="13"/>
    <x v="3"/>
    <x v="5"/>
    <x v="12"/>
    <n v="-36.860959000000001"/>
    <n v="174.750518"/>
    <x v="0"/>
    <x v="0"/>
    <n v="0"/>
    <n v="0"/>
    <n v="1"/>
  </r>
  <r>
    <n v="186"/>
    <n v="1"/>
    <s v="GNR"/>
    <x v="2"/>
    <x v="1"/>
    <x v="13"/>
    <x v="3"/>
    <x v="5"/>
    <x v="12"/>
    <n v="-36.860917000000001"/>
    <n v="174.750462"/>
    <x v="0"/>
    <x v="0"/>
    <n v="0"/>
    <n v="0"/>
    <n v="1"/>
  </r>
  <r>
    <n v="187"/>
    <n v="1"/>
    <s v="GNR"/>
    <x v="2"/>
    <x v="1"/>
    <x v="13"/>
    <x v="3"/>
    <x v="6"/>
    <x v="18"/>
    <n v="-36.860900000000001"/>
    <n v="174.75062"/>
    <x v="0"/>
    <x v="0"/>
    <n v="0"/>
    <n v="0"/>
    <n v="1"/>
  </r>
  <r>
    <n v="188"/>
    <n v="1"/>
    <s v="GNR"/>
    <x v="2"/>
    <x v="1"/>
    <x v="13"/>
    <x v="3"/>
    <x v="6"/>
    <x v="18"/>
    <n v="-36.860916000000003"/>
    <n v="174.75063900000001"/>
    <x v="0"/>
    <x v="0"/>
    <n v="0"/>
    <n v="0"/>
    <n v="1"/>
  </r>
  <r>
    <n v="189"/>
    <n v="1"/>
    <s v="GNR"/>
    <x v="2"/>
    <x v="1"/>
    <x v="13"/>
    <x v="3"/>
    <x v="6"/>
    <x v="18"/>
    <n v="-36.860931999999998"/>
    <n v="174.75065900000001"/>
    <x v="0"/>
    <x v="0"/>
    <n v="0"/>
    <n v="0"/>
    <n v="1"/>
  </r>
  <r>
    <n v="190"/>
    <n v="1"/>
    <s v="GNR"/>
    <x v="2"/>
    <x v="1"/>
    <x v="13"/>
    <x v="3"/>
    <x v="6"/>
    <x v="18"/>
    <n v="-36.860948"/>
    <n v="174.750675"/>
    <x v="0"/>
    <x v="0"/>
    <n v="0"/>
    <n v="0"/>
    <n v="1"/>
  </r>
  <r>
    <n v="191"/>
    <n v="1"/>
    <s v="GNR"/>
    <x v="2"/>
    <x v="1"/>
    <x v="13"/>
    <x v="3"/>
    <x v="6"/>
    <x v="18"/>
    <n v="-36.860965"/>
    <n v="174.750699"/>
    <x v="0"/>
    <x v="0"/>
    <n v="0"/>
    <n v="0"/>
    <n v="1"/>
  </r>
  <r>
    <n v="192"/>
    <n v="1"/>
    <s v="GNR"/>
    <x v="2"/>
    <x v="1"/>
    <x v="13"/>
    <x v="3"/>
    <x v="6"/>
    <x v="18"/>
    <n v="-36.860982"/>
    <n v="174.75072399999999"/>
    <x v="0"/>
    <x v="0"/>
    <n v="0"/>
    <n v="0"/>
    <n v="1"/>
  </r>
  <r>
    <n v="193"/>
    <n v="1"/>
    <s v="GNR"/>
    <x v="2"/>
    <x v="1"/>
    <x v="13"/>
    <x v="3"/>
    <x v="6"/>
    <x v="18"/>
    <n v="-36.860998000000002"/>
    <n v="174.750744"/>
    <x v="0"/>
    <x v="0"/>
    <n v="0"/>
    <n v="0"/>
    <n v="1"/>
  </r>
  <r>
    <n v="194"/>
    <n v="1"/>
    <s v="GNR"/>
    <x v="2"/>
    <x v="1"/>
    <x v="13"/>
    <x v="3"/>
    <x v="6"/>
    <x v="18"/>
    <n v="-36.861013999999997"/>
    <n v="174.75076100000001"/>
    <x v="0"/>
    <x v="0"/>
    <n v="0"/>
    <n v="0"/>
    <n v="1"/>
  </r>
  <r>
    <n v="195"/>
    <n v="1"/>
    <s v="GNR"/>
    <x v="2"/>
    <x v="1"/>
    <x v="13"/>
    <x v="3"/>
    <x v="6"/>
    <x v="18"/>
    <n v="-36.86103"/>
    <n v="174.75077899999999"/>
    <x v="0"/>
    <x v="0"/>
    <n v="0"/>
    <n v="0"/>
    <n v="1"/>
  </r>
  <r>
    <n v="196"/>
    <n v="1"/>
    <s v="GNR"/>
    <x v="2"/>
    <x v="1"/>
    <x v="0"/>
    <x v="15"/>
    <x v="4"/>
    <x v="19"/>
    <n v="-36.861029246412897"/>
    <n v="174.750975382077"/>
    <x v="0"/>
    <x v="0"/>
    <n v="0"/>
    <n v="0"/>
    <n v="1"/>
  </r>
  <r>
    <n v="197"/>
    <n v="1"/>
    <s v="GNR"/>
    <x v="2"/>
    <x v="1"/>
    <x v="0"/>
    <x v="15"/>
    <x v="4"/>
    <x v="19"/>
    <n v="-36.860971999999997"/>
    <n v="174.75103300000001"/>
    <x v="0"/>
    <x v="0"/>
    <n v="0"/>
    <n v="0"/>
    <n v="1"/>
  </r>
  <r>
    <n v="198"/>
    <n v="1"/>
    <s v="GNR"/>
    <x v="2"/>
    <x v="1"/>
    <x v="0"/>
    <x v="15"/>
    <x v="4"/>
    <x v="19"/>
    <n v="-36.860933000000003"/>
    <n v="174.751082"/>
    <x v="0"/>
    <x v="0"/>
    <n v="0"/>
    <n v="0"/>
    <n v="1"/>
  </r>
  <r>
    <n v="199"/>
    <n v="1"/>
    <s v="GNR"/>
    <x v="2"/>
    <x v="1"/>
    <x v="0"/>
    <x v="15"/>
    <x v="4"/>
    <x v="19"/>
    <n v="-36.860894000000002"/>
    <n v="174.75113099999999"/>
    <x v="0"/>
    <x v="0"/>
    <n v="0"/>
    <n v="0"/>
    <n v="1"/>
  </r>
  <r>
    <n v="200"/>
    <n v="1"/>
    <s v="GNR"/>
    <x v="2"/>
    <x v="1"/>
    <x v="0"/>
    <x v="15"/>
    <x v="4"/>
    <x v="19"/>
    <n v="-36.860787999999999"/>
    <n v="174.75127499999999"/>
    <x v="0"/>
    <x v="0"/>
    <n v="0"/>
    <n v="0"/>
    <n v="1"/>
  </r>
  <r>
    <n v="201"/>
    <n v="1"/>
    <s v="GNR"/>
    <x v="2"/>
    <x v="1"/>
    <x v="0"/>
    <x v="15"/>
    <x v="4"/>
    <x v="19"/>
    <n v="-36.860745999999999"/>
    <n v="174.75132199999999"/>
    <x v="0"/>
    <x v="0"/>
    <n v="0"/>
    <n v="0"/>
    <n v="1"/>
  </r>
  <r>
    <n v="202"/>
    <n v="1"/>
    <s v="GNR"/>
    <x v="2"/>
    <x v="1"/>
    <x v="0"/>
    <x v="15"/>
    <x v="4"/>
    <x v="19"/>
    <n v="-36.860709999999997"/>
    <n v="174.75136800000001"/>
    <x v="0"/>
    <x v="0"/>
    <n v="0"/>
    <n v="0"/>
    <n v="1"/>
  </r>
  <r>
    <n v="203"/>
    <n v="1"/>
    <s v="GNR"/>
    <x v="2"/>
    <x v="1"/>
    <x v="14"/>
    <x v="3"/>
    <x v="5"/>
    <x v="18"/>
    <n v="-36.860412379105703"/>
    <n v="174.751480073072"/>
    <x v="0"/>
    <x v="0"/>
    <n v="0"/>
    <n v="0"/>
    <n v="1"/>
  </r>
  <r>
    <n v="204"/>
    <n v="1"/>
    <s v="GNR"/>
    <x v="2"/>
    <x v="1"/>
    <x v="14"/>
    <x v="3"/>
    <x v="5"/>
    <x v="18"/>
    <n v="-36.860382029601901"/>
    <n v="174.75143739938599"/>
    <x v="0"/>
    <x v="0"/>
    <n v="0"/>
    <n v="0"/>
    <n v="1"/>
  </r>
  <r>
    <n v="205"/>
    <n v="1"/>
    <s v="GNR"/>
    <x v="2"/>
    <x v="1"/>
    <x v="14"/>
    <x v="3"/>
    <x v="5"/>
    <x v="18"/>
    <n v="-36.860325882988299"/>
    <n v="174.751363431664"/>
    <x v="0"/>
    <x v="0"/>
    <n v="0"/>
    <n v="0"/>
    <n v="1"/>
  </r>
  <r>
    <n v="206"/>
    <n v="1"/>
    <s v="GNR"/>
    <x v="2"/>
    <x v="1"/>
    <x v="14"/>
    <x v="3"/>
    <x v="5"/>
    <x v="18"/>
    <n v="-36.860287946063799"/>
    <n v="174.75131980967501"/>
    <x v="0"/>
    <x v="887"/>
    <n v="1"/>
    <n v="0"/>
    <n v="1"/>
  </r>
  <r>
    <n v="207"/>
    <n v="1"/>
    <s v="GNR"/>
    <x v="2"/>
    <x v="1"/>
    <x v="14"/>
    <x v="3"/>
    <x v="5"/>
    <x v="18"/>
    <n v="-36.8602500091393"/>
    <n v="174.75127618768599"/>
    <x v="0"/>
    <x v="0"/>
    <n v="0"/>
    <n v="0"/>
    <n v="1"/>
  </r>
  <r>
    <n v="208"/>
    <n v="1"/>
    <s v="GNR"/>
    <x v="2"/>
    <x v="1"/>
    <x v="0"/>
    <x v="16"/>
    <x v="7"/>
    <x v="20"/>
    <n v="-36.860590000000002"/>
    <n v="174.751791"/>
    <x v="0"/>
    <x v="539"/>
    <n v="1"/>
    <n v="0"/>
    <n v="1"/>
  </r>
  <r>
    <n v="209"/>
    <n v="1"/>
    <s v="GNR"/>
    <x v="2"/>
    <x v="1"/>
    <x v="0"/>
    <x v="16"/>
    <x v="7"/>
    <x v="20"/>
    <n v="-36.860556000000003"/>
    <n v="174.75183100000001"/>
    <x v="0"/>
    <x v="0"/>
    <n v="0"/>
    <n v="0"/>
    <n v="1"/>
  </r>
  <r>
    <n v="210"/>
    <n v="1"/>
    <s v="GNR"/>
    <x v="2"/>
    <x v="1"/>
    <x v="0"/>
    <x v="16"/>
    <x v="7"/>
    <x v="20"/>
    <n v="-36.860523000000001"/>
    <n v="174.75187099999999"/>
    <x v="0"/>
    <x v="0"/>
    <n v="0"/>
    <n v="0"/>
    <n v="1"/>
  </r>
  <r>
    <n v="211"/>
    <n v="1"/>
    <s v="GNR"/>
    <x v="2"/>
    <x v="1"/>
    <x v="0"/>
    <x v="16"/>
    <x v="7"/>
    <x v="20"/>
    <n v="-36.860489999999999"/>
    <n v="174.75191100000001"/>
    <x v="0"/>
    <x v="0"/>
    <n v="0"/>
    <n v="0"/>
    <n v="1"/>
  </r>
  <r>
    <n v="212"/>
    <n v="1"/>
    <s v="GNR"/>
    <x v="2"/>
    <x v="1"/>
    <x v="0"/>
    <x v="16"/>
    <x v="7"/>
    <x v="20"/>
    <n v="-36.860455999999999"/>
    <n v="174.75194999999999"/>
    <x v="0"/>
    <x v="0"/>
    <n v="0"/>
    <n v="0"/>
    <n v="1"/>
  </r>
  <r>
    <n v="213"/>
    <n v="1"/>
    <s v="GNR"/>
    <x v="2"/>
    <x v="1"/>
    <x v="0"/>
    <x v="16"/>
    <x v="7"/>
    <x v="20"/>
    <n v="-36.860345000000002"/>
    <n v="174.75209000000001"/>
    <x v="0"/>
    <x v="888"/>
    <n v="1"/>
    <n v="0"/>
    <n v="1"/>
  </r>
  <r>
    <n v="214"/>
    <n v="1"/>
    <s v="GNR"/>
    <x v="2"/>
    <x v="1"/>
    <x v="15"/>
    <x v="17"/>
    <x v="6"/>
    <x v="1"/>
    <n v="-36.860883999999999"/>
    <n v="174.751553"/>
    <x v="0"/>
    <x v="889"/>
    <n v="1"/>
    <n v="0"/>
    <n v="1"/>
  </r>
  <r>
    <n v="215"/>
    <n v="1"/>
    <s v="GNR"/>
    <x v="2"/>
    <x v="1"/>
    <x v="15"/>
    <x v="17"/>
    <x v="6"/>
    <x v="1"/>
    <n v="-36.86092"/>
    <n v="174.75160299999999"/>
    <x v="0"/>
    <x v="0"/>
    <n v="0"/>
    <n v="0"/>
    <n v="1"/>
  </r>
  <r>
    <n v="216"/>
    <n v="1"/>
    <s v="GNR"/>
    <x v="2"/>
    <x v="1"/>
    <x v="15"/>
    <x v="17"/>
    <x v="6"/>
    <x v="1"/>
    <n v="-36.860959000000001"/>
    <n v="174.75164599999999"/>
    <x v="0"/>
    <x v="0"/>
    <n v="0"/>
    <n v="0"/>
    <n v="1"/>
  </r>
  <r>
    <n v="217"/>
    <n v="1"/>
    <s v="GNR"/>
    <x v="2"/>
    <x v="1"/>
    <x v="15"/>
    <x v="17"/>
    <x v="6"/>
    <x v="1"/>
    <n v="-36.860996999999998"/>
    <n v="174.75169"/>
    <x v="0"/>
    <x v="890"/>
    <n v="1"/>
    <n v="0"/>
    <n v="1"/>
  </r>
  <r>
    <n v="218"/>
    <n v="1"/>
    <s v="GNR"/>
    <x v="2"/>
    <x v="1"/>
    <x v="15"/>
    <x v="17"/>
    <x v="6"/>
    <x v="1"/>
    <n v="-36.861035999999999"/>
    <n v="174.751734"/>
    <x v="0"/>
    <x v="95"/>
    <n v="1"/>
    <n v="0"/>
    <n v="1"/>
  </r>
  <r>
    <n v="219"/>
    <n v="1"/>
    <s v="GNR"/>
    <x v="2"/>
    <x v="1"/>
    <x v="15"/>
    <x v="17"/>
    <x v="6"/>
    <x v="1"/>
    <n v="-36.861068993339103"/>
    <n v="174.751772713767"/>
    <x v="0"/>
    <x v="891"/>
    <n v="1"/>
    <n v="0"/>
    <n v="1"/>
  </r>
  <r>
    <n v="220"/>
    <n v="1"/>
    <s v="GNR"/>
    <x v="2"/>
    <x v="1"/>
    <x v="15"/>
    <x v="17"/>
    <x v="6"/>
    <x v="1"/>
    <n v="-36.861116485533998"/>
    <n v="174.751825625072"/>
    <x v="0"/>
    <x v="892"/>
    <n v="1"/>
    <n v="0"/>
    <n v="1"/>
  </r>
  <r>
    <n v="221"/>
    <n v="1"/>
    <s v="GNR"/>
    <x v="2"/>
    <x v="1"/>
    <x v="15"/>
    <x v="17"/>
    <x v="7"/>
    <x v="21"/>
    <n v="-36.860984416579299"/>
    <n v="174.75148911149901"/>
    <x v="0"/>
    <x v="0"/>
    <n v="0"/>
    <n v="0"/>
    <n v="1"/>
  </r>
  <r>
    <n v="222"/>
    <n v="1"/>
    <s v="GNR"/>
    <x v="2"/>
    <x v="1"/>
    <x v="15"/>
    <x v="17"/>
    <x v="7"/>
    <x v="21"/>
    <n v="-36.8610182313572"/>
    <n v="174.75152898277599"/>
    <x v="0"/>
    <x v="0"/>
    <n v="0"/>
    <n v="0"/>
    <n v="1"/>
  </r>
  <r>
    <n v="223"/>
    <n v="1"/>
    <s v="GNR"/>
    <x v="2"/>
    <x v="1"/>
    <x v="15"/>
    <x v="17"/>
    <x v="7"/>
    <x v="21"/>
    <n v="-36.861055874205697"/>
    <n v="174.751580815436"/>
    <x v="0"/>
    <x v="0"/>
    <n v="0"/>
    <n v="0"/>
    <n v="1"/>
  </r>
  <r>
    <n v="224"/>
    <n v="1"/>
    <s v="GNR"/>
    <x v="2"/>
    <x v="1"/>
    <x v="15"/>
    <x v="17"/>
    <x v="7"/>
    <x v="21"/>
    <n v="-36.861093517035599"/>
    <n v="174.75162547126601"/>
    <x v="0"/>
    <x v="0"/>
    <n v="0"/>
    <n v="0"/>
    <n v="1"/>
  </r>
  <r>
    <n v="225"/>
    <n v="1"/>
    <s v="GNR"/>
    <x v="2"/>
    <x v="1"/>
    <x v="0"/>
    <x v="14"/>
    <x v="7"/>
    <x v="22"/>
    <n v="-36.862025000000003"/>
    <n v="174.75003699999999"/>
    <x v="0"/>
    <x v="893"/>
    <n v="1"/>
    <n v="0"/>
    <n v="1"/>
  </r>
  <r>
    <n v="226"/>
    <n v="1"/>
    <s v="GNR"/>
    <x v="2"/>
    <x v="1"/>
    <x v="0"/>
    <x v="14"/>
    <x v="7"/>
    <x v="22"/>
    <n v="-36.862054999999998"/>
    <n v="174.74999199999999"/>
    <x v="0"/>
    <x v="894"/>
    <n v="1"/>
    <n v="0"/>
    <n v="1"/>
  </r>
  <r>
    <n v="227"/>
    <n v="1"/>
    <s v="GNR"/>
    <x v="2"/>
    <x v="1"/>
    <x v="0"/>
    <x v="13"/>
    <x v="7"/>
    <x v="23"/>
    <n v="-36.862668999999997"/>
    <n v="174.749166"/>
    <x v="0"/>
    <x v="0"/>
    <n v="0"/>
    <n v="0"/>
    <n v="1"/>
  </r>
  <r>
    <n v="228"/>
    <n v="1"/>
    <s v="GNR"/>
    <x v="2"/>
    <x v="1"/>
    <x v="0"/>
    <x v="13"/>
    <x v="7"/>
    <x v="23"/>
    <n v="-36.862701000000001"/>
    <n v="174.749122"/>
    <x v="0"/>
    <x v="0"/>
    <n v="0"/>
    <n v="0"/>
    <n v="1"/>
  </r>
  <r>
    <n v="229"/>
    <n v="1"/>
    <s v="GNR"/>
    <x v="2"/>
    <x v="1"/>
    <x v="0"/>
    <x v="13"/>
    <x v="7"/>
    <x v="23"/>
    <n v="-36.862893999999997"/>
    <n v="174.748885"/>
    <x v="0"/>
    <x v="0"/>
    <n v="0"/>
    <n v="0"/>
    <n v="1"/>
  </r>
  <r>
    <n v="230"/>
    <n v="1"/>
    <s v="GNR"/>
    <x v="2"/>
    <x v="1"/>
    <x v="0"/>
    <x v="13"/>
    <x v="7"/>
    <x v="23"/>
    <n v="-36.862926999999999"/>
    <n v="174.74884599999999"/>
    <x v="0"/>
    <x v="895"/>
    <n v="1"/>
    <n v="0"/>
    <n v="1"/>
  </r>
  <r>
    <n v="231"/>
    <n v="1"/>
    <s v="GNR"/>
    <x v="2"/>
    <x v="1"/>
    <x v="16"/>
    <x v="18"/>
    <x v="6"/>
    <x v="1"/>
    <n v="-36.863117000000003"/>
    <n v="174.74878699999999"/>
    <x v="0"/>
    <x v="0"/>
    <n v="0"/>
    <n v="0"/>
    <n v="1"/>
  </r>
  <r>
    <n v="232"/>
    <n v="1"/>
    <s v="GNR"/>
    <x v="2"/>
    <x v="1"/>
    <x v="16"/>
    <x v="18"/>
    <x v="6"/>
    <x v="1"/>
    <n v="-36.863151000000002"/>
    <n v="174.74883700000001"/>
    <x v="0"/>
    <x v="0"/>
    <n v="0"/>
    <n v="0"/>
    <n v="1"/>
  </r>
  <r>
    <n v="233"/>
    <n v="1"/>
    <s v="GNR"/>
    <x v="2"/>
    <x v="1"/>
    <x v="16"/>
    <x v="18"/>
    <x v="6"/>
    <x v="1"/>
    <n v="-36.863185000000001"/>
    <n v="174.748887"/>
    <x v="0"/>
    <x v="0"/>
    <n v="0"/>
    <n v="0"/>
    <n v="1"/>
  </r>
  <r>
    <n v="234"/>
    <n v="1"/>
    <s v="GNR"/>
    <x v="2"/>
    <x v="1"/>
    <x v="16"/>
    <x v="18"/>
    <x v="5"/>
    <x v="24"/>
    <n v="-36.863529"/>
    <n v="174.74921399999999"/>
    <x v="0"/>
    <x v="0"/>
    <n v="0"/>
    <n v="0"/>
    <n v="1"/>
  </r>
  <r>
    <n v="235"/>
    <n v="1"/>
    <s v="GNR"/>
    <x v="2"/>
    <x v="1"/>
    <x v="16"/>
    <x v="18"/>
    <x v="5"/>
    <x v="24"/>
    <n v="-36.863492999999998"/>
    <n v="174.74916899999999"/>
    <x v="0"/>
    <x v="0"/>
    <n v="0"/>
    <n v="0"/>
    <n v="1"/>
  </r>
  <r>
    <n v="236"/>
    <n v="1"/>
    <s v="GNR"/>
    <x v="2"/>
    <x v="1"/>
    <x v="16"/>
    <x v="18"/>
    <x v="5"/>
    <x v="24"/>
    <n v="-36.863455999999999"/>
    <n v="174.74912599999999"/>
    <x v="0"/>
    <x v="0"/>
    <n v="0"/>
    <n v="0"/>
    <n v="1"/>
  </r>
  <r>
    <n v="237"/>
    <n v="1"/>
    <s v="GNR"/>
    <x v="2"/>
    <x v="1"/>
    <x v="16"/>
    <x v="18"/>
    <x v="5"/>
    <x v="24"/>
    <n v="-36.863419"/>
    <n v="174.74908300000001"/>
    <x v="0"/>
    <x v="0"/>
    <n v="0"/>
    <n v="0"/>
    <n v="1"/>
  </r>
  <r>
    <n v="238"/>
    <n v="1"/>
    <s v="GNR"/>
    <x v="2"/>
    <x v="1"/>
    <x v="16"/>
    <x v="18"/>
    <x v="5"/>
    <x v="24"/>
    <n v="-36.863382000000001"/>
    <n v="174.74903900000001"/>
    <x v="0"/>
    <x v="0"/>
    <n v="0"/>
    <n v="0"/>
    <n v="1"/>
  </r>
  <r>
    <n v="239"/>
    <n v="1"/>
    <s v="GNR"/>
    <x v="2"/>
    <x v="1"/>
    <x v="16"/>
    <x v="18"/>
    <x v="5"/>
    <x v="1"/>
    <n v="-36.863227000000002"/>
    <n v="174.74884800000001"/>
    <x v="0"/>
    <x v="896"/>
    <n v="1"/>
    <n v="0"/>
    <n v="1"/>
  </r>
  <r>
    <n v="240"/>
    <n v="1"/>
    <s v="GNR"/>
    <x v="2"/>
    <x v="1"/>
    <x v="16"/>
    <x v="18"/>
    <x v="5"/>
    <x v="1"/>
    <n v="-36.863194"/>
    <n v="174.748808"/>
    <x v="0"/>
    <x v="0"/>
    <n v="0"/>
    <n v="0"/>
    <n v="1"/>
  </r>
  <r>
    <n v="241"/>
    <n v="1"/>
    <s v="GNR"/>
    <x v="2"/>
    <x v="1"/>
    <x v="16"/>
    <x v="18"/>
    <x v="5"/>
    <x v="1"/>
    <n v="-36.863155999999996"/>
    <n v="174.74876599999999"/>
    <x v="0"/>
    <x v="112"/>
    <n v="1"/>
    <n v="0"/>
    <n v="1"/>
  </r>
  <r>
    <n v="242"/>
    <n v="1"/>
    <s v="GNR"/>
    <x v="2"/>
    <x v="1"/>
    <x v="0"/>
    <x v="12"/>
    <x v="7"/>
    <x v="25"/>
    <n v="-36.863138999999997"/>
    <n v="174.74859000000001"/>
    <x v="0"/>
    <x v="0"/>
    <n v="0"/>
    <n v="0"/>
    <n v="1"/>
  </r>
  <r>
    <n v="243"/>
    <n v="1"/>
    <s v="GNR"/>
    <x v="2"/>
    <x v="1"/>
    <x v="0"/>
    <x v="12"/>
    <x v="7"/>
    <x v="25"/>
    <n v="-36.863173000000003"/>
    <n v="174.748546"/>
    <x v="0"/>
    <x v="0"/>
    <n v="0"/>
    <n v="0"/>
    <n v="1"/>
  </r>
  <r>
    <n v="244"/>
    <n v="1"/>
    <s v="GNR"/>
    <x v="2"/>
    <x v="1"/>
    <x v="0"/>
    <x v="12"/>
    <x v="7"/>
    <x v="25"/>
    <n v="-36.863205999999998"/>
    <n v="174.748502"/>
    <x v="0"/>
    <x v="0"/>
    <n v="0"/>
    <n v="0"/>
    <n v="1"/>
  </r>
  <r>
    <n v="245"/>
    <n v="1"/>
    <s v="GNR"/>
    <x v="2"/>
    <x v="1"/>
    <x v="0"/>
    <x v="12"/>
    <x v="7"/>
    <x v="26"/>
    <n v="-36.863458999999999"/>
    <n v="174.748198"/>
    <x v="0"/>
    <x v="0"/>
    <n v="0"/>
    <n v="0"/>
    <n v="1"/>
  </r>
  <r>
    <n v="246"/>
    <n v="1"/>
    <s v="GNR"/>
    <x v="2"/>
    <x v="1"/>
    <x v="0"/>
    <x v="12"/>
    <x v="7"/>
    <x v="26"/>
    <n v="-36.863539000000003"/>
    <n v="174.74810099999999"/>
    <x v="0"/>
    <x v="0"/>
    <n v="0"/>
    <n v="0"/>
    <n v="1"/>
  </r>
  <r>
    <n v="247"/>
    <n v="1"/>
    <s v="GNR"/>
    <x v="2"/>
    <x v="1"/>
    <x v="17"/>
    <x v="19"/>
    <x v="6"/>
    <x v="27"/>
    <n v="-36.863708000000003"/>
    <n v="174.748098"/>
    <x v="0"/>
    <x v="0"/>
    <n v="0"/>
    <n v="0"/>
    <n v="1"/>
  </r>
  <r>
    <n v="248"/>
    <n v="1"/>
    <s v="GNR"/>
    <x v="2"/>
    <x v="1"/>
    <x v="17"/>
    <x v="19"/>
    <x v="6"/>
    <x v="27"/>
    <n v="-36.863739000000002"/>
    <n v="174.74813900000001"/>
    <x v="0"/>
    <x v="0"/>
    <n v="0"/>
    <n v="0"/>
    <n v="1"/>
  </r>
  <r>
    <n v="249"/>
    <n v="1"/>
    <s v="GNR"/>
    <x v="2"/>
    <x v="1"/>
    <x v="17"/>
    <x v="19"/>
    <x v="6"/>
    <x v="27"/>
    <n v="-36.863771"/>
    <n v="174.74817899999999"/>
    <x v="0"/>
    <x v="0"/>
    <n v="0"/>
    <n v="0"/>
    <n v="1"/>
  </r>
  <r>
    <n v="250"/>
    <n v="1"/>
    <s v="GNR"/>
    <x v="2"/>
    <x v="1"/>
    <x v="17"/>
    <x v="19"/>
    <x v="6"/>
    <x v="27"/>
    <n v="-36.863802"/>
    <n v="174.74821800000001"/>
    <x v="0"/>
    <x v="0"/>
    <n v="0"/>
    <n v="0"/>
    <n v="1"/>
  </r>
  <r>
    <n v="251"/>
    <n v="1"/>
    <s v="GNR"/>
    <x v="2"/>
    <x v="1"/>
    <x v="17"/>
    <x v="19"/>
    <x v="6"/>
    <x v="27"/>
    <n v="-36.863833999999997"/>
    <n v="174.74825200000001"/>
    <x v="0"/>
    <x v="0"/>
    <n v="0"/>
    <n v="0"/>
    <n v="1"/>
  </r>
  <r>
    <n v="252"/>
    <n v="1"/>
    <s v="GNR"/>
    <x v="2"/>
    <x v="1"/>
    <x v="17"/>
    <x v="19"/>
    <x v="6"/>
    <x v="1"/>
    <n v="-36.863976000000001"/>
    <n v="174.74841499999999"/>
    <x v="0"/>
    <x v="0"/>
    <n v="0"/>
    <n v="0"/>
    <n v="1"/>
  </r>
  <r>
    <n v="253"/>
    <n v="1"/>
    <s v="GNR"/>
    <x v="2"/>
    <x v="1"/>
    <x v="17"/>
    <x v="19"/>
    <x v="6"/>
    <x v="1"/>
    <n v="-36.864007999999998"/>
    <n v="174.74845300000001"/>
    <x v="0"/>
    <x v="118"/>
    <n v="1"/>
    <n v="0"/>
    <n v="1"/>
  </r>
  <r>
    <n v="254"/>
    <n v="1"/>
    <s v="GNR"/>
    <x v="2"/>
    <x v="1"/>
    <x v="17"/>
    <x v="19"/>
    <x v="5"/>
    <x v="1"/>
    <n v="-36.864063999999999"/>
    <n v="174.74843899999999"/>
    <x v="0"/>
    <x v="0"/>
    <n v="0"/>
    <n v="0"/>
    <n v="1"/>
  </r>
  <r>
    <n v="255"/>
    <n v="1"/>
    <s v="GNR"/>
    <x v="2"/>
    <x v="1"/>
    <x v="17"/>
    <x v="19"/>
    <x v="5"/>
    <x v="1"/>
    <n v="-36.864027"/>
    <n v="174.74839399999999"/>
    <x v="0"/>
    <x v="0"/>
    <n v="0"/>
    <n v="0"/>
    <n v="1"/>
  </r>
  <r>
    <n v="256"/>
    <n v="1"/>
    <s v="GNR"/>
    <x v="2"/>
    <x v="1"/>
    <x v="17"/>
    <x v="19"/>
    <x v="5"/>
    <x v="1"/>
    <n v="-36.863990999999999"/>
    <n v="174.74834899999999"/>
    <x v="0"/>
    <x v="0"/>
    <n v="0"/>
    <n v="0"/>
    <n v="1"/>
  </r>
  <r>
    <n v="257"/>
    <n v="1"/>
    <s v="GNR"/>
    <x v="2"/>
    <x v="1"/>
    <x v="17"/>
    <x v="19"/>
    <x v="5"/>
    <x v="1"/>
    <n v="-36.863959000000001"/>
    <n v="174.748311"/>
    <x v="0"/>
    <x v="897"/>
    <n v="1"/>
    <n v="0"/>
    <n v="1"/>
  </r>
  <r>
    <n v="258"/>
    <n v="1"/>
    <s v="GNR"/>
    <x v="2"/>
    <x v="1"/>
    <x v="0"/>
    <x v="20"/>
    <x v="7"/>
    <x v="28"/>
    <n v="-36.864086"/>
    <n v="174.74740399999999"/>
    <x v="0"/>
    <x v="0"/>
    <n v="0"/>
    <n v="0"/>
    <n v="1"/>
  </r>
  <r>
    <n v="259"/>
    <n v="1"/>
    <s v="GNR"/>
    <x v="2"/>
    <x v="1"/>
    <x v="0"/>
    <x v="20"/>
    <x v="7"/>
    <x v="28"/>
    <n v="-36.864055999999998"/>
    <n v="174.747444"/>
    <x v="0"/>
    <x v="0"/>
    <n v="0"/>
    <n v="0"/>
    <n v="1"/>
  </r>
  <r>
    <n v="260"/>
    <n v="1"/>
    <s v="GNR"/>
    <x v="2"/>
    <x v="1"/>
    <x v="0"/>
    <x v="20"/>
    <x v="7"/>
    <x v="28"/>
    <n v="-36.864024000000001"/>
    <n v="174.74748399999999"/>
    <x v="0"/>
    <x v="0"/>
    <n v="0"/>
    <n v="0"/>
    <n v="1"/>
  </r>
  <r>
    <n v="261"/>
    <n v="1"/>
    <s v="GNR"/>
    <x v="2"/>
    <x v="1"/>
    <x v="0"/>
    <x v="20"/>
    <x v="7"/>
    <x v="28"/>
    <n v="-36.863990000000001"/>
    <n v="174.747525"/>
    <x v="0"/>
    <x v="123"/>
    <n v="1"/>
    <n v="0"/>
    <n v="1"/>
  </r>
  <r>
    <n v="262"/>
    <n v="1"/>
    <s v="GNR"/>
    <x v="2"/>
    <x v="1"/>
    <x v="0"/>
    <x v="20"/>
    <x v="7"/>
    <x v="28"/>
    <n v="-36.863954999999997"/>
    <n v="174.74756500000001"/>
    <x v="0"/>
    <x v="0"/>
    <n v="0"/>
    <n v="0"/>
    <n v="1"/>
  </r>
  <r>
    <n v="263"/>
    <n v="1"/>
    <s v="GNR"/>
    <x v="2"/>
    <x v="1"/>
    <x v="0"/>
    <x v="20"/>
    <x v="7"/>
    <x v="28"/>
    <n v="-36.86392"/>
    <n v="174.74760599999999"/>
    <x v="0"/>
    <x v="0"/>
    <n v="0"/>
    <n v="0"/>
    <n v="1"/>
  </r>
  <r>
    <n v="264"/>
    <n v="1"/>
    <s v="GNR"/>
    <x v="2"/>
    <x v="1"/>
    <x v="0"/>
    <x v="20"/>
    <x v="7"/>
    <x v="28"/>
    <n v="-36.863885000000003"/>
    <n v="174.74764999999999"/>
    <x v="0"/>
    <x v="813"/>
    <n v="1"/>
    <n v="0"/>
    <n v="1"/>
  </r>
  <r>
    <n v="265"/>
    <n v="1"/>
    <s v="GNR"/>
    <x v="2"/>
    <x v="1"/>
    <x v="0"/>
    <x v="20"/>
    <x v="7"/>
    <x v="28"/>
    <n v="-36.863849999999999"/>
    <n v="174.74769499999999"/>
    <x v="0"/>
    <x v="0"/>
    <n v="0"/>
    <n v="0"/>
    <n v="1"/>
  </r>
  <r>
    <n v="266"/>
    <n v="1"/>
    <s v="GNR"/>
    <x v="2"/>
    <x v="1"/>
    <x v="0"/>
    <x v="20"/>
    <x v="7"/>
    <x v="28"/>
    <n v="-36.863815000000002"/>
    <n v="174.74773999999999"/>
    <x v="0"/>
    <x v="0"/>
    <n v="0"/>
    <n v="0"/>
    <n v="1"/>
  </r>
  <r>
    <n v="267"/>
    <n v="1"/>
    <s v="GNR"/>
    <x v="2"/>
    <x v="1"/>
    <x v="0"/>
    <x v="20"/>
    <x v="7"/>
    <x v="28"/>
    <n v="-36.863779999999998"/>
    <n v="174.747784"/>
    <x v="0"/>
    <x v="0"/>
    <n v="0"/>
    <n v="0"/>
    <n v="1"/>
  </r>
  <r>
    <n v="268"/>
    <n v="1"/>
    <s v="GNR"/>
    <x v="2"/>
    <x v="1"/>
    <x v="0"/>
    <x v="20"/>
    <x v="7"/>
    <x v="28"/>
    <n v="-36.863745000000002"/>
    <n v="174.74783099999999"/>
    <x v="0"/>
    <x v="898"/>
    <n v="1"/>
    <n v="0"/>
    <n v="1"/>
  </r>
  <r>
    <n v="269"/>
    <n v="1"/>
    <s v="GNR"/>
    <x v="2"/>
    <x v="1"/>
    <x v="18"/>
    <x v="18"/>
    <x v="6"/>
    <x v="1"/>
    <n v="-36.864282000000003"/>
    <n v="174.747332"/>
    <x v="0"/>
    <x v="127"/>
    <n v="1"/>
    <n v="0"/>
    <n v="1"/>
  </r>
  <r>
    <n v="270"/>
    <n v="1"/>
    <s v="GNR"/>
    <x v="2"/>
    <x v="1"/>
    <x v="18"/>
    <x v="18"/>
    <x v="6"/>
    <x v="1"/>
    <n v="-36.864319000000002"/>
    <n v="174.74738400000001"/>
    <x v="0"/>
    <x v="899"/>
    <n v="1"/>
    <n v="0"/>
    <n v="1"/>
  </r>
  <r>
    <n v="271"/>
    <n v="1"/>
    <s v="GNR"/>
    <x v="2"/>
    <x v="1"/>
    <x v="18"/>
    <x v="18"/>
    <x v="6"/>
    <x v="1"/>
    <n v="-36.864432000000001"/>
    <n v="174.747514"/>
    <x v="0"/>
    <x v="0"/>
    <n v="0"/>
    <n v="0"/>
    <n v="1"/>
  </r>
  <r>
    <n v="272"/>
    <n v="1"/>
    <s v="GNR"/>
    <x v="2"/>
    <x v="1"/>
    <x v="18"/>
    <x v="18"/>
    <x v="6"/>
    <x v="1"/>
    <n v="-36.864469999999997"/>
    <n v="174.74756500000001"/>
    <x v="0"/>
    <x v="0"/>
    <n v="0"/>
    <n v="0"/>
    <n v="1"/>
  </r>
  <r>
    <n v="273"/>
    <n v="1"/>
    <s v="GNR"/>
    <x v="2"/>
    <x v="1"/>
    <x v="18"/>
    <x v="18"/>
    <x v="6"/>
    <x v="1"/>
    <n v="-36.864508999999998"/>
    <n v="174.74761599999999"/>
    <x v="0"/>
    <x v="578"/>
    <n v="1"/>
    <n v="0"/>
    <n v="1"/>
  </r>
  <r>
    <n v="274"/>
    <n v="1"/>
    <s v="GNR"/>
    <x v="2"/>
    <x v="1"/>
    <x v="18"/>
    <x v="18"/>
    <x v="6"/>
    <x v="1"/>
    <n v="-36.864547999999999"/>
    <n v="174.747668"/>
    <x v="0"/>
    <x v="900"/>
    <n v="1"/>
    <n v="0"/>
    <n v="1"/>
  </r>
  <r>
    <n v="275"/>
    <n v="1"/>
    <s v="GNR"/>
    <x v="2"/>
    <x v="1"/>
    <x v="18"/>
    <x v="18"/>
    <x v="6"/>
    <x v="1"/>
    <n v="-36.864586000000003"/>
    <n v="174.74771899999999"/>
    <x v="0"/>
    <x v="0"/>
    <n v="0"/>
    <n v="0"/>
    <n v="1"/>
  </r>
  <r>
    <n v="276"/>
    <n v="1"/>
    <s v="GNR"/>
    <x v="2"/>
    <x v="1"/>
    <x v="18"/>
    <x v="18"/>
    <x v="6"/>
    <x v="1"/>
    <n v="-36.864624999999997"/>
    <n v="174.74776399999999"/>
    <x v="0"/>
    <x v="133"/>
    <n v="1"/>
    <n v="0"/>
    <n v="1"/>
  </r>
  <r>
    <n v="277"/>
    <n v="1"/>
    <s v="GNR"/>
    <x v="2"/>
    <x v="1"/>
    <x v="0"/>
    <x v="10"/>
    <x v="7"/>
    <x v="23"/>
    <n v="-36.864344000000003"/>
    <n v="174.747096"/>
    <x v="0"/>
    <x v="0"/>
    <n v="0"/>
    <n v="0"/>
    <n v="1"/>
  </r>
  <r>
    <n v="278"/>
    <n v="1"/>
    <s v="GNR"/>
    <x v="2"/>
    <x v="1"/>
    <x v="0"/>
    <x v="10"/>
    <x v="7"/>
    <x v="23"/>
    <n v="-36.864376"/>
    <n v="174.74705599999999"/>
    <x v="0"/>
    <x v="0"/>
    <n v="0"/>
    <n v="0"/>
    <n v="1"/>
  </r>
  <r>
    <n v="279"/>
    <n v="1"/>
    <s v="GNR"/>
    <x v="2"/>
    <x v="1"/>
    <x v="0"/>
    <x v="10"/>
    <x v="7"/>
    <x v="23"/>
    <n v="-36.864407999999997"/>
    <n v="174.747016"/>
    <x v="0"/>
    <x v="0"/>
    <n v="0"/>
    <n v="0"/>
    <n v="1"/>
  </r>
  <r>
    <n v="280"/>
    <n v="1"/>
    <s v="GNR"/>
    <x v="2"/>
    <x v="1"/>
    <x v="0"/>
    <x v="10"/>
    <x v="7"/>
    <x v="23"/>
    <n v="-36.864440000000002"/>
    <n v="174.74697599999999"/>
    <x v="0"/>
    <x v="0"/>
    <n v="0"/>
    <n v="0"/>
    <n v="1"/>
  </r>
  <r>
    <n v="281"/>
    <n v="1"/>
    <s v="GNR"/>
    <x v="2"/>
    <x v="1"/>
    <x v="0"/>
    <x v="10"/>
    <x v="7"/>
    <x v="23"/>
    <n v="-36.864472999999997"/>
    <n v="174.74693600000001"/>
    <x v="0"/>
    <x v="0"/>
    <n v="0"/>
    <n v="0"/>
    <n v="1"/>
  </r>
  <r>
    <n v="282"/>
    <n v="1"/>
    <s v="GNR"/>
    <x v="2"/>
    <x v="1"/>
    <x v="0"/>
    <x v="10"/>
    <x v="7"/>
    <x v="23"/>
    <n v="-36.864505000000001"/>
    <n v="174.74689599999999"/>
    <x v="0"/>
    <x v="0"/>
    <n v="0"/>
    <n v="0"/>
    <n v="1"/>
  </r>
  <r>
    <n v="283"/>
    <n v="1"/>
    <s v="GNR"/>
    <x v="2"/>
    <x v="1"/>
    <x v="0"/>
    <x v="10"/>
    <x v="7"/>
    <x v="23"/>
    <n v="-36.864564000000001"/>
    <n v="174.746816"/>
    <x v="0"/>
    <x v="0"/>
    <n v="0"/>
    <n v="0"/>
    <n v="1"/>
  </r>
  <r>
    <n v="284"/>
    <n v="1"/>
    <s v="GNR"/>
    <x v="2"/>
    <x v="1"/>
    <x v="0"/>
    <x v="10"/>
    <x v="7"/>
    <x v="23"/>
    <n v="-36.864601999999998"/>
    <n v="174.74677199999999"/>
    <x v="0"/>
    <x v="0"/>
    <n v="0"/>
    <n v="0"/>
    <n v="1"/>
  </r>
  <r>
    <n v="285"/>
    <n v="1"/>
    <s v="GNR"/>
    <x v="2"/>
    <x v="1"/>
    <x v="0"/>
    <x v="10"/>
    <x v="7"/>
    <x v="23"/>
    <n v="-36.864640999999999"/>
    <n v="174.74672699999999"/>
    <x v="0"/>
    <x v="0"/>
    <n v="0"/>
    <n v="0"/>
    <n v="1"/>
  </r>
  <r>
    <n v="286"/>
    <n v="1"/>
    <s v="GNR"/>
    <x v="2"/>
    <x v="1"/>
    <x v="0"/>
    <x v="10"/>
    <x v="7"/>
    <x v="29"/>
    <n v="-36.864765298302501"/>
    <n v="174.74651471179101"/>
    <x v="0"/>
    <x v="0"/>
    <n v="0"/>
    <n v="0"/>
    <n v="1"/>
  </r>
  <r>
    <n v="287"/>
    <n v="1"/>
    <s v="GNR"/>
    <x v="2"/>
    <x v="1"/>
    <x v="19"/>
    <x v="18"/>
    <x v="0"/>
    <x v="1"/>
    <n v="-36.864925999999997"/>
    <n v="174.74638899999999"/>
    <x v="0"/>
    <x v="135"/>
    <n v="1"/>
    <n v="0"/>
    <n v="1"/>
  </r>
  <r>
    <n v="288"/>
    <n v="1"/>
    <s v="GNR"/>
    <x v="2"/>
    <x v="1"/>
    <x v="19"/>
    <x v="18"/>
    <x v="0"/>
    <x v="1"/>
    <n v="-36.864969000000002"/>
    <n v="174.74641299999999"/>
    <x v="0"/>
    <x v="0"/>
    <n v="0"/>
    <n v="0"/>
    <n v="1"/>
  </r>
  <r>
    <n v="289"/>
    <n v="1"/>
    <s v="GNR"/>
    <x v="2"/>
    <x v="1"/>
    <x v="19"/>
    <x v="18"/>
    <x v="0"/>
    <x v="1"/>
    <n v="-36.865022000000003"/>
    <n v="174.74643399999999"/>
    <x v="0"/>
    <x v="0"/>
    <n v="0"/>
    <n v="0"/>
    <n v="1"/>
  </r>
  <r>
    <n v="290"/>
    <n v="1"/>
    <s v="GNR"/>
    <x v="2"/>
    <x v="1"/>
    <x v="19"/>
    <x v="18"/>
    <x v="0"/>
    <x v="1"/>
    <n v="-36.865209999999998"/>
    <n v="174.74652"/>
    <x v="0"/>
    <x v="0"/>
    <n v="0"/>
    <n v="0"/>
    <n v="1"/>
  </r>
  <r>
    <n v="291"/>
    <n v="1"/>
    <s v="GNR"/>
    <x v="2"/>
    <x v="1"/>
    <x v="19"/>
    <x v="18"/>
    <x v="0"/>
    <x v="1"/>
    <n v="-36.865250000000003"/>
    <n v="174.74653699999999"/>
    <x v="0"/>
    <x v="139"/>
    <n v="1"/>
    <n v="0"/>
    <n v="1"/>
  </r>
  <r>
    <n v="292"/>
    <n v="1"/>
    <s v="GNR"/>
    <x v="2"/>
    <x v="1"/>
    <x v="19"/>
    <x v="18"/>
    <x v="0"/>
    <x v="1"/>
    <n v="-36.865290000000002"/>
    <n v="174.746555"/>
    <x v="0"/>
    <x v="589"/>
    <n v="1"/>
    <n v="0"/>
    <n v="1"/>
  </r>
  <r>
    <n v="293"/>
    <n v="1"/>
    <s v="GNR"/>
    <x v="2"/>
    <x v="1"/>
    <x v="19"/>
    <x v="18"/>
    <x v="3"/>
    <x v="1"/>
    <n v="-36.865349999999999"/>
    <n v="174.74648400000001"/>
    <x v="0"/>
    <x v="472"/>
    <n v="1"/>
    <n v="0"/>
    <n v="1"/>
  </r>
  <r>
    <n v="294"/>
    <n v="1"/>
    <s v="GNR"/>
    <x v="2"/>
    <x v="1"/>
    <x v="19"/>
    <x v="18"/>
    <x v="3"/>
    <x v="1"/>
    <n v="-36.865295000000003"/>
    <n v="174.74646300000001"/>
    <x v="0"/>
    <x v="471"/>
    <n v="1"/>
    <n v="0"/>
    <n v="1"/>
  </r>
  <r>
    <n v="295"/>
    <n v="1"/>
    <s v="GNR"/>
    <x v="2"/>
    <x v="1"/>
    <x v="0"/>
    <x v="9"/>
    <x v="2"/>
    <x v="22"/>
    <n v="-36.865043999999997"/>
    <n v="174.745701"/>
    <x v="0"/>
    <x v="0"/>
    <n v="0"/>
    <n v="0"/>
    <n v="1"/>
  </r>
  <r>
    <n v="296"/>
    <n v="1"/>
    <s v="GNR"/>
    <x v="2"/>
    <x v="1"/>
    <x v="0"/>
    <x v="9"/>
    <x v="2"/>
    <x v="22"/>
    <n v="-36.865026999999998"/>
    <n v="174.74575200000001"/>
    <x v="0"/>
    <x v="0"/>
    <n v="0"/>
    <n v="0"/>
    <n v="1"/>
  </r>
  <r>
    <n v="297"/>
    <n v="1"/>
    <s v="GNR"/>
    <x v="2"/>
    <x v="1"/>
    <x v="0"/>
    <x v="9"/>
    <x v="2"/>
    <x v="22"/>
    <n v="-36.865009999999998"/>
    <n v="174.745803"/>
    <x v="0"/>
    <x v="0"/>
    <n v="0"/>
    <n v="0"/>
    <n v="1"/>
  </r>
  <r>
    <n v="298"/>
    <n v="1"/>
    <s v="GNR"/>
    <x v="2"/>
    <x v="1"/>
    <x v="0"/>
    <x v="9"/>
    <x v="2"/>
    <x v="22"/>
    <n v="-36.864992999999998"/>
    <n v="174.74585300000001"/>
    <x v="0"/>
    <x v="0"/>
    <n v="0"/>
    <n v="0"/>
    <n v="1"/>
  </r>
  <r>
    <n v="299"/>
    <n v="1"/>
    <s v="GNR"/>
    <x v="2"/>
    <x v="1"/>
    <x v="0"/>
    <x v="9"/>
    <x v="2"/>
    <x v="22"/>
    <n v="-36.864975999999999"/>
    <n v="174.745904"/>
    <x v="0"/>
    <x v="901"/>
    <n v="1"/>
    <n v="0"/>
    <n v="1"/>
  </r>
  <r>
    <n v="300"/>
    <n v="1"/>
    <s v="GNR"/>
    <x v="2"/>
    <x v="1"/>
    <x v="0"/>
    <x v="9"/>
    <x v="2"/>
    <x v="22"/>
    <n v="-36.864958999999999"/>
    <n v="174.74595400000001"/>
    <x v="0"/>
    <x v="902"/>
    <n v="1"/>
    <n v="0"/>
    <n v="1"/>
  </r>
  <r>
    <n v="301"/>
    <n v="1"/>
    <s v="GNR"/>
    <x v="2"/>
    <x v="1"/>
    <x v="0"/>
    <x v="9"/>
    <x v="2"/>
    <x v="22"/>
    <n v="-36.864941000000002"/>
    <n v="174.746005"/>
    <x v="0"/>
    <x v="903"/>
    <n v="1"/>
    <n v="0"/>
    <n v="1"/>
  </r>
  <r>
    <n v="302"/>
    <n v="1"/>
    <s v="GNR"/>
    <x v="2"/>
    <x v="1"/>
    <x v="0"/>
    <x v="9"/>
    <x v="2"/>
    <x v="22"/>
    <n v="-36.864924000000002"/>
    <n v="174.74605600000001"/>
    <x v="0"/>
    <x v="904"/>
    <n v="1"/>
    <n v="0"/>
    <n v="1"/>
  </r>
  <r>
    <n v="303"/>
    <n v="1"/>
    <s v="GNR"/>
    <x v="2"/>
    <x v="1"/>
    <x v="0"/>
    <x v="8"/>
    <x v="2"/>
    <x v="30"/>
    <n v="-36.865304999999999"/>
    <n v="174.74491599999999"/>
    <x v="0"/>
    <x v="0"/>
    <n v="0"/>
    <n v="0"/>
    <n v="1"/>
  </r>
  <r>
    <n v="304"/>
    <n v="1"/>
    <s v="GNR"/>
    <x v="2"/>
    <x v="1"/>
    <x v="0"/>
    <x v="8"/>
    <x v="2"/>
    <x v="30"/>
    <n v="-36.865288"/>
    <n v="174.74496500000001"/>
    <x v="0"/>
    <x v="905"/>
    <n v="1"/>
    <n v="0"/>
    <n v="1"/>
  </r>
  <r>
    <n v="305"/>
    <n v="1"/>
    <s v="GNR"/>
    <x v="2"/>
    <x v="1"/>
    <x v="0"/>
    <x v="8"/>
    <x v="2"/>
    <x v="30"/>
    <n v="-36.865271"/>
    <n v="174.745015"/>
    <x v="0"/>
    <x v="0"/>
    <n v="0"/>
    <n v="0"/>
    <n v="1"/>
  </r>
  <r>
    <n v="306"/>
    <n v="1"/>
    <s v="GNR"/>
    <x v="2"/>
    <x v="1"/>
    <x v="0"/>
    <x v="8"/>
    <x v="2"/>
    <x v="30"/>
    <n v="-36.865254"/>
    <n v="174.74506199999999"/>
    <x v="0"/>
    <x v="906"/>
    <n v="1"/>
    <n v="0"/>
    <n v="1"/>
  </r>
  <r>
    <n v="307"/>
    <n v="1"/>
    <s v="GNR"/>
    <x v="2"/>
    <x v="1"/>
    <x v="20"/>
    <x v="21"/>
    <x v="0"/>
    <x v="31"/>
    <n v="-36.865676999999998"/>
    <n v="174.74470400000001"/>
    <x v="0"/>
    <x v="0"/>
    <n v="0"/>
    <n v="0"/>
    <n v="1"/>
  </r>
  <r>
    <n v="308"/>
    <n v="1"/>
    <s v="GNR"/>
    <x v="2"/>
    <x v="1"/>
    <x v="20"/>
    <x v="21"/>
    <x v="0"/>
    <x v="31"/>
    <n v="-36.865723000000003"/>
    <n v="174.74472900000001"/>
    <x v="0"/>
    <x v="907"/>
    <n v="1"/>
    <n v="0"/>
    <n v="1"/>
  </r>
  <r>
    <n v="309"/>
    <n v="1"/>
    <s v="GNR"/>
    <x v="2"/>
    <x v="1"/>
    <x v="20"/>
    <x v="21"/>
    <x v="0"/>
    <x v="31"/>
    <n v="-36.865853000000001"/>
    <n v="174.744799"/>
    <x v="0"/>
    <x v="563"/>
    <n v="1"/>
    <n v="0"/>
    <n v="1"/>
  </r>
  <r>
    <n v="310"/>
    <n v="1"/>
    <s v="GNR"/>
    <x v="2"/>
    <x v="1"/>
    <x v="0"/>
    <x v="7"/>
    <x v="2"/>
    <x v="32"/>
    <n v="-36.865673000000001"/>
    <n v="174.743841"/>
    <x v="0"/>
    <x v="303"/>
    <n v="1"/>
    <n v="0"/>
    <n v="1"/>
  </r>
  <r>
    <n v="311"/>
    <n v="1"/>
    <s v="GNR"/>
    <x v="2"/>
    <x v="1"/>
    <x v="0"/>
    <x v="7"/>
    <x v="2"/>
    <x v="32"/>
    <n v="-36.865653000000002"/>
    <n v="174.743897"/>
    <x v="0"/>
    <x v="600"/>
    <n v="1"/>
    <n v="0"/>
    <n v="1"/>
  </r>
  <r>
    <n v="312"/>
    <n v="1"/>
    <s v="GNR"/>
    <x v="2"/>
    <x v="1"/>
    <x v="0"/>
    <x v="7"/>
    <x v="2"/>
    <x v="32"/>
    <n v="-36.865633000000003"/>
    <n v="174.743954"/>
    <x v="0"/>
    <x v="149"/>
    <n v="1"/>
    <n v="0"/>
    <n v="1"/>
  </r>
  <r>
    <n v="313"/>
    <n v="1"/>
    <s v="GNR"/>
    <x v="2"/>
    <x v="1"/>
    <x v="0"/>
    <x v="7"/>
    <x v="2"/>
    <x v="32"/>
    <n v="-36.865613000000003"/>
    <n v="174.744011"/>
    <x v="0"/>
    <x v="908"/>
    <n v="1"/>
    <n v="0"/>
    <n v="1"/>
  </r>
  <r>
    <n v="314"/>
    <n v="1"/>
    <s v="GNR"/>
    <x v="2"/>
    <x v="1"/>
    <x v="21"/>
    <x v="22"/>
    <x v="0"/>
    <x v="1"/>
    <n v="-36.865777999999999"/>
    <n v="174.743774"/>
    <x v="0"/>
    <x v="0"/>
    <n v="0"/>
    <n v="0"/>
    <n v="1"/>
  </r>
  <r>
    <n v="315"/>
    <n v="1"/>
    <s v="GNR"/>
    <x v="2"/>
    <x v="1"/>
    <x v="21"/>
    <x v="22"/>
    <x v="0"/>
    <x v="1"/>
    <n v="-36.865822000000001"/>
    <n v="174.74379300000001"/>
    <x v="0"/>
    <x v="151"/>
    <n v="1"/>
    <n v="0"/>
    <n v="1"/>
  </r>
  <r>
    <n v="316"/>
    <n v="1"/>
    <s v="GNR"/>
    <x v="2"/>
    <x v="1"/>
    <x v="21"/>
    <x v="22"/>
    <x v="0"/>
    <x v="1"/>
    <n v="-36.865864999999999"/>
    <n v="174.74381099999999"/>
    <x v="0"/>
    <x v="152"/>
    <n v="1"/>
    <n v="0"/>
    <n v="1"/>
  </r>
  <r>
    <n v="317"/>
    <n v="1"/>
    <s v="GNR"/>
    <x v="2"/>
    <x v="1"/>
    <x v="21"/>
    <x v="22"/>
    <x v="3"/>
    <x v="16"/>
    <n v="-36.865872000000003"/>
    <n v="174.74372700000001"/>
    <x v="0"/>
    <x v="909"/>
    <n v="1"/>
    <n v="0"/>
    <n v="1"/>
  </r>
  <r>
    <n v="318"/>
    <n v="1"/>
    <s v="GNR"/>
    <x v="2"/>
    <x v="1"/>
    <x v="21"/>
    <x v="22"/>
    <x v="3"/>
    <x v="16"/>
    <n v="-36.865828999999998"/>
    <n v="174.74370400000001"/>
    <x v="0"/>
    <x v="910"/>
    <n v="1"/>
    <n v="0"/>
    <n v="1"/>
  </r>
  <r>
    <n v="319"/>
    <n v="1"/>
    <s v="GNR"/>
    <x v="2"/>
    <x v="1"/>
    <x v="21"/>
    <x v="22"/>
    <x v="3"/>
    <x v="16"/>
    <n v="-36.865772999999997"/>
    <n v="174.743672"/>
    <x v="0"/>
    <x v="301"/>
    <n v="1"/>
    <n v="0"/>
    <n v="1"/>
  </r>
  <r>
    <n v="320"/>
    <n v="1"/>
    <s v="GNR"/>
    <x v="2"/>
    <x v="1"/>
    <x v="0"/>
    <x v="6"/>
    <x v="2"/>
    <x v="0"/>
    <n v="-36.865926999999999"/>
    <n v="174.74306799999999"/>
    <x v="0"/>
    <x v="0"/>
    <n v="0"/>
    <n v="0"/>
    <n v="1"/>
  </r>
  <r>
    <n v="321"/>
    <n v="1"/>
    <s v="GNR"/>
    <x v="2"/>
    <x v="1"/>
    <x v="22"/>
    <x v="22"/>
    <x v="0"/>
    <x v="1"/>
    <n v="-36.866059999999997"/>
    <n v="174.74299600000001"/>
    <x v="0"/>
    <x v="608"/>
    <n v="1"/>
    <n v="0"/>
    <n v="1"/>
  </r>
  <r>
    <n v="322"/>
    <n v="1"/>
    <s v="GNR"/>
    <x v="2"/>
    <x v="1"/>
    <x v="22"/>
    <x v="22"/>
    <x v="0"/>
    <x v="1"/>
    <n v="-36.866112000000001"/>
    <n v="174.743022"/>
    <x v="0"/>
    <x v="0"/>
    <n v="0"/>
    <n v="0"/>
    <n v="1"/>
  </r>
  <r>
    <n v="323"/>
    <n v="1"/>
    <s v="GNR"/>
    <x v="2"/>
    <x v="1"/>
    <x v="22"/>
    <x v="22"/>
    <x v="0"/>
    <x v="1"/>
    <n v="-36.866163"/>
    <n v="174.74304799999999"/>
    <x v="0"/>
    <x v="911"/>
    <n v="1"/>
    <n v="0"/>
    <n v="1"/>
  </r>
  <r>
    <n v="324"/>
    <n v="1"/>
    <s v="GNR"/>
    <x v="2"/>
    <x v="1"/>
    <x v="22"/>
    <x v="22"/>
    <x v="0"/>
    <x v="1"/>
    <n v="-36.866214999999997"/>
    <n v="174.74307400000001"/>
    <x v="0"/>
    <x v="0"/>
    <n v="0"/>
    <n v="0"/>
    <n v="1"/>
  </r>
  <r>
    <n v="325"/>
    <n v="1"/>
    <s v="GNR"/>
    <x v="2"/>
    <x v="1"/>
    <x v="22"/>
    <x v="22"/>
    <x v="3"/>
    <x v="1"/>
    <n v="-36.866211999999997"/>
    <n v="174.74299199999999"/>
    <x v="0"/>
    <x v="218"/>
    <n v="1"/>
    <n v="0"/>
    <n v="1"/>
  </r>
  <r>
    <n v="326"/>
    <n v="1"/>
    <s v="GNR"/>
    <x v="2"/>
    <x v="1"/>
    <x v="22"/>
    <x v="22"/>
    <x v="3"/>
    <x v="1"/>
    <n v="-36.866168000000002"/>
    <n v="174.74296799999999"/>
    <x v="0"/>
    <x v="912"/>
    <n v="1"/>
    <n v="0"/>
    <n v="1"/>
  </r>
  <r>
    <n v="327"/>
    <n v="1"/>
    <s v="GNR"/>
    <x v="2"/>
    <x v="1"/>
    <x v="22"/>
    <x v="22"/>
    <x v="3"/>
    <x v="1"/>
    <n v="-36.866123999999999"/>
    <n v="174.74294399999999"/>
    <x v="0"/>
    <x v="913"/>
    <n v="1"/>
    <n v="0"/>
    <n v="1"/>
  </r>
  <r>
    <n v="328"/>
    <n v="1"/>
    <s v="GNR"/>
    <x v="2"/>
    <x v="1"/>
    <x v="22"/>
    <x v="22"/>
    <x v="3"/>
    <x v="1"/>
    <n v="-36.866078000000002"/>
    <n v="174.74292399999999"/>
    <x v="0"/>
    <x v="162"/>
    <n v="1"/>
    <n v="0"/>
    <n v="1"/>
  </r>
  <r>
    <n v="329"/>
    <n v="1"/>
    <s v="GNR"/>
    <x v="2"/>
    <x v="1"/>
    <x v="0"/>
    <x v="6"/>
    <x v="2"/>
    <x v="33"/>
    <n v="-36.866022000000001"/>
    <n v="174.742786"/>
    <x v="0"/>
    <x v="0"/>
    <n v="0"/>
    <n v="0"/>
    <n v="1"/>
  </r>
  <r>
    <n v="330"/>
    <n v="1"/>
    <s v="GNR"/>
    <x v="2"/>
    <x v="1"/>
    <x v="0"/>
    <x v="6"/>
    <x v="2"/>
    <x v="33"/>
    <n v="-36.866041000000003"/>
    <n v="174.742726"/>
    <x v="0"/>
    <x v="914"/>
    <n v="1"/>
    <n v="0"/>
    <n v="1"/>
  </r>
  <r>
    <n v="331"/>
    <n v="1"/>
    <s v="GNR"/>
    <x v="2"/>
    <x v="1"/>
    <x v="0"/>
    <x v="6"/>
    <x v="2"/>
    <x v="33"/>
    <n v="-36.866059999999997"/>
    <n v="174.74266600000001"/>
    <x v="0"/>
    <x v="915"/>
    <n v="1"/>
    <n v="0"/>
    <n v="1"/>
  </r>
  <r>
    <n v="332"/>
    <n v="1"/>
    <s v="GNR"/>
    <x v="2"/>
    <x v="1"/>
    <x v="0"/>
    <x v="6"/>
    <x v="2"/>
    <x v="33"/>
    <n v="-36.866112000000001"/>
    <n v="174.74252300000001"/>
    <x v="0"/>
    <x v="328"/>
    <n v="1"/>
    <n v="0"/>
    <n v="1"/>
  </r>
  <r>
    <n v="333"/>
    <n v="1"/>
    <s v="GNR"/>
    <x v="2"/>
    <x v="1"/>
    <x v="0"/>
    <x v="6"/>
    <x v="2"/>
    <x v="33"/>
    <n v="-36.866132999999998"/>
    <n v="174.74246099999999"/>
    <x v="0"/>
    <x v="0"/>
    <n v="0"/>
    <n v="0"/>
    <n v="1"/>
  </r>
  <r>
    <n v="334"/>
    <n v="1"/>
    <s v="GNR"/>
    <x v="2"/>
    <x v="1"/>
    <x v="0"/>
    <x v="6"/>
    <x v="2"/>
    <x v="33"/>
    <n v="-36.866154000000002"/>
    <n v="174.74239900000001"/>
    <x v="0"/>
    <x v="0"/>
    <n v="0"/>
    <n v="0"/>
    <n v="1"/>
  </r>
  <r>
    <n v="335"/>
    <n v="1"/>
    <s v="GNR"/>
    <x v="2"/>
    <x v="1"/>
    <x v="0"/>
    <x v="6"/>
    <x v="2"/>
    <x v="33"/>
    <n v="-36.866174000000001"/>
    <n v="174.74233699999999"/>
    <x v="0"/>
    <x v="325"/>
    <n v="1"/>
    <n v="0"/>
    <n v="1"/>
  </r>
  <r>
    <n v="336"/>
    <n v="1"/>
    <s v="GNR"/>
    <x v="2"/>
    <x v="1"/>
    <x v="0"/>
    <x v="5"/>
    <x v="2"/>
    <x v="22"/>
    <n v="-36.866247999999999"/>
    <n v="174.742108"/>
    <x v="0"/>
    <x v="916"/>
    <n v="1"/>
    <n v="0"/>
    <n v="1"/>
  </r>
  <r>
    <n v="337"/>
    <n v="1"/>
    <s v="GNR"/>
    <x v="2"/>
    <x v="1"/>
    <x v="0"/>
    <x v="5"/>
    <x v="2"/>
    <x v="22"/>
    <n v="-36.866335999999997"/>
    <n v="174.74186"/>
    <x v="0"/>
    <x v="166"/>
    <n v="1"/>
    <n v="0"/>
    <n v="1"/>
  </r>
  <r>
    <n v="338"/>
    <n v="1"/>
    <s v="GNR"/>
    <x v="2"/>
    <x v="1"/>
    <x v="0"/>
    <x v="5"/>
    <x v="2"/>
    <x v="22"/>
    <n v="-36.866352999999997"/>
    <n v="174.741792"/>
    <x v="0"/>
    <x v="16"/>
    <n v="1"/>
    <n v="0"/>
    <n v="1"/>
  </r>
  <r>
    <n v="339"/>
    <n v="1"/>
    <s v="GNR"/>
    <x v="2"/>
    <x v="1"/>
    <x v="0"/>
    <x v="5"/>
    <x v="2"/>
    <x v="22"/>
    <n v="-36.866497000000003"/>
    <n v="174.741364"/>
    <x v="0"/>
    <x v="18"/>
    <n v="1"/>
    <n v="0"/>
    <n v="1"/>
  </r>
  <r>
    <n v="340"/>
    <n v="1"/>
    <s v="GNR"/>
    <x v="2"/>
    <x v="1"/>
    <x v="0"/>
    <x v="5"/>
    <x v="2"/>
    <x v="22"/>
    <n v="-36.866522000000003"/>
    <n v="174.741298"/>
    <x v="0"/>
    <x v="917"/>
    <n v="1"/>
    <n v="0"/>
    <n v="1"/>
  </r>
  <r>
    <n v="341"/>
    <n v="1"/>
    <s v="GNR"/>
    <x v="2"/>
    <x v="1"/>
    <x v="0"/>
    <x v="4"/>
    <x v="2"/>
    <x v="22"/>
    <n v="-36.866571"/>
    <n v="174.74115499999999"/>
    <x v="0"/>
    <x v="918"/>
    <n v="1"/>
    <n v="0"/>
    <n v="1"/>
  </r>
  <r>
    <n v="342"/>
    <n v="1"/>
    <s v="GNR"/>
    <x v="2"/>
    <x v="1"/>
    <x v="0"/>
    <x v="4"/>
    <x v="2"/>
    <x v="22"/>
    <n v="-36.866616"/>
    <n v="174.74101099999999"/>
    <x v="0"/>
    <x v="0"/>
    <n v="0"/>
    <n v="0"/>
    <n v="1"/>
  </r>
  <r>
    <n v="343"/>
    <n v="1"/>
    <s v="GNR"/>
    <x v="2"/>
    <x v="1"/>
    <x v="0"/>
    <x v="4"/>
    <x v="2"/>
    <x v="22"/>
    <n v="-36.866639999999997"/>
    <n v="174.74094299999999"/>
    <x v="0"/>
    <x v="688"/>
    <n v="1"/>
    <n v="0"/>
    <n v="1"/>
  </r>
  <r>
    <n v="344"/>
    <n v="1"/>
    <s v="GNR"/>
    <x v="2"/>
    <x v="1"/>
    <x v="0"/>
    <x v="4"/>
    <x v="2"/>
    <x v="22"/>
    <n v="-36.866656999999996"/>
    <n v="174.740894"/>
    <x v="0"/>
    <x v="803"/>
    <n v="1"/>
    <n v="0"/>
    <n v="1"/>
  </r>
  <r>
    <n v="345"/>
    <n v="1"/>
    <s v="GNR"/>
    <x v="2"/>
    <x v="1"/>
    <x v="0"/>
    <x v="4"/>
    <x v="2"/>
    <x v="22"/>
    <n v="-36.866674000000003"/>
    <n v="174.74084500000001"/>
    <x v="0"/>
    <x v="0"/>
    <n v="0"/>
    <n v="0"/>
    <n v="1"/>
  </r>
  <r>
    <n v="346"/>
    <n v="1"/>
    <s v="GNR"/>
    <x v="2"/>
    <x v="1"/>
    <x v="0"/>
    <x v="4"/>
    <x v="2"/>
    <x v="22"/>
    <n v="-36.866689999999998"/>
    <n v="174.74079499999999"/>
    <x v="0"/>
    <x v="615"/>
    <n v="1"/>
    <n v="0"/>
    <n v="1"/>
  </r>
  <r>
    <n v="347"/>
    <n v="1"/>
    <s v="GNR"/>
    <x v="2"/>
    <x v="1"/>
    <x v="0"/>
    <x v="4"/>
    <x v="2"/>
    <x v="22"/>
    <n v="-36.866706999999998"/>
    <n v="174.740746"/>
    <x v="0"/>
    <x v="919"/>
    <n v="1"/>
    <n v="0"/>
    <n v="1"/>
  </r>
  <r>
    <n v="348"/>
    <n v="1"/>
    <s v="GNR"/>
    <x v="2"/>
    <x v="1"/>
    <x v="0"/>
    <x v="4"/>
    <x v="2"/>
    <x v="22"/>
    <n v="-36.866731999999999"/>
    <n v="174.74067099999999"/>
    <x v="0"/>
    <x v="0"/>
    <n v="0"/>
    <n v="0"/>
    <n v="1"/>
  </r>
  <r>
    <n v="349"/>
    <n v="1"/>
    <s v="GNR"/>
    <x v="2"/>
    <x v="1"/>
    <x v="0"/>
    <x v="4"/>
    <x v="2"/>
    <x v="22"/>
    <n v="-36.866746999999997"/>
    <n v="174.74061800000001"/>
    <x v="0"/>
    <x v="680"/>
    <n v="1"/>
    <n v="0"/>
    <n v="1"/>
  </r>
  <r>
    <n v="350"/>
    <n v="1"/>
    <s v="GNR"/>
    <x v="2"/>
    <x v="1"/>
    <x v="0"/>
    <x v="4"/>
    <x v="2"/>
    <x v="22"/>
    <n v="-36.866765000000001"/>
    <n v="174.74055300000001"/>
    <x v="0"/>
    <x v="920"/>
    <n v="1"/>
    <n v="0"/>
    <n v="1"/>
  </r>
  <r>
    <n v="351"/>
    <n v="1"/>
    <s v="GNR"/>
    <x v="2"/>
    <x v="1"/>
    <x v="0"/>
    <x v="4"/>
    <x v="2"/>
    <x v="22"/>
    <n v="-36.866782000000001"/>
    <n v="174.74048999999999"/>
    <x v="0"/>
    <x v="921"/>
    <n v="1"/>
    <n v="0"/>
    <n v="1"/>
  </r>
  <r>
    <n v="352"/>
    <n v="1"/>
    <s v="GNR"/>
    <x v="2"/>
    <x v="1"/>
    <x v="0"/>
    <x v="4"/>
    <x v="2"/>
    <x v="22"/>
    <n v="-36.866827999999998"/>
    <n v="174.74037100000001"/>
    <x v="0"/>
    <x v="0"/>
    <n v="0"/>
    <n v="0"/>
    <n v="1"/>
  </r>
  <r>
    <n v="353"/>
    <n v="1"/>
    <s v="GNR"/>
    <x v="2"/>
    <x v="1"/>
    <x v="0"/>
    <x v="2"/>
    <x v="2"/>
    <x v="22"/>
    <n v="-36.867001000000002"/>
    <n v="174.73983899999999"/>
    <x v="0"/>
    <x v="0"/>
    <n v="0"/>
    <n v="0"/>
    <n v="1"/>
  </r>
  <r>
    <n v="354"/>
    <n v="1"/>
    <s v="GNR"/>
    <x v="2"/>
    <x v="1"/>
    <x v="0"/>
    <x v="2"/>
    <x v="2"/>
    <x v="22"/>
    <n v="-36.867019999999997"/>
    <n v="174.73978199999999"/>
    <x v="0"/>
    <x v="922"/>
    <n v="1"/>
    <n v="0"/>
    <n v="1"/>
  </r>
  <r>
    <n v="355"/>
    <n v="1"/>
    <s v="GNR"/>
    <x v="2"/>
    <x v="1"/>
    <x v="0"/>
    <x v="2"/>
    <x v="2"/>
    <x v="22"/>
    <n v="-36.867040000000003"/>
    <n v="174.73972000000001"/>
    <x v="0"/>
    <x v="923"/>
    <n v="1"/>
    <n v="0"/>
    <n v="1"/>
  </r>
  <r>
    <n v="356"/>
    <n v="1"/>
    <s v="GNR"/>
    <x v="2"/>
    <x v="1"/>
    <x v="0"/>
    <x v="2"/>
    <x v="2"/>
    <x v="34"/>
    <n v="-36.866782999999998"/>
    <n v="174.73869400000001"/>
    <x v="0"/>
    <x v="0"/>
    <n v="0"/>
    <n v="0"/>
    <n v="1"/>
  </r>
  <r>
    <n v="357"/>
    <n v="1"/>
    <s v="GNR"/>
    <x v="2"/>
    <x v="1"/>
    <x v="0"/>
    <x v="2"/>
    <x v="2"/>
    <x v="34"/>
    <n v="-36.866756000000002"/>
    <n v="174.738651"/>
    <x v="0"/>
    <x v="0"/>
    <n v="0"/>
    <n v="0"/>
    <n v="1"/>
  </r>
  <r>
    <n v="358"/>
    <n v="1"/>
    <s v="GNR"/>
    <x v="2"/>
    <x v="1"/>
    <x v="0"/>
    <x v="2"/>
    <x v="2"/>
    <x v="34"/>
    <n v="-36.866695"/>
    <n v="174.73855599999999"/>
    <x v="0"/>
    <x v="0"/>
    <n v="0"/>
    <n v="0"/>
    <n v="1"/>
  </r>
  <r>
    <n v="359"/>
    <n v="1"/>
    <s v="GNR"/>
    <x v="2"/>
    <x v="1"/>
    <x v="0"/>
    <x v="2"/>
    <x v="2"/>
    <x v="34"/>
    <n v="-36.866669000000002"/>
    <n v="174.73851300000001"/>
    <x v="0"/>
    <x v="0"/>
    <n v="0"/>
    <n v="0"/>
    <n v="1"/>
  </r>
  <r>
    <n v="360"/>
    <n v="1"/>
    <s v="GNR"/>
    <x v="2"/>
    <x v="1"/>
    <x v="0"/>
    <x v="2"/>
    <x v="2"/>
    <x v="34"/>
    <n v="-36.866580999999996"/>
    <n v="174.73837599999999"/>
    <x v="0"/>
    <x v="0"/>
    <n v="0"/>
    <n v="0"/>
    <n v="1"/>
  </r>
  <r>
    <n v="361"/>
    <n v="1"/>
    <s v="GNR"/>
    <x v="2"/>
    <x v="1"/>
    <x v="0"/>
    <x v="2"/>
    <x v="2"/>
    <x v="34"/>
    <n v="-36.866549999999997"/>
    <n v="174.73832300000001"/>
    <x v="0"/>
    <x v="0"/>
    <n v="0"/>
    <n v="0"/>
    <n v="1"/>
  </r>
  <r>
    <n v="362"/>
    <n v="1"/>
    <s v="GNR"/>
    <x v="2"/>
    <x v="1"/>
    <x v="0"/>
    <x v="0"/>
    <x v="2"/>
    <x v="34"/>
    <n v="-36.866415000000003"/>
    <n v="174.738114"/>
    <x v="0"/>
    <x v="924"/>
    <n v="1"/>
    <n v="0"/>
    <n v="1"/>
  </r>
  <r>
    <n v="363"/>
    <n v="1"/>
    <s v="GNR"/>
    <x v="2"/>
    <x v="1"/>
    <x v="0"/>
    <x v="0"/>
    <x v="2"/>
    <x v="34"/>
    <n v="-36.866383999999996"/>
    <n v="174.73806999999999"/>
    <x v="0"/>
    <x v="0"/>
    <n v="0"/>
    <n v="0"/>
    <n v="1"/>
  </r>
  <r>
    <n v="364"/>
    <n v="1"/>
    <s v="GNR"/>
    <x v="2"/>
    <x v="1"/>
    <x v="0"/>
    <x v="0"/>
    <x v="2"/>
    <x v="34"/>
    <n v="-36.866354000000001"/>
    <n v="174.738024"/>
    <x v="0"/>
    <x v="0"/>
    <n v="0"/>
    <n v="0"/>
    <n v="1"/>
  </r>
  <r>
    <n v="365"/>
    <n v="1"/>
    <s v="GNR"/>
    <x v="2"/>
    <x v="1"/>
    <x v="0"/>
    <x v="0"/>
    <x v="2"/>
    <x v="34"/>
    <n v="-36.866323999999999"/>
    <n v="174.737978"/>
    <x v="0"/>
    <x v="0"/>
    <n v="0"/>
    <n v="0"/>
    <n v="1"/>
  </r>
  <r>
    <n v="366"/>
    <n v="1"/>
    <s v="GNR"/>
    <x v="2"/>
    <x v="1"/>
    <x v="0"/>
    <x v="0"/>
    <x v="2"/>
    <x v="34"/>
    <n v="-36.866294000000003"/>
    <n v="174.737932"/>
    <x v="0"/>
    <x v="925"/>
    <n v="1"/>
    <n v="0"/>
    <n v="1"/>
  </r>
  <r>
    <n v="367"/>
    <n v="1"/>
    <s v="GNR"/>
    <x v="2"/>
    <x v="1"/>
    <x v="0"/>
    <x v="0"/>
    <x v="2"/>
    <x v="32"/>
    <n v="-36.866264000000001"/>
    <n v="174.737886"/>
    <x v="0"/>
    <x v="926"/>
    <n v="1"/>
    <n v="0"/>
    <n v="1"/>
  </r>
  <r>
    <n v="368"/>
    <n v="1"/>
    <s v="GNR"/>
    <x v="2"/>
    <x v="1"/>
    <x v="0"/>
    <x v="0"/>
    <x v="2"/>
    <x v="32"/>
    <n v="-36.866233999999999"/>
    <n v="174.73784000000001"/>
    <x v="0"/>
    <x v="0"/>
    <n v="0"/>
    <n v="0"/>
    <n v="1"/>
  </r>
  <r>
    <n v="369"/>
    <n v="1"/>
    <s v="GNR"/>
    <x v="2"/>
    <x v="1"/>
    <x v="0"/>
    <x v="0"/>
    <x v="2"/>
    <x v="32"/>
    <n v="-36.866204000000003"/>
    <n v="174.73779400000001"/>
    <x v="0"/>
    <x v="0"/>
    <n v="0"/>
    <n v="0"/>
    <n v="1"/>
  </r>
  <r>
    <n v="370"/>
    <n v="1"/>
    <s v="GNR"/>
    <x v="2"/>
    <x v="1"/>
    <x v="0"/>
    <x v="0"/>
    <x v="2"/>
    <x v="32"/>
    <n v="-36.866174000000001"/>
    <n v="174.73774800000001"/>
    <x v="0"/>
    <x v="185"/>
    <n v="1"/>
    <n v="0"/>
    <n v="1"/>
  </r>
  <r>
    <n v="1"/>
    <n v="1"/>
    <s v="GNR"/>
    <x v="2"/>
    <x v="1"/>
    <x v="0"/>
    <x v="0"/>
    <x v="0"/>
    <x v="0"/>
    <n v="-36.865780000000001"/>
    <n v="174.73772399999999"/>
    <x v="1"/>
    <x v="0"/>
    <n v="0"/>
    <n v="0"/>
    <n v="1"/>
  </r>
  <r>
    <n v="2"/>
    <n v="1"/>
    <s v="GNR"/>
    <x v="2"/>
    <x v="1"/>
    <x v="0"/>
    <x v="0"/>
    <x v="0"/>
    <x v="0"/>
    <n v="-36.865839999999999"/>
    <n v="174.73773499999999"/>
    <x v="1"/>
    <x v="1"/>
    <n v="1"/>
    <n v="0"/>
    <n v="1"/>
  </r>
  <r>
    <n v="3"/>
    <n v="1"/>
    <s v="GNR"/>
    <x v="2"/>
    <x v="1"/>
    <x v="0"/>
    <x v="0"/>
    <x v="0"/>
    <x v="0"/>
    <n v="-36.865901000000001"/>
    <n v="174.73774499999999"/>
    <x v="1"/>
    <x v="927"/>
    <n v="1"/>
    <n v="1"/>
    <n v="1"/>
  </r>
  <r>
    <n v="4"/>
    <n v="1"/>
    <s v="GNR"/>
    <x v="2"/>
    <x v="1"/>
    <x v="0"/>
    <x v="0"/>
    <x v="0"/>
    <x v="0"/>
    <n v="-36.865955999999997"/>
    <n v="174.73777200000001"/>
    <x v="1"/>
    <x v="928"/>
    <n v="1"/>
    <n v="1"/>
    <n v="1"/>
  </r>
  <r>
    <n v="5"/>
    <n v="1"/>
    <s v="GNR"/>
    <x v="2"/>
    <x v="1"/>
    <x v="0"/>
    <x v="0"/>
    <x v="0"/>
    <x v="0"/>
    <n v="-36.866011"/>
    <n v="174.73781"/>
    <x v="1"/>
    <x v="684"/>
    <n v="1"/>
    <n v="1"/>
    <n v="1"/>
  </r>
  <r>
    <n v="6"/>
    <n v="1"/>
    <s v="GNR"/>
    <x v="2"/>
    <x v="1"/>
    <x v="0"/>
    <x v="0"/>
    <x v="0"/>
    <x v="0"/>
    <n v="-36.866061000000002"/>
    <n v="174.737852"/>
    <x v="1"/>
    <x v="929"/>
    <n v="1"/>
    <n v="1"/>
    <n v="1"/>
  </r>
  <r>
    <n v="7"/>
    <n v="1"/>
    <s v="GNR"/>
    <x v="2"/>
    <x v="1"/>
    <x v="0"/>
    <x v="0"/>
    <x v="0"/>
    <x v="0"/>
    <n v="-36.866103000000003"/>
    <n v="174.737897"/>
    <x v="1"/>
    <x v="3"/>
    <n v="1"/>
    <n v="1"/>
    <n v="1"/>
  </r>
  <r>
    <n v="8"/>
    <n v="1"/>
    <s v="GNR"/>
    <x v="2"/>
    <x v="1"/>
    <x v="0"/>
    <x v="0"/>
    <x v="0"/>
    <x v="0"/>
    <n v="-36.866131000000003"/>
    <n v="174.737942"/>
    <x v="1"/>
    <x v="836"/>
    <n v="1"/>
    <n v="0"/>
    <n v="1"/>
  </r>
  <r>
    <n v="9"/>
    <n v="1"/>
    <s v="GNR"/>
    <x v="2"/>
    <x v="1"/>
    <x v="0"/>
    <x v="0"/>
    <x v="0"/>
    <x v="0"/>
    <n v="-36.866194"/>
    <n v="174.738058"/>
    <x v="1"/>
    <x v="4"/>
    <n v="1"/>
    <n v="1"/>
    <n v="1"/>
  </r>
  <r>
    <n v="10"/>
    <n v="1"/>
    <s v="GNR"/>
    <x v="2"/>
    <x v="1"/>
    <x v="0"/>
    <x v="0"/>
    <x v="0"/>
    <x v="0"/>
    <n v="-36.866255000000002"/>
    <n v="174.73815400000001"/>
    <x v="1"/>
    <x v="5"/>
    <n v="1"/>
    <n v="0"/>
    <n v="1"/>
  </r>
  <r>
    <n v="11"/>
    <n v="1"/>
    <s v="GNR"/>
    <x v="2"/>
    <x v="1"/>
    <x v="0"/>
    <x v="0"/>
    <x v="0"/>
    <x v="0"/>
    <n v="-36.866289999999999"/>
    <n v="174.73821599999999"/>
    <x v="1"/>
    <x v="837"/>
    <n v="1"/>
    <n v="0"/>
    <n v="1"/>
  </r>
  <r>
    <n v="12"/>
    <n v="1"/>
    <s v="GNR"/>
    <x v="2"/>
    <x v="1"/>
    <x v="0"/>
    <x v="0"/>
    <x v="0"/>
    <x v="0"/>
    <n v="-36.866331000000002"/>
    <n v="174.73827700000001"/>
    <x v="1"/>
    <x v="930"/>
    <n v="1"/>
    <n v="1"/>
    <n v="1"/>
  </r>
  <r>
    <n v="13"/>
    <n v="1"/>
    <s v="GNR"/>
    <x v="2"/>
    <x v="1"/>
    <x v="0"/>
    <x v="0"/>
    <x v="0"/>
    <x v="0"/>
    <n v="-36.866371999999998"/>
    <n v="174.738337"/>
    <x v="1"/>
    <x v="0"/>
    <n v="0"/>
    <n v="0"/>
    <n v="1"/>
  </r>
  <r>
    <n v="14"/>
    <n v="1"/>
    <s v="GNR"/>
    <x v="2"/>
    <x v="1"/>
    <x v="1"/>
    <x v="1"/>
    <x v="1"/>
    <x v="1"/>
    <n v="-36.866380999999997"/>
    <n v="174.73856599999999"/>
    <x v="1"/>
    <x v="839"/>
    <n v="1"/>
    <n v="0"/>
    <n v="1"/>
  </r>
  <r>
    <n v="15"/>
    <n v="1"/>
    <s v="GNR"/>
    <x v="2"/>
    <x v="1"/>
    <x v="1"/>
    <x v="1"/>
    <x v="1"/>
    <x v="1"/>
    <n v="-36.866348000000002"/>
    <n v="174.73861400000001"/>
    <x v="1"/>
    <x v="0"/>
    <n v="0"/>
    <n v="0"/>
    <n v="1"/>
  </r>
  <r>
    <n v="16"/>
    <n v="1"/>
    <s v="GNR"/>
    <x v="2"/>
    <x v="1"/>
    <x v="1"/>
    <x v="1"/>
    <x v="1"/>
    <x v="1"/>
    <n v="-36.866315"/>
    <n v="174.73866899999999"/>
    <x v="1"/>
    <x v="840"/>
    <n v="1"/>
    <n v="0"/>
    <n v="1"/>
  </r>
  <r>
    <n v="17"/>
    <n v="1"/>
    <s v="GNR"/>
    <x v="2"/>
    <x v="1"/>
    <x v="1"/>
    <x v="1"/>
    <x v="1"/>
    <x v="1"/>
    <n v="-36.866244000000002"/>
    <n v="174.73878099999999"/>
    <x v="1"/>
    <x v="752"/>
    <n v="1"/>
    <n v="1"/>
    <n v="1"/>
  </r>
  <r>
    <n v="18"/>
    <n v="1"/>
    <s v="GNR"/>
    <x v="2"/>
    <x v="1"/>
    <x v="1"/>
    <x v="1"/>
    <x v="1"/>
    <x v="1"/>
    <n v="-36.866177"/>
    <n v="174.73889500000001"/>
    <x v="1"/>
    <x v="0"/>
    <n v="0"/>
    <n v="0"/>
    <n v="1"/>
  </r>
  <r>
    <n v="19"/>
    <n v="1"/>
    <s v="GNR"/>
    <x v="2"/>
    <x v="1"/>
    <x v="1"/>
    <x v="1"/>
    <x v="1"/>
    <x v="1"/>
    <n v="-36.866145000000003"/>
    <n v="174.73894300000001"/>
    <x v="1"/>
    <x v="931"/>
    <n v="1"/>
    <n v="1"/>
    <n v="1"/>
  </r>
  <r>
    <n v="20"/>
    <n v="1"/>
    <s v="GNR"/>
    <x v="2"/>
    <x v="1"/>
    <x v="1"/>
    <x v="1"/>
    <x v="1"/>
    <x v="1"/>
    <n v="-36.866117000000003"/>
    <n v="174.73898399999999"/>
    <x v="1"/>
    <x v="0"/>
    <n v="0"/>
    <n v="0"/>
    <n v="1"/>
  </r>
  <r>
    <n v="21"/>
    <n v="1"/>
    <s v="GNR"/>
    <x v="2"/>
    <x v="1"/>
    <x v="1"/>
    <x v="1"/>
    <x v="1"/>
    <x v="1"/>
    <n v="-36.866036000000001"/>
    <n v="174.73911699999999"/>
    <x v="1"/>
    <x v="10"/>
    <n v="1"/>
    <n v="0"/>
    <n v="1"/>
  </r>
  <r>
    <n v="22"/>
    <n v="1"/>
    <s v="GNR"/>
    <x v="2"/>
    <x v="1"/>
    <x v="1"/>
    <x v="1"/>
    <x v="1"/>
    <x v="1"/>
    <n v="-36.865965000000003"/>
    <n v="174.739226"/>
    <x v="1"/>
    <x v="0"/>
    <n v="0"/>
    <n v="0"/>
    <n v="1"/>
  </r>
  <r>
    <n v="23"/>
    <n v="1"/>
    <s v="GNR"/>
    <x v="2"/>
    <x v="1"/>
    <x v="1"/>
    <x v="1"/>
    <x v="1"/>
    <x v="1"/>
    <n v="-36.865932999999998"/>
    <n v="174.73928000000001"/>
    <x v="1"/>
    <x v="842"/>
    <n v="1"/>
    <n v="0"/>
    <n v="1"/>
  </r>
  <r>
    <n v="24"/>
    <n v="1"/>
    <s v="GNR"/>
    <x v="2"/>
    <x v="1"/>
    <x v="1"/>
    <x v="1"/>
    <x v="1"/>
    <x v="1"/>
    <n v="-36.865903000000003"/>
    <n v="174.73933199999999"/>
    <x v="1"/>
    <x v="0"/>
    <n v="0"/>
    <n v="0"/>
    <n v="1"/>
  </r>
  <r>
    <n v="25"/>
    <n v="1"/>
    <s v="GNR"/>
    <x v="2"/>
    <x v="1"/>
    <x v="1"/>
    <x v="1"/>
    <x v="2"/>
    <x v="1"/>
    <n v="-36.865994000000001"/>
    <n v="174.73930999999999"/>
    <x v="1"/>
    <x v="0"/>
    <n v="0"/>
    <n v="0"/>
    <n v="1"/>
  </r>
  <r>
    <n v="26"/>
    <n v="1"/>
    <s v="GNR"/>
    <x v="2"/>
    <x v="1"/>
    <x v="1"/>
    <x v="1"/>
    <x v="2"/>
    <x v="1"/>
    <n v="-36.866033000000002"/>
    <n v="174.73925500000001"/>
    <x v="1"/>
    <x v="0"/>
    <n v="0"/>
    <n v="0"/>
    <n v="1"/>
  </r>
  <r>
    <n v="27"/>
    <n v="1"/>
    <s v="GNR"/>
    <x v="2"/>
    <x v="1"/>
    <x v="1"/>
    <x v="1"/>
    <x v="2"/>
    <x v="1"/>
    <n v="-36.866106000000002"/>
    <n v="174.73913099999999"/>
    <x v="1"/>
    <x v="932"/>
    <n v="1"/>
    <n v="1"/>
    <n v="1"/>
  </r>
  <r>
    <n v="28"/>
    <n v="1"/>
    <s v="GNR"/>
    <x v="2"/>
    <x v="1"/>
    <x v="1"/>
    <x v="1"/>
    <x v="2"/>
    <x v="1"/>
    <n v="-36.866138999999997"/>
    <n v="174.73908599999999"/>
    <x v="1"/>
    <x v="0"/>
    <n v="0"/>
    <n v="0"/>
    <n v="1"/>
  </r>
  <r>
    <n v="29"/>
    <n v="1"/>
    <s v="GNR"/>
    <x v="2"/>
    <x v="1"/>
    <x v="1"/>
    <x v="1"/>
    <x v="2"/>
    <x v="1"/>
    <n v="-36.866166999999997"/>
    <n v="174.73904200000001"/>
    <x v="1"/>
    <x v="844"/>
    <n v="1"/>
    <n v="0"/>
    <n v="1"/>
  </r>
  <r>
    <n v="30"/>
    <n v="1"/>
    <s v="GNR"/>
    <x v="2"/>
    <x v="1"/>
    <x v="1"/>
    <x v="1"/>
    <x v="2"/>
    <x v="1"/>
    <n v="-36.866262999999996"/>
    <n v="174.738889"/>
    <x v="1"/>
    <x v="198"/>
    <n v="1"/>
    <n v="0"/>
    <n v="1"/>
  </r>
  <r>
    <n v="31"/>
    <n v="1"/>
    <s v="GNR"/>
    <x v="2"/>
    <x v="1"/>
    <x v="1"/>
    <x v="1"/>
    <x v="2"/>
    <x v="1"/>
    <n v="-36.866286000000002"/>
    <n v="174.73885200000001"/>
    <x v="1"/>
    <x v="845"/>
    <n v="1"/>
    <n v="0"/>
    <n v="1"/>
  </r>
  <r>
    <n v="32"/>
    <n v="1"/>
    <s v="GNR"/>
    <x v="2"/>
    <x v="1"/>
    <x v="1"/>
    <x v="1"/>
    <x v="2"/>
    <x v="1"/>
    <n v="-36.866357000000001"/>
    <n v="174.73873"/>
    <x v="1"/>
    <x v="933"/>
    <n v="1"/>
    <n v="1"/>
    <n v="1"/>
  </r>
  <r>
    <n v="33"/>
    <n v="1"/>
    <s v="GNR"/>
    <x v="2"/>
    <x v="1"/>
    <x v="1"/>
    <x v="1"/>
    <x v="2"/>
    <x v="1"/>
    <n v="-36.866387000000003"/>
    <n v="174.73869099999999"/>
    <x v="1"/>
    <x v="0"/>
    <n v="0"/>
    <n v="0"/>
    <n v="1"/>
  </r>
  <r>
    <n v="34"/>
    <n v="1"/>
    <s v="GNR"/>
    <x v="2"/>
    <x v="1"/>
    <x v="0"/>
    <x v="2"/>
    <x v="1"/>
    <x v="2"/>
    <n v="-36.866546999999997"/>
    <n v="174.73861299999999"/>
    <x v="1"/>
    <x v="200"/>
    <n v="1"/>
    <n v="0"/>
    <n v="1"/>
  </r>
  <r>
    <n v="35"/>
    <n v="1"/>
    <s v="GNR"/>
    <x v="2"/>
    <x v="1"/>
    <x v="0"/>
    <x v="2"/>
    <x v="1"/>
    <x v="2"/>
    <n v="-36.866579000000002"/>
    <n v="174.73866899999999"/>
    <x v="1"/>
    <x v="0"/>
    <n v="0"/>
    <n v="0"/>
    <n v="1"/>
  </r>
  <r>
    <n v="36"/>
    <n v="1"/>
    <s v="GNR"/>
    <x v="2"/>
    <x v="1"/>
    <x v="0"/>
    <x v="2"/>
    <x v="1"/>
    <x v="2"/>
    <n v="-36.866612000000003"/>
    <n v="174.73872499999999"/>
    <x v="1"/>
    <x v="934"/>
    <n v="1"/>
    <n v="1"/>
    <n v="1"/>
  </r>
  <r>
    <n v="37"/>
    <n v="1"/>
    <s v="GNR"/>
    <x v="2"/>
    <x v="1"/>
    <x v="0"/>
    <x v="2"/>
    <x v="1"/>
    <x v="2"/>
    <n v="-36.866644999999998"/>
    <n v="174.73878099999999"/>
    <x v="1"/>
    <x v="935"/>
    <n v="1"/>
    <n v="1"/>
    <n v="1"/>
  </r>
  <r>
    <n v="38"/>
    <n v="1"/>
    <s v="GNR"/>
    <x v="2"/>
    <x v="1"/>
    <x v="0"/>
    <x v="2"/>
    <x v="1"/>
    <x v="2"/>
    <n v="-36.866677000000003"/>
    <n v="174.73883699999999"/>
    <x v="1"/>
    <x v="203"/>
    <n v="1"/>
    <n v="0"/>
    <n v="1"/>
  </r>
  <r>
    <n v="39"/>
    <n v="1"/>
    <s v="GNR"/>
    <x v="2"/>
    <x v="1"/>
    <x v="0"/>
    <x v="2"/>
    <x v="1"/>
    <x v="2"/>
    <n v="-36.866888000000003"/>
    <n v="174.73972699999999"/>
    <x v="1"/>
    <x v="936"/>
    <n v="1"/>
    <n v="1"/>
    <n v="1"/>
  </r>
  <r>
    <n v="40"/>
    <n v="1"/>
    <s v="GNR"/>
    <x v="2"/>
    <x v="1"/>
    <x v="0"/>
    <x v="2"/>
    <x v="1"/>
    <x v="2"/>
    <n v="-36.866861"/>
    <n v="174.73980499999999"/>
    <x v="1"/>
    <x v="937"/>
    <n v="1"/>
    <n v="1"/>
    <n v="1"/>
  </r>
  <r>
    <n v="41"/>
    <n v="1"/>
    <s v="GNR"/>
    <x v="2"/>
    <x v="1"/>
    <x v="0"/>
    <x v="2"/>
    <x v="1"/>
    <x v="2"/>
    <n v="-36.866819"/>
    <n v="174.73993200000001"/>
    <x v="1"/>
    <x v="938"/>
    <n v="1"/>
    <n v="1"/>
    <n v="1"/>
  </r>
  <r>
    <n v="42"/>
    <n v="1"/>
    <s v="GNR"/>
    <x v="2"/>
    <x v="1"/>
    <x v="0"/>
    <x v="2"/>
    <x v="1"/>
    <x v="2"/>
    <n v="-36.866802999999997"/>
    <n v="174.73998800000001"/>
    <x v="1"/>
    <x v="848"/>
    <n v="1"/>
    <n v="0"/>
    <n v="1"/>
  </r>
  <r>
    <n v="43"/>
    <n v="1"/>
    <s v="GNR"/>
    <x v="2"/>
    <x v="1"/>
    <x v="2"/>
    <x v="3"/>
    <x v="3"/>
    <x v="1"/>
    <n v="-36.866672000000001"/>
    <n v="174.740059"/>
    <x v="1"/>
    <x v="0"/>
    <n v="0"/>
    <n v="0"/>
    <n v="1"/>
  </r>
  <r>
    <n v="44"/>
    <n v="1"/>
    <s v="GNR"/>
    <x v="2"/>
    <x v="1"/>
    <x v="2"/>
    <x v="3"/>
    <x v="3"/>
    <x v="1"/>
    <n v="-36.866624999999999"/>
    <n v="174.740038"/>
    <x v="1"/>
    <x v="849"/>
    <n v="1"/>
    <n v="0"/>
    <n v="1"/>
  </r>
  <r>
    <n v="45"/>
    <n v="1"/>
    <s v="GNR"/>
    <x v="2"/>
    <x v="1"/>
    <x v="2"/>
    <x v="3"/>
    <x v="3"/>
    <x v="1"/>
    <n v="-36.866579000000002"/>
    <n v="174.74001699999999"/>
    <x v="1"/>
    <x v="850"/>
    <n v="1"/>
    <n v="0"/>
    <n v="1"/>
  </r>
  <r>
    <n v="46"/>
    <n v="1"/>
    <s v="GNR"/>
    <x v="2"/>
    <x v="1"/>
    <x v="2"/>
    <x v="3"/>
    <x v="3"/>
    <x v="1"/>
    <n v="-36.866531999999999"/>
    <n v="174.73999599999999"/>
    <x v="1"/>
    <x v="0"/>
    <n v="0"/>
    <n v="0"/>
    <n v="1"/>
  </r>
  <r>
    <n v="47"/>
    <n v="1"/>
    <s v="GNR"/>
    <x v="2"/>
    <x v="1"/>
    <x v="2"/>
    <x v="3"/>
    <x v="0"/>
    <x v="1"/>
    <n v="-36.866568999999998"/>
    <n v="174.740149"/>
    <x v="1"/>
    <x v="939"/>
    <n v="1"/>
    <n v="1"/>
    <n v="1"/>
  </r>
  <r>
    <n v="48"/>
    <n v="1"/>
    <s v="GNR"/>
    <x v="2"/>
    <x v="1"/>
    <x v="2"/>
    <x v="3"/>
    <x v="0"/>
    <x v="1"/>
    <n v="-36.866613999999998"/>
    <n v="174.74017000000001"/>
    <x v="1"/>
    <x v="851"/>
    <n v="1"/>
    <n v="1"/>
    <n v="1"/>
  </r>
  <r>
    <n v="49"/>
    <n v="1"/>
    <s v="GNR"/>
    <x v="2"/>
    <x v="1"/>
    <x v="0"/>
    <x v="4"/>
    <x v="1"/>
    <x v="2"/>
    <n v="-36.866661999999998"/>
    <n v="174.74040600000001"/>
    <x v="1"/>
    <x v="0"/>
    <n v="0"/>
    <n v="0"/>
    <n v="1"/>
  </r>
  <r>
    <n v="50"/>
    <n v="1"/>
    <s v="GNR"/>
    <x v="2"/>
    <x v="1"/>
    <x v="0"/>
    <x v="4"/>
    <x v="1"/>
    <x v="2"/>
    <n v="-36.866621000000002"/>
    <n v="174.740532"/>
    <x v="1"/>
    <x v="210"/>
    <n v="1"/>
    <n v="0"/>
    <n v="1"/>
  </r>
  <r>
    <n v="51"/>
    <n v="1"/>
    <s v="GNR"/>
    <x v="2"/>
    <x v="1"/>
    <x v="0"/>
    <x v="4"/>
    <x v="1"/>
    <x v="2"/>
    <n v="-36.866602999999998"/>
    <n v="174.74058400000001"/>
    <x v="1"/>
    <x v="635"/>
    <n v="1"/>
    <n v="0"/>
    <n v="1"/>
  </r>
  <r>
    <n v="52"/>
    <n v="1"/>
    <s v="GNR"/>
    <x v="2"/>
    <x v="1"/>
    <x v="0"/>
    <x v="4"/>
    <x v="1"/>
    <x v="2"/>
    <n v="-36.866551999999999"/>
    <n v="174.740735"/>
    <x v="1"/>
    <x v="638"/>
    <n v="1"/>
    <n v="0"/>
    <n v="1"/>
  </r>
  <r>
    <n v="53"/>
    <n v="1"/>
    <s v="GNR"/>
    <x v="2"/>
    <x v="1"/>
    <x v="0"/>
    <x v="4"/>
    <x v="1"/>
    <x v="2"/>
    <n v="-36.866531000000002"/>
    <n v="174.74079399999999"/>
    <x v="1"/>
    <x v="940"/>
    <n v="1"/>
    <n v="1"/>
    <n v="1"/>
  </r>
  <r>
    <n v="54"/>
    <n v="1"/>
    <s v="GNR"/>
    <x v="2"/>
    <x v="1"/>
    <x v="3"/>
    <x v="3"/>
    <x v="3"/>
    <x v="1"/>
    <n v="-36.866334000000002"/>
    <n v="174.74110300000001"/>
    <x v="1"/>
    <x v="0"/>
    <n v="0"/>
    <n v="0"/>
    <n v="1"/>
  </r>
  <r>
    <n v="55"/>
    <n v="1"/>
    <s v="GNR"/>
    <x v="2"/>
    <x v="1"/>
    <x v="3"/>
    <x v="3"/>
    <x v="3"/>
    <x v="1"/>
    <n v="-36.866281999999998"/>
    <n v="174.741074"/>
    <x v="1"/>
    <x v="852"/>
    <n v="1"/>
    <n v="0"/>
    <n v="1"/>
  </r>
  <r>
    <n v="56"/>
    <n v="1"/>
    <s v="GNR"/>
    <x v="2"/>
    <x v="1"/>
    <x v="3"/>
    <x v="3"/>
    <x v="3"/>
    <x v="1"/>
    <n v="-36.866228999999997"/>
    <n v="174.74104500000001"/>
    <x v="1"/>
    <x v="853"/>
    <n v="1"/>
    <n v="0"/>
    <n v="1"/>
  </r>
  <r>
    <n v="57"/>
    <n v="1"/>
    <s v="GNR"/>
    <x v="2"/>
    <x v="1"/>
    <x v="3"/>
    <x v="3"/>
    <x v="3"/>
    <x v="1"/>
    <n v="-36.866176000000003"/>
    <n v="174.741016"/>
    <x v="1"/>
    <x v="25"/>
    <n v="1"/>
    <n v="0"/>
    <n v="1"/>
  </r>
  <r>
    <n v="58"/>
    <n v="1"/>
    <s v="GNR"/>
    <x v="2"/>
    <x v="1"/>
    <x v="3"/>
    <x v="3"/>
    <x v="3"/>
    <x v="1"/>
    <n v="-36.866123999999999"/>
    <n v="174.74098699999999"/>
    <x v="1"/>
    <x v="0"/>
    <n v="0"/>
    <n v="0"/>
    <n v="1"/>
  </r>
  <r>
    <n v="59"/>
    <n v="1"/>
    <s v="GNR"/>
    <x v="2"/>
    <x v="1"/>
    <x v="3"/>
    <x v="3"/>
    <x v="3"/>
    <x v="1"/>
    <n v="-36.866016999999999"/>
    <n v="174.74094099999999"/>
    <x v="1"/>
    <x v="0"/>
    <n v="0"/>
    <n v="0"/>
    <n v="1"/>
  </r>
  <r>
    <n v="60"/>
    <n v="1"/>
    <s v="GNR"/>
    <x v="2"/>
    <x v="1"/>
    <x v="3"/>
    <x v="3"/>
    <x v="0"/>
    <x v="3"/>
    <n v="-36.866177"/>
    <n v="174.741151"/>
    <x v="1"/>
    <x v="941"/>
    <n v="1"/>
    <n v="1"/>
    <n v="1"/>
  </r>
  <r>
    <n v="61"/>
    <n v="1"/>
    <s v="GNR"/>
    <x v="2"/>
    <x v="1"/>
    <x v="3"/>
    <x v="3"/>
    <x v="0"/>
    <x v="3"/>
    <n v="-36.866222999999998"/>
    <n v="174.74117699999999"/>
    <x v="1"/>
    <x v="392"/>
    <n v="1"/>
    <n v="1"/>
    <n v="1"/>
  </r>
  <r>
    <n v="62"/>
    <n v="1"/>
    <s v="GNR"/>
    <x v="2"/>
    <x v="1"/>
    <x v="3"/>
    <x v="3"/>
    <x v="0"/>
    <x v="3"/>
    <n v="-36.86627"/>
    <n v="174.74120300000001"/>
    <x v="1"/>
    <x v="22"/>
    <n v="1"/>
    <n v="0"/>
    <n v="1"/>
  </r>
  <r>
    <n v="63"/>
    <n v="1"/>
    <s v="GNR"/>
    <x v="2"/>
    <x v="1"/>
    <x v="0"/>
    <x v="5"/>
    <x v="1"/>
    <x v="2"/>
    <n v="-36.866337999999999"/>
    <n v="174.74136999999999"/>
    <x v="1"/>
    <x v="856"/>
    <n v="1"/>
    <n v="0"/>
    <n v="1"/>
  </r>
  <r>
    <n v="64"/>
    <n v="1"/>
    <s v="GNR"/>
    <x v="2"/>
    <x v="1"/>
    <x v="0"/>
    <x v="5"/>
    <x v="1"/>
    <x v="2"/>
    <n v="-36.866301999999997"/>
    <n v="174.74148400000001"/>
    <x v="1"/>
    <x v="857"/>
    <n v="1"/>
    <n v="0"/>
    <n v="1"/>
  </r>
  <r>
    <n v="65"/>
    <n v="1"/>
    <s v="GNR"/>
    <x v="2"/>
    <x v="1"/>
    <x v="0"/>
    <x v="5"/>
    <x v="1"/>
    <x v="2"/>
    <n v="-36.866276999999997"/>
    <n v="174.74154899999999"/>
    <x v="1"/>
    <x v="858"/>
    <n v="1"/>
    <n v="0"/>
    <n v="1"/>
  </r>
  <r>
    <n v="66"/>
    <n v="1"/>
    <s v="GNR"/>
    <x v="2"/>
    <x v="1"/>
    <x v="0"/>
    <x v="5"/>
    <x v="1"/>
    <x v="2"/>
    <n v="-36.866171999999999"/>
    <n v="174.74187599999999"/>
    <x v="1"/>
    <x v="167"/>
    <n v="1"/>
    <n v="0"/>
    <n v="1"/>
  </r>
  <r>
    <n v="67"/>
    <n v="1"/>
    <s v="GNR"/>
    <x v="2"/>
    <x v="1"/>
    <x v="0"/>
    <x v="5"/>
    <x v="1"/>
    <x v="2"/>
    <n v="-36.866149999999998"/>
    <n v="174.74194"/>
    <x v="1"/>
    <x v="498"/>
    <n v="1"/>
    <n v="0"/>
    <n v="1"/>
  </r>
  <r>
    <n v="68"/>
    <n v="1"/>
    <s v="GNR"/>
    <x v="2"/>
    <x v="1"/>
    <x v="0"/>
    <x v="5"/>
    <x v="1"/>
    <x v="2"/>
    <n v="-36.866128000000003"/>
    <n v="174.74200400000001"/>
    <x v="1"/>
    <x v="859"/>
    <n v="1"/>
    <n v="0"/>
    <n v="1"/>
  </r>
  <r>
    <n v="69"/>
    <n v="1"/>
    <s v="GNR"/>
    <x v="2"/>
    <x v="1"/>
    <x v="4"/>
    <x v="3"/>
    <x v="3"/>
    <x v="1"/>
    <n v="-36.865983"/>
    <n v="174.74216200000001"/>
    <x v="1"/>
    <x v="0"/>
    <n v="0"/>
    <n v="0"/>
    <n v="1"/>
  </r>
  <r>
    <n v="70"/>
    <n v="1"/>
    <s v="GNR"/>
    <x v="2"/>
    <x v="1"/>
    <x v="4"/>
    <x v="3"/>
    <x v="3"/>
    <x v="1"/>
    <n v="-36.865931000000003"/>
    <n v="174.74213800000001"/>
    <x v="1"/>
    <x v="861"/>
    <n v="1"/>
    <n v="0"/>
    <n v="1"/>
  </r>
  <r>
    <n v="71"/>
    <n v="1"/>
    <s v="GNR"/>
    <x v="2"/>
    <x v="1"/>
    <x v="4"/>
    <x v="3"/>
    <x v="3"/>
    <x v="1"/>
    <n v="-36.865881999999999"/>
    <n v="174.74210500000001"/>
    <x v="1"/>
    <x v="491"/>
    <n v="1"/>
    <n v="0"/>
    <n v="1"/>
  </r>
  <r>
    <n v="72"/>
    <n v="1"/>
    <s v="GNR"/>
    <x v="2"/>
    <x v="1"/>
    <x v="4"/>
    <x v="3"/>
    <x v="0"/>
    <x v="1"/>
    <n v="-36.865721000000001"/>
    <n v="174.74213399999999"/>
    <x v="1"/>
    <x v="862"/>
    <n v="1"/>
    <n v="0"/>
    <n v="1"/>
  </r>
  <r>
    <n v="73"/>
    <n v="1"/>
    <s v="GNR"/>
    <x v="2"/>
    <x v="1"/>
    <x v="4"/>
    <x v="3"/>
    <x v="0"/>
    <x v="1"/>
    <n v="-36.865763000000001"/>
    <n v="174.74215899999999"/>
    <x v="1"/>
    <x v="30"/>
    <n v="1"/>
    <n v="0"/>
    <n v="1"/>
  </r>
  <r>
    <n v="74"/>
    <n v="1"/>
    <s v="GNR"/>
    <x v="2"/>
    <x v="1"/>
    <x v="4"/>
    <x v="3"/>
    <x v="0"/>
    <x v="1"/>
    <n v="-36.865808999999999"/>
    <n v="174.74218300000001"/>
    <x v="1"/>
    <x v="942"/>
    <n v="1"/>
    <n v="1"/>
    <n v="1"/>
  </r>
  <r>
    <n v="75"/>
    <n v="1"/>
    <s v="GNR"/>
    <x v="2"/>
    <x v="1"/>
    <x v="4"/>
    <x v="3"/>
    <x v="0"/>
    <x v="1"/>
    <n v="-36.865856000000001"/>
    <n v="174.74220800000001"/>
    <x v="1"/>
    <x v="863"/>
    <n v="1"/>
    <n v="0"/>
    <n v="1"/>
  </r>
  <r>
    <n v="76"/>
    <n v="1"/>
    <s v="GNR"/>
    <x v="2"/>
    <x v="1"/>
    <x v="4"/>
    <x v="3"/>
    <x v="0"/>
    <x v="1"/>
    <n v="-36.865903000000003"/>
    <n v="174.742233"/>
    <x v="1"/>
    <x v="864"/>
    <n v="1"/>
    <n v="0"/>
    <n v="1"/>
  </r>
  <r>
    <n v="77"/>
    <n v="1"/>
    <s v="GNR"/>
    <x v="2"/>
    <x v="1"/>
    <x v="4"/>
    <x v="3"/>
    <x v="0"/>
    <x v="1"/>
    <n v="-36.865949000000001"/>
    <n v="174.742257"/>
    <x v="1"/>
    <x v="31"/>
    <n v="1"/>
    <n v="1"/>
    <n v="1"/>
  </r>
  <r>
    <n v="78"/>
    <n v="1"/>
    <s v="GNR"/>
    <x v="2"/>
    <x v="1"/>
    <x v="0"/>
    <x v="6"/>
    <x v="1"/>
    <x v="2"/>
    <n v="-36.865993000000003"/>
    <n v="174.74240800000001"/>
    <x v="1"/>
    <x v="943"/>
    <n v="1"/>
    <n v="1"/>
    <n v="1"/>
  </r>
  <r>
    <n v="79"/>
    <n v="1"/>
    <s v="GNR"/>
    <x v="2"/>
    <x v="1"/>
    <x v="0"/>
    <x v="6"/>
    <x v="1"/>
    <x v="2"/>
    <n v="-36.865982000000002"/>
    <n v="174.74245400000001"/>
    <x v="1"/>
    <x v="944"/>
    <n v="1"/>
    <n v="1"/>
    <n v="1"/>
  </r>
  <r>
    <n v="80"/>
    <n v="1"/>
    <s v="GNR"/>
    <x v="2"/>
    <x v="1"/>
    <x v="0"/>
    <x v="6"/>
    <x v="1"/>
    <x v="2"/>
    <n v="-36.865952999999998"/>
    <n v="174.742548"/>
    <x v="1"/>
    <x v="0"/>
    <n v="0"/>
    <n v="0"/>
    <n v="1"/>
  </r>
  <r>
    <n v="81"/>
    <n v="1"/>
    <s v="GNR"/>
    <x v="2"/>
    <x v="1"/>
    <x v="0"/>
    <x v="6"/>
    <x v="1"/>
    <x v="2"/>
    <n v="-36.865858000000003"/>
    <n v="174.742816"/>
    <x v="1"/>
    <x v="0"/>
    <n v="0"/>
    <n v="0"/>
    <n v="1"/>
  </r>
  <r>
    <n v="82"/>
    <n v="1"/>
    <s v="GNR"/>
    <x v="2"/>
    <x v="1"/>
    <x v="5"/>
    <x v="3"/>
    <x v="3"/>
    <x v="1"/>
    <n v="-36.865524000000001"/>
    <n v="174.74314200000001"/>
    <x v="1"/>
    <x v="866"/>
    <n v="1"/>
    <n v="0"/>
    <n v="1"/>
  </r>
  <r>
    <n v="83"/>
    <n v="1"/>
    <s v="GNR"/>
    <x v="2"/>
    <x v="1"/>
    <x v="5"/>
    <x v="3"/>
    <x v="3"/>
    <x v="1"/>
    <n v="-36.865485"/>
    <n v="174.74312399999999"/>
    <x v="1"/>
    <x v="35"/>
    <n v="1"/>
    <n v="0"/>
    <n v="1"/>
  </r>
  <r>
    <n v="84"/>
    <n v="1"/>
    <s v="GNR"/>
    <x v="2"/>
    <x v="1"/>
    <x v="5"/>
    <x v="3"/>
    <x v="3"/>
    <x v="1"/>
    <n v="-36.865445000000001"/>
    <n v="174.74310500000001"/>
    <x v="1"/>
    <x v="834"/>
    <n v="1"/>
    <n v="0"/>
    <n v="1"/>
  </r>
  <r>
    <n v="85"/>
    <n v="1"/>
    <s v="GNR"/>
    <x v="2"/>
    <x v="1"/>
    <x v="5"/>
    <x v="3"/>
    <x v="0"/>
    <x v="4"/>
    <n v="-36.865369999999999"/>
    <n v="174.74316999999999"/>
    <x v="1"/>
    <x v="755"/>
    <n v="1"/>
    <n v="0"/>
    <n v="1"/>
  </r>
  <r>
    <n v="86"/>
    <n v="1"/>
    <s v="GNR"/>
    <x v="2"/>
    <x v="1"/>
    <x v="5"/>
    <x v="3"/>
    <x v="0"/>
    <x v="4"/>
    <n v="-36.865414000000001"/>
    <n v="174.74319199999999"/>
    <x v="1"/>
    <x v="0"/>
    <n v="0"/>
    <n v="0"/>
    <n v="1"/>
  </r>
  <r>
    <n v="87"/>
    <n v="1"/>
    <s v="GNR"/>
    <x v="2"/>
    <x v="1"/>
    <x v="5"/>
    <x v="3"/>
    <x v="0"/>
    <x v="4"/>
    <n v="-36.865513"/>
    <n v="174.74324200000001"/>
    <x v="1"/>
    <x v="945"/>
    <n v="1"/>
    <n v="1"/>
    <n v="1"/>
  </r>
  <r>
    <n v="88"/>
    <n v="1"/>
    <s v="GNR"/>
    <x v="2"/>
    <x v="1"/>
    <x v="5"/>
    <x v="3"/>
    <x v="0"/>
    <x v="4"/>
    <n v="-36.865564999999997"/>
    <n v="174.74326600000001"/>
    <x v="1"/>
    <x v="37"/>
    <n v="1"/>
    <n v="0"/>
    <n v="1"/>
  </r>
  <r>
    <n v="89"/>
    <n v="1"/>
    <s v="GNR"/>
    <x v="2"/>
    <x v="1"/>
    <x v="5"/>
    <x v="3"/>
    <x v="0"/>
    <x v="4"/>
    <n v="-36.865600999999998"/>
    <n v="174.74329"/>
    <x v="1"/>
    <x v="0"/>
    <n v="0"/>
    <n v="0"/>
    <n v="1"/>
  </r>
  <r>
    <n v="90"/>
    <n v="1"/>
    <s v="GNR"/>
    <x v="2"/>
    <x v="1"/>
    <x v="0"/>
    <x v="7"/>
    <x v="1"/>
    <x v="5"/>
    <n v="-36.865651999999997"/>
    <n v="174.74342100000001"/>
    <x v="1"/>
    <x v="154"/>
    <n v="1"/>
    <n v="0"/>
    <n v="1"/>
  </r>
  <r>
    <n v="91"/>
    <n v="1"/>
    <s v="GNR"/>
    <x v="2"/>
    <x v="1"/>
    <x v="0"/>
    <x v="7"/>
    <x v="1"/>
    <x v="5"/>
    <n v="-36.865631999999998"/>
    <n v="174.74348499999999"/>
    <x v="1"/>
    <x v="0"/>
    <n v="0"/>
    <n v="0"/>
    <n v="1"/>
  </r>
  <r>
    <n v="92"/>
    <n v="1"/>
    <s v="GNR"/>
    <x v="2"/>
    <x v="1"/>
    <x v="0"/>
    <x v="7"/>
    <x v="1"/>
    <x v="5"/>
    <n v="-36.865611999999999"/>
    <n v="174.743549"/>
    <x v="1"/>
    <x v="946"/>
    <n v="1"/>
    <n v="1"/>
    <n v="1"/>
  </r>
  <r>
    <n v="93"/>
    <n v="1"/>
    <s v="GNR"/>
    <x v="2"/>
    <x v="1"/>
    <x v="6"/>
    <x v="3"/>
    <x v="3"/>
    <x v="1"/>
    <n v="-36.865245999999999"/>
    <n v="174.74421100000001"/>
    <x v="1"/>
    <x v="947"/>
    <n v="1"/>
    <n v="1"/>
    <n v="1"/>
  </r>
  <r>
    <n v="94"/>
    <n v="1"/>
    <s v="GNR"/>
    <x v="2"/>
    <x v="1"/>
    <x v="6"/>
    <x v="3"/>
    <x v="3"/>
    <x v="1"/>
    <n v="-36.865192"/>
    <n v="174.744182"/>
    <x v="1"/>
    <x v="0"/>
    <n v="0"/>
    <n v="0"/>
    <n v="1"/>
  </r>
  <r>
    <n v="95"/>
    <n v="1"/>
    <s v="GNR"/>
    <x v="2"/>
    <x v="1"/>
    <x v="6"/>
    <x v="3"/>
    <x v="3"/>
    <x v="1"/>
    <n v="-36.865138000000002"/>
    <n v="174.74415400000001"/>
    <x v="1"/>
    <x v="948"/>
    <n v="1"/>
    <n v="1"/>
    <n v="1"/>
  </r>
  <r>
    <n v="96"/>
    <n v="1"/>
    <s v="GNR"/>
    <x v="2"/>
    <x v="1"/>
    <x v="6"/>
    <x v="3"/>
    <x v="0"/>
    <x v="6"/>
    <n v="-36.865130000000001"/>
    <n v="174.744272"/>
    <x v="1"/>
    <x v="0"/>
    <n v="0"/>
    <n v="0"/>
    <n v="1"/>
  </r>
  <r>
    <n v="97"/>
    <n v="1"/>
    <s v="GNR"/>
    <x v="2"/>
    <x v="1"/>
    <x v="6"/>
    <x v="3"/>
    <x v="0"/>
    <x v="6"/>
    <n v="-36.865107000000002"/>
    <n v="174.74426"/>
    <x v="1"/>
    <x v="869"/>
    <n v="1"/>
    <n v="0"/>
    <n v="1"/>
  </r>
  <r>
    <n v="98"/>
    <n v="1"/>
    <s v="GNR"/>
    <x v="2"/>
    <x v="1"/>
    <x v="6"/>
    <x v="3"/>
    <x v="0"/>
    <x v="6"/>
    <n v="-36.865084000000003"/>
    <n v="174.744249"/>
    <x v="1"/>
    <x v="0"/>
    <n v="0"/>
    <n v="0"/>
    <n v="1"/>
  </r>
  <r>
    <n v="99"/>
    <n v="1"/>
    <s v="GNR"/>
    <x v="2"/>
    <x v="1"/>
    <x v="6"/>
    <x v="3"/>
    <x v="0"/>
    <x v="6"/>
    <n v="-36.865062000000002"/>
    <n v="174.744237"/>
    <x v="1"/>
    <x v="870"/>
    <n v="1"/>
    <n v="0"/>
    <n v="1"/>
  </r>
  <r>
    <n v="100"/>
    <n v="1"/>
    <s v="GNR"/>
    <x v="2"/>
    <x v="1"/>
    <x v="6"/>
    <x v="3"/>
    <x v="0"/>
    <x v="6"/>
    <n v="-36.865039000000003"/>
    <n v="174.744225"/>
    <x v="1"/>
    <x v="0"/>
    <n v="0"/>
    <n v="0"/>
    <n v="1"/>
  </r>
  <r>
    <n v="101"/>
    <n v="1"/>
    <s v="GNR"/>
    <x v="2"/>
    <x v="1"/>
    <x v="0"/>
    <x v="8"/>
    <x v="1"/>
    <x v="7"/>
    <n v="-36.865194000000002"/>
    <n v="174.74477400000001"/>
    <x v="1"/>
    <x v="0"/>
    <n v="0"/>
    <n v="0"/>
    <n v="1"/>
  </r>
  <r>
    <n v="102"/>
    <n v="1"/>
    <s v="GNR"/>
    <x v="2"/>
    <x v="1"/>
    <x v="0"/>
    <x v="8"/>
    <x v="1"/>
    <x v="7"/>
    <n v="-36.865170999999997"/>
    <n v="174.74483900000001"/>
    <x v="1"/>
    <x v="0"/>
    <n v="0"/>
    <n v="0"/>
    <n v="1"/>
  </r>
  <r>
    <n v="103"/>
    <n v="1"/>
    <s v="GNR"/>
    <x v="2"/>
    <x v="1"/>
    <x v="0"/>
    <x v="8"/>
    <x v="1"/>
    <x v="7"/>
    <n v="-36.865147999999998"/>
    <n v="174.74490499999999"/>
    <x v="1"/>
    <x v="0"/>
    <n v="0"/>
    <n v="0"/>
    <n v="1"/>
  </r>
  <r>
    <n v="104"/>
    <n v="1"/>
    <s v="GNR"/>
    <x v="2"/>
    <x v="1"/>
    <x v="0"/>
    <x v="8"/>
    <x v="1"/>
    <x v="7"/>
    <n v="-36.865096999999999"/>
    <n v="174.74506299999999"/>
    <x v="1"/>
    <x v="0"/>
    <n v="0"/>
    <n v="0"/>
    <n v="1"/>
  </r>
  <r>
    <n v="105"/>
    <n v="1"/>
    <s v="GNR"/>
    <x v="2"/>
    <x v="1"/>
    <x v="7"/>
    <x v="3"/>
    <x v="3"/>
    <x v="1"/>
    <n v="-36.864899999999999"/>
    <n v="174.745249"/>
    <x v="1"/>
    <x v="47"/>
    <n v="1"/>
    <n v="0"/>
    <n v="1"/>
  </r>
  <r>
    <n v="106"/>
    <n v="1"/>
    <s v="GNR"/>
    <x v="2"/>
    <x v="1"/>
    <x v="7"/>
    <x v="3"/>
    <x v="3"/>
    <x v="1"/>
    <n v="-36.864846999999997"/>
    <n v="174.745226"/>
    <x v="1"/>
    <x v="48"/>
    <n v="1"/>
    <n v="0"/>
    <n v="1"/>
  </r>
  <r>
    <n v="107"/>
    <n v="1"/>
    <s v="GNR"/>
    <x v="2"/>
    <x v="1"/>
    <x v="7"/>
    <x v="3"/>
    <x v="3"/>
    <x v="1"/>
    <n v="-36.864795999999998"/>
    <n v="174.745203"/>
    <x v="1"/>
    <x v="49"/>
    <n v="1"/>
    <n v="0"/>
    <n v="1"/>
  </r>
  <r>
    <n v="108"/>
    <n v="1"/>
    <s v="GNR"/>
    <x v="2"/>
    <x v="1"/>
    <x v="7"/>
    <x v="3"/>
    <x v="3"/>
    <x v="1"/>
    <n v="-36.864750000000001"/>
    <n v="174.745172"/>
    <x v="1"/>
    <x v="510"/>
    <n v="1"/>
    <n v="0"/>
    <n v="1"/>
  </r>
  <r>
    <n v="109"/>
    <n v="1"/>
    <s v="GNR"/>
    <x v="2"/>
    <x v="1"/>
    <x v="0"/>
    <x v="9"/>
    <x v="1"/>
    <x v="8"/>
    <n v="-36.864854999999999"/>
    <n v="174.74578"/>
    <x v="1"/>
    <x v="949"/>
    <n v="1"/>
    <n v="1"/>
    <n v="1"/>
  </r>
  <r>
    <n v="110"/>
    <n v="1"/>
    <s v="GNR"/>
    <x v="2"/>
    <x v="1"/>
    <x v="0"/>
    <x v="9"/>
    <x v="1"/>
    <x v="8"/>
    <n v="-36.864811000000003"/>
    <n v="174.74589499999999"/>
    <x v="1"/>
    <x v="294"/>
    <n v="1"/>
    <n v="1"/>
    <n v="1"/>
  </r>
  <r>
    <n v="111"/>
    <n v="1"/>
    <s v="GNR"/>
    <x v="2"/>
    <x v="1"/>
    <x v="0"/>
    <x v="9"/>
    <x v="1"/>
    <x v="2"/>
    <n v="-36.864780000000003"/>
    <n v="174.74601100000001"/>
    <x v="1"/>
    <x v="873"/>
    <n v="1"/>
    <n v="0"/>
    <n v="1"/>
  </r>
  <r>
    <n v="112"/>
    <n v="1"/>
    <s v="GNR"/>
    <x v="2"/>
    <x v="1"/>
    <x v="0"/>
    <x v="10"/>
    <x v="4"/>
    <x v="2"/>
    <n v="-36.864404"/>
    <n v="174.74677600000001"/>
    <x v="1"/>
    <x v="950"/>
    <n v="1"/>
    <n v="1"/>
    <n v="1"/>
  </r>
  <r>
    <n v="113"/>
    <n v="1"/>
    <s v="GNR"/>
    <x v="2"/>
    <x v="1"/>
    <x v="0"/>
    <x v="10"/>
    <x v="4"/>
    <x v="2"/>
    <n v="-36.864438"/>
    <n v="174.74674400000001"/>
    <x v="1"/>
    <x v="228"/>
    <n v="1"/>
    <n v="1"/>
    <n v="1"/>
  </r>
  <r>
    <n v="114"/>
    <n v="1"/>
    <s v="GNR"/>
    <x v="2"/>
    <x v="1"/>
    <x v="0"/>
    <x v="10"/>
    <x v="4"/>
    <x v="2"/>
    <n v="-36.864471000000002"/>
    <n v="174.746711"/>
    <x v="1"/>
    <x v="951"/>
    <n v="1"/>
    <n v="1"/>
    <n v="1"/>
  </r>
  <r>
    <n v="115"/>
    <n v="1"/>
    <s v="GNR"/>
    <x v="2"/>
    <x v="1"/>
    <x v="0"/>
    <x v="10"/>
    <x v="4"/>
    <x v="2"/>
    <n v="-36.864502999999999"/>
    <n v="174.74667500000001"/>
    <x v="1"/>
    <x v="952"/>
    <n v="1"/>
    <n v="1"/>
    <n v="1"/>
  </r>
  <r>
    <n v="116"/>
    <n v="1"/>
    <s v="GNR"/>
    <x v="2"/>
    <x v="1"/>
    <x v="8"/>
    <x v="3"/>
    <x v="5"/>
    <x v="9"/>
    <n v="-36.864204999999998"/>
    <n v="174.74660299999999"/>
    <x v="1"/>
    <x v="0"/>
    <n v="0"/>
    <n v="0"/>
    <n v="1"/>
  </r>
  <r>
    <n v="117"/>
    <n v="1"/>
    <s v="GNR"/>
    <x v="2"/>
    <x v="1"/>
    <x v="8"/>
    <x v="3"/>
    <x v="5"/>
    <x v="9"/>
    <n v="-36.864172000000003"/>
    <n v="174.746566"/>
    <x v="1"/>
    <x v="52"/>
    <n v="1"/>
    <n v="0"/>
    <n v="1"/>
  </r>
  <r>
    <n v="118"/>
    <n v="1"/>
    <s v="GNR"/>
    <x v="2"/>
    <x v="1"/>
    <x v="8"/>
    <x v="3"/>
    <x v="5"/>
    <x v="9"/>
    <n v="-36.864075999999997"/>
    <n v="174.74645799999999"/>
    <x v="1"/>
    <x v="0"/>
    <n v="0"/>
    <n v="0"/>
    <n v="1"/>
  </r>
  <r>
    <n v="119"/>
    <n v="1"/>
    <s v="GNR"/>
    <x v="2"/>
    <x v="1"/>
    <x v="8"/>
    <x v="3"/>
    <x v="5"/>
    <x v="9"/>
    <n v="-36.864041999999998"/>
    <n v="174.746408"/>
    <x v="1"/>
    <x v="54"/>
    <n v="1"/>
    <n v="0"/>
    <n v="1"/>
  </r>
  <r>
    <n v="120"/>
    <n v="1"/>
    <s v="GNR"/>
    <x v="2"/>
    <x v="1"/>
    <x v="8"/>
    <x v="3"/>
    <x v="6"/>
    <x v="1"/>
    <n v="-36.864111999999999"/>
    <n v="174.74667199999999"/>
    <x v="1"/>
    <x v="953"/>
    <n v="1"/>
    <n v="1"/>
    <n v="1"/>
  </r>
  <r>
    <n v="121"/>
    <n v="1"/>
    <s v="GNR"/>
    <x v="2"/>
    <x v="1"/>
    <x v="8"/>
    <x v="3"/>
    <x v="6"/>
    <x v="1"/>
    <n v="-36.864148"/>
    <n v="174.74671799999999"/>
    <x v="1"/>
    <x v="56"/>
    <n v="1"/>
    <n v="0"/>
    <n v="1"/>
  </r>
  <r>
    <n v="122"/>
    <n v="1"/>
    <s v="GNR"/>
    <x v="2"/>
    <x v="1"/>
    <x v="8"/>
    <x v="3"/>
    <x v="6"/>
    <x v="1"/>
    <n v="-36.864182999999997"/>
    <n v="174.74676299999999"/>
    <x v="1"/>
    <x v="0"/>
    <n v="0"/>
    <n v="0"/>
    <n v="1"/>
  </r>
  <r>
    <n v="123"/>
    <n v="1"/>
    <s v="GNR"/>
    <x v="2"/>
    <x v="1"/>
    <x v="8"/>
    <x v="3"/>
    <x v="6"/>
    <x v="1"/>
    <n v="-36.864220000000003"/>
    <n v="174.74680900000001"/>
    <x v="1"/>
    <x v="128"/>
    <n v="1"/>
    <n v="1"/>
    <n v="1"/>
  </r>
  <r>
    <n v="124"/>
    <n v="1"/>
    <s v="GNR"/>
    <x v="2"/>
    <x v="1"/>
    <x v="0"/>
    <x v="11"/>
    <x v="4"/>
    <x v="10"/>
    <n v="-36.864159000000001"/>
    <n v="174.74706599999999"/>
    <x v="1"/>
    <x v="954"/>
    <n v="1"/>
    <n v="1"/>
    <n v="1"/>
  </r>
  <r>
    <n v="125"/>
    <n v="1"/>
    <s v="GNR"/>
    <x v="2"/>
    <x v="1"/>
    <x v="0"/>
    <x v="11"/>
    <x v="4"/>
    <x v="10"/>
    <n v="-36.864127000000003"/>
    <n v="174.74710099999999"/>
    <x v="1"/>
    <x v="955"/>
    <n v="1"/>
    <n v="1"/>
    <n v="1"/>
  </r>
  <r>
    <n v="126"/>
    <n v="1"/>
    <s v="GNR"/>
    <x v="2"/>
    <x v="1"/>
    <x v="0"/>
    <x v="11"/>
    <x v="4"/>
    <x v="10"/>
    <n v="-36.864094999999999"/>
    <n v="174.74713600000001"/>
    <x v="1"/>
    <x v="956"/>
    <n v="1"/>
    <n v="1"/>
    <n v="1"/>
  </r>
  <r>
    <n v="127"/>
    <n v="1"/>
    <s v="GNR"/>
    <x v="2"/>
    <x v="1"/>
    <x v="0"/>
    <x v="11"/>
    <x v="4"/>
    <x v="11"/>
    <n v="-36.864007999999998"/>
    <n v="174.747253"/>
    <x v="1"/>
    <x v="0"/>
    <n v="0"/>
    <n v="0"/>
    <n v="1"/>
  </r>
  <r>
    <n v="128"/>
    <n v="1"/>
    <s v="GNR"/>
    <x v="2"/>
    <x v="1"/>
    <x v="0"/>
    <x v="11"/>
    <x v="4"/>
    <x v="11"/>
    <n v="-36.863978000000003"/>
    <n v="174.747286"/>
    <x v="1"/>
    <x v="874"/>
    <n v="1"/>
    <n v="0"/>
    <n v="1"/>
  </r>
  <r>
    <n v="129"/>
    <n v="1"/>
    <s v="GNR"/>
    <x v="2"/>
    <x v="1"/>
    <x v="0"/>
    <x v="11"/>
    <x v="4"/>
    <x v="11"/>
    <n v="-36.863948999999998"/>
    <n v="174.747319"/>
    <x v="1"/>
    <x v="0"/>
    <n v="0"/>
    <n v="0"/>
    <n v="1"/>
  </r>
  <r>
    <n v="130"/>
    <n v="1"/>
    <s v="GNR"/>
    <x v="2"/>
    <x v="1"/>
    <x v="0"/>
    <x v="11"/>
    <x v="4"/>
    <x v="11"/>
    <n v="-36.863919000000003"/>
    <n v="174.74735200000001"/>
    <x v="1"/>
    <x v="811"/>
    <n v="1"/>
    <n v="1"/>
    <n v="1"/>
  </r>
  <r>
    <n v="131"/>
    <n v="1"/>
    <s v="GNR"/>
    <x v="2"/>
    <x v="1"/>
    <x v="9"/>
    <x v="3"/>
    <x v="5"/>
    <x v="1"/>
    <n v="-36.863643000000003"/>
    <n v="174.747514"/>
    <x v="1"/>
    <x v="514"/>
    <n v="1"/>
    <n v="0"/>
    <n v="1"/>
  </r>
  <r>
    <n v="132"/>
    <n v="1"/>
    <s v="GNR"/>
    <x v="2"/>
    <x v="1"/>
    <x v="9"/>
    <x v="3"/>
    <x v="5"/>
    <x v="1"/>
    <n v="-36.863596000000001"/>
    <n v="174.74744999999999"/>
    <x v="1"/>
    <x v="875"/>
    <n v="1"/>
    <n v="0"/>
    <n v="1"/>
  </r>
  <r>
    <n v="133"/>
    <n v="1"/>
    <s v="GNR"/>
    <x v="2"/>
    <x v="1"/>
    <x v="9"/>
    <x v="3"/>
    <x v="5"/>
    <x v="1"/>
    <n v="-36.863562000000002"/>
    <n v="174.74740800000001"/>
    <x v="1"/>
    <x v="876"/>
    <n v="1"/>
    <n v="0"/>
    <n v="1"/>
  </r>
  <r>
    <n v="134"/>
    <n v="1"/>
    <s v="GNR"/>
    <x v="2"/>
    <x v="1"/>
    <x v="9"/>
    <x v="3"/>
    <x v="5"/>
    <x v="1"/>
    <n v="-36.863478999999998"/>
    <n v="174.747311"/>
    <x v="1"/>
    <x v="877"/>
    <n v="1"/>
    <n v="0"/>
    <n v="1"/>
  </r>
  <r>
    <n v="135"/>
    <n v="1"/>
    <s v="GNR"/>
    <x v="2"/>
    <x v="1"/>
    <x v="9"/>
    <x v="3"/>
    <x v="6"/>
    <x v="12"/>
    <n v="-36.863477000000003"/>
    <n v="174.74744899999999"/>
    <x v="1"/>
    <x v="878"/>
    <n v="1"/>
    <n v="0"/>
    <n v="1"/>
  </r>
  <r>
    <n v="136"/>
    <n v="1"/>
    <s v="GNR"/>
    <x v="2"/>
    <x v="1"/>
    <x v="9"/>
    <x v="3"/>
    <x v="6"/>
    <x v="12"/>
    <n v="-36.863506000000001"/>
    <n v="174.74748399999999"/>
    <x v="1"/>
    <x v="0"/>
    <n v="0"/>
    <n v="0"/>
    <n v="1"/>
  </r>
  <r>
    <n v="137"/>
    <n v="1"/>
    <s v="GNR"/>
    <x v="2"/>
    <x v="1"/>
    <x v="9"/>
    <x v="3"/>
    <x v="6"/>
    <x v="1"/>
    <n v="-36.863534000000001"/>
    <n v="174.74751900000001"/>
    <x v="1"/>
    <x v="0"/>
    <n v="0"/>
    <n v="0"/>
    <n v="1"/>
  </r>
  <r>
    <n v="138"/>
    <n v="1"/>
    <s v="GNR"/>
    <x v="2"/>
    <x v="1"/>
    <x v="9"/>
    <x v="3"/>
    <x v="6"/>
    <x v="1"/>
    <n v="-36.863562000000002"/>
    <n v="174.74755500000001"/>
    <x v="1"/>
    <x v="61"/>
    <n v="1"/>
    <n v="0"/>
    <n v="1"/>
  </r>
  <r>
    <n v="139"/>
    <n v="1"/>
    <s v="GNR"/>
    <x v="2"/>
    <x v="1"/>
    <x v="9"/>
    <x v="3"/>
    <x v="6"/>
    <x v="1"/>
    <n v="-36.863588999999997"/>
    <n v="174.74759299999999"/>
    <x v="1"/>
    <x v="879"/>
    <n v="1"/>
    <n v="0"/>
    <n v="1"/>
  </r>
  <r>
    <n v="140"/>
    <n v="1"/>
    <s v="GNR"/>
    <x v="2"/>
    <x v="1"/>
    <x v="0"/>
    <x v="12"/>
    <x v="4"/>
    <x v="2"/>
    <n v="-36.863591"/>
    <n v="174.74777499999999"/>
    <x v="1"/>
    <x v="957"/>
    <n v="1"/>
    <n v="1"/>
    <n v="1"/>
  </r>
  <r>
    <n v="141"/>
    <n v="1"/>
    <s v="GNR"/>
    <x v="2"/>
    <x v="1"/>
    <x v="0"/>
    <x v="12"/>
    <x v="4"/>
    <x v="2"/>
    <n v="-36.86356"/>
    <n v="174.74781400000001"/>
    <x v="1"/>
    <x v="0"/>
    <n v="0"/>
    <n v="0"/>
    <n v="1"/>
  </r>
  <r>
    <n v="142"/>
    <n v="1"/>
    <s v="GNR"/>
    <x v="2"/>
    <x v="1"/>
    <x v="0"/>
    <x v="12"/>
    <x v="4"/>
    <x v="2"/>
    <n v="-36.863529999999997"/>
    <n v="174.74785399999999"/>
    <x v="1"/>
    <x v="0"/>
    <n v="0"/>
    <n v="0"/>
    <n v="1"/>
  </r>
  <r>
    <n v="143"/>
    <n v="1"/>
    <s v="GNR"/>
    <x v="2"/>
    <x v="1"/>
    <x v="0"/>
    <x v="12"/>
    <x v="4"/>
    <x v="2"/>
    <n v="-36.863498999999997"/>
    <n v="174.747894"/>
    <x v="1"/>
    <x v="0"/>
    <n v="0"/>
    <n v="0"/>
    <n v="1"/>
  </r>
  <r>
    <n v="144"/>
    <n v="1"/>
    <s v="GNR"/>
    <x v="2"/>
    <x v="1"/>
    <x v="0"/>
    <x v="12"/>
    <x v="4"/>
    <x v="2"/>
    <n v="-36.863464999999998"/>
    <n v="174.74793299999999"/>
    <x v="1"/>
    <x v="0"/>
    <n v="0"/>
    <n v="0"/>
    <n v="1"/>
  </r>
  <r>
    <n v="145"/>
    <n v="1"/>
    <s v="GNR"/>
    <x v="2"/>
    <x v="1"/>
    <x v="0"/>
    <x v="12"/>
    <x v="4"/>
    <x v="2"/>
    <n v="-36.863432000000003"/>
    <n v="174.747973"/>
    <x v="1"/>
    <x v="0"/>
    <n v="0"/>
    <n v="0"/>
    <n v="1"/>
  </r>
  <r>
    <n v="146"/>
    <n v="1"/>
    <s v="GNR"/>
    <x v="2"/>
    <x v="1"/>
    <x v="0"/>
    <x v="12"/>
    <x v="4"/>
    <x v="10"/>
    <n v="-36.863394999999997"/>
    <n v="174.74801600000001"/>
    <x v="1"/>
    <x v="958"/>
    <n v="1"/>
    <n v="1"/>
    <n v="1"/>
  </r>
  <r>
    <n v="147"/>
    <n v="1"/>
    <s v="GNR"/>
    <x v="2"/>
    <x v="1"/>
    <x v="0"/>
    <x v="12"/>
    <x v="4"/>
    <x v="10"/>
    <n v="-36.863365000000002"/>
    <n v="174.748053"/>
    <x v="1"/>
    <x v="959"/>
    <n v="1"/>
    <n v="1"/>
    <n v="1"/>
  </r>
  <r>
    <n v="148"/>
    <n v="1"/>
    <s v="GNR"/>
    <x v="2"/>
    <x v="1"/>
    <x v="0"/>
    <x v="12"/>
    <x v="4"/>
    <x v="10"/>
    <n v="-36.863335999999997"/>
    <n v="174.74808999999999"/>
    <x v="1"/>
    <x v="0"/>
    <n v="0"/>
    <n v="0"/>
    <n v="1"/>
  </r>
  <r>
    <n v="149"/>
    <n v="1"/>
    <s v="GNR"/>
    <x v="2"/>
    <x v="1"/>
    <x v="0"/>
    <x v="12"/>
    <x v="4"/>
    <x v="10"/>
    <n v="-36.863306000000001"/>
    <n v="174.74812800000001"/>
    <x v="1"/>
    <x v="0"/>
    <n v="0"/>
    <n v="0"/>
    <n v="1"/>
  </r>
  <r>
    <n v="150"/>
    <n v="1"/>
    <s v="GNR"/>
    <x v="2"/>
    <x v="1"/>
    <x v="10"/>
    <x v="3"/>
    <x v="6"/>
    <x v="13"/>
    <n v="-36.862712000000002"/>
    <n v="174.748075"/>
    <x v="1"/>
    <x v="0"/>
    <n v="0"/>
    <n v="0"/>
    <n v="1"/>
  </r>
  <r>
    <n v="151"/>
    <n v="1"/>
    <s v="GNR"/>
    <x v="2"/>
    <x v="1"/>
    <x v="10"/>
    <x v="3"/>
    <x v="6"/>
    <x v="13"/>
    <n v="-36.862729000000002"/>
    <n v="174.748096"/>
    <x v="1"/>
    <x v="71"/>
    <n v="1"/>
    <n v="0"/>
    <n v="1"/>
  </r>
  <r>
    <n v="152"/>
    <n v="1"/>
    <s v="GNR"/>
    <x v="2"/>
    <x v="1"/>
    <x v="10"/>
    <x v="3"/>
    <x v="6"/>
    <x v="13"/>
    <n v="-36.862746000000001"/>
    <n v="174.74811800000001"/>
    <x v="1"/>
    <x v="67"/>
    <n v="1"/>
    <n v="0"/>
    <n v="1"/>
  </r>
  <r>
    <n v="153"/>
    <n v="1"/>
    <s v="GNR"/>
    <x v="2"/>
    <x v="1"/>
    <x v="10"/>
    <x v="3"/>
    <x v="6"/>
    <x v="13"/>
    <n v="-36.862763000000001"/>
    <n v="174.74814000000001"/>
    <x v="1"/>
    <x v="68"/>
    <n v="1"/>
    <n v="0"/>
    <n v="1"/>
  </r>
  <r>
    <n v="154"/>
    <n v="1"/>
    <s v="GNR"/>
    <x v="2"/>
    <x v="1"/>
    <x v="10"/>
    <x v="3"/>
    <x v="6"/>
    <x v="13"/>
    <n v="-36.862780000000001"/>
    <n v="174.74816200000001"/>
    <x v="1"/>
    <x v="233"/>
    <n v="1"/>
    <n v="1"/>
    <n v="1"/>
  </r>
  <r>
    <n v="155"/>
    <n v="1"/>
    <s v="GNR"/>
    <x v="2"/>
    <x v="1"/>
    <x v="10"/>
    <x v="3"/>
    <x v="6"/>
    <x v="13"/>
    <n v="-36.862797"/>
    <n v="174.74818400000001"/>
    <x v="1"/>
    <x v="70"/>
    <n v="1"/>
    <n v="0"/>
    <n v="1"/>
  </r>
  <r>
    <n v="156"/>
    <n v="1"/>
    <s v="GNR"/>
    <x v="2"/>
    <x v="1"/>
    <x v="10"/>
    <x v="3"/>
    <x v="6"/>
    <x v="13"/>
    <n v="-36.862814999999998"/>
    <n v="174.74820500000001"/>
    <x v="1"/>
    <x v="0"/>
    <n v="0"/>
    <n v="0"/>
    <n v="1"/>
  </r>
  <r>
    <n v="157"/>
    <n v="1"/>
    <s v="GNR"/>
    <x v="2"/>
    <x v="1"/>
    <x v="10"/>
    <x v="3"/>
    <x v="6"/>
    <x v="13"/>
    <n v="-36.862831999999997"/>
    <n v="174.74822700000001"/>
    <x v="1"/>
    <x v="69"/>
    <n v="1"/>
    <n v="0"/>
    <n v="1"/>
  </r>
  <r>
    <n v="158"/>
    <n v="1"/>
    <s v="GNR"/>
    <x v="2"/>
    <x v="1"/>
    <x v="10"/>
    <x v="3"/>
    <x v="6"/>
    <x v="13"/>
    <n v="-36.862848999999997"/>
    <n v="174.74824899999999"/>
    <x v="1"/>
    <x v="884"/>
    <n v="1"/>
    <n v="0"/>
    <n v="1"/>
  </r>
  <r>
    <n v="159"/>
    <n v="1"/>
    <s v="GNR"/>
    <x v="2"/>
    <x v="1"/>
    <x v="10"/>
    <x v="3"/>
    <x v="6"/>
    <x v="13"/>
    <n v="-36.862865999999997"/>
    <n v="174.74827099999999"/>
    <x v="1"/>
    <x v="242"/>
    <n v="1"/>
    <n v="1"/>
    <n v="1"/>
  </r>
  <r>
    <n v="160"/>
    <n v="1"/>
    <s v="GNR"/>
    <x v="2"/>
    <x v="1"/>
    <x v="10"/>
    <x v="3"/>
    <x v="6"/>
    <x v="13"/>
    <n v="-36.862881999999999"/>
    <n v="174.74829099999999"/>
    <x v="1"/>
    <x v="0"/>
    <n v="0"/>
    <n v="0"/>
    <n v="1"/>
  </r>
  <r>
    <n v="161"/>
    <n v="1"/>
    <s v="GNR"/>
    <x v="2"/>
    <x v="1"/>
    <x v="10"/>
    <x v="3"/>
    <x v="6"/>
    <x v="13"/>
    <n v="-36.862896999999997"/>
    <n v="174.748312"/>
    <x v="1"/>
    <x v="0"/>
    <n v="0"/>
    <n v="0"/>
    <n v="1"/>
  </r>
  <r>
    <n v="162"/>
    <n v="1"/>
    <s v="GNR"/>
    <x v="2"/>
    <x v="1"/>
    <x v="10"/>
    <x v="3"/>
    <x v="6"/>
    <x v="13"/>
    <n v="-36.862912999999999"/>
    <n v="174.748332"/>
    <x v="1"/>
    <x v="960"/>
    <n v="1"/>
    <n v="1"/>
    <n v="1"/>
  </r>
  <r>
    <n v="163"/>
    <n v="1"/>
    <s v="GNR"/>
    <x v="2"/>
    <x v="1"/>
    <x v="10"/>
    <x v="3"/>
    <x v="6"/>
    <x v="13"/>
    <n v="-36.862927999999997"/>
    <n v="174.74835300000001"/>
    <x v="1"/>
    <x v="961"/>
    <n v="1"/>
    <n v="1"/>
    <n v="1"/>
  </r>
  <r>
    <n v="164"/>
    <n v="1"/>
    <s v="GNR"/>
    <x v="2"/>
    <x v="1"/>
    <x v="0"/>
    <x v="13"/>
    <x v="4"/>
    <x v="14"/>
    <n v="-36.862636000000002"/>
    <n v="174.748952"/>
    <x v="1"/>
    <x v="0"/>
    <n v="0"/>
    <n v="0"/>
    <n v="1"/>
  </r>
  <r>
    <n v="165"/>
    <n v="1"/>
    <s v="GNR"/>
    <x v="2"/>
    <x v="1"/>
    <x v="0"/>
    <x v="13"/>
    <x v="4"/>
    <x v="15"/>
    <n v="-36.862600999999998"/>
    <n v="174.748998"/>
    <x v="1"/>
    <x v="0"/>
    <n v="0"/>
    <n v="0"/>
    <n v="1"/>
  </r>
  <r>
    <n v="166"/>
    <n v="1"/>
    <s v="GNR"/>
    <x v="2"/>
    <x v="1"/>
    <x v="0"/>
    <x v="13"/>
    <x v="4"/>
    <x v="15"/>
    <n v="-36.862566000000001"/>
    <n v="174.749044"/>
    <x v="1"/>
    <x v="962"/>
    <n v="1"/>
    <n v="1"/>
    <n v="1"/>
  </r>
  <r>
    <n v="167"/>
    <n v="1"/>
    <s v="GNR"/>
    <x v="2"/>
    <x v="1"/>
    <x v="11"/>
    <x v="3"/>
    <x v="5"/>
    <x v="1"/>
    <n v="-36.862357000000003"/>
    <n v="174.74907999999999"/>
    <x v="1"/>
    <x v="76"/>
    <n v="1"/>
    <n v="0"/>
    <n v="1"/>
  </r>
  <r>
    <n v="168"/>
    <n v="1"/>
    <s v="GNR"/>
    <x v="2"/>
    <x v="1"/>
    <x v="11"/>
    <x v="3"/>
    <x v="5"/>
    <x v="1"/>
    <n v="-36.862323000000004"/>
    <n v="174.749043"/>
    <x v="1"/>
    <x v="523"/>
    <n v="1"/>
    <n v="0"/>
    <n v="1"/>
  </r>
  <r>
    <n v="169"/>
    <n v="1"/>
    <s v="GNR"/>
    <x v="2"/>
    <x v="1"/>
    <x v="11"/>
    <x v="3"/>
    <x v="6"/>
    <x v="16"/>
    <n v="-36.862233000000003"/>
    <n v="174.74911499999999"/>
    <x v="1"/>
    <x v="0"/>
    <n v="0"/>
    <n v="0"/>
    <n v="1"/>
  </r>
  <r>
    <n v="170"/>
    <n v="1"/>
    <s v="GNR"/>
    <x v="2"/>
    <x v="1"/>
    <x v="11"/>
    <x v="3"/>
    <x v="6"/>
    <x v="16"/>
    <n v="-36.862270000000002"/>
    <n v="174.74916200000001"/>
    <x v="1"/>
    <x v="0"/>
    <n v="0"/>
    <n v="0"/>
    <n v="1"/>
  </r>
  <r>
    <n v="171"/>
    <n v="1"/>
    <s v="GNR"/>
    <x v="2"/>
    <x v="1"/>
    <x v="11"/>
    <x v="3"/>
    <x v="6"/>
    <x v="16"/>
    <n v="-36.862305999999997"/>
    <n v="174.749211"/>
    <x v="1"/>
    <x v="0"/>
    <n v="0"/>
    <n v="0"/>
    <n v="1"/>
  </r>
  <r>
    <n v="172"/>
    <n v="1"/>
    <s v="GNR"/>
    <x v="2"/>
    <x v="1"/>
    <x v="0"/>
    <x v="14"/>
    <x v="4"/>
    <x v="17"/>
    <n v="-36.862254999999998"/>
    <n v="174.749438"/>
    <x v="1"/>
    <x v="0"/>
    <n v="0"/>
    <n v="0"/>
    <n v="1"/>
  </r>
  <r>
    <n v="173"/>
    <n v="1"/>
    <s v="GNR"/>
    <x v="2"/>
    <x v="1"/>
    <x v="0"/>
    <x v="14"/>
    <x v="4"/>
    <x v="2"/>
    <n v="-36.862144999999998"/>
    <n v="174.74957800000001"/>
    <x v="1"/>
    <x v="963"/>
    <n v="1"/>
    <n v="1"/>
    <n v="1"/>
  </r>
  <r>
    <n v="174"/>
    <n v="1"/>
    <s v="GNR"/>
    <x v="2"/>
    <x v="1"/>
    <x v="0"/>
    <x v="14"/>
    <x v="4"/>
    <x v="2"/>
    <n v="-36.862110000000001"/>
    <n v="174.749617"/>
    <x v="1"/>
    <x v="964"/>
    <n v="1"/>
    <n v="1"/>
    <n v="1"/>
  </r>
  <r>
    <n v="175"/>
    <n v="1"/>
    <s v="GNR"/>
    <x v="2"/>
    <x v="1"/>
    <x v="0"/>
    <x v="14"/>
    <x v="4"/>
    <x v="2"/>
    <n v="-36.862074999999997"/>
    <n v="174.74965599999999"/>
    <x v="1"/>
    <x v="965"/>
    <n v="1"/>
    <n v="1"/>
    <n v="1"/>
  </r>
  <r>
    <n v="176"/>
    <n v="1"/>
    <s v="GNR"/>
    <x v="2"/>
    <x v="1"/>
    <x v="0"/>
    <x v="14"/>
    <x v="4"/>
    <x v="2"/>
    <n v="-36.86204"/>
    <n v="174.749695"/>
    <x v="1"/>
    <x v="966"/>
    <n v="1"/>
    <n v="1"/>
    <n v="1"/>
  </r>
  <r>
    <n v="177"/>
    <n v="1"/>
    <s v="GNR"/>
    <x v="2"/>
    <x v="1"/>
    <x v="0"/>
    <x v="14"/>
    <x v="4"/>
    <x v="2"/>
    <n v="-36.862012"/>
    <n v="174.74973399999999"/>
    <x v="1"/>
    <x v="0"/>
    <n v="0"/>
    <n v="0"/>
    <n v="1"/>
  </r>
  <r>
    <n v="178"/>
    <n v="1"/>
    <s v="GNR"/>
    <x v="2"/>
    <x v="1"/>
    <x v="0"/>
    <x v="14"/>
    <x v="4"/>
    <x v="2"/>
    <n v="-36.861984"/>
    <n v="174.749774"/>
    <x v="1"/>
    <x v="0"/>
    <n v="0"/>
    <n v="0"/>
    <n v="1"/>
  </r>
  <r>
    <n v="179"/>
    <n v="1"/>
    <s v="GNR"/>
    <x v="2"/>
    <x v="1"/>
    <x v="12"/>
    <x v="3"/>
    <x v="5"/>
    <x v="1"/>
    <n v="-36.861654000000001"/>
    <n v="174.74981099999999"/>
    <x v="1"/>
    <x v="885"/>
    <n v="1"/>
    <n v="0"/>
    <n v="1"/>
  </r>
  <r>
    <n v="180"/>
    <n v="1"/>
    <s v="GNR"/>
    <x v="2"/>
    <x v="1"/>
    <x v="12"/>
    <x v="3"/>
    <x v="5"/>
    <x v="1"/>
    <n v="-36.861617000000003"/>
    <n v="174.749765"/>
    <x v="1"/>
    <x v="886"/>
    <n v="1"/>
    <n v="0"/>
    <n v="1"/>
  </r>
  <r>
    <n v="181"/>
    <n v="1"/>
    <s v="GNR"/>
    <x v="2"/>
    <x v="1"/>
    <x v="12"/>
    <x v="3"/>
    <x v="6"/>
    <x v="4"/>
    <n v="-36.861606000000002"/>
    <n v="174.749887"/>
    <x v="1"/>
    <x v="0"/>
    <n v="0"/>
    <n v="0"/>
    <n v="1"/>
  </r>
  <r>
    <n v="182"/>
    <n v="1"/>
    <s v="GNR"/>
    <x v="2"/>
    <x v="1"/>
    <x v="12"/>
    <x v="3"/>
    <x v="6"/>
    <x v="4"/>
    <n v="-36.861637999999999"/>
    <n v="174.74992399999999"/>
    <x v="1"/>
    <x v="0"/>
    <n v="0"/>
    <n v="0"/>
    <n v="1"/>
  </r>
  <r>
    <n v="183"/>
    <n v="1"/>
    <s v="GNR"/>
    <x v="2"/>
    <x v="1"/>
    <x v="12"/>
    <x v="3"/>
    <x v="6"/>
    <x v="4"/>
    <n v="-36.861666"/>
    <n v="174.74996200000001"/>
    <x v="1"/>
    <x v="83"/>
    <n v="1"/>
    <n v="1"/>
    <n v="1"/>
  </r>
  <r>
    <n v="184"/>
    <n v="1"/>
    <s v="GNR"/>
    <x v="2"/>
    <x v="1"/>
    <x v="13"/>
    <x v="3"/>
    <x v="5"/>
    <x v="12"/>
    <n v="-36.861001000000002"/>
    <n v="174.750574"/>
    <x v="1"/>
    <x v="0"/>
    <n v="0"/>
    <n v="0"/>
    <n v="1"/>
  </r>
  <r>
    <n v="185"/>
    <n v="1"/>
    <s v="GNR"/>
    <x v="2"/>
    <x v="1"/>
    <x v="13"/>
    <x v="3"/>
    <x v="5"/>
    <x v="12"/>
    <n v="-36.860959000000001"/>
    <n v="174.750518"/>
    <x v="1"/>
    <x v="0"/>
    <n v="0"/>
    <n v="0"/>
    <n v="1"/>
  </r>
  <r>
    <n v="186"/>
    <n v="1"/>
    <s v="GNR"/>
    <x v="2"/>
    <x v="1"/>
    <x v="13"/>
    <x v="3"/>
    <x v="5"/>
    <x v="12"/>
    <n v="-36.860917000000001"/>
    <n v="174.750462"/>
    <x v="1"/>
    <x v="0"/>
    <n v="0"/>
    <n v="0"/>
    <n v="1"/>
  </r>
  <r>
    <n v="187"/>
    <n v="1"/>
    <s v="GNR"/>
    <x v="2"/>
    <x v="1"/>
    <x v="13"/>
    <x v="3"/>
    <x v="6"/>
    <x v="18"/>
    <n v="-36.860900000000001"/>
    <n v="174.75062"/>
    <x v="1"/>
    <x v="967"/>
    <n v="1"/>
    <n v="1"/>
    <n v="1"/>
  </r>
  <r>
    <n v="188"/>
    <n v="1"/>
    <s v="GNR"/>
    <x v="2"/>
    <x v="1"/>
    <x v="13"/>
    <x v="3"/>
    <x v="6"/>
    <x v="18"/>
    <n v="-36.860916000000003"/>
    <n v="174.75063900000001"/>
    <x v="1"/>
    <x v="968"/>
    <n v="1"/>
    <n v="1"/>
    <n v="1"/>
  </r>
  <r>
    <n v="189"/>
    <n v="1"/>
    <s v="GNR"/>
    <x v="2"/>
    <x v="1"/>
    <x v="13"/>
    <x v="3"/>
    <x v="6"/>
    <x v="18"/>
    <n v="-36.860931999999998"/>
    <n v="174.75065900000001"/>
    <x v="1"/>
    <x v="0"/>
    <n v="0"/>
    <n v="0"/>
    <n v="1"/>
  </r>
  <r>
    <n v="190"/>
    <n v="1"/>
    <s v="GNR"/>
    <x v="2"/>
    <x v="1"/>
    <x v="13"/>
    <x v="3"/>
    <x v="6"/>
    <x v="18"/>
    <n v="-36.860948"/>
    <n v="174.750675"/>
    <x v="1"/>
    <x v="969"/>
    <n v="1"/>
    <n v="1"/>
    <n v="1"/>
  </r>
  <r>
    <n v="191"/>
    <n v="1"/>
    <s v="GNR"/>
    <x v="2"/>
    <x v="1"/>
    <x v="13"/>
    <x v="3"/>
    <x v="6"/>
    <x v="18"/>
    <n v="-36.860965"/>
    <n v="174.750699"/>
    <x v="1"/>
    <x v="970"/>
    <n v="1"/>
    <n v="1"/>
    <n v="1"/>
  </r>
  <r>
    <n v="192"/>
    <n v="1"/>
    <s v="GNR"/>
    <x v="2"/>
    <x v="1"/>
    <x v="13"/>
    <x v="3"/>
    <x v="6"/>
    <x v="18"/>
    <n v="-36.860982"/>
    <n v="174.75072399999999"/>
    <x v="1"/>
    <x v="971"/>
    <n v="1"/>
    <n v="1"/>
    <n v="1"/>
  </r>
  <r>
    <n v="193"/>
    <n v="1"/>
    <s v="GNR"/>
    <x v="2"/>
    <x v="1"/>
    <x v="13"/>
    <x v="3"/>
    <x v="6"/>
    <x v="18"/>
    <n v="-36.860998000000002"/>
    <n v="174.750744"/>
    <x v="1"/>
    <x v="972"/>
    <n v="1"/>
    <n v="1"/>
    <n v="1"/>
  </r>
  <r>
    <n v="194"/>
    <n v="1"/>
    <s v="GNR"/>
    <x v="2"/>
    <x v="1"/>
    <x v="13"/>
    <x v="3"/>
    <x v="6"/>
    <x v="18"/>
    <n v="-36.861013999999997"/>
    <n v="174.75076100000001"/>
    <x v="1"/>
    <x v="819"/>
    <n v="1"/>
    <n v="1"/>
    <n v="1"/>
  </r>
  <r>
    <n v="195"/>
    <n v="1"/>
    <s v="GNR"/>
    <x v="2"/>
    <x v="1"/>
    <x v="13"/>
    <x v="3"/>
    <x v="6"/>
    <x v="18"/>
    <n v="-36.86103"/>
    <n v="174.75077899999999"/>
    <x v="1"/>
    <x v="973"/>
    <n v="1"/>
    <n v="1"/>
    <n v="1"/>
  </r>
  <r>
    <n v="196"/>
    <n v="1"/>
    <s v="GNR"/>
    <x v="2"/>
    <x v="1"/>
    <x v="0"/>
    <x v="15"/>
    <x v="4"/>
    <x v="19"/>
    <n v="-36.861029246412897"/>
    <n v="174.750975382077"/>
    <x v="1"/>
    <x v="0"/>
    <n v="0"/>
    <n v="0"/>
    <n v="1"/>
  </r>
  <r>
    <n v="197"/>
    <n v="1"/>
    <s v="GNR"/>
    <x v="2"/>
    <x v="1"/>
    <x v="0"/>
    <x v="15"/>
    <x v="4"/>
    <x v="19"/>
    <n v="-36.860971999999997"/>
    <n v="174.75103300000001"/>
    <x v="1"/>
    <x v="974"/>
    <n v="1"/>
    <n v="1"/>
    <n v="1"/>
  </r>
  <r>
    <n v="198"/>
    <n v="1"/>
    <s v="GNR"/>
    <x v="2"/>
    <x v="1"/>
    <x v="0"/>
    <x v="15"/>
    <x v="4"/>
    <x v="19"/>
    <n v="-36.860933000000003"/>
    <n v="174.751082"/>
    <x v="1"/>
    <x v="975"/>
    <n v="1"/>
    <n v="1"/>
    <n v="1"/>
  </r>
  <r>
    <n v="199"/>
    <n v="1"/>
    <s v="GNR"/>
    <x v="2"/>
    <x v="1"/>
    <x v="0"/>
    <x v="15"/>
    <x v="4"/>
    <x v="19"/>
    <n v="-36.860894000000002"/>
    <n v="174.75113099999999"/>
    <x v="1"/>
    <x v="0"/>
    <n v="0"/>
    <n v="0"/>
    <n v="1"/>
  </r>
  <r>
    <n v="200"/>
    <n v="1"/>
    <s v="GNR"/>
    <x v="2"/>
    <x v="1"/>
    <x v="0"/>
    <x v="15"/>
    <x v="4"/>
    <x v="19"/>
    <n v="-36.860787999999999"/>
    <n v="174.75127499999999"/>
    <x v="1"/>
    <x v="0"/>
    <n v="0"/>
    <n v="0"/>
    <n v="1"/>
  </r>
  <r>
    <n v="201"/>
    <n v="1"/>
    <s v="GNR"/>
    <x v="2"/>
    <x v="1"/>
    <x v="0"/>
    <x v="15"/>
    <x v="4"/>
    <x v="19"/>
    <n v="-36.860745999999999"/>
    <n v="174.75132199999999"/>
    <x v="1"/>
    <x v="976"/>
    <n v="1"/>
    <n v="1"/>
    <n v="1"/>
  </r>
  <r>
    <n v="202"/>
    <n v="1"/>
    <s v="GNR"/>
    <x v="2"/>
    <x v="1"/>
    <x v="0"/>
    <x v="15"/>
    <x v="4"/>
    <x v="19"/>
    <n v="-36.860709999999997"/>
    <n v="174.75136800000001"/>
    <x v="1"/>
    <x v="977"/>
    <n v="1"/>
    <n v="1"/>
    <n v="1"/>
  </r>
  <r>
    <n v="203"/>
    <n v="1"/>
    <s v="GNR"/>
    <x v="2"/>
    <x v="1"/>
    <x v="14"/>
    <x v="3"/>
    <x v="5"/>
    <x v="18"/>
    <n v="-36.860412379105703"/>
    <n v="174.751480073072"/>
    <x v="1"/>
    <x v="978"/>
    <n v="1"/>
    <n v="1"/>
    <n v="1"/>
  </r>
  <r>
    <n v="204"/>
    <n v="1"/>
    <s v="GNR"/>
    <x v="2"/>
    <x v="1"/>
    <x v="14"/>
    <x v="3"/>
    <x v="5"/>
    <x v="18"/>
    <n v="-36.860382029601901"/>
    <n v="174.75143739938599"/>
    <x v="1"/>
    <x v="979"/>
    <n v="1"/>
    <n v="1"/>
    <n v="1"/>
  </r>
  <r>
    <n v="205"/>
    <n v="1"/>
    <s v="GNR"/>
    <x v="2"/>
    <x v="1"/>
    <x v="14"/>
    <x v="3"/>
    <x v="5"/>
    <x v="18"/>
    <n v="-36.860325882988299"/>
    <n v="174.751363431664"/>
    <x v="1"/>
    <x v="980"/>
    <n v="1"/>
    <n v="1"/>
    <n v="1"/>
  </r>
  <r>
    <n v="206"/>
    <n v="1"/>
    <s v="GNR"/>
    <x v="2"/>
    <x v="1"/>
    <x v="14"/>
    <x v="3"/>
    <x v="5"/>
    <x v="18"/>
    <n v="-36.860287946063799"/>
    <n v="174.75131980967501"/>
    <x v="1"/>
    <x v="887"/>
    <n v="1"/>
    <n v="0"/>
    <n v="1"/>
  </r>
  <r>
    <n v="207"/>
    <n v="1"/>
    <s v="GNR"/>
    <x v="2"/>
    <x v="1"/>
    <x v="14"/>
    <x v="3"/>
    <x v="5"/>
    <x v="18"/>
    <n v="-36.8602500091393"/>
    <n v="174.75127618768599"/>
    <x v="1"/>
    <x v="0"/>
    <n v="0"/>
    <n v="0"/>
    <n v="1"/>
  </r>
  <r>
    <n v="208"/>
    <n v="1"/>
    <s v="GNR"/>
    <x v="2"/>
    <x v="1"/>
    <x v="0"/>
    <x v="16"/>
    <x v="7"/>
    <x v="20"/>
    <n v="-36.860590000000002"/>
    <n v="174.751791"/>
    <x v="1"/>
    <x v="539"/>
    <n v="1"/>
    <n v="0"/>
    <n v="1"/>
  </r>
  <r>
    <n v="209"/>
    <n v="1"/>
    <s v="GNR"/>
    <x v="2"/>
    <x v="1"/>
    <x v="0"/>
    <x v="16"/>
    <x v="7"/>
    <x v="20"/>
    <n v="-36.860556000000003"/>
    <n v="174.75183100000001"/>
    <x v="1"/>
    <x v="981"/>
    <n v="1"/>
    <n v="1"/>
    <n v="1"/>
  </r>
  <r>
    <n v="210"/>
    <n v="1"/>
    <s v="GNR"/>
    <x v="2"/>
    <x v="1"/>
    <x v="0"/>
    <x v="16"/>
    <x v="7"/>
    <x v="20"/>
    <n v="-36.860523000000001"/>
    <n v="174.75187099999999"/>
    <x v="1"/>
    <x v="467"/>
    <n v="1"/>
    <n v="1"/>
    <n v="1"/>
  </r>
  <r>
    <n v="211"/>
    <n v="1"/>
    <s v="GNR"/>
    <x v="2"/>
    <x v="1"/>
    <x v="0"/>
    <x v="16"/>
    <x v="7"/>
    <x v="20"/>
    <n v="-36.860489999999999"/>
    <n v="174.75191100000001"/>
    <x v="1"/>
    <x v="982"/>
    <n v="1"/>
    <n v="1"/>
    <n v="1"/>
  </r>
  <r>
    <n v="212"/>
    <n v="1"/>
    <s v="GNR"/>
    <x v="2"/>
    <x v="1"/>
    <x v="0"/>
    <x v="16"/>
    <x v="7"/>
    <x v="20"/>
    <n v="-36.860455999999999"/>
    <n v="174.75194999999999"/>
    <x v="1"/>
    <x v="0"/>
    <n v="0"/>
    <n v="0"/>
    <n v="1"/>
  </r>
  <r>
    <n v="213"/>
    <n v="1"/>
    <s v="GNR"/>
    <x v="2"/>
    <x v="1"/>
    <x v="0"/>
    <x v="16"/>
    <x v="7"/>
    <x v="20"/>
    <n v="-36.860345000000002"/>
    <n v="174.75209000000001"/>
    <x v="1"/>
    <x v="888"/>
    <n v="1"/>
    <n v="0"/>
    <n v="1"/>
  </r>
  <r>
    <n v="214"/>
    <n v="1"/>
    <s v="GNR"/>
    <x v="2"/>
    <x v="1"/>
    <x v="15"/>
    <x v="17"/>
    <x v="6"/>
    <x v="1"/>
    <n v="-36.860883999999999"/>
    <n v="174.751553"/>
    <x v="1"/>
    <x v="983"/>
    <n v="1"/>
    <n v="1"/>
    <n v="1"/>
  </r>
  <r>
    <n v="215"/>
    <n v="1"/>
    <s v="GNR"/>
    <x v="2"/>
    <x v="1"/>
    <x v="15"/>
    <x v="17"/>
    <x v="6"/>
    <x v="1"/>
    <n v="-36.86092"/>
    <n v="174.75160299999999"/>
    <x v="1"/>
    <x v="0"/>
    <n v="0"/>
    <n v="0"/>
    <n v="1"/>
  </r>
  <r>
    <n v="216"/>
    <n v="1"/>
    <s v="GNR"/>
    <x v="2"/>
    <x v="1"/>
    <x v="15"/>
    <x v="17"/>
    <x v="6"/>
    <x v="1"/>
    <n v="-36.860959000000001"/>
    <n v="174.75164599999999"/>
    <x v="1"/>
    <x v="0"/>
    <n v="0"/>
    <n v="0"/>
    <n v="1"/>
  </r>
  <r>
    <n v="217"/>
    <n v="1"/>
    <s v="GNR"/>
    <x v="2"/>
    <x v="1"/>
    <x v="15"/>
    <x v="17"/>
    <x v="6"/>
    <x v="1"/>
    <n v="-36.860996999999998"/>
    <n v="174.75169"/>
    <x v="1"/>
    <x v="890"/>
    <n v="1"/>
    <n v="0"/>
    <n v="1"/>
  </r>
  <r>
    <n v="218"/>
    <n v="1"/>
    <s v="GNR"/>
    <x v="2"/>
    <x v="1"/>
    <x v="15"/>
    <x v="17"/>
    <x v="6"/>
    <x v="1"/>
    <n v="-36.861035999999999"/>
    <n v="174.751734"/>
    <x v="1"/>
    <x v="95"/>
    <n v="1"/>
    <n v="0"/>
    <n v="1"/>
  </r>
  <r>
    <n v="219"/>
    <n v="1"/>
    <s v="GNR"/>
    <x v="2"/>
    <x v="1"/>
    <x v="15"/>
    <x v="17"/>
    <x v="6"/>
    <x v="1"/>
    <n v="-36.861068993339103"/>
    <n v="174.751772713767"/>
    <x v="1"/>
    <x v="891"/>
    <n v="1"/>
    <n v="0"/>
    <n v="1"/>
  </r>
  <r>
    <n v="220"/>
    <n v="1"/>
    <s v="GNR"/>
    <x v="2"/>
    <x v="1"/>
    <x v="15"/>
    <x v="17"/>
    <x v="6"/>
    <x v="1"/>
    <n v="-36.861116485533998"/>
    <n v="174.751825625072"/>
    <x v="1"/>
    <x v="892"/>
    <n v="1"/>
    <n v="0"/>
    <n v="1"/>
  </r>
  <r>
    <n v="221"/>
    <n v="1"/>
    <s v="GNR"/>
    <x v="2"/>
    <x v="1"/>
    <x v="15"/>
    <x v="17"/>
    <x v="7"/>
    <x v="21"/>
    <n v="-36.860984416579299"/>
    <n v="174.75148911149901"/>
    <x v="1"/>
    <x v="0"/>
    <n v="0"/>
    <n v="0"/>
    <n v="1"/>
  </r>
  <r>
    <n v="222"/>
    <n v="1"/>
    <s v="GNR"/>
    <x v="2"/>
    <x v="1"/>
    <x v="15"/>
    <x v="17"/>
    <x v="7"/>
    <x v="21"/>
    <n v="-36.8610182313572"/>
    <n v="174.75152898277599"/>
    <x v="1"/>
    <x v="0"/>
    <n v="0"/>
    <n v="0"/>
    <n v="1"/>
  </r>
  <r>
    <n v="223"/>
    <n v="1"/>
    <s v="GNR"/>
    <x v="2"/>
    <x v="1"/>
    <x v="15"/>
    <x v="17"/>
    <x v="7"/>
    <x v="21"/>
    <n v="-36.861055874205697"/>
    <n v="174.751580815436"/>
    <x v="1"/>
    <x v="0"/>
    <n v="0"/>
    <n v="0"/>
    <n v="1"/>
  </r>
  <r>
    <n v="224"/>
    <n v="1"/>
    <s v="GNR"/>
    <x v="2"/>
    <x v="1"/>
    <x v="15"/>
    <x v="17"/>
    <x v="7"/>
    <x v="21"/>
    <n v="-36.861093517035599"/>
    <n v="174.75162547126601"/>
    <x v="1"/>
    <x v="0"/>
    <n v="0"/>
    <n v="0"/>
    <n v="1"/>
  </r>
  <r>
    <n v="225"/>
    <n v="1"/>
    <s v="GNR"/>
    <x v="2"/>
    <x v="1"/>
    <x v="0"/>
    <x v="14"/>
    <x v="7"/>
    <x v="22"/>
    <n v="-36.862025000000003"/>
    <n v="174.75003699999999"/>
    <x v="1"/>
    <x v="893"/>
    <n v="1"/>
    <n v="0"/>
    <n v="1"/>
  </r>
  <r>
    <n v="226"/>
    <n v="1"/>
    <s v="GNR"/>
    <x v="2"/>
    <x v="1"/>
    <x v="0"/>
    <x v="14"/>
    <x v="7"/>
    <x v="22"/>
    <n v="-36.862054999999998"/>
    <n v="174.74999199999999"/>
    <x v="1"/>
    <x v="894"/>
    <n v="1"/>
    <n v="0"/>
    <n v="1"/>
  </r>
  <r>
    <n v="227"/>
    <n v="1"/>
    <s v="GNR"/>
    <x v="2"/>
    <x v="1"/>
    <x v="0"/>
    <x v="13"/>
    <x v="7"/>
    <x v="23"/>
    <n v="-36.862668999999997"/>
    <n v="174.749166"/>
    <x v="1"/>
    <x v="0"/>
    <n v="0"/>
    <n v="0"/>
    <n v="1"/>
  </r>
  <r>
    <n v="228"/>
    <n v="1"/>
    <s v="GNR"/>
    <x v="2"/>
    <x v="1"/>
    <x v="0"/>
    <x v="13"/>
    <x v="7"/>
    <x v="23"/>
    <n v="-36.862701000000001"/>
    <n v="174.749122"/>
    <x v="1"/>
    <x v="0"/>
    <n v="0"/>
    <n v="0"/>
    <n v="1"/>
  </r>
  <r>
    <n v="229"/>
    <n v="1"/>
    <s v="GNR"/>
    <x v="2"/>
    <x v="1"/>
    <x v="0"/>
    <x v="13"/>
    <x v="7"/>
    <x v="23"/>
    <n v="-36.862893999999997"/>
    <n v="174.748885"/>
    <x v="1"/>
    <x v="0"/>
    <n v="0"/>
    <n v="0"/>
    <n v="1"/>
  </r>
  <r>
    <n v="230"/>
    <n v="1"/>
    <s v="GNR"/>
    <x v="2"/>
    <x v="1"/>
    <x v="0"/>
    <x v="13"/>
    <x v="7"/>
    <x v="23"/>
    <n v="-36.862926999999999"/>
    <n v="174.74884599999999"/>
    <x v="1"/>
    <x v="0"/>
    <n v="0"/>
    <n v="0"/>
    <n v="1"/>
  </r>
  <r>
    <n v="231"/>
    <n v="1"/>
    <s v="GNR"/>
    <x v="2"/>
    <x v="1"/>
    <x v="16"/>
    <x v="18"/>
    <x v="6"/>
    <x v="1"/>
    <n v="-36.863117000000003"/>
    <n v="174.74878699999999"/>
    <x v="1"/>
    <x v="984"/>
    <n v="1"/>
    <n v="1"/>
    <n v="1"/>
  </r>
  <r>
    <n v="232"/>
    <n v="1"/>
    <s v="GNR"/>
    <x v="2"/>
    <x v="1"/>
    <x v="16"/>
    <x v="18"/>
    <x v="6"/>
    <x v="1"/>
    <n v="-36.863151000000002"/>
    <n v="174.74883700000001"/>
    <x v="1"/>
    <x v="985"/>
    <n v="1"/>
    <n v="1"/>
    <n v="1"/>
  </r>
  <r>
    <n v="233"/>
    <n v="1"/>
    <s v="GNR"/>
    <x v="2"/>
    <x v="1"/>
    <x v="16"/>
    <x v="18"/>
    <x v="6"/>
    <x v="1"/>
    <n v="-36.863185000000001"/>
    <n v="174.748887"/>
    <x v="1"/>
    <x v="0"/>
    <n v="0"/>
    <n v="0"/>
    <n v="1"/>
  </r>
  <r>
    <n v="234"/>
    <n v="1"/>
    <s v="GNR"/>
    <x v="2"/>
    <x v="1"/>
    <x v="16"/>
    <x v="18"/>
    <x v="5"/>
    <x v="24"/>
    <n v="-36.863529"/>
    <n v="174.74921399999999"/>
    <x v="1"/>
    <x v="0"/>
    <n v="0"/>
    <n v="0"/>
    <n v="1"/>
  </r>
  <r>
    <n v="235"/>
    <n v="1"/>
    <s v="GNR"/>
    <x v="2"/>
    <x v="1"/>
    <x v="16"/>
    <x v="18"/>
    <x v="5"/>
    <x v="24"/>
    <n v="-36.863492999999998"/>
    <n v="174.74916899999999"/>
    <x v="1"/>
    <x v="0"/>
    <n v="0"/>
    <n v="0"/>
    <n v="1"/>
  </r>
  <r>
    <n v="236"/>
    <n v="1"/>
    <s v="GNR"/>
    <x v="2"/>
    <x v="1"/>
    <x v="16"/>
    <x v="18"/>
    <x v="5"/>
    <x v="24"/>
    <n v="-36.863455999999999"/>
    <n v="174.74912599999999"/>
    <x v="1"/>
    <x v="0"/>
    <n v="0"/>
    <n v="0"/>
    <n v="1"/>
  </r>
  <r>
    <n v="237"/>
    <n v="1"/>
    <s v="GNR"/>
    <x v="2"/>
    <x v="1"/>
    <x v="16"/>
    <x v="18"/>
    <x v="5"/>
    <x v="24"/>
    <n v="-36.863419"/>
    <n v="174.74908300000001"/>
    <x v="1"/>
    <x v="0"/>
    <n v="0"/>
    <n v="0"/>
    <n v="1"/>
  </r>
  <r>
    <n v="238"/>
    <n v="1"/>
    <s v="GNR"/>
    <x v="2"/>
    <x v="1"/>
    <x v="16"/>
    <x v="18"/>
    <x v="5"/>
    <x v="24"/>
    <n v="-36.863382000000001"/>
    <n v="174.74903900000001"/>
    <x v="1"/>
    <x v="0"/>
    <n v="0"/>
    <n v="0"/>
    <n v="1"/>
  </r>
  <r>
    <n v="239"/>
    <n v="1"/>
    <s v="GNR"/>
    <x v="2"/>
    <x v="1"/>
    <x v="16"/>
    <x v="18"/>
    <x v="5"/>
    <x v="1"/>
    <n v="-36.863227000000002"/>
    <n v="174.74884800000001"/>
    <x v="1"/>
    <x v="0"/>
    <n v="0"/>
    <n v="0"/>
    <n v="1"/>
  </r>
  <r>
    <n v="240"/>
    <n v="1"/>
    <s v="GNR"/>
    <x v="2"/>
    <x v="1"/>
    <x v="16"/>
    <x v="18"/>
    <x v="5"/>
    <x v="1"/>
    <n v="-36.863194"/>
    <n v="174.748808"/>
    <x v="1"/>
    <x v="0"/>
    <n v="0"/>
    <n v="0"/>
    <n v="1"/>
  </r>
  <r>
    <n v="241"/>
    <n v="1"/>
    <s v="GNR"/>
    <x v="2"/>
    <x v="1"/>
    <x v="16"/>
    <x v="18"/>
    <x v="5"/>
    <x v="1"/>
    <n v="-36.863155999999996"/>
    <n v="174.74876599999999"/>
    <x v="1"/>
    <x v="112"/>
    <n v="1"/>
    <n v="0"/>
    <n v="1"/>
  </r>
  <r>
    <n v="242"/>
    <n v="1"/>
    <s v="GNR"/>
    <x v="2"/>
    <x v="1"/>
    <x v="0"/>
    <x v="12"/>
    <x v="7"/>
    <x v="25"/>
    <n v="-36.863138999999997"/>
    <n v="174.74859000000001"/>
    <x v="1"/>
    <x v="0"/>
    <n v="0"/>
    <n v="0"/>
    <n v="1"/>
  </r>
  <r>
    <n v="243"/>
    <n v="1"/>
    <s v="GNR"/>
    <x v="2"/>
    <x v="1"/>
    <x v="0"/>
    <x v="12"/>
    <x v="7"/>
    <x v="25"/>
    <n v="-36.863173000000003"/>
    <n v="174.748546"/>
    <x v="1"/>
    <x v="114"/>
    <n v="1"/>
    <n v="1"/>
    <n v="1"/>
  </r>
  <r>
    <n v="244"/>
    <n v="1"/>
    <s v="GNR"/>
    <x v="2"/>
    <x v="1"/>
    <x v="0"/>
    <x v="12"/>
    <x v="7"/>
    <x v="25"/>
    <n v="-36.863205999999998"/>
    <n v="174.748502"/>
    <x v="1"/>
    <x v="0"/>
    <n v="0"/>
    <n v="0"/>
    <n v="1"/>
  </r>
  <r>
    <n v="245"/>
    <n v="1"/>
    <s v="GNR"/>
    <x v="2"/>
    <x v="1"/>
    <x v="0"/>
    <x v="12"/>
    <x v="7"/>
    <x v="26"/>
    <n v="-36.863458999999999"/>
    <n v="174.748198"/>
    <x v="1"/>
    <x v="986"/>
    <n v="1"/>
    <n v="1"/>
    <n v="1"/>
  </r>
  <r>
    <n v="246"/>
    <n v="1"/>
    <s v="GNR"/>
    <x v="2"/>
    <x v="1"/>
    <x v="0"/>
    <x v="12"/>
    <x v="7"/>
    <x v="26"/>
    <n v="-36.863539000000003"/>
    <n v="174.74810099999999"/>
    <x v="1"/>
    <x v="987"/>
    <n v="1"/>
    <n v="1"/>
    <n v="1"/>
  </r>
  <r>
    <n v="247"/>
    <n v="1"/>
    <s v="GNR"/>
    <x v="2"/>
    <x v="1"/>
    <x v="17"/>
    <x v="19"/>
    <x v="6"/>
    <x v="27"/>
    <n v="-36.863708000000003"/>
    <n v="174.748098"/>
    <x v="1"/>
    <x v="988"/>
    <n v="1"/>
    <n v="1"/>
    <n v="1"/>
  </r>
  <r>
    <n v="248"/>
    <n v="1"/>
    <s v="GNR"/>
    <x v="2"/>
    <x v="1"/>
    <x v="17"/>
    <x v="19"/>
    <x v="6"/>
    <x v="27"/>
    <n v="-36.863739000000002"/>
    <n v="174.74813900000001"/>
    <x v="1"/>
    <x v="0"/>
    <n v="0"/>
    <n v="0"/>
    <n v="1"/>
  </r>
  <r>
    <n v="249"/>
    <n v="1"/>
    <s v="GNR"/>
    <x v="2"/>
    <x v="1"/>
    <x v="17"/>
    <x v="19"/>
    <x v="6"/>
    <x v="27"/>
    <n v="-36.863771"/>
    <n v="174.74817899999999"/>
    <x v="1"/>
    <x v="0"/>
    <n v="0"/>
    <n v="0"/>
    <n v="1"/>
  </r>
  <r>
    <n v="250"/>
    <n v="1"/>
    <s v="GNR"/>
    <x v="2"/>
    <x v="1"/>
    <x v="17"/>
    <x v="19"/>
    <x v="6"/>
    <x v="27"/>
    <n v="-36.863802"/>
    <n v="174.74821800000001"/>
    <x v="1"/>
    <x v="0"/>
    <n v="0"/>
    <n v="0"/>
    <n v="1"/>
  </r>
  <r>
    <n v="251"/>
    <n v="1"/>
    <s v="GNR"/>
    <x v="2"/>
    <x v="1"/>
    <x v="17"/>
    <x v="19"/>
    <x v="6"/>
    <x v="27"/>
    <n v="-36.863833999999997"/>
    <n v="174.74825200000001"/>
    <x v="1"/>
    <x v="0"/>
    <n v="0"/>
    <n v="0"/>
    <n v="1"/>
  </r>
  <r>
    <n v="252"/>
    <n v="1"/>
    <s v="GNR"/>
    <x v="2"/>
    <x v="1"/>
    <x v="17"/>
    <x v="19"/>
    <x v="6"/>
    <x v="1"/>
    <n v="-36.863976000000001"/>
    <n v="174.74841499999999"/>
    <x v="1"/>
    <x v="0"/>
    <n v="0"/>
    <n v="0"/>
    <n v="1"/>
  </r>
  <r>
    <n v="253"/>
    <n v="1"/>
    <s v="GNR"/>
    <x v="2"/>
    <x v="1"/>
    <x v="17"/>
    <x v="19"/>
    <x v="6"/>
    <x v="1"/>
    <n v="-36.864007999999998"/>
    <n v="174.74845300000001"/>
    <x v="1"/>
    <x v="118"/>
    <n v="1"/>
    <n v="0"/>
    <n v="1"/>
  </r>
  <r>
    <n v="254"/>
    <n v="1"/>
    <s v="GNR"/>
    <x v="2"/>
    <x v="1"/>
    <x v="17"/>
    <x v="19"/>
    <x v="5"/>
    <x v="1"/>
    <n v="-36.864063999999999"/>
    <n v="174.74843899999999"/>
    <x v="1"/>
    <x v="989"/>
    <n v="1"/>
    <n v="1"/>
    <n v="1"/>
  </r>
  <r>
    <n v="255"/>
    <n v="1"/>
    <s v="GNR"/>
    <x v="2"/>
    <x v="1"/>
    <x v="17"/>
    <x v="19"/>
    <x v="5"/>
    <x v="1"/>
    <n v="-36.864027"/>
    <n v="174.74839399999999"/>
    <x v="1"/>
    <x v="990"/>
    <n v="1"/>
    <n v="1"/>
    <n v="1"/>
  </r>
  <r>
    <n v="256"/>
    <n v="1"/>
    <s v="GNR"/>
    <x v="2"/>
    <x v="1"/>
    <x v="17"/>
    <x v="19"/>
    <x v="5"/>
    <x v="1"/>
    <n v="-36.863990999999999"/>
    <n v="174.74834899999999"/>
    <x v="1"/>
    <x v="991"/>
    <n v="1"/>
    <n v="1"/>
    <n v="1"/>
  </r>
  <r>
    <n v="257"/>
    <n v="1"/>
    <s v="GNR"/>
    <x v="2"/>
    <x v="1"/>
    <x v="17"/>
    <x v="19"/>
    <x v="5"/>
    <x v="1"/>
    <n v="-36.863959000000001"/>
    <n v="174.748311"/>
    <x v="1"/>
    <x v="897"/>
    <n v="1"/>
    <n v="0"/>
    <n v="1"/>
  </r>
  <r>
    <n v="258"/>
    <n v="1"/>
    <s v="GNR"/>
    <x v="2"/>
    <x v="1"/>
    <x v="0"/>
    <x v="20"/>
    <x v="7"/>
    <x v="28"/>
    <n v="-36.864086"/>
    <n v="174.74740399999999"/>
    <x v="1"/>
    <x v="0"/>
    <n v="0"/>
    <n v="0"/>
    <n v="1"/>
  </r>
  <r>
    <n v="259"/>
    <n v="1"/>
    <s v="GNR"/>
    <x v="2"/>
    <x v="1"/>
    <x v="0"/>
    <x v="20"/>
    <x v="7"/>
    <x v="28"/>
    <n v="-36.864055999999998"/>
    <n v="174.747444"/>
    <x v="1"/>
    <x v="0"/>
    <n v="0"/>
    <n v="0"/>
    <n v="1"/>
  </r>
  <r>
    <n v="260"/>
    <n v="1"/>
    <s v="GNR"/>
    <x v="2"/>
    <x v="1"/>
    <x v="0"/>
    <x v="20"/>
    <x v="7"/>
    <x v="28"/>
    <n v="-36.864024000000001"/>
    <n v="174.74748399999999"/>
    <x v="1"/>
    <x v="0"/>
    <n v="0"/>
    <n v="0"/>
    <n v="1"/>
  </r>
  <r>
    <n v="261"/>
    <n v="1"/>
    <s v="GNR"/>
    <x v="2"/>
    <x v="1"/>
    <x v="0"/>
    <x v="20"/>
    <x v="7"/>
    <x v="28"/>
    <n v="-36.863990000000001"/>
    <n v="174.747525"/>
    <x v="1"/>
    <x v="123"/>
    <n v="1"/>
    <n v="0"/>
    <n v="1"/>
  </r>
  <r>
    <n v="262"/>
    <n v="1"/>
    <s v="GNR"/>
    <x v="2"/>
    <x v="1"/>
    <x v="0"/>
    <x v="20"/>
    <x v="7"/>
    <x v="28"/>
    <n v="-36.863954999999997"/>
    <n v="174.74756500000001"/>
    <x v="1"/>
    <x v="0"/>
    <n v="0"/>
    <n v="0"/>
    <n v="1"/>
  </r>
  <r>
    <n v="263"/>
    <n v="1"/>
    <s v="GNR"/>
    <x v="2"/>
    <x v="1"/>
    <x v="0"/>
    <x v="20"/>
    <x v="7"/>
    <x v="28"/>
    <n v="-36.86392"/>
    <n v="174.74760599999999"/>
    <x v="1"/>
    <x v="0"/>
    <n v="0"/>
    <n v="0"/>
    <n v="1"/>
  </r>
  <r>
    <n v="264"/>
    <n v="1"/>
    <s v="GNR"/>
    <x v="2"/>
    <x v="1"/>
    <x v="0"/>
    <x v="20"/>
    <x v="7"/>
    <x v="28"/>
    <n v="-36.863885000000003"/>
    <n v="174.74764999999999"/>
    <x v="1"/>
    <x v="813"/>
    <n v="1"/>
    <n v="0"/>
    <n v="1"/>
  </r>
  <r>
    <n v="265"/>
    <n v="1"/>
    <s v="GNR"/>
    <x v="2"/>
    <x v="1"/>
    <x v="0"/>
    <x v="20"/>
    <x v="7"/>
    <x v="28"/>
    <n v="-36.863849999999999"/>
    <n v="174.74769499999999"/>
    <x v="1"/>
    <x v="0"/>
    <n v="0"/>
    <n v="0"/>
    <n v="1"/>
  </r>
  <r>
    <n v="266"/>
    <n v="1"/>
    <s v="GNR"/>
    <x v="2"/>
    <x v="1"/>
    <x v="0"/>
    <x v="20"/>
    <x v="7"/>
    <x v="28"/>
    <n v="-36.863815000000002"/>
    <n v="174.74773999999999"/>
    <x v="1"/>
    <x v="0"/>
    <n v="0"/>
    <n v="0"/>
    <n v="1"/>
  </r>
  <r>
    <n v="267"/>
    <n v="1"/>
    <s v="GNR"/>
    <x v="2"/>
    <x v="1"/>
    <x v="0"/>
    <x v="20"/>
    <x v="7"/>
    <x v="28"/>
    <n v="-36.863779999999998"/>
    <n v="174.747784"/>
    <x v="1"/>
    <x v="0"/>
    <n v="0"/>
    <n v="0"/>
    <n v="1"/>
  </r>
  <r>
    <n v="268"/>
    <n v="1"/>
    <s v="GNR"/>
    <x v="2"/>
    <x v="1"/>
    <x v="0"/>
    <x v="20"/>
    <x v="7"/>
    <x v="28"/>
    <n v="-36.863745000000002"/>
    <n v="174.74783099999999"/>
    <x v="1"/>
    <x v="0"/>
    <n v="0"/>
    <n v="0"/>
    <n v="1"/>
  </r>
  <r>
    <n v="269"/>
    <n v="1"/>
    <s v="GNR"/>
    <x v="2"/>
    <x v="1"/>
    <x v="18"/>
    <x v="18"/>
    <x v="6"/>
    <x v="1"/>
    <n v="-36.864282000000003"/>
    <n v="174.747332"/>
    <x v="1"/>
    <x v="127"/>
    <n v="1"/>
    <n v="0"/>
    <n v="1"/>
  </r>
  <r>
    <n v="270"/>
    <n v="1"/>
    <s v="GNR"/>
    <x v="2"/>
    <x v="1"/>
    <x v="18"/>
    <x v="18"/>
    <x v="6"/>
    <x v="1"/>
    <n v="-36.864319000000002"/>
    <n v="174.74738400000001"/>
    <x v="1"/>
    <x v="899"/>
    <n v="1"/>
    <n v="0"/>
    <n v="1"/>
  </r>
  <r>
    <n v="271"/>
    <n v="1"/>
    <s v="GNR"/>
    <x v="2"/>
    <x v="1"/>
    <x v="18"/>
    <x v="18"/>
    <x v="6"/>
    <x v="1"/>
    <n v="-36.864432000000001"/>
    <n v="174.747514"/>
    <x v="1"/>
    <x v="0"/>
    <n v="0"/>
    <n v="0"/>
    <n v="1"/>
  </r>
  <r>
    <n v="272"/>
    <n v="1"/>
    <s v="GNR"/>
    <x v="2"/>
    <x v="1"/>
    <x v="18"/>
    <x v="18"/>
    <x v="6"/>
    <x v="1"/>
    <n v="-36.864469999999997"/>
    <n v="174.74756500000001"/>
    <x v="1"/>
    <x v="0"/>
    <n v="0"/>
    <n v="0"/>
    <n v="1"/>
  </r>
  <r>
    <n v="273"/>
    <n v="1"/>
    <s v="GNR"/>
    <x v="2"/>
    <x v="1"/>
    <x v="18"/>
    <x v="18"/>
    <x v="6"/>
    <x v="1"/>
    <n v="-36.864508999999998"/>
    <n v="174.74761599999999"/>
    <x v="1"/>
    <x v="578"/>
    <n v="1"/>
    <n v="0"/>
    <n v="1"/>
  </r>
  <r>
    <n v="274"/>
    <n v="1"/>
    <s v="GNR"/>
    <x v="2"/>
    <x v="1"/>
    <x v="18"/>
    <x v="18"/>
    <x v="6"/>
    <x v="1"/>
    <n v="-36.864547999999999"/>
    <n v="174.747668"/>
    <x v="1"/>
    <x v="900"/>
    <n v="1"/>
    <n v="0"/>
    <n v="1"/>
  </r>
  <r>
    <n v="275"/>
    <n v="1"/>
    <s v="GNR"/>
    <x v="2"/>
    <x v="1"/>
    <x v="18"/>
    <x v="18"/>
    <x v="6"/>
    <x v="1"/>
    <n v="-36.864586000000003"/>
    <n v="174.74771899999999"/>
    <x v="1"/>
    <x v="0"/>
    <n v="0"/>
    <n v="0"/>
    <n v="1"/>
  </r>
  <r>
    <n v="276"/>
    <n v="1"/>
    <s v="GNR"/>
    <x v="2"/>
    <x v="1"/>
    <x v="18"/>
    <x v="18"/>
    <x v="6"/>
    <x v="1"/>
    <n v="-36.864624999999997"/>
    <n v="174.74776399999999"/>
    <x v="1"/>
    <x v="133"/>
    <n v="1"/>
    <n v="0"/>
    <n v="1"/>
  </r>
  <r>
    <n v="277"/>
    <n v="1"/>
    <s v="GNR"/>
    <x v="2"/>
    <x v="1"/>
    <x v="0"/>
    <x v="10"/>
    <x v="7"/>
    <x v="23"/>
    <n v="-36.864344000000003"/>
    <n v="174.747096"/>
    <x v="1"/>
    <x v="0"/>
    <n v="0"/>
    <n v="0"/>
    <n v="1"/>
  </r>
  <r>
    <n v="278"/>
    <n v="1"/>
    <s v="GNR"/>
    <x v="2"/>
    <x v="1"/>
    <x v="0"/>
    <x v="10"/>
    <x v="7"/>
    <x v="23"/>
    <n v="-36.864376"/>
    <n v="174.74705599999999"/>
    <x v="1"/>
    <x v="0"/>
    <n v="0"/>
    <n v="0"/>
    <n v="1"/>
  </r>
  <r>
    <n v="279"/>
    <n v="1"/>
    <s v="GNR"/>
    <x v="2"/>
    <x v="1"/>
    <x v="0"/>
    <x v="10"/>
    <x v="7"/>
    <x v="23"/>
    <n v="-36.864407999999997"/>
    <n v="174.747016"/>
    <x v="1"/>
    <x v="992"/>
    <n v="1"/>
    <n v="1"/>
    <n v="1"/>
  </r>
  <r>
    <n v="280"/>
    <n v="1"/>
    <s v="GNR"/>
    <x v="2"/>
    <x v="1"/>
    <x v="0"/>
    <x v="10"/>
    <x v="7"/>
    <x v="23"/>
    <n v="-36.864440000000002"/>
    <n v="174.74697599999999"/>
    <x v="1"/>
    <x v="0"/>
    <n v="0"/>
    <n v="0"/>
    <n v="1"/>
  </r>
  <r>
    <n v="281"/>
    <n v="1"/>
    <s v="GNR"/>
    <x v="2"/>
    <x v="1"/>
    <x v="0"/>
    <x v="10"/>
    <x v="7"/>
    <x v="23"/>
    <n v="-36.864472999999997"/>
    <n v="174.74693600000001"/>
    <x v="1"/>
    <x v="0"/>
    <n v="0"/>
    <n v="0"/>
    <n v="1"/>
  </r>
  <r>
    <n v="282"/>
    <n v="1"/>
    <s v="GNR"/>
    <x v="2"/>
    <x v="1"/>
    <x v="0"/>
    <x v="10"/>
    <x v="7"/>
    <x v="23"/>
    <n v="-36.864505000000001"/>
    <n v="174.74689599999999"/>
    <x v="1"/>
    <x v="0"/>
    <n v="0"/>
    <n v="0"/>
    <n v="1"/>
  </r>
  <r>
    <n v="283"/>
    <n v="1"/>
    <s v="GNR"/>
    <x v="2"/>
    <x v="1"/>
    <x v="0"/>
    <x v="10"/>
    <x v="7"/>
    <x v="23"/>
    <n v="-36.864564000000001"/>
    <n v="174.746816"/>
    <x v="1"/>
    <x v="993"/>
    <n v="1"/>
    <n v="1"/>
    <n v="1"/>
  </r>
  <r>
    <n v="284"/>
    <n v="1"/>
    <s v="GNR"/>
    <x v="2"/>
    <x v="1"/>
    <x v="0"/>
    <x v="10"/>
    <x v="7"/>
    <x v="23"/>
    <n v="-36.864601999999998"/>
    <n v="174.74677199999999"/>
    <x v="1"/>
    <x v="994"/>
    <n v="1"/>
    <n v="1"/>
    <n v="1"/>
  </r>
  <r>
    <n v="285"/>
    <n v="1"/>
    <s v="GNR"/>
    <x v="2"/>
    <x v="1"/>
    <x v="0"/>
    <x v="10"/>
    <x v="7"/>
    <x v="23"/>
    <n v="-36.864640999999999"/>
    <n v="174.74672699999999"/>
    <x v="1"/>
    <x v="995"/>
    <n v="1"/>
    <n v="1"/>
    <n v="1"/>
  </r>
  <r>
    <n v="286"/>
    <n v="1"/>
    <s v="GNR"/>
    <x v="2"/>
    <x v="1"/>
    <x v="0"/>
    <x v="10"/>
    <x v="7"/>
    <x v="29"/>
    <n v="-36.864765298302501"/>
    <n v="174.74651471179101"/>
    <x v="1"/>
    <x v="0"/>
    <n v="0"/>
    <n v="0"/>
    <n v="1"/>
  </r>
  <r>
    <n v="287"/>
    <n v="1"/>
    <s v="GNR"/>
    <x v="2"/>
    <x v="1"/>
    <x v="19"/>
    <x v="18"/>
    <x v="0"/>
    <x v="1"/>
    <n v="-36.864925999999997"/>
    <n v="174.74638899999999"/>
    <x v="1"/>
    <x v="135"/>
    <n v="1"/>
    <n v="0"/>
    <n v="1"/>
  </r>
  <r>
    <n v="288"/>
    <n v="1"/>
    <s v="GNR"/>
    <x v="2"/>
    <x v="1"/>
    <x v="19"/>
    <x v="18"/>
    <x v="0"/>
    <x v="1"/>
    <n v="-36.864969000000002"/>
    <n v="174.74641299999999"/>
    <x v="1"/>
    <x v="0"/>
    <n v="0"/>
    <n v="0"/>
    <n v="1"/>
  </r>
  <r>
    <n v="289"/>
    <n v="1"/>
    <s v="GNR"/>
    <x v="2"/>
    <x v="1"/>
    <x v="19"/>
    <x v="18"/>
    <x v="0"/>
    <x v="1"/>
    <n v="-36.865022000000003"/>
    <n v="174.74643399999999"/>
    <x v="1"/>
    <x v="996"/>
    <n v="1"/>
    <n v="1"/>
    <n v="1"/>
  </r>
  <r>
    <n v="290"/>
    <n v="1"/>
    <s v="GNR"/>
    <x v="2"/>
    <x v="1"/>
    <x v="19"/>
    <x v="18"/>
    <x v="0"/>
    <x v="1"/>
    <n v="-36.865209999999998"/>
    <n v="174.74652"/>
    <x v="1"/>
    <x v="997"/>
    <n v="1"/>
    <n v="1"/>
    <n v="1"/>
  </r>
  <r>
    <n v="291"/>
    <n v="1"/>
    <s v="GNR"/>
    <x v="2"/>
    <x v="1"/>
    <x v="19"/>
    <x v="18"/>
    <x v="0"/>
    <x v="1"/>
    <n v="-36.865250000000003"/>
    <n v="174.74653699999999"/>
    <x v="1"/>
    <x v="139"/>
    <n v="1"/>
    <n v="0"/>
    <n v="1"/>
  </r>
  <r>
    <n v="292"/>
    <n v="1"/>
    <s v="GNR"/>
    <x v="2"/>
    <x v="1"/>
    <x v="19"/>
    <x v="18"/>
    <x v="0"/>
    <x v="1"/>
    <n v="-36.865290000000002"/>
    <n v="174.746555"/>
    <x v="1"/>
    <x v="589"/>
    <n v="1"/>
    <n v="0"/>
    <n v="1"/>
  </r>
  <r>
    <n v="293"/>
    <n v="1"/>
    <s v="GNR"/>
    <x v="2"/>
    <x v="1"/>
    <x v="19"/>
    <x v="18"/>
    <x v="3"/>
    <x v="1"/>
    <n v="-36.865349999999999"/>
    <n v="174.74648400000001"/>
    <x v="1"/>
    <x v="472"/>
    <n v="1"/>
    <n v="0"/>
    <n v="1"/>
  </r>
  <r>
    <n v="294"/>
    <n v="1"/>
    <s v="GNR"/>
    <x v="2"/>
    <x v="1"/>
    <x v="19"/>
    <x v="18"/>
    <x v="3"/>
    <x v="1"/>
    <n v="-36.865295000000003"/>
    <n v="174.74646300000001"/>
    <x v="1"/>
    <x v="471"/>
    <n v="1"/>
    <n v="0"/>
    <n v="1"/>
  </r>
  <r>
    <n v="295"/>
    <n v="1"/>
    <s v="GNR"/>
    <x v="2"/>
    <x v="1"/>
    <x v="0"/>
    <x v="9"/>
    <x v="2"/>
    <x v="22"/>
    <n v="-36.865043999999997"/>
    <n v="174.745701"/>
    <x v="1"/>
    <x v="0"/>
    <n v="0"/>
    <n v="0"/>
    <n v="1"/>
  </r>
  <r>
    <n v="296"/>
    <n v="1"/>
    <s v="GNR"/>
    <x v="2"/>
    <x v="1"/>
    <x v="0"/>
    <x v="9"/>
    <x v="2"/>
    <x v="22"/>
    <n v="-36.865026999999998"/>
    <n v="174.74575200000001"/>
    <x v="1"/>
    <x v="0"/>
    <n v="0"/>
    <n v="0"/>
    <n v="1"/>
  </r>
  <r>
    <n v="297"/>
    <n v="1"/>
    <s v="GNR"/>
    <x v="2"/>
    <x v="1"/>
    <x v="0"/>
    <x v="9"/>
    <x v="2"/>
    <x v="22"/>
    <n v="-36.865009999999998"/>
    <n v="174.745803"/>
    <x v="1"/>
    <x v="0"/>
    <n v="0"/>
    <n v="0"/>
    <n v="1"/>
  </r>
  <r>
    <n v="298"/>
    <n v="1"/>
    <s v="GNR"/>
    <x v="2"/>
    <x v="1"/>
    <x v="0"/>
    <x v="9"/>
    <x v="2"/>
    <x v="22"/>
    <n v="-36.864992999999998"/>
    <n v="174.74585300000001"/>
    <x v="1"/>
    <x v="998"/>
    <n v="1"/>
    <n v="1"/>
    <n v="1"/>
  </r>
  <r>
    <n v="299"/>
    <n v="1"/>
    <s v="GNR"/>
    <x v="2"/>
    <x v="1"/>
    <x v="0"/>
    <x v="9"/>
    <x v="2"/>
    <x v="22"/>
    <n v="-36.864975999999999"/>
    <n v="174.745904"/>
    <x v="1"/>
    <x v="999"/>
    <n v="1"/>
    <n v="1"/>
    <n v="1"/>
  </r>
  <r>
    <n v="300"/>
    <n v="1"/>
    <s v="GNR"/>
    <x v="2"/>
    <x v="1"/>
    <x v="0"/>
    <x v="9"/>
    <x v="2"/>
    <x v="22"/>
    <n v="-36.864958999999999"/>
    <n v="174.74595400000001"/>
    <x v="1"/>
    <x v="1000"/>
    <n v="1"/>
    <n v="1"/>
    <n v="1"/>
  </r>
  <r>
    <n v="301"/>
    <n v="1"/>
    <s v="GNR"/>
    <x v="2"/>
    <x v="1"/>
    <x v="0"/>
    <x v="9"/>
    <x v="2"/>
    <x v="22"/>
    <n v="-36.864941000000002"/>
    <n v="174.746005"/>
    <x v="1"/>
    <x v="903"/>
    <n v="1"/>
    <n v="0"/>
    <n v="1"/>
  </r>
  <r>
    <n v="302"/>
    <n v="1"/>
    <s v="GNR"/>
    <x v="2"/>
    <x v="1"/>
    <x v="0"/>
    <x v="9"/>
    <x v="2"/>
    <x v="22"/>
    <n v="-36.864924000000002"/>
    <n v="174.74605600000001"/>
    <x v="1"/>
    <x v="1001"/>
    <n v="1"/>
    <n v="1"/>
    <n v="1"/>
  </r>
  <r>
    <n v="303"/>
    <n v="1"/>
    <s v="GNR"/>
    <x v="2"/>
    <x v="1"/>
    <x v="0"/>
    <x v="8"/>
    <x v="2"/>
    <x v="30"/>
    <n v="-36.865304999999999"/>
    <n v="174.74491599999999"/>
    <x v="1"/>
    <x v="1002"/>
    <n v="1"/>
    <n v="1"/>
    <n v="1"/>
  </r>
  <r>
    <n v="304"/>
    <n v="1"/>
    <s v="GNR"/>
    <x v="2"/>
    <x v="1"/>
    <x v="0"/>
    <x v="8"/>
    <x v="2"/>
    <x v="30"/>
    <n v="-36.865288"/>
    <n v="174.74496500000001"/>
    <x v="1"/>
    <x v="905"/>
    <n v="1"/>
    <n v="0"/>
    <n v="1"/>
  </r>
  <r>
    <n v="305"/>
    <n v="1"/>
    <s v="GNR"/>
    <x v="2"/>
    <x v="1"/>
    <x v="0"/>
    <x v="8"/>
    <x v="2"/>
    <x v="30"/>
    <n v="-36.865271"/>
    <n v="174.745015"/>
    <x v="1"/>
    <x v="296"/>
    <n v="1"/>
    <n v="1"/>
    <n v="1"/>
  </r>
  <r>
    <n v="306"/>
    <n v="1"/>
    <s v="GNR"/>
    <x v="2"/>
    <x v="1"/>
    <x v="0"/>
    <x v="8"/>
    <x v="2"/>
    <x v="30"/>
    <n v="-36.865254"/>
    <n v="174.74506199999999"/>
    <x v="1"/>
    <x v="906"/>
    <n v="1"/>
    <n v="0"/>
    <n v="1"/>
  </r>
  <r>
    <n v="307"/>
    <n v="1"/>
    <s v="GNR"/>
    <x v="2"/>
    <x v="1"/>
    <x v="20"/>
    <x v="21"/>
    <x v="0"/>
    <x v="31"/>
    <n v="-36.865676999999998"/>
    <n v="174.74470400000001"/>
    <x v="1"/>
    <x v="1003"/>
    <n v="1"/>
    <n v="1"/>
    <n v="1"/>
  </r>
  <r>
    <n v="308"/>
    <n v="1"/>
    <s v="GNR"/>
    <x v="2"/>
    <x v="1"/>
    <x v="20"/>
    <x v="21"/>
    <x v="0"/>
    <x v="31"/>
    <n v="-36.865723000000003"/>
    <n v="174.74472900000001"/>
    <x v="1"/>
    <x v="1004"/>
    <n v="1"/>
    <n v="1"/>
    <n v="1"/>
  </r>
  <r>
    <n v="309"/>
    <n v="1"/>
    <s v="GNR"/>
    <x v="2"/>
    <x v="1"/>
    <x v="20"/>
    <x v="21"/>
    <x v="0"/>
    <x v="31"/>
    <n v="-36.865853000000001"/>
    <n v="174.744799"/>
    <x v="1"/>
    <x v="563"/>
    <n v="1"/>
    <n v="0"/>
    <n v="1"/>
  </r>
  <r>
    <n v="310"/>
    <n v="1"/>
    <s v="GNR"/>
    <x v="2"/>
    <x v="1"/>
    <x v="0"/>
    <x v="7"/>
    <x v="2"/>
    <x v="32"/>
    <n v="-36.865673000000001"/>
    <n v="174.743841"/>
    <x v="1"/>
    <x v="303"/>
    <n v="1"/>
    <n v="0"/>
    <n v="1"/>
  </r>
  <r>
    <n v="311"/>
    <n v="1"/>
    <s v="GNR"/>
    <x v="2"/>
    <x v="1"/>
    <x v="0"/>
    <x v="7"/>
    <x v="2"/>
    <x v="32"/>
    <n v="-36.865653000000002"/>
    <n v="174.743897"/>
    <x v="1"/>
    <x v="600"/>
    <n v="1"/>
    <n v="0"/>
    <n v="1"/>
  </r>
  <r>
    <n v="312"/>
    <n v="1"/>
    <s v="GNR"/>
    <x v="2"/>
    <x v="1"/>
    <x v="0"/>
    <x v="7"/>
    <x v="2"/>
    <x v="32"/>
    <n v="-36.865633000000003"/>
    <n v="174.743954"/>
    <x v="1"/>
    <x v="149"/>
    <n v="1"/>
    <n v="0"/>
    <n v="1"/>
  </r>
  <r>
    <n v="313"/>
    <n v="1"/>
    <s v="GNR"/>
    <x v="2"/>
    <x v="1"/>
    <x v="0"/>
    <x v="7"/>
    <x v="2"/>
    <x v="32"/>
    <n v="-36.865613000000003"/>
    <n v="174.744011"/>
    <x v="1"/>
    <x v="908"/>
    <n v="1"/>
    <n v="0"/>
    <n v="1"/>
  </r>
  <r>
    <n v="314"/>
    <n v="1"/>
    <s v="GNR"/>
    <x v="2"/>
    <x v="1"/>
    <x v="21"/>
    <x v="22"/>
    <x v="0"/>
    <x v="1"/>
    <n v="-36.865777999999999"/>
    <n v="174.743774"/>
    <x v="1"/>
    <x v="0"/>
    <n v="0"/>
    <n v="0"/>
    <n v="1"/>
  </r>
  <r>
    <n v="315"/>
    <n v="1"/>
    <s v="GNR"/>
    <x v="2"/>
    <x v="1"/>
    <x v="21"/>
    <x v="22"/>
    <x v="0"/>
    <x v="1"/>
    <n v="-36.865822000000001"/>
    <n v="174.74379300000001"/>
    <x v="1"/>
    <x v="1005"/>
    <n v="1"/>
    <n v="1"/>
    <n v="1"/>
  </r>
  <r>
    <n v="316"/>
    <n v="1"/>
    <s v="GNR"/>
    <x v="2"/>
    <x v="1"/>
    <x v="21"/>
    <x v="22"/>
    <x v="0"/>
    <x v="1"/>
    <n v="-36.865864999999999"/>
    <n v="174.74381099999999"/>
    <x v="1"/>
    <x v="152"/>
    <n v="1"/>
    <n v="0"/>
    <n v="1"/>
  </r>
  <r>
    <n v="317"/>
    <n v="1"/>
    <s v="GNR"/>
    <x v="2"/>
    <x v="1"/>
    <x v="21"/>
    <x v="22"/>
    <x v="3"/>
    <x v="16"/>
    <n v="-36.865872000000003"/>
    <n v="174.74372700000001"/>
    <x v="1"/>
    <x v="0"/>
    <n v="0"/>
    <n v="0"/>
    <n v="1"/>
  </r>
  <r>
    <n v="318"/>
    <n v="1"/>
    <s v="GNR"/>
    <x v="2"/>
    <x v="1"/>
    <x v="21"/>
    <x v="22"/>
    <x v="3"/>
    <x v="16"/>
    <n v="-36.865828999999998"/>
    <n v="174.74370400000001"/>
    <x v="1"/>
    <x v="0"/>
    <n v="0"/>
    <n v="0"/>
    <n v="1"/>
  </r>
  <r>
    <n v="319"/>
    <n v="1"/>
    <s v="GNR"/>
    <x v="2"/>
    <x v="1"/>
    <x v="21"/>
    <x v="22"/>
    <x v="3"/>
    <x v="16"/>
    <n v="-36.865772999999997"/>
    <n v="174.743672"/>
    <x v="1"/>
    <x v="301"/>
    <n v="1"/>
    <n v="0"/>
    <n v="1"/>
  </r>
  <r>
    <n v="320"/>
    <n v="1"/>
    <s v="GNR"/>
    <x v="2"/>
    <x v="1"/>
    <x v="0"/>
    <x v="6"/>
    <x v="2"/>
    <x v="0"/>
    <n v="-36.865926999999999"/>
    <n v="174.74306799999999"/>
    <x v="1"/>
    <x v="1006"/>
    <n v="1"/>
    <n v="1"/>
    <n v="1"/>
  </r>
  <r>
    <n v="321"/>
    <n v="1"/>
    <s v="GNR"/>
    <x v="2"/>
    <x v="1"/>
    <x v="22"/>
    <x v="22"/>
    <x v="0"/>
    <x v="1"/>
    <n v="-36.866059999999997"/>
    <n v="174.74299600000001"/>
    <x v="1"/>
    <x v="608"/>
    <n v="1"/>
    <n v="0"/>
    <n v="1"/>
  </r>
  <r>
    <n v="322"/>
    <n v="1"/>
    <s v="GNR"/>
    <x v="2"/>
    <x v="1"/>
    <x v="22"/>
    <x v="22"/>
    <x v="0"/>
    <x v="1"/>
    <n v="-36.866112000000001"/>
    <n v="174.743022"/>
    <x v="1"/>
    <x v="0"/>
    <n v="0"/>
    <n v="0"/>
    <n v="1"/>
  </r>
  <r>
    <n v="323"/>
    <n v="1"/>
    <s v="GNR"/>
    <x v="2"/>
    <x v="1"/>
    <x v="22"/>
    <x v="22"/>
    <x v="0"/>
    <x v="1"/>
    <n v="-36.866163"/>
    <n v="174.74304799999999"/>
    <x v="1"/>
    <x v="157"/>
    <n v="1"/>
    <n v="1"/>
    <n v="1"/>
  </r>
  <r>
    <n v="324"/>
    <n v="1"/>
    <s v="GNR"/>
    <x v="2"/>
    <x v="1"/>
    <x v="22"/>
    <x v="22"/>
    <x v="0"/>
    <x v="1"/>
    <n v="-36.866214999999997"/>
    <n v="174.74307400000001"/>
    <x v="1"/>
    <x v="158"/>
    <n v="1"/>
    <n v="1"/>
    <n v="1"/>
  </r>
  <r>
    <n v="325"/>
    <n v="1"/>
    <s v="GNR"/>
    <x v="2"/>
    <x v="1"/>
    <x v="22"/>
    <x v="22"/>
    <x v="3"/>
    <x v="1"/>
    <n v="-36.866211999999997"/>
    <n v="174.74299199999999"/>
    <x v="1"/>
    <x v="0"/>
    <n v="0"/>
    <n v="0"/>
    <n v="1"/>
  </r>
  <r>
    <n v="326"/>
    <n v="1"/>
    <s v="GNR"/>
    <x v="2"/>
    <x v="1"/>
    <x v="22"/>
    <x v="22"/>
    <x v="3"/>
    <x v="1"/>
    <n v="-36.866168000000002"/>
    <n v="174.74296799999999"/>
    <x v="1"/>
    <x v="912"/>
    <n v="1"/>
    <n v="0"/>
    <n v="1"/>
  </r>
  <r>
    <n v="327"/>
    <n v="1"/>
    <s v="GNR"/>
    <x v="2"/>
    <x v="1"/>
    <x v="22"/>
    <x v="22"/>
    <x v="3"/>
    <x v="1"/>
    <n v="-36.866123999999999"/>
    <n v="174.74294399999999"/>
    <x v="1"/>
    <x v="913"/>
    <n v="1"/>
    <n v="0"/>
    <n v="1"/>
  </r>
  <r>
    <n v="328"/>
    <n v="1"/>
    <s v="GNR"/>
    <x v="2"/>
    <x v="1"/>
    <x v="22"/>
    <x v="22"/>
    <x v="3"/>
    <x v="1"/>
    <n v="-36.866078000000002"/>
    <n v="174.74292399999999"/>
    <x v="1"/>
    <x v="162"/>
    <n v="1"/>
    <n v="0"/>
    <n v="1"/>
  </r>
  <r>
    <n v="329"/>
    <n v="1"/>
    <s v="GNR"/>
    <x v="2"/>
    <x v="1"/>
    <x v="0"/>
    <x v="6"/>
    <x v="2"/>
    <x v="33"/>
    <n v="-36.866022000000001"/>
    <n v="174.742786"/>
    <x v="1"/>
    <x v="1007"/>
    <n v="1"/>
    <n v="1"/>
    <n v="1"/>
  </r>
  <r>
    <n v="330"/>
    <n v="1"/>
    <s v="GNR"/>
    <x v="2"/>
    <x v="1"/>
    <x v="0"/>
    <x v="6"/>
    <x v="2"/>
    <x v="33"/>
    <n v="-36.866041000000003"/>
    <n v="174.742726"/>
    <x v="1"/>
    <x v="914"/>
    <n v="1"/>
    <n v="0"/>
    <n v="1"/>
  </r>
  <r>
    <n v="331"/>
    <n v="1"/>
    <s v="GNR"/>
    <x v="2"/>
    <x v="1"/>
    <x v="0"/>
    <x v="6"/>
    <x v="2"/>
    <x v="33"/>
    <n v="-36.866059999999997"/>
    <n v="174.74266600000001"/>
    <x v="1"/>
    <x v="915"/>
    <n v="1"/>
    <n v="0"/>
    <n v="1"/>
  </r>
  <r>
    <n v="332"/>
    <n v="1"/>
    <s v="GNR"/>
    <x v="2"/>
    <x v="1"/>
    <x v="0"/>
    <x v="6"/>
    <x v="2"/>
    <x v="33"/>
    <n v="-36.866112000000001"/>
    <n v="174.74252300000001"/>
    <x v="1"/>
    <x v="328"/>
    <n v="1"/>
    <n v="0"/>
    <n v="1"/>
  </r>
  <r>
    <n v="333"/>
    <n v="1"/>
    <s v="GNR"/>
    <x v="2"/>
    <x v="1"/>
    <x v="0"/>
    <x v="6"/>
    <x v="2"/>
    <x v="33"/>
    <n v="-36.866132999999998"/>
    <n v="174.74246099999999"/>
    <x v="1"/>
    <x v="0"/>
    <n v="0"/>
    <n v="0"/>
    <n v="1"/>
  </r>
  <r>
    <n v="334"/>
    <n v="1"/>
    <s v="GNR"/>
    <x v="2"/>
    <x v="1"/>
    <x v="0"/>
    <x v="6"/>
    <x v="2"/>
    <x v="33"/>
    <n v="-36.866154000000002"/>
    <n v="174.74239900000001"/>
    <x v="1"/>
    <x v="0"/>
    <n v="0"/>
    <n v="0"/>
    <n v="1"/>
  </r>
  <r>
    <n v="335"/>
    <n v="1"/>
    <s v="GNR"/>
    <x v="2"/>
    <x v="1"/>
    <x v="0"/>
    <x v="6"/>
    <x v="2"/>
    <x v="33"/>
    <n v="-36.866174000000001"/>
    <n v="174.74233699999999"/>
    <x v="1"/>
    <x v="0"/>
    <n v="0"/>
    <n v="0"/>
    <n v="1"/>
  </r>
  <r>
    <n v="336"/>
    <n v="1"/>
    <s v="GNR"/>
    <x v="2"/>
    <x v="1"/>
    <x v="0"/>
    <x v="5"/>
    <x v="2"/>
    <x v="22"/>
    <n v="-36.866247999999999"/>
    <n v="174.742108"/>
    <x v="1"/>
    <x v="916"/>
    <n v="1"/>
    <n v="0"/>
    <n v="1"/>
  </r>
  <r>
    <n v="337"/>
    <n v="1"/>
    <s v="GNR"/>
    <x v="2"/>
    <x v="1"/>
    <x v="0"/>
    <x v="5"/>
    <x v="2"/>
    <x v="22"/>
    <n v="-36.866335999999997"/>
    <n v="174.74186"/>
    <x v="1"/>
    <x v="166"/>
    <n v="1"/>
    <n v="0"/>
    <n v="1"/>
  </r>
  <r>
    <n v="338"/>
    <n v="1"/>
    <s v="GNR"/>
    <x v="2"/>
    <x v="1"/>
    <x v="0"/>
    <x v="5"/>
    <x v="2"/>
    <x v="22"/>
    <n v="-36.866352999999997"/>
    <n v="174.741792"/>
    <x v="1"/>
    <x v="16"/>
    <n v="1"/>
    <n v="0"/>
    <n v="1"/>
  </r>
  <r>
    <n v="339"/>
    <n v="1"/>
    <s v="GNR"/>
    <x v="2"/>
    <x v="1"/>
    <x v="0"/>
    <x v="5"/>
    <x v="2"/>
    <x v="22"/>
    <n v="-36.866497000000003"/>
    <n v="174.741364"/>
    <x v="1"/>
    <x v="18"/>
    <n v="1"/>
    <n v="0"/>
    <n v="1"/>
  </r>
  <r>
    <n v="340"/>
    <n v="1"/>
    <s v="GNR"/>
    <x v="2"/>
    <x v="1"/>
    <x v="0"/>
    <x v="5"/>
    <x v="2"/>
    <x v="22"/>
    <n v="-36.866522000000003"/>
    <n v="174.741298"/>
    <x v="1"/>
    <x v="917"/>
    <n v="1"/>
    <n v="0"/>
    <n v="1"/>
  </r>
  <r>
    <n v="341"/>
    <n v="1"/>
    <s v="GNR"/>
    <x v="2"/>
    <x v="1"/>
    <x v="0"/>
    <x v="4"/>
    <x v="2"/>
    <x v="22"/>
    <n v="-36.866571"/>
    <n v="174.74115499999999"/>
    <x v="1"/>
    <x v="918"/>
    <n v="1"/>
    <n v="0"/>
    <n v="1"/>
  </r>
  <r>
    <n v="342"/>
    <n v="1"/>
    <s v="GNR"/>
    <x v="2"/>
    <x v="1"/>
    <x v="0"/>
    <x v="4"/>
    <x v="2"/>
    <x v="22"/>
    <n v="-36.866616"/>
    <n v="174.74101099999999"/>
    <x v="1"/>
    <x v="0"/>
    <n v="0"/>
    <n v="0"/>
    <n v="1"/>
  </r>
  <r>
    <n v="343"/>
    <n v="1"/>
    <s v="GNR"/>
    <x v="2"/>
    <x v="1"/>
    <x v="0"/>
    <x v="4"/>
    <x v="2"/>
    <x v="22"/>
    <n v="-36.866639999999997"/>
    <n v="174.74094299999999"/>
    <x v="1"/>
    <x v="688"/>
    <n v="1"/>
    <n v="0"/>
    <n v="1"/>
  </r>
  <r>
    <n v="344"/>
    <n v="1"/>
    <s v="GNR"/>
    <x v="2"/>
    <x v="1"/>
    <x v="0"/>
    <x v="4"/>
    <x v="2"/>
    <x v="22"/>
    <n v="-36.866656999999996"/>
    <n v="174.740894"/>
    <x v="1"/>
    <x v="803"/>
    <n v="1"/>
    <n v="0"/>
    <n v="1"/>
  </r>
  <r>
    <n v="345"/>
    <n v="1"/>
    <s v="GNR"/>
    <x v="2"/>
    <x v="1"/>
    <x v="0"/>
    <x v="4"/>
    <x v="2"/>
    <x v="22"/>
    <n v="-36.866674000000003"/>
    <n v="174.74084500000001"/>
    <x v="1"/>
    <x v="173"/>
    <n v="1"/>
    <n v="1"/>
    <n v="1"/>
  </r>
  <r>
    <n v="346"/>
    <n v="1"/>
    <s v="GNR"/>
    <x v="2"/>
    <x v="1"/>
    <x v="0"/>
    <x v="4"/>
    <x v="2"/>
    <x v="22"/>
    <n v="-36.866689999999998"/>
    <n v="174.74079499999999"/>
    <x v="1"/>
    <x v="0"/>
    <n v="0"/>
    <n v="0"/>
    <n v="1"/>
  </r>
  <r>
    <n v="347"/>
    <n v="1"/>
    <s v="GNR"/>
    <x v="2"/>
    <x v="1"/>
    <x v="0"/>
    <x v="4"/>
    <x v="2"/>
    <x v="22"/>
    <n v="-36.866706999999998"/>
    <n v="174.740746"/>
    <x v="1"/>
    <x v="919"/>
    <n v="1"/>
    <n v="0"/>
    <n v="1"/>
  </r>
  <r>
    <n v="348"/>
    <n v="1"/>
    <s v="GNR"/>
    <x v="2"/>
    <x v="1"/>
    <x v="0"/>
    <x v="4"/>
    <x v="2"/>
    <x v="22"/>
    <n v="-36.866731999999999"/>
    <n v="174.74067099999999"/>
    <x v="1"/>
    <x v="0"/>
    <n v="0"/>
    <n v="0"/>
    <n v="1"/>
  </r>
  <r>
    <n v="349"/>
    <n v="1"/>
    <s v="GNR"/>
    <x v="2"/>
    <x v="1"/>
    <x v="0"/>
    <x v="4"/>
    <x v="2"/>
    <x v="22"/>
    <n v="-36.866746999999997"/>
    <n v="174.74061800000001"/>
    <x v="1"/>
    <x v="680"/>
    <n v="1"/>
    <n v="0"/>
    <n v="1"/>
  </r>
  <r>
    <n v="350"/>
    <n v="1"/>
    <s v="GNR"/>
    <x v="2"/>
    <x v="1"/>
    <x v="0"/>
    <x v="4"/>
    <x v="2"/>
    <x v="22"/>
    <n v="-36.866765000000001"/>
    <n v="174.74055300000001"/>
    <x v="1"/>
    <x v="920"/>
    <n v="1"/>
    <n v="0"/>
    <n v="1"/>
  </r>
  <r>
    <n v="351"/>
    <n v="1"/>
    <s v="GNR"/>
    <x v="2"/>
    <x v="1"/>
    <x v="0"/>
    <x v="4"/>
    <x v="2"/>
    <x v="22"/>
    <n v="-36.866782000000001"/>
    <n v="174.74048999999999"/>
    <x v="1"/>
    <x v="921"/>
    <n v="1"/>
    <n v="0"/>
    <n v="1"/>
  </r>
  <r>
    <n v="352"/>
    <n v="1"/>
    <s v="GNR"/>
    <x v="2"/>
    <x v="1"/>
    <x v="0"/>
    <x v="4"/>
    <x v="2"/>
    <x v="22"/>
    <n v="-36.866827999999998"/>
    <n v="174.74037100000001"/>
    <x v="1"/>
    <x v="1008"/>
    <n v="1"/>
    <n v="1"/>
    <n v="1"/>
  </r>
  <r>
    <n v="353"/>
    <n v="1"/>
    <s v="GNR"/>
    <x v="2"/>
    <x v="1"/>
    <x v="0"/>
    <x v="2"/>
    <x v="2"/>
    <x v="22"/>
    <n v="-36.867001000000002"/>
    <n v="174.73983899999999"/>
    <x v="1"/>
    <x v="0"/>
    <n v="0"/>
    <n v="0"/>
    <n v="1"/>
  </r>
  <r>
    <n v="354"/>
    <n v="1"/>
    <s v="GNR"/>
    <x v="2"/>
    <x v="1"/>
    <x v="0"/>
    <x v="2"/>
    <x v="2"/>
    <x v="22"/>
    <n v="-36.867019999999997"/>
    <n v="174.73978199999999"/>
    <x v="1"/>
    <x v="1009"/>
    <n v="1"/>
    <n v="1"/>
    <n v="1"/>
  </r>
  <r>
    <n v="355"/>
    <n v="1"/>
    <s v="GNR"/>
    <x v="2"/>
    <x v="1"/>
    <x v="0"/>
    <x v="2"/>
    <x v="2"/>
    <x v="22"/>
    <n v="-36.867040000000003"/>
    <n v="174.73972000000001"/>
    <x v="1"/>
    <x v="923"/>
    <n v="1"/>
    <n v="0"/>
    <n v="1"/>
  </r>
  <r>
    <n v="356"/>
    <n v="1"/>
    <s v="GNR"/>
    <x v="2"/>
    <x v="1"/>
    <x v="0"/>
    <x v="2"/>
    <x v="2"/>
    <x v="34"/>
    <n v="-36.866782999999998"/>
    <n v="174.73869400000001"/>
    <x v="1"/>
    <x v="0"/>
    <n v="0"/>
    <n v="0"/>
    <n v="1"/>
  </r>
  <r>
    <n v="357"/>
    <n v="1"/>
    <s v="GNR"/>
    <x v="2"/>
    <x v="1"/>
    <x v="0"/>
    <x v="2"/>
    <x v="2"/>
    <x v="34"/>
    <n v="-36.866756000000002"/>
    <n v="174.738651"/>
    <x v="1"/>
    <x v="1010"/>
    <n v="1"/>
    <n v="1"/>
    <n v="1"/>
  </r>
  <r>
    <n v="358"/>
    <n v="1"/>
    <s v="GNR"/>
    <x v="2"/>
    <x v="1"/>
    <x v="0"/>
    <x v="2"/>
    <x v="2"/>
    <x v="34"/>
    <n v="-36.866695"/>
    <n v="174.73855599999999"/>
    <x v="1"/>
    <x v="0"/>
    <n v="0"/>
    <n v="0"/>
    <n v="1"/>
  </r>
  <r>
    <n v="359"/>
    <n v="1"/>
    <s v="GNR"/>
    <x v="2"/>
    <x v="1"/>
    <x v="0"/>
    <x v="2"/>
    <x v="2"/>
    <x v="34"/>
    <n v="-36.866669000000002"/>
    <n v="174.73851300000001"/>
    <x v="1"/>
    <x v="1011"/>
    <n v="1"/>
    <n v="1"/>
    <n v="1"/>
  </r>
  <r>
    <n v="360"/>
    <n v="1"/>
    <s v="GNR"/>
    <x v="2"/>
    <x v="1"/>
    <x v="0"/>
    <x v="2"/>
    <x v="2"/>
    <x v="34"/>
    <n v="-36.866580999999996"/>
    <n v="174.73837599999999"/>
    <x v="1"/>
    <x v="1012"/>
    <n v="1"/>
    <n v="1"/>
    <n v="1"/>
  </r>
  <r>
    <n v="361"/>
    <n v="1"/>
    <s v="GNR"/>
    <x v="2"/>
    <x v="1"/>
    <x v="0"/>
    <x v="2"/>
    <x v="2"/>
    <x v="34"/>
    <n v="-36.866549999999997"/>
    <n v="174.73832300000001"/>
    <x v="1"/>
    <x v="1013"/>
    <n v="1"/>
    <n v="1"/>
    <n v="1"/>
  </r>
  <r>
    <n v="362"/>
    <n v="1"/>
    <s v="GNR"/>
    <x v="2"/>
    <x v="1"/>
    <x v="0"/>
    <x v="0"/>
    <x v="2"/>
    <x v="34"/>
    <n v="-36.866415000000003"/>
    <n v="174.738114"/>
    <x v="1"/>
    <x v="0"/>
    <n v="0"/>
    <n v="0"/>
    <n v="1"/>
  </r>
  <r>
    <n v="363"/>
    <n v="1"/>
    <s v="GNR"/>
    <x v="2"/>
    <x v="1"/>
    <x v="0"/>
    <x v="0"/>
    <x v="2"/>
    <x v="34"/>
    <n v="-36.866383999999996"/>
    <n v="174.73806999999999"/>
    <x v="1"/>
    <x v="1014"/>
    <n v="1"/>
    <n v="1"/>
    <n v="1"/>
  </r>
  <r>
    <n v="364"/>
    <n v="1"/>
    <s v="GNR"/>
    <x v="2"/>
    <x v="1"/>
    <x v="0"/>
    <x v="0"/>
    <x v="2"/>
    <x v="34"/>
    <n v="-36.866354000000001"/>
    <n v="174.738024"/>
    <x v="1"/>
    <x v="1015"/>
    <n v="1"/>
    <n v="1"/>
    <n v="1"/>
  </r>
  <r>
    <n v="365"/>
    <n v="1"/>
    <s v="GNR"/>
    <x v="2"/>
    <x v="1"/>
    <x v="0"/>
    <x v="0"/>
    <x v="2"/>
    <x v="34"/>
    <n v="-36.866323999999999"/>
    <n v="174.737978"/>
    <x v="1"/>
    <x v="1016"/>
    <n v="1"/>
    <n v="1"/>
    <n v="1"/>
  </r>
  <r>
    <n v="366"/>
    <n v="1"/>
    <s v="GNR"/>
    <x v="2"/>
    <x v="1"/>
    <x v="0"/>
    <x v="0"/>
    <x v="2"/>
    <x v="34"/>
    <n v="-36.866294000000003"/>
    <n v="174.737932"/>
    <x v="1"/>
    <x v="1017"/>
    <n v="1"/>
    <n v="1"/>
    <n v="1"/>
  </r>
  <r>
    <n v="367"/>
    <n v="1"/>
    <s v="GNR"/>
    <x v="2"/>
    <x v="1"/>
    <x v="0"/>
    <x v="0"/>
    <x v="2"/>
    <x v="32"/>
    <n v="-36.866264000000001"/>
    <n v="174.737886"/>
    <x v="1"/>
    <x v="0"/>
    <n v="0"/>
    <n v="0"/>
    <n v="1"/>
  </r>
  <r>
    <n v="368"/>
    <n v="1"/>
    <s v="GNR"/>
    <x v="2"/>
    <x v="1"/>
    <x v="0"/>
    <x v="0"/>
    <x v="2"/>
    <x v="32"/>
    <n v="-36.866233999999999"/>
    <n v="174.73784000000001"/>
    <x v="1"/>
    <x v="0"/>
    <n v="0"/>
    <n v="0"/>
    <n v="1"/>
  </r>
  <r>
    <n v="369"/>
    <n v="1"/>
    <s v="GNR"/>
    <x v="2"/>
    <x v="1"/>
    <x v="0"/>
    <x v="0"/>
    <x v="2"/>
    <x v="32"/>
    <n v="-36.866204000000003"/>
    <n v="174.73779400000001"/>
    <x v="1"/>
    <x v="1018"/>
    <n v="1"/>
    <n v="1"/>
    <n v="1"/>
  </r>
  <r>
    <n v="370"/>
    <n v="1"/>
    <s v="GNR"/>
    <x v="2"/>
    <x v="1"/>
    <x v="0"/>
    <x v="0"/>
    <x v="2"/>
    <x v="32"/>
    <n v="-36.866174000000001"/>
    <n v="174.73774800000001"/>
    <x v="1"/>
    <x v="185"/>
    <n v="1"/>
    <n v="0"/>
    <n v="1"/>
  </r>
  <r>
    <n v="1"/>
    <n v="1"/>
    <s v="GNR"/>
    <x v="2"/>
    <x v="1"/>
    <x v="0"/>
    <x v="0"/>
    <x v="0"/>
    <x v="0"/>
    <n v="-36.865780000000001"/>
    <n v="174.73772399999999"/>
    <x v="2"/>
    <x v="1019"/>
    <n v="1"/>
    <n v="1"/>
    <n v="1"/>
  </r>
  <r>
    <n v="2"/>
    <n v="1"/>
    <s v="GNR"/>
    <x v="2"/>
    <x v="1"/>
    <x v="0"/>
    <x v="0"/>
    <x v="0"/>
    <x v="0"/>
    <n v="-36.865839999999999"/>
    <n v="174.73773499999999"/>
    <x v="2"/>
    <x v="1"/>
    <n v="1"/>
    <n v="0"/>
    <n v="1"/>
  </r>
  <r>
    <n v="3"/>
    <n v="1"/>
    <s v="GNR"/>
    <x v="2"/>
    <x v="1"/>
    <x v="0"/>
    <x v="0"/>
    <x v="0"/>
    <x v="0"/>
    <n v="-36.865901000000001"/>
    <n v="174.73774499999999"/>
    <x v="2"/>
    <x v="1020"/>
    <n v="1"/>
    <n v="1"/>
    <n v="1"/>
  </r>
  <r>
    <n v="4"/>
    <n v="1"/>
    <s v="GNR"/>
    <x v="2"/>
    <x v="1"/>
    <x v="0"/>
    <x v="0"/>
    <x v="0"/>
    <x v="0"/>
    <n v="-36.865955999999997"/>
    <n v="174.73777200000001"/>
    <x v="2"/>
    <x v="1021"/>
    <n v="1"/>
    <n v="1"/>
    <n v="1"/>
  </r>
  <r>
    <n v="5"/>
    <n v="1"/>
    <s v="GNR"/>
    <x v="2"/>
    <x v="1"/>
    <x v="0"/>
    <x v="0"/>
    <x v="0"/>
    <x v="0"/>
    <n v="-36.866011"/>
    <n v="174.73781"/>
    <x v="2"/>
    <x v="1022"/>
    <n v="1"/>
    <n v="1"/>
    <n v="1"/>
  </r>
  <r>
    <n v="6"/>
    <n v="1"/>
    <s v="GNR"/>
    <x v="2"/>
    <x v="1"/>
    <x v="0"/>
    <x v="0"/>
    <x v="0"/>
    <x v="0"/>
    <n v="-36.866061000000002"/>
    <n v="174.737852"/>
    <x v="2"/>
    <x v="684"/>
    <n v="1"/>
    <n v="1"/>
    <n v="1"/>
  </r>
  <r>
    <n v="7"/>
    <n v="1"/>
    <s v="GNR"/>
    <x v="2"/>
    <x v="1"/>
    <x v="0"/>
    <x v="0"/>
    <x v="0"/>
    <x v="0"/>
    <n v="-36.866103000000003"/>
    <n v="174.737897"/>
    <x v="2"/>
    <x v="3"/>
    <n v="1"/>
    <n v="0"/>
    <n v="1"/>
  </r>
  <r>
    <n v="8"/>
    <n v="1"/>
    <s v="GNR"/>
    <x v="2"/>
    <x v="1"/>
    <x v="0"/>
    <x v="0"/>
    <x v="0"/>
    <x v="0"/>
    <n v="-36.866131000000003"/>
    <n v="174.737942"/>
    <x v="2"/>
    <x v="836"/>
    <n v="1"/>
    <n v="0"/>
    <n v="1"/>
  </r>
  <r>
    <n v="9"/>
    <n v="1"/>
    <s v="GNR"/>
    <x v="2"/>
    <x v="1"/>
    <x v="0"/>
    <x v="0"/>
    <x v="0"/>
    <x v="0"/>
    <n v="-36.866194"/>
    <n v="174.738058"/>
    <x v="2"/>
    <x v="4"/>
    <n v="1"/>
    <n v="0"/>
    <n v="1"/>
  </r>
  <r>
    <n v="10"/>
    <n v="1"/>
    <s v="GNR"/>
    <x v="2"/>
    <x v="1"/>
    <x v="0"/>
    <x v="0"/>
    <x v="0"/>
    <x v="0"/>
    <n v="-36.866255000000002"/>
    <n v="174.73815400000001"/>
    <x v="2"/>
    <x v="5"/>
    <n v="1"/>
    <n v="0"/>
    <n v="1"/>
  </r>
  <r>
    <n v="11"/>
    <n v="1"/>
    <s v="GNR"/>
    <x v="2"/>
    <x v="1"/>
    <x v="0"/>
    <x v="0"/>
    <x v="0"/>
    <x v="0"/>
    <n v="-36.866289999999999"/>
    <n v="174.73821599999999"/>
    <x v="2"/>
    <x v="837"/>
    <n v="1"/>
    <n v="0"/>
    <n v="1"/>
  </r>
  <r>
    <n v="12"/>
    <n v="1"/>
    <s v="GNR"/>
    <x v="2"/>
    <x v="1"/>
    <x v="0"/>
    <x v="0"/>
    <x v="0"/>
    <x v="0"/>
    <n v="-36.866331000000002"/>
    <n v="174.73827700000001"/>
    <x v="2"/>
    <x v="930"/>
    <n v="1"/>
    <n v="0"/>
    <n v="1"/>
  </r>
  <r>
    <n v="13"/>
    <n v="1"/>
    <s v="GNR"/>
    <x v="2"/>
    <x v="1"/>
    <x v="0"/>
    <x v="0"/>
    <x v="0"/>
    <x v="0"/>
    <n v="-36.866371999999998"/>
    <n v="174.738337"/>
    <x v="2"/>
    <x v="1023"/>
    <n v="1"/>
    <n v="1"/>
    <n v="1"/>
  </r>
  <r>
    <n v="14"/>
    <n v="1"/>
    <s v="GNR"/>
    <x v="2"/>
    <x v="1"/>
    <x v="1"/>
    <x v="1"/>
    <x v="1"/>
    <x v="1"/>
    <n v="-36.866380999999997"/>
    <n v="174.73856599999999"/>
    <x v="2"/>
    <x v="1024"/>
    <n v="1"/>
    <n v="1"/>
    <n v="1"/>
  </r>
  <r>
    <n v="15"/>
    <n v="1"/>
    <s v="GNR"/>
    <x v="2"/>
    <x v="1"/>
    <x v="1"/>
    <x v="1"/>
    <x v="1"/>
    <x v="1"/>
    <n v="-36.866348000000002"/>
    <n v="174.73861400000001"/>
    <x v="2"/>
    <x v="0"/>
    <n v="0"/>
    <n v="0"/>
    <n v="1"/>
  </r>
  <r>
    <n v="16"/>
    <n v="1"/>
    <s v="GNR"/>
    <x v="2"/>
    <x v="1"/>
    <x v="1"/>
    <x v="1"/>
    <x v="1"/>
    <x v="1"/>
    <n v="-36.866315"/>
    <n v="174.73866899999999"/>
    <x v="2"/>
    <x v="840"/>
    <n v="1"/>
    <n v="0"/>
    <n v="1"/>
  </r>
  <r>
    <n v="17"/>
    <n v="1"/>
    <s v="GNR"/>
    <x v="2"/>
    <x v="1"/>
    <x v="1"/>
    <x v="1"/>
    <x v="1"/>
    <x v="1"/>
    <n v="-36.866244000000002"/>
    <n v="174.73878099999999"/>
    <x v="2"/>
    <x v="752"/>
    <n v="1"/>
    <n v="0"/>
    <n v="1"/>
  </r>
  <r>
    <n v="18"/>
    <n v="1"/>
    <s v="GNR"/>
    <x v="2"/>
    <x v="1"/>
    <x v="1"/>
    <x v="1"/>
    <x v="1"/>
    <x v="1"/>
    <n v="-36.866177"/>
    <n v="174.73889500000001"/>
    <x v="2"/>
    <x v="0"/>
    <n v="0"/>
    <n v="0"/>
    <n v="1"/>
  </r>
  <r>
    <n v="19"/>
    <n v="1"/>
    <s v="GNR"/>
    <x v="2"/>
    <x v="1"/>
    <x v="1"/>
    <x v="1"/>
    <x v="1"/>
    <x v="1"/>
    <n v="-36.866145000000003"/>
    <n v="174.73894300000001"/>
    <x v="2"/>
    <x v="0"/>
    <n v="0"/>
    <n v="0"/>
    <n v="1"/>
  </r>
  <r>
    <n v="20"/>
    <n v="1"/>
    <s v="GNR"/>
    <x v="2"/>
    <x v="1"/>
    <x v="1"/>
    <x v="1"/>
    <x v="1"/>
    <x v="1"/>
    <n v="-36.866117000000003"/>
    <n v="174.73898399999999"/>
    <x v="2"/>
    <x v="0"/>
    <n v="0"/>
    <n v="0"/>
    <n v="1"/>
  </r>
  <r>
    <n v="21"/>
    <n v="1"/>
    <s v="GNR"/>
    <x v="2"/>
    <x v="1"/>
    <x v="1"/>
    <x v="1"/>
    <x v="1"/>
    <x v="1"/>
    <n v="-36.866036000000001"/>
    <n v="174.73911699999999"/>
    <x v="2"/>
    <x v="0"/>
    <n v="0"/>
    <n v="0"/>
    <n v="1"/>
  </r>
  <r>
    <n v="22"/>
    <n v="1"/>
    <s v="GNR"/>
    <x v="2"/>
    <x v="1"/>
    <x v="1"/>
    <x v="1"/>
    <x v="1"/>
    <x v="1"/>
    <n v="-36.865965000000003"/>
    <n v="174.739226"/>
    <x v="2"/>
    <x v="11"/>
    <n v="1"/>
    <n v="1"/>
    <n v="1"/>
  </r>
  <r>
    <n v="23"/>
    <n v="1"/>
    <s v="GNR"/>
    <x v="2"/>
    <x v="1"/>
    <x v="1"/>
    <x v="1"/>
    <x v="1"/>
    <x v="1"/>
    <n v="-36.865932999999998"/>
    <n v="174.73928000000001"/>
    <x v="2"/>
    <x v="842"/>
    <n v="1"/>
    <n v="0"/>
    <n v="1"/>
  </r>
  <r>
    <n v="24"/>
    <n v="1"/>
    <s v="GNR"/>
    <x v="2"/>
    <x v="1"/>
    <x v="1"/>
    <x v="1"/>
    <x v="1"/>
    <x v="1"/>
    <n v="-36.865903000000003"/>
    <n v="174.73933199999999"/>
    <x v="2"/>
    <x v="0"/>
    <n v="0"/>
    <n v="0"/>
    <n v="1"/>
  </r>
  <r>
    <n v="25"/>
    <n v="1"/>
    <s v="GNR"/>
    <x v="2"/>
    <x v="1"/>
    <x v="1"/>
    <x v="1"/>
    <x v="2"/>
    <x v="1"/>
    <n v="-36.865994000000001"/>
    <n v="174.73930999999999"/>
    <x v="2"/>
    <x v="0"/>
    <n v="0"/>
    <n v="0"/>
    <n v="1"/>
  </r>
  <r>
    <n v="26"/>
    <n v="1"/>
    <s v="GNR"/>
    <x v="2"/>
    <x v="1"/>
    <x v="1"/>
    <x v="1"/>
    <x v="2"/>
    <x v="1"/>
    <n v="-36.866033000000002"/>
    <n v="174.73925500000001"/>
    <x v="2"/>
    <x v="0"/>
    <n v="0"/>
    <n v="0"/>
    <n v="1"/>
  </r>
  <r>
    <n v="27"/>
    <n v="1"/>
    <s v="GNR"/>
    <x v="2"/>
    <x v="1"/>
    <x v="1"/>
    <x v="1"/>
    <x v="2"/>
    <x v="1"/>
    <n v="-36.866106000000002"/>
    <n v="174.73913099999999"/>
    <x v="2"/>
    <x v="0"/>
    <n v="0"/>
    <n v="0"/>
    <n v="1"/>
  </r>
  <r>
    <n v="28"/>
    <n v="1"/>
    <s v="GNR"/>
    <x v="2"/>
    <x v="1"/>
    <x v="1"/>
    <x v="1"/>
    <x v="2"/>
    <x v="1"/>
    <n v="-36.866138999999997"/>
    <n v="174.73908599999999"/>
    <x v="2"/>
    <x v="0"/>
    <n v="0"/>
    <n v="0"/>
    <n v="1"/>
  </r>
  <r>
    <n v="29"/>
    <n v="1"/>
    <s v="GNR"/>
    <x v="2"/>
    <x v="1"/>
    <x v="1"/>
    <x v="1"/>
    <x v="2"/>
    <x v="1"/>
    <n v="-36.866166999999997"/>
    <n v="174.73904200000001"/>
    <x v="2"/>
    <x v="844"/>
    <n v="1"/>
    <n v="0"/>
    <n v="1"/>
  </r>
  <r>
    <n v="30"/>
    <n v="1"/>
    <s v="GNR"/>
    <x v="2"/>
    <x v="1"/>
    <x v="1"/>
    <x v="1"/>
    <x v="2"/>
    <x v="1"/>
    <n v="-36.866262999999996"/>
    <n v="174.738889"/>
    <x v="2"/>
    <x v="198"/>
    <n v="1"/>
    <n v="0"/>
    <n v="1"/>
  </r>
  <r>
    <n v="31"/>
    <n v="1"/>
    <s v="GNR"/>
    <x v="2"/>
    <x v="1"/>
    <x v="1"/>
    <x v="1"/>
    <x v="2"/>
    <x v="1"/>
    <n v="-36.866286000000002"/>
    <n v="174.73885200000001"/>
    <x v="2"/>
    <x v="0"/>
    <n v="0"/>
    <n v="0"/>
    <n v="1"/>
  </r>
  <r>
    <n v="32"/>
    <n v="1"/>
    <s v="GNR"/>
    <x v="2"/>
    <x v="1"/>
    <x v="1"/>
    <x v="1"/>
    <x v="2"/>
    <x v="1"/>
    <n v="-36.866357000000001"/>
    <n v="174.73873"/>
    <x v="2"/>
    <x v="0"/>
    <n v="0"/>
    <n v="0"/>
    <n v="1"/>
  </r>
  <r>
    <n v="33"/>
    <n v="1"/>
    <s v="GNR"/>
    <x v="2"/>
    <x v="1"/>
    <x v="1"/>
    <x v="1"/>
    <x v="2"/>
    <x v="1"/>
    <n v="-36.866387000000003"/>
    <n v="174.73869099999999"/>
    <x v="2"/>
    <x v="0"/>
    <n v="0"/>
    <n v="0"/>
    <n v="1"/>
  </r>
  <r>
    <n v="34"/>
    <n v="1"/>
    <s v="GNR"/>
    <x v="2"/>
    <x v="1"/>
    <x v="0"/>
    <x v="2"/>
    <x v="1"/>
    <x v="2"/>
    <n v="-36.866546999999997"/>
    <n v="174.73861299999999"/>
    <x v="2"/>
    <x v="200"/>
    <n v="1"/>
    <n v="0"/>
    <n v="1"/>
  </r>
  <r>
    <n v="35"/>
    <n v="1"/>
    <s v="GNR"/>
    <x v="2"/>
    <x v="1"/>
    <x v="0"/>
    <x v="2"/>
    <x v="1"/>
    <x v="2"/>
    <n v="-36.866579000000002"/>
    <n v="174.73866899999999"/>
    <x v="2"/>
    <x v="0"/>
    <n v="0"/>
    <n v="0"/>
    <n v="1"/>
  </r>
  <r>
    <n v="36"/>
    <n v="1"/>
    <s v="GNR"/>
    <x v="2"/>
    <x v="1"/>
    <x v="0"/>
    <x v="2"/>
    <x v="1"/>
    <x v="2"/>
    <n v="-36.866612000000003"/>
    <n v="174.73872499999999"/>
    <x v="2"/>
    <x v="0"/>
    <n v="0"/>
    <n v="0"/>
    <n v="1"/>
  </r>
  <r>
    <n v="37"/>
    <n v="1"/>
    <s v="GNR"/>
    <x v="2"/>
    <x v="1"/>
    <x v="0"/>
    <x v="2"/>
    <x v="1"/>
    <x v="2"/>
    <n v="-36.866644999999998"/>
    <n v="174.73878099999999"/>
    <x v="2"/>
    <x v="0"/>
    <n v="0"/>
    <n v="0"/>
    <n v="1"/>
  </r>
  <r>
    <n v="38"/>
    <n v="1"/>
    <s v="GNR"/>
    <x v="2"/>
    <x v="1"/>
    <x v="0"/>
    <x v="2"/>
    <x v="1"/>
    <x v="2"/>
    <n v="-36.866677000000003"/>
    <n v="174.73883699999999"/>
    <x v="2"/>
    <x v="203"/>
    <n v="1"/>
    <n v="0"/>
    <n v="1"/>
  </r>
  <r>
    <n v="39"/>
    <n v="1"/>
    <s v="GNR"/>
    <x v="2"/>
    <x v="1"/>
    <x v="0"/>
    <x v="2"/>
    <x v="1"/>
    <x v="2"/>
    <n v="-36.866888000000003"/>
    <n v="174.73972699999999"/>
    <x v="2"/>
    <x v="936"/>
    <n v="1"/>
    <n v="0"/>
    <n v="1"/>
  </r>
  <r>
    <n v="40"/>
    <n v="1"/>
    <s v="GNR"/>
    <x v="2"/>
    <x v="1"/>
    <x v="0"/>
    <x v="2"/>
    <x v="1"/>
    <x v="2"/>
    <n v="-36.866861"/>
    <n v="174.73980499999999"/>
    <x v="2"/>
    <x v="0"/>
    <n v="0"/>
    <n v="0"/>
    <n v="1"/>
  </r>
  <r>
    <n v="41"/>
    <n v="1"/>
    <s v="GNR"/>
    <x v="2"/>
    <x v="1"/>
    <x v="0"/>
    <x v="2"/>
    <x v="1"/>
    <x v="2"/>
    <n v="-36.866819"/>
    <n v="174.73993200000001"/>
    <x v="2"/>
    <x v="0"/>
    <n v="0"/>
    <n v="0"/>
    <n v="1"/>
  </r>
  <r>
    <n v="42"/>
    <n v="1"/>
    <s v="GNR"/>
    <x v="2"/>
    <x v="1"/>
    <x v="0"/>
    <x v="2"/>
    <x v="1"/>
    <x v="2"/>
    <n v="-36.866802999999997"/>
    <n v="174.73998800000001"/>
    <x v="2"/>
    <x v="848"/>
    <n v="1"/>
    <n v="0"/>
    <n v="1"/>
  </r>
  <r>
    <n v="43"/>
    <n v="1"/>
    <s v="GNR"/>
    <x v="2"/>
    <x v="1"/>
    <x v="2"/>
    <x v="3"/>
    <x v="3"/>
    <x v="1"/>
    <n v="-36.866672000000001"/>
    <n v="174.740059"/>
    <x v="2"/>
    <x v="1025"/>
    <n v="1"/>
    <n v="1"/>
    <n v="1"/>
  </r>
  <r>
    <n v="44"/>
    <n v="1"/>
    <s v="GNR"/>
    <x v="2"/>
    <x v="1"/>
    <x v="2"/>
    <x v="3"/>
    <x v="3"/>
    <x v="1"/>
    <n v="-36.866624999999999"/>
    <n v="174.740038"/>
    <x v="2"/>
    <x v="849"/>
    <n v="1"/>
    <n v="0"/>
    <n v="1"/>
  </r>
  <r>
    <n v="45"/>
    <n v="1"/>
    <s v="GNR"/>
    <x v="2"/>
    <x v="1"/>
    <x v="2"/>
    <x v="3"/>
    <x v="3"/>
    <x v="1"/>
    <n v="-36.866579000000002"/>
    <n v="174.74001699999999"/>
    <x v="2"/>
    <x v="0"/>
    <n v="0"/>
    <n v="0"/>
    <n v="1"/>
  </r>
  <r>
    <n v="46"/>
    <n v="1"/>
    <s v="GNR"/>
    <x v="2"/>
    <x v="1"/>
    <x v="2"/>
    <x v="3"/>
    <x v="3"/>
    <x v="1"/>
    <n v="-36.866531999999999"/>
    <n v="174.73999599999999"/>
    <x v="2"/>
    <x v="1026"/>
    <n v="1"/>
    <n v="1"/>
    <n v="1"/>
  </r>
  <r>
    <n v="47"/>
    <n v="1"/>
    <s v="GNR"/>
    <x v="2"/>
    <x v="1"/>
    <x v="2"/>
    <x v="3"/>
    <x v="0"/>
    <x v="1"/>
    <n v="-36.866568999999998"/>
    <n v="174.740149"/>
    <x v="2"/>
    <x v="1027"/>
    <n v="1"/>
    <n v="1"/>
    <n v="1"/>
  </r>
  <r>
    <n v="48"/>
    <n v="1"/>
    <s v="GNR"/>
    <x v="2"/>
    <x v="1"/>
    <x v="2"/>
    <x v="3"/>
    <x v="0"/>
    <x v="1"/>
    <n v="-36.866613999999998"/>
    <n v="174.74017000000001"/>
    <x v="2"/>
    <x v="851"/>
    <n v="1"/>
    <n v="0"/>
    <n v="1"/>
  </r>
  <r>
    <n v="49"/>
    <n v="1"/>
    <s v="GNR"/>
    <x v="2"/>
    <x v="1"/>
    <x v="0"/>
    <x v="4"/>
    <x v="1"/>
    <x v="2"/>
    <n v="-36.866661999999998"/>
    <n v="174.74040600000001"/>
    <x v="2"/>
    <x v="0"/>
    <n v="0"/>
    <n v="0"/>
    <n v="1"/>
  </r>
  <r>
    <n v="50"/>
    <n v="1"/>
    <s v="GNR"/>
    <x v="2"/>
    <x v="1"/>
    <x v="0"/>
    <x v="4"/>
    <x v="1"/>
    <x v="2"/>
    <n v="-36.866621000000002"/>
    <n v="174.740532"/>
    <x v="2"/>
    <x v="0"/>
    <n v="0"/>
    <n v="0"/>
    <n v="1"/>
  </r>
  <r>
    <n v="51"/>
    <n v="1"/>
    <s v="GNR"/>
    <x v="2"/>
    <x v="1"/>
    <x v="0"/>
    <x v="4"/>
    <x v="1"/>
    <x v="2"/>
    <n v="-36.866602999999998"/>
    <n v="174.74058400000001"/>
    <x v="2"/>
    <x v="0"/>
    <n v="0"/>
    <n v="0"/>
    <n v="1"/>
  </r>
  <r>
    <n v="52"/>
    <n v="1"/>
    <s v="GNR"/>
    <x v="2"/>
    <x v="1"/>
    <x v="0"/>
    <x v="4"/>
    <x v="1"/>
    <x v="2"/>
    <n v="-36.866551999999999"/>
    <n v="174.740735"/>
    <x v="2"/>
    <x v="638"/>
    <n v="1"/>
    <n v="0"/>
    <n v="1"/>
  </r>
  <r>
    <n v="53"/>
    <n v="1"/>
    <s v="GNR"/>
    <x v="2"/>
    <x v="1"/>
    <x v="0"/>
    <x v="4"/>
    <x v="1"/>
    <x v="2"/>
    <n v="-36.866531000000002"/>
    <n v="174.74079399999999"/>
    <x v="2"/>
    <x v="0"/>
    <n v="0"/>
    <n v="0"/>
    <n v="1"/>
  </r>
  <r>
    <n v="54"/>
    <n v="1"/>
    <s v="GNR"/>
    <x v="2"/>
    <x v="1"/>
    <x v="3"/>
    <x v="3"/>
    <x v="3"/>
    <x v="1"/>
    <n v="-36.866334000000002"/>
    <n v="174.74110300000001"/>
    <x v="2"/>
    <x v="1028"/>
    <n v="1"/>
    <n v="1"/>
    <n v="1"/>
  </r>
  <r>
    <n v="55"/>
    <n v="1"/>
    <s v="GNR"/>
    <x v="2"/>
    <x v="1"/>
    <x v="3"/>
    <x v="3"/>
    <x v="3"/>
    <x v="1"/>
    <n v="-36.866281999999998"/>
    <n v="174.741074"/>
    <x v="2"/>
    <x v="0"/>
    <n v="0"/>
    <n v="0"/>
    <n v="1"/>
  </r>
  <r>
    <n v="56"/>
    <n v="1"/>
    <s v="GNR"/>
    <x v="2"/>
    <x v="1"/>
    <x v="3"/>
    <x v="3"/>
    <x v="3"/>
    <x v="1"/>
    <n v="-36.866228999999997"/>
    <n v="174.74104500000001"/>
    <x v="2"/>
    <x v="853"/>
    <n v="1"/>
    <n v="0"/>
    <n v="1"/>
  </r>
  <r>
    <n v="57"/>
    <n v="1"/>
    <s v="GNR"/>
    <x v="2"/>
    <x v="1"/>
    <x v="3"/>
    <x v="3"/>
    <x v="3"/>
    <x v="1"/>
    <n v="-36.866176000000003"/>
    <n v="174.741016"/>
    <x v="2"/>
    <x v="25"/>
    <n v="1"/>
    <n v="0"/>
    <n v="1"/>
  </r>
  <r>
    <n v="58"/>
    <n v="1"/>
    <s v="GNR"/>
    <x v="2"/>
    <x v="1"/>
    <x v="3"/>
    <x v="3"/>
    <x v="3"/>
    <x v="1"/>
    <n v="-36.866123999999999"/>
    <n v="174.74098699999999"/>
    <x v="2"/>
    <x v="1029"/>
    <n v="1"/>
    <n v="1"/>
    <n v="1"/>
  </r>
  <r>
    <n v="59"/>
    <n v="1"/>
    <s v="GNR"/>
    <x v="2"/>
    <x v="1"/>
    <x v="3"/>
    <x v="3"/>
    <x v="3"/>
    <x v="1"/>
    <n v="-36.866016999999999"/>
    <n v="174.74094099999999"/>
    <x v="2"/>
    <x v="24"/>
    <n v="1"/>
    <n v="1"/>
    <n v="1"/>
  </r>
  <r>
    <n v="60"/>
    <n v="1"/>
    <s v="GNR"/>
    <x v="2"/>
    <x v="1"/>
    <x v="3"/>
    <x v="3"/>
    <x v="0"/>
    <x v="3"/>
    <n v="-36.866177"/>
    <n v="174.741151"/>
    <x v="2"/>
    <x v="941"/>
    <n v="1"/>
    <n v="0"/>
    <n v="1"/>
  </r>
  <r>
    <n v="61"/>
    <n v="1"/>
    <s v="GNR"/>
    <x v="2"/>
    <x v="1"/>
    <x v="3"/>
    <x v="3"/>
    <x v="0"/>
    <x v="3"/>
    <n v="-36.866222999999998"/>
    <n v="174.74117699999999"/>
    <x v="2"/>
    <x v="392"/>
    <n v="1"/>
    <n v="0"/>
    <n v="1"/>
  </r>
  <r>
    <n v="62"/>
    <n v="1"/>
    <s v="GNR"/>
    <x v="2"/>
    <x v="1"/>
    <x v="3"/>
    <x v="3"/>
    <x v="0"/>
    <x v="3"/>
    <n v="-36.86627"/>
    <n v="174.74120300000001"/>
    <x v="2"/>
    <x v="22"/>
    <n v="1"/>
    <n v="0"/>
    <n v="1"/>
  </r>
  <r>
    <n v="63"/>
    <n v="1"/>
    <s v="GNR"/>
    <x v="2"/>
    <x v="1"/>
    <x v="0"/>
    <x v="5"/>
    <x v="1"/>
    <x v="2"/>
    <n v="-36.866337999999999"/>
    <n v="174.74136999999999"/>
    <x v="2"/>
    <x v="856"/>
    <n v="1"/>
    <n v="0"/>
    <n v="1"/>
  </r>
  <r>
    <n v="64"/>
    <n v="1"/>
    <s v="GNR"/>
    <x v="2"/>
    <x v="1"/>
    <x v="0"/>
    <x v="5"/>
    <x v="1"/>
    <x v="2"/>
    <n v="-36.866301999999997"/>
    <n v="174.74148400000001"/>
    <x v="2"/>
    <x v="857"/>
    <n v="1"/>
    <n v="0"/>
    <n v="1"/>
  </r>
  <r>
    <n v="65"/>
    <n v="1"/>
    <s v="GNR"/>
    <x v="2"/>
    <x v="1"/>
    <x v="0"/>
    <x v="5"/>
    <x v="1"/>
    <x v="2"/>
    <n v="-36.866276999999997"/>
    <n v="174.74154899999999"/>
    <x v="2"/>
    <x v="1030"/>
    <n v="1"/>
    <n v="1"/>
    <n v="1"/>
  </r>
  <r>
    <n v="66"/>
    <n v="1"/>
    <s v="GNR"/>
    <x v="2"/>
    <x v="1"/>
    <x v="0"/>
    <x v="5"/>
    <x v="1"/>
    <x v="2"/>
    <n v="-36.866171999999999"/>
    <n v="174.74187599999999"/>
    <x v="2"/>
    <x v="167"/>
    <n v="1"/>
    <n v="0"/>
    <n v="1"/>
  </r>
  <r>
    <n v="67"/>
    <n v="1"/>
    <s v="GNR"/>
    <x v="2"/>
    <x v="1"/>
    <x v="0"/>
    <x v="5"/>
    <x v="1"/>
    <x v="2"/>
    <n v="-36.866149999999998"/>
    <n v="174.74194"/>
    <x v="2"/>
    <x v="498"/>
    <n v="1"/>
    <n v="0"/>
    <n v="1"/>
  </r>
  <r>
    <n v="68"/>
    <n v="1"/>
    <s v="GNR"/>
    <x v="2"/>
    <x v="1"/>
    <x v="0"/>
    <x v="5"/>
    <x v="1"/>
    <x v="2"/>
    <n v="-36.866128000000003"/>
    <n v="174.74200400000001"/>
    <x v="2"/>
    <x v="859"/>
    <n v="1"/>
    <n v="0"/>
    <n v="1"/>
  </r>
  <r>
    <n v="69"/>
    <n v="1"/>
    <s v="GNR"/>
    <x v="2"/>
    <x v="1"/>
    <x v="4"/>
    <x v="3"/>
    <x v="3"/>
    <x v="1"/>
    <n v="-36.865983"/>
    <n v="174.74216200000001"/>
    <x v="2"/>
    <x v="0"/>
    <n v="0"/>
    <n v="0"/>
    <n v="1"/>
  </r>
  <r>
    <n v="70"/>
    <n v="1"/>
    <s v="GNR"/>
    <x v="2"/>
    <x v="1"/>
    <x v="4"/>
    <x v="3"/>
    <x v="3"/>
    <x v="1"/>
    <n v="-36.865931000000003"/>
    <n v="174.74213800000001"/>
    <x v="2"/>
    <x v="861"/>
    <n v="1"/>
    <n v="0"/>
    <n v="1"/>
  </r>
  <r>
    <n v="71"/>
    <n v="1"/>
    <s v="GNR"/>
    <x v="2"/>
    <x v="1"/>
    <x v="4"/>
    <x v="3"/>
    <x v="3"/>
    <x v="1"/>
    <n v="-36.865881999999999"/>
    <n v="174.74210500000001"/>
    <x v="2"/>
    <x v="491"/>
    <n v="1"/>
    <n v="0"/>
    <n v="1"/>
  </r>
  <r>
    <n v="72"/>
    <n v="1"/>
    <s v="GNR"/>
    <x v="2"/>
    <x v="1"/>
    <x v="4"/>
    <x v="3"/>
    <x v="0"/>
    <x v="1"/>
    <n v="-36.865721000000001"/>
    <n v="174.74213399999999"/>
    <x v="2"/>
    <x v="0"/>
    <n v="0"/>
    <n v="0"/>
    <n v="1"/>
  </r>
  <r>
    <n v="73"/>
    <n v="1"/>
    <s v="GNR"/>
    <x v="2"/>
    <x v="1"/>
    <x v="4"/>
    <x v="3"/>
    <x v="0"/>
    <x v="1"/>
    <n v="-36.865763000000001"/>
    <n v="174.74215899999999"/>
    <x v="2"/>
    <x v="30"/>
    <n v="1"/>
    <n v="0"/>
    <n v="1"/>
  </r>
  <r>
    <n v="74"/>
    <n v="1"/>
    <s v="GNR"/>
    <x v="2"/>
    <x v="1"/>
    <x v="4"/>
    <x v="3"/>
    <x v="0"/>
    <x v="1"/>
    <n v="-36.865808999999999"/>
    <n v="174.74218300000001"/>
    <x v="2"/>
    <x v="0"/>
    <n v="0"/>
    <n v="0"/>
    <n v="1"/>
  </r>
  <r>
    <n v="75"/>
    <n v="1"/>
    <s v="GNR"/>
    <x v="2"/>
    <x v="1"/>
    <x v="4"/>
    <x v="3"/>
    <x v="0"/>
    <x v="1"/>
    <n v="-36.865856000000001"/>
    <n v="174.74220800000001"/>
    <x v="2"/>
    <x v="1031"/>
    <n v="1"/>
    <n v="1"/>
    <n v="1"/>
  </r>
  <r>
    <n v="76"/>
    <n v="1"/>
    <s v="GNR"/>
    <x v="2"/>
    <x v="1"/>
    <x v="4"/>
    <x v="3"/>
    <x v="0"/>
    <x v="1"/>
    <n v="-36.865903000000003"/>
    <n v="174.742233"/>
    <x v="2"/>
    <x v="864"/>
    <n v="1"/>
    <n v="0"/>
    <n v="1"/>
  </r>
  <r>
    <n v="77"/>
    <n v="1"/>
    <s v="GNR"/>
    <x v="2"/>
    <x v="1"/>
    <x v="4"/>
    <x v="3"/>
    <x v="0"/>
    <x v="1"/>
    <n v="-36.865949000000001"/>
    <n v="174.742257"/>
    <x v="2"/>
    <x v="865"/>
    <n v="1"/>
    <n v="1"/>
    <n v="1"/>
  </r>
  <r>
    <n v="78"/>
    <n v="1"/>
    <s v="GNR"/>
    <x v="2"/>
    <x v="1"/>
    <x v="0"/>
    <x v="6"/>
    <x v="1"/>
    <x v="2"/>
    <n v="-36.865993000000003"/>
    <n v="174.74240800000001"/>
    <x v="2"/>
    <x v="943"/>
    <n v="1"/>
    <n v="0"/>
    <n v="1"/>
  </r>
  <r>
    <n v="79"/>
    <n v="1"/>
    <s v="GNR"/>
    <x v="2"/>
    <x v="1"/>
    <x v="0"/>
    <x v="6"/>
    <x v="1"/>
    <x v="2"/>
    <n v="-36.865982000000002"/>
    <n v="174.74245400000001"/>
    <x v="2"/>
    <x v="944"/>
    <n v="1"/>
    <n v="0"/>
    <n v="1"/>
  </r>
  <r>
    <n v="80"/>
    <n v="1"/>
    <s v="GNR"/>
    <x v="2"/>
    <x v="1"/>
    <x v="0"/>
    <x v="6"/>
    <x v="1"/>
    <x v="2"/>
    <n v="-36.865952999999998"/>
    <n v="174.742548"/>
    <x v="2"/>
    <x v="0"/>
    <n v="0"/>
    <n v="0"/>
    <n v="1"/>
  </r>
  <r>
    <n v="81"/>
    <n v="1"/>
    <s v="GNR"/>
    <x v="2"/>
    <x v="1"/>
    <x v="0"/>
    <x v="6"/>
    <x v="1"/>
    <x v="2"/>
    <n v="-36.865858000000003"/>
    <n v="174.742816"/>
    <x v="2"/>
    <x v="1032"/>
    <n v="1"/>
    <n v="1"/>
    <n v="1"/>
  </r>
  <r>
    <n v="82"/>
    <n v="1"/>
    <s v="GNR"/>
    <x v="2"/>
    <x v="1"/>
    <x v="5"/>
    <x v="3"/>
    <x v="3"/>
    <x v="1"/>
    <n v="-36.865524000000001"/>
    <n v="174.74314200000001"/>
    <x v="2"/>
    <x v="866"/>
    <n v="1"/>
    <n v="0"/>
    <n v="1"/>
  </r>
  <r>
    <n v="83"/>
    <n v="1"/>
    <s v="GNR"/>
    <x v="2"/>
    <x v="1"/>
    <x v="5"/>
    <x v="3"/>
    <x v="3"/>
    <x v="1"/>
    <n v="-36.865485"/>
    <n v="174.74312399999999"/>
    <x v="2"/>
    <x v="35"/>
    <n v="1"/>
    <n v="0"/>
    <n v="1"/>
  </r>
  <r>
    <n v="84"/>
    <n v="1"/>
    <s v="GNR"/>
    <x v="2"/>
    <x v="1"/>
    <x v="5"/>
    <x v="3"/>
    <x v="3"/>
    <x v="1"/>
    <n v="-36.865445000000001"/>
    <n v="174.74310500000001"/>
    <x v="2"/>
    <x v="834"/>
    <n v="1"/>
    <n v="0"/>
    <n v="1"/>
  </r>
  <r>
    <n v="85"/>
    <n v="1"/>
    <s v="GNR"/>
    <x v="2"/>
    <x v="1"/>
    <x v="5"/>
    <x v="3"/>
    <x v="0"/>
    <x v="4"/>
    <n v="-36.865369999999999"/>
    <n v="174.74316999999999"/>
    <x v="2"/>
    <x v="755"/>
    <n v="1"/>
    <n v="0"/>
    <n v="1"/>
  </r>
  <r>
    <n v="86"/>
    <n v="1"/>
    <s v="GNR"/>
    <x v="2"/>
    <x v="1"/>
    <x v="5"/>
    <x v="3"/>
    <x v="0"/>
    <x v="4"/>
    <n v="-36.865414000000001"/>
    <n v="174.74319199999999"/>
    <x v="2"/>
    <x v="0"/>
    <n v="0"/>
    <n v="0"/>
    <n v="1"/>
  </r>
  <r>
    <n v="87"/>
    <n v="1"/>
    <s v="GNR"/>
    <x v="2"/>
    <x v="1"/>
    <x v="5"/>
    <x v="3"/>
    <x v="0"/>
    <x v="4"/>
    <n v="-36.865513"/>
    <n v="174.74324200000001"/>
    <x v="2"/>
    <x v="0"/>
    <n v="0"/>
    <n v="0"/>
    <n v="1"/>
  </r>
  <r>
    <n v="88"/>
    <n v="1"/>
    <s v="GNR"/>
    <x v="2"/>
    <x v="1"/>
    <x v="5"/>
    <x v="3"/>
    <x v="0"/>
    <x v="4"/>
    <n v="-36.865564999999997"/>
    <n v="174.74326600000001"/>
    <x v="2"/>
    <x v="37"/>
    <n v="1"/>
    <n v="0"/>
    <n v="1"/>
  </r>
  <r>
    <n v="89"/>
    <n v="1"/>
    <s v="GNR"/>
    <x v="2"/>
    <x v="1"/>
    <x v="5"/>
    <x v="3"/>
    <x v="0"/>
    <x v="4"/>
    <n v="-36.865600999999998"/>
    <n v="174.74329"/>
    <x v="2"/>
    <x v="0"/>
    <n v="0"/>
    <n v="0"/>
    <n v="1"/>
  </r>
  <r>
    <n v="90"/>
    <n v="1"/>
    <s v="GNR"/>
    <x v="2"/>
    <x v="1"/>
    <x v="0"/>
    <x v="7"/>
    <x v="1"/>
    <x v="5"/>
    <n v="-36.865651999999997"/>
    <n v="174.74342100000001"/>
    <x v="2"/>
    <x v="154"/>
    <n v="1"/>
    <n v="0"/>
    <n v="1"/>
  </r>
  <r>
    <n v="91"/>
    <n v="1"/>
    <s v="GNR"/>
    <x v="2"/>
    <x v="1"/>
    <x v="0"/>
    <x v="7"/>
    <x v="1"/>
    <x v="5"/>
    <n v="-36.865631999999998"/>
    <n v="174.74348499999999"/>
    <x v="2"/>
    <x v="0"/>
    <n v="0"/>
    <n v="0"/>
    <n v="1"/>
  </r>
  <r>
    <n v="92"/>
    <n v="1"/>
    <s v="GNR"/>
    <x v="2"/>
    <x v="1"/>
    <x v="0"/>
    <x v="7"/>
    <x v="1"/>
    <x v="5"/>
    <n v="-36.865611999999999"/>
    <n v="174.743549"/>
    <x v="2"/>
    <x v="946"/>
    <n v="1"/>
    <n v="0"/>
    <n v="1"/>
  </r>
  <r>
    <n v="93"/>
    <n v="1"/>
    <s v="GNR"/>
    <x v="2"/>
    <x v="1"/>
    <x v="6"/>
    <x v="3"/>
    <x v="3"/>
    <x v="1"/>
    <n v="-36.865245999999999"/>
    <n v="174.74421100000001"/>
    <x v="2"/>
    <x v="0"/>
    <n v="0"/>
    <n v="0"/>
    <n v="1"/>
  </r>
  <r>
    <n v="94"/>
    <n v="1"/>
    <s v="GNR"/>
    <x v="2"/>
    <x v="1"/>
    <x v="6"/>
    <x v="3"/>
    <x v="3"/>
    <x v="1"/>
    <n v="-36.865192"/>
    <n v="174.744182"/>
    <x v="2"/>
    <x v="0"/>
    <n v="0"/>
    <n v="0"/>
    <n v="1"/>
  </r>
  <r>
    <n v="95"/>
    <n v="1"/>
    <s v="GNR"/>
    <x v="2"/>
    <x v="1"/>
    <x v="6"/>
    <x v="3"/>
    <x v="3"/>
    <x v="1"/>
    <n v="-36.865138000000002"/>
    <n v="174.74415400000001"/>
    <x v="2"/>
    <x v="948"/>
    <n v="1"/>
    <n v="0"/>
    <n v="1"/>
  </r>
  <r>
    <n v="96"/>
    <n v="1"/>
    <s v="GNR"/>
    <x v="2"/>
    <x v="1"/>
    <x v="6"/>
    <x v="3"/>
    <x v="0"/>
    <x v="6"/>
    <n v="-36.865130000000001"/>
    <n v="174.744272"/>
    <x v="2"/>
    <x v="1033"/>
    <n v="1"/>
    <n v="1"/>
    <n v="1"/>
  </r>
  <r>
    <n v="97"/>
    <n v="1"/>
    <s v="GNR"/>
    <x v="2"/>
    <x v="1"/>
    <x v="6"/>
    <x v="3"/>
    <x v="0"/>
    <x v="6"/>
    <n v="-36.865107000000002"/>
    <n v="174.74426"/>
    <x v="2"/>
    <x v="869"/>
    <n v="1"/>
    <n v="0"/>
    <n v="1"/>
  </r>
  <r>
    <n v="98"/>
    <n v="1"/>
    <s v="GNR"/>
    <x v="2"/>
    <x v="1"/>
    <x v="6"/>
    <x v="3"/>
    <x v="0"/>
    <x v="6"/>
    <n v="-36.865084000000003"/>
    <n v="174.744249"/>
    <x v="2"/>
    <x v="0"/>
    <n v="0"/>
    <n v="0"/>
    <n v="1"/>
  </r>
  <r>
    <n v="99"/>
    <n v="1"/>
    <s v="GNR"/>
    <x v="2"/>
    <x v="1"/>
    <x v="6"/>
    <x v="3"/>
    <x v="0"/>
    <x v="6"/>
    <n v="-36.865062000000002"/>
    <n v="174.744237"/>
    <x v="2"/>
    <x v="870"/>
    <n v="1"/>
    <n v="0"/>
    <n v="1"/>
  </r>
  <r>
    <n v="100"/>
    <n v="1"/>
    <s v="GNR"/>
    <x v="2"/>
    <x v="1"/>
    <x v="6"/>
    <x v="3"/>
    <x v="0"/>
    <x v="6"/>
    <n v="-36.865039000000003"/>
    <n v="174.744225"/>
    <x v="2"/>
    <x v="1034"/>
    <n v="1"/>
    <n v="1"/>
    <n v="1"/>
  </r>
  <r>
    <n v="101"/>
    <n v="1"/>
    <s v="GNR"/>
    <x v="2"/>
    <x v="1"/>
    <x v="0"/>
    <x v="8"/>
    <x v="1"/>
    <x v="7"/>
    <n v="-36.865194000000002"/>
    <n v="174.74477400000001"/>
    <x v="2"/>
    <x v="0"/>
    <n v="0"/>
    <n v="0"/>
    <n v="1"/>
  </r>
  <r>
    <n v="102"/>
    <n v="1"/>
    <s v="GNR"/>
    <x v="2"/>
    <x v="1"/>
    <x v="0"/>
    <x v="8"/>
    <x v="1"/>
    <x v="7"/>
    <n v="-36.865170999999997"/>
    <n v="174.74483900000001"/>
    <x v="2"/>
    <x v="0"/>
    <n v="0"/>
    <n v="0"/>
    <n v="1"/>
  </r>
  <r>
    <n v="103"/>
    <n v="1"/>
    <s v="GNR"/>
    <x v="2"/>
    <x v="1"/>
    <x v="0"/>
    <x v="8"/>
    <x v="1"/>
    <x v="7"/>
    <n v="-36.865147999999998"/>
    <n v="174.74490499999999"/>
    <x v="2"/>
    <x v="0"/>
    <n v="0"/>
    <n v="0"/>
    <n v="1"/>
  </r>
  <r>
    <n v="104"/>
    <n v="1"/>
    <s v="GNR"/>
    <x v="2"/>
    <x v="1"/>
    <x v="0"/>
    <x v="8"/>
    <x v="1"/>
    <x v="7"/>
    <n v="-36.865096999999999"/>
    <n v="174.74506299999999"/>
    <x v="2"/>
    <x v="0"/>
    <n v="0"/>
    <n v="0"/>
    <n v="1"/>
  </r>
  <r>
    <n v="105"/>
    <n v="1"/>
    <s v="GNR"/>
    <x v="2"/>
    <x v="1"/>
    <x v="7"/>
    <x v="3"/>
    <x v="3"/>
    <x v="1"/>
    <n v="-36.864899999999999"/>
    <n v="174.745249"/>
    <x v="2"/>
    <x v="47"/>
    <n v="1"/>
    <n v="0"/>
    <n v="1"/>
  </r>
  <r>
    <n v="106"/>
    <n v="1"/>
    <s v="GNR"/>
    <x v="2"/>
    <x v="1"/>
    <x v="7"/>
    <x v="3"/>
    <x v="3"/>
    <x v="1"/>
    <n v="-36.864846999999997"/>
    <n v="174.745226"/>
    <x v="2"/>
    <x v="48"/>
    <n v="1"/>
    <n v="0"/>
    <n v="1"/>
  </r>
  <r>
    <n v="107"/>
    <n v="1"/>
    <s v="GNR"/>
    <x v="2"/>
    <x v="1"/>
    <x v="7"/>
    <x v="3"/>
    <x v="3"/>
    <x v="1"/>
    <n v="-36.864795999999998"/>
    <n v="174.745203"/>
    <x v="2"/>
    <x v="49"/>
    <n v="1"/>
    <n v="0"/>
    <n v="1"/>
  </r>
  <r>
    <n v="108"/>
    <n v="1"/>
    <s v="GNR"/>
    <x v="2"/>
    <x v="1"/>
    <x v="7"/>
    <x v="3"/>
    <x v="3"/>
    <x v="1"/>
    <n v="-36.864750000000001"/>
    <n v="174.745172"/>
    <x v="2"/>
    <x v="510"/>
    <n v="1"/>
    <n v="0"/>
    <n v="1"/>
  </r>
  <r>
    <n v="109"/>
    <n v="1"/>
    <s v="GNR"/>
    <x v="2"/>
    <x v="1"/>
    <x v="0"/>
    <x v="9"/>
    <x v="1"/>
    <x v="8"/>
    <n v="-36.864854999999999"/>
    <n v="174.74578"/>
    <x v="2"/>
    <x v="949"/>
    <n v="1"/>
    <n v="0"/>
    <n v="1"/>
  </r>
  <r>
    <n v="110"/>
    <n v="1"/>
    <s v="GNR"/>
    <x v="2"/>
    <x v="1"/>
    <x v="0"/>
    <x v="9"/>
    <x v="1"/>
    <x v="8"/>
    <n v="-36.864811000000003"/>
    <n v="174.74589499999999"/>
    <x v="2"/>
    <x v="294"/>
    <n v="1"/>
    <n v="0"/>
    <n v="1"/>
  </r>
  <r>
    <n v="111"/>
    <n v="1"/>
    <s v="GNR"/>
    <x v="2"/>
    <x v="1"/>
    <x v="0"/>
    <x v="9"/>
    <x v="1"/>
    <x v="2"/>
    <n v="-36.864780000000003"/>
    <n v="174.74601100000001"/>
    <x v="2"/>
    <x v="873"/>
    <n v="1"/>
    <n v="0"/>
    <n v="1"/>
  </r>
  <r>
    <n v="112"/>
    <n v="1"/>
    <s v="GNR"/>
    <x v="2"/>
    <x v="1"/>
    <x v="0"/>
    <x v="10"/>
    <x v="4"/>
    <x v="2"/>
    <n v="-36.864404"/>
    <n v="174.74677600000001"/>
    <x v="2"/>
    <x v="950"/>
    <n v="1"/>
    <n v="0"/>
    <n v="1"/>
  </r>
  <r>
    <n v="113"/>
    <n v="1"/>
    <s v="GNR"/>
    <x v="2"/>
    <x v="1"/>
    <x v="0"/>
    <x v="10"/>
    <x v="4"/>
    <x v="2"/>
    <n v="-36.864438"/>
    <n v="174.74674400000001"/>
    <x v="2"/>
    <x v="228"/>
    <n v="1"/>
    <n v="0"/>
    <n v="1"/>
  </r>
  <r>
    <n v="114"/>
    <n v="1"/>
    <s v="GNR"/>
    <x v="2"/>
    <x v="1"/>
    <x v="0"/>
    <x v="10"/>
    <x v="4"/>
    <x v="2"/>
    <n v="-36.864471000000002"/>
    <n v="174.746711"/>
    <x v="2"/>
    <x v="1035"/>
    <n v="1"/>
    <n v="1"/>
    <n v="1"/>
  </r>
  <r>
    <n v="115"/>
    <n v="1"/>
    <s v="GNR"/>
    <x v="2"/>
    <x v="1"/>
    <x v="0"/>
    <x v="10"/>
    <x v="4"/>
    <x v="2"/>
    <n v="-36.864502999999999"/>
    <n v="174.74667500000001"/>
    <x v="2"/>
    <x v="952"/>
    <n v="1"/>
    <n v="0"/>
    <n v="1"/>
  </r>
  <r>
    <n v="116"/>
    <n v="1"/>
    <s v="GNR"/>
    <x v="2"/>
    <x v="1"/>
    <x v="8"/>
    <x v="3"/>
    <x v="5"/>
    <x v="9"/>
    <n v="-36.864204999999998"/>
    <n v="174.74660299999999"/>
    <x v="2"/>
    <x v="1036"/>
    <n v="1"/>
    <n v="1"/>
    <n v="1"/>
  </r>
  <r>
    <n v="117"/>
    <n v="1"/>
    <s v="GNR"/>
    <x v="2"/>
    <x v="1"/>
    <x v="8"/>
    <x v="3"/>
    <x v="5"/>
    <x v="9"/>
    <n v="-36.864172000000003"/>
    <n v="174.746566"/>
    <x v="2"/>
    <x v="52"/>
    <n v="1"/>
    <n v="0"/>
    <n v="1"/>
  </r>
  <r>
    <n v="118"/>
    <n v="1"/>
    <s v="GNR"/>
    <x v="2"/>
    <x v="1"/>
    <x v="8"/>
    <x v="3"/>
    <x v="5"/>
    <x v="9"/>
    <n v="-36.864075999999997"/>
    <n v="174.74645799999999"/>
    <x v="2"/>
    <x v="1037"/>
    <n v="1"/>
    <n v="1"/>
    <n v="1"/>
  </r>
  <r>
    <n v="119"/>
    <n v="1"/>
    <s v="GNR"/>
    <x v="2"/>
    <x v="1"/>
    <x v="8"/>
    <x v="3"/>
    <x v="5"/>
    <x v="9"/>
    <n v="-36.864041999999998"/>
    <n v="174.746408"/>
    <x v="2"/>
    <x v="1038"/>
    <n v="1"/>
    <n v="1"/>
    <n v="1"/>
  </r>
  <r>
    <n v="120"/>
    <n v="1"/>
    <s v="GNR"/>
    <x v="2"/>
    <x v="1"/>
    <x v="8"/>
    <x v="3"/>
    <x v="6"/>
    <x v="1"/>
    <n v="-36.864111999999999"/>
    <n v="174.74667199999999"/>
    <x v="2"/>
    <x v="1039"/>
    <n v="1"/>
    <n v="1"/>
    <n v="1"/>
  </r>
  <r>
    <n v="121"/>
    <n v="1"/>
    <s v="GNR"/>
    <x v="2"/>
    <x v="1"/>
    <x v="8"/>
    <x v="3"/>
    <x v="6"/>
    <x v="1"/>
    <n v="-36.864148"/>
    <n v="174.74671799999999"/>
    <x v="2"/>
    <x v="56"/>
    <n v="1"/>
    <n v="0"/>
    <n v="1"/>
  </r>
  <r>
    <n v="122"/>
    <n v="1"/>
    <s v="GNR"/>
    <x v="2"/>
    <x v="1"/>
    <x v="8"/>
    <x v="3"/>
    <x v="6"/>
    <x v="1"/>
    <n v="-36.864182999999997"/>
    <n v="174.74676299999999"/>
    <x v="2"/>
    <x v="1040"/>
    <n v="1"/>
    <n v="1"/>
    <n v="1"/>
  </r>
  <r>
    <n v="123"/>
    <n v="1"/>
    <s v="GNR"/>
    <x v="2"/>
    <x v="1"/>
    <x v="8"/>
    <x v="3"/>
    <x v="6"/>
    <x v="1"/>
    <n v="-36.864220000000003"/>
    <n v="174.74680900000001"/>
    <x v="2"/>
    <x v="128"/>
    <n v="1"/>
    <n v="0"/>
    <n v="1"/>
  </r>
  <r>
    <n v="124"/>
    <n v="1"/>
    <s v="GNR"/>
    <x v="2"/>
    <x v="1"/>
    <x v="0"/>
    <x v="11"/>
    <x v="4"/>
    <x v="10"/>
    <n v="-36.864159000000001"/>
    <n v="174.74706599999999"/>
    <x v="2"/>
    <x v="1041"/>
    <n v="1"/>
    <n v="1"/>
    <n v="1"/>
  </r>
  <r>
    <n v="125"/>
    <n v="1"/>
    <s v="GNR"/>
    <x v="2"/>
    <x v="1"/>
    <x v="0"/>
    <x v="11"/>
    <x v="4"/>
    <x v="10"/>
    <n v="-36.864127000000003"/>
    <n v="174.74710099999999"/>
    <x v="2"/>
    <x v="955"/>
    <n v="1"/>
    <n v="0"/>
    <n v="1"/>
  </r>
  <r>
    <n v="126"/>
    <n v="1"/>
    <s v="GNR"/>
    <x v="2"/>
    <x v="1"/>
    <x v="0"/>
    <x v="11"/>
    <x v="4"/>
    <x v="10"/>
    <n v="-36.864094999999999"/>
    <n v="174.74713600000001"/>
    <x v="2"/>
    <x v="956"/>
    <n v="1"/>
    <n v="0"/>
    <n v="1"/>
  </r>
  <r>
    <n v="127"/>
    <n v="1"/>
    <s v="GNR"/>
    <x v="2"/>
    <x v="1"/>
    <x v="0"/>
    <x v="11"/>
    <x v="4"/>
    <x v="11"/>
    <n v="-36.864007999999998"/>
    <n v="174.747253"/>
    <x v="2"/>
    <x v="126"/>
    <n v="1"/>
    <n v="1"/>
    <n v="1"/>
  </r>
  <r>
    <n v="128"/>
    <n v="1"/>
    <s v="GNR"/>
    <x v="2"/>
    <x v="1"/>
    <x v="0"/>
    <x v="11"/>
    <x v="4"/>
    <x v="11"/>
    <n v="-36.863978000000003"/>
    <n v="174.747286"/>
    <x v="2"/>
    <x v="874"/>
    <n v="1"/>
    <n v="0"/>
    <n v="1"/>
  </r>
  <r>
    <n v="129"/>
    <n v="1"/>
    <s v="GNR"/>
    <x v="2"/>
    <x v="1"/>
    <x v="0"/>
    <x v="11"/>
    <x v="4"/>
    <x v="11"/>
    <n v="-36.863948999999998"/>
    <n v="174.747319"/>
    <x v="2"/>
    <x v="1042"/>
    <n v="1"/>
    <n v="1"/>
    <n v="1"/>
  </r>
  <r>
    <n v="130"/>
    <n v="1"/>
    <s v="GNR"/>
    <x v="2"/>
    <x v="1"/>
    <x v="0"/>
    <x v="11"/>
    <x v="4"/>
    <x v="11"/>
    <n v="-36.863919000000003"/>
    <n v="174.74735200000001"/>
    <x v="2"/>
    <x v="1043"/>
    <n v="1"/>
    <n v="1"/>
    <n v="1"/>
  </r>
  <r>
    <n v="131"/>
    <n v="1"/>
    <s v="GNR"/>
    <x v="2"/>
    <x v="1"/>
    <x v="9"/>
    <x v="3"/>
    <x v="5"/>
    <x v="1"/>
    <n v="-36.863643000000003"/>
    <n v="174.747514"/>
    <x v="2"/>
    <x v="514"/>
    <n v="1"/>
    <n v="0"/>
    <n v="1"/>
  </r>
  <r>
    <n v="132"/>
    <n v="1"/>
    <s v="GNR"/>
    <x v="2"/>
    <x v="1"/>
    <x v="9"/>
    <x v="3"/>
    <x v="5"/>
    <x v="1"/>
    <n v="-36.863596000000001"/>
    <n v="174.74744999999999"/>
    <x v="2"/>
    <x v="0"/>
    <n v="0"/>
    <n v="0"/>
    <n v="1"/>
  </r>
  <r>
    <n v="133"/>
    <n v="1"/>
    <s v="GNR"/>
    <x v="2"/>
    <x v="1"/>
    <x v="9"/>
    <x v="3"/>
    <x v="5"/>
    <x v="1"/>
    <n v="-36.863562000000002"/>
    <n v="174.74740800000001"/>
    <x v="2"/>
    <x v="876"/>
    <n v="1"/>
    <n v="0"/>
    <n v="1"/>
  </r>
  <r>
    <n v="134"/>
    <n v="1"/>
    <s v="GNR"/>
    <x v="2"/>
    <x v="1"/>
    <x v="9"/>
    <x v="3"/>
    <x v="5"/>
    <x v="1"/>
    <n v="-36.863478999999998"/>
    <n v="174.747311"/>
    <x v="2"/>
    <x v="877"/>
    <n v="1"/>
    <n v="0"/>
    <n v="1"/>
  </r>
  <r>
    <n v="135"/>
    <n v="1"/>
    <s v="GNR"/>
    <x v="2"/>
    <x v="1"/>
    <x v="9"/>
    <x v="3"/>
    <x v="6"/>
    <x v="12"/>
    <n v="-36.863477000000003"/>
    <n v="174.74744899999999"/>
    <x v="2"/>
    <x v="878"/>
    <n v="1"/>
    <n v="0"/>
    <n v="1"/>
  </r>
  <r>
    <n v="136"/>
    <n v="1"/>
    <s v="GNR"/>
    <x v="2"/>
    <x v="1"/>
    <x v="9"/>
    <x v="3"/>
    <x v="6"/>
    <x v="12"/>
    <n v="-36.863506000000001"/>
    <n v="174.74748399999999"/>
    <x v="2"/>
    <x v="0"/>
    <n v="0"/>
    <n v="0"/>
    <n v="1"/>
  </r>
  <r>
    <n v="137"/>
    <n v="1"/>
    <s v="GNR"/>
    <x v="2"/>
    <x v="1"/>
    <x v="9"/>
    <x v="3"/>
    <x v="6"/>
    <x v="1"/>
    <n v="-36.863534000000001"/>
    <n v="174.74751900000001"/>
    <x v="2"/>
    <x v="1044"/>
    <n v="1"/>
    <n v="1"/>
    <n v="1"/>
  </r>
  <r>
    <n v="138"/>
    <n v="1"/>
    <s v="GNR"/>
    <x v="2"/>
    <x v="1"/>
    <x v="9"/>
    <x v="3"/>
    <x v="6"/>
    <x v="1"/>
    <n v="-36.863562000000002"/>
    <n v="174.74755500000001"/>
    <x v="2"/>
    <x v="61"/>
    <n v="1"/>
    <n v="0"/>
    <n v="1"/>
  </r>
  <r>
    <n v="139"/>
    <n v="1"/>
    <s v="GNR"/>
    <x v="2"/>
    <x v="1"/>
    <x v="9"/>
    <x v="3"/>
    <x v="6"/>
    <x v="1"/>
    <n v="-36.863588999999997"/>
    <n v="174.74759299999999"/>
    <x v="2"/>
    <x v="879"/>
    <n v="1"/>
    <n v="0"/>
    <n v="1"/>
  </r>
  <r>
    <n v="140"/>
    <n v="1"/>
    <s v="GNR"/>
    <x v="2"/>
    <x v="1"/>
    <x v="0"/>
    <x v="12"/>
    <x v="4"/>
    <x v="2"/>
    <n v="-36.863591"/>
    <n v="174.74777499999999"/>
    <x v="2"/>
    <x v="0"/>
    <n v="0"/>
    <n v="0"/>
    <n v="1"/>
  </r>
  <r>
    <n v="141"/>
    <n v="1"/>
    <s v="GNR"/>
    <x v="2"/>
    <x v="1"/>
    <x v="0"/>
    <x v="12"/>
    <x v="4"/>
    <x v="2"/>
    <n v="-36.86356"/>
    <n v="174.74781400000001"/>
    <x v="2"/>
    <x v="1045"/>
    <n v="1"/>
    <n v="1"/>
    <n v="1"/>
  </r>
  <r>
    <n v="142"/>
    <n v="1"/>
    <s v="GNR"/>
    <x v="2"/>
    <x v="1"/>
    <x v="0"/>
    <x v="12"/>
    <x v="4"/>
    <x v="2"/>
    <n v="-36.863529999999997"/>
    <n v="174.74785399999999"/>
    <x v="2"/>
    <x v="882"/>
    <n v="1"/>
    <n v="1"/>
    <n v="1"/>
  </r>
  <r>
    <n v="143"/>
    <n v="1"/>
    <s v="GNR"/>
    <x v="2"/>
    <x v="1"/>
    <x v="0"/>
    <x v="12"/>
    <x v="4"/>
    <x v="2"/>
    <n v="-36.863498999999997"/>
    <n v="174.747894"/>
    <x v="2"/>
    <x v="0"/>
    <n v="0"/>
    <n v="0"/>
    <n v="1"/>
  </r>
  <r>
    <n v="144"/>
    <n v="1"/>
    <s v="GNR"/>
    <x v="2"/>
    <x v="1"/>
    <x v="0"/>
    <x v="12"/>
    <x v="4"/>
    <x v="2"/>
    <n v="-36.863464999999998"/>
    <n v="174.74793299999999"/>
    <x v="2"/>
    <x v="0"/>
    <n v="0"/>
    <n v="0"/>
    <n v="1"/>
  </r>
  <r>
    <n v="145"/>
    <n v="1"/>
    <s v="GNR"/>
    <x v="2"/>
    <x v="1"/>
    <x v="0"/>
    <x v="12"/>
    <x v="4"/>
    <x v="2"/>
    <n v="-36.863432000000003"/>
    <n v="174.747973"/>
    <x v="2"/>
    <x v="1046"/>
    <n v="1"/>
    <n v="1"/>
    <n v="1"/>
  </r>
  <r>
    <n v="146"/>
    <n v="1"/>
    <s v="GNR"/>
    <x v="2"/>
    <x v="1"/>
    <x v="0"/>
    <x v="12"/>
    <x v="4"/>
    <x v="10"/>
    <n v="-36.863394999999997"/>
    <n v="174.74801600000001"/>
    <x v="2"/>
    <x v="1047"/>
    <n v="1"/>
    <n v="1"/>
    <n v="1"/>
  </r>
  <r>
    <n v="147"/>
    <n v="1"/>
    <s v="GNR"/>
    <x v="2"/>
    <x v="1"/>
    <x v="0"/>
    <x v="12"/>
    <x v="4"/>
    <x v="10"/>
    <n v="-36.863365000000002"/>
    <n v="174.748053"/>
    <x v="2"/>
    <x v="0"/>
    <n v="0"/>
    <n v="0"/>
    <n v="1"/>
  </r>
  <r>
    <n v="148"/>
    <n v="1"/>
    <s v="GNR"/>
    <x v="2"/>
    <x v="1"/>
    <x v="0"/>
    <x v="12"/>
    <x v="4"/>
    <x v="10"/>
    <n v="-36.863335999999997"/>
    <n v="174.74808999999999"/>
    <x v="2"/>
    <x v="0"/>
    <n v="0"/>
    <n v="0"/>
    <n v="1"/>
  </r>
  <r>
    <n v="149"/>
    <n v="1"/>
    <s v="GNR"/>
    <x v="2"/>
    <x v="1"/>
    <x v="0"/>
    <x v="12"/>
    <x v="4"/>
    <x v="10"/>
    <n v="-36.863306000000001"/>
    <n v="174.74812800000001"/>
    <x v="2"/>
    <x v="0"/>
    <n v="0"/>
    <n v="0"/>
    <n v="1"/>
  </r>
  <r>
    <n v="150"/>
    <n v="1"/>
    <s v="GNR"/>
    <x v="2"/>
    <x v="1"/>
    <x v="10"/>
    <x v="3"/>
    <x v="6"/>
    <x v="13"/>
    <n v="-36.862712000000002"/>
    <n v="174.748075"/>
    <x v="2"/>
    <x v="0"/>
    <n v="0"/>
    <n v="0"/>
    <n v="1"/>
  </r>
  <r>
    <n v="151"/>
    <n v="1"/>
    <s v="GNR"/>
    <x v="2"/>
    <x v="1"/>
    <x v="10"/>
    <x v="3"/>
    <x v="6"/>
    <x v="13"/>
    <n v="-36.862729000000002"/>
    <n v="174.748096"/>
    <x v="2"/>
    <x v="0"/>
    <n v="0"/>
    <n v="0"/>
    <n v="1"/>
  </r>
  <r>
    <n v="152"/>
    <n v="1"/>
    <s v="GNR"/>
    <x v="2"/>
    <x v="1"/>
    <x v="10"/>
    <x v="3"/>
    <x v="6"/>
    <x v="13"/>
    <n v="-36.862746000000001"/>
    <n v="174.74811800000001"/>
    <x v="2"/>
    <x v="67"/>
    <n v="1"/>
    <n v="0"/>
    <n v="1"/>
  </r>
  <r>
    <n v="153"/>
    <n v="1"/>
    <s v="GNR"/>
    <x v="2"/>
    <x v="1"/>
    <x v="10"/>
    <x v="3"/>
    <x v="6"/>
    <x v="13"/>
    <n v="-36.862763000000001"/>
    <n v="174.74814000000001"/>
    <x v="2"/>
    <x v="68"/>
    <n v="1"/>
    <n v="0"/>
    <n v="1"/>
  </r>
  <r>
    <n v="154"/>
    <n v="1"/>
    <s v="GNR"/>
    <x v="2"/>
    <x v="1"/>
    <x v="10"/>
    <x v="3"/>
    <x v="6"/>
    <x v="13"/>
    <n v="-36.862780000000001"/>
    <n v="174.74816200000001"/>
    <x v="2"/>
    <x v="233"/>
    <n v="1"/>
    <n v="0"/>
    <n v="1"/>
  </r>
  <r>
    <n v="155"/>
    <n v="1"/>
    <s v="GNR"/>
    <x v="2"/>
    <x v="1"/>
    <x v="10"/>
    <x v="3"/>
    <x v="6"/>
    <x v="13"/>
    <n v="-36.862797"/>
    <n v="174.74818400000001"/>
    <x v="2"/>
    <x v="70"/>
    <n v="1"/>
    <n v="0"/>
    <n v="1"/>
  </r>
  <r>
    <n v="156"/>
    <n v="1"/>
    <s v="GNR"/>
    <x v="2"/>
    <x v="1"/>
    <x v="10"/>
    <x v="3"/>
    <x v="6"/>
    <x v="13"/>
    <n v="-36.862814999999998"/>
    <n v="174.74820500000001"/>
    <x v="2"/>
    <x v="0"/>
    <n v="0"/>
    <n v="0"/>
    <n v="1"/>
  </r>
  <r>
    <n v="157"/>
    <n v="1"/>
    <s v="GNR"/>
    <x v="2"/>
    <x v="1"/>
    <x v="10"/>
    <x v="3"/>
    <x v="6"/>
    <x v="13"/>
    <n v="-36.862831999999997"/>
    <n v="174.74822700000001"/>
    <x v="2"/>
    <x v="69"/>
    <n v="1"/>
    <n v="0"/>
    <n v="1"/>
  </r>
  <r>
    <n v="158"/>
    <n v="1"/>
    <s v="GNR"/>
    <x v="2"/>
    <x v="1"/>
    <x v="10"/>
    <x v="3"/>
    <x v="6"/>
    <x v="13"/>
    <n v="-36.862848999999997"/>
    <n v="174.74824899999999"/>
    <x v="2"/>
    <x v="0"/>
    <n v="0"/>
    <n v="0"/>
    <n v="1"/>
  </r>
  <r>
    <n v="159"/>
    <n v="1"/>
    <s v="GNR"/>
    <x v="2"/>
    <x v="1"/>
    <x v="10"/>
    <x v="3"/>
    <x v="6"/>
    <x v="13"/>
    <n v="-36.862865999999997"/>
    <n v="174.74827099999999"/>
    <x v="2"/>
    <x v="242"/>
    <n v="1"/>
    <n v="0"/>
    <n v="1"/>
  </r>
  <r>
    <n v="160"/>
    <n v="1"/>
    <s v="GNR"/>
    <x v="2"/>
    <x v="1"/>
    <x v="10"/>
    <x v="3"/>
    <x v="6"/>
    <x v="13"/>
    <n v="-36.862881999999999"/>
    <n v="174.74829099999999"/>
    <x v="2"/>
    <x v="0"/>
    <n v="0"/>
    <n v="0"/>
    <n v="1"/>
  </r>
  <r>
    <n v="161"/>
    <n v="1"/>
    <s v="GNR"/>
    <x v="2"/>
    <x v="1"/>
    <x v="10"/>
    <x v="3"/>
    <x v="6"/>
    <x v="13"/>
    <n v="-36.862896999999997"/>
    <n v="174.748312"/>
    <x v="2"/>
    <x v="0"/>
    <n v="0"/>
    <n v="0"/>
    <n v="1"/>
  </r>
  <r>
    <n v="162"/>
    <n v="1"/>
    <s v="GNR"/>
    <x v="2"/>
    <x v="1"/>
    <x v="10"/>
    <x v="3"/>
    <x v="6"/>
    <x v="13"/>
    <n v="-36.862912999999999"/>
    <n v="174.748332"/>
    <x v="2"/>
    <x v="0"/>
    <n v="0"/>
    <n v="0"/>
    <n v="1"/>
  </r>
  <r>
    <n v="163"/>
    <n v="1"/>
    <s v="GNR"/>
    <x v="2"/>
    <x v="1"/>
    <x v="10"/>
    <x v="3"/>
    <x v="6"/>
    <x v="13"/>
    <n v="-36.862927999999997"/>
    <n v="174.74835300000001"/>
    <x v="2"/>
    <x v="0"/>
    <n v="0"/>
    <n v="0"/>
    <n v="1"/>
  </r>
  <r>
    <n v="164"/>
    <n v="1"/>
    <s v="GNR"/>
    <x v="2"/>
    <x v="1"/>
    <x v="0"/>
    <x v="13"/>
    <x v="4"/>
    <x v="14"/>
    <n v="-36.862636000000002"/>
    <n v="174.748952"/>
    <x v="2"/>
    <x v="0"/>
    <n v="0"/>
    <n v="0"/>
    <n v="1"/>
  </r>
  <r>
    <n v="165"/>
    <n v="1"/>
    <s v="GNR"/>
    <x v="2"/>
    <x v="1"/>
    <x v="0"/>
    <x v="13"/>
    <x v="4"/>
    <x v="15"/>
    <n v="-36.862600999999998"/>
    <n v="174.748998"/>
    <x v="2"/>
    <x v="0"/>
    <n v="0"/>
    <n v="0"/>
    <n v="1"/>
  </r>
  <r>
    <n v="166"/>
    <n v="1"/>
    <s v="GNR"/>
    <x v="2"/>
    <x v="1"/>
    <x v="0"/>
    <x v="13"/>
    <x v="4"/>
    <x v="15"/>
    <n v="-36.862566000000001"/>
    <n v="174.749044"/>
    <x v="2"/>
    <x v="0"/>
    <n v="0"/>
    <n v="0"/>
    <n v="1"/>
  </r>
  <r>
    <n v="167"/>
    <n v="1"/>
    <s v="GNR"/>
    <x v="2"/>
    <x v="1"/>
    <x v="11"/>
    <x v="3"/>
    <x v="5"/>
    <x v="1"/>
    <n v="-36.862357000000003"/>
    <n v="174.74907999999999"/>
    <x v="2"/>
    <x v="76"/>
    <n v="1"/>
    <n v="0"/>
    <n v="1"/>
  </r>
  <r>
    <n v="168"/>
    <n v="1"/>
    <s v="GNR"/>
    <x v="2"/>
    <x v="1"/>
    <x v="11"/>
    <x v="3"/>
    <x v="5"/>
    <x v="1"/>
    <n v="-36.862323000000004"/>
    <n v="174.749043"/>
    <x v="2"/>
    <x v="523"/>
    <n v="1"/>
    <n v="0"/>
    <n v="1"/>
  </r>
  <r>
    <n v="169"/>
    <n v="1"/>
    <s v="GNR"/>
    <x v="2"/>
    <x v="1"/>
    <x v="11"/>
    <x v="3"/>
    <x v="6"/>
    <x v="16"/>
    <n v="-36.862233000000003"/>
    <n v="174.74911499999999"/>
    <x v="2"/>
    <x v="0"/>
    <n v="0"/>
    <n v="0"/>
    <n v="1"/>
  </r>
  <r>
    <n v="170"/>
    <n v="1"/>
    <s v="GNR"/>
    <x v="2"/>
    <x v="1"/>
    <x v="11"/>
    <x v="3"/>
    <x v="6"/>
    <x v="16"/>
    <n v="-36.862270000000002"/>
    <n v="174.74916200000001"/>
    <x v="2"/>
    <x v="0"/>
    <n v="0"/>
    <n v="0"/>
    <n v="1"/>
  </r>
  <r>
    <n v="171"/>
    <n v="1"/>
    <s v="GNR"/>
    <x v="2"/>
    <x v="1"/>
    <x v="11"/>
    <x v="3"/>
    <x v="6"/>
    <x v="16"/>
    <n v="-36.862305999999997"/>
    <n v="174.749211"/>
    <x v="2"/>
    <x v="0"/>
    <n v="0"/>
    <n v="0"/>
    <n v="1"/>
  </r>
  <r>
    <n v="172"/>
    <n v="1"/>
    <s v="GNR"/>
    <x v="2"/>
    <x v="1"/>
    <x v="0"/>
    <x v="14"/>
    <x v="4"/>
    <x v="17"/>
    <n v="-36.862254999999998"/>
    <n v="174.749438"/>
    <x v="2"/>
    <x v="0"/>
    <n v="0"/>
    <n v="0"/>
    <n v="1"/>
  </r>
  <r>
    <n v="173"/>
    <n v="1"/>
    <s v="GNR"/>
    <x v="2"/>
    <x v="1"/>
    <x v="0"/>
    <x v="14"/>
    <x v="4"/>
    <x v="2"/>
    <n v="-36.862144999999998"/>
    <n v="174.74957800000001"/>
    <x v="2"/>
    <x v="0"/>
    <n v="0"/>
    <n v="0"/>
    <n v="1"/>
  </r>
  <r>
    <n v="174"/>
    <n v="1"/>
    <s v="GNR"/>
    <x v="2"/>
    <x v="1"/>
    <x v="0"/>
    <x v="14"/>
    <x v="4"/>
    <x v="2"/>
    <n v="-36.862110000000001"/>
    <n v="174.749617"/>
    <x v="2"/>
    <x v="964"/>
    <n v="1"/>
    <n v="0"/>
    <n v="1"/>
  </r>
  <r>
    <n v="175"/>
    <n v="1"/>
    <s v="GNR"/>
    <x v="2"/>
    <x v="1"/>
    <x v="0"/>
    <x v="14"/>
    <x v="4"/>
    <x v="2"/>
    <n v="-36.862074999999997"/>
    <n v="174.74965599999999"/>
    <x v="2"/>
    <x v="0"/>
    <n v="0"/>
    <n v="0"/>
    <n v="1"/>
  </r>
  <r>
    <n v="176"/>
    <n v="1"/>
    <s v="GNR"/>
    <x v="2"/>
    <x v="1"/>
    <x v="0"/>
    <x v="14"/>
    <x v="4"/>
    <x v="2"/>
    <n v="-36.86204"/>
    <n v="174.749695"/>
    <x v="2"/>
    <x v="0"/>
    <n v="0"/>
    <n v="0"/>
    <n v="1"/>
  </r>
  <r>
    <n v="177"/>
    <n v="1"/>
    <s v="GNR"/>
    <x v="2"/>
    <x v="1"/>
    <x v="0"/>
    <x v="14"/>
    <x v="4"/>
    <x v="2"/>
    <n v="-36.862012"/>
    <n v="174.74973399999999"/>
    <x v="2"/>
    <x v="0"/>
    <n v="0"/>
    <n v="0"/>
    <n v="1"/>
  </r>
  <r>
    <n v="178"/>
    <n v="1"/>
    <s v="GNR"/>
    <x v="2"/>
    <x v="1"/>
    <x v="0"/>
    <x v="14"/>
    <x v="4"/>
    <x v="2"/>
    <n v="-36.861984"/>
    <n v="174.749774"/>
    <x v="2"/>
    <x v="0"/>
    <n v="0"/>
    <n v="0"/>
    <n v="1"/>
  </r>
  <r>
    <n v="179"/>
    <n v="1"/>
    <s v="GNR"/>
    <x v="2"/>
    <x v="1"/>
    <x v="12"/>
    <x v="3"/>
    <x v="5"/>
    <x v="1"/>
    <n v="-36.861654000000001"/>
    <n v="174.74981099999999"/>
    <x v="2"/>
    <x v="1048"/>
    <n v="1"/>
    <n v="1"/>
    <n v="1"/>
  </r>
  <r>
    <n v="180"/>
    <n v="1"/>
    <s v="GNR"/>
    <x v="2"/>
    <x v="1"/>
    <x v="12"/>
    <x v="3"/>
    <x v="5"/>
    <x v="1"/>
    <n v="-36.861617000000003"/>
    <n v="174.749765"/>
    <x v="2"/>
    <x v="886"/>
    <n v="1"/>
    <n v="0"/>
    <n v="1"/>
  </r>
  <r>
    <n v="181"/>
    <n v="1"/>
    <s v="GNR"/>
    <x v="2"/>
    <x v="1"/>
    <x v="12"/>
    <x v="3"/>
    <x v="6"/>
    <x v="4"/>
    <n v="-36.861606000000002"/>
    <n v="174.749887"/>
    <x v="2"/>
    <x v="1049"/>
    <n v="1"/>
    <n v="1"/>
    <n v="1"/>
  </r>
  <r>
    <n v="182"/>
    <n v="1"/>
    <s v="GNR"/>
    <x v="2"/>
    <x v="1"/>
    <x v="12"/>
    <x v="3"/>
    <x v="6"/>
    <x v="4"/>
    <n v="-36.861637999999999"/>
    <n v="174.74992399999999"/>
    <x v="2"/>
    <x v="0"/>
    <n v="0"/>
    <n v="0"/>
    <n v="1"/>
  </r>
  <r>
    <n v="183"/>
    <n v="1"/>
    <s v="GNR"/>
    <x v="2"/>
    <x v="1"/>
    <x v="12"/>
    <x v="3"/>
    <x v="6"/>
    <x v="4"/>
    <n v="-36.861666"/>
    <n v="174.74996200000001"/>
    <x v="2"/>
    <x v="83"/>
    <n v="1"/>
    <n v="0"/>
    <n v="1"/>
  </r>
  <r>
    <n v="184"/>
    <n v="1"/>
    <s v="GNR"/>
    <x v="2"/>
    <x v="1"/>
    <x v="13"/>
    <x v="3"/>
    <x v="5"/>
    <x v="12"/>
    <n v="-36.861001000000002"/>
    <n v="174.750574"/>
    <x v="2"/>
    <x v="0"/>
    <n v="0"/>
    <n v="0"/>
    <n v="1"/>
  </r>
  <r>
    <n v="185"/>
    <n v="1"/>
    <s v="GNR"/>
    <x v="2"/>
    <x v="1"/>
    <x v="13"/>
    <x v="3"/>
    <x v="5"/>
    <x v="12"/>
    <n v="-36.860959000000001"/>
    <n v="174.750518"/>
    <x v="2"/>
    <x v="0"/>
    <n v="0"/>
    <n v="0"/>
    <n v="1"/>
  </r>
  <r>
    <n v="186"/>
    <n v="1"/>
    <s v="GNR"/>
    <x v="2"/>
    <x v="1"/>
    <x v="13"/>
    <x v="3"/>
    <x v="5"/>
    <x v="12"/>
    <n v="-36.860917000000001"/>
    <n v="174.750462"/>
    <x v="2"/>
    <x v="0"/>
    <n v="0"/>
    <n v="0"/>
    <n v="1"/>
  </r>
  <r>
    <n v="187"/>
    <n v="1"/>
    <s v="GNR"/>
    <x v="2"/>
    <x v="1"/>
    <x v="13"/>
    <x v="3"/>
    <x v="6"/>
    <x v="18"/>
    <n v="-36.860900000000001"/>
    <n v="174.75062"/>
    <x v="2"/>
    <x v="1050"/>
    <n v="1"/>
    <n v="1"/>
    <n v="1"/>
  </r>
  <r>
    <n v="188"/>
    <n v="1"/>
    <s v="GNR"/>
    <x v="2"/>
    <x v="1"/>
    <x v="13"/>
    <x v="3"/>
    <x v="6"/>
    <x v="18"/>
    <n v="-36.860916000000003"/>
    <n v="174.75063900000001"/>
    <x v="2"/>
    <x v="1051"/>
    <n v="1"/>
    <n v="1"/>
    <n v="1"/>
  </r>
  <r>
    <n v="189"/>
    <n v="1"/>
    <s v="GNR"/>
    <x v="2"/>
    <x v="1"/>
    <x v="13"/>
    <x v="3"/>
    <x v="6"/>
    <x v="18"/>
    <n v="-36.860931999999998"/>
    <n v="174.75065900000001"/>
    <x v="2"/>
    <x v="1052"/>
    <n v="1"/>
    <n v="1"/>
    <n v="1"/>
  </r>
  <r>
    <n v="190"/>
    <n v="1"/>
    <s v="GNR"/>
    <x v="2"/>
    <x v="1"/>
    <x v="13"/>
    <x v="3"/>
    <x v="6"/>
    <x v="18"/>
    <n v="-36.860948"/>
    <n v="174.750675"/>
    <x v="2"/>
    <x v="969"/>
    <n v="1"/>
    <n v="0"/>
    <n v="1"/>
  </r>
  <r>
    <n v="191"/>
    <n v="1"/>
    <s v="GNR"/>
    <x v="2"/>
    <x v="1"/>
    <x v="13"/>
    <x v="3"/>
    <x v="6"/>
    <x v="18"/>
    <n v="-36.860965"/>
    <n v="174.750699"/>
    <x v="2"/>
    <x v="970"/>
    <n v="1"/>
    <n v="0"/>
    <n v="1"/>
  </r>
  <r>
    <n v="192"/>
    <n v="1"/>
    <s v="GNR"/>
    <x v="2"/>
    <x v="1"/>
    <x v="13"/>
    <x v="3"/>
    <x v="6"/>
    <x v="18"/>
    <n v="-36.860982"/>
    <n v="174.75072399999999"/>
    <x v="2"/>
    <x v="971"/>
    <n v="1"/>
    <n v="0"/>
    <n v="1"/>
  </r>
  <r>
    <n v="193"/>
    <n v="1"/>
    <s v="GNR"/>
    <x v="2"/>
    <x v="1"/>
    <x v="13"/>
    <x v="3"/>
    <x v="6"/>
    <x v="18"/>
    <n v="-36.860998000000002"/>
    <n v="174.750744"/>
    <x v="2"/>
    <x v="972"/>
    <n v="1"/>
    <n v="0"/>
    <n v="1"/>
  </r>
  <r>
    <n v="194"/>
    <n v="1"/>
    <s v="GNR"/>
    <x v="2"/>
    <x v="1"/>
    <x v="13"/>
    <x v="3"/>
    <x v="6"/>
    <x v="18"/>
    <n v="-36.861013999999997"/>
    <n v="174.75076100000001"/>
    <x v="2"/>
    <x v="1053"/>
    <n v="1"/>
    <n v="1"/>
    <n v="1"/>
  </r>
  <r>
    <n v="195"/>
    <n v="1"/>
    <s v="GNR"/>
    <x v="2"/>
    <x v="1"/>
    <x v="13"/>
    <x v="3"/>
    <x v="6"/>
    <x v="18"/>
    <n v="-36.86103"/>
    <n v="174.75077899999999"/>
    <x v="2"/>
    <x v="973"/>
    <n v="1"/>
    <n v="0"/>
    <n v="1"/>
  </r>
  <r>
    <n v="196"/>
    <n v="1"/>
    <s v="GNR"/>
    <x v="2"/>
    <x v="1"/>
    <x v="0"/>
    <x v="15"/>
    <x v="4"/>
    <x v="19"/>
    <n v="-36.861029246412897"/>
    <n v="174.750975382077"/>
    <x v="2"/>
    <x v="819"/>
    <n v="1"/>
    <n v="1"/>
    <n v="1"/>
  </r>
  <r>
    <n v="197"/>
    <n v="1"/>
    <s v="GNR"/>
    <x v="2"/>
    <x v="1"/>
    <x v="0"/>
    <x v="15"/>
    <x v="4"/>
    <x v="19"/>
    <n v="-36.860971999999997"/>
    <n v="174.75103300000001"/>
    <x v="2"/>
    <x v="0"/>
    <n v="0"/>
    <n v="0"/>
    <n v="1"/>
  </r>
  <r>
    <n v="198"/>
    <n v="1"/>
    <s v="GNR"/>
    <x v="2"/>
    <x v="1"/>
    <x v="0"/>
    <x v="15"/>
    <x v="4"/>
    <x v="19"/>
    <n v="-36.860933000000003"/>
    <n v="174.751082"/>
    <x v="2"/>
    <x v="0"/>
    <n v="0"/>
    <n v="0"/>
    <n v="1"/>
  </r>
  <r>
    <n v="199"/>
    <n v="1"/>
    <s v="GNR"/>
    <x v="2"/>
    <x v="1"/>
    <x v="0"/>
    <x v="15"/>
    <x v="4"/>
    <x v="19"/>
    <n v="-36.860894000000002"/>
    <n v="174.75113099999999"/>
    <x v="2"/>
    <x v="262"/>
    <n v="1"/>
    <n v="1"/>
    <n v="1"/>
  </r>
  <r>
    <n v="200"/>
    <n v="1"/>
    <s v="GNR"/>
    <x v="2"/>
    <x v="1"/>
    <x v="0"/>
    <x v="15"/>
    <x v="4"/>
    <x v="19"/>
    <n v="-36.860787999999999"/>
    <n v="174.75127499999999"/>
    <x v="2"/>
    <x v="1054"/>
    <n v="1"/>
    <n v="1"/>
    <n v="1"/>
  </r>
  <r>
    <n v="201"/>
    <n v="1"/>
    <s v="GNR"/>
    <x v="2"/>
    <x v="1"/>
    <x v="0"/>
    <x v="15"/>
    <x v="4"/>
    <x v="19"/>
    <n v="-36.860745999999999"/>
    <n v="174.75132199999999"/>
    <x v="2"/>
    <x v="1055"/>
    <n v="1"/>
    <n v="1"/>
    <n v="1"/>
  </r>
  <r>
    <n v="202"/>
    <n v="1"/>
    <s v="GNR"/>
    <x v="2"/>
    <x v="1"/>
    <x v="0"/>
    <x v="15"/>
    <x v="4"/>
    <x v="19"/>
    <n v="-36.860709999999997"/>
    <n v="174.75136800000001"/>
    <x v="2"/>
    <x v="977"/>
    <n v="1"/>
    <n v="0"/>
    <n v="1"/>
  </r>
  <r>
    <n v="203"/>
    <n v="1"/>
    <s v="GNR"/>
    <x v="2"/>
    <x v="1"/>
    <x v="14"/>
    <x v="3"/>
    <x v="5"/>
    <x v="18"/>
    <n v="-36.860412379105703"/>
    <n v="174.751480073072"/>
    <x v="2"/>
    <x v="978"/>
    <n v="1"/>
    <n v="0"/>
    <n v="1"/>
  </r>
  <r>
    <n v="204"/>
    <n v="1"/>
    <s v="GNR"/>
    <x v="2"/>
    <x v="1"/>
    <x v="14"/>
    <x v="3"/>
    <x v="5"/>
    <x v="18"/>
    <n v="-36.860382029601901"/>
    <n v="174.75143739938599"/>
    <x v="2"/>
    <x v="1056"/>
    <n v="1"/>
    <n v="1"/>
    <n v="1"/>
  </r>
  <r>
    <n v="205"/>
    <n v="1"/>
    <s v="GNR"/>
    <x v="2"/>
    <x v="1"/>
    <x v="14"/>
    <x v="3"/>
    <x v="5"/>
    <x v="18"/>
    <n v="-36.860325882988299"/>
    <n v="174.751363431664"/>
    <x v="2"/>
    <x v="1057"/>
    <n v="1"/>
    <n v="1"/>
    <n v="1"/>
  </r>
  <r>
    <n v="206"/>
    <n v="1"/>
    <s v="GNR"/>
    <x v="2"/>
    <x v="1"/>
    <x v="14"/>
    <x v="3"/>
    <x v="5"/>
    <x v="18"/>
    <n v="-36.860287946063799"/>
    <n v="174.75131980967501"/>
    <x v="2"/>
    <x v="887"/>
    <n v="1"/>
    <n v="0"/>
    <n v="1"/>
  </r>
  <r>
    <n v="207"/>
    <n v="1"/>
    <s v="GNR"/>
    <x v="2"/>
    <x v="1"/>
    <x v="14"/>
    <x v="3"/>
    <x v="5"/>
    <x v="18"/>
    <n v="-36.8602500091393"/>
    <n v="174.75127618768599"/>
    <x v="2"/>
    <x v="0"/>
    <n v="0"/>
    <n v="0"/>
    <n v="1"/>
  </r>
  <r>
    <n v="208"/>
    <n v="1"/>
    <s v="GNR"/>
    <x v="2"/>
    <x v="1"/>
    <x v="0"/>
    <x v="16"/>
    <x v="7"/>
    <x v="20"/>
    <n v="-36.860590000000002"/>
    <n v="174.751791"/>
    <x v="2"/>
    <x v="539"/>
    <n v="1"/>
    <n v="0"/>
    <n v="1"/>
  </r>
  <r>
    <n v="209"/>
    <n v="1"/>
    <s v="GNR"/>
    <x v="2"/>
    <x v="1"/>
    <x v="0"/>
    <x v="16"/>
    <x v="7"/>
    <x v="20"/>
    <n v="-36.860556000000003"/>
    <n v="174.75183100000001"/>
    <x v="2"/>
    <x v="1058"/>
    <n v="1"/>
    <n v="1"/>
    <n v="1"/>
  </r>
  <r>
    <n v="210"/>
    <n v="1"/>
    <s v="GNR"/>
    <x v="2"/>
    <x v="1"/>
    <x v="0"/>
    <x v="16"/>
    <x v="7"/>
    <x v="20"/>
    <n v="-36.860523000000001"/>
    <n v="174.75187099999999"/>
    <x v="2"/>
    <x v="467"/>
    <n v="1"/>
    <n v="0"/>
    <n v="1"/>
  </r>
  <r>
    <n v="211"/>
    <n v="1"/>
    <s v="GNR"/>
    <x v="2"/>
    <x v="1"/>
    <x v="0"/>
    <x v="16"/>
    <x v="7"/>
    <x v="20"/>
    <n v="-36.860489999999999"/>
    <n v="174.75191100000001"/>
    <x v="2"/>
    <x v="0"/>
    <n v="0"/>
    <n v="0"/>
    <n v="1"/>
  </r>
  <r>
    <n v="212"/>
    <n v="1"/>
    <s v="GNR"/>
    <x v="2"/>
    <x v="1"/>
    <x v="0"/>
    <x v="16"/>
    <x v="7"/>
    <x v="20"/>
    <n v="-36.860455999999999"/>
    <n v="174.75194999999999"/>
    <x v="2"/>
    <x v="1059"/>
    <n v="1"/>
    <n v="1"/>
    <n v="1"/>
  </r>
  <r>
    <n v="213"/>
    <n v="1"/>
    <s v="GNR"/>
    <x v="2"/>
    <x v="1"/>
    <x v="0"/>
    <x v="16"/>
    <x v="7"/>
    <x v="20"/>
    <n v="-36.860345000000002"/>
    <n v="174.75209000000001"/>
    <x v="2"/>
    <x v="0"/>
    <n v="0"/>
    <n v="0"/>
    <n v="1"/>
  </r>
  <r>
    <n v="214"/>
    <n v="1"/>
    <s v="GNR"/>
    <x v="2"/>
    <x v="1"/>
    <x v="15"/>
    <x v="17"/>
    <x v="6"/>
    <x v="1"/>
    <n v="-36.860883999999999"/>
    <n v="174.751553"/>
    <x v="2"/>
    <x v="983"/>
    <n v="1"/>
    <n v="0"/>
    <n v="1"/>
  </r>
  <r>
    <n v="215"/>
    <n v="1"/>
    <s v="GNR"/>
    <x v="2"/>
    <x v="1"/>
    <x v="15"/>
    <x v="17"/>
    <x v="6"/>
    <x v="1"/>
    <n v="-36.86092"/>
    <n v="174.75160299999999"/>
    <x v="2"/>
    <x v="0"/>
    <n v="0"/>
    <n v="0"/>
    <n v="1"/>
  </r>
  <r>
    <n v="216"/>
    <n v="1"/>
    <s v="GNR"/>
    <x v="2"/>
    <x v="1"/>
    <x v="15"/>
    <x v="17"/>
    <x v="6"/>
    <x v="1"/>
    <n v="-36.860959000000001"/>
    <n v="174.75164599999999"/>
    <x v="2"/>
    <x v="0"/>
    <n v="0"/>
    <n v="0"/>
    <n v="1"/>
  </r>
  <r>
    <n v="217"/>
    <n v="1"/>
    <s v="GNR"/>
    <x v="2"/>
    <x v="1"/>
    <x v="15"/>
    <x v="17"/>
    <x v="6"/>
    <x v="1"/>
    <n v="-36.860996999999998"/>
    <n v="174.75169"/>
    <x v="2"/>
    <x v="890"/>
    <n v="1"/>
    <n v="0"/>
    <n v="1"/>
  </r>
  <r>
    <n v="218"/>
    <n v="1"/>
    <s v="GNR"/>
    <x v="2"/>
    <x v="1"/>
    <x v="15"/>
    <x v="17"/>
    <x v="6"/>
    <x v="1"/>
    <n v="-36.861035999999999"/>
    <n v="174.751734"/>
    <x v="2"/>
    <x v="95"/>
    <n v="1"/>
    <n v="0"/>
    <n v="1"/>
  </r>
  <r>
    <n v="219"/>
    <n v="1"/>
    <s v="GNR"/>
    <x v="2"/>
    <x v="1"/>
    <x v="15"/>
    <x v="17"/>
    <x v="6"/>
    <x v="1"/>
    <n v="-36.861068993339103"/>
    <n v="174.751772713767"/>
    <x v="2"/>
    <x v="1060"/>
    <n v="1"/>
    <n v="1"/>
    <n v="1"/>
  </r>
  <r>
    <n v="220"/>
    <n v="1"/>
    <s v="GNR"/>
    <x v="2"/>
    <x v="1"/>
    <x v="15"/>
    <x v="17"/>
    <x v="6"/>
    <x v="1"/>
    <n v="-36.861116485533998"/>
    <n v="174.751825625072"/>
    <x v="2"/>
    <x v="892"/>
    <n v="1"/>
    <n v="0"/>
    <n v="1"/>
  </r>
  <r>
    <n v="221"/>
    <n v="1"/>
    <s v="GNR"/>
    <x v="2"/>
    <x v="1"/>
    <x v="15"/>
    <x v="17"/>
    <x v="7"/>
    <x v="21"/>
    <n v="-36.860984416579299"/>
    <n v="174.75148911149901"/>
    <x v="2"/>
    <x v="0"/>
    <n v="0"/>
    <n v="0"/>
    <n v="1"/>
  </r>
  <r>
    <n v="222"/>
    <n v="1"/>
    <s v="GNR"/>
    <x v="2"/>
    <x v="1"/>
    <x v="15"/>
    <x v="17"/>
    <x v="7"/>
    <x v="21"/>
    <n v="-36.8610182313572"/>
    <n v="174.75152898277599"/>
    <x v="2"/>
    <x v="0"/>
    <n v="0"/>
    <n v="0"/>
    <n v="1"/>
  </r>
  <r>
    <n v="223"/>
    <n v="1"/>
    <s v="GNR"/>
    <x v="2"/>
    <x v="1"/>
    <x v="15"/>
    <x v="17"/>
    <x v="7"/>
    <x v="21"/>
    <n v="-36.861055874205697"/>
    <n v="174.751580815436"/>
    <x v="2"/>
    <x v="0"/>
    <n v="0"/>
    <n v="0"/>
    <n v="1"/>
  </r>
  <r>
    <n v="224"/>
    <n v="1"/>
    <s v="GNR"/>
    <x v="2"/>
    <x v="1"/>
    <x v="15"/>
    <x v="17"/>
    <x v="7"/>
    <x v="21"/>
    <n v="-36.861093517035599"/>
    <n v="174.75162547126601"/>
    <x v="2"/>
    <x v="0"/>
    <n v="0"/>
    <n v="0"/>
    <n v="1"/>
  </r>
  <r>
    <n v="225"/>
    <n v="1"/>
    <s v="GNR"/>
    <x v="2"/>
    <x v="1"/>
    <x v="0"/>
    <x v="14"/>
    <x v="7"/>
    <x v="22"/>
    <n v="-36.862025000000003"/>
    <n v="174.75003699999999"/>
    <x v="2"/>
    <x v="0"/>
    <n v="0"/>
    <n v="0"/>
    <n v="1"/>
  </r>
  <r>
    <n v="226"/>
    <n v="1"/>
    <s v="GNR"/>
    <x v="2"/>
    <x v="1"/>
    <x v="0"/>
    <x v="14"/>
    <x v="7"/>
    <x v="22"/>
    <n v="-36.862054999999998"/>
    <n v="174.74999199999999"/>
    <x v="2"/>
    <x v="894"/>
    <n v="1"/>
    <n v="0"/>
    <n v="1"/>
  </r>
  <r>
    <n v="227"/>
    <n v="1"/>
    <s v="GNR"/>
    <x v="2"/>
    <x v="1"/>
    <x v="0"/>
    <x v="13"/>
    <x v="7"/>
    <x v="23"/>
    <n v="-36.862668999999997"/>
    <n v="174.749166"/>
    <x v="2"/>
    <x v="1061"/>
    <n v="1"/>
    <n v="1"/>
    <n v="1"/>
  </r>
  <r>
    <n v="228"/>
    <n v="1"/>
    <s v="GNR"/>
    <x v="2"/>
    <x v="1"/>
    <x v="0"/>
    <x v="13"/>
    <x v="7"/>
    <x v="23"/>
    <n v="-36.862701000000001"/>
    <n v="174.749122"/>
    <x v="2"/>
    <x v="0"/>
    <n v="0"/>
    <n v="0"/>
    <n v="1"/>
  </r>
  <r>
    <n v="229"/>
    <n v="1"/>
    <s v="GNR"/>
    <x v="2"/>
    <x v="1"/>
    <x v="0"/>
    <x v="13"/>
    <x v="7"/>
    <x v="23"/>
    <n v="-36.862893999999997"/>
    <n v="174.748885"/>
    <x v="2"/>
    <x v="0"/>
    <n v="0"/>
    <n v="0"/>
    <n v="1"/>
  </r>
  <r>
    <n v="230"/>
    <n v="1"/>
    <s v="GNR"/>
    <x v="2"/>
    <x v="1"/>
    <x v="0"/>
    <x v="13"/>
    <x v="7"/>
    <x v="23"/>
    <n v="-36.862926999999999"/>
    <n v="174.74884599999999"/>
    <x v="2"/>
    <x v="0"/>
    <n v="0"/>
    <n v="0"/>
    <n v="1"/>
  </r>
  <r>
    <n v="231"/>
    <n v="1"/>
    <s v="GNR"/>
    <x v="2"/>
    <x v="1"/>
    <x v="16"/>
    <x v="18"/>
    <x v="6"/>
    <x v="1"/>
    <n v="-36.863117000000003"/>
    <n v="174.74878699999999"/>
    <x v="2"/>
    <x v="984"/>
    <n v="1"/>
    <n v="0"/>
    <n v="1"/>
  </r>
  <r>
    <n v="232"/>
    <n v="1"/>
    <s v="GNR"/>
    <x v="2"/>
    <x v="1"/>
    <x v="16"/>
    <x v="18"/>
    <x v="6"/>
    <x v="1"/>
    <n v="-36.863151000000002"/>
    <n v="174.74883700000001"/>
    <x v="2"/>
    <x v="985"/>
    <n v="1"/>
    <n v="0"/>
    <n v="1"/>
  </r>
  <r>
    <n v="233"/>
    <n v="1"/>
    <s v="GNR"/>
    <x v="2"/>
    <x v="1"/>
    <x v="16"/>
    <x v="18"/>
    <x v="6"/>
    <x v="1"/>
    <n v="-36.863185000000001"/>
    <n v="174.748887"/>
    <x v="2"/>
    <x v="0"/>
    <n v="0"/>
    <n v="0"/>
    <n v="1"/>
  </r>
  <r>
    <n v="234"/>
    <n v="1"/>
    <s v="GNR"/>
    <x v="2"/>
    <x v="1"/>
    <x v="16"/>
    <x v="18"/>
    <x v="5"/>
    <x v="24"/>
    <n v="-36.863529"/>
    <n v="174.74921399999999"/>
    <x v="2"/>
    <x v="0"/>
    <n v="0"/>
    <n v="0"/>
    <n v="1"/>
  </r>
  <r>
    <n v="235"/>
    <n v="1"/>
    <s v="GNR"/>
    <x v="2"/>
    <x v="1"/>
    <x v="16"/>
    <x v="18"/>
    <x v="5"/>
    <x v="24"/>
    <n v="-36.863492999999998"/>
    <n v="174.74916899999999"/>
    <x v="2"/>
    <x v="0"/>
    <n v="0"/>
    <n v="0"/>
    <n v="1"/>
  </r>
  <r>
    <n v="236"/>
    <n v="1"/>
    <s v="GNR"/>
    <x v="2"/>
    <x v="1"/>
    <x v="16"/>
    <x v="18"/>
    <x v="5"/>
    <x v="24"/>
    <n v="-36.863455999999999"/>
    <n v="174.74912599999999"/>
    <x v="2"/>
    <x v="0"/>
    <n v="0"/>
    <n v="0"/>
    <n v="1"/>
  </r>
  <r>
    <n v="237"/>
    <n v="1"/>
    <s v="GNR"/>
    <x v="2"/>
    <x v="1"/>
    <x v="16"/>
    <x v="18"/>
    <x v="5"/>
    <x v="24"/>
    <n v="-36.863419"/>
    <n v="174.74908300000001"/>
    <x v="2"/>
    <x v="1062"/>
    <n v="1"/>
    <n v="1"/>
    <n v="1"/>
  </r>
  <r>
    <n v="238"/>
    <n v="1"/>
    <s v="GNR"/>
    <x v="2"/>
    <x v="1"/>
    <x v="16"/>
    <x v="18"/>
    <x v="5"/>
    <x v="24"/>
    <n v="-36.863382000000001"/>
    <n v="174.74903900000001"/>
    <x v="2"/>
    <x v="0"/>
    <n v="0"/>
    <n v="0"/>
    <n v="1"/>
  </r>
  <r>
    <n v="239"/>
    <n v="1"/>
    <s v="GNR"/>
    <x v="2"/>
    <x v="1"/>
    <x v="16"/>
    <x v="18"/>
    <x v="5"/>
    <x v="1"/>
    <n v="-36.863227000000002"/>
    <n v="174.74884800000001"/>
    <x v="2"/>
    <x v="367"/>
    <n v="1"/>
    <n v="1"/>
    <n v="1"/>
  </r>
  <r>
    <n v="240"/>
    <n v="1"/>
    <s v="GNR"/>
    <x v="2"/>
    <x v="1"/>
    <x v="16"/>
    <x v="18"/>
    <x v="5"/>
    <x v="1"/>
    <n v="-36.863194"/>
    <n v="174.748808"/>
    <x v="2"/>
    <x v="427"/>
    <n v="1"/>
    <n v="1"/>
    <n v="1"/>
  </r>
  <r>
    <n v="241"/>
    <n v="1"/>
    <s v="GNR"/>
    <x v="2"/>
    <x v="1"/>
    <x v="16"/>
    <x v="18"/>
    <x v="5"/>
    <x v="1"/>
    <n v="-36.863155999999996"/>
    <n v="174.74876599999999"/>
    <x v="2"/>
    <x v="112"/>
    <n v="1"/>
    <n v="0"/>
    <n v="1"/>
  </r>
  <r>
    <n v="242"/>
    <n v="1"/>
    <s v="GNR"/>
    <x v="2"/>
    <x v="1"/>
    <x v="0"/>
    <x v="12"/>
    <x v="7"/>
    <x v="25"/>
    <n v="-36.863138999999997"/>
    <n v="174.74859000000001"/>
    <x v="2"/>
    <x v="1063"/>
    <n v="1"/>
    <n v="1"/>
    <n v="1"/>
  </r>
  <r>
    <n v="243"/>
    <n v="1"/>
    <s v="GNR"/>
    <x v="2"/>
    <x v="1"/>
    <x v="0"/>
    <x v="12"/>
    <x v="7"/>
    <x v="25"/>
    <n v="-36.863173000000003"/>
    <n v="174.748546"/>
    <x v="2"/>
    <x v="114"/>
    <n v="1"/>
    <n v="0"/>
    <n v="1"/>
  </r>
  <r>
    <n v="244"/>
    <n v="1"/>
    <s v="GNR"/>
    <x v="2"/>
    <x v="1"/>
    <x v="0"/>
    <x v="12"/>
    <x v="7"/>
    <x v="25"/>
    <n v="-36.863205999999998"/>
    <n v="174.748502"/>
    <x v="2"/>
    <x v="1064"/>
    <n v="1"/>
    <n v="1"/>
    <n v="1"/>
  </r>
  <r>
    <n v="245"/>
    <n v="1"/>
    <s v="GNR"/>
    <x v="2"/>
    <x v="1"/>
    <x v="0"/>
    <x v="12"/>
    <x v="7"/>
    <x v="26"/>
    <n v="-36.863458999999999"/>
    <n v="174.748198"/>
    <x v="2"/>
    <x v="986"/>
    <n v="1"/>
    <n v="0"/>
    <n v="1"/>
  </r>
  <r>
    <n v="246"/>
    <n v="1"/>
    <s v="GNR"/>
    <x v="2"/>
    <x v="1"/>
    <x v="0"/>
    <x v="12"/>
    <x v="7"/>
    <x v="26"/>
    <n v="-36.863539000000003"/>
    <n v="174.74810099999999"/>
    <x v="2"/>
    <x v="0"/>
    <n v="0"/>
    <n v="0"/>
    <n v="1"/>
  </r>
  <r>
    <n v="247"/>
    <n v="1"/>
    <s v="GNR"/>
    <x v="2"/>
    <x v="1"/>
    <x v="17"/>
    <x v="19"/>
    <x v="6"/>
    <x v="27"/>
    <n v="-36.863708000000003"/>
    <n v="174.748098"/>
    <x v="2"/>
    <x v="988"/>
    <n v="1"/>
    <n v="0"/>
    <n v="1"/>
  </r>
  <r>
    <n v="248"/>
    <n v="1"/>
    <s v="GNR"/>
    <x v="2"/>
    <x v="1"/>
    <x v="17"/>
    <x v="19"/>
    <x v="6"/>
    <x v="27"/>
    <n v="-36.863739000000002"/>
    <n v="174.74813900000001"/>
    <x v="2"/>
    <x v="1065"/>
    <n v="1"/>
    <n v="1"/>
    <n v="1"/>
  </r>
  <r>
    <n v="249"/>
    <n v="1"/>
    <s v="GNR"/>
    <x v="2"/>
    <x v="1"/>
    <x v="17"/>
    <x v="19"/>
    <x v="6"/>
    <x v="27"/>
    <n v="-36.863771"/>
    <n v="174.74817899999999"/>
    <x v="2"/>
    <x v="0"/>
    <n v="0"/>
    <n v="0"/>
    <n v="1"/>
  </r>
  <r>
    <n v="250"/>
    <n v="1"/>
    <s v="GNR"/>
    <x v="2"/>
    <x v="1"/>
    <x v="17"/>
    <x v="19"/>
    <x v="6"/>
    <x v="27"/>
    <n v="-36.863802"/>
    <n v="174.74821800000001"/>
    <x v="2"/>
    <x v="0"/>
    <n v="0"/>
    <n v="0"/>
    <n v="1"/>
  </r>
  <r>
    <n v="251"/>
    <n v="1"/>
    <s v="GNR"/>
    <x v="2"/>
    <x v="1"/>
    <x v="17"/>
    <x v="19"/>
    <x v="6"/>
    <x v="27"/>
    <n v="-36.863833999999997"/>
    <n v="174.74825200000001"/>
    <x v="2"/>
    <x v="0"/>
    <n v="0"/>
    <n v="0"/>
    <n v="1"/>
  </r>
  <r>
    <n v="252"/>
    <n v="1"/>
    <s v="GNR"/>
    <x v="2"/>
    <x v="1"/>
    <x v="17"/>
    <x v="19"/>
    <x v="6"/>
    <x v="1"/>
    <n v="-36.863976000000001"/>
    <n v="174.74841499999999"/>
    <x v="2"/>
    <x v="0"/>
    <n v="0"/>
    <n v="0"/>
    <n v="1"/>
  </r>
  <r>
    <n v="253"/>
    <n v="1"/>
    <s v="GNR"/>
    <x v="2"/>
    <x v="1"/>
    <x v="17"/>
    <x v="19"/>
    <x v="6"/>
    <x v="1"/>
    <n v="-36.864007999999998"/>
    <n v="174.74845300000001"/>
    <x v="2"/>
    <x v="118"/>
    <n v="1"/>
    <n v="0"/>
    <n v="1"/>
  </r>
  <r>
    <n v="254"/>
    <n v="1"/>
    <s v="GNR"/>
    <x v="2"/>
    <x v="1"/>
    <x v="17"/>
    <x v="19"/>
    <x v="5"/>
    <x v="1"/>
    <n v="-36.864063999999999"/>
    <n v="174.74843899999999"/>
    <x v="2"/>
    <x v="989"/>
    <n v="1"/>
    <n v="0"/>
    <n v="1"/>
  </r>
  <r>
    <n v="255"/>
    <n v="1"/>
    <s v="GNR"/>
    <x v="2"/>
    <x v="1"/>
    <x v="17"/>
    <x v="19"/>
    <x v="5"/>
    <x v="1"/>
    <n v="-36.864027"/>
    <n v="174.74839399999999"/>
    <x v="2"/>
    <x v="1066"/>
    <n v="1"/>
    <n v="1"/>
    <n v="1"/>
  </r>
  <r>
    <n v="256"/>
    <n v="1"/>
    <s v="GNR"/>
    <x v="2"/>
    <x v="1"/>
    <x v="17"/>
    <x v="19"/>
    <x v="5"/>
    <x v="1"/>
    <n v="-36.863990999999999"/>
    <n v="174.74834899999999"/>
    <x v="2"/>
    <x v="991"/>
    <n v="1"/>
    <n v="0"/>
    <n v="1"/>
  </r>
  <r>
    <n v="257"/>
    <n v="1"/>
    <s v="GNR"/>
    <x v="2"/>
    <x v="1"/>
    <x v="17"/>
    <x v="19"/>
    <x v="5"/>
    <x v="1"/>
    <n v="-36.863959000000001"/>
    <n v="174.748311"/>
    <x v="2"/>
    <x v="990"/>
    <n v="1"/>
    <n v="1"/>
    <n v="1"/>
  </r>
  <r>
    <n v="258"/>
    <n v="1"/>
    <s v="GNR"/>
    <x v="2"/>
    <x v="1"/>
    <x v="0"/>
    <x v="20"/>
    <x v="7"/>
    <x v="28"/>
    <n v="-36.864086"/>
    <n v="174.74740399999999"/>
    <x v="2"/>
    <x v="440"/>
    <n v="1"/>
    <n v="1"/>
    <n v="1"/>
  </r>
  <r>
    <n v="259"/>
    <n v="1"/>
    <s v="GNR"/>
    <x v="2"/>
    <x v="1"/>
    <x v="0"/>
    <x v="20"/>
    <x v="7"/>
    <x v="28"/>
    <n v="-36.864055999999998"/>
    <n v="174.747444"/>
    <x v="2"/>
    <x v="811"/>
    <n v="1"/>
    <n v="1"/>
    <n v="1"/>
  </r>
  <r>
    <n v="260"/>
    <n v="1"/>
    <s v="GNR"/>
    <x v="2"/>
    <x v="1"/>
    <x v="0"/>
    <x v="20"/>
    <x v="7"/>
    <x v="28"/>
    <n v="-36.864024000000001"/>
    <n v="174.74748399999999"/>
    <x v="2"/>
    <x v="0"/>
    <n v="0"/>
    <n v="0"/>
    <n v="1"/>
  </r>
  <r>
    <n v="261"/>
    <n v="1"/>
    <s v="GNR"/>
    <x v="2"/>
    <x v="1"/>
    <x v="0"/>
    <x v="20"/>
    <x v="7"/>
    <x v="28"/>
    <n v="-36.863990000000001"/>
    <n v="174.747525"/>
    <x v="2"/>
    <x v="123"/>
    <n v="1"/>
    <n v="0"/>
    <n v="1"/>
  </r>
  <r>
    <n v="262"/>
    <n v="1"/>
    <s v="GNR"/>
    <x v="2"/>
    <x v="1"/>
    <x v="0"/>
    <x v="20"/>
    <x v="7"/>
    <x v="28"/>
    <n v="-36.863954999999997"/>
    <n v="174.74756500000001"/>
    <x v="2"/>
    <x v="0"/>
    <n v="0"/>
    <n v="0"/>
    <n v="1"/>
  </r>
  <r>
    <n v="263"/>
    <n v="1"/>
    <s v="GNR"/>
    <x v="2"/>
    <x v="1"/>
    <x v="0"/>
    <x v="20"/>
    <x v="7"/>
    <x v="28"/>
    <n v="-36.86392"/>
    <n v="174.74760599999999"/>
    <x v="2"/>
    <x v="1067"/>
    <n v="1"/>
    <n v="1"/>
    <n v="1"/>
  </r>
  <r>
    <n v="264"/>
    <n v="1"/>
    <s v="GNR"/>
    <x v="2"/>
    <x v="1"/>
    <x v="0"/>
    <x v="20"/>
    <x v="7"/>
    <x v="28"/>
    <n v="-36.863885000000003"/>
    <n v="174.74764999999999"/>
    <x v="2"/>
    <x v="0"/>
    <n v="0"/>
    <n v="0"/>
    <n v="1"/>
  </r>
  <r>
    <n v="265"/>
    <n v="1"/>
    <s v="GNR"/>
    <x v="2"/>
    <x v="1"/>
    <x v="0"/>
    <x v="20"/>
    <x v="7"/>
    <x v="28"/>
    <n v="-36.863849999999999"/>
    <n v="174.74769499999999"/>
    <x v="2"/>
    <x v="1068"/>
    <n v="1"/>
    <n v="1"/>
    <n v="1"/>
  </r>
  <r>
    <n v="266"/>
    <n v="1"/>
    <s v="GNR"/>
    <x v="2"/>
    <x v="1"/>
    <x v="0"/>
    <x v="20"/>
    <x v="7"/>
    <x v="28"/>
    <n v="-36.863815000000002"/>
    <n v="174.74773999999999"/>
    <x v="2"/>
    <x v="0"/>
    <n v="0"/>
    <n v="0"/>
    <n v="1"/>
  </r>
  <r>
    <n v="267"/>
    <n v="1"/>
    <s v="GNR"/>
    <x v="2"/>
    <x v="1"/>
    <x v="0"/>
    <x v="20"/>
    <x v="7"/>
    <x v="28"/>
    <n v="-36.863779999999998"/>
    <n v="174.747784"/>
    <x v="2"/>
    <x v="0"/>
    <n v="0"/>
    <n v="0"/>
    <n v="1"/>
  </r>
  <r>
    <n v="268"/>
    <n v="1"/>
    <s v="GNR"/>
    <x v="2"/>
    <x v="1"/>
    <x v="0"/>
    <x v="20"/>
    <x v="7"/>
    <x v="28"/>
    <n v="-36.863745000000002"/>
    <n v="174.74783099999999"/>
    <x v="2"/>
    <x v="1069"/>
    <n v="1"/>
    <n v="1"/>
    <n v="1"/>
  </r>
  <r>
    <n v="269"/>
    <n v="1"/>
    <s v="GNR"/>
    <x v="2"/>
    <x v="1"/>
    <x v="18"/>
    <x v="18"/>
    <x v="6"/>
    <x v="1"/>
    <n v="-36.864282000000003"/>
    <n v="174.747332"/>
    <x v="2"/>
    <x v="127"/>
    <n v="1"/>
    <n v="0"/>
    <n v="1"/>
  </r>
  <r>
    <n v="270"/>
    <n v="1"/>
    <s v="GNR"/>
    <x v="2"/>
    <x v="1"/>
    <x v="18"/>
    <x v="18"/>
    <x v="6"/>
    <x v="1"/>
    <n v="-36.864319000000002"/>
    <n v="174.74738400000001"/>
    <x v="2"/>
    <x v="899"/>
    <n v="1"/>
    <n v="0"/>
    <n v="1"/>
  </r>
  <r>
    <n v="271"/>
    <n v="1"/>
    <s v="GNR"/>
    <x v="2"/>
    <x v="1"/>
    <x v="18"/>
    <x v="18"/>
    <x v="6"/>
    <x v="1"/>
    <n v="-36.864432000000001"/>
    <n v="174.747514"/>
    <x v="2"/>
    <x v="0"/>
    <n v="0"/>
    <n v="0"/>
    <n v="1"/>
  </r>
  <r>
    <n v="272"/>
    <n v="1"/>
    <s v="GNR"/>
    <x v="2"/>
    <x v="1"/>
    <x v="18"/>
    <x v="18"/>
    <x v="6"/>
    <x v="1"/>
    <n v="-36.864469999999997"/>
    <n v="174.74756500000001"/>
    <x v="2"/>
    <x v="0"/>
    <n v="0"/>
    <n v="0"/>
    <n v="1"/>
  </r>
  <r>
    <n v="273"/>
    <n v="1"/>
    <s v="GNR"/>
    <x v="2"/>
    <x v="1"/>
    <x v="18"/>
    <x v="18"/>
    <x v="6"/>
    <x v="1"/>
    <n v="-36.864508999999998"/>
    <n v="174.74761599999999"/>
    <x v="2"/>
    <x v="0"/>
    <n v="0"/>
    <n v="0"/>
    <n v="1"/>
  </r>
  <r>
    <n v="274"/>
    <n v="1"/>
    <s v="GNR"/>
    <x v="2"/>
    <x v="1"/>
    <x v="18"/>
    <x v="18"/>
    <x v="6"/>
    <x v="1"/>
    <n v="-36.864547999999999"/>
    <n v="174.747668"/>
    <x v="2"/>
    <x v="0"/>
    <n v="0"/>
    <n v="0"/>
    <n v="1"/>
  </r>
  <r>
    <n v="275"/>
    <n v="1"/>
    <s v="GNR"/>
    <x v="2"/>
    <x v="1"/>
    <x v="18"/>
    <x v="18"/>
    <x v="6"/>
    <x v="1"/>
    <n v="-36.864586000000003"/>
    <n v="174.74771899999999"/>
    <x v="2"/>
    <x v="0"/>
    <n v="0"/>
    <n v="0"/>
    <n v="1"/>
  </r>
  <r>
    <n v="276"/>
    <n v="1"/>
    <s v="GNR"/>
    <x v="2"/>
    <x v="1"/>
    <x v="18"/>
    <x v="18"/>
    <x v="6"/>
    <x v="1"/>
    <n v="-36.864624999999997"/>
    <n v="174.74776399999999"/>
    <x v="2"/>
    <x v="133"/>
    <n v="1"/>
    <n v="0"/>
    <n v="1"/>
  </r>
  <r>
    <n v="277"/>
    <n v="1"/>
    <s v="GNR"/>
    <x v="2"/>
    <x v="1"/>
    <x v="0"/>
    <x v="10"/>
    <x v="7"/>
    <x v="23"/>
    <n v="-36.864344000000003"/>
    <n v="174.747096"/>
    <x v="2"/>
    <x v="0"/>
    <n v="0"/>
    <n v="0"/>
    <n v="1"/>
  </r>
  <r>
    <n v="278"/>
    <n v="1"/>
    <s v="GNR"/>
    <x v="2"/>
    <x v="1"/>
    <x v="0"/>
    <x v="10"/>
    <x v="7"/>
    <x v="23"/>
    <n v="-36.864376"/>
    <n v="174.74705599999999"/>
    <x v="2"/>
    <x v="0"/>
    <n v="0"/>
    <n v="0"/>
    <n v="1"/>
  </r>
  <r>
    <n v="279"/>
    <n v="1"/>
    <s v="GNR"/>
    <x v="2"/>
    <x v="1"/>
    <x v="0"/>
    <x v="10"/>
    <x v="7"/>
    <x v="23"/>
    <n v="-36.864407999999997"/>
    <n v="174.747016"/>
    <x v="2"/>
    <x v="0"/>
    <n v="0"/>
    <n v="0"/>
    <n v="1"/>
  </r>
  <r>
    <n v="280"/>
    <n v="1"/>
    <s v="GNR"/>
    <x v="2"/>
    <x v="1"/>
    <x v="0"/>
    <x v="10"/>
    <x v="7"/>
    <x v="23"/>
    <n v="-36.864440000000002"/>
    <n v="174.74697599999999"/>
    <x v="2"/>
    <x v="0"/>
    <n v="0"/>
    <n v="0"/>
    <n v="1"/>
  </r>
  <r>
    <n v="281"/>
    <n v="1"/>
    <s v="GNR"/>
    <x v="2"/>
    <x v="1"/>
    <x v="0"/>
    <x v="10"/>
    <x v="7"/>
    <x v="23"/>
    <n v="-36.864472999999997"/>
    <n v="174.74693600000001"/>
    <x v="2"/>
    <x v="0"/>
    <n v="0"/>
    <n v="0"/>
    <n v="1"/>
  </r>
  <r>
    <n v="282"/>
    <n v="1"/>
    <s v="GNR"/>
    <x v="2"/>
    <x v="1"/>
    <x v="0"/>
    <x v="10"/>
    <x v="7"/>
    <x v="23"/>
    <n v="-36.864505000000001"/>
    <n v="174.74689599999999"/>
    <x v="2"/>
    <x v="1070"/>
    <n v="1"/>
    <n v="1"/>
    <n v="1"/>
  </r>
  <r>
    <n v="283"/>
    <n v="1"/>
    <s v="GNR"/>
    <x v="2"/>
    <x v="1"/>
    <x v="0"/>
    <x v="10"/>
    <x v="7"/>
    <x v="23"/>
    <n v="-36.864564000000001"/>
    <n v="174.746816"/>
    <x v="2"/>
    <x v="1071"/>
    <n v="1"/>
    <n v="1"/>
    <n v="1"/>
  </r>
  <r>
    <n v="284"/>
    <n v="1"/>
    <s v="GNR"/>
    <x v="2"/>
    <x v="1"/>
    <x v="0"/>
    <x v="10"/>
    <x v="7"/>
    <x v="23"/>
    <n v="-36.864601999999998"/>
    <n v="174.74677199999999"/>
    <x v="2"/>
    <x v="1072"/>
    <n v="1"/>
    <n v="1"/>
    <n v="1"/>
  </r>
  <r>
    <n v="285"/>
    <n v="1"/>
    <s v="GNR"/>
    <x v="2"/>
    <x v="1"/>
    <x v="0"/>
    <x v="10"/>
    <x v="7"/>
    <x v="23"/>
    <n v="-36.864640999999999"/>
    <n v="174.74672699999999"/>
    <x v="2"/>
    <x v="1073"/>
    <n v="1"/>
    <n v="1"/>
    <n v="1"/>
  </r>
  <r>
    <n v="286"/>
    <n v="1"/>
    <s v="GNR"/>
    <x v="2"/>
    <x v="1"/>
    <x v="0"/>
    <x v="10"/>
    <x v="7"/>
    <x v="29"/>
    <n v="-36.864765298302501"/>
    <n v="174.74651471179101"/>
    <x v="2"/>
    <x v="0"/>
    <n v="0"/>
    <n v="0"/>
    <n v="1"/>
  </r>
  <r>
    <n v="287"/>
    <n v="1"/>
    <s v="GNR"/>
    <x v="2"/>
    <x v="1"/>
    <x v="19"/>
    <x v="18"/>
    <x v="0"/>
    <x v="1"/>
    <n v="-36.864925999999997"/>
    <n v="174.74638899999999"/>
    <x v="2"/>
    <x v="135"/>
    <n v="1"/>
    <n v="0"/>
    <n v="1"/>
  </r>
  <r>
    <n v="288"/>
    <n v="1"/>
    <s v="GNR"/>
    <x v="2"/>
    <x v="1"/>
    <x v="19"/>
    <x v="18"/>
    <x v="0"/>
    <x v="1"/>
    <n v="-36.864969000000002"/>
    <n v="174.74641299999999"/>
    <x v="2"/>
    <x v="0"/>
    <n v="0"/>
    <n v="0"/>
    <n v="1"/>
  </r>
  <r>
    <n v="289"/>
    <n v="1"/>
    <s v="GNR"/>
    <x v="2"/>
    <x v="1"/>
    <x v="19"/>
    <x v="18"/>
    <x v="0"/>
    <x v="1"/>
    <n v="-36.865022000000003"/>
    <n v="174.74643399999999"/>
    <x v="2"/>
    <x v="1074"/>
    <n v="1"/>
    <n v="1"/>
    <n v="1"/>
  </r>
  <r>
    <n v="290"/>
    <n v="1"/>
    <s v="GNR"/>
    <x v="2"/>
    <x v="1"/>
    <x v="19"/>
    <x v="18"/>
    <x v="0"/>
    <x v="1"/>
    <n v="-36.865209999999998"/>
    <n v="174.74652"/>
    <x v="2"/>
    <x v="0"/>
    <n v="0"/>
    <n v="0"/>
    <n v="1"/>
  </r>
  <r>
    <n v="291"/>
    <n v="1"/>
    <s v="GNR"/>
    <x v="2"/>
    <x v="1"/>
    <x v="19"/>
    <x v="18"/>
    <x v="0"/>
    <x v="1"/>
    <n v="-36.865250000000003"/>
    <n v="174.74653699999999"/>
    <x v="2"/>
    <x v="139"/>
    <n v="1"/>
    <n v="0"/>
    <n v="1"/>
  </r>
  <r>
    <n v="292"/>
    <n v="1"/>
    <s v="GNR"/>
    <x v="2"/>
    <x v="1"/>
    <x v="19"/>
    <x v="18"/>
    <x v="0"/>
    <x v="1"/>
    <n v="-36.865290000000002"/>
    <n v="174.746555"/>
    <x v="2"/>
    <x v="589"/>
    <n v="1"/>
    <n v="0"/>
    <n v="1"/>
  </r>
  <r>
    <n v="293"/>
    <n v="1"/>
    <s v="GNR"/>
    <x v="2"/>
    <x v="1"/>
    <x v="19"/>
    <x v="18"/>
    <x v="3"/>
    <x v="1"/>
    <n v="-36.865349999999999"/>
    <n v="174.74648400000001"/>
    <x v="2"/>
    <x v="472"/>
    <n v="1"/>
    <n v="0"/>
    <n v="1"/>
  </r>
  <r>
    <n v="294"/>
    <n v="1"/>
    <s v="GNR"/>
    <x v="2"/>
    <x v="1"/>
    <x v="19"/>
    <x v="18"/>
    <x v="3"/>
    <x v="1"/>
    <n v="-36.865295000000003"/>
    <n v="174.74646300000001"/>
    <x v="2"/>
    <x v="471"/>
    <n v="1"/>
    <n v="0"/>
    <n v="1"/>
  </r>
  <r>
    <n v="295"/>
    <n v="1"/>
    <s v="GNR"/>
    <x v="2"/>
    <x v="1"/>
    <x v="0"/>
    <x v="9"/>
    <x v="2"/>
    <x v="22"/>
    <n v="-36.865043999999997"/>
    <n v="174.745701"/>
    <x v="2"/>
    <x v="0"/>
    <n v="0"/>
    <n v="0"/>
    <n v="1"/>
  </r>
  <r>
    <n v="296"/>
    <n v="1"/>
    <s v="GNR"/>
    <x v="2"/>
    <x v="1"/>
    <x v="0"/>
    <x v="9"/>
    <x v="2"/>
    <x v="22"/>
    <n v="-36.865026999999998"/>
    <n v="174.74575200000001"/>
    <x v="2"/>
    <x v="0"/>
    <n v="0"/>
    <n v="0"/>
    <n v="1"/>
  </r>
  <r>
    <n v="297"/>
    <n v="1"/>
    <s v="GNR"/>
    <x v="2"/>
    <x v="1"/>
    <x v="0"/>
    <x v="9"/>
    <x v="2"/>
    <x v="22"/>
    <n v="-36.865009999999998"/>
    <n v="174.745803"/>
    <x v="2"/>
    <x v="0"/>
    <n v="0"/>
    <n v="0"/>
    <n v="1"/>
  </r>
  <r>
    <n v="298"/>
    <n v="1"/>
    <s v="GNR"/>
    <x v="2"/>
    <x v="1"/>
    <x v="0"/>
    <x v="9"/>
    <x v="2"/>
    <x v="22"/>
    <n v="-36.864992999999998"/>
    <n v="174.74585300000001"/>
    <x v="2"/>
    <x v="0"/>
    <n v="0"/>
    <n v="0"/>
    <n v="1"/>
  </r>
  <r>
    <n v="299"/>
    <n v="1"/>
    <s v="GNR"/>
    <x v="2"/>
    <x v="1"/>
    <x v="0"/>
    <x v="9"/>
    <x v="2"/>
    <x v="22"/>
    <n v="-36.864975999999999"/>
    <n v="174.745904"/>
    <x v="2"/>
    <x v="1075"/>
    <n v="1"/>
    <n v="1"/>
    <n v="1"/>
  </r>
  <r>
    <n v="300"/>
    <n v="1"/>
    <s v="GNR"/>
    <x v="2"/>
    <x v="1"/>
    <x v="0"/>
    <x v="9"/>
    <x v="2"/>
    <x v="22"/>
    <n v="-36.864958999999999"/>
    <n v="174.74595400000001"/>
    <x v="2"/>
    <x v="1000"/>
    <n v="1"/>
    <n v="0"/>
    <n v="1"/>
  </r>
  <r>
    <n v="301"/>
    <n v="1"/>
    <s v="GNR"/>
    <x v="2"/>
    <x v="1"/>
    <x v="0"/>
    <x v="9"/>
    <x v="2"/>
    <x v="22"/>
    <n v="-36.864941000000002"/>
    <n v="174.746005"/>
    <x v="2"/>
    <x v="0"/>
    <n v="0"/>
    <n v="0"/>
    <n v="1"/>
  </r>
  <r>
    <n v="302"/>
    <n v="1"/>
    <s v="GNR"/>
    <x v="2"/>
    <x v="1"/>
    <x v="0"/>
    <x v="9"/>
    <x v="2"/>
    <x v="22"/>
    <n v="-36.864924000000002"/>
    <n v="174.74605600000001"/>
    <x v="2"/>
    <x v="1076"/>
    <n v="1"/>
    <n v="1"/>
    <n v="1"/>
  </r>
  <r>
    <n v="303"/>
    <n v="1"/>
    <s v="GNR"/>
    <x v="2"/>
    <x v="1"/>
    <x v="0"/>
    <x v="8"/>
    <x v="2"/>
    <x v="30"/>
    <n v="-36.865304999999999"/>
    <n v="174.74491599999999"/>
    <x v="2"/>
    <x v="1077"/>
    <n v="1"/>
    <n v="1"/>
    <n v="1"/>
  </r>
  <r>
    <n v="304"/>
    <n v="1"/>
    <s v="GNR"/>
    <x v="2"/>
    <x v="1"/>
    <x v="0"/>
    <x v="8"/>
    <x v="2"/>
    <x v="30"/>
    <n v="-36.865288"/>
    <n v="174.74496500000001"/>
    <x v="2"/>
    <x v="1078"/>
    <n v="1"/>
    <n v="1"/>
    <n v="1"/>
  </r>
  <r>
    <n v="305"/>
    <n v="1"/>
    <s v="GNR"/>
    <x v="2"/>
    <x v="1"/>
    <x v="0"/>
    <x v="8"/>
    <x v="2"/>
    <x v="30"/>
    <n v="-36.865271"/>
    <n v="174.745015"/>
    <x v="2"/>
    <x v="296"/>
    <n v="1"/>
    <n v="0"/>
    <n v="1"/>
  </r>
  <r>
    <n v="306"/>
    <n v="1"/>
    <s v="GNR"/>
    <x v="2"/>
    <x v="1"/>
    <x v="0"/>
    <x v="8"/>
    <x v="2"/>
    <x v="30"/>
    <n v="-36.865254"/>
    <n v="174.74506199999999"/>
    <x v="2"/>
    <x v="906"/>
    <n v="1"/>
    <n v="0"/>
    <n v="1"/>
  </r>
  <r>
    <n v="307"/>
    <n v="1"/>
    <s v="GNR"/>
    <x v="2"/>
    <x v="1"/>
    <x v="20"/>
    <x v="21"/>
    <x v="0"/>
    <x v="31"/>
    <n v="-36.865676999999998"/>
    <n v="174.74470400000001"/>
    <x v="2"/>
    <x v="1079"/>
    <n v="1"/>
    <n v="1"/>
    <n v="1"/>
  </r>
  <r>
    <n v="308"/>
    <n v="1"/>
    <s v="GNR"/>
    <x v="2"/>
    <x v="1"/>
    <x v="20"/>
    <x v="21"/>
    <x v="0"/>
    <x v="31"/>
    <n v="-36.865723000000003"/>
    <n v="174.74472900000001"/>
    <x v="2"/>
    <x v="1080"/>
    <n v="1"/>
    <n v="1"/>
    <n v="1"/>
  </r>
  <r>
    <n v="309"/>
    <n v="1"/>
    <s v="GNR"/>
    <x v="2"/>
    <x v="1"/>
    <x v="20"/>
    <x v="21"/>
    <x v="0"/>
    <x v="31"/>
    <n v="-36.865853000000001"/>
    <n v="174.744799"/>
    <x v="2"/>
    <x v="563"/>
    <n v="1"/>
    <n v="0"/>
    <n v="1"/>
  </r>
  <r>
    <n v="310"/>
    <n v="1"/>
    <s v="GNR"/>
    <x v="2"/>
    <x v="1"/>
    <x v="0"/>
    <x v="7"/>
    <x v="2"/>
    <x v="32"/>
    <n v="-36.865673000000001"/>
    <n v="174.743841"/>
    <x v="2"/>
    <x v="303"/>
    <n v="1"/>
    <n v="0"/>
    <n v="1"/>
  </r>
  <r>
    <n v="311"/>
    <n v="1"/>
    <s v="GNR"/>
    <x v="2"/>
    <x v="1"/>
    <x v="0"/>
    <x v="7"/>
    <x v="2"/>
    <x v="32"/>
    <n v="-36.865653000000002"/>
    <n v="174.743897"/>
    <x v="2"/>
    <x v="0"/>
    <n v="0"/>
    <n v="0"/>
    <n v="1"/>
  </r>
  <r>
    <n v="312"/>
    <n v="1"/>
    <s v="GNR"/>
    <x v="2"/>
    <x v="1"/>
    <x v="0"/>
    <x v="7"/>
    <x v="2"/>
    <x v="32"/>
    <n v="-36.865633000000003"/>
    <n v="174.743954"/>
    <x v="2"/>
    <x v="149"/>
    <n v="1"/>
    <n v="0"/>
    <n v="1"/>
  </r>
  <r>
    <n v="313"/>
    <n v="1"/>
    <s v="GNR"/>
    <x v="2"/>
    <x v="1"/>
    <x v="0"/>
    <x v="7"/>
    <x v="2"/>
    <x v="32"/>
    <n v="-36.865613000000003"/>
    <n v="174.744011"/>
    <x v="2"/>
    <x v="908"/>
    <n v="1"/>
    <n v="0"/>
    <n v="1"/>
  </r>
  <r>
    <n v="314"/>
    <n v="1"/>
    <s v="GNR"/>
    <x v="2"/>
    <x v="1"/>
    <x v="21"/>
    <x v="22"/>
    <x v="0"/>
    <x v="1"/>
    <n v="-36.865777999999999"/>
    <n v="174.743774"/>
    <x v="2"/>
    <x v="601"/>
    <n v="1"/>
    <n v="1"/>
    <n v="1"/>
  </r>
  <r>
    <n v="315"/>
    <n v="1"/>
    <s v="GNR"/>
    <x v="2"/>
    <x v="1"/>
    <x v="21"/>
    <x v="22"/>
    <x v="0"/>
    <x v="1"/>
    <n v="-36.865822000000001"/>
    <n v="174.74379300000001"/>
    <x v="2"/>
    <x v="1005"/>
    <n v="1"/>
    <n v="0"/>
    <n v="1"/>
  </r>
  <r>
    <n v="316"/>
    <n v="1"/>
    <s v="GNR"/>
    <x v="2"/>
    <x v="1"/>
    <x v="21"/>
    <x v="22"/>
    <x v="0"/>
    <x v="1"/>
    <n v="-36.865864999999999"/>
    <n v="174.74381099999999"/>
    <x v="2"/>
    <x v="152"/>
    <n v="1"/>
    <n v="0"/>
    <n v="1"/>
  </r>
  <r>
    <n v="317"/>
    <n v="1"/>
    <s v="GNR"/>
    <x v="2"/>
    <x v="1"/>
    <x v="21"/>
    <x v="22"/>
    <x v="3"/>
    <x v="16"/>
    <n v="-36.865872000000003"/>
    <n v="174.74372700000001"/>
    <x v="2"/>
    <x v="0"/>
    <n v="0"/>
    <n v="0"/>
    <n v="1"/>
  </r>
  <r>
    <n v="318"/>
    <n v="1"/>
    <s v="GNR"/>
    <x v="2"/>
    <x v="1"/>
    <x v="21"/>
    <x v="22"/>
    <x v="3"/>
    <x v="16"/>
    <n v="-36.865828999999998"/>
    <n v="174.74370400000001"/>
    <x v="2"/>
    <x v="1081"/>
    <n v="1"/>
    <n v="1"/>
    <n v="1"/>
  </r>
  <r>
    <n v="319"/>
    <n v="1"/>
    <s v="GNR"/>
    <x v="2"/>
    <x v="1"/>
    <x v="21"/>
    <x v="22"/>
    <x v="3"/>
    <x v="16"/>
    <n v="-36.865772999999997"/>
    <n v="174.743672"/>
    <x v="2"/>
    <x v="301"/>
    <n v="1"/>
    <n v="0"/>
    <n v="1"/>
  </r>
  <r>
    <n v="320"/>
    <n v="1"/>
    <s v="GNR"/>
    <x v="2"/>
    <x v="1"/>
    <x v="0"/>
    <x v="6"/>
    <x v="2"/>
    <x v="0"/>
    <n v="-36.865926999999999"/>
    <n v="174.74306799999999"/>
    <x v="2"/>
    <x v="1082"/>
    <n v="1"/>
    <n v="1"/>
    <n v="1"/>
  </r>
  <r>
    <n v="321"/>
    <n v="1"/>
    <s v="GNR"/>
    <x v="2"/>
    <x v="1"/>
    <x v="22"/>
    <x v="22"/>
    <x v="0"/>
    <x v="1"/>
    <n v="-36.866059999999997"/>
    <n v="174.74299600000001"/>
    <x v="2"/>
    <x v="0"/>
    <n v="0"/>
    <n v="0"/>
    <n v="1"/>
  </r>
  <r>
    <n v="322"/>
    <n v="1"/>
    <s v="GNR"/>
    <x v="2"/>
    <x v="1"/>
    <x v="22"/>
    <x v="22"/>
    <x v="0"/>
    <x v="1"/>
    <n v="-36.866112000000001"/>
    <n v="174.743022"/>
    <x v="2"/>
    <x v="1083"/>
    <n v="1"/>
    <n v="1"/>
    <n v="1"/>
  </r>
  <r>
    <n v="323"/>
    <n v="1"/>
    <s v="GNR"/>
    <x v="2"/>
    <x v="1"/>
    <x v="22"/>
    <x v="22"/>
    <x v="0"/>
    <x v="1"/>
    <n v="-36.866163"/>
    <n v="174.74304799999999"/>
    <x v="2"/>
    <x v="157"/>
    <n v="1"/>
    <n v="0"/>
    <n v="1"/>
  </r>
  <r>
    <n v="324"/>
    <n v="1"/>
    <s v="GNR"/>
    <x v="2"/>
    <x v="1"/>
    <x v="22"/>
    <x v="22"/>
    <x v="0"/>
    <x v="1"/>
    <n v="-36.866214999999997"/>
    <n v="174.74307400000001"/>
    <x v="2"/>
    <x v="158"/>
    <n v="1"/>
    <n v="0"/>
    <n v="1"/>
  </r>
  <r>
    <n v="325"/>
    <n v="1"/>
    <s v="GNR"/>
    <x v="2"/>
    <x v="1"/>
    <x v="22"/>
    <x v="22"/>
    <x v="3"/>
    <x v="1"/>
    <n v="-36.866211999999997"/>
    <n v="174.74299199999999"/>
    <x v="2"/>
    <x v="0"/>
    <n v="0"/>
    <n v="0"/>
    <n v="1"/>
  </r>
  <r>
    <n v="326"/>
    <n v="1"/>
    <s v="GNR"/>
    <x v="2"/>
    <x v="1"/>
    <x v="22"/>
    <x v="22"/>
    <x v="3"/>
    <x v="1"/>
    <n v="-36.866168000000002"/>
    <n v="174.74296799999999"/>
    <x v="2"/>
    <x v="1084"/>
    <n v="1"/>
    <n v="1"/>
    <n v="1"/>
  </r>
  <r>
    <n v="327"/>
    <n v="1"/>
    <s v="GNR"/>
    <x v="2"/>
    <x v="1"/>
    <x v="22"/>
    <x v="22"/>
    <x v="3"/>
    <x v="1"/>
    <n v="-36.866123999999999"/>
    <n v="174.74294399999999"/>
    <x v="2"/>
    <x v="913"/>
    <n v="1"/>
    <n v="0"/>
    <n v="1"/>
  </r>
  <r>
    <n v="328"/>
    <n v="1"/>
    <s v="GNR"/>
    <x v="2"/>
    <x v="1"/>
    <x v="22"/>
    <x v="22"/>
    <x v="3"/>
    <x v="1"/>
    <n v="-36.866078000000002"/>
    <n v="174.74292399999999"/>
    <x v="2"/>
    <x v="162"/>
    <n v="1"/>
    <n v="0"/>
    <n v="1"/>
  </r>
  <r>
    <n v="329"/>
    <n v="1"/>
    <s v="GNR"/>
    <x v="2"/>
    <x v="1"/>
    <x v="0"/>
    <x v="6"/>
    <x v="2"/>
    <x v="33"/>
    <n v="-36.866022000000001"/>
    <n v="174.742786"/>
    <x v="2"/>
    <x v="1007"/>
    <n v="1"/>
    <n v="0"/>
    <n v="1"/>
  </r>
  <r>
    <n v="330"/>
    <n v="1"/>
    <s v="GNR"/>
    <x v="2"/>
    <x v="1"/>
    <x v="0"/>
    <x v="6"/>
    <x v="2"/>
    <x v="33"/>
    <n v="-36.866041000000003"/>
    <n v="174.742726"/>
    <x v="2"/>
    <x v="914"/>
    <n v="1"/>
    <n v="0"/>
    <n v="1"/>
  </r>
  <r>
    <n v="331"/>
    <n v="1"/>
    <s v="GNR"/>
    <x v="2"/>
    <x v="1"/>
    <x v="0"/>
    <x v="6"/>
    <x v="2"/>
    <x v="33"/>
    <n v="-36.866059999999997"/>
    <n v="174.74266600000001"/>
    <x v="2"/>
    <x v="915"/>
    <n v="1"/>
    <n v="0"/>
    <n v="1"/>
  </r>
  <r>
    <n v="332"/>
    <n v="1"/>
    <s v="GNR"/>
    <x v="2"/>
    <x v="1"/>
    <x v="0"/>
    <x v="6"/>
    <x v="2"/>
    <x v="33"/>
    <n v="-36.866112000000001"/>
    <n v="174.74252300000001"/>
    <x v="2"/>
    <x v="0"/>
    <n v="0"/>
    <n v="0"/>
    <n v="1"/>
  </r>
  <r>
    <n v="333"/>
    <n v="1"/>
    <s v="GNR"/>
    <x v="2"/>
    <x v="1"/>
    <x v="0"/>
    <x v="6"/>
    <x v="2"/>
    <x v="33"/>
    <n v="-36.866132999999998"/>
    <n v="174.74246099999999"/>
    <x v="2"/>
    <x v="1085"/>
    <n v="1"/>
    <n v="1"/>
    <n v="1"/>
  </r>
  <r>
    <n v="334"/>
    <n v="1"/>
    <s v="GNR"/>
    <x v="2"/>
    <x v="1"/>
    <x v="0"/>
    <x v="6"/>
    <x v="2"/>
    <x v="33"/>
    <n v="-36.866154000000002"/>
    <n v="174.74239900000001"/>
    <x v="2"/>
    <x v="0"/>
    <n v="0"/>
    <n v="0"/>
    <n v="1"/>
  </r>
  <r>
    <n v="335"/>
    <n v="1"/>
    <s v="GNR"/>
    <x v="2"/>
    <x v="1"/>
    <x v="0"/>
    <x v="6"/>
    <x v="2"/>
    <x v="33"/>
    <n v="-36.866174000000001"/>
    <n v="174.74233699999999"/>
    <x v="2"/>
    <x v="0"/>
    <n v="0"/>
    <n v="0"/>
    <n v="1"/>
  </r>
  <r>
    <n v="336"/>
    <n v="1"/>
    <s v="GNR"/>
    <x v="2"/>
    <x v="1"/>
    <x v="0"/>
    <x v="5"/>
    <x v="2"/>
    <x v="22"/>
    <n v="-36.866247999999999"/>
    <n v="174.742108"/>
    <x v="2"/>
    <x v="916"/>
    <n v="1"/>
    <n v="0"/>
    <n v="1"/>
  </r>
  <r>
    <n v="337"/>
    <n v="1"/>
    <s v="GNR"/>
    <x v="2"/>
    <x v="1"/>
    <x v="0"/>
    <x v="5"/>
    <x v="2"/>
    <x v="22"/>
    <n v="-36.866335999999997"/>
    <n v="174.74186"/>
    <x v="2"/>
    <x v="166"/>
    <n v="1"/>
    <n v="0"/>
    <n v="1"/>
  </r>
  <r>
    <n v="338"/>
    <n v="1"/>
    <s v="GNR"/>
    <x v="2"/>
    <x v="1"/>
    <x v="0"/>
    <x v="5"/>
    <x v="2"/>
    <x v="22"/>
    <n v="-36.866352999999997"/>
    <n v="174.741792"/>
    <x v="2"/>
    <x v="16"/>
    <n v="1"/>
    <n v="0"/>
    <n v="1"/>
  </r>
  <r>
    <n v="339"/>
    <n v="1"/>
    <s v="GNR"/>
    <x v="2"/>
    <x v="1"/>
    <x v="0"/>
    <x v="5"/>
    <x v="2"/>
    <x v="22"/>
    <n v="-36.866497000000003"/>
    <n v="174.741364"/>
    <x v="2"/>
    <x v="18"/>
    <n v="1"/>
    <n v="0"/>
    <n v="1"/>
  </r>
  <r>
    <n v="340"/>
    <n v="1"/>
    <s v="GNR"/>
    <x v="2"/>
    <x v="1"/>
    <x v="0"/>
    <x v="5"/>
    <x v="2"/>
    <x v="22"/>
    <n v="-36.866522000000003"/>
    <n v="174.741298"/>
    <x v="2"/>
    <x v="0"/>
    <n v="0"/>
    <n v="0"/>
    <n v="1"/>
  </r>
  <r>
    <n v="341"/>
    <n v="1"/>
    <s v="GNR"/>
    <x v="2"/>
    <x v="1"/>
    <x v="0"/>
    <x v="4"/>
    <x v="2"/>
    <x v="22"/>
    <n v="-36.866571"/>
    <n v="174.74115499999999"/>
    <x v="2"/>
    <x v="918"/>
    <n v="1"/>
    <n v="0"/>
    <n v="1"/>
  </r>
  <r>
    <n v="342"/>
    <n v="1"/>
    <s v="GNR"/>
    <x v="2"/>
    <x v="1"/>
    <x v="0"/>
    <x v="4"/>
    <x v="2"/>
    <x v="22"/>
    <n v="-36.866616"/>
    <n v="174.74101099999999"/>
    <x v="2"/>
    <x v="0"/>
    <n v="0"/>
    <n v="0"/>
    <n v="1"/>
  </r>
  <r>
    <n v="343"/>
    <n v="1"/>
    <s v="GNR"/>
    <x v="2"/>
    <x v="1"/>
    <x v="0"/>
    <x v="4"/>
    <x v="2"/>
    <x v="22"/>
    <n v="-36.866639999999997"/>
    <n v="174.74094299999999"/>
    <x v="2"/>
    <x v="688"/>
    <n v="1"/>
    <n v="0"/>
    <n v="1"/>
  </r>
  <r>
    <n v="344"/>
    <n v="1"/>
    <s v="GNR"/>
    <x v="2"/>
    <x v="1"/>
    <x v="0"/>
    <x v="4"/>
    <x v="2"/>
    <x v="22"/>
    <n v="-36.866656999999996"/>
    <n v="174.740894"/>
    <x v="2"/>
    <x v="0"/>
    <n v="0"/>
    <n v="0"/>
    <n v="1"/>
  </r>
  <r>
    <n v="345"/>
    <n v="1"/>
    <s v="GNR"/>
    <x v="2"/>
    <x v="1"/>
    <x v="0"/>
    <x v="4"/>
    <x v="2"/>
    <x v="22"/>
    <n v="-36.866674000000003"/>
    <n v="174.74084500000001"/>
    <x v="2"/>
    <x v="0"/>
    <n v="0"/>
    <n v="0"/>
    <n v="1"/>
  </r>
  <r>
    <n v="346"/>
    <n v="1"/>
    <s v="GNR"/>
    <x v="2"/>
    <x v="1"/>
    <x v="0"/>
    <x v="4"/>
    <x v="2"/>
    <x v="22"/>
    <n v="-36.866689999999998"/>
    <n v="174.74079499999999"/>
    <x v="2"/>
    <x v="0"/>
    <n v="0"/>
    <n v="0"/>
    <n v="1"/>
  </r>
  <r>
    <n v="347"/>
    <n v="1"/>
    <s v="GNR"/>
    <x v="2"/>
    <x v="1"/>
    <x v="0"/>
    <x v="4"/>
    <x v="2"/>
    <x v="22"/>
    <n v="-36.866706999999998"/>
    <n v="174.740746"/>
    <x v="2"/>
    <x v="919"/>
    <n v="1"/>
    <n v="0"/>
    <n v="1"/>
  </r>
  <r>
    <n v="348"/>
    <n v="1"/>
    <s v="GNR"/>
    <x v="2"/>
    <x v="1"/>
    <x v="0"/>
    <x v="4"/>
    <x v="2"/>
    <x v="22"/>
    <n v="-36.866731999999999"/>
    <n v="174.74067099999999"/>
    <x v="2"/>
    <x v="0"/>
    <n v="0"/>
    <n v="0"/>
    <n v="1"/>
  </r>
  <r>
    <n v="349"/>
    <n v="1"/>
    <s v="GNR"/>
    <x v="2"/>
    <x v="1"/>
    <x v="0"/>
    <x v="4"/>
    <x v="2"/>
    <x v="22"/>
    <n v="-36.866746999999997"/>
    <n v="174.74061800000001"/>
    <x v="2"/>
    <x v="680"/>
    <n v="1"/>
    <n v="0"/>
    <n v="1"/>
  </r>
  <r>
    <n v="350"/>
    <n v="1"/>
    <s v="GNR"/>
    <x v="2"/>
    <x v="1"/>
    <x v="0"/>
    <x v="4"/>
    <x v="2"/>
    <x v="22"/>
    <n v="-36.866765000000001"/>
    <n v="174.74055300000001"/>
    <x v="2"/>
    <x v="920"/>
    <n v="1"/>
    <n v="0"/>
    <n v="1"/>
  </r>
  <r>
    <n v="351"/>
    <n v="1"/>
    <s v="GNR"/>
    <x v="2"/>
    <x v="1"/>
    <x v="0"/>
    <x v="4"/>
    <x v="2"/>
    <x v="22"/>
    <n v="-36.866782000000001"/>
    <n v="174.74048999999999"/>
    <x v="2"/>
    <x v="921"/>
    <n v="1"/>
    <n v="0"/>
    <n v="1"/>
  </r>
  <r>
    <n v="352"/>
    <n v="1"/>
    <s v="GNR"/>
    <x v="2"/>
    <x v="1"/>
    <x v="0"/>
    <x v="4"/>
    <x v="2"/>
    <x v="22"/>
    <n v="-36.866827999999998"/>
    <n v="174.74037100000001"/>
    <x v="2"/>
    <x v="0"/>
    <n v="0"/>
    <n v="0"/>
    <n v="1"/>
  </r>
  <r>
    <n v="353"/>
    <n v="1"/>
    <s v="GNR"/>
    <x v="2"/>
    <x v="1"/>
    <x v="0"/>
    <x v="2"/>
    <x v="2"/>
    <x v="22"/>
    <n v="-36.867001000000002"/>
    <n v="174.73983899999999"/>
    <x v="2"/>
    <x v="0"/>
    <n v="0"/>
    <n v="0"/>
    <n v="1"/>
  </r>
  <r>
    <n v="354"/>
    <n v="1"/>
    <s v="GNR"/>
    <x v="2"/>
    <x v="1"/>
    <x v="0"/>
    <x v="2"/>
    <x v="2"/>
    <x v="22"/>
    <n v="-36.867019999999997"/>
    <n v="174.73978199999999"/>
    <x v="2"/>
    <x v="0"/>
    <n v="0"/>
    <n v="0"/>
    <n v="1"/>
  </r>
  <r>
    <n v="355"/>
    <n v="1"/>
    <s v="GNR"/>
    <x v="2"/>
    <x v="1"/>
    <x v="0"/>
    <x v="2"/>
    <x v="2"/>
    <x v="22"/>
    <n v="-36.867040000000003"/>
    <n v="174.73972000000001"/>
    <x v="2"/>
    <x v="923"/>
    <n v="1"/>
    <n v="0"/>
    <n v="1"/>
  </r>
  <r>
    <n v="356"/>
    <n v="1"/>
    <s v="GNR"/>
    <x v="2"/>
    <x v="1"/>
    <x v="0"/>
    <x v="2"/>
    <x v="2"/>
    <x v="34"/>
    <n v="-36.866782999999998"/>
    <n v="174.73869400000001"/>
    <x v="2"/>
    <x v="0"/>
    <n v="0"/>
    <n v="0"/>
    <n v="1"/>
  </r>
  <r>
    <n v="357"/>
    <n v="1"/>
    <s v="GNR"/>
    <x v="2"/>
    <x v="1"/>
    <x v="0"/>
    <x v="2"/>
    <x v="2"/>
    <x v="34"/>
    <n v="-36.866756000000002"/>
    <n v="174.738651"/>
    <x v="2"/>
    <x v="1086"/>
    <n v="1"/>
    <n v="1"/>
    <n v="1"/>
  </r>
  <r>
    <n v="358"/>
    <n v="1"/>
    <s v="GNR"/>
    <x v="2"/>
    <x v="1"/>
    <x v="0"/>
    <x v="2"/>
    <x v="2"/>
    <x v="34"/>
    <n v="-36.866695"/>
    <n v="174.73855599999999"/>
    <x v="2"/>
    <x v="0"/>
    <n v="0"/>
    <n v="0"/>
    <n v="1"/>
  </r>
  <r>
    <n v="359"/>
    <n v="1"/>
    <s v="GNR"/>
    <x v="2"/>
    <x v="1"/>
    <x v="0"/>
    <x v="2"/>
    <x v="2"/>
    <x v="34"/>
    <n v="-36.866669000000002"/>
    <n v="174.73851300000001"/>
    <x v="2"/>
    <x v="313"/>
    <n v="1"/>
    <n v="1"/>
    <n v="1"/>
  </r>
  <r>
    <n v="360"/>
    <n v="1"/>
    <s v="GNR"/>
    <x v="2"/>
    <x v="1"/>
    <x v="0"/>
    <x v="2"/>
    <x v="2"/>
    <x v="34"/>
    <n v="-36.866580999999996"/>
    <n v="174.73837599999999"/>
    <x v="2"/>
    <x v="1087"/>
    <n v="1"/>
    <n v="1"/>
    <n v="1"/>
  </r>
  <r>
    <n v="361"/>
    <n v="1"/>
    <s v="GNR"/>
    <x v="2"/>
    <x v="1"/>
    <x v="0"/>
    <x v="2"/>
    <x v="2"/>
    <x v="34"/>
    <n v="-36.866549999999997"/>
    <n v="174.73832300000001"/>
    <x v="2"/>
    <x v="685"/>
    <n v="1"/>
    <n v="1"/>
    <n v="1"/>
  </r>
  <r>
    <n v="362"/>
    <n v="1"/>
    <s v="GNR"/>
    <x v="2"/>
    <x v="1"/>
    <x v="0"/>
    <x v="0"/>
    <x v="2"/>
    <x v="34"/>
    <n v="-36.866415000000003"/>
    <n v="174.738114"/>
    <x v="2"/>
    <x v="0"/>
    <n v="0"/>
    <n v="0"/>
    <n v="1"/>
  </r>
  <r>
    <n v="363"/>
    <n v="1"/>
    <s v="GNR"/>
    <x v="2"/>
    <x v="1"/>
    <x v="0"/>
    <x v="0"/>
    <x v="2"/>
    <x v="34"/>
    <n v="-36.866383999999996"/>
    <n v="174.73806999999999"/>
    <x v="2"/>
    <x v="0"/>
    <n v="0"/>
    <n v="0"/>
    <n v="1"/>
  </r>
  <r>
    <n v="364"/>
    <n v="1"/>
    <s v="GNR"/>
    <x v="2"/>
    <x v="1"/>
    <x v="0"/>
    <x v="0"/>
    <x v="2"/>
    <x v="34"/>
    <n v="-36.866354000000001"/>
    <n v="174.738024"/>
    <x v="2"/>
    <x v="1088"/>
    <n v="1"/>
    <n v="1"/>
    <n v="1"/>
  </r>
  <r>
    <n v="365"/>
    <n v="1"/>
    <s v="GNR"/>
    <x v="2"/>
    <x v="1"/>
    <x v="0"/>
    <x v="0"/>
    <x v="2"/>
    <x v="34"/>
    <n v="-36.866323999999999"/>
    <n v="174.737978"/>
    <x v="2"/>
    <x v="1089"/>
    <n v="1"/>
    <n v="1"/>
    <n v="1"/>
  </r>
  <r>
    <n v="366"/>
    <n v="1"/>
    <s v="GNR"/>
    <x v="2"/>
    <x v="1"/>
    <x v="0"/>
    <x v="0"/>
    <x v="2"/>
    <x v="34"/>
    <n v="-36.866294000000003"/>
    <n v="174.737932"/>
    <x v="2"/>
    <x v="0"/>
    <n v="0"/>
    <n v="0"/>
    <n v="1"/>
  </r>
  <r>
    <n v="367"/>
    <n v="1"/>
    <s v="GNR"/>
    <x v="2"/>
    <x v="1"/>
    <x v="0"/>
    <x v="0"/>
    <x v="2"/>
    <x v="32"/>
    <n v="-36.866264000000001"/>
    <n v="174.737886"/>
    <x v="2"/>
    <x v="0"/>
    <n v="0"/>
    <n v="0"/>
    <n v="1"/>
  </r>
  <r>
    <n v="368"/>
    <n v="1"/>
    <s v="GNR"/>
    <x v="2"/>
    <x v="1"/>
    <x v="0"/>
    <x v="0"/>
    <x v="2"/>
    <x v="32"/>
    <n v="-36.866233999999999"/>
    <n v="174.73784000000001"/>
    <x v="2"/>
    <x v="1090"/>
    <n v="1"/>
    <n v="1"/>
    <n v="1"/>
  </r>
  <r>
    <n v="369"/>
    <n v="1"/>
    <s v="GNR"/>
    <x v="2"/>
    <x v="1"/>
    <x v="0"/>
    <x v="0"/>
    <x v="2"/>
    <x v="32"/>
    <n v="-36.866204000000003"/>
    <n v="174.73779400000001"/>
    <x v="2"/>
    <x v="1091"/>
    <n v="1"/>
    <n v="1"/>
    <n v="1"/>
  </r>
  <r>
    <n v="370"/>
    <n v="1"/>
    <s v="GNR"/>
    <x v="2"/>
    <x v="1"/>
    <x v="0"/>
    <x v="0"/>
    <x v="2"/>
    <x v="32"/>
    <n v="-36.866174000000001"/>
    <n v="174.73774800000001"/>
    <x v="2"/>
    <x v="185"/>
    <n v="1"/>
    <n v="0"/>
    <n v="1"/>
  </r>
  <r>
    <n v="1"/>
    <n v="1"/>
    <s v="GNR"/>
    <x v="2"/>
    <x v="1"/>
    <x v="0"/>
    <x v="0"/>
    <x v="0"/>
    <x v="0"/>
    <n v="-36.865780000000001"/>
    <n v="174.73772399999999"/>
    <x v="3"/>
    <x v="1092"/>
    <n v="1"/>
    <n v="1"/>
    <n v="1"/>
  </r>
  <r>
    <n v="2"/>
    <n v="1"/>
    <s v="GNR"/>
    <x v="2"/>
    <x v="1"/>
    <x v="0"/>
    <x v="0"/>
    <x v="0"/>
    <x v="0"/>
    <n v="-36.865839999999999"/>
    <n v="174.73773499999999"/>
    <x v="3"/>
    <x v="1"/>
    <n v="1"/>
    <n v="0"/>
    <n v="1"/>
  </r>
  <r>
    <n v="3"/>
    <n v="1"/>
    <s v="GNR"/>
    <x v="2"/>
    <x v="1"/>
    <x v="0"/>
    <x v="0"/>
    <x v="0"/>
    <x v="0"/>
    <n v="-36.865901000000001"/>
    <n v="174.73774499999999"/>
    <x v="3"/>
    <x v="1093"/>
    <n v="1"/>
    <n v="1"/>
    <n v="1"/>
  </r>
  <r>
    <n v="4"/>
    <n v="1"/>
    <s v="GNR"/>
    <x v="2"/>
    <x v="1"/>
    <x v="0"/>
    <x v="0"/>
    <x v="0"/>
    <x v="0"/>
    <n v="-36.865955999999997"/>
    <n v="174.73777200000001"/>
    <x v="3"/>
    <x v="1094"/>
    <n v="1"/>
    <n v="1"/>
    <n v="1"/>
  </r>
  <r>
    <n v="5"/>
    <n v="1"/>
    <s v="GNR"/>
    <x v="2"/>
    <x v="1"/>
    <x v="0"/>
    <x v="0"/>
    <x v="0"/>
    <x v="0"/>
    <n v="-36.866011"/>
    <n v="174.73781"/>
    <x v="3"/>
    <x v="1095"/>
    <n v="1"/>
    <n v="1"/>
    <n v="1"/>
  </r>
  <r>
    <n v="6"/>
    <n v="1"/>
    <s v="GNR"/>
    <x v="2"/>
    <x v="1"/>
    <x v="0"/>
    <x v="0"/>
    <x v="0"/>
    <x v="0"/>
    <n v="-36.866061000000002"/>
    <n v="174.737852"/>
    <x v="3"/>
    <x v="684"/>
    <n v="1"/>
    <n v="0"/>
    <n v="1"/>
  </r>
  <r>
    <n v="7"/>
    <n v="1"/>
    <s v="GNR"/>
    <x v="2"/>
    <x v="1"/>
    <x v="0"/>
    <x v="0"/>
    <x v="0"/>
    <x v="0"/>
    <n v="-36.866103000000003"/>
    <n v="174.737897"/>
    <x v="3"/>
    <x v="3"/>
    <n v="1"/>
    <n v="0"/>
    <n v="1"/>
  </r>
  <r>
    <n v="8"/>
    <n v="1"/>
    <s v="GNR"/>
    <x v="2"/>
    <x v="1"/>
    <x v="0"/>
    <x v="0"/>
    <x v="0"/>
    <x v="0"/>
    <n v="-36.866131000000003"/>
    <n v="174.737942"/>
    <x v="3"/>
    <x v="836"/>
    <n v="1"/>
    <n v="0"/>
    <n v="1"/>
  </r>
  <r>
    <n v="9"/>
    <n v="1"/>
    <s v="GNR"/>
    <x v="2"/>
    <x v="1"/>
    <x v="0"/>
    <x v="0"/>
    <x v="0"/>
    <x v="0"/>
    <n v="-36.866194"/>
    <n v="174.738058"/>
    <x v="3"/>
    <x v="4"/>
    <n v="1"/>
    <n v="0"/>
    <n v="1"/>
  </r>
  <r>
    <n v="10"/>
    <n v="1"/>
    <s v="GNR"/>
    <x v="2"/>
    <x v="1"/>
    <x v="0"/>
    <x v="0"/>
    <x v="0"/>
    <x v="0"/>
    <n v="-36.866255000000002"/>
    <n v="174.73815400000001"/>
    <x v="3"/>
    <x v="5"/>
    <n v="1"/>
    <n v="0"/>
    <n v="1"/>
  </r>
  <r>
    <n v="11"/>
    <n v="1"/>
    <s v="GNR"/>
    <x v="2"/>
    <x v="1"/>
    <x v="0"/>
    <x v="0"/>
    <x v="0"/>
    <x v="0"/>
    <n v="-36.866289999999999"/>
    <n v="174.73821599999999"/>
    <x v="3"/>
    <x v="837"/>
    <n v="1"/>
    <n v="0"/>
    <n v="1"/>
  </r>
  <r>
    <n v="12"/>
    <n v="1"/>
    <s v="GNR"/>
    <x v="2"/>
    <x v="1"/>
    <x v="0"/>
    <x v="0"/>
    <x v="0"/>
    <x v="0"/>
    <n v="-36.866331000000002"/>
    <n v="174.73827700000001"/>
    <x v="3"/>
    <x v="1096"/>
    <n v="1"/>
    <n v="1"/>
    <n v="1"/>
  </r>
  <r>
    <n v="13"/>
    <n v="1"/>
    <s v="GNR"/>
    <x v="2"/>
    <x v="1"/>
    <x v="0"/>
    <x v="0"/>
    <x v="0"/>
    <x v="0"/>
    <n v="-36.866371999999998"/>
    <n v="174.738337"/>
    <x v="3"/>
    <x v="0"/>
    <n v="0"/>
    <n v="0"/>
    <n v="1"/>
  </r>
  <r>
    <n v="14"/>
    <n v="1"/>
    <s v="GNR"/>
    <x v="2"/>
    <x v="1"/>
    <x v="1"/>
    <x v="1"/>
    <x v="1"/>
    <x v="1"/>
    <n v="-36.866380999999997"/>
    <n v="174.73856599999999"/>
    <x v="3"/>
    <x v="1024"/>
    <n v="1"/>
    <n v="0"/>
    <n v="1"/>
  </r>
  <r>
    <n v="15"/>
    <n v="1"/>
    <s v="GNR"/>
    <x v="2"/>
    <x v="1"/>
    <x v="1"/>
    <x v="1"/>
    <x v="1"/>
    <x v="1"/>
    <n v="-36.866348000000002"/>
    <n v="174.73861400000001"/>
    <x v="3"/>
    <x v="0"/>
    <n v="0"/>
    <n v="0"/>
    <n v="1"/>
  </r>
  <r>
    <n v="16"/>
    <n v="1"/>
    <s v="GNR"/>
    <x v="2"/>
    <x v="1"/>
    <x v="1"/>
    <x v="1"/>
    <x v="1"/>
    <x v="1"/>
    <n v="-36.866315"/>
    <n v="174.73866899999999"/>
    <x v="3"/>
    <x v="840"/>
    <n v="1"/>
    <n v="0"/>
    <n v="1"/>
  </r>
  <r>
    <n v="17"/>
    <n v="1"/>
    <s v="GNR"/>
    <x v="2"/>
    <x v="1"/>
    <x v="1"/>
    <x v="1"/>
    <x v="1"/>
    <x v="1"/>
    <n v="-36.866244000000002"/>
    <n v="174.73878099999999"/>
    <x v="3"/>
    <x v="752"/>
    <n v="1"/>
    <n v="0"/>
    <n v="1"/>
  </r>
  <r>
    <n v="18"/>
    <n v="1"/>
    <s v="GNR"/>
    <x v="2"/>
    <x v="1"/>
    <x v="1"/>
    <x v="1"/>
    <x v="1"/>
    <x v="1"/>
    <n v="-36.866177"/>
    <n v="174.73889500000001"/>
    <x v="3"/>
    <x v="1097"/>
    <n v="1"/>
    <n v="1"/>
    <n v="1"/>
  </r>
  <r>
    <n v="19"/>
    <n v="1"/>
    <s v="GNR"/>
    <x v="2"/>
    <x v="1"/>
    <x v="1"/>
    <x v="1"/>
    <x v="1"/>
    <x v="1"/>
    <n v="-36.866145000000003"/>
    <n v="174.73894300000001"/>
    <x v="3"/>
    <x v="10"/>
    <n v="1"/>
    <n v="1"/>
    <n v="1"/>
  </r>
  <r>
    <n v="20"/>
    <n v="1"/>
    <s v="GNR"/>
    <x v="2"/>
    <x v="1"/>
    <x v="1"/>
    <x v="1"/>
    <x v="1"/>
    <x v="1"/>
    <n v="-36.866117000000003"/>
    <n v="174.73898399999999"/>
    <x v="3"/>
    <x v="0"/>
    <n v="0"/>
    <n v="0"/>
    <n v="1"/>
  </r>
  <r>
    <n v="21"/>
    <n v="1"/>
    <s v="GNR"/>
    <x v="2"/>
    <x v="1"/>
    <x v="1"/>
    <x v="1"/>
    <x v="1"/>
    <x v="1"/>
    <n v="-36.866036000000001"/>
    <n v="174.73911699999999"/>
    <x v="3"/>
    <x v="1098"/>
    <n v="1"/>
    <n v="1"/>
    <n v="1"/>
  </r>
  <r>
    <n v="22"/>
    <n v="1"/>
    <s v="GNR"/>
    <x v="2"/>
    <x v="1"/>
    <x v="1"/>
    <x v="1"/>
    <x v="1"/>
    <x v="1"/>
    <n v="-36.865965000000003"/>
    <n v="174.739226"/>
    <x v="3"/>
    <x v="1099"/>
    <n v="1"/>
    <n v="1"/>
    <n v="1"/>
  </r>
  <r>
    <n v="23"/>
    <n v="1"/>
    <s v="GNR"/>
    <x v="2"/>
    <x v="1"/>
    <x v="1"/>
    <x v="1"/>
    <x v="1"/>
    <x v="1"/>
    <n v="-36.865932999999998"/>
    <n v="174.73928000000001"/>
    <x v="3"/>
    <x v="842"/>
    <n v="1"/>
    <n v="0"/>
    <n v="1"/>
  </r>
  <r>
    <n v="24"/>
    <n v="1"/>
    <s v="GNR"/>
    <x v="2"/>
    <x v="1"/>
    <x v="1"/>
    <x v="1"/>
    <x v="1"/>
    <x v="1"/>
    <n v="-36.865903000000003"/>
    <n v="174.73933199999999"/>
    <x v="3"/>
    <x v="11"/>
    <n v="1"/>
    <n v="1"/>
    <n v="1"/>
  </r>
  <r>
    <n v="25"/>
    <n v="1"/>
    <s v="GNR"/>
    <x v="2"/>
    <x v="1"/>
    <x v="1"/>
    <x v="1"/>
    <x v="2"/>
    <x v="1"/>
    <n v="-36.865994000000001"/>
    <n v="174.73930999999999"/>
    <x v="3"/>
    <x v="0"/>
    <n v="0"/>
    <n v="0"/>
    <n v="1"/>
  </r>
  <r>
    <n v="26"/>
    <n v="1"/>
    <s v="GNR"/>
    <x v="2"/>
    <x v="1"/>
    <x v="1"/>
    <x v="1"/>
    <x v="2"/>
    <x v="1"/>
    <n v="-36.866033000000002"/>
    <n v="174.73925500000001"/>
    <x v="3"/>
    <x v="0"/>
    <n v="0"/>
    <n v="0"/>
    <n v="1"/>
  </r>
  <r>
    <n v="27"/>
    <n v="1"/>
    <s v="GNR"/>
    <x v="2"/>
    <x v="1"/>
    <x v="1"/>
    <x v="1"/>
    <x v="2"/>
    <x v="1"/>
    <n v="-36.866106000000002"/>
    <n v="174.73913099999999"/>
    <x v="3"/>
    <x v="0"/>
    <n v="0"/>
    <n v="0"/>
    <n v="1"/>
  </r>
  <r>
    <n v="28"/>
    <n v="1"/>
    <s v="GNR"/>
    <x v="2"/>
    <x v="1"/>
    <x v="1"/>
    <x v="1"/>
    <x v="2"/>
    <x v="1"/>
    <n v="-36.866138999999997"/>
    <n v="174.73908599999999"/>
    <x v="3"/>
    <x v="1100"/>
    <n v="1"/>
    <n v="1"/>
    <n v="1"/>
  </r>
  <r>
    <n v="29"/>
    <n v="1"/>
    <s v="GNR"/>
    <x v="2"/>
    <x v="1"/>
    <x v="1"/>
    <x v="1"/>
    <x v="2"/>
    <x v="1"/>
    <n v="-36.866166999999997"/>
    <n v="174.73904200000001"/>
    <x v="3"/>
    <x v="844"/>
    <n v="1"/>
    <n v="0"/>
    <n v="1"/>
  </r>
  <r>
    <n v="30"/>
    <n v="1"/>
    <s v="GNR"/>
    <x v="2"/>
    <x v="1"/>
    <x v="1"/>
    <x v="1"/>
    <x v="2"/>
    <x v="1"/>
    <n v="-36.866262999999996"/>
    <n v="174.738889"/>
    <x v="3"/>
    <x v="198"/>
    <n v="1"/>
    <n v="0"/>
    <n v="1"/>
  </r>
  <r>
    <n v="31"/>
    <n v="1"/>
    <s v="GNR"/>
    <x v="2"/>
    <x v="1"/>
    <x v="1"/>
    <x v="1"/>
    <x v="2"/>
    <x v="1"/>
    <n v="-36.866286000000002"/>
    <n v="174.73885200000001"/>
    <x v="3"/>
    <x v="0"/>
    <n v="0"/>
    <n v="0"/>
    <n v="1"/>
  </r>
  <r>
    <n v="32"/>
    <n v="1"/>
    <s v="GNR"/>
    <x v="2"/>
    <x v="1"/>
    <x v="1"/>
    <x v="1"/>
    <x v="2"/>
    <x v="1"/>
    <n v="-36.866357000000001"/>
    <n v="174.73873"/>
    <x v="3"/>
    <x v="1101"/>
    <n v="1"/>
    <n v="1"/>
    <n v="1"/>
  </r>
  <r>
    <n v="33"/>
    <n v="1"/>
    <s v="GNR"/>
    <x v="2"/>
    <x v="1"/>
    <x v="1"/>
    <x v="1"/>
    <x v="2"/>
    <x v="1"/>
    <n v="-36.866387000000003"/>
    <n v="174.73869099999999"/>
    <x v="3"/>
    <x v="0"/>
    <n v="0"/>
    <n v="0"/>
    <n v="1"/>
  </r>
  <r>
    <n v="34"/>
    <n v="1"/>
    <s v="GNR"/>
    <x v="2"/>
    <x v="1"/>
    <x v="0"/>
    <x v="2"/>
    <x v="1"/>
    <x v="2"/>
    <n v="-36.866546999999997"/>
    <n v="174.73861299999999"/>
    <x v="3"/>
    <x v="200"/>
    <n v="1"/>
    <n v="0"/>
    <n v="1"/>
  </r>
  <r>
    <n v="35"/>
    <n v="1"/>
    <s v="GNR"/>
    <x v="2"/>
    <x v="1"/>
    <x v="0"/>
    <x v="2"/>
    <x v="1"/>
    <x v="2"/>
    <n v="-36.866579000000002"/>
    <n v="174.73866899999999"/>
    <x v="3"/>
    <x v="0"/>
    <n v="0"/>
    <n v="0"/>
    <n v="1"/>
  </r>
  <r>
    <n v="36"/>
    <n v="1"/>
    <s v="GNR"/>
    <x v="2"/>
    <x v="1"/>
    <x v="0"/>
    <x v="2"/>
    <x v="1"/>
    <x v="2"/>
    <n v="-36.866612000000003"/>
    <n v="174.73872499999999"/>
    <x v="3"/>
    <x v="0"/>
    <n v="0"/>
    <n v="0"/>
    <n v="1"/>
  </r>
  <r>
    <n v="37"/>
    <n v="1"/>
    <s v="GNR"/>
    <x v="2"/>
    <x v="1"/>
    <x v="0"/>
    <x v="2"/>
    <x v="1"/>
    <x v="2"/>
    <n v="-36.866644999999998"/>
    <n v="174.73878099999999"/>
    <x v="3"/>
    <x v="0"/>
    <n v="0"/>
    <n v="0"/>
    <n v="1"/>
  </r>
  <r>
    <n v="38"/>
    <n v="1"/>
    <s v="GNR"/>
    <x v="2"/>
    <x v="1"/>
    <x v="0"/>
    <x v="2"/>
    <x v="1"/>
    <x v="2"/>
    <n v="-36.866677000000003"/>
    <n v="174.73883699999999"/>
    <x v="3"/>
    <x v="203"/>
    <n v="1"/>
    <n v="0"/>
    <n v="1"/>
  </r>
  <r>
    <n v="39"/>
    <n v="1"/>
    <s v="GNR"/>
    <x v="2"/>
    <x v="1"/>
    <x v="0"/>
    <x v="2"/>
    <x v="1"/>
    <x v="2"/>
    <n v="-36.866888000000003"/>
    <n v="174.73972699999999"/>
    <x v="3"/>
    <x v="936"/>
    <n v="1"/>
    <n v="0"/>
    <n v="1"/>
  </r>
  <r>
    <n v="40"/>
    <n v="1"/>
    <s v="GNR"/>
    <x v="2"/>
    <x v="1"/>
    <x v="0"/>
    <x v="2"/>
    <x v="1"/>
    <x v="2"/>
    <n v="-36.866861"/>
    <n v="174.73980499999999"/>
    <x v="3"/>
    <x v="0"/>
    <n v="0"/>
    <n v="0"/>
    <n v="1"/>
  </r>
  <r>
    <n v="41"/>
    <n v="1"/>
    <s v="GNR"/>
    <x v="2"/>
    <x v="1"/>
    <x v="0"/>
    <x v="2"/>
    <x v="1"/>
    <x v="2"/>
    <n v="-36.866819"/>
    <n v="174.73993200000001"/>
    <x v="3"/>
    <x v="0"/>
    <n v="0"/>
    <n v="0"/>
    <n v="1"/>
  </r>
  <r>
    <n v="42"/>
    <n v="1"/>
    <s v="GNR"/>
    <x v="2"/>
    <x v="1"/>
    <x v="0"/>
    <x v="2"/>
    <x v="1"/>
    <x v="2"/>
    <n v="-36.866802999999997"/>
    <n v="174.73998800000001"/>
    <x v="3"/>
    <x v="848"/>
    <n v="1"/>
    <n v="0"/>
    <n v="1"/>
  </r>
  <r>
    <n v="43"/>
    <n v="1"/>
    <s v="GNR"/>
    <x v="2"/>
    <x v="1"/>
    <x v="2"/>
    <x v="3"/>
    <x v="3"/>
    <x v="1"/>
    <n v="-36.866672000000001"/>
    <n v="174.740059"/>
    <x v="3"/>
    <x v="1025"/>
    <n v="1"/>
    <n v="0"/>
    <n v="1"/>
  </r>
  <r>
    <n v="44"/>
    <n v="1"/>
    <s v="GNR"/>
    <x v="2"/>
    <x v="1"/>
    <x v="2"/>
    <x v="3"/>
    <x v="3"/>
    <x v="1"/>
    <n v="-36.866624999999999"/>
    <n v="174.740038"/>
    <x v="3"/>
    <x v="849"/>
    <n v="1"/>
    <n v="0"/>
    <n v="1"/>
  </r>
  <r>
    <n v="45"/>
    <n v="1"/>
    <s v="GNR"/>
    <x v="2"/>
    <x v="1"/>
    <x v="2"/>
    <x v="3"/>
    <x v="3"/>
    <x v="1"/>
    <n v="-36.866579000000002"/>
    <n v="174.74001699999999"/>
    <x v="3"/>
    <x v="0"/>
    <n v="0"/>
    <n v="0"/>
    <n v="1"/>
  </r>
  <r>
    <n v="46"/>
    <n v="1"/>
    <s v="GNR"/>
    <x v="2"/>
    <x v="1"/>
    <x v="2"/>
    <x v="3"/>
    <x v="3"/>
    <x v="1"/>
    <n v="-36.866531999999999"/>
    <n v="174.73999599999999"/>
    <x v="3"/>
    <x v="0"/>
    <n v="0"/>
    <n v="0"/>
    <n v="1"/>
  </r>
  <r>
    <n v="47"/>
    <n v="1"/>
    <s v="GNR"/>
    <x v="2"/>
    <x v="1"/>
    <x v="2"/>
    <x v="3"/>
    <x v="0"/>
    <x v="1"/>
    <n v="-36.866568999999998"/>
    <n v="174.740149"/>
    <x v="3"/>
    <x v="1027"/>
    <n v="1"/>
    <n v="0"/>
    <n v="1"/>
  </r>
  <r>
    <n v="48"/>
    <n v="1"/>
    <s v="GNR"/>
    <x v="2"/>
    <x v="1"/>
    <x v="2"/>
    <x v="3"/>
    <x v="0"/>
    <x v="1"/>
    <n v="-36.866613999999998"/>
    <n v="174.74017000000001"/>
    <x v="3"/>
    <x v="851"/>
    <n v="1"/>
    <n v="0"/>
    <n v="1"/>
  </r>
  <r>
    <n v="49"/>
    <n v="1"/>
    <s v="GNR"/>
    <x v="2"/>
    <x v="1"/>
    <x v="0"/>
    <x v="4"/>
    <x v="1"/>
    <x v="2"/>
    <n v="-36.866661999999998"/>
    <n v="174.74040600000001"/>
    <x v="3"/>
    <x v="0"/>
    <n v="0"/>
    <n v="0"/>
    <n v="1"/>
  </r>
  <r>
    <n v="50"/>
    <n v="1"/>
    <s v="GNR"/>
    <x v="2"/>
    <x v="1"/>
    <x v="0"/>
    <x v="4"/>
    <x v="1"/>
    <x v="2"/>
    <n v="-36.866621000000002"/>
    <n v="174.740532"/>
    <x v="3"/>
    <x v="0"/>
    <n v="0"/>
    <n v="0"/>
    <n v="1"/>
  </r>
  <r>
    <n v="51"/>
    <n v="1"/>
    <s v="GNR"/>
    <x v="2"/>
    <x v="1"/>
    <x v="0"/>
    <x v="4"/>
    <x v="1"/>
    <x v="2"/>
    <n v="-36.866602999999998"/>
    <n v="174.74058400000001"/>
    <x v="3"/>
    <x v="1102"/>
    <n v="1"/>
    <n v="1"/>
    <n v="1"/>
  </r>
  <r>
    <n v="52"/>
    <n v="1"/>
    <s v="GNR"/>
    <x v="2"/>
    <x v="1"/>
    <x v="0"/>
    <x v="4"/>
    <x v="1"/>
    <x v="2"/>
    <n v="-36.866551999999999"/>
    <n v="174.740735"/>
    <x v="3"/>
    <x v="638"/>
    <n v="1"/>
    <n v="0"/>
    <n v="1"/>
  </r>
  <r>
    <n v="53"/>
    <n v="1"/>
    <s v="GNR"/>
    <x v="2"/>
    <x v="1"/>
    <x v="0"/>
    <x v="4"/>
    <x v="1"/>
    <x v="2"/>
    <n v="-36.866531000000002"/>
    <n v="174.74079399999999"/>
    <x v="3"/>
    <x v="210"/>
    <n v="1"/>
    <n v="1"/>
    <n v="1"/>
  </r>
  <r>
    <n v="54"/>
    <n v="1"/>
    <s v="GNR"/>
    <x v="2"/>
    <x v="1"/>
    <x v="3"/>
    <x v="3"/>
    <x v="3"/>
    <x v="1"/>
    <n v="-36.866334000000002"/>
    <n v="174.74110300000001"/>
    <x v="3"/>
    <x v="863"/>
    <n v="1"/>
    <n v="1"/>
    <n v="1"/>
  </r>
  <r>
    <n v="55"/>
    <n v="1"/>
    <s v="GNR"/>
    <x v="2"/>
    <x v="1"/>
    <x v="3"/>
    <x v="3"/>
    <x v="3"/>
    <x v="1"/>
    <n v="-36.866281999999998"/>
    <n v="174.741074"/>
    <x v="3"/>
    <x v="0"/>
    <n v="0"/>
    <n v="0"/>
    <n v="1"/>
  </r>
  <r>
    <n v="56"/>
    <n v="1"/>
    <s v="GNR"/>
    <x v="2"/>
    <x v="1"/>
    <x v="3"/>
    <x v="3"/>
    <x v="3"/>
    <x v="1"/>
    <n v="-36.866228999999997"/>
    <n v="174.74104500000001"/>
    <x v="3"/>
    <x v="1103"/>
    <n v="1"/>
    <n v="1"/>
    <n v="1"/>
  </r>
  <r>
    <n v="57"/>
    <n v="1"/>
    <s v="GNR"/>
    <x v="2"/>
    <x v="1"/>
    <x v="3"/>
    <x v="3"/>
    <x v="3"/>
    <x v="1"/>
    <n v="-36.866176000000003"/>
    <n v="174.741016"/>
    <x v="3"/>
    <x v="25"/>
    <n v="1"/>
    <n v="0"/>
    <n v="1"/>
  </r>
  <r>
    <n v="58"/>
    <n v="1"/>
    <s v="GNR"/>
    <x v="2"/>
    <x v="1"/>
    <x v="3"/>
    <x v="3"/>
    <x v="3"/>
    <x v="1"/>
    <n v="-36.866123999999999"/>
    <n v="174.74098699999999"/>
    <x v="3"/>
    <x v="0"/>
    <n v="0"/>
    <n v="0"/>
    <n v="1"/>
  </r>
  <r>
    <n v="59"/>
    <n v="1"/>
    <s v="GNR"/>
    <x v="2"/>
    <x v="1"/>
    <x v="3"/>
    <x v="3"/>
    <x v="3"/>
    <x v="1"/>
    <n v="-36.866016999999999"/>
    <n v="174.74094099999999"/>
    <x v="3"/>
    <x v="0"/>
    <n v="0"/>
    <n v="0"/>
    <n v="1"/>
  </r>
  <r>
    <n v="60"/>
    <n v="1"/>
    <s v="GNR"/>
    <x v="2"/>
    <x v="1"/>
    <x v="3"/>
    <x v="3"/>
    <x v="0"/>
    <x v="3"/>
    <n v="-36.866177"/>
    <n v="174.741151"/>
    <x v="3"/>
    <x v="941"/>
    <n v="1"/>
    <n v="0"/>
    <n v="1"/>
  </r>
  <r>
    <n v="61"/>
    <n v="1"/>
    <s v="GNR"/>
    <x v="2"/>
    <x v="1"/>
    <x v="3"/>
    <x v="3"/>
    <x v="0"/>
    <x v="3"/>
    <n v="-36.866222999999998"/>
    <n v="174.74117699999999"/>
    <x v="3"/>
    <x v="392"/>
    <n v="1"/>
    <n v="0"/>
    <n v="1"/>
  </r>
  <r>
    <n v="62"/>
    <n v="1"/>
    <s v="GNR"/>
    <x v="2"/>
    <x v="1"/>
    <x v="3"/>
    <x v="3"/>
    <x v="0"/>
    <x v="3"/>
    <n v="-36.86627"/>
    <n v="174.74120300000001"/>
    <x v="3"/>
    <x v="22"/>
    <n v="1"/>
    <n v="0"/>
    <n v="1"/>
  </r>
  <r>
    <n v="63"/>
    <n v="1"/>
    <s v="GNR"/>
    <x v="2"/>
    <x v="1"/>
    <x v="0"/>
    <x v="5"/>
    <x v="1"/>
    <x v="2"/>
    <n v="-36.866337999999999"/>
    <n v="174.74136999999999"/>
    <x v="3"/>
    <x v="0"/>
    <n v="0"/>
    <n v="0"/>
    <n v="1"/>
  </r>
  <r>
    <n v="64"/>
    <n v="1"/>
    <s v="GNR"/>
    <x v="2"/>
    <x v="1"/>
    <x v="0"/>
    <x v="5"/>
    <x v="1"/>
    <x v="2"/>
    <n v="-36.866301999999997"/>
    <n v="174.74148400000001"/>
    <x v="3"/>
    <x v="857"/>
    <n v="1"/>
    <n v="0"/>
    <n v="1"/>
  </r>
  <r>
    <n v="65"/>
    <n v="1"/>
    <s v="GNR"/>
    <x v="2"/>
    <x v="1"/>
    <x v="0"/>
    <x v="5"/>
    <x v="1"/>
    <x v="2"/>
    <n v="-36.866276999999997"/>
    <n v="174.74154899999999"/>
    <x v="3"/>
    <x v="1030"/>
    <n v="1"/>
    <n v="0"/>
    <n v="1"/>
  </r>
  <r>
    <n v="66"/>
    <n v="1"/>
    <s v="GNR"/>
    <x v="2"/>
    <x v="1"/>
    <x v="0"/>
    <x v="5"/>
    <x v="1"/>
    <x v="2"/>
    <n v="-36.866171999999999"/>
    <n v="174.74187599999999"/>
    <x v="3"/>
    <x v="167"/>
    <n v="1"/>
    <n v="0"/>
    <n v="1"/>
  </r>
  <r>
    <n v="67"/>
    <n v="1"/>
    <s v="GNR"/>
    <x v="2"/>
    <x v="1"/>
    <x v="0"/>
    <x v="5"/>
    <x v="1"/>
    <x v="2"/>
    <n v="-36.866149999999998"/>
    <n v="174.74194"/>
    <x v="3"/>
    <x v="1104"/>
    <n v="1"/>
    <n v="1"/>
    <n v="1"/>
  </r>
  <r>
    <n v="68"/>
    <n v="1"/>
    <s v="GNR"/>
    <x v="2"/>
    <x v="1"/>
    <x v="0"/>
    <x v="5"/>
    <x v="1"/>
    <x v="2"/>
    <n v="-36.866128000000003"/>
    <n v="174.74200400000001"/>
    <x v="3"/>
    <x v="859"/>
    <n v="1"/>
    <n v="0"/>
    <n v="1"/>
  </r>
  <r>
    <n v="69"/>
    <n v="1"/>
    <s v="GNR"/>
    <x v="2"/>
    <x v="1"/>
    <x v="4"/>
    <x v="3"/>
    <x v="3"/>
    <x v="1"/>
    <n v="-36.865983"/>
    <n v="174.74216200000001"/>
    <x v="3"/>
    <x v="498"/>
    <n v="1"/>
    <n v="1"/>
    <n v="1"/>
  </r>
  <r>
    <n v="70"/>
    <n v="1"/>
    <s v="GNR"/>
    <x v="2"/>
    <x v="1"/>
    <x v="4"/>
    <x v="3"/>
    <x v="3"/>
    <x v="1"/>
    <n v="-36.865931000000003"/>
    <n v="174.74213800000001"/>
    <x v="3"/>
    <x v="0"/>
    <n v="0"/>
    <n v="0"/>
    <n v="1"/>
  </r>
  <r>
    <n v="71"/>
    <n v="1"/>
    <s v="GNR"/>
    <x v="2"/>
    <x v="1"/>
    <x v="4"/>
    <x v="3"/>
    <x v="3"/>
    <x v="1"/>
    <n v="-36.865881999999999"/>
    <n v="174.74210500000001"/>
    <x v="3"/>
    <x v="491"/>
    <n v="1"/>
    <n v="0"/>
    <n v="1"/>
  </r>
  <r>
    <n v="72"/>
    <n v="1"/>
    <s v="GNR"/>
    <x v="2"/>
    <x v="1"/>
    <x v="4"/>
    <x v="3"/>
    <x v="0"/>
    <x v="1"/>
    <n v="-36.865721000000001"/>
    <n v="174.74213399999999"/>
    <x v="3"/>
    <x v="0"/>
    <n v="0"/>
    <n v="0"/>
    <n v="1"/>
  </r>
  <r>
    <n v="73"/>
    <n v="1"/>
    <s v="GNR"/>
    <x v="2"/>
    <x v="1"/>
    <x v="4"/>
    <x v="3"/>
    <x v="0"/>
    <x v="1"/>
    <n v="-36.865763000000001"/>
    <n v="174.74215899999999"/>
    <x v="3"/>
    <x v="0"/>
    <n v="0"/>
    <n v="0"/>
    <n v="1"/>
  </r>
  <r>
    <n v="74"/>
    <n v="1"/>
    <s v="GNR"/>
    <x v="2"/>
    <x v="1"/>
    <x v="4"/>
    <x v="3"/>
    <x v="0"/>
    <x v="1"/>
    <n v="-36.865808999999999"/>
    <n v="174.74218300000001"/>
    <x v="3"/>
    <x v="0"/>
    <n v="0"/>
    <n v="0"/>
    <n v="1"/>
  </r>
  <r>
    <n v="75"/>
    <n v="1"/>
    <s v="GNR"/>
    <x v="2"/>
    <x v="1"/>
    <x v="4"/>
    <x v="3"/>
    <x v="0"/>
    <x v="1"/>
    <n v="-36.865856000000001"/>
    <n v="174.74220800000001"/>
    <x v="3"/>
    <x v="0"/>
    <n v="0"/>
    <n v="0"/>
    <n v="1"/>
  </r>
  <r>
    <n v="76"/>
    <n v="1"/>
    <s v="GNR"/>
    <x v="2"/>
    <x v="1"/>
    <x v="4"/>
    <x v="3"/>
    <x v="0"/>
    <x v="1"/>
    <n v="-36.865903000000003"/>
    <n v="174.742233"/>
    <x v="3"/>
    <x v="864"/>
    <n v="1"/>
    <n v="0"/>
    <n v="1"/>
  </r>
  <r>
    <n v="77"/>
    <n v="1"/>
    <s v="GNR"/>
    <x v="2"/>
    <x v="1"/>
    <x v="4"/>
    <x v="3"/>
    <x v="0"/>
    <x v="1"/>
    <n v="-36.865949000000001"/>
    <n v="174.742257"/>
    <x v="3"/>
    <x v="0"/>
    <n v="0"/>
    <n v="0"/>
    <n v="1"/>
  </r>
  <r>
    <n v="78"/>
    <n v="1"/>
    <s v="GNR"/>
    <x v="2"/>
    <x v="1"/>
    <x v="0"/>
    <x v="6"/>
    <x v="1"/>
    <x v="2"/>
    <n v="-36.865993000000003"/>
    <n v="174.74240800000001"/>
    <x v="3"/>
    <x v="943"/>
    <n v="1"/>
    <n v="0"/>
    <n v="1"/>
  </r>
  <r>
    <n v="79"/>
    <n v="1"/>
    <s v="GNR"/>
    <x v="2"/>
    <x v="1"/>
    <x v="0"/>
    <x v="6"/>
    <x v="1"/>
    <x v="2"/>
    <n v="-36.865982000000002"/>
    <n v="174.74245400000001"/>
    <x v="3"/>
    <x v="944"/>
    <n v="1"/>
    <n v="0"/>
    <n v="1"/>
  </r>
  <r>
    <n v="80"/>
    <n v="1"/>
    <s v="GNR"/>
    <x v="2"/>
    <x v="1"/>
    <x v="0"/>
    <x v="6"/>
    <x v="1"/>
    <x v="2"/>
    <n v="-36.865952999999998"/>
    <n v="174.742548"/>
    <x v="3"/>
    <x v="0"/>
    <n v="0"/>
    <n v="0"/>
    <n v="1"/>
  </r>
  <r>
    <n v="81"/>
    <n v="1"/>
    <s v="GNR"/>
    <x v="2"/>
    <x v="1"/>
    <x v="0"/>
    <x v="6"/>
    <x v="1"/>
    <x v="2"/>
    <n v="-36.865858000000003"/>
    <n v="174.742816"/>
    <x v="3"/>
    <x v="0"/>
    <n v="0"/>
    <n v="0"/>
    <n v="1"/>
  </r>
  <r>
    <n v="82"/>
    <n v="1"/>
    <s v="GNR"/>
    <x v="2"/>
    <x v="1"/>
    <x v="5"/>
    <x v="3"/>
    <x v="3"/>
    <x v="1"/>
    <n v="-36.865524000000001"/>
    <n v="174.74314200000001"/>
    <x v="3"/>
    <x v="866"/>
    <n v="1"/>
    <n v="0"/>
    <n v="1"/>
  </r>
  <r>
    <n v="83"/>
    <n v="1"/>
    <s v="GNR"/>
    <x v="2"/>
    <x v="1"/>
    <x v="5"/>
    <x v="3"/>
    <x v="3"/>
    <x v="1"/>
    <n v="-36.865485"/>
    <n v="174.74312399999999"/>
    <x v="3"/>
    <x v="35"/>
    <n v="1"/>
    <n v="0"/>
    <n v="1"/>
  </r>
  <r>
    <n v="84"/>
    <n v="1"/>
    <s v="GNR"/>
    <x v="2"/>
    <x v="1"/>
    <x v="5"/>
    <x v="3"/>
    <x v="3"/>
    <x v="1"/>
    <n v="-36.865445000000001"/>
    <n v="174.74310500000001"/>
    <x v="3"/>
    <x v="834"/>
    <n v="1"/>
    <n v="0"/>
    <n v="1"/>
  </r>
  <r>
    <n v="85"/>
    <n v="1"/>
    <s v="GNR"/>
    <x v="2"/>
    <x v="1"/>
    <x v="5"/>
    <x v="3"/>
    <x v="0"/>
    <x v="4"/>
    <n v="-36.865369999999999"/>
    <n v="174.74316999999999"/>
    <x v="3"/>
    <x v="755"/>
    <n v="1"/>
    <n v="0"/>
    <n v="1"/>
  </r>
  <r>
    <n v="86"/>
    <n v="1"/>
    <s v="GNR"/>
    <x v="2"/>
    <x v="1"/>
    <x v="5"/>
    <x v="3"/>
    <x v="0"/>
    <x v="4"/>
    <n v="-36.865414000000001"/>
    <n v="174.74319199999999"/>
    <x v="3"/>
    <x v="1105"/>
    <n v="1"/>
    <n v="1"/>
    <n v="1"/>
  </r>
  <r>
    <n v="87"/>
    <n v="1"/>
    <s v="GNR"/>
    <x v="2"/>
    <x v="1"/>
    <x v="5"/>
    <x v="3"/>
    <x v="0"/>
    <x v="4"/>
    <n v="-36.865513"/>
    <n v="174.74324200000001"/>
    <x v="3"/>
    <x v="0"/>
    <n v="0"/>
    <n v="0"/>
    <n v="1"/>
  </r>
  <r>
    <n v="88"/>
    <n v="1"/>
    <s v="GNR"/>
    <x v="2"/>
    <x v="1"/>
    <x v="5"/>
    <x v="3"/>
    <x v="0"/>
    <x v="4"/>
    <n v="-36.865564999999997"/>
    <n v="174.74326600000001"/>
    <x v="3"/>
    <x v="37"/>
    <n v="1"/>
    <n v="0"/>
    <n v="1"/>
  </r>
  <r>
    <n v="89"/>
    <n v="1"/>
    <s v="GNR"/>
    <x v="2"/>
    <x v="1"/>
    <x v="5"/>
    <x v="3"/>
    <x v="0"/>
    <x v="4"/>
    <n v="-36.865600999999998"/>
    <n v="174.74329"/>
    <x v="3"/>
    <x v="1106"/>
    <n v="1"/>
    <n v="1"/>
    <n v="1"/>
  </r>
  <r>
    <n v="90"/>
    <n v="1"/>
    <s v="GNR"/>
    <x v="2"/>
    <x v="1"/>
    <x v="0"/>
    <x v="7"/>
    <x v="1"/>
    <x v="5"/>
    <n v="-36.865651999999997"/>
    <n v="174.74342100000001"/>
    <x v="3"/>
    <x v="154"/>
    <n v="1"/>
    <n v="0"/>
    <n v="1"/>
  </r>
  <r>
    <n v="91"/>
    <n v="1"/>
    <s v="GNR"/>
    <x v="2"/>
    <x v="1"/>
    <x v="0"/>
    <x v="7"/>
    <x v="1"/>
    <x v="5"/>
    <n v="-36.865631999999998"/>
    <n v="174.74348499999999"/>
    <x v="3"/>
    <x v="0"/>
    <n v="0"/>
    <n v="0"/>
    <n v="1"/>
  </r>
  <r>
    <n v="92"/>
    <n v="1"/>
    <s v="GNR"/>
    <x v="2"/>
    <x v="1"/>
    <x v="0"/>
    <x v="7"/>
    <x v="1"/>
    <x v="5"/>
    <n v="-36.865611999999999"/>
    <n v="174.743549"/>
    <x v="3"/>
    <x v="946"/>
    <n v="1"/>
    <n v="0"/>
    <n v="1"/>
  </r>
  <r>
    <n v="93"/>
    <n v="1"/>
    <s v="GNR"/>
    <x v="2"/>
    <x v="1"/>
    <x v="6"/>
    <x v="3"/>
    <x v="3"/>
    <x v="1"/>
    <n v="-36.865245999999999"/>
    <n v="174.74421100000001"/>
    <x v="3"/>
    <x v="0"/>
    <n v="0"/>
    <n v="0"/>
    <n v="1"/>
  </r>
  <r>
    <n v="94"/>
    <n v="1"/>
    <s v="GNR"/>
    <x v="2"/>
    <x v="1"/>
    <x v="6"/>
    <x v="3"/>
    <x v="3"/>
    <x v="1"/>
    <n v="-36.865192"/>
    <n v="174.744182"/>
    <x v="3"/>
    <x v="1107"/>
    <n v="1"/>
    <n v="1"/>
    <n v="1"/>
  </r>
  <r>
    <n v="95"/>
    <n v="1"/>
    <s v="GNR"/>
    <x v="2"/>
    <x v="1"/>
    <x v="6"/>
    <x v="3"/>
    <x v="3"/>
    <x v="1"/>
    <n v="-36.865138000000002"/>
    <n v="174.74415400000001"/>
    <x v="3"/>
    <x v="948"/>
    <n v="1"/>
    <n v="0"/>
    <n v="1"/>
  </r>
  <r>
    <n v="96"/>
    <n v="1"/>
    <s v="GNR"/>
    <x v="2"/>
    <x v="1"/>
    <x v="6"/>
    <x v="3"/>
    <x v="0"/>
    <x v="6"/>
    <n v="-36.865130000000001"/>
    <n v="174.744272"/>
    <x v="3"/>
    <x v="1108"/>
    <n v="1"/>
    <n v="1"/>
    <n v="1"/>
  </r>
  <r>
    <n v="97"/>
    <n v="1"/>
    <s v="GNR"/>
    <x v="2"/>
    <x v="1"/>
    <x v="6"/>
    <x v="3"/>
    <x v="0"/>
    <x v="6"/>
    <n v="-36.865107000000002"/>
    <n v="174.74426"/>
    <x v="3"/>
    <x v="0"/>
    <n v="0"/>
    <n v="0"/>
    <n v="1"/>
  </r>
  <r>
    <n v="98"/>
    <n v="1"/>
    <s v="GNR"/>
    <x v="2"/>
    <x v="1"/>
    <x v="6"/>
    <x v="3"/>
    <x v="0"/>
    <x v="6"/>
    <n v="-36.865084000000003"/>
    <n v="174.744249"/>
    <x v="3"/>
    <x v="0"/>
    <n v="0"/>
    <n v="0"/>
    <n v="1"/>
  </r>
  <r>
    <n v="99"/>
    <n v="1"/>
    <s v="GNR"/>
    <x v="2"/>
    <x v="1"/>
    <x v="6"/>
    <x v="3"/>
    <x v="0"/>
    <x v="6"/>
    <n v="-36.865062000000002"/>
    <n v="174.744237"/>
    <x v="3"/>
    <x v="0"/>
    <n v="0"/>
    <n v="0"/>
    <n v="1"/>
  </r>
  <r>
    <n v="100"/>
    <n v="1"/>
    <s v="GNR"/>
    <x v="2"/>
    <x v="1"/>
    <x v="6"/>
    <x v="3"/>
    <x v="0"/>
    <x v="6"/>
    <n v="-36.865039000000003"/>
    <n v="174.744225"/>
    <x v="3"/>
    <x v="0"/>
    <n v="0"/>
    <n v="0"/>
    <n v="1"/>
  </r>
  <r>
    <n v="101"/>
    <n v="1"/>
    <s v="GNR"/>
    <x v="2"/>
    <x v="1"/>
    <x v="0"/>
    <x v="8"/>
    <x v="1"/>
    <x v="7"/>
    <n v="-36.865194000000002"/>
    <n v="174.74477400000001"/>
    <x v="3"/>
    <x v="0"/>
    <n v="0"/>
    <n v="0"/>
    <n v="1"/>
  </r>
  <r>
    <n v="102"/>
    <n v="1"/>
    <s v="GNR"/>
    <x v="2"/>
    <x v="1"/>
    <x v="0"/>
    <x v="8"/>
    <x v="1"/>
    <x v="7"/>
    <n v="-36.865170999999997"/>
    <n v="174.74483900000001"/>
    <x v="3"/>
    <x v="0"/>
    <n v="0"/>
    <n v="0"/>
    <n v="1"/>
  </r>
  <r>
    <n v="103"/>
    <n v="1"/>
    <s v="GNR"/>
    <x v="2"/>
    <x v="1"/>
    <x v="0"/>
    <x v="8"/>
    <x v="1"/>
    <x v="7"/>
    <n v="-36.865147999999998"/>
    <n v="174.74490499999999"/>
    <x v="3"/>
    <x v="0"/>
    <n v="0"/>
    <n v="0"/>
    <n v="1"/>
  </r>
  <r>
    <n v="104"/>
    <n v="1"/>
    <s v="GNR"/>
    <x v="2"/>
    <x v="1"/>
    <x v="0"/>
    <x v="8"/>
    <x v="1"/>
    <x v="7"/>
    <n v="-36.865096999999999"/>
    <n v="174.74506299999999"/>
    <x v="3"/>
    <x v="0"/>
    <n v="0"/>
    <n v="0"/>
    <n v="1"/>
  </r>
  <r>
    <n v="105"/>
    <n v="1"/>
    <s v="GNR"/>
    <x v="2"/>
    <x v="1"/>
    <x v="7"/>
    <x v="3"/>
    <x v="3"/>
    <x v="1"/>
    <n v="-36.864899999999999"/>
    <n v="174.745249"/>
    <x v="3"/>
    <x v="47"/>
    <n v="1"/>
    <n v="0"/>
    <n v="1"/>
  </r>
  <r>
    <n v="106"/>
    <n v="1"/>
    <s v="GNR"/>
    <x v="2"/>
    <x v="1"/>
    <x v="7"/>
    <x v="3"/>
    <x v="3"/>
    <x v="1"/>
    <n v="-36.864846999999997"/>
    <n v="174.745226"/>
    <x v="3"/>
    <x v="48"/>
    <n v="1"/>
    <n v="0"/>
    <n v="1"/>
  </r>
  <r>
    <n v="107"/>
    <n v="1"/>
    <s v="GNR"/>
    <x v="2"/>
    <x v="1"/>
    <x v="7"/>
    <x v="3"/>
    <x v="3"/>
    <x v="1"/>
    <n v="-36.864795999999998"/>
    <n v="174.745203"/>
    <x v="3"/>
    <x v="49"/>
    <n v="1"/>
    <n v="0"/>
    <n v="1"/>
  </r>
  <r>
    <n v="108"/>
    <n v="1"/>
    <s v="GNR"/>
    <x v="2"/>
    <x v="1"/>
    <x v="7"/>
    <x v="3"/>
    <x v="3"/>
    <x v="1"/>
    <n v="-36.864750000000001"/>
    <n v="174.745172"/>
    <x v="3"/>
    <x v="510"/>
    <n v="1"/>
    <n v="0"/>
    <n v="1"/>
  </r>
  <r>
    <n v="109"/>
    <n v="1"/>
    <s v="GNR"/>
    <x v="2"/>
    <x v="1"/>
    <x v="0"/>
    <x v="9"/>
    <x v="1"/>
    <x v="8"/>
    <n v="-36.864854999999999"/>
    <n v="174.74578"/>
    <x v="3"/>
    <x v="949"/>
    <n v="1"/>
    <n v="0"/>
    <n v="1"/>
  </r>
  <r>
    <n v="110"/>
    <n v="1"/>
    <s v="GNR"/>
    <x v="2"/>
    <x v="1"/>
    <x v="0"/>
    <x v="9"/>
    <x v="1"/>
    <x v="8"/>
    <n v="-36.864811000000003"/>
    <n v="174.74589499999999"/>
    <x v="3"/>
    <x v="294"/>
    <n v="1"/>
    <n v="0"/>
    <n v="1"/>
  </r>
  <r>
    <n v="111"/>
    <n v="1"/>
    <s v="GNR"/>
    <x v="2"/>
    <x v="1"/>
    <x v="0"/>
    <x v="9"/>
    <x v="1"/>
    <x v="2"/>
    <n v="-36.864780000000003"/>
    <n v="174.74601100000001"/>
    <x v="3"/>
    <x v="1109"/>
    <n v="1"/>
    <n v="1"/>
    <n v="1"/>
  </r>
  <r>
    <n v="112"/>
    <n v="1"/>
    <s v="GNR"/>
    <x v="2"/>
    <x v="1"/>
    <x v="0"/>
    <x v="10"/>
    <x v="4"/>
    <x v="2"/>
    <n v="-36.864404"/>
    <n v="174.74677600000001"/>
    <x v="3"/>
    <x v="0"/>
    <n v="0"/>
    <n v="0"/>
    <n v="1"/>
  </r>
  <r>
    <n v="113"/>
    <n v="1"/>
    <s v="GNR"/>
    <x v="2"/>
    <x v="1"/>
    <x v="0"/>
    <x v="10"/>
    <x v="4"/>
    <x v="2"/>
    <n v="-36.864438"/>
    <n v="174.74674400000001"/>
    <x v="3"/>
    <x v="228"/>
    <n v="1"/>
    <n v="0"/>
    <n v="1"/>
  </r>
  <r>
    <n v="114"/>
    <n v="1"/>
    <s v="GNR"/>
    <x v="2"/>
    <x v="1"/>
    <x v="0"/>
    <x v="10"/>
    <x v="4"/>
    <x v="2"/>
    <n v="-36.864471000000002"/>
    <n v="174.746711"/>
    <x v="3"/>
    <x v="0"/>
    <n v="0"/>
    <n v="0"/>
    <n v="1"/>
  </r>
  <r>
    <n v="115"/>
    <n v="1"/>
    <s v="GNR"/>
    <x v="2"/>
    <x v="1"/>
    <x v="0"/>
    <x v="10"/>
    <x v="4"/>
    <x v="2"/>
    <n v="-36.864502999999999"/>
    <n v="174.74667500000001"/>
    <x v="3"/>
    <x v="952"/>
    <n v="1"/>
    <n v="0"/>
    <n v="1"/>
  </r>
  <r>
    <n v="116"/>
    <n v="1"/>
    <s v="GNR"/>
    <x v="2"/>
    <x v="1"/>
    <x v="8"/>
    <x v="3"/>
    <x v="5"/>
    <x v="9"/>
    <n v="-36.864204999999998"/>
    <n v="174.74660299999999"/>
    <x v="3"/>
    <x v="1110"/>
    <n v="1"/>
    <n v="1"/>
    <n v="1"/>
  </r>
  <r>
    <n v="117"/>
    <n v="1"/>
    <s v="GNR"/>
    <x v="2"/>
    <x v="1"/>
    <x v="8"/>
    <x v="3"/>
    <x v="5"/>
    <x v="9"/>
    <n v="-36.864172000000003"/>
    <n v="174.746566"/>
    <x v="3"/>
    <x v="52"/>
    <n v="1"/>
    <n v="0"/>
    <n v="1"/>
  </r>
  <r>
    <n v="118"/>
    <n v="1"/>
    <s v="GNR"/>
    <x v="2"/>
    <x v="1"/>
    <x v="8"/>
    <x v="3"/>
    <x v="5"/>
    <x v="9"/>
    <n v="-36.864075999999997"/>
    <n v="174.74645799999999"/>
    <x v="3"/>
    <x v="1037"/>
    <n v="1"/>
    <n v="0"/>
    <n v="1"/>
  </r>
  <r>
    <n v="119"/>
    <n v="1"/>
    <s v="GNR"/>
    <x v="2"/>
    <x v="1"/>
    <x v="8"/>
    <x v="3"/>
    <x v="5"/>
    <x v="9"/>
    <n v="-36.864041999999998"/>
    <n v="174.746408"/>
    <x v="3"/>
    <x v="1038"/>
    <n v="1"/>
    <n v="0"/>
    <n v="1"/>
  </r>
  <r>
    <n v="120"/>
    <n v="1"/>
    <s v="GNR"/>
    <x v="2"/>
    <x v="1"/>
    <x v="8"/>
    <x v="3"/>
    <x v="6"/>
    <x v="1"/>
    <n v="-36.864111999999999"/>
    <n v="174.74667199999999"/>
    <x v="3"/>
    <x v="1111"/>
    <n v="1"/>
    <n v="1"/>
    <n v="1"/>
  </r>
  <r>
    <n v="121"/>
    <n v="1"/>
    <s v="GNR"/>
    <x v="2"/>
    <x v="1"/>
    <x v="8"/>
    <x v="3"/>
    <x v="6"/>
    <x v="1"/>
    <n v="-36.864148"/>
    <n v="174.74671799999999"/>
    <x v="3"/>
    <x v="56"/>
    <n v="1"/>
    <n v="0"/>
    <n v="1"/>
  </r>
  <r>
    <n v="122"/>
    <n v="1"/>
    <s v="GNR"/>
    <x v="2"/>
    <x v="1"/>
    <x v="8"/>
    <x v="3"/>
    <x v="6"/>
    <x v="1"/>
    <n v="-36.864182999999997"/>
    <n v="174.74676299999999"/>
    <x v="3"/>
    <x v="0"/>
    <n v="0"/>
    <n v="0"/>
    <n v="1"/>
  </r>
  <r>
    <n v="123"/>
    <n v="1"/>
    <s v="GNR"/>
    <x v="2"/>
    <x v="1"/>
    <x v="8"/>
    <x v="3"/>
    <x v="6"/>
    <x v="1"/>
    <n v="-36.864220000000003"/>
    <n v="174.74680900000001"/>
    <x v="3"/>
    <x v="128"/>
    <n v="1"/>
    <n v="0"/>
    <n v="1"/>
  </r>
  <r>
    <n v="124"/>
    <n v="1"/>
    <s v="GNR"/>
    <x v="2"/>
    <x v="1"/>
    <x v="0"/>
    <x v="11"/>
    <x v="4"/>
    <x v="10"/>
    <n v="-36.864159000000001"/>
    <n v="174.74706599999999"/>
    <x v="3"/>
    <x v="956"/>
    <n v="1"/>
    <n v="1"/>
    <n v="1"/>
  </r>
  <r>
    <n v="125"/>
    <n v="1"/>
    <s v="GNR"/>
    <x v="2"/>
    <x v="1"/>
    <x v="0"/>
    <x v="11"/>
    <x v="4"/>
    <x v="10"/>
    <n v="-36.864127000000003"/>
    <n v="174.74710099999999"/>
    <x v="3"/>
    <x v="955"/>
    <n v="1"/>
    <n v="0"/>
    <n v="1"/>
  </r>
  <r>
    <n v="126"/>
    <n v="1"/>
    <s v="GNR"/>
    <x v="2"/>
    <x v="1"/>
    <x v="0"/>
    <x v="11"/>
    <x v="4"/>
    <x v="10"/>
    <n v="-36.864094999999999"/>
    <n v="174.74713600000001"/>
    <x v="3"/>
    <x v="0"/>
    <n v="0"/>
    <n v="0"/>
    <n v="1"/>
  </r>
  <r>
    <n v="127"/>
    <n v="1"/>
    <s v="GNR"/>
    <x v="2"/>
    <x v="1"/>
    <x v="0"/>
    <x v="11"/>
    <x v="4"/>
    <x v="11"/>
    <n v="-36.864007999999998"/>
    <n v="174.747253"/>
    <x v="3"/>
    <x v="1112"/>
    <n v="1"/>
    <n v="1"/>
    <n v="1"/>
  </r>
  <r>
    <n v="128"/>
    <n v="1"/>
    <s v="GNR"/>
    <x v="2"/>
    <x v="1"/>
    <x v="0"/>
    <x v="11"/>
    <x v="4"/>
    <x v="11"/>
    <n v="-36.863978000000003"/>
    <n v="174.747286"/>
    <x v="3"/>
    <x v="874"/>
    <n v="1"/>
    <n v="0"/>
    <n v="1"/>
  </r>
  <r>
    <n v="129"/>
    <n v="1"/>
    <s v="GNR"/>
    <x v="2"/>
    <x v="1"/>
    <x v="0"/>
    <x v="11"/>
    <x v="4"/>
    <x v="11"/>
    <n v="-36.863948999999998"/>
    <n v="174.747319"/>
    <x v="3"/>
    <x v="0"/>
    <n v="0"/>
    <n v="0"/>
    <n v="1"/>
  </r>
  <r>
    <n v="130"/>
    <n v="1"/>
    <s v="GNR"/>
    <x v="2"/>
    <x v="1"/>
    <x v="0"/>
    <x v="11"/>
    <x v="4"/>
    <x v="11"/>
    <n v="-36.863919000000003"/>
    <n v="174.74735200000001"/>
    <x v="3"/>
    <x v="1043"/>
    <n v="1"/>
    <n v="0"/>
    <n v="1"/>
  </r>
  <r>
    <n v="131"/>
    <n v="1"/>
    <s v="GNR"/>
    <x v="2"/>
    <x v="1"/>
    <x v="9"/>
    <x v="3"/>
    <x v="5"/>
    <x v="1"/>
    <n v="-36.863643000000003"/>
    <n v="174.747514"/>
    <x v="3"/>
    <x v="514"/>
    <n v="1"/>
    <n v="0"/>
    <n v="1"/>
  </r>
  <r>
    <n v="132"/>
    <n v="1"/>
    <s v="GNR"/>
    <x v="2"/>
    <x v="1"/>
    <x v="9"/>
    <x v="3"/>
    <x v="5"/>
    <x v="1"/>
    <n v="-36.863596000000001"/>
    <n v="174.74744999999999"/>
    <x v="3"/>
    <x v="0"/>
    <n v="0"/>
    <n v="0"/>
    <n v="1"/>
  </r>
  <r>
    <n v="133"/>
    <n v="1"/>
    <s v="GNR"/>
    <x v="2"/>
    <x v="1"/>
    <x v="9"/>
    <x v="3"/>
    <x v="5"/>
    <x v="1"/>
    <n v="-36.863562000000002"/>
    <n v="174.74740800000001"/>
    <x v="3"/>
    <x v="0"/>
    <n v="0"/>
    <n v="0"/>
    <n v="1"/>
  </r>
  <r>
    <n v="134"/>
    <n v="1"/>
    <s v="GNR"/>
    <x v="2"/>
    <x v="1"/>
    <x v="9"/>
    <x v="3"/>
    <x v="5"/>
    <x v="1"/>
    <n v="-36.863478999999998"/>
    <n v="174.747311"/>
    <x v="3"/>
    <x v="877"/>
    <n v="1"/>
    <n v="0"/>
    <n v="1"/>
  </r>
  <r>
    <n v="135"/>
    <n v="1"/>
    <s v="GNR"/>
    <x v="2"/>
    <x v="1"/>
    <x v="9"/>
    <x v="3"/>
    <x v="6"/>
    <x v="12"/>
    <n v="-36.863477000000003"/>
    <n v="174.74744899999999"/>
    <x v="3"/>
    <x v="878"/>
    <n v="1"/>
    <n v="0"/>
    <n v="1"/>
  </r>
  <r>
    <n v="136"/>
    <n v="1"/>
    <s v="GNR"/>
    <x v="2"/>
    <x v="1"/>
    <x v="9"/>
    <x v="3"/>
    <x v="6"/>
    <x v="12"/>
    <n v="-36.863506000000001"/>
    <n v="174.74748399999999"/>
    <x v="3"/>
    <x v="0"/>
    <n v="0"/>
    <n v="0"/>
    <n v="1"/>
  </r>
  <r>
    <n v="137"/>
    <n v="1"/>
    <s v="GNR"/>
    <x v="2"/>
    <x v="1"/>
    <x v="9"/>
    <x v="3"/>
    <x v="6"/>
    <x v="1"/>
    <n v="-36.863534000000001"/>
    <n v="174.74751900000001"/>
    <x v="3"/>
    <x v="1044"/>
    <n v="1"/>
    <n v="0"/>
    <n v="1"/>
  </r>
  <r>
    <n v="138"/>
    <n v="1"/>
    <s v="GNR"/>
    <x v="2"/>
    <x v="1"/>
    <x v="9"/>
    <x v="3"/>
    <x v="6"/>
    <x v="1"/>
    <n v="-36.863562000000002"/>
    <n v="174.74755500000001"/>
    <x v="3"/>
    <x v="1113"/>
    <n v="1"/>
    <n v="1"/>
    <n v="1"/>
  </r>
  <r>
    <n v="139"/>
    <n v="1"/>
    <s v="GNR"/>
    <x v="2"/>
    <x v="1"/>
    <x v="9"/>
    <x v="3"/>
    <x v="6"/>
    <x v="1"/>
    <n v="-36.863588999999997"/>
    <n v="174.74759299999999"/>
    <x v="3"/>
    <x v="0"/>
    <n v="0"/>
    <n v="0"/>
    <n v="1"/>
  </r>
  <r>
    <n v="140"/>
    <n v="1"/>
    <s v="GNR"/>
    <x v="2"/>
    <x v="1"/>
    <x v="0"/>
    <x v="12"/>
    <x v="4"/>
    <x v="2"/>
    <n v="-36.863591"/>
    <n v="174.74777499999999"/>
    <x v="3"/>
    <x v="0"/>
    <n v="0"/>
    <n v="0"/>
    <n v="1"/>
  </r>
  <r>
    <n v="141"/>
    <n v="1"/>
    <s v="GNR"/>
    <x v="2"/>
    <x v="1"/>
    <x v="0"/>
    <x v="12"/>
    <x v="4"/>
    <x v="2"/>
    <n v="-36.86356"/>
    <n v="174.74781400000001"/>
    <x v="3"/>
    <x v="0"/>
    <n v="0"/>
    <n v="0"/>
    <n v="1"/>
  </r>
  <r>
    <n v="142"/>
    <n v="1"/>
    <s v="GNR"/>
    <x v="2"/>
    <x v="1"/>
    <x v="0"/>
    <x v="12"/>
    <x v="4"/>
    <x v="2"/>
    <n v="-36.863529999999997"/>
    <n v="174.74785399999999"/>
    <x v="3"/>
    <x v="882"/>
    <n v="1"/>
    <n v="0"/>
    <n v="1"/>
  </r>
  <r>
    <n v="143"/>
    <n v="1"/>
    <s v="GNR"/>
    <x v="2"/>
    <x v="1"/>
    <x v="0"/>
    <x v="12"/>
    <x v="4"/>
    <x v="2"/>
    <n v="-36.863498999999997"/>
    <n v="174.747894"/>
    <x v="3"/>
    <x v="0"/>
    <n v="0"/>
    <n v="0"/>
    <n v="1"/>
  </r>
  <r>
    <n v="144"/>
    <n v="1"/>
    <s v="GNR"/>
    <x v="2"/>
    <x v="1"/>
    <x v="0"/>
    <x v="12"/>
    <x v="4"/>
    <x v="2"/>
    <n v="-36.863464999999998"/>
    <n v="174.74793299999999"/>
    <x v="3"/>
    <x v="0"/>
    <n v="0"/>
    <n v="0"/>
    <n v="1"/>
  </r>
  <r>
    <n v="145"/>
    <n v="1"/>
    <s v="GNR"/>
    <x v="2"/>
    <x v="1"/>
    <x v="0"/>
    <x v="12"/>
    <x v="4"/>
    <x v="2"/>
    <n v="-36.863432000000003"/>
    <n v="174.747973"/>
    <x v="3"/>
    <x v="1046"/>
    <n v="1"/>
    <n v="0"/>
    <n v="1"/>
  </r>
  <r>
    <n v="146"/>
    <n v="1"/>
    <s v="GNR"/>
    <x v="2"/>
    <x v="1"/>
    <x v="0"/>
    <x v="12"/>
    <x v="4"/>
    <x v="10"/>
    <n v="-36.863394999999997"/>
    <n v="174.74801600000001"/>
    <x v="3"/>
    <x v="0"/>
    <n v="0"/>
    <n v="0"/>
    <n v="1"/>
  </r>
  <r>
    <n v="147"/>
    <n v="1"/>
    <s v="GNR"/>
    <x v="2"/>
    <x v="1"/>
    <x v="0"/>
    <x v="12"/>
    <x v="4"/>
    <x v="10"/>
    <n v="-36.863365000000002"/>
    <n v="174.748053"/>
    <x v="3"/>
    <x v="0"/>
    <n v="0"/>
    <n v="0"/>
    <n v="1"/>
  </r>
  <r>
    <n v="148"/>
    <n v="1"/>
    <s v="GNR"/>
    <x v="2"/>
    <x v="1"/>
    <x v="0"/>
    <x v="12"/>
    <x v="4"/>
    <x v="10"/>
    <n v="-36.863335999999997"/>
    <n v="174.74808999999999"/>
    <x v="3"/>
    <x v="0"/>
    <n v="0"/>
    <n v="0"/>
    <n v="1"/>
  </r>
  <r>
    <n v="149"/>
    <n v="1"/>
    <s v="GNR"/>
    <x v="2"/>
    <x v="1"/>
    <x v="0"/>
    <x v="12"/>
    <x v="4"/>
    <x v="10"/>
    <n v="-36.863306000000001"/>
    <n v="174.74812800000001"/>
    <x v="3"/>
    <x v="1114"/>
    <n v="1"/>
    <n v="1"/>
    <n v="1"/>
  </r>
  <r>
    <n v="150"/>
    <n v="1"/>
    <s v="GNR"/>
    <x v="2"/>
    <x v="1"/>
    <x v="10"/>
    <x v="3"/>
    <x v="6"/>
    <x v="13"/>
    <n v="-36.862712000000002"/>
    <n v="174.748075"/>
    <x v="3"/>
    <x v="1115"/>
    <n v="1"/>
    <n v="1"/>
    <n v="1"/>
  </r>
  <r>
    <n v="151"/>
    <n v="1"/>
    <s v="GNR"/>
    <x v="2"/>
    <x v="1"/>
    <x v="10"/>
    <x v="3"/>
    <x v="6"/>
    <x v="13"/>
    <n v="-36.862729000000002"/>
    <n v="174.748096"/>
    <x v="3"/>
    <x v="0"/>
    <n v="0"/>
    <n v="0"/>
    <n v="1"/>
  </r>
  <r>
    <n v="152"/>
    <n v="1"/>
    <s v="GNR"/>
    <x v="2"/>
    <x v="1"/>
    <x v="10"/>
    <x v="3"/>
    <x v="6"/>
    <x v="13"/>
    <n v="-36.862746000000001"/>
    <n v="174.74811800000001"/>
    <x v="3"/>
    <x v="67"/>
    <n v="1"/>
    <n v="0"/>
    <n v="1"/>
  </r>
  <r>
    <n v="153"/>
    <n v="1"/>
    <s v="GNR"/>
    <x v="2"/>
    <x v="1"/>
    <x v="10"/>
    <x v="3"/>
    <x v="6"/>
    <x v="13"/>
    <n v="-36.862763000000001"/>
    <n v="174.74814000000001"/>
    <x v="3"/>
    <x v="68"/>
    <n v="1"/>
    <n v="0"/>
    <n v="1"/>
  </r>
  <r>
    <n v="154"/>
    <n v="1"/>
    <s v="GNR"/>
    <x v="2"/>
    <x v="1"/>
    <x v="10"/>
    <x v="3"/>
    <x v="6"/>
    <x v="13"/>
    <n v="-36.862780000000001"/>
    <n v="174.74816200000001"/>
    <x v="3"/>
    <x v="233"/>
    <n v="1"/>
    <n v="0"/>
    <n v="1"/>
  </r>
  <r>
    <n v="155"/>
    <n v="1"/>
    <s v="GNR"/>
    <x v="2"/>
    <x v="1"/>
    <x v="10"/>
    <x v="3"/>
    <x v="6"/>
    <x v="13"/>
    <n v="-36.862797"/>
    <n v="174.74818400000001"/>
    <x v="3"/>
    <x v="70"/>
    <n v="1"/>
    <n v="0"/>
    <n v="1"/>
  </r>
  <r>
    <n v="156"/>
    <n v="1"/>
    <s v="GNR"/>
    <x v="2"/>
    <x v="1"/>
    <x v="10"/>
    <x v="3"/>
    <x v="6"/>
    <x v="13"/>
    <n v="-36.862814999999998"/>
    <n v="174.74820500000001"/>
    <x v="3"/>
    <x v="0"/>
    <n v="0"/>
    <n v="0"/>
    <n v="1"/>
  </r>
  <r>
    <n v="157"/>
    <n v="1"/>
    <s v="GNR"/>
    <x v="2"/>
    <x v="1"/>
    <x v="10"/>
    <x v="3"/>
    <x v="6"/>
    <x v="13"/>
    <n v="-36.862831999999997"/>
    <n v="174.74822700000001"/>
    <x v="3"/>
    <x v="69"/>
    <n v="1"/>
    <n v="0"/>
    <n v="1"/>
  </r>
  <r>
    <n v="158"/>
    <n v="1"/>
    <s v="GNR"/>
    <x v="2"/>
    <x v="1"/>
    <x v="10"/>
    <x v="3"/>
    <x v="6"/>
    <x v="13"/>
    <n v="-36.862848999999997"/>
    <n v="174.74824899999999"/>
    <x v="3"/>
    <x v="0"/>
    <n v="0"/>
    <n v="0"/>
    <n v="1"/>
  </r>
  <r>
    <n v="159"/>
    <n v="1"/>
    <s v="GNR"/>
    <x v="2"/>
    <x v="1"/>
    <x v="10"/>
    <x v="3"/>
    <x v="6"/>
    <x v="13"/>
    <n v="-36.862865999999997"/>
    <n v="174.74827099999999"/>
    <x v="3"/>
    <x v="242"/>
    <n v="1"/>
    <n v="0"/>
    <n v="1"/>
  </r>
  <r>
    <n v="160"/>
    <n v="1"/>
    <s v="GNR"/>
    <x v="2"/>
    <x v="1"/>
    <x v="10"/>
    <x v="3"/>
    <x v="6"/>
    <x v="13"/>
    <n v="-36.862881999999999"/>
    <n v="174.74829099999999"/>
    <x v="3"/>
    <x v="0"/>
    <n v="0"/>
    <n v="0"/>
    <n v="1"/>
  </r>
  <r>
    <n v="161"/>
    <n v="1"/>
    <s v="GNR"/>
    <x v="2"/>
    <x v="1"/>
    <x v="10"/>
    <x v="3"/>
    <x v="6"/>
    <x v="13"/>
    <n v="-36.862896999999997"/>
    <n v="174.748312"/>
    <x v="3"/>
    <x v="0"/>
    <n v="0"/>
    <n v="0"/>
    <n v="1"/>
  </r>
  <r>
    <n v="162"/>
    <n v="1"/>
    <s v="GNR"/>
    <x v="2"/>
    <x v="1"/>
    <x v="10"/>
    <x v="3"/>
    <x v="6"/>
    <x v="13"/>
    <n v="-36.862912999999999"/>
    <n v="174.748332"/>
    <x v="3"/>
    <x v="1116"/>
    <n v="1"/>
    <n v="1"/>
    <n v="1"/>
  </r>
  <r>
    <n v="163"/>
    <n v="1"/>
    <s v="GNR"/>
    <x v="2"/>
    <x v="1"/>
    <x v="10"/>
    <x v="3"/>
    <x v="6"/>
    <x v="13"/>
    <n v="-36.862927999999997"/>
    <n v="174.74835300000001"/>
    <x v="3"/>
    <x v="0"/>
    <n v="0"/>
    <n v="0"/>
    <n v="1"/>
  </r>
  <r>
    <n v="164"/>
    <n v="1"/>
    <s v="GNR"/>
    <x v="2"/>
    <x v="1"/>
    <x v="0"/>
    <x v="13"/>
    <x v="4"/>
    <x v="14"/>
    <n v="-36.862636000000002"/>
    <n v="174.748952"/>
    <x v="3"/>
    <x v="0"/>
    <n v="0"/>
    <n v="0"/>
    <n v="1"/>
  </r>
  <r>
    <n v="165"/>
    <n v="1"/>
    <s v="GNR"/>
    <x v="2"/>
    <x v="1"/>
    <x v="0"/>
    <x v="13"/>
    <x v="4"/>
    <x v="15"/>
    <n v="-36.862600999999998"/>
    <n v="174.748998"/>
    <x v="3"/>
    <x v="0"/>
    <n v="0"/>
    <n v="0"/>
    <n v="1"/>
  </r>
  <r>
    <n v="166"/>
    <n v="1"/>
    <s v="GNR"/>
    <x v="2"/>
    <x v="1"/>
    <x v="0"/>
    <x v="13"/>
    <x v="4"/>
    <x v="15"/>
    <n v="-36.862566000000001"/>
    <n v="174.749044"/>
    <x v="3"/>
    <x v="0"/>
    <n v="0"/>
    <n v="0"/>
    <n v="1"/>
  </r>
  <r>
    <n v="167"/>
    <n v="1"/>
    <s v="GNR"/>
    <x v="2"/>
    <x v="1"/>
    <x v="11"/>
    <x v="3"/>
    <x v="5"/>
    <x v="1"/>
    <n v="-36.862357000000003"/>
    <n v="174.74907999999999"/>
    <x v="3"/>
    <x v="76"/>
    <n v="1"/>
    <n v="0"/>
    <n v="1"/>
  </r>
  <r>
    <n v="168"/>
    <n v="1"/>
    <s v="GNR"/>
    <x v="2"/>
    <x v="1"/>
    <x v="11"/>
    <x v="3"/>
    <x v="5"/>
    <x v="1"/>
    <n v="-36.862323000000004"/>
    <n v="174.749043"/>
    <x v="3"/>
    <x v="523"/>
    <n v="1"/>
    <n v="0"/>
    <n v="1"/>
  </r>
  <r>
    <n v="169"/>
    <n v="1"/>
    <s v="GNR"/>
    <x v="2"/>
    <x v="1"/>
    <x v="11"/>
    <x v="3"/>
    <x v="6"/>
    <x v="16"/>
    <n v="-36.862233000000003"/>
    <n v="174.74911499999999"/>
    <x v="3"/>
    <x v="0"/>
    <n v="0"/>
    <n v="0"/>
    <n v="1"/>
  </r>
  <r>
    <n v="170"/>
    <n v="1"/>
    <s v="GNR"/>
    <x v="2"/>
    <x v="1"/>
    <x v="11"/>
    <x v="3"/>
    <x v="6"/>
    <x v="16"/>
    <n v="-36.862270000000002"/>
    <n v="174.74916200000001"/>
    <x v="3"/>
    <x v="0"/>
    <n v="0"/>
    <n v="0"/>
    <n v="1"/>
  </r>
  <r>
    <n v="171"/>
    <n v="1"/>
    <s v="GNR"/>
    <x v="2"/>
    <x v="1"/>
    <x v="11"/>
    <x v="3"/>
    <x v="6"/>
    <x v="16"/>
    <n v="-36.862305999999997"/>
    <n v="174.749211"/>
    <x v="3"/>
    <x v="1117"/>
    <n v="1"/>
    <n v="1"/>
    <n v="1"/>
  </r>
  <r>
    <n v="172"/>
    <n v="1"/>
    <s v="GNR"/>
    <x v="2"/>
    <x v="1"/>
    <x v="0"/>
    <x v="14"/>
    <x v="4"/>
    <x v="17"/>
    <n v="-36.862254999999998"/>
    <n v="174.749438"/>
    <x v="3"/>
    <x v="0"/>
    <n v="0"/>
    <n v="0"/>
    <n v="1"/>
  </r>
  <r>
    <n v="173"/>
    <n v="1"/>
    <s v="GNR"/>
    <x v="2"/>
    <x v="1"/>
    <x v="0"/>
    <x v="14"/>
    <x v="4"/>
    <x v="2"/>
    <n v="-36.862144999999998"/>
    <n v="174.74957800000001"/>
    <x v="3"/>
    <x v="1118"/>
    <n v="1"/>
    <n v="1"/>
    <n v="1"/>
  </r>
  <r>
    <n v="174"/>
    <n v="1"/>
    <s v="GNR"/>
    <x v="2"/>
    <x v="1"/>
    <x v="0"/>
    <x v="14"/>
    <x v="4"/>
    <x v="2"/>
    <n v="-36.862110000000001"/>
    <n v="174.749617"/>
    <x v="3"/>
    <x v="964"/>
    <n v="1"/>
    <n v="0"/>
    <n v="1"/>
  </r>
  <r>
    <n v="175"/>
    <n v="1"/>
    <s v="GNR"/>
    <x v="2"/>
    <x v="1"/>
    <x v="0"/>
    <x v="14"/>
    <x v="4"/>
    <x v="2"/>
    <n v="-36.862074999999997"/>
    <n v="174.74965599999999"/>
    <x v="3"/>
    <x v="0"/>
    <n v="0"/>
    <n v="0"/>
    <n v="1"/>
  </r>
  <r>
    <n v="176"/>
    <n v="1"/>
    <s v="GNR"/>
    <x v="2"/>
    <x v="1"/>
    <x v="0"/>
    <x v="14"/>
    <x v="4"/>
    <x v="2"/>
    <n v="-36.86204"/>
    <n v="174.749695"/>
    <x v="3"/>
    <x v="0"/>
    <n v="0"/>
    <n v="0"/>
    <n v="1"/>
  </r>
  <r>
    <n v="177"/>
    <n v="1"/>
    <s v="GNR"/>
    <x v="2"/>
    <x v="1"/>
    <x v="0"/>
    <x v="14"/>
    <x v="4"/>
    <x v="2"/>
    <n v="-36.862012"/>
    <n v="174.74973399999999"/>
    <x v="3"/>
    <x v="0"/>
    <n v="0"/>
    <n v="0"/>
    <n v="1"/>
  </r>
  <r>
    <n v="178"/>
    <n v="1"/>
    <s v="GNR"/>
    <x v="2"/>
    <x v="1"/>
    <x v="0"/>
    <x v="14"/>
    <x v="4"/>
    <x v="2"/>
    <n v="-36.861984"/>
    <n v="174.749774"/>
    <x v="3"/>
    <x v="0"/>
    <n v="0"/>
    <n v="0"/>
    <n v="1"/>
  </r>
  <r>
    <n v="179"/>
    <n v="1"/>
    <s v="GNR"/>
    <x v="2"/>
    <x v="1"/>
    <x v="12"/>
    <x v="3"/>
    <x v="5"/>
    <x v="1"/>
    <n v="-36.861654000000001"/>
    <n v="174.74981099999999"/>
    <x v="3"/>
    <x v="0"/>
    <n v="0"/>
    <n v="0"/>
    <n v="1"/>
  </r>
  <r>
    <n v="180"/>
    <n v="1"/>
    <s v="GNR"/>
    <x v="2"/>
    <x v="1"/>
    <x v="12"/>
    <x v="3"/>
    <x v="5"/>
    <x v="1"/>
    <n v="-36.861617000000003"/>
    <n v="174.749765"/>
    <x v="3"/>
    <x v="1119"/>
    <n v="1"/>
    <n v="1"/>
    <n v="1"/>
  </r>
  <r>
    <n v="181"/>
    <n v="1"/>
    <s v="GNR"/>
    <x v="2"/>
    <x v="1"/>
    <x v="12"/>
    <x v="3"/>
    <x v="6"/>
    <x v="4"/>
    <n v="-36.861606000000002"/>
    <n v="174.749887"/>
    <x v="3"/>
    <x v="0"/>
    <n v="0"/>
    <n v="0"/>
    <n v="1"/>
  </r>
  <r>
    <n v="182"/>
    <n v="1"/>
    <s v="GNR"/>
    <x v="2"/>
    <x v="1"/>
    <x v="12"/>
    <x v="3"/>
    <x v="6"/>
    <x v="4"/>
    <n v="-36.861637999999999"/>
    <n v="174.74992399999999"/>
    <x v="3"/>
    <x v="0"/>
    <n v="0"/>
    <n v="0"/>
    <n v="1"/>
  </r>
  <r>
    <n v="183"/>
    <n v="1"/>
    <s v="GNR"/>
    <x v="2"/>
    <x v="1"/>
    <x v="12"/>
    <x v="3"/>
    <x v="6"/>
    <x v="4"/>
    <n v="-36.861666"/>
    <n v="174.74996200000001"/>
    <x v="3"/>
    <x v="83"/>
    <n v="1"/>
    <n v="0"/>
    <n v="1"/>
  </r>
  <r>
    <n v="184"/>
    <n v="1"/>
    <s v="GNR"/>
    <x v="2"/>
    <x v="1"/>
    <x v="13"/>
    <x v="3"/>
    <x v="5"/>
    <x v="12"/>
    <n v="-36.861001000000002"/>
    <n v="174.750574"/>
    <x v="3"/>
    <x v="0"/>
    <n v="0"/>
    <n v="0"/>
    <n v="1"/>
  </r>
  <r>
    <n v="185"/>
    <n v="1"/>
    <s v="GNR"/>
    <x v="2"/>
    <x v="1"/>
    <x v="13"/>
    <x v="3"/>
    <x v="5"/>
    <x v="12"/>
    <n v="-36.860959000000001"/>
    <n v="174.750518"/>
    <x v="3"/>
    <x v="0"/>
    <n v="0"/>
    <n v="0"/>
    <n v="1"/>
  </r>
  <r>
    <n v="186"/>
    <n v="1"/>
    <s v="GNR"/>
    <x v="2"/>
    <x v="1"/>
    <x v="13"/>
    <x v="3"/>
    <x v="5"/>
    <x v="12"/>
    <n v="-36.860917000000001"/>
    <n v="174.750462"/>
    <x v="3"/>
    <x v="1120"/>
    <n v="1"/>
    <n v="1"/>
    <n v="1"/>
  </r>
  <r>
    <n v="187"/>
    <n v="1"/>
    <s v="GNR"/>
    <x v="2"/>
    <x v="1"/>
    <x v="13"/>
    <x v="3"/>
    <x v="6"/>
    <x v="18"/>
    <n v="-36.860900000000001"/>
    <n v="174.75062"/>
    <x v="3"/>
    <x v="1050"/>
    <n v="1"/>
    <n v="0"/>
    <n v="1"/>
  </r>
  <r>
    <n v="188"/>
    <n v="1"/>
    <s v="GNR"/>
    <x v="2"/>
    <x v="1"/>
    <x v="13"/>
    <x v="3"/>
    <x v="6"/>
    <x v="18"/>
    <n v="-36.860916000000003"/>
    <n v="174.75063900000001"/>
    <x v="3"/>
    <x v="1051"/>
    <n v="1"/>
    <n v="0"/>
    <n v="1"/>
  </r>
  <r>
    <n v="189"/>
    <n v="1"/>
    <s v="GNR"/>
    <x v="2"/>
    <x v="1"/>
    <x v="13"/>
    <x v="3"/>
    <x v="6"/>
    <x v="18"/>
    <n v="-36.860931999999998"/>
    <n v="174.75065900000001"/>
    <x v="3"/>
    <x v="1121"/>
    <n v="1"/>
    <n v="1"/>
    <n v="1"/>
  </r>
  <r>
    <n v="190"/>
    <n v="1"/>
    <s v="GNR"/>
    <x v="2"/>
    <x v="1"/>
    <x v="13"/>
    <x v="3"/>
    <x v="6"/>
    <x v="18"/>
    <n v="-36.860948"/>
    <n v="174.750675"/>
    <x v="3"/>
    <x v="969"/>
    <n v="1"/>
    <n v="0"/>
    <n v="1"/>
  </r>
  <r>
    <n v="191"/>
    <n v="1"/>
    <s v="GNR"/>
    <x v="2"/>
    <x v="1"/>
    <x v="13"/>
    <x v="3"/>
    <x v="6"/>
    <x v="18"/>
    <n v="-36.860965"/>
    <n v="174.750699"/>
    <x v="3"/>
    <x v="1122"/>
    <n v="1"/>
    <n v="1"/>
    <n v="1"/>
  </r>
  <r>
    <n v="192"/>
    <n v="1"/>
    <s v="GNR"/>
    <x v="2"/>
    <x v="1"/>
    <x v="13"/>
    <x v="3"/>
    <x v="6"/>
    <x v="18"/>
    <n v="-36.860982"/>
    <n v="174.75072399999999"/>
    <x v="3"/>
    <x v="971"/>
    <n v="1"/>
    <n v="0"/>
    <n v="1"/>
  </r>
  <r>
    <n v="193"/>
    <n v="1"/>
    <s v="GNR"/>
    <x v="2"/>
    <x v="1"/>
    <x v="13"/>
    <x v="3"/>
    <x v="6"/>
    <x v="18"/>
    <n v="-36.860998000000002"/>
    <n v="174.750744"/>
    <x v="3"/>
    <x v="972"/>
    <n v="1"/>
    <n v="0"/>
    <n v="1"/>
  </r>
  <r>
    <n v="194"/>
    <n v="1"/>
    <s v="GNR"/>
    <x v="2"/>
    <x v="1"/>
    <x v="13"/>
    <x v="3"/>
    <x v="6"/>
    <x v="18"/>
    <n v="-36.861013999999997"/>
    <n v="174.75076100000001"/>
    <x v="3"/>
    <x v="0"/>
    <n v="0"/>
    <n v="0"/>
    <n v="1"/>
  </r>
  <r>
    <n v="195"/>
    <n v="1"/>
    <s v="GNR"/>
    <x v="2"/>
    <x v="1"/>
    <x v="13"/>
    <x v="3"/>
    <x v="6"/>
    <x v="18"/>
    <n v="-36.86103"/>
    <n v="174.75077899999999"/>
    <x v="3"/>
    <x v="973"/>
    <n v="1"/>
    <n v="0"/>
    <n v="1"/>
  </r>
  <r>
    <n v="196"/>
    <n v="1"/>
    <s v="GNR"/>
    <x v="2"/>
    <x v="1"/>
    <x v="0"/>
    <x v="15"/>
    <x v="4"/>
    <x v="19"/>
    <n v="-36.861029246412897"/>
    <n v="174.750975382077"/>
    <x v="3"/>
    <x v="819"/>
    <n v="1"/>
    <n v="0"/>
    <n v="1"/>
  </r>
  <r>
    <n v="197"/>
    <n v="1"/>
    <s v="GNR"/>
    <x v="2"/>
    <x v="1"/>
    <x v="0"/>
    <x v="15"/>
    <x v="4"/>
    <x v="19"/>
    <n v="-36.860971999999997"/>
    <n v="174.75103300000001"/>
    <x v="3"/>
    <x v="772"/>
    <n v="1"/>
    <n v="1"/>
    <n v="1"/>
  </r>
  <r>
    <n v="198"/>
    <n v="1"/>
    <s v="GNR"/>
    <x v="2"/>
    <x v="1"/>
    <x v="0"/>
    <x v="15"/>
    <x v="4"/>
    <x v="19"/>
    <n v="-36.860933000000003"/>
    <n v="174.751082"/>
    <x v="3"/>
    <x v="1123"/>
    <n v="1"/>
    <n v="1"/>
    <n v="1"/>
  </r>
  <r>
    <n v="199"/>
    <n v="1"/>
    <s v="GNR"/>
    <x v="2"/>
    <x v="1"/>
    <x v="0"/>
    <x v="15"/>
    <x v="4"/>
    <x v="19"/>
    <n v="-36.860894000000002"/>
    <n v="174.75113099999999"/>
    <x v="3"/>
    <x v="262"/>
    <n v="1"/>
    <n v="0"/>
    <n v="1"/>
  </r>
  <r>
    <n v="200"/>
    <n v="1"/>
    <s v="GNR"/>
    <x v="2"/>
    <x v="1"/>
    <x v="0"/>
    <x v="15"/>
    <x v="4"/>
    <x v="19"/>
    <n v="-36.860787999999999"/>
    <n v="174.75127499999999"/>
    <x v="3"/>
    <x v="1124"/>
    <n v="1"/>
    <n v="1"/>
    <n v="1"/>
  </r>
  <r>
    <n v="201"/>
    <n v="1"/>
    <s v="GNR"/>
    <x v="2"/>
    <x v="1"/>
    <x v="0"/>
    <x v="15"/>
    <x v="4"/>
    <x v="19"/>
    <n v="-36.860745999999999"/>
    <n v="174.75132199999999"/>
    <x v="3"/>
    <x v="1125"/>
    <n v="1"/>
    <n v="1"/>
    <n v="1"/>
  </r>
  <r>
    <n v="202"/>
    <n v="1"/>
    <s v="GNR"/>
    <x v="2"/>
    <x v="1"/>
    <x v="0"/>
    <x v="15"/>
    <x v="4"/>
    <x v="19"/>
    <n v="-36.860709999999997"/>
    <n v="174.75136800000001"/>
    <x v="3"/>
    <x v="1126"/>
    <n v="1"/>
    <n v="1"/>
    <n v="1"/>
  </r>
  <r>
    <n v="203"/>
    <n v="1"/>
    <s v="GNR"/>
    <x v="2"/>
    <x v="1"/>
    <x v="14"/>
    <x v="3"/>
    <x v="5"/>
    <x v="18"/>
    <n v="-36.860412379105703"/>
    <n v="174.751480073072"/>
    <x v="3"/>
    <x v="978"/>
    <n v="1"/>
    <n v="0"/>
    <n v="1"/>
  </r>
  <r>
    <n v="204"/>
    <n v="1"/>
    <s v="GNR"/>
    <x v="2"/>
    <x v="1"/>
    <x v="14"/>
    <x v="3"/>
    <x v="5"/>
    <x v="18"/>
    <n v="-36.860382029601901"/>
    <n v="174.75143739938599"/>
    <x v="3"/>
    <x v="1127"/>
    <n v="1"/>
    <n v="1"/>
    <n v="1"/>
  </r>
  <r>
    <n v="205"/>
    <n v="1"/>
    <s v="GNR"/>
    <x v="2"/>
    <x v="1"/>
    <x v="14"/>
    <x v="3"/>
    <x v="5"/>
    <x v="18"/>
    <n v="-36.860325882988299"/>
    <n v="174.751363431664"/>
    <x v="3"/>
    <x v="1128"/>
    <n v="1"/>
    <n v="1"/>
    <n v="1"/>
  </r>
  <r>
    <n v="206"/>
    <n v="1"/>
    <s v="GNR"/>
    <x v="2"/>
    <x v="1"/>
    <x v="14"/>
    <x v="3"/>
    <x v="5"/>
    <x v="18"/>
    <n v="-36.860287946063799"/>
    <n v="174.75131980967501"/>
    <x v="3"/>
    <x v="887"/>
    <n v="1"/>
    <n v="0"/>
    <n v="1"/>
  </r>
  <r>
    <n v="207"/>
    <n v="1"/>
    <s v="GNR"/>
    <x v="2"/>
    <x v="1"/>
    <x v="14"/>
    <x v="3"/>
    <x v="5"/>
    <x v="18"/>
    <n v="-36.8602500091393"/>
    <n v="174.75127618768599"/>
    <x v="3"/>
    <x v="0"/>
    <n v="0"/>
    <n v="0"/>
    <n v="1"/>
  </r>
  <r>
    <n v="208"/>
    <n v="1"/>
    <s v="GNR"/>
    <x v="2"/>
    <x v="1"/>
    <x v="0"/>
    <x v="16"/>
    <x v="7"/>
    <x v="20"/>
    <n v="-36.860590000000002"/>
    <n v="174.751791"/>
    <x v="3"/>
    <x v="539"/>
    <n v="1"/>
    <n v="0"/>
    <n v="1"/>
  </r>
  <r>
    <n v="209"/>
    <n v="1"/>
    <s v="GNR"/>
    <x v="2"/>
    <x v="1"/>
    <x v="0"/>
    <x v="16"/>
    <x v="7"/>
    <x v="20"/>
    <n v="-36.860556000000003"/>
    <n v="174.75183100000001"/>
    <x v="3"/>
    <x v="0"/>
    <n v="0"/>
    <n v="0"/>
    <n v="1"/>
  </r>
  <r>
    <n v="210"/>
    <n v="1"/>
    <s v="GNR"/>
    <x v="2"/>
    <x v="1"/>
    <x v="0"/>
    <x v="16"/>
    <x v="7"/>
    <x v="20"/>
    <n v="-36.860523000000001"/>
    <n v="174.75187099999999"/>
    <x v="3"/>
    <x v="467"/>
    <n v="1"/>
    <n v="0"/>
    <n v="1"/>
  </r>
  <r>
    <n v="211"/>
    <n v="1"/>
    <s v="GNR"/>
    <x v="2"/>
    <x v="1"/>
    <x v="0"/>
    <x v="16"/>
    <x v="7"/>
    <x v="20"/>
    <n v="-36.860489999999999"/>
    <n v="174.75191100000001"/>
    <x v="3"/>
    <x v="1129"/>
    <n v="1"/>
    <n v="1"/>
    <n v="1"/>
  </r>
  <r>
    <n v="212"/>
    <n v="1"/>
    <s v="GNR"/>
    <x v="2"/>
    <x v="1"/>
    <x v="0"/>
    <x v="16"/>
    <x v="7"/>
    <x v="20"/>
    <n v="-36.860455999999999"/>
    <n v="174.75194999999999"/>
    <x v="3"/>
    <x v="0"/>
    <n v="0"/>
    <n v="0"/>
    <n v="1"/>
  </r>
  <r>
    <n v="213"/>
    <n v="1"/>
    <s v="GNR"/>
    <x v="2"/>
    <x v="1"/>
    <x v="0"/>
    <x v="16"/>
    <x v="7"/>
    <x v="20"/>
    <n v="-36.860345000000002"/>
    <n v="174.75209000000001"/>
    <x v="3"/>
    <x v="1130"/>
    <n v="1"/>
    <n v="1"/>
    <n v="1"/>
  </r>
  <r>
    <n v="214"/>
    <n v="1"/>
    <s v="GNR"/>
    <x v="2"/>
    <x v="1"/>
    <x v="15"/>
    <x v="17"/>
    <x v="6"/>
    <x v="1"/>
    <n v="-36.860883999999999"/>
    <n v="174.751553"/>
    <x v="3"/>
    <x v="0"/>
    <n v="0"/>
    <n v="0"/>
    <n v="1"/>
  </r>
  <r>
    <n v="215"/>
    <n v="1"/>
    <s v="GNR"/>
    <x v="2"/>
    <x v="1"/>
    <x v="15"/>
    <x v="17"/>
    <x v="6"/>
    <x v="1"/>
    <n v="-36.86092"/>
    <n v="174.75160299999999"/>
    <x v="3"/>
    <x v="1131"/>
    <n v="1"/>
    <n v="1"/>
    <n v="1"/>
  </r>
  <r>
    <n v="216"/>
    <n v="1"/>
    <s v="GNR"/>
    <x v="2"/>
    <x v="1"/>
    <x v="15"/>
    <x v="17"/>
    <x v="6"/>
    <x v="1"/>
    <n v="-36.860959000000001"/>
    <n v="174.75164599999999"/>
    <x v="3"/>
    <x v="0"/>
    <n v="0"/>
    <n v="0"/>
    <n v="1"/>
  </r>
  <r>
    <n v="217"/>
    <n v="1"/>
    <s v="GNR"/>
    <x v="2"/>
    <x v="1"/>
    <x v="15"/>
    <x v="17"/>
    <x v="6"/>
    <x v="1"/>
    <n v="-36.860996999999998"/>
    <n v="174.75169"/>
    <x v="3"/>
    <x v="890"/>
    <n v="1"/>
    <n v="0"/>
    <n v="1"/>
  </r>
  <r>
    <n v="218"/>
    <n v="1"/>
    <s v="GNR"/>
    <x v="2"/>
    <x v="1"/>
    <x v="15"/>
    <x v="17"/>
    <x v="6"/>
    <x v="1"/>
    <n v="-36.861035999999999"/>
    <n v="174.751734"/>
    <x v="3"/>
    <x v="1132"/>
    <n v="1"/>
    <n v="1"/>
    <n v="1"/>
  </r>
  <r>
    <n v="219"/>
    <n v="1"/>
    <s v="GNR"/>
    <x v="2"/>
    <x v="1"/>
    <x v="15"/>
    <x v="17"/>
    <x v="6"/>
    <x v="1"/>
    <n v="-36.861068993339103"/>
    <n v="174.751772713767"/>
    <x v="3"/>
    <x v="95"/>
    <n v="1"/>
    <n v="1"/>
    <n v="1"/>
  </r>
  <r>
    <n v="220"/>
    <n v="1"/>
    <s v="GNR"/>
    <x v="2"/>
    <x v="1"/>
    <x v="15"/>
    <x v="17"/>
    <x v="6"/>
    <x v="1"/>
    <n v="-36.861116485533998"/>
    <n v="174.751825625072"/>
    <x v="3"/>
    <x v="892"/>
    <n v="1"/>
    <n v="0"/>
    <n v="1"/>
  </r>
  <r>
    <n v="221"/>
    <n v="1"/>
    <s v="GNR"/>
    <x v="2"/>
    <x v="1"/>
    <x v="15"/>
    <x v="17"/>
    <x v="7"/>
    <x v="21"/>
    <n v="-36.860984416579299"/>
    <n v="174.75148911149901"/>
    <x v="3"/>
    <x v="0"/>
    <n v="0"/>
    <n v="0"/>
    <n v="1"/>
  </r>
  <r>
    <n v="222"/>
    <n v="1"/>
    <s v="GNR"/>
    <x v="2"/>
    <x v="1"/>
    <x v="15"/>
    <x v="17"/>
    <x v="7"/>
    <x v="21"/>
    <n v="-36.8610182313572"/>
    <n v="174.75152898277599"/>
    <x v="3"/>
    <x v="0"/>
    <n v="0"/>
    <n v="0"/>
    <n v="1"/>
  </r>
  <r>
    <n v="223"/>
    <n v="1"/>
    <s v="GNR"/>
    <x v="2"/>
    <x v="1"/>
    <x v="15"/>
    <x v="17"/>
    <x v="7"/>
    <x v="21"/>
    <n v="-36.861055874205697"/>
    <n v="174.751580815436"/>
    <x v="3"/>
    <x v="0"/>
    <n v="0"/>
    <n v="0"/>
    <n v="1"/>
  </r>
  <r>
    <n v="224"/>
    <n v="1"/>
    <s v="GNR"/>
    <x v="2"/>
    <x v="1"/>
    <x v="15"/>
    <x v="17"/>
    <x v="7"/>
    <x v="21"/>
    <n v="-36.861093517035599"/>
    <n v="174.75162547126601"/>
    <x v="3"/>
    <x v="0"/>
    <n v="0"/>
    <n v="0"/>
    <n v="1"/>
  </r>
  <r>
    <n v="225"/>
    <n v="1"/>
    <s v="GNR"/>
    <x v="2"/>
    <x v="1"/>
    <x v="0"/>
    <x v="14"/>
    <x v="7"/>
    <x v="22"/>
    <n v="-36.862025000000003"/>
    <n v="174.75003699999999"/>
    <x v="3"/>
    <x v="0"/>
    <n v="0"/>
    <n v="0"/>
    <n v="1"/>
  </r>
  <r>
    <n v="226"/>
    <n v="1"/>
    <s v="GNR"/>
    <x v="2"/>
    <x v="1"/>
    <x v="0"/>
    <x v="14"/>
    <x v="7"/>
    <x v="22"/>
    <n v="-36.862054999999998"/>
    <n v="174.74999199999999"/>
    <x v="3"/>
    <x v="894"/>
    <n v="1"/>
    <n v="0"/>
    <n v="1"/>
  </r>
  <r>
    <n v="227"/>
    <n v="1"/>
    <s v="GNR"/>
    <x v="2"/>
    <x v="1"/>
    <x v="0"/>
    <x v="13"/>
    <x v="7"/>
    <x v="23"/>
    <n v="-36.862668999999997"/>
    <n v="174.749166"/>
    <x v="3"/>
    <x v="1061"/>
    <n v="1"/>
    <n v="0"/>
    <n v="1"/>
  </r>
  <r>
    <n v="228"/>
    <n v="1"/>
    <s v="GNR"/>
    <x v="2"/>
    <x v="1"/>
    <x v="0"/>
    <x v="13"/>
    <x v="7"/>
    <x v="23"/>
    <n v="-36.862701000000001"/>
    <n v="174.749122"/>
    <x v="3"/>
    <x v="0"/>
    <n v="0"/>
    <n v="0"/>
    <n v="1"/>
  </r>
  <r>
    <n v="229"/>
    <n v="1"/>
    <s v="GNR"/>
    <x v="2"/>
    <x v="1"/>
    <x v="0"/>
    <x v="13"/>
    <x v="7"/>
    <x v="23"/>
    <n v="-36.862893999999997"/>
    <n v="174.748885"/>
    <x v="3"/>
    <x v="0"/>
    <n v="0"/>
    <n v="0"/>
    <n v="1"/>
  </r>
  <r>
    <n v="230"/>
    <n v="1"/>
    <s v="GNR"/>
    <x v="2"/>
    <x v="1"/>
    <x v="0"/>
    <x v="13"/>
    <x v="7"/>
    <x v="23"/>
    <n v="-36.862926999999999"/>
    <n v="174.74884599999999"/>
    <x v="3"/>
    <x v="0"/>
    <n v="0"/>
    <n v="0"/>
    <n v="1"/>
  </r>
  <r>
    <n v="231"/>
    <n v="1"/>
    <s v="GNR"/>
    <x v="2"/>
    <x v="1"/>
    <x v="16"/>
    <x v="18"/>
    <x v="6"/>
    <x v="1"/>
    <n v="-36.863117000000003"/>
    <n v="174.74878699999999"/>
    <x v="3"/>
    <x v="984"/>
    <n v="1"/>
    <n v="0"/>
    <n v="1"/>
  </r>
  <r>
    <n v="232"/>
    <n v="1"/>
    <s v="GNR"/>
    <x v="2"/>
    <x v="1"/>
    <x v="16"/>
    <x v="18"/>
    <x v="6"/>
    <x v="1"/>
    <n v="-36.863151000000002"/>
    <n v="174.74883700000001"/>
    <x v="3"/>
    <x v="985"/>
    <n v="1"/>
    <n v="0"/>
    <n v="1"/>
  </r>
  <r>
    <n v="233"/>
    <n v="1"/>
    <s v="GNR"/>
    <x v="2"/>
    <x v="1"/>
    <x v="16"/>
    <x v="18"/>
    <x v="6"/>
    <x v="1"/>
    <n v="-36.863185000000001"/>
    <n v="174.748887"/>
    <x v="3"/>
    <x v="1133"/>
    <n v="1"/>
    <n v="1"/>
    <n v="1"/>
  </r>
  <r>
    <n v="234"/>
    <n v="1"/>
    <s v="GNR"/>
    <x v="2"/>
    <x v="1"/>
    <x v="16"/>
    <x v="18"/>
    <x v="5"/>
    <x v="24"/>
    <n v="-36.863529"/>
    <n v="174.74921399999999"/>
    <x v="3"/>
    <x v="0"/>
    <n v="0"/>
    <n v="0"/>
    <n v="1"/>
  </r>
  <r>
    <n v="235"/>
    <n v="1"/>
    <s v="GNR"/>
    <x v="2"/>
    <x v="1"/>
    <x v="16"/>
    <x v="18"/>
    <x v="5"/>
    <x v="24"/>
    <n v="-36.863492999999998"/>
    <n v="174.74916899999999"/>
    <x v="3"/>
    <x v="1134"/>
    <n v="1"/>
    <n v="1"/>
    <n v="1"/>
  </r>
  <r>
    <n v="236"/>
    <n v="1"/>
    <s v="GNR"/>
    <x v="2"/>
    <x v="1"/>
    <x v="16"/>
    <x v="18"/>
    <x v="5"/>
    <x v="24"/>
    <n v="-36.863455999999999"/>
    <n v="174.74912599999999"/>
    <x v="3"/>
    <x v="1135"/>
    <n v="1"/>
    <n v="1"/>
    <n v="1"/>
  </r>
  <r>
    <n v="237"/>
    <n v="1"/>
    <s v="GNR"/>
    <x v="2"/>
    <x v="1"/>
    <x v="16"/>
    <x v="18"/>
    <x v="5"/>
    <x v="24"/>
    <n v="-36.863419"/>
    <n v="174.74908300000001"/>
    <x v="3"/>
    <x v="1062"/>
    <n v="1"/>
    <n v="0"/>
    <n v="1"/>
  </r>
  <r>
    <n v="238"/>
    <n v="1"/>
    <s v="GNR"/>
    <x v="2"/>
    <x v="1"/>
    <x v="16"/>
    <x v="18"/>
    <x v="5"/>
    <x v="24"/>
    <n v="-36.863382000000001"/>
    <n v="174.74903900000001"/>
    <x v="3"/>
    <x v="0"/>
    <n v="0"/>
    <n v="0"/>
    <n v="1"/>
  </r>
  <r>
    <n v="239"/>
    <n v="1"/>
    <s v="GNR"/>
    <x v="2"/>
    <x v="1"/>
    <x v="16"/>
    <x v="18"/>
    <x v="5"/>
    <x v="1"/>
    <n v="-36.863227000000002"/>
    <n v="174.74884800000001"/>
    <x v="3"/>
    <x v="367"/>
    <n v="1"/>
    <n v="0"/>
    <n v="1"/>
  </r>
  <r>
    <n v="240"/>
    <n v="1"/>
    <s v="GNR"/>
    <x v="2"/>
    <x v="1"/>
    <x v="16"/>
    <x v="18"/>
    <x v="5"/>
    <x v="1"/>
    <n v="-36.863194"/>
    <n v="174.748808"/>
    <x v="3"/>
    <x v="427"/>
    <n v="1"/>
    <n v="0"/>
    <n v="1"/>
  </r>
  <r>
    <n v="241"/>
    <n v="1"/>
    <s v="GNR"/>
    <x v="2"/>
    <x v="1"/>
    <x v="16"/>
    <x v="18"/>
    <x v="5"/>
    <x v="1"/>
    <n v="-36.863155999999996"/>
    <n v="174.74876599999999"/>
    <x v="3"/>
    <x v="0"/>
    <n v="0"/>
    <n v="0"/>
    <n v="1"/>
  </r>
  <r>
    <n v="242"/>
    <n v="1"/>
    <s v="GNR"/>
    <x v="2"/>
    <x v="1"/>
    <x v="0"/>
    <x v="12"/>
    <x v="7"/>
    <x v="25"/>
    <n v="-36.863138999999997"/>
    <n v="174.74859000000001"/>
    <x v="3"/>
    <x v="1064"/>
    <n v="1"/>
    <n v="1"/>
    <n v="1"/>
  </r>
  <r>
    <n v="243"/>
    <n v="1"/>
    <s v="GNR"/>
    <x v="2"/>
    <x v="1"/>
    <x v="0"/>
    <x v="12"/>
    <x v="7"/>
    <x v="25"/>
    <n v="-36.863173000000003"/>
    <n v="174.748546"/>
    <x v="3"/>
    <x v="114"/>
    <n v="1"/>
    <n v="0"/>
    <n v="1"/>
  </r>
  <r>
    <n v="244"/>
    <n v="1"/>
    <s v="GNR"/>
    <x v="2"/>
    <x v="1"/>
    <x v="0"/>
    <x v="12"/>
    <x v="7"/>
    <x v="25"/>
    <n v="-36.863205999999998"/>
    <n v="174.748502"/>
    <x v="3"/>
    <x v="1136"/>
    <n v="1"/>
    <n v="1"/>
    <n v="1"/>
  </r>
  <r>
    <n v="245"/>
    <n v="1"/>
    <s v="GNR"/>
    <x v="2"/>
    <x v="1"/>
    <x v="0"/>
    <x v="12"/>
    <x v="7"/>
    <x v="26"/>
    <n v="-36.863458999999999"/>
    <n v="174.748198"/>
    <x v="3"/>
    <x v="986"/>
    <n v="1"/>
    <n v="0"/>
    <n v="1"/>
  </r>
  <r>
    <n v="246"/>
    <n v="1"/>
    <s v="GNR"/>
    <x v="2"/>
    <x v="1"/>
    <x v="0"/>
    <x v="12"/>
    <x v="7"/>
    <x v="26"/>
    <n v="-36.863539000000003"/>
    <n v="174.74810099999999"/>
    <x v="3"/>
    <x v="1137"/>
    <n v="1"/>
    <n v="1"/>
    <n v="1"/>
  </r>
  <r>
    <n v="247"/>
    <n v="1"/>
    <s v="GNR"/>
    <x v="2"/>
    <x v="1"/>
    <x v="17"/>
    <x v="19"/>
    <x v="6"/>
    <x v="27"/>
    <n v="-36.863708000000003"/>
    <n v="174.748098"/>
    <x v="3"/>
    <x v="1138"/>
    <n v="1"/>
    <n v="1"/>
    <n v="1"/>
  </r>
  <r>
    <n v="248"/>
    <n v="1"/>
    <s v="GNR"/>
    <x v="2"/>
    <x v="1"/>
    <x v="17"/>
    <x v="19"/>
    <x v="6"/>
    <x v="27"/>
    <n v="-36.863739000000002"/>
    <n v="174.74813900000001"/>
    <x v="3"/>
    <x v="1139"/>
    <n v="1"/>
    <n v="1"/>
    <n v="1"/>
  </r>
  <r>
    <n v="249"/>
    <n v="1"/>
    <s v="GNR"/>
    <x v="2"/>
    <x v="1"/>
    <x v="17"/>
    <x v="19"/>
    <x v="6"/>
    <x v="27"/>
    <n v="-36.863771"/>
    <n v="174.74817899999999"/>
    <x v="3"/>
    <x v="0"/>
    <n v="0"/>
    <n v="0"/>
    <n v="1"/>
  </r>
  <r>
    <n v="250"/>
    <n v="1"/>
    <s v="GNR"/>
    <x v="2"/>
    <x v="1"/>
    <x v="17"/>
    <x v="19"/>
    <x v="6"/>
    <x v="27"/>
    <n v="-36.863802"/>
    <n v="174.74821800000001"/>
    <x v="3"/>
    <x v="0"/>
    <n v="0"/>
    <n v="0"/>
    <n v="1"/>
  </r>
  <r>
    <n v="251"/>
    <n v="1"/>
    <s v="GNR"/>
    <x v="2"/>
    <x v="1"/>
    <x v="17"/>
    <x v="19"/>
    <x v="6"/>
    <x v="27"/>
    <n v="-36.863833999999997"/>
    <n v="174.74825200000001"/>
    <x v="3"/>
    <x v="0"/>
    <n v="0"/>
    <n v="0"/>
    <n v="1"/>
  </r>
  <r>
    <n v="252"/>
    <n v="1"/>
    <s v="GNR"/>
    <x v="2"/>
    <x v="1"/>
    <x v="17"/>
    <x v="19"/>
    <x v="6"/>
    <x v="1"/>
    <n v="-36.863976000000001"/>
    <n v="174.74841499999999"/>
    <x v="3"/>
    <x v="987"/>
    <n v="1"/>
    <n v="1"/>
    <n v="1"/>
  </r>
  <r>
    <n v="253"/>
    <n v="1"/>
    <s v="GNR"/>
    <x v="2"/>
    <x v="1"/>
    <x v="17"/>
    <x v="19"/>
    <x v="6"/>
    <x v="1"/>
    <n v="-36.864007999999998"/>
    <n v="174.74845300000001"/>
    <x v="3"/>
    <x v="118"/>
    <n v="1"/>
    <n v="0"/>
    <n v="1"/>
  </r>
  <r>
    <n v="254"/>
    <n v="1"/>
    <s v="GNR"/>
    <x v="2"/>
    <x v="1"/>
    <x v="17"/>
    <x v="19"/>
    <x v="5"/>
    <x v="1"/>
    <n v="-36.864063999999999"/>
    <n v="174.74843899999999"/>
    <x v="3"/>
    <x v="989"/>
    <n v="1"/>
    <n v="0"/>
    <n v="1"/>
  </r>
  <r>
    <n v="255"/>
    <n v="1"/>
    <s v="GNR"/>
    <x v="2"/>
    <x v="1"/>
    <x v="17"/>
    <x v="19"/>
    <x v="5"/>
    <x v="1"/>
    <n v="-36.864027"/>
    <n v="174.74839399999999"/>
    <x v="3"/>
    <x v="1066"/>
    <n v="1"/>
    <n v="0"/>
    <n v="1"/>
  </r>
  <r>
    <n v="256"/>
    <n v="1"/>
    <s v="GNR"/>
    <x v="2"/>
    <x v="1"/>
    <x v="17"/>
    <x v="19"/>
    <x v="5"/>
    <x v="1"/>
    <n v="-36.863990999999999"/>
    <n v="174.74834899999999"/>
    <x v="3"/>
    <x v="991"/>
    <n v="1"/>
    <n v="0"/>
    <n v="1"/>
  </r>
  <r>
    <n v="257"/>
    <n v="1"/>
    <s v="GNR"/>
    <x v="2"/>
    <x v="1"/>
    <x v="17"/>
    <x v="19"/>
    <x v="5"/>
    <x v="1"/>
    <n v="-36.863959000000001"/>
    <n v="174.748311"/>
    <x v="3"/>
    <x v="0"/>
    <n v="0"/>
    <n v="0"/>
    <n v="1"/>
  </r>
  <r>
    <n v="258"/>
    <n v="1"/>
    <s v="GNR"/>
    <x v="2"/>
    <x v="1"/>
    <x v="0"/>
    <x v="20"/>
    <x v="7"/>
    <x v="28"/>
    <n v="-36.864086"/>
    <n v="174.74740399999999"/>
    <x v="3"/>
    <x v="440"/>
    <n v="1"/>
    <n v="0"/>
    <n v="1"/>
  </r>
  <r>
    <n v="259"/>
    <n v="1"/>
    <s v="GNR"/>
    <x v="2"/>
    <x v="1"/>
    <x v="0"/>
    <x v="20"/>
    <x v="7"/>
    <x v="28"/>
    <n v="-36.864055999999998"/>
    <n v="174.747444"/>
    <x v="3"/>
    <x v="0"/>
    <n v="0"/>
    <n v="0"/>
    <n v="1"/>
  </r>
  <r>
    <n v="260"/>
    <n v="1"/>
    <s v="GNR"/>
    <x v="2"/>
    <x v="1"/>
    <x v="0"/>
    <x v="20"/>
    <x v="7"/>
    <x v="28"/>
    <n v="-36.864024000000001"/>
    <n v="174.74748399999999"/>
    <x v="3"/>
    <x v="0"/>
    <n v="0"/>
    <n v="0"/>
    <n v="1"/>
  </r>
  <r>
    <n v="261"/>
    <n v="1"/>
    <s v="GNR"/>
    <x v="2"/>
    <x v="1"/>
    <x v="0"/>
    <x v="20"/>
    <x v="7"/>
    <x v="28"/>
    <n v="-36.863990000000001"/>
    <n v="174.747525"/>
    <x v="3"/>
    <x v="0"/>
    <n v="0"/>
    <n v="0"/>
    <n v="1"/>
  </r>
  <r>
    <n v="262"/>
    <n v="1"/>
    <s v="GNR"/>
    <x v="2"/>
    <x v="1"/>
    <x v="0"/>
    <x v="20"/>
    <x v="7"/>
    <x v="28"/>
    <n v="-36.863954999999997"/>
    <n v="174.74756500000001"/>
    <x v="3"/>
    <x v="0"/>
    <n v="0"/>
    <n v="0"/>
    <n v="1"/>
  </r>
  <r>
    <n v="263"/>
    <n v="1"/>
    <s v="GNR"/>
    <x v="2"/>
    <x v="1"/>
    <x v="0"/>
    <x v="20"/>
    <x v="7"/>
    <x v="28"/>
    <n v="-36.86392"/>
    <n v="174.74760599999999"/>
    <x v="3"/>
    <x v="1067"/>
    <n v="1"/>
    <n v="0"/>
    <n v="1"/>
  </r>
  <r>
    <n v="264"/>
    <n v="1"/>
    <s v="GNR"/>
    <x v="2"/>
    <x v="1"/>
    <x v="0"/>
    <x v="20"/>
    <x v="7"/>
    <x v="28"/>
    <n v="-36.863885000000003"/>
    <n v="174.74764999999999"/>
    <x v="3"/>
    <x v="0"/>
    <n v="0"/>
    <n v="0"/>
    <n v="1"/>
  </r>
  <r>
    <n v="265"/>
    <n v="1"/>
    <s v="GNR"/>
    <x v="2"/>
    <x v="1"/>
    <x v="0"/>
    <x v="20"/>
    <x v="7"/>
    <x v="28"/>
    <n v="-36.863849999999999"/>
    <n v="174.74769499999999"/>
    <x v="3"/>
    <x v="0"/>
    <n v="0"/>
    <n v="0"/>
    <n v="1"/>
  </r>
  <r>
    <n v="266"/>
    <n v="1"/>
    <s v="GNR"/>
    <x v="2"/>
    <x v="1"/>
    <x v="0"/>
    <x v="20"/>
    <x v="7"/>
    <x v="28"/>
    <n v="-36.863815000000002"/>
    <n v="174.74773999999999"/>
    <x v="3"/>
    <x v="988"/>
    <n v="1"/>
    <n v="1"/>
    <n v="1"/>
  </r>
  <r>
    <n v="267"/>
    <n v="1"/>
    <s v="GNR"/>
    <x v="2"/>
    <x v="1"/>
    <x v="0"/>
    <x v="20"/>
    <x v="7"/>
    <x v="28"/>
    <n v="-36.863779999999998"/>
    <n v="174.747784"/>
    <x v="3"/>
    <x v="0"/>
    <n v="0"/>
    <n v="0"/>
    <n v="1"/>
  </r>
  <r>
    <n v="268"/>
    <n v="1"/>
    <s v="GNR"/>
    <x v="2"/>
    <x v="1"/>
    <x v="0"/>
    <x v="20"/>
    <x v="7"/>
    <x v="28"/>
    <n v="-36.863745000000002"/>
    <n v="174.74783099999999"/>
    <x v="3"/>
    <x v="0"/>
    <n v="0"/>
    <n v="0"/>
    <n v="1"/>
  </r>
  <r>
    <n v="269"/>
    <n v="1"/>
    <s v="GNR"/>
    <x v="2"/>
    <x v="1"/>
    <x v="18"/>
    <x v="18"/>
    <x v="6"/>
    <x v="1"/>
    <n v="-36.864282000000003"/>
    <n v="174.747332"/>
    <x v="3"/>
    <x v="127"/>
    <n v="1"/>
    <n v="0"/>
    <n v="1"/>
  </r>
  <r>
    <n v="270"/>
    <n v="1"/>
    <s v="GNR"/>
    <x v="2"/>
    <x v="1"/>
    <x v="18"/>
    <x v="18"/>
    <x v="6"/>
    <x v="1"/>
    <n v="-36.864319000000002"/>
    <n v="174.74738400000001"/>
    <x v="3"/>
    <x v="899"/>
    <n v="1"/>
    <n v="0"/>
    <n v="1"/>
  </r>
  <r>
    <n v="271"/>
    <n v="1"/>
    <s v="GNR"/>
    <x v="2"/>
    <x v="1"/>
    <x v="18"/>
    <x v="18"/>
    <x v="6"/>
    <x v="1"/>
    <n v="-36.864432000000001"/>
    <n v="174.747514"/>
    <x v="3"/>
    <x v="0"/>
    <n v="0"/>
    <n v="0"/>
    <n v="1"/>
  </r>
  <r>
    <n v="272"/>
    <n v="1"/>
    <s v="GNR"/>
    <x v="2"/>
    <x v="1"/>
    <x v="18"/>
    <x v="18"/>
    <x v="6"/>
    <x v="1"/>
    <n v="-36.864469999999997"/>
    <n v="174.74756500000001"/>
    <x v="3"/>
    <x v="0"/>
    <n v="0"/>
    <n v="0"/>
    <n v="1"/>
  </r>
  <r>
    <n v="273"/>
    <n v="1"/>
    <s v="GNR"/>
    <x v="2"/>
    <x v="1"/>
    <x v="18"/>
    <x v="18"/>
    <x v="6"/>
    <x v="1"/>
    <n v="-36.864508999999998"/>
    <n v="174.74761599999999"/>
    <x v="3"/>
    <x v="0"/>
    <n v="0"/>
    <n v="0"/>
    <n v="1"/>
  </r>
  <r>
    <n v="274"/>
    <n v="1"/>
    <s v="GNR"/>
    <x v="2"/>
    <x v="1"/>
    <x v="18"/>
    <x v="18"/>
    <x v="6"/>
    <x v="1"/>
    <n v="-36.864547999999999"/>
    <n v="174.747668"/>
    <x v="3"/>
    <x v="0"/>
    <n v="0"/>
    <n v="0"/>
    <n v="1"/>
  </r>
  <r>
    <n v="275"/>
    <n v="1"/>
    <s v="GNR"/>
    <x v="2"/>
    <x v="1"/>
    <x v="18"/>
    <x v="18"/>
    <x v="6"/>
    <x v="1"/>
    <n v="-36.864586000000003"/>
    <n v="174.74771899999999"/>
    <x v="3"/>
    <x v="0"/>
    <n v="0"/>
    <n v="0"/>
    <n v="1"/>
  </r>
  <r>
    <n v="276"/>
    <n v="1"/>
    <s v="GNR"/>
    <x v="2"/>
    <x v="1"/>
    <x v="18"/>
    <x v="18"/>
    <x v="6"/>
    <x v="1"/>
    <n v="-36.864624999999997"/>
    <n v="174.74776399999999"/>
    <x v="3"/>
    <x v="0"/>
    <n v="0"/>
    <n v="0"/>
    <n v="1"/>
  </r>
  <r>
    <n v="277"/>
    <n v="1"/>
    <s v="GNR"/>
    <x v="2"/>
    <x v="1"/>
    <x v="0"/>
    <x v="10"/>
    <x v="7"/>
    <x v="23"/>
    <n v="-36.864344000000003"/>
    <n v="174.747096"/>
    <x v="3"/>
    <x v="0"/>
    <n v="0"/>
    <n v="0"/>
    <n v="1"/>
  </r>
  <r>
    <n v="278"/>
    <n v="1"/>
    <s v="GNR"/>
    <x v="2"/>
    <x v="1"/>
    <x v="0"/>
    <x v="10"/>
    <x v="7"/>
    <x v="23"/>
    <n v="-36.864376"/>
    <n v="174.74705599999999"/>
    <x v="3"/>
    <x v="0"/>
    <n v="0"/>
    <n v="0"/>
    <n v="1"/>
  </r>
  <r>
    <n v="279"/>
    <n v="1"/>
    <s v="GNR"/>
    <x v="2"/>
    <x v="1"/>
    <x v="0"/>
    <x v="10"/>
    <x v="7"/>
    <x v="23"/>
    <n v="-36.864407999999997"/>
    <n v="174.747016"/>
    <x v="3"/>
    <x v="0"/>
    <n v="0"/>
    <n v="0"/>
    <n v="1"/>
  </r>
  <r>
    <n v="280"/>
    <n v="1"/>
    <s v="GNR"/>
    <x v="2"/>
    <x v="1"/>
    <x v="0"/>
    <x v="10"/>
    <x v="7"/>
    <x v="23"/>
    <n v="-36.864440000000002"/>
    <n v="174.74697599999999"/>
    <x v="3"/>
    <x v="0"/>
    <n v="0"/>
    <n v="0"/>
    <n v="1"/>
  </r>
  <r>
    <n v="281"/>
    <n v="1"/>
    <s v="GNR"/>
    <x v="2"/>
    <x v="1"/>
    <x v="0"/>
    <x v="10"/>
    <x v="7"/>
    <x v="23"/>
    <n v="-36.864472999999997"/>
    <n v="174.74693600000001"/>
    <x v="3"/>
    <x v="0"/>
    <n v="0"/>
    <n v="0"/>
    <n v="1"/>
  </r>
  <r>
    <n v="282"/>
    <n v="1"/>
    <s v="GNR"/>
    <x v="2"/>
    <x v="1"/>
    <x v="0"/>
    <x v="10"/>
    <x v="7"/>
    <x v="23"/>
    <n v="-36.864505000000001"/>
    <n v="174.74689599999999"/>
    <x v="3"/>
    <x v="1140"/>
    <n v="1"/>
    <n v="1"/>
    <n v="1"/>
  </r>
  <r>
    <n v="283"/>
    <n v="1"/>
    <s v="GNR"/>
    <x v="2"/>
    <x v="1"/>
    <x v="0"/>
    <x v="10"/>
    <x v="7"/>
    <x v="23"/>
    <n v="-36.864564000000001"/>
    <n v="174.746816"/>
    <x v="3"/>
    <x v="1071"/>
    <n v="1"/>
    <n v="0"/>
    <n v="1"/>
  </r>
  <r>
    <n v="284"/>
    <n v="1"/>
    <s v="GNR"/>
    <x v="2"/>
    <x v="1"/>
    <x v="0"/>
    <x v="10"/>
    <x v="7"/>
    <x v="23"/>
    <n v="-36.864601999999998"/>
    <n v="174.74677199999999"/>
    <x v="3"/>
    <x v="0"/>
    <n v="0"/>
    <n v="0"/>
    <n v="1"/>
  </r>
  <r>
    <n v="285"/>
    <n v="1"/>
    <s v="GNR"/>
    <x v="2"/>
    <x v="1"/>
    <x v="0"/>
    <x v="10"/>
    <x v="7"/>
    <x v="23"/>
    <n v="-36.864640999999999"/>
    <n v="174.74672699999999"/>
    <x v="3"/>
    <x v="0"/>
    <n v="0"/>
    <n v="0"/>
    <n v="1"/>
  </r>
  <r>
    <n v="286"/>
    <n v="1"/>
    <s v="GNR"/>
    <x v="2"/>
    <x v="1"/>
    <x v="0"/>
    <x v="10"/>
    <x v="7"/>
    <x v="29"/>
    <n v="-36.864765298302501"/>
    <n v="174.74651471179101"/>
    <x v="3"/>
    <x v="1141"/>
    <n v="1"/>
    <n v="1"/>
    <n v="1"/>
  </r>
  <r>
    <n v="287"/>
    <n v="1"/>
    <s v="GNR"/>
    <x v="2"/>
    <x v="1"/>
    <x v="19"/>
    <x v="18"/>
    <x v="0"/>
    <x v="1"/>
    <n v="-36.864925999999997"/>
    <n v="174.74638899999999"/>
    <x v="3"/>
    <x v="135"/>
    <n v="1"/>
    <n v="0"/>
    <n v="1"/>
  </r>
  <r>
    <n v="288"/>
    <n v="1"/>
    <s v="GNR"/>
    <x v="2"/>
    <x v="1"/>
    <x v="19"/>
    <x v="18"/>
    <x v="0"/>
    <x v="1"/>
    <n v="-36.864969000000002"/>
    <n v="174.74641299999999"/>
    <x v="3"/>
    <x v="0"/>
    <n v="0"/>
    <n v="0"/>
    <n v="1"/>
  </r>
  <r>
    <n v="289"/>
    <n v="1"/>
    <s v="GNR"/>
    <x v="2"/>
    <x v="1"/>
    <x v="19"/>
    <x v="18"/>
    <x v="0"/>
    <x v="1"/>
    <n v="-36.865022000000003"/>
    <n v="174.74643399999999"/>
    <x v="3"/>
    <x v="1142"/>
    <n v="1"/>
    <n v="1"/>
    <n v="1"/>
  </r>
  <r>
    <n v="290"/>
    <n v="1"/>
    <s v="GNR"/>
    <x v="2"/>
    <x v="1"/>
    <x v="19"/>
    <x v="18"/>
    <x v="0"/>
    <x v="1"/>
    <n v="-36.865209999999998"/>
    <n v="174.74652"/>
    <x v="3"/>
    <x v="0"/>
    <n v="0"/>
    <n v="0"/>
    <n v="1"/>
  </r>
  <r>
    <n v="291"/>
    <n v="1"/>
    <s v="GNR"/>
    <x v="2"/>
    <x v="1"/>
    <x v="19"/>
    <x v="18"/>
    <x v="0"/>
    <x v="1"/>
    <n v="-36.865250000000003"/>
    <n v="174.74653699999999"/>
    <x v="3"/>
    <x v="139"/>
    <n v="1"/>
    <n v="0"/>
    <n v="1"/>
  </r>
  <r>
    <n v="292"/>
    <n v="1"/>
    <s v="GNR"/>
    <x v="2"/>
    <x v="1"/>
    <x v="19"/>
    <x v="18"/>
    <x v="0"/>
    <x v="1"/>
    <n v="-36.865290000000002"/>
    <n v="174.746555"/>
    <x v="3"/>
    <x v="589"/>
    <n v="1"/>
    <n v="0"/>
    <n v="1"/>
  </r>
  <r>
    <n v="293"/>
    <n v="1"/>
    <s v="GNR"/>
    <x v="2"/>
    <x v="1"/>
    <x v="19"/>
    <x v="18"/>
    <x v="3"/>
    <x v="1"/>
    <n v="-36.865349999999999"/>
    <n v="174.74648400000001"/>
    <x v="3"/>
    <x v="472"/>
    <n v="1"/>
    <n v="0"/>
    <n v="1"/>
  </r>
  <r>
    <n v="294"/>
    <n v="1"/>
    <s v="GNR"/>
    <x v="2"/>
    <x v="1"/>
    <x v="19"/>
    <x v="18"/>
    <x v="3"/>
    <x v="1"/>
    <n v="-36.865295000000003"/>
    <n v="174.74646300000001"/>
    <x v="3"/>
    <x v="471"/>
    <n v="1"/>
    <n v="0"/>
    <n v="1"/>
  </r>
  <r>
    <n v="295"/>
    <n v="1"/>
    <s v="GNR"/>
    <x v="2"/>
    <x v="1"/>
    <x v="0"/>
    <x v="9"/>
    <x v="2"/>
    <x v="22"/>
    <n v="-36.865043999999997"/>
    <n v="174.745701"/>
    <x v="3"/>
    <x v="1143"/>
    <n v="1"/>
    <n v="1"/>
    <n v="1"/>
  </r>
  <r>
    <n v="296"/>
    <n v="1"/>
    <s v="GNR"/>
    <x v="2"/>
    <x v="1"/>
    <x v="0"/>
    <x v="9"/>
    <x v="2"/>
    <x v="22"/>
    <n v="-36.865026999999998"/>
    <n v="174.74575200000001"/>
    <x v="3"/>
    <x v="1144"/>
    <n v="1"/>
    <n v="1"/>
    <n v="1"/>
  </r>
  <r>
    <n v="297"/>
    <n v="1"/>
    <s v="GNR"/>
    <x v="2"/>
    <x v="1"/>
    <x v="0"/>
    <x v="9"/>
    <x v="2"/>
    <x v="22"/>
    <n v="-36.865009999999998"/>
    <n v="174.745803"/>
    <x v="3"/>
    <x v="1145"/>
    <n v="1"/>
    <n v="1"/>
    <n v="1"/>
  </r>
  <r>
    <n v="298"/>
    <n v="1"/>
    <s v="GNR"/>
    <x v="2"/>
    <x v="1"/>
    <x v="0"/>
    <x v="9"/>
    <x v="2"/>
    <x v="22"/>
    <n v="-36.864992999999998"/>
    <n v="174.74585300000001"/>
    <x v="3"/>
    <x v="0"/>
    <n v="0"/>
    <n v="0"/>
    <n v="1"/>
  </r>
  <r>
    <n v="299"/>
    <n v="1"/>
    <s v="GNR"/>
    <x v="2"/>
    <x v="1"/>
    <x v="0"/>
    <x v="9"/>
    <x v="2"/>
    <x v="22"/>
    <n v="-36.864975999999999"/>
    <n v="174.745904"/>
    <x v="3"/>
    <x v="0"/>
    <n v="0"/>
    <n v="0"/>
    <n v="1"/>
  </r>
  <r>
    <n v="300"/>
    <n v="1"/>
    <s v="GNR"/>
    <x v="2"/>
    <x v="1"/>
    <x v="0"/>
    <x v="9"/>
    <x v="2"/>
    <x v="22"/>
    <n v="-36.864958999999999"/>
    <n v="174.74595400000001"/>
    <x v="3"/>
    <x v="1000"/>
    <n v="1"/>
    <n v="0"/>
    <n v="1"/>
  </r>
  <r>
    <n v="301"/>
    <n v="1"/>
    <s v="GNR"/>
    <x v="2"/>
    <x v="1"/>
    <x v="0"/>
    <x v="9"/>
    <x v="2"/>
    <x v="22"/>
    <n v="-36.864941000000002"/>
    <n v="174.746005"/>
    <x v="3"/>
    <x v="1146"/>
    <n v="1"/>
    <n v="1"/>
    <n v="1"/>
  </r>
  <r>
    <n v="302"/>
    <n v="1"/>
    <s v="GNR"/>
    <x v="2"/>
    <x v="1"/>
    <x v="0"/>
    <x v="9"/>
    <x v="2"/>
    <x v="22"/>
    <n v="-36.864924000000002"/>
    <n v="174.74605600000001"/>
    <x v="3"/>
    <x v="0"/>
    <n v="0"/>
    <n v="0"/>
    <n v="1"/>
  </r>
  <r>
    <n v="303"/>
    <n v="1"/>
    <s v="GNR"/>
    <x v="2"/>
    <x v="1"/>
    <x v="0"/>
    <x v="8"/>
    <x v="2"/>
    <x v="30"/>
    <n v="-36.865304999999999"/>
    <n v="174.74491599999999"/>
    <x v="3"/>
    <x v="1147"/>
    <n v="1"/>
    <n v="1"/>
    <n v="1"/>
  </r>
  <r>
    <n v="304"/>
    <n v="1"/>
    <s v="GNR"/>
    <x v="2"/>
    <x v="1"/>
    <x v="0"/>
    <x v="8"/>
    <x v="2"/>
    <x v="30"/>
    <n v="-36.865288"/>
    <n v="174.74496500000001"/>
    <x v="3"/>
    <x v="1148"/>
    <n v="1"/>
    <n v="1"/>
    <n v="1"/>
  </r>
  <r>
    <n v="305"/>
    <n v="1"/>
    <s v="GNR"/>
    <x v="2"/>
    <x v="1"/>
    <x v="0"/>
    <x v="8"/>
    <x v="2"/>
    <x v="30"/>
    <n v="-36.865271"/>
    <n v="174.745015"/>
    <x v="3"/>
    <x v="296"/>
    <n v="1"/>
    <n v="0"/>
    <n v="1"/>
  </r>
  <r>
    <n v="306"/>
    <n v="1"/>
    <s v="GNR"/>
    <x v="2"/>
    <x v="1"/>
    <x v="0"/>
    <x v="8"/>
    <x v="2"/>
    <x v="30"/>
    <n v="-36.865254"/>
    <n v="174.74506199999999"/>
    <x v="3"/>
    <x v="906"/>
    <n v="1"/>
    <n v="0"/>
    <n v="1"/>
  </r>
  <r>
    <n v="307"/>
    <n v="1"/>
    <s v="GNR"/>
    <x v="2"/>
    <x v="1"/>
    <x v="20"/>
    <x v="21"/>
    <x v="0"/>
    <x v="31"/>
    <n v="-36.865676999999998"/>
    <n v="174.74470400000001"/>
    <x v="3"/>
    <x v="1149"/>
    <n v="1"/>
    <n v="1"/>
    <n v="1"/>
  </r>
  <r>
    <n v="308"/>
    <n v="1"/>
    <s v="GNR"/>
    <x v="2"/>
    <x v="1"/>
    <x v="20"/>
    <x v="21"/>
    <x v="0"/>
    <x v="31"/>
    <n v="-36.865723000000003"/>
    <n v="174.74472900000001"/>
    <x v="3"/>
    <x v="1080"/>
    <n v="1"/>
    <n v="0"/>
    <n v="1"/>
  </r>
  <r>
    <n v="309"/>
    <n v="1"/>
    <s v="GNR"/>
    <x v="2"/>
    <x v="1"/>
    <x v="20"/>
    <x v="21"/>
    <x v="0"/>
    <x v="31"/>
    <n v="-36.865853000000001"/>
    <n v="174.744799"/>
    <x v="3"/>
    <x v="563"/>
    <n v="1"/>
    <n v="0"/>
    <n v="1"/>
  </r>
  <r>
    <n v="310"/>
    <n v="1"/>
    <s v="GNR"/>
    <x v="2"/>
    <x v="1"/>
    <x v="0"/>
    <x v="7"/>
    <x v="2"/>
    <x v="32"/>
    <n v="-36.865673000000001"/>
    <n v="174.743841"/>
    <x v="3"/>
    <x v="0"/>
    <n v="0"/>
    <n v="0"/>
    <n v="1"/>
  </r>
  <r>
    <n v="311"/>
    <n v="1"/>
    <s v="GNR"/>
    <x v="2"/>
    <x v="1"/>
    <x v="0"/>
    <x v="7"/>
    <x v="2"/>
    <x v="32"/>
    <n v="-36.865653000000002"/>
    <n v="174.743897"/>
    <x v="3"/>
    <x v="0"/>
    <n v="0"/>
    <n v="0"/>
    <n v="1"/>
  </r>
  <r>
    <n v="312"/>
    <n v="1"/>
    <s v="GNR"/>
    <x v="2"/>
    <x v="1"/>
    <x v="0"/>
    <x v="7"/>
    <x v="2"/>
    <x v="32"/>
    <n v="-36.865633000000003"/>
    <n v="174.743954"/>
    <x v="3"/>
    <x v="0"/>
    <n v="0"/>
    <n v="0"/>
    <n v="1"/>
  </r>
  <r>
    <n v="313"/>
    <n v="1"/>
    <s v="GNR"/>
    <x v="2"/>
    <x v="1"/>
    <x v="0"/>
    <x v="7"/>
    <x v="2"/>
    <x v="32"/>
    <n v="-36.865613000000003"/>
    <n v="174.744011"/>
    <x v="3"/>
    <x v="908"/>
    <n v="1"/>
    <n v="0"/>
    <n v="1"/>
  </r>
  <r>
    <n v="314"/>
    <n v="1"/>
    <s v="GNR"/>
    <x v="2"/>
    <x v="1"/>
    <x v="21"/>
    <x v="22"/>
    <x v="0"/>
    <x v="1"/>
    <n v="-36.865777999999999"/>
    <n v="174.743774"/>
    <x v="3"/>
    <x v="601"/>
    <n v="1"/>
    <n v="0"/>
    <n v="1"/>
  </r>
  <r>
    <n v="315"/>
    <n v="1"/>
    <s v="GNR"/>
    <x v="2"/>
    <x v="1"/>
    <x v="21"/>
    <x v="22"/>
    <x v="0"/>
    <x v="1"/>
    <n v="-36.865822000000001"/>
    <n v="174.74379300000001"/>
    <x v="3"/>
    <x v="1005"/>
    <n v="1"/>
    <n v="0"/>
    <n v="1"/>
  </r>
  <r>
    <n v="316"/>
    <n v="1"/>
    <s v="GNR"/>
    <x v="2"/>
    <x v="1"/>
    <x v="21"/>
    <x v="22"/>
    <x v="0"/>
    <x v="1"/>
    <n v="-36.865864999999999"/>
    <n v="174.74381099999999"/>
    <x v="3"/>
    <x v="152"/>
    <n v="1"/>
    <n v="0"/>
    <n v="1"/>
  </r>
  <r>
    <n v="317"/>
    <n v="1"/>
    <s v="GNR"/>
    <x v="2"/>
    <x v="1"/>
    <x v="21"/>
    <x v="22"/>
    <x v="3"/>
    <x v="16"/>
    <n v="-36.865872000000003"/>
    <n v="174.74372700000001"/>
    <x v="3"/>
    <x v="1150"/>
    <n v="1"/>
    <n v="1"/>
    <n v="1"/>
  </r>
  <r>
    <n v="318"/>
    <n v="1"/>
    <s v="GNR"/>
    <x v="2"/>
    <x v="1"/>
    <x v="21"/>
    <x v="22"/>
    <x v="3"/>
    <x v="16"/>
    <n v="-36.865828999999998"/>
    <n v="174.74370400000001"/>
    <x v="3"/>
    <x v="1151"/>
    <n v="1"/>
    <n v="1"/>
    <n v="1"/>
  </r>
  <r>
    <n v="319"/>
    <n v="1"/>
    <s v="GNR"/>
    <x v="2"/>
    <x v="1"/>
    <x v="21"/>
    <x v="22"/>
    <x v="3"/>
    <x v="16"/>
    <n v="-36.865772999999997"/>
    <n v="174.743672"/>
    <x v="3"/>
    <x v="0"/>
    <n v="0"/>
    <n v="0"/>
    <n v="1"/>
  </r>
  <r>
    <n v="320"/>
    <n v="1"/>
    <s v="GNR"/>
    <x v="2"/>
    <x v="1"/>
    <x v="0"/>
    <x v="6"/>
    <x v="2"/>
    <x v="0"/>
    <n v="-36.865926999999999"/>
    <n v="174.74306799999999"/>
    <x v="3"/>
    <x v="0"/>
    <n v="0"/>
    <n v="0"/>
    <n v="1"/>
  </r>
  <r>
    <n v="321"/>
    <n v="1"/>
    <s v="GNR"/>
    <x v="2"/>
    <x v="1"/>
    <x v="22"/>
    <x v="22"/>
    <x v="0"/>
    <x v="1"/>
    <n v="-36.866059999999997"/>
    <n v="174.74299600000001"/>
    <x v="3"/>
    <x v="0"/>
    <n v="0"/>
    <n v="0"/>
    <n v="1"/>
  </r>
  <r>
    <n v="322"/>
    <n v="1"/>
    <s v="GNR"/>
    <x v="2"/>
    <x v="1"/>
    <x v="22"/>
    <x v="22"/>
    <x v="0"/>
    <x v="1"/>
    <n v="-36.866112000000001"/>
    <n v="174.743022"/>
    <x v="3"/>
    <x v="0"/>
    <n v="0"/>
    <n v="0"/>
    <n v="1"/>
  </r>
  <r>
    <n v="323"/>
    <n v="1"/>
    <s v="GNR"/>
    <x v="2"/>
    <x v="1"/>
    <x v="22"/>
    <x v="22"/>
    <x v="0"/>
    <x v="1"/>
    <n v="-36.866163"/>
    <n v="174.74304799999999"/>
    <x v="3"/>
    <x v="157"/>
    <n v="1"/>
    <n v="0"/>
    <n v="1"/>
  </r>
  <r>
    <n v="324"/>
    <n v="1"/>
    <s v="GNR"/>
    <x v="2"/>
    <x v="1"/>
    <x v="22"/>
    <x v="22"/>
    <x v="0"/>
    <x v="1"/>
    <n v="-36.866214999999997"/>
    <n v="174.74307400000001"/>
    <x v="3"/>
    <x v="158"/>
    <n v="1"/>
    <n v="0"/>
    <n v="1"/>
  </r>
  <r>
    <n v="325"/>
    <n v="1"/>
    <s v="GNR"/>
    <x v="2"/>
    <x v="1"/>
    <x v="22"/>
    <x v="22"/>
    <x v="3"/>
    <x v="1"/>
    <n v="-36.866211999999997"/>
    <n v="174.74299199999999"/>
    <x v="3"/>
    <x v="0"/>
    <n v="0"/>
    <n v="0"/>
    <n v="1"/>
  </r>
  <r>
    <n v="326"/>
    <n v="1"/>
    <s v="GNR"/>
    <x v="2"/>
    <x v="1"/>
    <x v="22"/>
    <x v="22"/>
    <x v="3"/>
    <x v="1"/>
    <n v="-36.866168000000002"/>
    <n v="174.74296799999999"/>
    <x v="3"/>
    <x v="0"/>
    <n v="0"/>
    <n v="0"/>
    <n v="1"/>
  </r>
  <r>
    <n v="327"/>
    <n v="1"/>
    <s v="GNR"/>
    <x v="2"/>
    <x v="1"/>
    <x v="22"/>
    <x v="22"/>
    <x v="3"/>
    <x v="1"/>
    <n v="-36.866123999999999"/>
    <n v="174.74294399999999"/>
    <x v="3"/>
    <x v="913"/>
    <n v="1"/>
    <n v="0"/>
    <n v="1"/>
  </r>
  <r>
    <n v="328"/>
    <n v="1"/>
    <s v="GNR"/>
    <x v="2"/>
    <x v="1"/>
    <x v="22"/>
    <x v="22"/>
    <x v="3"/>
    <x v="1"/>
    <n v="-36.866078000000002"/>
    <n v="174.74292399999999"/>
    <x v="3"/>
    <x v="162"/>
    <n v="1"/>
    <n v="0"/>
    <n v="1"/>
  </r>
  <r>
    <n v="329"/>
    <n v="1"/>
    <s v="GNR"/>
    <x v="2"/>
    <x v="1"/>
    <x v="0"/>
    <x v="6"/>
    <x v="2"/>
    <x v="33"/>
    <n v="-36.866022000000001"/>
    <n v="174.742786"/>
    <x v="3"/>
    <x v="1007"/>
    <n v="1"/>
    <n v="0"/>
    <n v="1"/>
  </r>
  <r>
    <n v="330"/>
    <n v="1"/>
    <s v="GNR"/>
    <x v="2"/>
    <x v="1"/>
    <x v="0"/>
    <x v="6"/>
    <x v="2"/>
    <x v="33"/>
    <n v="-36.866041000000003"/>
    <n v="174.742726"/>
    <x v="3"/>
    <x v="914"/>
    <n v="1"/>
    <n v="0"/>
    <n v="1"/>
  </r>
  <r>
    <n v="331"/>
    <n v="1"/>
    <s v="GNR"/>
    <x v="2"/>
    <x v="1"/>
    <x v="0"/>
    <x v="6"/>
    <x v="2"/>
    <x v="33"/>
    <n v="-36.866059999999997"/>
    <n v="174.74266600000001"/>
    <x v="3"/>
    <x v="915"/>
    <n v="1"/>
    <n v="0"/>
    <n v="1"/>
  </r>
  <r>
    <n v="332"/>
    <n v="1"/>
    <s v="GNR"/>
    <x v="2"/>
    <x v="1"/>
    <x v="0"/>
    <x v="6"/>
    <x v="2"/>
    <x v="33"/>
    <n v="-36.866112000000001"/>
    <n v="174.74252300000001"/>
    <x v="3"/>
    <x v="328"/>
    <n v="1"/>
    <n v="1"/>
    <n v="1"/>
  </r>
  <r>
    <n v="333"/>
    <n v="1"/>
    <s v="GNR"/>
    <x v="2"/>
    <x v="1"/>
    <x v="0"/>
    <x v="6"/>
    <x v="2"/>
    <x v="33"/>
    <n v="-36.866132999999998"/>
    <n v="174.74246099999999"/>
    <x v="3"/>
    <x v="1152"/>
    <n v="1"/>
    <n v="1"/>
    <n v="1"/>
  </r>
  <r>
    <n v="334"/>
    <n v="1"/>
    <s v="GNR"/>
    <x v="2"/>
    <x v="1"/>
    <x v="0"/>
    <x v="6"/>
    <x v="2"/>
    <x v="33"/>
    <n v="-36.866154000000002"/>
    <n v="174.74239900000001"/>
    <x v="3"/>
    <x v="0"/>
    <n v="0"/>
    <n v="0"/>
    <n v="1"/>
  </r>
  <r>
    <n v="335"/>
    <n v="1"/>
    <s v="GNR"/>
    <x v="2"/>
    <x v="1"/>
    <x v="0"/>
    <x v="6"/>
    <x v="2"/>
    <x v="33"/>
    <n v="-36.866174000000001"/>
    <n v="174.74233699999999"/>
    <x v="3"/>
    <x v="0"/>
    <n v="0"/>
    <n v="0"/>
    <n v="1"/>
  </r>
  <r>
    <n v="336"/>
    <n v="1"/>
    <s v="GNR"/>
    <x v="2"/>
    <x v="1"/>
    <x v="0"/>
    <x v="5"/>
    <x v="2"/>
    <x v="22"/>
    <n v="-36.866247999999999"/>
    <n v="174.742108"/>
    <x v="3"/>
    <x v="325"/>
    <n v="1"/>
    <n v="1"/>
    <n v="1"/>
  </r>
  <r>
    <n v="337"/>
    <n v="1"/>
    <s v="GNR"/>
    <x v="2"/>
    <x v="1"/>
    <x v="0"/>
    <x v="5"/>
    <x v="2"/>
    <x v="22"/>
    <n v="-36.866335999999997"/>
    <n v="174.74186"/>
    <x v="3"/>
    <x v="0"/>
    <n v="0"/>
    <n v="0"/>
    <n v="1"/>
  </r>
  <r>
    <n v="338"/>
    <n v="1"/>
    <s v="GNR"/>
    <x v="2"/>
    <x v="1"/>
    <x v="0"/>
    <x v="5"/>
    <x v="2"/>
    <x v="22"/>
    <n v="-36.866352999999997"/>
    <n v="174.741792"/>
    <x v="3"/>
    <x v="0"/>
    <n v="0"/>
    <n v="0"/>
    <n v="1"/>
  </r>
  <r>
    <n v="339"/>
    <n v="1"/>
    <s v="GNR"/>
    <x v="2"/>
    <x v="1"/>
    <x v="0"/>
    <x v="5"/>
    <x v="2"/>
    <x v="22"/>
    <n v="-36.866497000000003"/>
    <n v="174.741364"/>
    <x v="3"/>
    <x v="0"/>
    <n v="0"/>
    <n v="0"/>
    <n v="1"/>
  </r>
  <r>
    <n v="340"/>
    <n v="1"/>
    <s v="GNR"/>
    <x v="2"/>
    <x v="1"/>
    <x v="0"/>
    <x v="5"/>
    <x v="2"/>
    <x v="22"/>
    <n v="-36.866522000000003"/>
    <n v="174.741298"/>
    <x v="3"/>
    <x v="0"/>
    <n v="0"/>
    <n v="0"/>
    <n v="1"/>
  </r>
  <r>
    <n v="341"/>
    <n v="1"/>
    <s v="GNR"/>
    <x v="2"/>
    <x v="1"/>
    <x v="0"/>
    <x v="4"/>
    <x v="2"/>
    <x v="22"/>
    <n v="-36.866571"/>
    <n v="174.74115499999999"/>
    <x v="3"/>
    <x v="0"/>
    <n v="0"/>
    <n v="0"/>
    <n v="1"/>
  </r>
  <r>
    <n v="342"/>
    <n v="1"/>
    <s v="GNR"/>
    <x v="2"/>
    <x v="1"/>
    <x v="0"/>
    <x v="4"/>
    <x v="2"/>
    <x v="22"/>
    <n v="-36.866616"/>
    <n v="174.74101099999999"/>
    <x v="3"/>
    <x v="0"/>
    <n v="0"/>
    <n v="0"/>
    <n v="1"/>
  </r>
  <r>
    <n v="343"/>
    <n v="1"/>
    <s v="GNR"/>
    <x v="2"/>
    <x v="1"/>
    <x v="0"/>
    <x v="4"/>
    <x v="2"/>
    <x v="22"/>
    <n v="-36.866639999999997"/>
    <n v="174.74094299999999"/>
    <x v="3"/>
    <x v="0"/>
    <n v="0"/>
    <n v="0"/>
    <n v="1"/>
  </r>
  <r>
    <n v="344"/>
    <n v="1"/>
    <s v="GNR"/>
    <x v="2"/>
    <x v="1"/>
    <x v="0"/>
    <x v="4"/>
    <x v="2"/>
    <x v="22"/>
    <n v="-36.866656999999996"/>
    <n v="174.740894"/>
    <x v="3"/>
    <x v="0"/>
    <n v="0"/>
    <n v="0"/>
    <n v="1"/>
  </r>
  <r>
    <n v="345"/>
    <n v="1"/>
    <s v="GNR"/>
    <x v="2"/>
    <x v="1"/>
    <x v="0"/>
    <x v="4"/>
    <x v="2"/>
    <x v="22"/>
    <n v="-36.866674000000003"/>
    <n v="174.74084500000001"/>
    <x v="3"/>
    <x v="0"/>
    <n v="0"/>
    <n v="0"/>
    <n v="1"/>
  </r>
  <r>
    <n v="346"/>
    <n v="1"/>
    <s v="GNR"/>
    <x v="2"/>
    <x v="1"/>
    <x v="0"/>
    <x v="4"/>
    <x v="2"/>
    <x v="22"/>
    <n v="-36.866689999999998"/>
    <n v="174.74079499999999"/>
    <x v="3"/>
    <x v="0"/>
    <n v="0"/>
    <n v="0"/>
    <n v="1"/>
  </r>
  <r>
    <n v="347"/>
    <n v="1"/>
    <s v="GNR"/>
    <x v="2"/>
    <x v="1"/>
    <x v="0"/>
    <x v="4"/>
    <x v="2"/>
    <x v="22"/>
    <n v="-36.866706999999998"/>
    <n v="174.740746"/>
    <x v="3"/>
    <x v="0"/>
    <n v="0"/>
    <n v="0"/>
    <n v="1"/>
  </r>
  <r>
    <n v="348"/>
    <n v="1"/>
    <s v="GNR"/>
    <x v="2"/>
    <x v="1"/>
    <x v="0"/>
    <x v="4"/>
    <x v="2"/>
    <x v="22"/>
    <n v="-36.866731999999999"/>
    <n v="174.74067099999999"/>
    <x v="3"/>
    <x v="0"/>
    <n v="0"/>
    <n v="0"/>
    <n v="1"/>
  </r>
  <r>
    <n v="349"/>
    <n v="1"/>
    <s v="GNR"/>
    <x v="2"/>
    <x v="1"/>
    <x v="0"/>
    <x v="4"/>
    <x v="2"/>
    <x v="22"/>
    <n v="-36.866746999999997"/>
    <n v="174.74061800000001"/>
    <x v="3"/>
    <x v="0"/>
    <n v="0"/>
    <n v="0"/>
    <n v="1"/>
  </r>
  <r>
    <n v="350"/>
    <n v="1"/>
    <s v="GNR"/>
    <x v="2"/>
    <x v="1"/>
    <x v="0"/>
    <x v="4"/>
    <x v="2"/>
    <x v="22"/>
    <n v="-36.866765000000001"/>
    <n v="174.74055300000001"/>
    <x v="3"/>
    <x v="1153"/>
    <n v="1"/>
    <n v="1"/>
    <n v="1"/>
  </r>
  <r>
    <n v="351"/>
    <n v="1"/>
    <s v="GNR"/>
    <x v="2"/>
    <x v="1"/>
    <x v="0"/>
    <x v="4"/>
    <x v="2"/>
    <x v="22"/>
    <n v="-36.866782000000001"/>
    <n v="174.74048999999999"/>
    <x v="3"/>
    <x v="921"/>
    <n v="1"/>
    <n v="0"/>
    <n v="1"/>
  </r>
  <r>
    <n v="352"/>
    <n v="1"/>
    <s v="GNR"/>
    <x v="2"/>
    <x v="1"/>
    <x v="0"/>
    <x v="4"/>
    <x v="2"/>
    <x v="22"/>
    <n v="-36.866827999999998"/>
    <n v="174.74037100000001"/>
    <x v="3"/>
    <x v="0"/>
    <n v="0"/>
    <n v="0"/>
    <n v="1"/>
  </r>
  <r>
    <n v="353"/>
    <n v="1"/>
    <s v="GNR"/>
    <x v="2"/>
    <x v="1"/>
    <x v="0"/>
    <x v="2"/>
    <x v="2"/>
    <x v="22"/>
    <n v="-36.867001000000002"/>
    <n v="174.73983899999999"/>
    <x v="3"/>
    <x v="0"/>
    <n v="0"/>
    <n v="0"/>
    <n v="1"/>
  </r>
  <r>
    <n v="354"/>
    <n v="1"/>
    <s v="GNR"/>
    <x v="2"/>
    <x v="1"/>
    <x v="0"/>
    <x v="2"/>
    <x v="2"/>
    <x v="22"/>
    <n v="-36.867019999999997"/>
    <n v="174.73978199999999"/>
    <x v="3"/>
    <x v="0"/>
    <n v="0"/>
    <n v="0"/>
    <n v="1"/>
  </r>
  <r>
    <n v="355"/>
    <n v="1"/>
    <s v="GNR"/>
    <x v="2"/>
    <x v="1"/>
    <x v="0"/>
    <x v="2"/>
    <x v="2"/>
    <x v="22"/>
    <n v="-36.867040000000003"/>
    <n v="174.73972000000001"/>
    <x v="3"/>
    <x v="0"/>
    <n v="0"/>
    <n v="0"/>
    <n v="1"/>
  </r>
  <r>
    <n v="356"/>
    <n v="1"/>
    <s v="GNR"/>
    <x v="2"/>
    <x v="1"/>
    <x v="0"/>
    <x v="2"/>
    <x v="2"/>
    <x v="34"/>
    <n v="-36.866782999999998"/>
    <n v="174.73869400000001"/>
    <x v="3"/>
    <x v="0"/>
    <n v="0"/>
    <n v="0"/>
    <n v="1"/>
  </r>
  <r>
    <n v="357"/>
    <n v="1"/>
    <s v="GNR"/>
    <x v="2"/>
    <x v="1"/>
    <x v="0"/>
    <x v="2"/>
    <x v="2"/>
    <x v="34"/>
    <n v="-36.866756000000002"/>
    <n v="174.738651"/>
    <x v="3"/>
    <x v="0"/>
    <n v="0"/>
    <n v="0"/>
    <n v="1"/>
  </r>
  <r>
    <n v="358"/>
    <n v="1"/>
    <s v="GNR"/>
    <x v="2"/>
    <x v="1"/>
    <x v="0"/>
    <x v="2"/>
    <x v="2"/>
    <x v="34"/>
    <n v="-36.866695"/>
    <n v="174.73855599999999"/>
    <x v="3"/>
    <x v="0"/>
    <n v="0"/>
    <n v="0"/>
    <n v="1"/>
  </r>
  <r>
    <n v="359"/>
    <n v="1"/>
    <s v="GNR"/>
    <x v="2"/>
    <x v="1"/>
    <x v="0"/>
    <x v="2"/>
    <x v="2"/>
    <x v="34"/>
    <n v="-36.866669000000002"/>
    <n v="174.73851300000001"/>
    <x v="3"/>
    <x v="0"/>
    <n v="0"/>
    <n v="0"/>
    <n v="1"/>
  </r>
  <r>
    <n v="360"/>
    <n v="1"/>
    <s v="GNR"/>
    <x v="2"/>
    <x v="1"/>
    <x v="0"/>
    <x v="2"/>
    <x v="2"/>
    <x v="34"/>
    <n v="-36.866580999999996"/>
    <n v="174.73837599999999"/>
    <x v="3"/>
    <x v="1087"/>
    <n v="1"/>
    <n v="0"/>
    <n v="1"/>
  </r>
  <r>
    <n v="361"/>
    <n v="1"/>
    <s v="GNR"/>
    <x v="2"/>
    <x v="1"/>
    <x v="0"/>
    <x v="2"/>
    <x v="2"/>
    <x v="34"/>
    <n v="-36.866549999999997"/>
    <n v="174.73832300000001"/>
    <x v="3"/>
    <x v="685"/>
    <n v="1"/>
    <n v="0"/>
    <n v="1"/>
  </r>
  <r>
    <n v="362"/>
    <n v="1"/>
    <s v="GNR"/>
    <x v="2"/>
    <x v="1"/>
    <x v="0"/>
    <x v="0"/>
    <x v="2"/>
    <x v="34"/>
    <n v="-36.866415000000003"/>
    <n v="174.738114"/>
    <x v="3"/>
    <x v="0"/>
    <n v="0"/>
    <n v="0"/>
    <n v="1"/>
  </r>
  <r>
    <n v="363"/>
    <n v="1"/>
    <s v="GNR"/>
    <x v="2"/>
    <x v="1"/>
    <x v="0"/>
    <x v="0"/>
    <x v="2"/>
    <x v="34"/>
    <n v="-36.866383999999996"/>
    <n v="174.73806999999999"/>
    <x v="3"/>
    <x v="0"/>
    <n v="0"/>
    <n v="0"/>
    <n v="1"/>
  </r>
  <r>
    <n v="364"/>
    <n v="1"/>
    <s v="GNR"/>
    <x v="2"/>
    <x v="1"/>
    <x v="0"/>
    <x v="0"/>
    <x v="2"/>
    <x v="34"/>
    <n v="-36.866354000000001"/>
    <n v="174.738024"/>
    <x v="3"/>
    <x v="0"/>
    <n v="0"/>
    <n v="0"/>
    <n v="1"/>
  </r>
  <r>
    <n v="365"/>
    <n v="1"/>
    <s v="GNR"/>
    <x v="2"/>
    <x v="1"/>
    <x v="0"/>
    <x v="0"/>
    <x v="2"/>
    <x v="34"/>
    <n v="-36.866323999999999"/>
    <n v="174.737978"/>
    <x v="3"/>
    <x v="1154"/>
    <n v="1"/>
    <n v="1"/>
    <n v="1"/>
  </r>
  <r>
    <n v="366"/>
    <n v="1"/>
    <s v="GNR"/>
    <x v="2"/>
    <x v="1"/>
    <x v="0"/>
    <x v="0"/>
    <x v="2"/>
    <x v="34"/>
    <n v="-36.866294000000003"/>
    <n v="174.737932"/>
    <x v="3"/>
    <x v="1155"/>
    <n v="1"/>
    <n v="1"/>
    <n v="1"/>
  </r>
  <r>
    <n v="367"/>
    <n v="1"/>
    <s v="GNR"/>
    <x v="2"/>
    <x v="1"/>
    <x v="0"/>
    <x v="0"/>
    <x v="2"/>
    <x v="32"/>
    <n v="-36.866264000000001"/>
    <n v="174.737886"/>
    <x v="3"/>
    <x v="1156"/>
    <n v="1"/>
    <n v="1"/>
    <n v="1"/>
  </r>
  <r>
    <n v="368"/>
    <n v="1"/>
    <s v="GNR"/>
    <x v="2"/>
    <x v="1"/>
    <x v="0"/>
    <x v="0"/>
    <x v="2"/>
    <x v="32"/>
    <n v="-36.866233999999999"/>
    <n v="174.73784000000001"/>
    <x v="3"/>
    <x v="1157"/>
    <n v="1"/>
    <n v="1"/>
    <n v="1"/>
  </r>
  <r>
    <n v="369"/>
    <n v="1"/>
    <s v="GNR"/>
    <x v="2"/>
    <x v="1"/>
    <x v="0"/>
    <x v="0"/>
    <x v="2"/>
    <x v="32"/>
    <n v="-36.866204000000003"/>
    <n v="174.73779400000001"/>
    <x v="3"/>
    <x v="1158"/>
    <n v="1"/>
    <n v="1"/>
    <n v="1"/>
  </r>
  <r>
    <n v="370"/>
    <n v="1"/>
    <s v="GNR"/>
    <x v="2"/>
    <x v="1"/>
    <x v="0"/>
    <x v="0"/>
    <x v="2"/>
    <x v="32"/>
    <n v="-36.866174000000001"/>
    <n v="174.73774800000001"/>
    <x v="3"/>
    <x v="185"/>
    <n v="1"/>
    <n v="0"/>
    <n v="1"/>
  </r>
  <r>
    <n v="1"/>
    <n v="1"/>
    <s v="GNR"/>
    <x v="2"/>
    <x v="1"/>
    <x v="0"/>
    <x v="0"/>
    <x v="0"/>
    <x v="0"/>
    <n v="-36.865780000000001"/>
    <n v="174.73772399999999"/>
    <x v="4"/>
    <x v="1092"/>
    <n v="1"/>
    <n v="0"/>
    <n v="1"/>
  </r>
  <r>
    <n v="2"/>
    <n v="1"/>
    <s v="GNR"/>
    <x v="2"/>
    <x v="1"/>
    <x v="0"/>
    <x v="0"/>
    <x v="0"/>
    <x v="0"/>
    <n v="-36.865839999999999"/>
    <n v="174.73773499999999"/>
    <x v="4"/>
    <x v="1"/>
    <n v="1"/>
    <n v="0"/>
    <n v="1"/>
  </r>
  <r>
    <n v="3"/>
    <n v="1"/>
    <s v="GNR"/>
    <x v="2"/>
    <x v="1"/>
    <x v="0"/>
    <x v="0"/>
    <x v="0"/>
    <x v="0"/>
    <n v="-36.865901000000001"/>
    <n v="174.73774499999999"/>
    <x v="4"/>
    <x v="0"/>
    <n v="0"/>
    <n v="0"/>
    <n v="1"/>
  </r>
  <r>
    <n v="4"/>
    <n v="1"/>
    <s v="GNR"/>
    <x v="2"/>
    <x v="1"/>
    <x v="0"/>
    <x v="0"/>
    <x v="0"/>
    <x v="0"/>
    <n v="-36.865955999999997"/>
    <n v="174.73777200000001"/>
    <x v="4"/>
    <x v="1159"/>
    <n v="1"/>
    <n v="1"/>
    <n v="1"/>
  </r>
  <r>
    <n v="5"/>
    <n v="1"/>
    <s v="GNR"/>
    <x v="2"/>
    <x v="1"/>
    <x v="0"/>
    <x v="0"/>
    <x v="0"/>
    <x v="0"/>
    <n v="-36.866011"/>
    <n v="174.73781"/>
    <x v="4"/>
    <x v="0"/>
    <n v="0"/>
    <n v="0"/>
    <n v="1"/>
  </r>
  <r>
    <n v="6"/>
    <n v="1"/>
    <s v="GNR"/>
    <x v="2"/>
    <x v="1"/>
    <x v="0"/>
    <x v="0"/>
    <x v="0"/>
    <x v="0"/>
    <n v="-36.866061000000002"/>
    <n v="174.737852"/>
    <x v="4"/>
    <x v="684"/>
    <n v="1"/>
    <n v="0"/>
    <n v="1"/>
  </r>
  <r>
    <n v="7"/>
    <n v="1"/>
    <s v="GNR"/>
    <x v="2"/>
    <x v="1"/>
    <x v="0"/>
    <x v="0"/>
    <x v="0"/>
    <x v="0"/>
    <n v="-36.866103000000003"/>
    <n v="174.737897"/>
    <x v="4"/>
    <x v="3"/>
    <n v="1"/>
    <n v="0"/>
    <n v="1"/>
  </r>
  <r>
    <n v="8"/>
    <n v="1"/>
    <s v="GNR"/>
    <x v="2"/>
    <x v="1"/>
    <x v="0"/>
    <x v="0"/>
    <x v="0"/>
    <x v="0"/>
    <n v="-36.866131000000003"/>
    <n v="174.737942"/>
    <x v="4"/>
    <x v="836"/>
    <n v="1"/>
    <n v="0"/>
    <n v="1"/>
  </r>
  <r>
    <n v="9"/>
    <n v="1"/>
    <s v="GNR"/>
    <x v="2"/>
    <x v="1"/>
    <x v="0"/>
    <x v="0"/>
    <x v="0"/>
    <x v="0"/>
    <n v="-36.866194"/>
    <n v="174.738058"/>
    <x v="4"/>
    <x v="4"/>
    <n v="1"/>
    <n v="0"/>
    <n v="1"/>
  </r>
  <r>
    <n v="10"/>
    <n v="1"/>
    <s v="GNR"/>
    <x v="2"/>
    <x v="1"/>
    <x v="0"/>
    <x v="0"/>
    <x v="0"/>
    <x v="0"/>
    <n v="-36.866255000000002"/>
    <n v="174.73815400000001"/>
    <x v="4"/>
    <x v="5"/>
    <n v="1"/>
    <n v="0"/>
    <n v="1"/>
  </r>
  <r>
    <n v="11"/>
    <n v="1"/>
    <s v="GNR"/>
    <x v="2"/>
    <x v="1"/>
    <x v="0"/>
    <x v="0"/>
    <x v="0"/>
    <x v="0"/>
    <n v="-36.866289999999999"/>
    <n v="174.73821599999999"/>
    <x v="4"/>
    <x v="837"/>
    <n v="1"/>
    <n v="0"/>
    <n v="1"/>
  </r>
  <r>
    <n v="12"/>
    <n v="1"/>
    <s v="GNR"/>
    <x v="2"/>
    <x v="1"/>
    <x v="0"/>
    <x v="0"/>
    <x v="0"/>
    <x v="0"/>
    <n v="-36.866331000000002"/>
    <n v="174.73827700000001"/>
    <x v="4"/>
    <x v="373"/>
    <n v="1"/>
    <n v="1"/>
    <n v="1"/>
  </r>
  <r>
    <n v="13"/>
    <n v="1"/>
    <s v="GNR"/>
    <x v="2"/>
    <x v="1"/>
    <x v="0"/>
    <x v="0"/>
    <x v="0"/>
    <x v="0"/>
    <n v="-36.866371999999998"/>
    <n v="174.738337"/>
    <x v="4"/>
    <x v="1160"/>
    <n v="1"/>
    <n v="1"/>
    <n v="1"/>
  </r>
  <r>
    <n v="14"/>
    <n v="1"/>
    <s v="GNR"/>
    <x v="2"/>
    <x v="1"/>
    <x v="1"/>
    <x v="1"/>
    <x v="1"/>
    <x v="1"/>
    <n v="-36.866380999999997"/>
    <n v="174.73856599999999"/>
    <x v="4"/>
    <x v="1024"/>
    <n v="1"/>
    <n v="0"/>
    <n v="1"/>
  </r>
  <r>
    <n v="15"/>
    <n v="1"/>
    <s v="GNR"/>
    <x v="2"/>
    <x v="1"/>
    <x v="1"/>
    <x v="1"/>
    <x v="1"/>
    <x v="1"/>
    <n v="-36.866348000000002"/>
    <n v="174.73861400000001"/>
    <x v="4"/>
    <x v="1161"/>
    <n v="1"/>
    <n v="1"/>
    <n v="1"/>
  </r>
  <r>
    <n v="16"/>
    <n v="1"/>
    <s v="GNR"/>
    <x v="2"/>
    <x v="1"/>
    <x v="1"/>
    <x v="1"/>
    <x v="1"/>
    <x v="1"/>
    <n v="-36.866315"/>
    <n v="174.73866899999999"/>
    <x v="4"/>
    <x v="840"/>
    <n v="1"/>
    <n v="0"/>
    <n v="1"/>
  </r>
  <r>
    <n v="17"/>
    <n v="1"/>
    <s v="GNR"/>
    <x v="2"/>
    <x v="1"/>
    <x v="1"/>
    <x v="1"/>
    <x v="1"/>
    <x v="1"/>
    <n v="-36.866244000000002"/>
    <n v="174.73878099999999"/>
    <x v="4"/>
    <x v="752"/>
    <n v="1"/>
    <n v="0"/>
    <n v="1"/>
  </r>
  <r>
    <n v="18"/>
    <n v="1"/>
    <s v="GNR"/>
    <x v="2"/>
    <x v="1"/>
    <x v="1"/>
    <x v="1"/>
    <x v="1"/>
    <x v="1"/>
    <n v="-36.866177"/>
    <n v="174.73889500000001"/>
    <x v="4"/>
    <x v="1097"/>
    <n v="1"/>
    <n v="0"/>
    <n v="1"/>
  </r>
  <r>
    <n v="19"/>
    <n v="1"/>
    <s v="GNR"/>
    <x v="2"/>
    <x v="1"/>
    <x v="1"/>
    <x v="1"/>
    <x v="1"/>
    <x v="1"/>
    <n v="-36.866145000000003"/>
    <n v="174.73894300000001"/>
    <x v="4"/>
    <x v="10"/>
    <n v="1"/>
    <n v="0"/>
    <n v="1"/>
  </r>
  <r>
    <n v="20"/>
    <n v="1"/>
    <s v="GNR"/>
    <x v="2"/>
    <x v="1"/>
    <x v="1"/>
    <x v="1"/>
    <x v="1"/>
    <x v="1"/>
    <n v="-36.866117000000003"/>
    <n v="174.73898399999999"/>
    <x v="4"/>
    <x v="1099"/>
    <n v="1"/>
    <n v="1"/>
    <n v="1"/>
  </r>
  <r>
    <n v="21"/>
    <n v="1"/>
    <s v="GNR"/>
    <x v="2"/>
    <x v="1"/>
    <x v="1"/>
    <x v="1"/>
    <x v="1"/>
    <x v="1"/>
    <n v="-36.866036000000001"/>
    <n v="174.73911699999999"/>
    <x v="4"/>
    <x v="1098"/>
    <n v="1"/>
    <n v="0"/>
    <n v="1"/>
  </r>
  <r>
    <n v="22"/>
    <n v="1"/>
    <s v="GNR"/>
    <x v="2"/>
    <x v="1"/>
    <x v="1"/>
    <x v="1"/>
    <x v="1"/>
    <x v="1"/>
    <n v="-36.865965000000003"/>
    <n v="174.739226"/>
    <x v="4"/>
    <x v="841"/>
    <n v="1"/>
    <n v="1"/>
    <n v="1"/>
  </r>
  <r>
    <n v="23"/>
    <n v="1"/>
    <s v="GNR"/>
    <x v="2"/>
    <x v="1"/>
    <x v="1"/>
    <x v="1"/>
    <x v="1"/>
    <x v="1"/>
    <n v="-36.865932999999998"/>
    <n v="174.73928000000001"/>
    <x v="4"/>
    <x v="842"/>
    <n v="1"/>
    <n v="0"/>
    <n v="1"/>
  </r>
  <r>
    <n v="24"/>
    <n v="1"/>
    <s v="GNR"/>
    <x v="2"/>
    <x v="1"/>
    <x v="1"/>
    <x v="1"/>
    <x v="1"/>
    <x v="1"/>
    <n v="-36.865903000000003"/>
    <n v="174.73933199999999"/>
    <x v="4"/>
    <x v="11"/>
    <n v="1"/>
    <n v="0"/>
    <n v="1"/>
  </r>
  <r>
    <n v="25"/>
    <n v="1"/>
    <s v="GNR"/>
    <x v="2"/>
    <x v="1"/>
    <x v="1"/>
    <x v="1"/>
    <x v="2"/>
    <x v="1"/>
    <n v="-36.865994000000001"/>
    <n v="174.73930999999999"/>
    <x v="4"/>
    <x v="1162"/>
    <n v="1"/>
    <n v="1"/>
    <n v="1"/>
  </r>
  <r>
    <n v="26"/>
    <n v="1"/>
    <s v="GNR"/>
    <x v="2"/>
    <x v="1"/>
    <x v="1"/>
    <x v="1"/>
    <x v="2"/>
    <x v="1"/>
    <n v="-36.866033000000002"/>
    <n v="174.73925500000001"/>
    <x v="4"/>
    <x v="0"/>
    <n v="0"/>
    <n v="0"/>
    <n v="1"/>
  </r>
  <r>
    <n v="27"/>
    <n v="1"/>
    <s v="GNR"/>
    <x v="2"/>
    <x v="1"/>
    <x v="1"/>
    <x v="1"/>
    <x v="2"/>
    <x v="1"/>
    <n v="-36.866106000000002"/>
    <n v="174.73913099999999"/>
    <x v="4"/>
    <x v="1163"/>
    <n v="1"/>
    <n v="1"/>
    <n v="1"/>
  </r>
  <r>
    <n v="28"/>
    <n v="1"/>
    <s v="GNR"/>
    <x v="2"/>
    <x v="1"/>
    <x v="1"/>
    <x v="1"/>
    <x v="2"/>
    <x v="1"/>
    <n v="-36.866138999999997"/>
    <n v="174.73908599999999"/>
    <x v="4"/>
    <x v="1164"/>
    <n v="1"/>
    <n v="1"/>
    <n v="1"/>
  </r>
  <r>
    <n v="29"/>
    <n v="1"/>
    <s v="GNR"/>
    <x v="2"/>
    <x v="1"/>
    <x v="1"/>
    <x v="1"/>
    <x v="2"/>
    <x v="1"/>
    <n v="-36.866166999999997"/>
    <n v="174.73904200000001"/>
    <x v="4"/>
    <x v="0"/>
    <n v="0"/>
    <n v="0"/>
    <n v="1"/>
  </r>
  <r>
    <n v="30"/>
    <n v="1"/>
    <s v="GNR"/>
    <x v="2"/>
    <x v="1"/>
    <x v="1"/>
    <x v="1"/>
    <x v="2"/>
    <x v="1"/>
    <n v="-36.866262999999996"/>
    <n v="174.738889"/>
    <x v="4"/>
    <x v="198"/>
    <n v="1"/>
    <n v="0"/>
    <n v="1"/>
  </r>
  <r>
    <n v="31"/>
    <n v="1"/>
    <s v="GNR"/>
    <x v="2"/>
    <x v="1"/>
    <x v="1"/>
    <x v="1"/>
    <x v="2"/>
    <x v="1"/>
    <n v="-36.866286000000002"/>
    <n v="174.73885200000001"/>
    <x v="4"/>
    <x v="0"/>
    <n v="0"/>
    <n v="0"/>
    <n v="1"/>
  </r>
  <r>
    <n v="32"/>
    <n v="1"/>
    <s v="GNR"/>
    <x v="2"/>
    <x v="1"/>
    <x v="1"/>
    <x v="1"/>
    <x v="2"/>
    <x v="1"/>
    <n v="-36.866357000000001"/>
    <n v="174.73873"/>
    <x v="4"/>
    <x v="0"/>
    <n v="0"/>
    <n v="0"/>
    <n v="1"/>
  </r>
  <r>
    <n v="33"/>
    <n v="1"/>
    <s v="GNR"/>
    <x v="2"/>
    <x v="1"/>
    <x v="1"/>
    <x v="1"/>
    <x v="2"/>
    <x v="1"/>
    <n v="-36.866387000000003"/>
    <n v="174.73869099999999"/>
    <x v="4"/>
    <x v="0"/>
    <n v="0"/>
    <n v="0"/>
    <n v="1"/>
  </r>
  <r>
    <n v="34"/>
    <n v="1"/>
    <s v="GNR"/>
    <x v="2"/>
    <x v="1"/>
    <x v="0"/>
    <x v="2"/>
    <x v="1"/>
    <x v="2"/>
    <n v="-36.866546999999997"/>
    <n v="174.73861299999999"/>
    <x v="4"/>
    <x v="200"/>
    <n v="1"/>
    <n v="0"/>
    <n v="1"/>
  </r>
  <r>
    <n v="35"/>
    <n v="1"/>
    <s v="GNR"/>
    <x v="2"/>
    <x v="1"/>
    <x v="0"/>
    <x v="2"/>
    <x v="1"/>
    <x v="2"/>
    <n v="-36.866579000000002"/>
    <n v="174.73866899999999"/>
    <x v="4"/>
    <x v="0"/>
    <n v="0"/>
    <n v="0"/>
    <n v="1"/>
  </r>
  <r>
    <n v="36"/>
    <n v="1"/>
    <s v="GNR"/>
    <x v="2"/>
    <x v="1"/>
    <x v="0"/>
    <x v="2"/>
    <x v="1"/>
    <x v="2"/>
    <n v="-36.866612000000003"/>
    <n v="174.73872499999999"/>
    <x v="4"/>
    <x v="0"/>
    <n v="0"/>
    <n v="0"/>
    <n v="1"/>
  </r>
  <r>
    <n v="37"/>
    <n v="1"/>
    <s v="GNR"/>
    <x v="2"/>
    <x v="1"/>
    <x v="0"/>
    <x v="2"/>
    <x v="1"/>
    <x v="2"/>
    <n v="-36.866644999999998"/>
    <n v="174.73878099999999"/>
    <x v="4"/>
    <x v="204"/>
    <n v="1"/>
    <n v="1"/>
    <n v="1"/>
  </r>
  <r>
    <n v="38"/>
    <n v="1"/>
    <s v="GNR"/>
    <x v="2"/>
    <x v="1"/>
    <x v="0"/>
    <x v="2"/>
    <x v="1"/>
    <x v="2"/>
    <n v="-36.866677000000003"/>
    <n v="174.73883699999999"/>
    <x v="4"/>
    <x v="0"/>
    <n v="0"/>
    <n v="0"/>
    <n v="1"/>
  </r>
  <r>
    <n v="39"/>
    <n v="1"/>
    <s v="GNR"/>
    <x v="2"/>
    <x v="1"/>
    <x v="0"/>
    <x v="2"/>
    <x v="1"/>
    <x v="2"/>
    <n v="-36.866888000000003"/>
    <n v="174.73972699999999"/>
    <x v="4"/>
    <x v="936"/>
    <n v="1"/>
    <n v="0"/>
    <n v="1"/>
  </r>
  <r>
    <n v="40"/>
    <n v="1"/>
    <s v="GNR"/>
    <x v="2"/>
    <x v="1"/>
    <x v="0"/>
    <x v="2"/>
    <x v="1"/>
    <x v="2"/>
    <n v="-36.866861"/>
    <n v="174.73980499999999"/>
    <x v="4"/>
    <x v="0"/>
    <n v="0"/>
    <n v="0"/>
    <n v="1"/>
  </r>
  <r>
    <n v="41"/>
    <n v="1"/>
    <s v="GNR"/>
    <x v="2"/>
    <x v="1"/>
    <x v="0"/>
    <x v="2"/>
    <x v="1"/>
    <x v="2"/>
    <n v="-36.866819"/>
    <n v="174.73993200000001"/>
    <x v="4"/>
    <x v="0"/>
    <n v="0"/>
    <n v="0"/>
    <n v="1"/>
  </r>
  <r>
    <n v="42"/>
    <n v="1"/>
    <s v="GNR"/>
    <x v="2"/>
    <x v="1"/>
    <x v="0"/>
    <x v="2"/>
    <x v="1"/>
    <x v="2"/>
    <n v="-36.866802999999997"/>
    <n v="174.73998800000001"/>
    <x v="4"/>
    <x v="0"/>
    <n v="0"/>
    <n v="0"/>
    <n v="1"/>
  </r>
  <r>
    <n v="43"/>
    <n v="1"/>
    <s v="GNR"/>
    <x v="2"/>
    <x v="1"/>
    <x v="2"/>
    <x v="3"/>
    <x v="3"/>
    <x v="1"/>
    <n v="-36.866672000000001"/>
    <n v="174.740059"/>
    <x v="4"/>
    <x v="1025"/>
    <n v="1"/>
    <n v="0"/>
    <n v="1"/>
  </r>
  <r>
    <n v="44"/>
    <n v="1"/>
    <s v="GNR"/>
    <x v="2"/>
    <x v="1"/>
    <x v="2"/>
    <x v="3"/>
    <x v="3"/>
    <x v="1"/>
    <n v="-36.866624999999999"/>
    <n v="174.740038"/>
    <x v="4"/>
    <x v="849"/>
    <n v="1"/>
    <n v="0"/>
    <n v="1"/>
  </r>
  <r>
    <n v="45"/>
    <n v="1"/>
    <s v="GNR"/>
    <x v="2"/>
    <x v="1"/>
    <x v="2"/>
    <x v="3"/>
    <x v="3"/>
    <x v="1"/>
    <n v="-36.866579000000002"/>
    <n v="174.74001699999999"/>
    <x v="4"/>
    <x v="0"/>
    <n v="0"/>
    <n v="0"/>
    <n v="1"/>
  </r>
  <r>
    <n v="46"/>
    <n v="1"/>
    <s v="GNR"/>
    <x v="2"/>
    <x v="1"/>
    <x v="2"/>
    <x v="3"/>
    <x v="3"/>
    <x v="1"/>
    <n v="-36.866531999999999"/>
    <n v="174.73999599999999"/>
    <x v="4"/>
    <x v="1165"/>
    <n v="1"/>
    <n v="1"/>
    <n v="1"/>
  </r>
  <r>
    <n v="47"/>
    <n v="1"/>
    <s v="GNR"/>
    <x v="2"/>
    <x v="1"/>
    <x v="2"/>
    <x v="3"/>
    <x v="0"/>
    <x v="1"/>
    <n v="-36.866568999999998"/>
    <n v="174.740149"/>
    <x v="4"/>
    <x v="1027"/>
    <n v="1"/>
    <n v="0"/>
    <n v="1"/>
  </r>
  <r>
    <n v="48"/>
    <n v="1"/>
    <s v="GNR"/>
    <x v="2"/>
    <x v="1"/>
    <x v="2"/>
    <x v="3"/>
    <x v="0"/>
    <x v="1"/>
    <n v="-36.866613999999998"/>
    <n v="174.74017000000001"/>
    <x v="4"/>
    <x v="851"/>
    <n v="1"/>
    <n v="0"/>
    <n v="1"/>
  </r>
  <r>
    <n v="49"/>
    <n v="1"/>
    <s v="GNR"/>
    <x v="2"/>
    <x v="1"/>
    <x v="0"/>
    <x v="4"/>
    <x v="1"/>
    <x v="2"/>
    <n v="-36.866661999999998"/>
    <n v="174.74040600000001"/>
    <x v="4"/>
    <x v="0"/>
    <n v="0"/>
    <n v="0"/>
    <n v="1"/>
  </r>
  <r>
    <n v="50"/>
    <n v="1"/>
    <s v="GNR"/>
    <x v="2"/>
    <x v="1"/>
    <x v="0"/>
    <x v="4"/>
    <x v="1"/>
    <x v="2"/>
    <n v="-36.866621000000002"/>
    <n v="174.740532"/>
    <x v="4"/>
    <x v="0"/>
    <n v="0"/>
    <n v="0"/>
    <n v="1"/>
  </r>
  <r>
    <n v="51"/>
    <n v="1"/>
    <s v="GNR"/>
    <x v="2"/>
    <x v="1"/>
    <x v="0"/>
    <x v="4"/>
    <x v="1"/>
    <x v="2"/>
    <n v="-36.866602999999998"/>
    <n v="174.74058400000001"/>
    <x v="4"/>
    <x v="0"/>
    <n v="0"/>
    <n v="0"/>
    <n v="1"/>
  </r>
  <r>
    <n v="52"/>
    <n v="1"/>
    <s v="GNR"/>
    <x v="2"/>
    <x v="1"/>
    <x v="0"/>
    <x v="4"/>
    <x v="1"/>
    <x v="2"/>
    <n v="-36.866551999999999"/>
    <n v="174.740735"/>
    <x v="4"/>
    <x v="638"/>
    <n v="1"/>
    <n v="0"/>
    <n v="1"/>
  </r>
  <r>
    <n v="53"/>
    <n v="1"/>
    <s v="GNR"/>
    <x v="2"/>
    <x v="1"/>
    <x v="0"/>
    <x v="4"/>
    <x v="1"/>
    <x v="2"/>
    <n v="-36.866531000000002"/>
    <n v="174.74079399999999"/>
    <x v="4"/>
    <x v="210"/>
    <n v="1"/>
    <n v="0"/>
    <n v="1"/>
  </r>
  <r>
    <n v="54"/>
    <n v="1"/>
    <s v="GNR"/>
    <x v="2"/>
    <x v="1"/>
    <x v="3"/>
    <x v="3"/>
    <x v="3"/>
    <x v="1"/>
    <n v="-36.866334000000002"/>
    <n v="174.74110300000001"/>
    <x v="4"/>
    <x v="863"/>
    <n v="1"/>
    <n v="0"/>
    <n v="1"/>
  </r>
  <r>
    <n v="55"/>
    <n v="1"/>
    <s v="GNR"/>
    <x v="2"/>
    <x v="1"/>
    <x v="3"/>
    <x v="3"/>
    <x v="3"/>
    <x v="1"/>
    <n v="-36.866281999999998"/>
    <n v="174.741074"/>
    <x v="4"/>
    <x v="0"/>
    <n v="0"/>
    <n v="0"/>
    <n v="1"/>
  </r>
  <r>
    <n v="56"/>
    <n v="1"/>
    <s v="GNR"/>
    <x v="2"/>
    <x v="1"/>
    <x v="3"/>
    <x v="3"/>
    <x v="3"/>
    <x v="1"/>
    <n v="-36.866228999999997"/>
    <n v="174.74104500000001"/>
    <x v="4"/>
    <x v="1103"/>
    <n v="1"/>
    <n v="0"/>
    <n v="1"/>
  </r>
  <r>
    <n v="57"/>
    <n v="1"/>
    <s v="GNR"/>
    <x v="2"/>
    <x v="1"/>
    <x v="3"/>
    <x v="3"/>
    <x v="3"/>
    <x v="1"/>
    <n v="-36.866176000000003"/>
    <n v="174.741016"/>
    <x v="4"/>
    <x v="25"/>
    <n v="1"/>
    <n v="0"/>
    <n v="1"/>
  </r>
  <r>
    <n v="58"/>
    <n v="1"/>
    <s v="GNR"/>
    <x v="2"/>
    <x v="1"/>
    <x v="3"/>
    <x v="3"/>
    <x v="3"/>
    <x v="1"/>
    <n v="-36.866123999999999"/>
    <n v="174.74098699999999"/>
    <x v="4"/>
    <x v="0"/>
    <n v="0"/>
    <n v="0"/>
    <n v="1"/>
  </r>
  <r>
    <n v="59"/>
    <n v="1"/>
    <s v="GNR"/>
    <x v="2"/>
    <x v="1"/>
    <x v="3"/>
    <x v="3"/>
    <x v="3"/>
    <x v="1"/>
    <n v="-36.866016999999999"/>
    <n v="174.74094099999999"/>
    <x v="4"/>
    <x v="0"/>
    <n v="0"/>
    <n v="0"/>
    <n v="1"/>
  </r>
  <r>
    <n v="60"/>
    <n v="1"/>
    <s v="GNR"/>
    <x v="2"/>
    <x v="1"/>
    <x v="3"/>
    <x v="3"/>
    <x v="0"/>
    <x v="3"/>
    <n v="-36.866177"/>
    <n v="174.741151"/>
    <x v="4"/>
    <x v="0"/>
    <n v="0"/>
    <n v="0"/>
    <n v="1"/>
  </r>
  <r>
    <n v="61"/>
    <n v="1"/>
    <s v="GNR"/>
    <x v="2"/>
    <x v="1"/>
    <x v="3"/>
    <x v="3"/>
    <x v="0"/>
    <x v="3"/>
    <n v="-36.866222999999998"/>
    <n v="174.74117699999999"/>
    <x v="4"/>
    <x v="0"/>
    <n v="0"/>
    <n v="0"/>
    <n v="1"/>
  </r>
  <r>
    <n v="62"/>
    <n v="1"/>
    <s v="GNR"/>
    <x v="2"/>
    <x v="1"/>
    <x v="3"/>
    <x v="3"/>
    <x v="0"/>
    <x v="3"/>
    <n v="-36.86627"/>
    <n v="174.74120300000001"/>
    <x v="4"/>
    <x v="0"/>
    <n v="0"/>
    <n v="0"/>
    <n v="1"/>
  </r>
  <r>
    <n v="63"/>
    <n v="1"/>
    <s v="GNR"/>
    <x v="2"/>
    <x v="1"/>
    <x v="0"/>
    <x v="5"/>
    <x v="1"/>
    <x v="2"/>
    <n v="-36.866337999999999"/>
    <n v="174.74136999999999"/>
    <x v="4"/>
    <x v="0"/>
    <n v="0"/>
    <n v="0"/>
    <n v="1"/>
  </r>
  <r>
    <n v="64"/>
    <n v="1"/>
    <s v="GNR"/>
    <x v="2"/>
    <x v="1"/>
    <x v="0"/>
    <x v="5"/>
    <x v="1"/>
    <x v="2"/>
    <n v="-36.866301999999997"/>
    <n v="174.74148400000001"/>
    <x v="4"/>
    <x v="0"/>
    <n v="0"/>
    <n v="0"/>
    <n v="1"/>
  </r>
  <r>
    <n v="65"/>
    <n v="1"/>
    <s v="GNR"/>
    <x v="2"/>
    <x v="1"/>
    <x v="0"/>
    <x v="5"/>
    <x v="1"/>
    <x v="2"/>
    <n v="-36.866276999999997"/>
    <n v="174.74154899999999"/>
    <x v="4"/>
    <x v="0"/>
    <n v="0"/>
    <n v="0"/>
    <n v="1"/>
  </r>
  <r>
    <n v="66"/>
    <n v="1"/>
    <s v="GNR"/>
    <x v="2"/>
    <x v="1"/>
    <x v="0"/>
    <x v="5"/>
    <x v="1"/>
    <x v="2"/>
    <n v="-36.866171999999999"/>
    <n v="174.74187599999999"/>
    <x v="4"/>
    <x v="0"/>
    <n v="0"/>
    <n v="0"/>
    <n v="1"/>
  </r>
  <r>
    <n v="67"/>
    <n v="1"/>
    <s v="GNR"/>
    <x v="2"/>
    <x v="1"/>
    <x v="0"/>
    <x v="5"/>
    <x v="1"/>
    <x v="2"/>
    <n v="-36.866149999999998"/>
    <n v="174.74194"/>
    <x v="4"/>
    <x v="0"/>
    <n v="0"/>
    <n v="0"/>
    <n v="1"/>
  </r>
  <r>
    <n v="68"/>
    <n v="1"/>
    <s v="GNR"/>
    <x v="2"/>
    <x v="1"/>
    <x v="0"/>
    <x v="5"/>
    <x v="1"/>
    <x v="2"/>
    <n v="-36.866128000000003"/>
    <n v="174.74200400000001"/>
    <x v="4"/>
    <x v="859"/>
    <n v="1"/>
    <n v="0"/>
    <n v="1"/>
  </r>
  <r>
    <n v="69"/>
    <n v="1"/>
    <s v="GNR"/>
    <x v="2"/>
    <x v="1"/>
    <x v="4"/>
    <x v="3"/>
    <x v="3"/>
    <x v="1"/>
    <n v="-36.865983"/>
    <n v="174.74216200000001"/>
    <x v="4"/>
    <x v="498"/>
    <n v="1"/>
    <n v="0"/>
    <n v="1"/>
  </r>
  <r>
    <n v="70"/>
    <n v="1"/>
    <s v="GNR"/>
    <x v="2"/>
    <x v="1"/>
    <x v="4"/>
    <x v="3"/>
    <x v="3"/>
    <x v="1"/>
    <n v="-36.865931000000003"/>
    <n v="174.74213800000001"/>
    <x v="4"/>
    <x v="0"/>
    <n v="0"/>
    <n v="0"/>
    <n v="1"/>
  </r>
  <r>
    <n v="71"/>
    <n v="1"/>
    <s v="GNR"/>
    <x v="2"/>
    <x v="1"/>
    <x v="4"/>
    <x v="3"/>
    <x v="3"/>
    <x v="1"/>
    <n v="-36.865881999999999"/>
    <n v="174.74210500000001"/>
    <x v="4"/>
    <x v="491"/>
    <n v="1"/>
    <n v="0"/>
    <n v="1"/>
  </r>
  <r>
    <n v="72"/>
    <n v="1"/>
    <s v="GNR"/>
    <x v="2"/>
    <x v="1"/>
    <x v="4"/>
    <x v="3"/>
    <x v="0"/>
    <x v="1"/>
    <n v="-36.865721000000001"/>
    <n v="174.74213399999999"/>
    <x v="4"/>
    <x v="1166"/>
    <n v="1"/>
    <n v="1"/>
    <n v="1"/>
  </r>
  <r>
    <n v="73"/>
    <n v="1"/>
    <s v="GNR"/>
    <x v="2"/>
    <x v="1"/>
    <x v="4"/>
    <x v="3"/>
    <x v="0"/>
    <x v="1"/>
    <n v="-36.865763000000001"/>
    <n v="174.74215899999999"/>
    <x v="4"/>
    <x v="0"/>
    <n v="0"/>
    <n v="0"/>
    <n v="1"/>
  </r>
  <r>
    <n v="74"/>
    <n v="1"/>
    <s v="GNR"/>
    <x v="2"/>
    <x v="1"/>
    <x v="4"/>
    <x v="3"/>
    <x v="0"/>
    <x v="1"/>
    <n v="-36.865808999999999"/>
    <n v="174.74218300000001"/>
    <x v="4"/>
    <x v="30"/>
    <n v="1"/>
    <n v="1"/>
    <n v="1"/>
  </r>
  <r>
    <n v="75"/>
    <n v="1"/>
    <s v="GNR"/>
    <x v="2"/>
    <x v="1"/>
    <x v="4"/>
    <x v="3"/>
    <x v="0"/>
    <x v="1"/>
    <n v="-36.865856000000001"/>
    <n v="174.74220800000001"/>
    <x v="4"/>
    <x v="0"/>
    <n v="0"/>
    <n v="0"/>
    <n v="1"/>
  </r>
  <r>
    <n v="76"/>
    <n v="1"/>
    <s v="GNR"/>
    <x v="2"/>
    <x v="1"/>
    <x v="4"/>
    <x v="3"/>
    <x v="0"/>
    <x v="1"/>
    <n v="-36.865903000000003"/>
    <n v="174.742233"/>
    <x v="4"/>
    <x v="0"/>
    <n v="0"/>
    <n v="0"/>
    <n v="1"/>
  </r>
  <r>
    <n v="77"/>
    <n v="1"/>
    <s v="GNR"/>
    <x v="2"/>
    <x v="1"/>
    <x v="4"/>
    <x v="3"/>
    <x v="0"/>
    <x v="1"/>
    <n v="-36.865949000000001"/>
    <n v="174.742257"/>
    <x v="4"/>
    <x v="0"/>
    <n v="0"/>
    <n v="0"/>
    <n v="1"/>
  </r>
  <r>
    <n v="78"/>
    <n v="1"/>
    <s v="GNR"/>
    <x v="2"/>
    <x v="1"/>
    <x v="0"/>
    <x v="6"/>
    <x v="1"/>
    <x v="2"/>
    <n v="-36.865993000000003"/>
    <n v="174.74240800000001"/>
    <x v="4"/>
    <x v="943"/>
    <n v="1"/>
    <n v="0"/>
    <n v="1"/>
  </r>
  <r>
    <n v="79"/>
    <n v="1"/>
    <s v="GNR"/>
    <x v="2"/>
    <x v="1"/>
    <x v="0"/>
    <x v="6"/>
    <x v="1"/>
    <x v="2"/>
    <n v="-36.865982000000002"/>
    <n v="174.74245400000001"/>
    <x v="4"/>
    <x v="944"/>
    <n v="1"/>
    <n v="0"/>
    <n v="1"/>
  </r>
  <r>
    <n v="80"/>
    <n v="1"/>
    <s v="GNR"/>
    <x v="2"/>
    <x v="1"/>
    <x v="0"/>
    <x v="6"/>
    <x v="1"/>
    <x v="2"/>
    <n v="-36.865952999999998"/>
    <n v="174.742548"/>
    <x v="4"/>
    <x v="0"/>
    <n v="0"/>
    <n v="0"/>
    <n v="1"/>
  </r>
  <r>
    <n v="81"/>
    <n v="1"/>
    <s v="GNR"/>
    <x v="2"/>
    <x v="1"/>
    <x v="0"/>
    <x v="6"/>
    <x v="1"/>
    <x v="2"/>
    <n v="-36.865858000000003"/>
    <n v="174.742816"/>
    <x v="4"/>
    <x v="0"/>
    <n v="0"/>
    <n v="0"/>
    <n v="1"/>
  </r>
  <r>
    <n v="82"/>
    <n v="1"/>
    <s v="GNR"/>
    <x v="2"/>
    <x v="1"/>
    <x v="5"/>
    <x v="3"/>
    <x v="3"/>
    <x v="1"/>
    <n v="-36.865524000000001"/>
    <n v="174.74314200000001"/>
    <x v="4"/>
    <x v="0"/>
    <n v="0"/>
    <n v="0"/>
    <n v="1"/>
  </r>
  <r>
    <n v="83"/>
    <n v="1"/>
    <s v="GNR"/>
    <x v="2"/>
    <x v="1"/>
    <x v="5"/>
    <x v="3"/>
    <x v="3"/>
    <x v="1"/>
    <n v="-36.865485"/>
    <n v="174.74312399999999"/>
    <x v="4"/>
    <x v="35"/>
    <n v="1"/>
    <n v="0"/>
    <n v="1"/>
  </r>
  <r>
    <n v="84"/>
    <n v="1"/>
    <s v="GNR"/>
    <x v="2"/>
    <x v="1"/>
    <x v="5"/>
    <x v="3"/>
    <x v="3"/>
    <x v="1"/>
    <n v="-36.865445000000001"/>
    <n v="174.74310500000001"/>
    <x v="4"/>
    <x v="834"/>
    <n v="1"/>
    <n v="0"/>
    <n v="1"/>
  </r>
  <r>
    <n v="85"/>
    <n v="1"/>
    <s v="GNR"/>
    <x v="2"/>
    <x v="1"/>
    <x v="5"/>
    <x v="3"/>
    <x v="0"/>
    <x v="4"/>
    <n v="-36.865369999999999"/>
    <n v="174.74316999999999"/>
    <x v="4"/>
    <x v="755"/>
    <n v="1"/>
    <n v="0"/>
    <n v="1"/>
  </r>
  <r>
    <n v="86"/>
    <n v="1"/>
    <s v="GNR"/>
    <x v="2"/>
    <x v="1"/>
    <x v="5"/>
    <x v="3"/>
    <x v="0"/>
    <x v="4"/>
    <n v="-36.865414000000001"/>
    <n v="174.74319199999999"/>
    <x v="4"/>
    <x v="1105"/>
    <n v="1"/>
    <n v="0"/>
    <n v="1"/>
  </r>
  <r>
    <n v="87"/>
    <n v="1"/>
    <s v="GNR"/>
    <x v="2"/>
    <x v="1"/>
    <x v="5"/>
    <x v="3"/>
    <x v="0"/>
    <x v="4"/>
    <n v="-36.865513"/>
    <n v="174.74324200000001"/>
    <x v="4"/>
    <x v="0"/>
    <n v="0"/>
    <n v="0"/>
    <n v="1"/>
  </r>
  <r>
    <n v="88"/>
    <n v="1"/>
    <s v="GNR"/>
    <x v="2"/>
    <x v="1"/>
    <x v="5"/>
    <x v="3"/>
    <x v="0"/>
    <x v="4"/>
    <n v="-36.865564999999997"/>
    <n v="174.74326600000001"/>
    <x v="4"/>
    <x v="37"/>
    <n v="1"/>
    <n v="0"/>
    <n v="1"/>
  </r>
  <r>
    <n v="89"/>
    <n v="1"/>
    <s v="GNR"/>
    <x v="2"/>
    <x v="1"/>
    <x v="5"/>
    <x v="3"/>
    <x v="0"/>
    <x v="4"/>
    <n v="-36.865600999999998"/>
    <n v="174.74329"/>
    <x v="4"/>
    <x v="0"/>
    <n v="0"/>
    <n v="0"/>
    <n v="1"/>
  </r>
  <r>
    <n v="90"/>
    <n v="1"/>
    <s v="GNR"/>
    <x v="2"/>
    <x v="1"/>
    <x v="0"/>
    <x v="7"/>
    <x v="1"/>
    <x v="5"/>
    <n v="-36.865651999999997"/>
    <n v="174.74342100000001"/>
    <x v="4"/>
    <x v="154"/>
    <n v="1"/>
    <n v="0"/>
    <n v="1"/>
  </r>
  <r>
    <n v="91"/>
    <n v="1"/>
    <s v="GNR"/>
    <x v="2"/>
    <x v="1"/>
    <x v="0"/>
    <x v="7"/>
    <x v="1"/>
    <x v="5"/>
    <n v="-36.865631999999998"/>
    <n v="174.74348499999999"/>
    <x v="4"/>
    <x v="1167"/>
    <n v="1"/>
    <n v="1"/>
    <n v="1"/>
  </r>
  <r>
    <n v="92"/>
    <n v="1"/>
    <s v="GNR"/>
    <x v="2"/>
    <x v="1"/>
    <x v="0"/>
    <x v="7"/>
    <x v="1"/>
    <x v="5"/>
    <n v="-36.865611999999999"/>
    <n v="174.743549"/>
    <x v="4"/>
    <x v="946"/>
    <n v="1"/>
    <n v="0"/>
    <n v="1"/>
  </r>
  <r>
    <n v="93"/>
    <n v="1"/>
    <s v="GNR"/>
    <x v="2"/>
    <x v="1"/>
    <x v="6"/>
    <x v="3"/>
    <x v="3"/>
    <x v="1"/>
    <n v="-36.865245999999999"/>
    <n v="174.74421100000001"/>
    <x v="4"/>
    <x v="0"/>
    <n v="0"/>
    <n v="0"/>
    <n v="1"/>
  </r>
  <r>
    <n v="94"/>
    <n v="1"/>
    <s v="GNR"/>
    <x v="2"/>
    <x v="1"/>
    <x v="6"/>
    <x v="3"/>
    <x v="3"/>
    <x v="1"/>
    <n v="-36.865192"/>
    <n v="174.744182"/>
    <x v="4"/>
    <x v="1107"/>
    <n v="1"/>
    <n v="0"/>
    <n v="1"/>
  </r>
  <r>
    <n v="95"/>
    <n v="1"/>
    <s v="GNR"/>
    <x v="2"/>
    <x v="1"/>
    <x v="6"/>
    <x v="3"/>
    <x v="3"/>
    <x v="1"/>
    <n v="-36.865138000000002"/>
    <n v="174.74415400000001"/>
    <x v="4"/>
    <x v="948"/>
    <n v="1"/>
    <n v="0"/>
    <n v="1"/>
  </r>
  <r>
    <n v="96"/>
    <n v="1"/>
    <s v="GNR"/>
    <x v="2"/>
    <x v="1"/>
    <x v="6"/>
    <x v="3"/>
    <x v="0"/>
    <x v="6"/>
    <n v="-36.865130000000001"/>
    <n v="174.744272"/>
    <x v="4"/>
    <x v="1108"/>
    <n v="1"/>
    <n v="0"/>
    <n v="1"/>
  </r>
  <r>
    <n v="97"/>
    <n v="1"/>
    <s v="GNR"/>
    <x v="2"/>
    <x v="1"/>
    <x v="6"/>
    <x v="3"/>
    <x v="0"/>
    <x v="6"/>
    <n v="-36.865107000000002"/>
    <n v="174.74426"/>
    <x v="4"/>
    <x v="0"/>
    <n v="0"/>
    <n v="0"/>
    <n v="1"/>
  </r>
  <r>
    <n v="98"/>
    <n v="1"/>
    <s v="GNR"/>
    <x v="2"/>
    <x v="1"/>
    <x v="6"/>
    <x v="3"/>
    <x v="0"/>
    <x v="6"/>
    <n v="-36.865084000000003"/>
    <n v="174.744249"/>
    <x v="4"/>
    <x v="1168"/>
    <n v="1"/>
    <n v="1"/>
    <n v="1"/>
  </r>
  <r>
    <n v="99"/>
    <n v="1"/>
    <s v="GNR"/>
    <x v="2"/>
    <x v="1"/>
    <x v="6"/>
    <x v="3"/>
    <x v="0"/>
    <x v="6"/>
    <n v="-36.865062000000002"/>
    <n v="174.744237"/>
    <x v="4"/>
    <x v="0"/>
    <n v="0"/>
    <n v="0"/>
    <n v="1"/>
  </r>
  <r>
    <n v="100"/>
    <n v="1"/>
    <s v="GNR"/>
    <x v="2"/>
    <x v="1"/>
    <x v="6"/>
    <x v="3"/>
    <x v="0"/>
    <x v="6"/>
    <n v="-36.865039000000003"/>
    <n v="174.744225"/>
    <x v="4"/>
    <x v="0"/>
    <n v="0"/>
    <n v="0"/>
    <n v="1"/>
  </r>
  <r>
    <n v="101"/>
    <n v="1"/>
    <s v="GNR"/>
    <x v="2"/>
    <x v="1"/>
    <x v="0"/>
    <x v="8"/>
    <x v="1"/>
    <x v="7"/>
    <n v="-36.865194000000002"/>
    <n v="174.74477400000001"/>
    <x v="4"/>
    <x v="0"/>
    <n v="0"/>
    <n v="0"/>
    <n v="1"/>
  </r>
  <r>
    <n v="102"/>
    <n v="1"/>
    <s v="GNR"/>
    <x v="2"/>
    <x v="1"/>
    <x v="0"/>
    <x v="8"/>
    <x v="1"/>
    <x v="7"/>
    <n v="-36.865170999999997"/>
    <n v="174.74483900000001"/>
    <x v="4"/>
    <x v="0"/>
    <n v="0"/>
    <n v="0"/>
    <n v="1"/>
  </r>
  <r>
    <n v="103"/>
    <n v="1"/>
    <s v="GNR"/>
    <x v="2"/>
    <x v="1"/>
    <x v="0"/>
    <x v="8"/>
    <x v="1"/>
    <x v="7"/>
    <n v="-36.865147999999998"/>
    <n v="174.74490499999999"/>
    <x v="4"/>
    <x v="0"/>
    <n v="0"/>
    <n v="0"/>
    <n v="1"/>
  </r>
  <r>
    <n v="104"/>
    <n v="1"/>
    <s v="GNR"/>
    <x v="2"/>
    <x v="1"/>
    <x v="0"/>
    <x v="8"/>
    <x v="1"/>
    <x v="7"/>
    <n v="-36.865096999999999"/>
    <n v="174.74506299999999"/>
    <x v="4"/>
    <x v="0"/>
    <n v="0"/>
    <n v="0"/>
    <n v="1"/>
  </r>
  <r>
    <n v="105"/>
    <n v="1"/>
    <s v="GNR"/>
    <x v="2"/>
    <x v="1"/>
    <x v="7"/>
    <x v="3"/>
    <x v="3"/>
    <x v="1"/>
    <n v="-36.864899999999999"/>
    <n v="174.745249"/>
    <x v="4"/>
    <x v="47"/>
    <n v="1"/>
    <n v="0"/>
    <n v="1"/>
  </r>
  <r>
    <n v="106"/>
    <n v="1"/>
    <s v="GNR"/>
    <x v="2"/>
    <x v="1"/>
    <x v="7"/>
    <x v="3"/>
    <x v="3"/>
    <x v="1"/>
    <n v="-36.864846999999997"/>
    <n v="174.745226"/>
    <x v="4"/>
    <x v="48"/>
    <n v="1"/>
    <n v="0"/>
    <n v="1"/>
  </r>
  <r>
    <n v="107"/>
    <n v="1"/>
    <s v="GNR"/>
    <x v="2"/>
    <x v="1"/>
    <x v="7"/>
    <x v="3"/>
    <x v="3"/>
    <x v="1"/>
    <n v="-36.864795999999998"/>
    <n v="174.745203"/>
    <x v="4"/>
    <x v="49"/>
    <n v="1"/>
    <n v="0"/>
    <n v="1"/>
  </r>
  <r>
    <n v="108"/>
    <n v="1"/>
    <s v="GNR"/>
    <x v="2"/>
    <x v="1"/>
    <x v="7"/>
    <x v="3"/>
    <x v="3"/>
    <x v="1"/>
    <n v="-36.864750000000001"/>
    <n v="174.745172"/>
    <x v="4"/>
    <x v="510"/>
    <n v="1"/>
    <n v="0"/>
    <n v="1"/>
  </r>
  <r>
    <n v="109"/>
    <n v="1"/>
    <s v="GNR"/>
    <x v="2"/>
    <x v="1"/>
    <x v="0"/>
    <x v="9"/>
    <x v="1"/>
    <x v="8"/>
    <n v="-36.864854999999999"/>
    <n v="174.74578"/>
    <x v="4"/>
    <x v="949"/>
    <n v="1"/>
    <n v="0"/>
    <n v="1"/>
  </r>
  <r>
    <n v="110"/>
    <n v="1"/>
    <s v="GNR"/>
    <x v="2"/>
    <x v="1"/>
    <x v="0"/>
    <x v="9"/>
    <x v="1"/>
    <x v="8"/>
    <n v="-36.864811000000003"/>
    <n v="174.74589499999999"/>
    <x v="4"/>
    <x v="0"/>
    <n v="0"/>
    <n v="0"/>
    <n v="1"/>
  </r>
  <r>
    <n v="111"/>
    <n v="1"/>
    <s v="GNR"/>
    <x v="2"/>
    <x v="1"/>
    <x v="0"/>
    <x v="9"/>
    <x v="1"/>
    <x v="2"/>
    <n v="-36.864780000000003"/>
    <n v="174.74601100000001"/>
    <x v="4"/>
    <x v="1169"/>
    <n v="1"/>
    <n v="1"/>
    <n v="1"/>
  </r>
  <r>
    <n v="112"/>
    <n v="1"/>
    <s v="GNR"/>
    <x v="2"/>
    <x v="1"/>
    <x v="0"/>
    <x v="10"/>
    <x v="4"/>
    <x v="2"/>
    <n v="-36.864404"/>
    <n v="174.74677600000001"/>
    <x v="4"/>
    <x v="1170"/>
    <n v="1"/>
    <n v="1"/>
    <n v="1"/>
  </r>
  <r>
    <n v="113"/>
    <n v="1"/>
    <s v="GNR"/>
    <x v="2"/>
    <x v="1"/>
    <x v="0"/>
    <x v="10"/>
    <x v="4"/>
    <x v="2"/>
    <n v="-36.864438"/>
    <n v="174.74674400000001"/>
    <x v="4"/>
    <x v="228"/>
    <n v="1"/>
    <n v="0"/>
    <n v="1"/>
  </r>
  <r>
    <n v="114"/>
    <n v="1"/>
    <s v="GNR"/>
    <x v="2"/>
    <x v="1"/>
    <x v="0"/>
    <x v="10"/>
    <x v="4"/>
    <x v="2"/>
    <n v="-36.864471000000002"/>
    <n v="174.746711"/>
    <x v="4"/>
    <x v="0"/>
    <n v="0"/>
    <n v="0"/>
    <n v="1"/>
  </r>
  <r>
    <n v="115"/>
    <n v="1"/>
    <s v="GNR"/>
    <x v="2"/>
    <x v="1"/>
    <x v="0"/>
    <x v="10"/>
    <x v="4"/>
    <x v="2"/>
    <n v="-36.864502999999999"/>
    <n v="174.74667500000001"/>
    <x v="4"/>
    <x v="952"/>
    <n v="1"/>
    <n v="0"/>
    <n v="1"/>
  </r>
  <r>
    <n v="116"/>
    <n v="1"/>
    <s v="GNR"/>
    <x v="2"/>
    <x v="1"/>
    <x v="8"/>
    <x v="3"/>
    <x v="5"/>
    <x v="9"/>
    <n v="-36.864204999999998"/>
    <n v="174.74660299999999"/>
    <x v="4"/>
    <x v="0"/>
    <n v="0"/>
    <n v="0"/>
    <n v="1"/>
  </r>
  <r>
    <n v="117"/>
    <n v="1"/>
    <s v="GNR"/>
    <x v="2"/>
    <x v="1"/>
    <x v="8"/>
    <x v="3"/>
    <x v="5"/>
    <x v="9"/>
    <n v="-36.864172000000003"/>
    <n v="174.746566"/>
    <x v="4"/>
    <x v="52"/>
    <n v="1"/>
    <n v="0"/>
    <n v="1"/>
  </r>
  <r>
    <n v="118"/>
    <n v="1"/>
    <s v="GNR"/>
    <x v="2"/>
    <x v="1"/>
    <x v="8"/>
    <x v="3"/>
    <x v="5"/>
    <x v="9"/>
    <n v="-36.864075999999997"/>
    <n v="174.74645799999999"/>
    <x v="4"/>
    <x v="1037"/>
    <n v="1"/>
    <n v="0"/>
    <n v="1"/>
  </r>
  <r>
    <n v="119"/>
    <n v="1"/>
    <s v="GNR"/>
    <x v="2"/>
    <x v="1"/>
    <x v="8"/>
    <x v="3"/>
    <x v="5"/>
    <x v="9"/>
    <n v="-36.864041999999998"/>
    <n v="174.746408"/>
    <x v="4"/>
    <x v="1038"/>
    <n v="1"/>
    <n v="0"/>
    <n v="1"/>
  </r>
  <r>
    <n v="120"/>
    <n v="1"/>
    <s v="GNR"/>
    <x v="2"/>
    <x v="1"/>
    <x v="8"/>
    <x v="3"/>
    <x v="6"/>
    <x v="1"/>
    <n v="-36.864111999999999"/>
    <n v="174.74667199999999"/>
    <x v="4"/>
    <x v="0"/>
    <n v="0"/>
    <n v="0"/>
    <n v="1"/>
  </r>
  <r>
    <n v="121"/>
    <n v="1"/>
    <s v="GNR"/>
    <x v="2"/>
    <x v="1"/>
    <x v="8"/>
    <x v="3"/>
    <x v="6"/>
    <x v="1"/>
    <n v="-36.864148"/>
    <n v="174.74671799999999"/>
    <x v="4"/>
    <x v="56"/>
    <n v="1"/>
    <n v="0"/>
    <n v="1"/>
  </r>
  <r>
    <n v="122"/>
    <n v="1"/>
    <s v="GNR"/>
    <x v="2"/>
    <x v="1"/>
    <x v="8"/>
    <x v="3"/>
    <x v="6"/>
    <x v="1"/>
    <n v="-36.864182999999997"/>
    <n v="174.74676299999999"/>
    <x v="4"/>
    <x v="1040"/>
    <n v="1"/>
    <n v="1"/>
    <n v="1"/>
  </r>
  <r>
    <n v="123"/>
    <n v="1"/>
    <s v="GNR"/>
    <x v="2"/>
    <x v="1"/>
    <x v="8"/>
    <x v="3"/>
    <x v="6"/>
    <x v="1"/>
    <n v="-36.864220000000003"/>
    <n v="174.74680900000001"/>
    <x v="4"/>
    <x v="128"/>
    <n v="1"/>
    <n v="0"/>
    <n v="1"/>
  </r>
  <r>
    <n v="124"/>
    <n v="1"/>
    <s v="GNR"/>
    <x v="2"/>
    <x v="1"/>
    <x v="0"/>
    <x v="11"/>
    <x v="4"/>
    <x v="10"/>
    <n v="-36.864159000000001"/>
    <n v="174.74706599999999"/>
    <x v="4"/>
    <x v="0"/>
    <n v="0"/>
    <n v="0"/>
    <n v="1"/>
  </r>
  <r>
    <n v="125"/>
    <n v="1"/>
    <s v="GNR"/>
    <x v="2"/>
    <x v="1"/>
    <x v="0"/>
    <x v="11"/>
    <x v="4"/>
    <x v="10"/>
    <n v="-36.864127000000003"/>
    <n v="174.74710099999999"/>
    <x v="4"/>
    <x v="1171"/>
    <n v="1"/>
    <n v="1"/>
    <n v="1"/>
  </r>
  <r>
    <n v="126"/>
    <n v="1"/>
    <s v="GNR"/>
    <x v="2"/>
    <x v="1"/>
    <x v="0"/>
    <x v="11"/>
    <x v="4"/>
    <x v="10"/>
    <n v="-36.864094999999999"/>
    <n v="174.74713600000001"/>
    <x v="4"/>
    <x v="1172"/>
    <n v="1"/>
    <n v="1"/>
    <n v="1"/>
  </r>
  <r>
    <n v="127"/>
    <n v="1"/>
    <s v="GNR"/>
    <x v="2"/>
    <x v="1"/>
    <x v="0"/>
    <x v="11"/>
    <x v="4"/>
    <x v="11"/>
    <n v="-36.864007999999998"/>
    <n v="174.747253"/>
    <x v="4"/>
    <x v="1112"/>
    <n v="1"/>
    <n v="0"/>
    <n v="1"/>
  </r>
  <r>
    <n v="128"/>
    <n v="1"/>
    <s v="GNR"/>
    <x v="2"/>
    <x v="1"/>
    <x v="0"/>
    <x v="11"/>
    <x v="4"/>
    <x v="11"/>
    <n v="-36.863978000000003"/>
    <n v="174.747286"/>
    <x v="4"/>
    <x v="874"/>
    <n v="1"/>
    <n v="0"/>
    <n v="1"/>
  </r>
  <r>
    <n v="129"/>
    <n v="1"/>
    <s v="GNR"/>
    <x v="2"/>
    <x v="1"/>
    <x v="0"/>
    <x v="11"/>
    <x v="4"/>
    <x v="11"/>
    <n v="-36.863948999999998"/>
    <n v="174.747319"/>
    <x v="4"/>
    <x v="0"/>
    <n v="0"/>
    <n v="0"/>
    <n v="1"/>
  </r>
  <r>
    <n v="130"/>
    <n v="1"/>
    <s v="GNR"/>
    <x v="2"/>
    <x v="1"/>
    <x v="0"/>
    <x v="11"/>
    <x v="4"/>
    <x v="11"/>
    <n v="-36.863919000000003"/>
    <n v="174.74735200000001"/>
    <x v="4"/>
    <x v="1043"/>
    <n v="1"/>
    <n v="0"/>
    <n v="1"/>
  </r>
  <r>
    <n v="131"/>
    <n v="1"/>
    <s v="GNR"/>
    <x v="2"/>
    <x v="1"/>
    <x v="9"/>
    <x v="3"/>
    <x v="5"/>
    <x v="1"/>
    <n v="-36.863643000000003"/>
    <n v="174.747514"/>
    <x v="4"/>
    <x v="514"/>
    <n v="1"/>
    <n v="0"/>
    <n v="1"/>
  </r>
  <r>
    <n v="132"/>
    <n v="1"/>
    <s v="GNR"/>
    <x v="2"/>
    <x v="1"/>
    <x v="9"/>
    <x v="3"/>
    <x v="5"/>
    <x v="1"/>
    <n v="-36.863596000000001"/>
    <n v="174.74744999999999"/>
    <x v="4"/>
    <x v="958"/>
    <n v="1"/>
    <n v="1"/>
    <n v="1"/>
  </r>
  <r>
    <n v="133"/>
    <n v="1"/>
    <s v="GNR"/>
    <x v="2"/>
    <x v="1"/>
    <x v="9"/>
    <x v="3"/>
    <x v="5"/>
    <x v="1"/>
    <n v="-36.863562000000002"/>
    <n v="174.74740800000001"/>
    <x v="4"/>
    <x v="0"/>
    <n v="0"/>
    <n v="0"/>
    <n v="1"/>
  </r>
  <r>
    <n v="134"/>
    <n v="1"/>
    <s v="GNR"/>
    <x v="2"/>
    <x v="1"/>
    <x v="9"/>
    <x v="3"/>
    <x v="5"/>
    <x v="1"/>
    <n v="-36.863478999999998"/>
    <n v="174.747311"/>
    <x v="4"/>
    <x v="877"/>
    <n v="1"/>
    <n v="0"/>
    <n v="1"/>
  </r>
  <r>
    <n v="135"/>
    <n v="1"/>
    <s v="GNR"/>
    <x v="2"/>
    <x v="1"/>
    <x v="9"/>
    <x v="3"/>
    <x v="6"/>
    <x v="12"/>
    <n v="-36.863477000000003"/>
    <n v="174.74744899999999"/>
    <x v="4"/>
    <x v="878"/>
    <n v="1"/>
    <n v="0"/>
    <n v="1"/>
  </r>
  <r>
    <n v="136"/>
    <n v="1"/>
    <s v="GNR"/>
    <x v="2"/>
    <x v="1"/>
    <x v="9"/>
    <x v="3"/>
    <x v="6"/>
    <x v="12"/>
    <n v="-36.863506000000001"/>
    <n v="174.74748399999999"/>
    <x v="4"/>
    <x v="0"/>
    <n v="0"/>
    <n v="0"/>
    <n v="1"/>
  </r>
  <r>
    <n v="137"/>
    <n v="1"/>
    <s v="GNR"/>
    <x v="2"/>
    <x v="1"/>
    <x v="9"/>
    <x v="3"/>
    <x v="6"/>
    <x v="1"/>
    <n v="-36.863534000000001"/>
    <n v="174.74751900000001"/>
    <x v="4"/>
    <x v="1044"/>
    <n v="1"/>
    <n v="0"/>
    <n v="1"/>
  </r>
  <r>
    <n v="138"/>
    <n v="1"/>
    <s v="GNR"/>
    <x v="2"/>
    <x v="1"/>
    <x v="9"/>
    <x v="3"/>
    <x v="6"/>
    <x v="1"/>
    <n v="-36.863562000000002"/>
    <n v="174.74755500000001"/>
    <x v="4"/>
    <x v="0"/>
    <n v="0"/>
    <n v="0"/>
    <n v="1"/>
  </r>
  <r>
    <n v="139"/>
    <n v="1"/>
    <s v="GNR"/>
    <x v="2"/>
    <x v="1"/>
    <x v="9"/>
    <x v="3"/>
    <x v="6"/>
    <x v="1"/>
    <n v="-36.863588999999997"/>
    <n v="174.74759299999999"/>
    <x v="4"/>
    <x v="0"/>
    <n v="0"/>
    <n v="0"/>
    <n v="1"/>
  </r>
  <r>
    <n v="140"/>
    <n v="1"/>
    <s v="GNR"/>
    <x v="2"/>
    <x v="1"/>
    <x v="0"/>
    <x v="12"/>
    <x v="4"/>
    <x v="2"/>
    <n v="-36.863591"/>
    <n v="174.74777499999999"/>
    <x v="4"/>
    <x v="0"/>
    <n v="0"/>
    <n v="0"/>
    <n v="1"/>
  </r>
  <r>
    <n v="141"/>
    <n v="1"/>
    <s v="GNR"/>
    <x v="2"/>
    <x v="1"/>
    <x v="0"/>
    <x v="12"/>
    <x v="4"/>
    <x v="2"/>
    <n v="-36.86356"/>
    <n v="174.74781400000001"/>
    <x v="4"/>
    <x v="1173"/>
    <n v="1"/>
    <n v="1"/>
    <n v="1"/>
  </r>
  <r>
    <n v="142"/>
    <n v="1"/>
    <s v="GNR"/>
    <x v="2"/>
    <x v="1"/>
    <x v="0"/>
    <x v="12"/>
    <x v="4"/>
    <x v="2"/>
    <n v="-36.863529999999997"/>
    <n v="174.74785399999999"/>
    <x v="4"/>
    <x v="882"/>
    <n v="1"/>
    <n v="0"/>
    <n v="1"/>
  </r>
  <r>
    <n v="143"/>
    <n v="1"/>
    <s v="GNR"/>
    <x v="2"/>
    <x v="1"/>
    <x v="0"/>
    <x v="12"/>
    <x v="4"/>
    <x v="2"/>
    <n v="-36.863498999999997"/>
    <n v="174.747894"/>
    <x v="4"/>
    <x v="0"/>
    <n v="0"/>
    <n v="0"/>
    <n v="1"/>
  </r>
  <r>
    <n v="144"/>
    <n v="1"/>
    <s v="GNR"/>
    <x v="2"/>
    <x v="1"/>
    <x v="0"/>
    <x v="12"/>
    <x v="4"/>
    <x v="2"/>
    <n v="-36.863464999999998"/>
    <n v="174.74793299999999"/>
    <x v="4"/>
    <x v="0"/>
    <n v="0"/>
    <n v="0"/>
    <n v="1"/>
  </r>
  <r>
    <n v="145"/>
    <n v="1"/>
    <s v="GNR"/>
    <x v="2"/>
    <x v="1"/>
    <x v="0"/>
    <x v="12"/>
    <x v="4"/>
    <x v="2"/>
    <n v="-36.863432000000003"/>
    <n v="174.747973"/>
    <x v="4"/>
    <x v="0"/>
    <n v="0"/>
    <n v="0"/>
    <n v="1"/>
  </r>
  <r>
    <n v="146"/>
    <n v="1"/>
    <s v="GNR"/>
    <x v="2"/>
    <x v="1"/>
    <x v="0"/>
    <x v="12"/>
    <x v="4"/>
    <x v="10"/>
    <n v="-36.863394999999997"/>
    <n v="174.74801600000001"/>
    <x v="4"/>
    <x v="0"/>
    <n v="0"/>
    <n v="0"/>
    <n v="1"/>
  </r>
  <r>
    <n v="147"/>
    <n v="1"/>
    <s v="GNR"/>
    <x v="2"/>
    <x v="1"/>
    <x v="0"/>
    <x v="12"/>
    <x v="4"/>
    <x v="10"/>
    <n v="-36.863365000000002"/>
    <n v="174.748053"/>
    <x v="4"/>
    <x v="0"/>
    <n v="0"/>
    <n v="0"/>
    <n v="1"/>
  </r>
  <r>
    <n v="148"/>
    <n v="1"/>
    <s v="GNR"/>
    <x v="2"/>
    <x v="1"/>
    <x v="0"/>
    <x v="12"/>
    <x v="4"/>
    <x v="10"/>
    <n v="-36.863335999999997"/>
    <n v="174.74808999999999"/>
    <x v="4"/>
    <x v="0"/>
    <n v="0"/>
    <n v="0"/>
    <n v="1"/>
  </r>
  <r>
    <n v="149"/>
    <n v="1"/>
    <s v="GNR"/>
    <x v="2"/>
    <x v="1"/>
    <x v="0"/>
    <x v="12"/>
    <x v="4"/>
    <x v="10"/>
    <n v="-36.863306000000001"/>
    <n v="174.74812800000001"/>
    <x v="4"/>
    <x v="0"/>
    <n v="0"/>
    <n v="0"/>
    <n v="1"/>
  </r>
  <r>
    <n v="150"/>
    <n v="1"/>
    <s v="GNR"/>
    <x v="2"/>
    <x v="1"/>
    <x v="10"/>
    <x v="3"/>
    <x v="6"/>
    <x v="13"/>
    <n v="-36.862712000000002"/>
    <n v="174.748075"/>
    <x v="4"/>
    <x v="0"/>
    <n v="0"/>
    <n v="0"/>
    <n v="1"/>
  </r>
  <r>
    <n v="151"/>
    <n v="1"/>
    <s v="GNR"/>
    <x v="2"/>
    <x v="1"/>
    <x v="10"/>
    <x v="3"/>
    <x v="6"/>
    <x v="13"/>
    <n v="-36.862729000000002"/>
    <n v="174.748096"/>
    <x v="4"/>
    <x v="0"/>
    <n v="0"/>
    <n v="0"/>
    <n v="1"/>
  </r>
  <r>
    <n v="152"/>
    <n v="1"/>
    <s v="GNR"/>
    <x v="2"/>
    <x v="1"/>
    <x v="10"/>
    <x v="3"/>
    <x v="6"/>
    <x v="13"/>
    <n v="-36.862746000000001"/>
    <n v="174.74811800000001"/>
    <x v="4"/>
    <x v="67"/>
    <n v="1"/>
    <n v="0"/>
    <n v="1"/>
  </r>
  <r>
    <n v="153"/>
    <n v="1"/>
    <s v="GNR"/>
    <x v="2"/>
    <x v="1"/>
    <x v="10"/>
    <x v="3"/>
    <x v="6"/>
    <x v="13"/>
    <n v="-36.862763000000001"/>
    <n v="174.74814000000001"/>
    <x v="4"/>
    <x v="68"/>
    <n v="1"/>
    <n v="0"/>
    <n v="1"/>
  </r>
  <r>
    <n v="154"/>
    <n v="1"/>
    <s v="GNR"/>
    <x v="2"/>
    <x v="1"/>
    <x v="10"/>
    <x v="3"/>
    <x v="6"/>
    <x v="13"/>
    <n v="-36.862780000000001"/>
    <n v="174.74816200000001"/>
    <x v="4"/>
    <x v="233"/>
    <n v="1"/>
    <n v="0"/>
    <n v="1"/>
  </r>
  <r>
    <n v="155"/>
    <n v="1"/>
    <s v="GNR"/>
    <x v="2"/>
    <x v="1"/>
    <x v="10"/>
    <x v="3"/>
    <x v="6"/>
    <x v="13"/>
    <n v="-36.862797"/>
    <n v="174.74818400000001"/>
    <x v="4"/>
    <x v="70"/>
    <n v="1"/>
    <n v="0"/>
    <n v="1"/>
  </r>
  <r>
    <n v="156"/>
    <n v="1"/>
    <s v="GNR"/>
    <x v="2"/>
    <x v="1"/>
    <x v="10"/>
    <x v="3"/>
    <x v="6"/>
    <x v="13"/>
    <n v="-36.862814999999998"/>
    <n v="174.74820500000001"/>
    <x v="4"/>
    <x v="0"/>
    <n v="0"/>
    <n v="0"/>
    <n v="1"/>
  </r>
  <r>
    <n v="157"/>
    <n v="1"/>
    <s v="GNR"/>
    <x v="2"/>
    <x v="1"/>
    <x v="10"/>
    <x v="3"/>
    <x v="6"/>
    <x v="13"/>
    <n v="-36.862831999999997"/>
    <n v="174.74822700000001"/>
    <x v="4"/>
    <x v="69"/>
    <n v="1"/>
    <n v="0"/>
    <n v="1"/>
  </r>
  <r>
    <n v="158"/>
    <n v="1"/>
    <s v="GNR"/>
    <x v="2"/>
    <x v="1"/>
    <x v="10"/>
    <x v="3"/>
    <x v="6"/>
    <x v="13"/>
    <n v="-36.862848999999997"/>
    <n v="174.74824899999999"/>
    <x v="4"/>
    <x v="0"/>
    <n v="0"/>
    <n v="0"/>
    <n v="1"/>
  </r>
  <r>
    <n v="159"/>
    <n v="1"/>
    <s v="GNR"/>
    <x v="2"/>
    <x v="1"/>
    <x v="10"/>
    <x v="3"/>
    <x v="6"/>
    <x v="13"/>
    <n v="-36.862865999999997"/>
    <n v="174.74827099999999"/>
    <x v="4"/>
    <x v="242"/>
    <n v="1"/>
    <n v="0"/>
    <n v="1"/>
  </r>
  <r>
    <n v="160"/>
    <n v="1"/>
    <s v="GNR"/>
    <x v="2"/>
    <x v="1"/>
    <x v="10"/>
    <x v="3"/>
    <x v="6"/>
    <x v="13"/>
    <n v="-36.862881999999999"/>
    <n v="174.74829099999999"/>
    <x v="4"/>
    <x v="0"/>
    <n v="0"/>
    <n v="0"/>
    <n v="1"/>
  </r>
  <r>
    <n v="161"/>
    <n v="1"/>
    <s v="GNR"/>
    <x v="2"/>
    <x v="1"/>
    <x v="10"/>
    <x v="3"/>
    <x v="6"/>
    <x v="13"/>
    <n v="-36.862896999999997"/>
    <n v="174.748312"/>
    <x v="4"/>
    <x v="1174"/>
    <n v="1"/>
    <n v="1"/>
    <n v="1"/>
  </r>
  <r>
    <n v="162"/>
    <n v="1"/>
    <s v="GNR"/>
    <x v="2"/>
    <x v="1"/>
    <x v="10"/>
    <x v="3"/>
    <x v="6"/>
    <x v="13"/>
    <n v="-36.862912999999999"/>
    <n v="174.748332"/>
    <x v="4"/>
    <x v="1175"/>
    <n v="1"/>
    <n v="1"/>
    <n v="1"/>
  </r>
  <r>
    <n v="163"/>
    <n v="1"/>
    <s v="GNR"/>
    <x v="2"/>
    <x v="1"/>
    <x v="10"/>
    <x v="3"/>
    <x v="6"/>
    <x v="13"/>
    <n v="-36.862927999999997"/>
    <n v="174.74835300000001"/>
    <x v="4"/>
    <x v="1176"/>
    <n v="1"/>
    <n v="1"/>
    <n v="1"/>
  </r>
  <r>
    <n v="164"/>
    <n v="1"/>
    <s v="GNR"/>
    <x v="2"/>
    <x v="1"/>
    <x v="0"/>
    <x v="13"/>
    <x v="4"/>
    <x v="14"/>
    <n v="-36.862636000000002"/>
    <n v="174.748952"/>
    <x v="4"/>
    <x v="0"/>
    <n v="0"/>
    <n v="0"/>
    <n v="1"/>
  </r>
  <r>
    <n v="165"/>
    <n v="1"/>
    <s v="GNR"/>
    <x v="2"/>
    <x v="1"/>
    <x v="0"/>
    <x v="13"/>
    <x v="4"/>
    <x v="15"/>
    <n v="-36.862600999999998"/>
    <n v="174.748998"/>
    <x v="4"/>
    <x v="0"/>
    <n v="0"/>
    <n v="0"/>
    <n v="1"/>
  </r>
  <r>
    <n v="166"/>
    <n v="1"/>
    <s v="GNR"/>
    <x v="2"/>
    <x v="1"/>
    <x v="0"/>
    <x v="13"/>
    <x v="4"/>
    <x v="15"/>
    <n v="-36.862566000000001"/>
    <n v="174.749044"/>
    <x v="4"/>
    <x v="0"/>
    <n v="0"/>
    <n v="0"/>
    <n v="1"/>
  </r>
  <r>
    <n v="167"/>
    <n v="1"/>
    <s v="GNR"/>
    <x v="2"/>
    <x v="1"/>
    <x v="11"/>
    <x v="3"/>
    <x v="5"/>
    <x v="1"/>
    <n v="-36.862357000000003"/>
    <n v="174.74907999999999"/>
    <x v="4"/>
    <x v="76"/>
    <n v="1"/>
    <n v="0"/>
    <n v="1"/>
  </r>
  <r>
    <n v="168"/>
    <n v="1"/>
    <s v="GNR"/>
    <x v="2"/>
    <x v="1"/>
    <x v="11"/>
    <x v="3"/>
    <x v="5"/>
    <x v="1"/>
    <n v="-36.862323000000004"/>
    <n v="174.749043"/>
    <x v="4"/>
    <x v="523"/>
    <n v="1"/>
    <n v="0"/>
    <n v="1"/>
  </r>
  <r>
    <n v="169"/>
    <n v="1"/>
    <s v="GNR"/>
    <x v="2"/>
    <x v="1"/>
    <x v="11"/>
    <x v="3"/>
    <x v="6"/>
    <x v="16"/>
    <n v="-36.862233000000003"/>
    <n v="174.74911499999999"/>
    <x v="4"/>
    <x v="0"/>
    <n v="0"/>
    <n v="0"/>
    <n v="1"/>
  </r>
  <r>
    <n v="170"/>
    <n v="1"/>
    <s v="GNR"/>
    <x v="2"/>
    <x v="1"/>
    <x v="11"/>
    <x v="3"/>
    <x v="6"/>
    <x v="16"/>
    <n v="-36.862270000000002"/>
    <n v="174.74916200000001"/>
    <x v="4"/>
    <x v="0"/>
    <n v="0"/>
    <n v="0"/>
    <n v="1"/>
  </r>
  <r>
    <n v="171"/>
    <n v="1"/>
    <s v="GNR"/>
    <x v="2"/>
    <x v="1"/>
    <x v="11"/>
    <x v="3"/>
    <x v="6"/>
    <x v="16"/>
    <n v="-36.862305999999997"/>
    <n v="174.749211"/>
    <x v="4"/>
    <x v="0"/>
    <n v="0"/>
    <n v="0"/>
    <n v="1"/>
  </r>
  <r>
    <n v="172"/>
    <n v="1"/>
    <s v="GNR"/>
    <x v="2"/>
    <x v="1"/>
    <x v="0"/>
    <x v="14"/>
    <x v="4"/>
    <x v="17"/>
    <n v="-36.862254999999998"/>
    <n v="174.749438"/>
    <x v="4"/>
    <x v="0"/>
    <n v="0"/>
    <n v="0"/>
    <n v="1"/>
  </r>
  <r>
    <n v="173"/>
    <n v="1"/>
    <s v="GNR"/>
    <x v="2"/>
    <x v="1"/>
    <x v="0"/>
    <x v="14"/>
    <x v="4"/>
    <x v="2"/>
    <n v="-36.862144999999998"/>
    <n v="174.74957800000001"/>
    <x v="4"/>
    <x v="1177"/>
    <n v="1"/>
    <n v="1"/>
    <n v="1"/>
  </r>
  <r>
    <n v="174"/>
    <n v="1"/>
    <s v="GNR"/>
    <x v="2"/>
    <x v="1"/>
    <x v="0"/>
    <x v="14"/>
    <x v="4"/>
    <x v="2"/>
    <n v="-36.862110000000001"/>
    <n v="174.749617"/>
    <x v="4"/>
    <x v="964"/>
    <n v="1"/>
    <n v="0"/>
    <n v="1"/>
  </r>
  <r>
    <n v="175"/>
    <n v="1"/>
    <s v="GNR"/>
    <x v="2"/>
    <x v="1"/>
    <x v="0"/>
    <x v="14"/>
    <x v="4"/>
    <x v="2"/>
    <n v="-36.862074999999997"/>
    <n v="174.74965599999999"/>
    <x v="4"/>
    <x v="0"/>
    <n v="0"/>
    <n v="0"/>
    <n v="1"/>
  </r>
  <r>
    <n v="176"/>
    <n v="1"/>
    <s v="GNR"/>
    <x v="2"/>
    <x v="1"/>
    <x v="0"/>
    <x v="14"/>
    <x v="4"/>
    <x v="2"/>
    <n v="-36.86204"/>
    <n v="174.749695"/>
    <x v="4"/>
    <x v="0"/>
    <n v="0"/>
    <n v="0"/>
    <n v="1"/>
  </r>
  <r>
    <n v="177"/>
    <n v="1"/>
    <s v="GNR"/>
    <x v="2"/>
    <x v="1"/>
    <x v="0"/>
    <x v="14"/>
    <x v="4"/>
    <x v="2"/>
    <n v="-36.862012"/>
    <n v="174.74973399999999"/>
    <x v="4"/>
    <x v="0"/>
    <n v="0"/>
    <n v="0"/>
    <n v="1"/>
  </r>
  <r>
    <n v="178"/>
    <n v="1"/>
    <s v="GNR"/>
    <x v="2"/>
    <x v="1"/>
    <x v="0"/>
    <x v="14"/>
    <x v="4"/>
    <x v="2"/>
    <n v="-36.861984"/>
    <n v="174.749774"/>
    <x v="4"/>
    <x v="1178"/>
    <n v="1"/>
    <n v="1"/>
    <n v="1"/>
  </r>
  <r>
    <n v="179"/>
    <n v="1"/>
    <s v="GNR"/>
    <x v="2"/>
    <x v="1"/>
    <x v="12"/>
    <x v="3"/>
    <x v="5"/>
    <x v="1"/>
    <n v="-36.861654000000001"/>
    <n v="174.74981099999999"/>
    <x v="4"/>
    <x v="1179"/>
    <n v="1"/>
    <n v="1"/>
    <n v="1"/>
  </r>
  <r>
    <n v="180"/>
    <n v="1"/>
    <s v="GNR"/>
    <x v="2"/>
    <x v="1"/>
    <x v="12"/>
    <x v="3"/>
    <x v="5"/>
    <x v="1"/>
    <n v="-36.861617000000003"/>
    <n v="174.749765"/>
    <x v="4"/>
    <x v="886"/>
    <n v="1"/>
    <n v="1"/>
    <n v="1"/>
  </r>
  <r>
    <n v="181"/>
    <n v="1"/>
    <s v="GNR"/>
    <x v="2"/>
    <x v="1"/>
    <x v="12"/>
    <x v="3"/>
    <x v="6"/>
    <x v="4"/>
    <n v="-36.861606000000002"/>
    <n v="174.749887"/>
    <x v="4"/>
    <x v="0"/>
    <n v="0"/>
    <n v="0"/>
    <n v="1"/>
  </r>
  <r>
    <n v="182"/>
    <n v="1"/>
    <s v="GNR"/>
    <x v="2"/>
    <x v="1"/>
    <x v="12"/>
    <x v="3"/>
    <x v="6"/>
    <x v="4"/>
    <n v="-36.861637999999999"/>
    <n v="174.74992399999999"/>
    <x v="4"/>
    <x v="0"/>
    <n v="0"/>
    <n v="0"/>
    <n v="1"/>
  </r>
  <r>
    <n v="183"/>
    <n v="1"/>
    <s v="GNR"/>
    <x v="2"/>
    <x v="1"/>
    <x v="12"/>
    <x v="3"/>
    <x v="6"/>
    <x v="4"/>
    <n v="-36.861666"/>
    <n v="174.74996200000001"/>
    <x v="4"/>
    <x v="83"/>
    <n v="1"/>
    <n v="0"/>
    <n v="1"/>
  </r>
  <r>
    <n v="184"/>
    <n v="1"/>
    <s v="GNR"/>
    <x v="2"/>
    <x v="1"/>
    <x v="13"/>
    <x v="3"/>
    <x v="5"/>
    <x v="12"/>
    <n v="-36.861001000000002"/>
    <n v="174.750574"/>
    <x v="4"/>
    <x v="0"/>
    <n v="0"/>
    <n v="0"/>
    <n v="1"/>
  </r>
  <r>
    <n v="185"/>
    <n v="1"/>
    <s v="GNR"/>
    <x v="2"/>
    <x v="1"/>
    <x v="13"/>
    <x v="3"/>
    <x v="5"/>
    <x v="12"/>
    <n v="-36.860959000000001"/>
    <n v="174.750518"/>
    <x v="4"/>
    <x v="0"/>
    <n v="0"/>
    <n v="0"/>
    <n v="1"/>
  </r>
  <r>
    <n v="186"/>
    <n v="1"/>
    <s v="GNR"/>
    <x v="2"/>
    <x v="1"/>
    <x v="13"/>
    <x v="3"/>
    <x v="5"/>
    <x v="12"/>
    <n v="-36.860917000000001"/>
    <n v="174.750462"/>
    <x v="4"/>
    <x v="0"/>
    <n v="0"/>
    <n v="0"/>
    <n v="1"/>
  </r>
  <r>
    <n v="187"/>
    <n v="1"/>
    <s v="GNR"/>
    <x v="2"/>
    <x v="1"/>
    <x v="13"/>
    <x v="3"/>
    <x v="6"/>
    <x v="18"/>
    <n v="-36.860900000000001"/>
    <n v="174.75062"/>
    <x v="4"/>
    <x v="0"/>
    <n v="0"/>
    <n v="0"/>
    <n v="1"/>
  </r>
  <r>
    <n v="188"/>
    <n v="1"/>
    <s v="GNR"/>
    <x v="2"/>
    <x v="1"/>
    <x v="13"/>
    <x v="3"/>
    <x v="6"/>
    <x v="18"/>
    <n v="-36.860916000000003"/>
    <n v="174.75063900000001"/>
    <x v="4"/>
    <x v="1180"/>
    <n v="1"/>
    <n v="1"/>
    <n v="1"/>
  </r>
  <r>
    <n v="189"/>
    <n v="1"/>
    <s v="GNR"/>
    <x v="2"/>
    <x v="1"/>
    <x v="13"/>
    <x v="3"/>
    <x v="6"/>
    <x v="18"/>
    <n v="-36.860931999999998"/>
    <n v="174.75065900000001"/>
    <x v="4"/>
    <x v="1181"/>
    <n v="1"/>
    <n v="1"/>
    <n v="1"/>
  </r>
  <r>
    <n v="190"/>
    <n v="1"/>
    <s v="GNR"/>
    <x v="2"/>
    <x v="1"/>
    <x v="13"/>
    <x v="3"/>
    <x v="6"/>
    <x v="18"/>
    <n v="-36.860948"/>
    <n v="174.750675"/>
    <x v="4"/>
    <x v="1182"/>
    <n v="1"/>
    <n v="1"/>
    <n v="1"/>
  </r>
  <r>
    <n v="191"/>
    <n v="1"/>
    <s v="GNR"/>
    <x v="2"/>
    <x v="1"/>
    <x v="13"/>
    <x v="3"/>
    <x v="6"/>
    <x v="18"/>
    <n v="-36.860965"/>
    <n v="174.750699"/>
    <x v="4"/>
    <x v="0"/>
    <n v="0"/>
    <n v="0"/>
    <n v="1"/>
  </r>
  <r>
    <n v="192"/>
    <n v="1"/>
    <s v="GNR"/>
    <x v="2"/>
    <x v="1"/>
    <x v="13"/>
    <x v="3"/>
    <x v="6"/>
    <x v="18"/>
    <n v="-36.860982"/>
    <n v="174.75072399999999"/>
    <x v="4"/>
    <x v="1183"/>
    <n v="1"/>
    <n v="1"/>
    <n v="1"/>
  </r>
  <r>
    <n v="193"/>
    <n v="1"/>
    <s v="GNR"/>
    <x v="2"/>
    <x v="1"/>
    <x v="13"/>
    <x v="3"/>
    <x v="6"/>
    <x v="18"/>
    <n v="-36.860998000000002"/>
    <n v="174.750744"/>
    <x v="4"/>
    <x v="1184"/>
    <n v="1"/>
    <n v="1"/>
    <n v="1"/>
  </r>
  <r>
    <n v="194"/>
    <n v="1"/>
    <s v="GNR"/>
    <x v="2"/>
    <x v="1"/>
    <x v="13"/>
    <x v="3"/>
    <x v="6"/>
    <x v="18"/>
    <n v="-36.861013999999997"/>
    <n v="174.75076100000001"/>
    <x v="4"/>
    <x v="1185"/>
    <n v="1"/>
    <n v="1"/>
    <n v="1"/>
  </r>
  <r>
    <n v="195"/>
    <n v="1"/>
    <s v="GNR"/>
    <x v="2"/>
    <x v="1"/>
    <x v="13"/>
    <x v="3"/>
    <x v="6"/>
    <x v="18"/>
    <n v="-36.86103"/>
    <n v="174.75077899999999"/>
    <x v="4"/>
    <x v="1186"/>
    <n v="1"/>
    <n v="1"/>
    <n v="1"/>
  </r>
  <r>
    <n v="196"/>
    <n v="1"/>
    <s v="GNR"/>
    <x v="2"/>
    <x v="1"/>
    <x v="0"/>
    <x v="15"/>
    <x v="4"/>
    <x v="19"/>
    <n v="-36.861029246412897"/>
    <n v="174.750975382077"/>
    <x v="4"/>
    <x v="0"/>
    <n v="0"/>
    <n v="0"/>
    <n v="1"/>
  </r>
  <r>
    <n v="197"/>
    <n v="1"/>
    <s v="GNR"/>
    <x v="2"/>
    <x v="1"/>
    <x v="0"/>
    <x v="15"/>
    <x v="4"/>
    <x v="19"/>
    <n v="-36.860971999999997"/>
    <n v="174.75103300000001"/>
    <x v="4"/>
    <x v="0"/>
    <n v="0"/>
    <n v="0"/>
    <n v="1"/>
  </r>
  <r>
    <n v="198"/>
    <n v="1"/>
    <s v="GNR"/>
    <x v="2"/>
    <x v="1"/>
    <x v="0"/>
    <x v="15"/>
    <x v="4"/>
    <x v="19"/>
    <n v="-36.860933000000003"/>
    <n v="174.751082"/>
    <x v="4"/>
    <x v="0"/>
    <n v="0"/>
    <n v="0"/>
    <n v="1"/>
  </r>
  <r>
    <n v="199"/>
    <n v="1"/>
    <s v="GNR"/>
    <x v="2"/>
    <x v="1"/>
    <x v="0"/>
    <x v="15"/>
    <x v="4"/>
    <x v="19"/>
    <n v="-36.860894000000002"/>
    <n v="174.75113099999999"/>
    <x v="4"/>
    <x v="0"/>
    <n v="0"/>
    <n v="0"/>
    <n v="1"/>
  </r>
  <r>
    <n v="200"/>
    <n v="1"/>
    <s v="GNR"/>
    <x v="2"/>
    <x v="1"/>
    <x v="0"/>
    <x v="15"/>
    <x v="4"/>
    <x v="19"/>
    <n v="-36.860787999999999"/>
    <n v="174.75127499999999"/>
    <x v="4"/>
    <x v="1124"/>
    <n v="1"/>
    <n v="0"/>
    <n v="1"/>
  </r>
  <r>
    <n v="201"/>
    <n v="1"/>
    <s v="GNR"/>
    <x v="2"/>
    <x v="1"/>
    <x v="0"/>
    <x v="15"/>
    <x v="4"/>
    <x v="19"/>
    <n v="-36.860745999999999"/>
    <n v="174.75132199999999"/>
    <x v="4"/>
    <x v="0"/>
    <n v="0"/>
    <n v="0"/>
    <n v="1"/>
  </r>
  <r>
    <n v="202"/>
    <n v="1"/>
    <s v="GNR"/>
    <x v="2"/>
    <x v="1"/>
    <x v="0"/>
    <x v="15"/>
    <x v="4"/>
    <x v="19"/>
    <n v="-36.860709999999997"/>
    <n v="174.75136800000001"/>
    <x v="4"/>
    <x v="1187"/>
    <n v="1"/>
    <n v="1"/>
    <n v="1"/>
  </r>
  <r>
    <n v="203"/>
    <n v="1"/>
    <s v="GNR"/>
    <x v="2"/>
    <x v="1"/>
    <x v="14"/>
    <x v="3"/>
    <x v="5"/>
    <x v="18"/>
    <n v="-36.860412379105703"/>
    <n v="174.751480073072"/>
    <x v="4"/>
    <x v="978"/>
    <n v="1"/>
    <n v="0"/>
    <n v="1"/>
  </r>
  <r>
    <n v="204"/>
    <n v="1"/>
    <s v="GNR"/>
    <x v="2"/>
    <x v="1"/>
    <x v="14"/>
    <x v="3"/>
    <x v="5"/>
    <x v="18"/>
    <n v="-36.860382029601901"/>
    <n v="174.75143739938599"/>
    <x v="4"/>
    <x v="1127"/>
    <n v="1"/>
    <n v="0"/>
    <n v="1"/>
  </r>
  <r>
    <n v="205"/>
    <n v="1"/>
    <s v="GNR"/>
    <x v="2"/>
    <x v="1"/>
    <x v="14"/>
    <x v="3"/>
    <x v="5"/>
    <x v="18"/>
    <n v="-36.860325882988299"/>
    <n v="174.751363431664"/>
    <x v="4"/>
    <x v="0"/>
    <n v="0"/>
    <n v="0"/>
    <n v="1"/>
  </r>
  <r>
    <n v="206"/>
    <n v="1"/>
    <s v="GNR"/>
    <x v="2"/>
    <x v="1"/>
    <x v="14"/>
    <x v="3"/>
    <x v="5"/>
    <x v="18"/>
    <n v="-36.860287946063799"/>
    <n v="174.75131980967501"/>
    <x v="4"/>
    <x v="887"/>
    <n v="1"/>
    <n v="0"/>
    <n v="1"/>
  </r>
  <r>
    <n v="207"/>
    <n v="1"/>
    <s v="GNR"/>
    <x v="2"/>
    <x v="1"/>
    <x v="14"/>
    <x v="3"/>
    <x v="5"/>
    <x v="18"/>
    <n v="-36.8602500091393"/>
    <n v="174.75127618768599"/>
    <x v="4"/>
    <x v="1188"/>
    <n v="1"/>
    <n v="1"/>
    <n v="1"/>
  </r>
  <r>
    <n v="208"/>
    <n v="1"/>
    <s v="GNR"/>
    <x v="2"/>
    <x v="1"/>
    <x v="0"/>
    <x v="16"/>
    <x v="7"/>
    <x v="20"/>
    <n v="-36.860590000000002"/>
    <n v="174.751791"/>
    <x v="4"/>
    <x v="539"/>
    <n v="1"/>
    <n v="0"/>
    <n v="1"/>
  </r>
  <r>
    <n v="209"/>
    <n v="1"/>
    <s v="GNR"/>
    <x v="2"/>
    <x v="1"/>
    <x v="0"/>
    <x v="16"/>
    <x v="7"/>
    <x v="20"/>
    <n v="-36.860556000000003"/>
    <n v="174.75183100000001"/>
    <x v="4"/>
    <x v="0"/>
    <n v="0"/>
    <n v="0"/>
    <n v="1"/>
  </r>
  <r>
    <n v="210"/>
    <n v="1"/>
    <s v="GNR"/>
    <x v="2"/>
    <x v="1"/>
    <x v="0"/>
    <x v="16"/>
    <x v="7"/>
    <x v="20"/>
    <n v="-36.860523000000001"/>
    <n v="174.75187099999999"/>
    <x v="4"/>
    <x v="467"/>
    <n v="1"/>
    <n v="0"/>
    <n v="1"/>
  </r>
  <r>
    <n v="211"/>
    <n v="1"/>
    <s v="GNR"/>
    <x v="2"/>
    <x v="1"/>
    <x v="0"/>
    <x v="16"/>
    <x v="7"/>
    <x v="20"/>
    <n v="-36.860489999999999"/>
    <n v="174.75191100000001"/>
    <x v="4"/>
    <x v="1189"/>
    <n v="1"/>
    <n v="1"/>
    <n v="1"/>
  </r>
  <r>
    <n v="212"/>
    <n v="1"/>
    <s v="GNR"/>
    <x v="2"/>
    <x v="1"/>
    <x v="0"/>
    <x v="16"/>
    <x v="7"/>
    <x v="20"/>
    <n v="-36.860455999999999"/>
    <n v="174.75194999999999"/>
    <x v="4"/>
    <x v="1190"/>
    <n v="1"/>
    <n v="1"/>
    <n v="1"/>
  </r>
  <r>
    <n v="213"/>
    <n v="1"/>
    <s v="GNR"/>
    <x v="2"/>
    <x v="1"/>
    <x v="0"/>
    <x v="16"/>
    <x v="7"/>
    <x v="20"/>
    <n v="-36.860345000000002"/>
    <n v="174.75209000000001"/>
    <x v="4"/>
    <x v="1191"/>
    <n v="1"/>
    <n v="1"/>
    <n v="1"/>
  </r>
  <r>
    <n v="214"/>
    <n v="1"/>
    <s v="GNR"/>
    <x v="2"/>
    <x v="1"/>
    <x v="15"/>
    <x v="17"/>
    <x v="6"/>
    <x v="1"/>
    <n v="-36.860883999999999"/>
    <n v="174.751553"/>
    <x v="4"/>
    <x v="0"/>
    <n v="0"/>
    <n v="0"/>
    <n v="1"/>
  </r>
  <r>
    <n v="215"/>
    <n v="1"/>
    <s v="GNR"/>
    <x v="2"/>
    <x v="1"/>
    <x v="15"/>
    <x v="17"/>
    <x v="6"/>
    <x v="1"/>
    <n v="-36.86092"/>
    <n v="174.75160299999999"/>
    <x v="4"/>
    <x v="0"/>
    <n v="0"/>
    <n v="0"/>
    <n v="1"/>
  </r>
  <r>
    <n v="216"/>
    <n v="1"/>
    <s v="GNR"/>
    <x v="2"/>
    <x v="1"/>
    <x v="15"/>
    <x v="17"/>
    <x v="6"/>
    <x v="1"/>
    <n v="-36.860959000000001"/>
    <n v="174.75164599999999"/>
    <x v="4"/>
    <x v="0"/>
    <n v="0"/>
    <n v="0"/>
    <n v="1"/>
  </r>
  <r>
    <n v="217"/>
    <n v="1"/>
    <s v="GNR"/>
    <x v="2"/>
    <x v="1"/>
    <x v="15"/>
    <x v="17"/>
    <x v="6"/>
    <x v="1"/>
    <n v="-36.860996999999998"/>
    <n v="174.75169"/>
    <x v="4"/>
    <x v="0"/>
    <n v="0"/>
    <n v="0"/>
    <n v="1"/>
  </r>
  <r>
    <n v="218"/>
    <n v="1"/>
    <s v="GNR"/>
    <x v="2"/>
    <x v="1"/>
    <x v="15"/>
    <x v="17"/>
    <x v="6"/>
    <x v="1"/>
    <n v="-36.861035999999999"/>
    <n v="174.751734"/>
    <x v="4"/>
    <x v="0"/>
    <n v="0"/>
    <n v="0"/>
    <n v="1"/>
  </r>
  <r>
    <n v="219"/>
    <n v="1"/>
    <s v="GNR"/>
    <x v="2"/>
    <x v="1"/>
    <x v="15"/>
    <x v="17"/>
    <x v="6"/>
    <x v="1"/>
    <n v="-36.861068993339103"/>
    <n v="174.751772713767"/>
    <x v="4"/>
    <x v="95"/>
    <n v="1"/>
    <n v="0"/>
    <n v="1"/>
  </r>
  <r>
    <n v="220"/>
    <n v="1"/>
    <s v="GNR"/>
    <x v="2"/>
    <x v="1"/>
    <x v="15"/>
    <x v="17"/>
    <x v="6"/>
    <x v="1"/>
    <n v="-36.861116485533998"/>
    <n v="174.751825625072"/>
    <x v="4"/>
    <x v="0"/>
    <n v="0"/>
    <n v="0"/>
    <n v="1"/>
  </r>
  <r>
    <n v="221"/>
    <n v="1"/>
    <s v="GNR"/>
    <x v="2"/>
    <x v="1"/>
    <x v="15"/>
    <x v="17"/>
    <x v="7"/>
    <x v="21"/>
    <n v="-36.860984416579299"/>
    <n v="174.75148911149901"/>
    <x v="4"/>
    <x v="0"/>
    <n v="0"/>
    <n v="0"/>
    <n v="1"/>
  </r>
  <r>
    <n v="222"/>
    <n v="1"/>
    <s v="GNR"/>
    <x v="2"/>
    <x v="1"/>
    <x v="15"/>
    <x v="17"/>
    <x v="7"/>
    <x v="21"/>
    <n v="-36.8610182313572"/>
    <n v="174.75152898277599"/>
    <x v="4"/>
    <x v="0"/>
    <n v="0"/>
    <n v="0"/>
    <n v="1"/>
  </r>
  <r>
    <n v="223"/>
    <n v="1"/>
    <s v="GNR"/>
    <x v="2"/>
    <x v="1"/>
    <x v="15"/>
    <x v="17"/>
    <x v="7"/>
    <x v="21"/>
    <n v="-36.861055874205697"/>
    <n v="174.751580815436"/>
    <x v="4"/>
    <x v="0"/>
    <n v="0"/>
    <n v="0"/>
    <n v="1"/>
  </r>
  <r>
    <n v="224"/>
    <n v="1"/>
    <s v="GNR"/>
    <x v="2"/>
    <x v="1"/>
    <x v="15"/>
    <x v="17"/>
    <x v="7"/>
    <x v="21"/>
    <n v="-36.861093517035599"/>
    <n v="174.75162547126601"/>
    <x v="4"/>
    <x v="0"/>
    <n v="0"/>
    <n v="0"/>
    <n v="1"/>
  </r>
  <r>
    <n v="225"/>
    <n v="1"/>
    <s v="GNR"/>
    <x v="2"/>
    <x v="1"/>
    <x v="0"/>
    <x v="14"/>
    <x v="7"/>
    <x v="22"/>
    <n v="-36.862025000000003"/>
    <n v="174.75003699999999"/>
    <x v="4"/>
    <x v="0"/>
    <n v="0"/>
    <n v="0"/>
    <n v="1"/>
  </r>
  <r>
    <n v="226"/>
    <n v="1"/>
    <s v="GNR"/>
    <x v="2"/>
    <x v="1"/>
    <x v="0"/>
    <x v="14"/>
    <x v="7"/>
    <x v="22"/>
    <n v="-36.862054999999998"/>
    <n v="174.74999199999999"/>
    <x v="4"/>
    <x v="894"/>
    <n v="1"/>
    <n v="0"/>
    <n v="1"/>
  </r>
  <r>
    <n v="227"/>
    <n v="1"/>
    <s v="GNR"/>
    <x v="2"/>
    <x v="1"/>
    <x v="0"/>
    <x v="13"/>
    <x v="7"/>
    <x v="23"/>
    <n v="-36.862668999999997"/>
    <n v="174.749166"/>
    <x v="4"/>
    <x v="1061"/>
    <n v="1"/>
    <n v="0"/>
    <n v="1"/>
  </r>
  <r>
    <n v="228"/>
    <n v="1"/>
    <s v="GNR"/>
    <x v="2"/>
    <x v="1"/>
    <x v="0"/>
    <x v="13"/>
    <x v="7"/>
    <x v="23"/>
    <n v="-36.862701000000001"/>
    <n v="174.749122"/>
    <x v="4"/>
    <x v="1192"/>
    <n v="1"/>
    <n v="1"/>
    <n v="1"/>
  </r>
  <r>
    <n v="229"/>
    <n v="1"/>
    <s v="GNR"/>
    <x v="2"/>
    <x v="1"/>
    <x v="0"/>
    <x v="13"/>
    <x v="7"/>
    <x v="23"/>
    <n v="-36.862893999999997"/>
    <n v="174.748885"/>
    <x v="4"/>
    <x v="0"/>
    <n v="0"/>
    <n v="0"/>
    <n v="1"/>
  </r>
  <r>
    <n v="230"/>
    <n v="1"/>
    <s v="GNR"/>
    <x v="2"/>
    <x v="1"/>
    <x v="0"/>
    <x v="13"/>
    <x v="7"/>
    <x v="23"/>
    <n v="-36.862926999999999"/>
    <n v="174.74884599999999"/>
    <x v="4"/>
    <x v="0"/>
    <n v="0"/>
    <n v="0"/>
    <n v="1"/>
  </r>
  <r>
    <n v="231"/>
    <n v="1"/>
    <s v="GNR"/>
    <x v="2"/>
    <x v="1"/>
    <x v="16"/>
    <x v="18"/>
    <x v="6"/>
    <x v="1"/>
    <n v="-36.863117000000003"/>
    <n v="174.74878699999999"/>
    <x v="4"/>
    <x v="984"/>
    <n v="1"/>
    <n v="0"/>
    <n v="1"/>
  </r>
  <r>
    <n v="232"/>
    <n v="1"/>
    <s v="GNR"/>
    <x v="2"/>
    <x v="1"/>
    <x v="16"/>
    <x v="18"/>
    <x v="6"/>
    <x v="1"/>
    <n v="-36.863151000000002"/>
    <n v="174.74883700000001"/>
    <x v="4"/>
    <x v="985"/>
    <n v="1"/>
    <n v="0"/>
    <n v="1"/>
  </r>
  <r>
    <n v="233"/>
    <n v="1"/>
    <s v="GNR"/>
    <x v="2"/>
    <x v="1"/>
    <x v="16"/>
    <x v="18"/>
    <x v="6"/>
    <x v="1"/>
    <n v="-36.863185000000001"/>
    <n v="174.748887"/>
    <x v="4"/>
    <x v="287"/>
    <n v="1"/>
    <n v="1"/>
    <n v="1"/>
  </r>
  <r>
    <n v="234"/>
    <n v="1"/>
    <s v="GNR"/>
    <x v="2"/>
    <x v="1"/>
    <x v="16"/>
    <x v="18"/>
    <x v="5"/>
    <x v="24"/>
    <n v="-36.863529"/>
    <n v="174.74921399999999"/>
    <x v="4"/>
    <x v="0"/>
    <n v="0"/>
    <n v="0"/>
    <n v="1"/>
  </r>
  <r>
    <n v="235"/>
    <n v="1"/>
    <s v="GNR"/>
    <x v="2"/>
    <x v="1"/>
    <x v="16"/>
    <x v="18"/>
    <x v="5"/>
    <x v="24"/>
    <n v="-36.863492999999998"/>
    <n v="174.74916899999999"/>
    <x v="4"/>
    <x v="0"/>
    <n v="0"/>
    <n v="0"/>
    <n v="1"/>
  </r>
  <r>
    <n v="236"/>
    <n v="1"/>
    <s v="GNR"/>
    <x v="2"/>
    <x v="1"/>
    <x v="16"/>
    <x v="18"/>
    <x v="5"/>
    <x v="24"/>
    <n v="-36.863455999999999"/>
    <n v="174.74912599999999"/>
    <x v="4"/>
    <x v="1135"/>
    <n v="1"/>
    <n v="0"/>
    <n v="1"/>
  </r>
  <r>
    <n v="237"/>
    <n v="1"/>
    <s v="GNR"/>
    <x v="2"/>
    <x v="1"/>
    <x v="16"/>
    <x v="18"/>
    <x v="5"/>
    <x v="24"/>
    <n v="-36.863419"/>
    <n v="174.74908300000001"/>
    <x v="4"/>
    <x v="0"/>
    <n v="0"/>
    <n v="0"/>
    <n v="1"/>
  </r>
  <r>
    <n v="238"/>
    <n v="1"/>
    <s v="GNR"/>
    <x v="2"/>
    <x v="1"/>
    <x v="16"/>
    <x v="18"/>
    <x v="5"/>
    <x v="24"/>
    <n v="-36.863382000000001"/>
    <n v="174.74903900000001"/>
    <x v="4"/>
    <x v="0"/>
    <n v="0"/>
    <n v="0"/>
    <n v="1"/>
  </r>
  <r>
    <n v="239"/>
    <n v="1"/>
    <s v="GNR"/>
    <x v="2"/>
    <x v="1"/>
    <x v="16"/>
    <x v="18"/>
    <x v="5"/>
    <x v="1"/>
    <n v="-36.863227000000002"/>
    <n v="174.74884800000001"/>
    <x v="4"/>
    <x v="367"/>
    <n v="1"/>
    <n v="0"/>
    <n v="1"/>
  </r>
  <r>
    <n v="240"/>
    <n v="1"/>
    <s v="GNR"/>
    <x v="2"/>
    <x v="1"/>
    <x v="16"/>
    <x v="18"/>
    <x v="5"/>
    <x v="1"/>
    <n v="-36.863194"/>
    <n v="174.748808"/>
    <x v="4"/>
    <x v="0"/>
    <n v="0"/>
    <n v="0"/>
    <n v="1"/>
  </r>
  <r>
    <n v="241"/>
    <n v="1"/>
    <s v="GNR"/>
    <x v="2"/>
    <x v="1"/>
    <x v="16"/>
    <x v="18"/>
    <x v="5"/>
    <x v="1"/>
    <n v="-36.863155999999996"/>
    <n v="174.74876599999999"/>
    <x v="4"/>
    <x v="0"/>
    <n v="0"/>
    <n v="0"/>
    <n v="1"/>
  </r>
  <r>
    <n v="242"/>
    <n v="1"/>
    <s v="GNR"/>
    <x v="2"/>
    <x v="1"/>
    <x v="0"/>
    <x v="12"/>
    <x v="7"/>
    <x v="25"/>
    <n v="-36.863138999999997"/>
    <n v="174.74859000000001"/>
    <x v="4"/>
    <x v="0"/>
    <n v="0"/>
    <n v="0"/>
    <n v="1"/>
  </r>
  <r>
    <n v="243"/>
    <n v="1"/>
    <s v="GNR"/>
    <x v="2"/>
    <x v="1"/>
    <x v="0"/>
    <x v="12"/>
    <x v="7"/>
    <x v="25"/>
    <n v="-36.863173000000003"/>
    <n v="174.748546"/>
    <x v="4"/>
    <x v="114"/>
    <n v="1"/>
    <n v="0"/>
    <n v="1"/>
  </r>
  <r>
    <n v="244"/>
    <n v="1"/>
    <s v="GNR"/>
    <x v="2"/>
    <x v="1"/>
    <x v="0"/>
    <x v="12"/>
    <x v="7"/>
    <x v="25"/>
    <n v="-36.863205999999998"/>
    <n v="174.748502"/>
    <x v="4"/>
    <x v="0"/>
    <n v="0"/>
    <n v="0"/>
    <n v="1"/>
  </r>
  <r>
    <n v="245"/>
    <n v="1"/>
    <s v="GNR"/>
    <x v="2"/>
    <x v="1"/>
    <x v="0"/>
    <x v="12"/>
    <x v="7"/>
    <x v="26"/>
    <n v="-36.863458999999999"/>
    <n v="174.748198"/>
    <x v="4"/>
    <x v="1193"/>
    <n v="1"/>
    <n v="1"/>
    <n v="1"/>
  </r>
  <r>
    <n v="246"/>
    <n v="1"/>
    <s v="GNR"/>
    <x v="2"/>
    <x v="1"/>
    <x v="0"/>
    <x v="12"/>
    <x v="7"/>
    <x v="26"/>
    <n v="-36.863539000000003"/>
    <n v="174.74810099999999"/>
    <x v="4"/>
    <x v="0"/>
    <n v="0"/>
    <n v="0"/>
    <n v="1"/>
  </r>
  <r>
    <n v="247"/>
    <n v="1"/>
    <s v="GNR"/>
    <x v="2"/>
    <x v="1"/>
    <x v="17"/>
    <x v="19"/>
    <x v="6"/>
    <x v="27"/>
    <n v="-36.863708000000003"/>
    <n v="174.748098"/>
    <x v="4"/>
    <x v="0"/>
    <n v="0"/>
    <n v="0"/>
    <n v="1"/>
  </r>
  <r>
    <n v="248"/>
    <n v="1"/>
    <s v="GNR"/>
    <x v="2"/>
    <x v="1"/>
    <x v="17"/>
    <x v="19"/>
    <x v="6"/>
    <x v="27"/>
    <n v="-36.863739000000002"/>
    <n v="174.74813900000001"/>
    <x v="4"/>
    <x v="1139"/>
    <n v="1"/>
    <n v="0"/>
    <n v="1"/>
  </r>
  <r>
    <n v="249"/>
    <n v="1"/>
    <s v="GNR"/>
    <x v="2"/>
    <x v="1"/>
    <x v="17"/>
    <x v="19"/>
    <x v="6"/>
    <x v="27"/>
    <n v="-36.863771"/>
    <n v="174.74817899999999"/>
    <x v="4"/>
    <x v="0"/>
    <n v="0"/>
    <n v="0"/>
    <n v="1"/>
  </r>
  <r>
    <n v="250"/>
    <n v="1"/>
    <s v="GNR"/>
    <x v="2"/>
    <x v="1"/>
    <x v="17"/>
    <x v="19"/>
    <x v="6"/>
    <x v="27"/>
    <n v="-36.863802"/>
    <n v="174.74821800000001"/>
    <x v="4"/>
    <x v="0"/>
    <n v="0"/>
    <n v="0"/>
    <n v="1"/>
  </r>
  <r>
    <n v="251"/>
    <n v="1"/>
    <s v="GNR"/>
    <x v="2"/>
    <x v="1"/>
    <x v="17"/>
    <x v="19"/>
    <x v="6"/>
    <x v="27"/>
    <n v="-36.863833999999997"/>
    <n v="174.74825200000001"/>
    <x v="4"/>
    <x v="0"/>
    <n v="0"/>
    <n v="0"/>
    <n v="1"/>
  </r>
  <r>
    <n v="252"/>
    <n v="1"/>
    <s v="GNR"/>
    <x v="2"/>
    <x v="1"/>
    <x v="17"/>
    <x v="19"/>
    <x v="6"/>
    <x v="1"/>
    <n v="-36.863976000000001"/>
    <n v="174.74841499999999"/>
    <x v="4"/>
    <x v="0"/>
    <n v="0"/>
    <n v="0"/>
    <n v="1"/>
  </r>
  <r>
    <n v="253"/>
    <n v="1"/>
    <s v="GNR"/>
    <x v="2"/>
    <x v="1"/>
    <x v="17"/>
    <x v="19"/>
    <x v="6"/>
    <x v="1"/>
    <n v="-36.864007999999998"/>
    <n v="174.74845300000001"/>
    <x v="4"/>
    <x v="118"/>
    <n v="1"/>
    <n v="0"/>
    <n v="1"/>
  </r>
  <r>
    <n v="254"/>
    <n v="1"/>
    <s v="GNR"/>
    <x v="2"/>
    <x v="1"/>
    <x v="17"/>
    <x v="19"/>
    <x v="5"/>
    <x v="1"/>
    <n v="-36.864063999999999"/>
    <n v="174.74843899999999"/>
    <x v="4"/>
    <x v="0"/>
    <n v="0"/>
    <n v="0"/>
    <n v="1"/>
  </r>
  <r>
    <n v="255"/>
    <n v="1"/>
    <s v="GNR"/>
    <x v="2"/>
    <x v="1"/>
    <x v="17"/>
    <x v="19"/>
    <x v="5"/>
    <x v="1"/>
    <n v="-36.864027"/>
    <n v="174.74839399999999"/>
    <x v="4"/>
    <x v="0"/>
    <n v="0"/>
    <n v="0"/>
    <n v="1"/>
  </r>
  <r>
    <n v="256"/>
    <n v="1"/>
    <s v="GNR"/>
    <x v="2"/>
    <x v="1"/>
    <x v="17"/>
    <x v="19"/>
    <x v="5"/>
    <x v="1"/>
    <n v="-36.863990999999999"/>
    <n v="174.74834899999999"/>
    <x v="4"/>
    <x v="0"/>
    <n v="0"/>
    <n v="0"/>
    <n v="1"/>
  </r>
  <r>
    <n v="257"/>
    <n v="1"/>
    <s v="GNR"/>
    <x v="2"/>
    <x v="1"/>
    <x v="17"/>
    <x v="19"/>
    <x v="5"/>
    <x v="1"/>
    <n v="-36.863959000000001"/>
    <n v="174.748311"/>
    <x v="4"/>
    <x v="0"/>
    <n v="0"/>
    <n v="0"/>
    <n v="1"/>
  </r>
  <r>
    <n v="258"/>
    <n v="1"/>
    <s v="GNR"/>
    <x v="2"/>
    <x v="1"/>
    <x v="0"/>
    <x v="20"/>
    <x v="7"/>
    <x v="28"/>
    <n v="-36.864086"/>
    <n v="174.74740399999999"/>
    <x v="4"/>
    <x v="0"/>
    <n v="0"/>
    <n v="0"/>
    <n v="1"/>
  </r>
  <r>
    <n v="259"/>
    <n v="1"/>
    <s v="GNR"/>
    <x v="2"/>
    <x v="1"/>
    <x v="0"/>
    <x v="20"/>
    <x v="7"/>
    <x v="28"/>
    <n v="-36.864055999999998"/>
    <n v="174.747444"/>
    <x v="4"/>
    <x v="0"/>
    <n v="0"/>
    <n v="0"/>
    <n v="1"/>
  </r>
  <r>
    <n v="260"/>
    <n v="1"/>
    <s v="GNR"/>
    <x v="2"/>
    <x v="1"/>
    <x v="0"/>
    <x v="20"/>
    <x v="7"/>
    <x v="28"/>
    <n v="-36.864024000000001"/>
    <n v="174.74748399999999"/>
    <x v="4"/>
    <x v="0"/>
    <n v="0"/>
    <n v="0"/>
    <n v="1"/>
  </r>
  <r>
    <n v="261"/>
    <n v="1"/>
    <s v="GNR"/>
    <x v="2"/>
    <x v="1"/>
    <x v="0"/>
    <x v="20"/>
    <x v="7"/>
    <x v="28"/>
    <n v="-36.863990000000001"/>
    <n v="174.747525"/>
    <x v="4"/>
    <x v="0"/>
    <n v="0"/>
    <n v="0"/>
    <n v="1"/>
  </r>
  <r>
    <n v="262"/>
    <n v="1"/>
    <s v="GNR"/>
    <x v="2"/>
    <x v="1"/>
    <x v="0"/>
    <x v="20"/>
    <x v="7"/>
    <x v="28"/>
    <n v="-36.863954999999997"/>
    <n v="174.74756500000001"/>
    <x v="4"/>
    <x v="1194"/>
    <n v="1"/>
    <n v="1"/>
    <n v="1"/>
  </r>
  <r>
    <n v="263"/>
    <n v="1"/>
    <s v="GNR"/>
    <x v="2"/>
    <x v="1"/>
    <x v="0"/>
    <x v="20"/>
    <x v="7"/>
    <x v="28"/>
    <n v="-36.86392"/>
    <n v="174.74760599999999"/>
    <x v="4"/>
    <x v="1067"/>
    <n v="1"/>
    <n v="0"/>
    <n v="1"/>
  </r>
  <r>
    <n v="264"/>
    <n v="1"/>
    <s v="GNR"/>
    <x v="2"/>
    <x v="1"/>
    <x v="0"/>
    <x v="20"/>
    <x v="7"/>
    <x v="28"/>
    <n v="-36.863885000000003"/>
    <n v="174.74764999999999"/>
    <x v="4"/>
    <x v="0"/>
    <n v="0"/>
    <n v="0"/>
    <n v="1"/>
  </r>
  <r>
    <n v="265"/>
    <n v="1"/>
    <s v="GNR"/>
    <x v="2"/>
    <x v="1"/>
    <x v="0"/>
    <x v="20"/>
    <x v="7"/>
    <x v="28"/>
    <n v="-36.863849999999999"/>
    <n v="174.74769499999999"/>
    <x v="4"/>
    <x v="0"/>
    <n v="0"/>
    <n v="0"/>
    <n v="1"/>
  </r>
  <r>
    <n v="266"/>
    <n v="1"/>
    <s v="GNR"/>
    <x v="2"/>
    <x v="1"/>
    <x v="0"/>
    <x v="20"/>
    <x v="7"/>
    <x v="28"/>
    <n v="-36.863815000000002"/>
    <n v="174.74773999999999"/>
    <x v="4"/>
    <x v="0"/>
    <n v="0"/>
    <n v="0"/>
    <n v="1"/>
  </r>
  <r>
    <n v="267"/>
    <n v="1"/>
    <s v="GNR"/>
    <x v="2"/>
    <x v="1"/>
    <x v="0"/>
    <x v="20"/>
    <x v="7"/>
    <x v="28"/>
    <n v="-36.863779999999998"/>
    <n v="174.747784"/>
    <x v="4"/>
    <x v="0"/>
    <n v="0"/>
    <n v="0"/>
    <n v="1"/>
  </r>
  <r>
    <n v="268"/>
    <n v="1"/>
    <s v="GNR"/>
    <x v="2"/>
    <x v="1"/>
    <x v="0"/>
    <x v="20"/>
    <x v="7"/>
    <x v="28"/>
    <n v="-36.863745000000002"/>
    <n v="174.74783099999999"/>
    <x v="4"/>
    <x v="0"/>
    <n v="0"/>
    <n v="0"/>
    <n v="1"/>
  </r>
  <r>
    <n v="269"/>
    <n v="1"/>
    <s v="GNR"/>
    <x v="2"/>
    <x v="1"/>
    <x v="18"/>
    <x v="18"/>
    <x v="6"/>
    <x v="1"/>
    <n v="-36.864282000000003"/>
    <n v="174.747332"/>
    <x v="4"/>
    <x v="127"/>
    <n v="1"/>
    <n v="0"/>
    <n v="1"/>
  </r>
  <r>
    <n v="270"/>
    <n v="1"/>
    <s v="GNR"/>
    <x v="2"/>
    <x v="1"/>
    <x v="18"/>
    <x v="18"/>
    <x v="6"/>
    <x v="1"/>
    <n v="-36.864319000000002"/>
    <n v="174.74738400000001"/>
    <x v="4"/>
    <x v="899"/>
    <n v="1"/>
    <n v="0"/>
    <n v="1"/>
  </r>
  <r>
    <n v="271"/>
    <n v="1"/>
    <s v="GNR"/>
    <x v="2"/>
    <x v="1"/>
    <x v="18"/>
    <x v="18"/>
    <x v="6"/>
    <x v="1"/>
    <n v="-36.864432000000001"/>
    <n v="174.747514"/>
    <x v="4"/>
    <x v="0"/>
    <n v="0"/>
    <n v="0"/>
    <n v="1"/>
  </r>
  <r>
    <n v="272"/>
    <n v="1"/>
    <s v="GNR"/>
    <x v="2"/>
    <x v="1"/>
    <x v="18"/>
    <x v="18"/>
    <x v="6"/>
    <x v="1"/>
    <n v="-36.864469999999997"/>
    <n v="174.74756500000001"/>
    <x v="4"/>
    <x v="0"/>
    <n v="0"/>
    <n v="0"/>
    <n v="1"/>
  </r>
  <r>
    <n v="273"/>
    <n v="1"/>
    <s v="GNR"/>
    <x v="2"/>
    <x v="1"/>
    <x v="18"/>
    <x v="18"/>
    <x v="6"/>
    <x v="1"/>
    <n v="-36.864508999999998"/>
    <n v="174.74761599999999"/>
    <x v="4"/>
    <x v="0"/>
    <n v="0"/>
    <n v="0"/>
    <n v="1"/>
  </r>
  <r>
    <n v="274"/>
    <n v="1"/>
    <s v="GNR"/>
    <x v="2"/>
    <x v="1"/>
    <x v="18"/>
    <x v="18"/>
    <x v="6"/>
    <x v="1"/>
    <n v="-36.864547999999999"/>
    <n v="174.747668"/>
    <x v="4"/>
    <x v="0"/>
    <n v="0"/>
    <n v="0"/>
    <n v="1"/>
  </r>
  <r>
    <n v="275"/>
    <n v="1"/>
    <s v="GNR"/>
    <x v="2"/>
    <x v="1"/>
    <x v="18"/>
    <x v="18"/>
    <x v="6"/>
    <x v="1"/>
    <n v="-36.864586000000003"/>
    <n v="174.74771899999999"/>
    <x v="4"/>
    <x v="0"/>
    <n v="0"/>
    <n v="0"/>
    <n v="1"/>
  </r>
  <r>
    <n v="276"/>
    <n v="1"/>
    <s v="GNR"/>
    <x v="2"/>
    <x v="1"/>
    <x v="18"/>
    <x v="18"/>
    <x v="6"/>
    <x v="1"/>
    <n v="-36.864624999999997"/>
    <n v="174.74776399999999"/>
    <x v="4"/>
    <x v="0"/>
    <n v="0"/>
    <n v="0"/>
    <n v="1"/>
  </r>
  <r>
    <n v="277"/>
    <n v="1"/>
    <s v="GNR"/>
    <x v="2"/>
    <x v="1"/>
    <x v="0"/>
    <x v="10"/>
    <x v="7"/>
    <x v="23"/>
    <n v="-36.864344000000003"/>
    <n v="174.747096"/>
    <x v="4"/>
    <x v="0"/>
    <n v="0"/>
    <n v="0"/>
    <n v="1"/>
  </r>
  <r>
    <n v="278"/>
    <n v="1"/>
    <s v="GNR"/>
    <x v="2"/>
    <x v="1"/>
    <x v="0"/>
    <x v="10"/>
    <x v="7"/>
    <x v="23"/>
    <n v="-36.864376"/>
    <n v="174.74705599999999"/>
    <x v="4"/>
    <x v="0"/>
    <n v="0"/>
    <n v="0"/>
    <n v="1"/>
  </r>
  <r>
    <n v="279"/>
    <n v="1"/>
    <s v="GNR"/>
    <x v="2"/>
    <x v="1"/>
    <x v="0"/>
    <x v="10"/>
    <x v="7"/>
    <x v="23"/>
    <n v="-36.864407999999997"/>
    <n v="174.747016"/>
    <x v="4"/>
    <x v="1195"/>
    <n v="1"/>
    <n v="1"/>
    <n v="1"/>
  </r>
  <r>
    <n v="280"/>
    <n v="1"/>
    <s v="GNR"/>
    <x v="2"/>
    <x v="1"/>
    <x v="0"/>
    <x v="10"/>
    <x v="7"/>
    <x v="23"/>
    <n v="-36.864440000000002"/>
    <n v="174.74697599999999"/>
    <x v="4"/>
    <x v="0"/>
    <n v="0"/>
    <n v="0"/>
    <n v="1"/>
  </r>
  <r>
    <n v="281"/>
    <n v="1"/>
    <s v="GNR"/>
    <x v="2"/>
    <x v="1"/>
    <x v="0"/>
    <x v="10"/>
    <x v="7"/>
    <x v="23"/>
    <n v="-36.864472999999997"/>
    <n v="174.74693600000001"/>
    <x v="4"/>
    <x v="0"/>
    <n v="0"/>
    <n v="0"/>
    <n v="1"/>
  </r>
  <r>
    <n v="282"/>
    <n v="1"/>
    <s v="GNR"/>
    <x v="2"/>
    <x v="1"/>
    <x v="0"/>
    <x v="10"/>
    <x v="7"/>
    <x v="23"/>
    <n v="-36.864505000000001"/>
    <n v="174.74689599999999"/>
    <x v="4"/>
    <x v="0"/>
    <n v="0"/>
    <n v="0"/>
    <n v="1"/>
  </r>
  <r>
    <n v="283"/>
    <n v="1"/>
    <s v="GNR"/>
    <x v="2"/>
    <x v="1"/>
    <x v="0"/>
    <x v="10"/>
    <x v="7"/>
    <x v="23"/>
    <n v="-36.864564000000001"/>
    <n v="174.746816"/>
    <x v="4"/>
    <x v="0"/>
    <n v="0"/>
    <n v="0"/>
    <n v="1"/>
  </r>
  <r>
    <n v="284"/>
    <n v="1"/>
    <s v="GNR"/>
    <x v="2"/>
    <x v="1"/>
    <x v="0"/>
    <x v="10"/>
    <x v="7"/>
    <x v="23"/>
    <n v="-36.864601999999998"/>
    <n v="174.74677199999999"/>
    <x v="4"/>
    <x v="0"/>
    <n v="0"/>
    <n v="0"/>
    <n v="1"/>
  </r>
  <r>
    <n v="285"/>
    <n v="1"/>
    <s v="GNR"/>
    <x v="2"/>
    <x v="1"/>
    <x v="0"/>
    <x v="10"/>
    <x v="7"/>
    <x v="23"/>
    <n v="-36.864640999999999"/>
    <n v="174.74672699999999"/>
    <x v="4"/>
    <x v="0"/>
    <n v="0"/>
    <n v="0"/>
    <n v="1"/>
  </r>
  <r>
    <n v="286"/>
    <n v="1"/>
    <s v="GNR"/>
    <x v="2"/>
    <x v="1"/>
    <x v="0"/>
    <x v="10"/>
    <x v="7"/>
    <x v="29"/>
    <n v="-36.864765298302501"/>
    <n v="174.74651471179101"/>
    <x v="4"/>
    <x v="0"/>
    <n v="0"/>
    <n v="0"/>
    <n v="1"/>
  </r>
  <r>
    <n v="287"/>
    <n v="1"/>
    <s v="GNR"/>
    <x v="2"/>
    <x v="1"/>
    <x v="19"/>
    <x v="18"/>
    <x v="0"/>
    <x v="1"/>
    <n v="-36.864925999999997"/>
    <n v="174.74638899999999"/>
    <x v="4"/>
    <x v="135"/>
    <n v="1"/>
    <n v="0"/>
    <n v="1"/>
  </r>
  <r>
    <n v="288"/>
    <n v="1"/>
    <s v="GNR"/>
    <x v="2"/>
    <x v="1"/>
    <x v="19"/>
    <x v="18"/>
    <x v="0"/>
    <x v="1"/>
    <n v="-36.864969000000002"/>
    <n v="174.74641299999999"/>
    <x v="4"/>
    <x v="0"/>
    <n v="0"/>
    <n v="0"/>
    <n v="1"/>
  </r>
  <r>
    <n v="289"/>
    <n v="1"/>
    <s v="GNR"/>
    <x v="2"/>
    <x v="1"/>
    <x v="19"/>
    <x v="18"/>
    <x v="0"/>
    <x v="1"/>
    <n v="-36.865022000000003"/>
    <n v="174.74643399999999"/>
    <x v="4"/>
    <x v="0"/>
    <n v="0"/>
    <n v="0"/>
    <n v="1"/>
  </r>
  <r>
    <n v="290"/>
    <n v="1"/>
    <s v="GNR"/>
    <x v="2"/>
    <x v="1"/>
    <x v="19"/>
    <x v="18"/>
    <x v="0"/>
    <x v="1"/>
    <n v="-36.865209999999998"/>
    <n v="174.74652"/>
    <x v="4"/>
    <x v="0"/>
    <n v="0"/>
    <n v="0"/>
    <n v="1"/>
  </r>
  <r>
    <n v="291"/>
    <n v="1"/>
    <s v="GNR"/>
    <x v="2"/>
    <x v="1"/>
    <x v="19"/>
    <x v="18"/>
    <x v="0"/>
    <x v="1"/>
    <n v="-36.865250000000003"/>
    <n v="174.74653699999999"/>
    <x v="4"/>
    <x v="139"/>
    <n v="1"/>
    <n v="0"/>
    <n v="1"/>
  </r>
  <r>
    <n v="292"/>
    <n v="1"/>
    <s v="GNR"/>
    <x v="2"/>
    <x v="1"/>
    <x v="19"/>
    <x v="18"/>
    <x v="0"/>
    <x v="1"/>
    <n v="-36.865290000000002"/>
    <n v="174.746555"/>
    <x v="4"/>
    <x v="589"/>
    <n v="1"/>
    <n v="0"/>
    <n v="1"/>
  </r>
  <r>
    <n v="293"/>
    <n v="1"/>
    <s v="GNR"/>
    <x v="2"/>
    <x v="1"/>
    <x v="19"/>
    <x v="18"/>
    <x v="3"/>
    <x v="1"/>
    <n v="-36.865349999999999"/>
    <n v="174.74648400000001"/>
    <x v="4"/>
    <x v="472"/>
    <n v="1"/>
    <n v="0"/>
    <n v="1"/>
  </r>
  <r>
    <n v="294"/>
    <n v="1"/>
    <s v="GNR"/>
    <x v="2"/>
    <x v="1"/>
    <x v="19"/>
    <x v="18"/>
    <x v="3"/>
    <x v="1"/>
    <n v="-36.865295000000003"/>
    <n v="174.74646300000001"/>
    <x v="4"/>
    <x v="471"/>
    <n v="1"/>
    <n v="0"/>
    <n v="1"/>
  </r>
  <r>
    <n v="295"/>
    <n v="1"/>
    <s v="GNR"/>
    <x v="2"/>
    <x v="1"/>
    <x v="0"/>
    <x v="9"/>
    <x v="2"/>
    <x v="22"/>
    <n v="-36.865043999999997"/>
    <n v="174.745701"/>
    <x v="4"/>
    <x v="1196"/>
    <n v="1"/>
    <n v="1"/>
    <n v="1"/>
  </r>
  <r>
    <n v="296"/>
    <n v="1"/>
    <s v="GNR"/>
    <x v="2"/>
    <x v="1"/>
    <x v="0"/>
    <x v="9"/>
    <x v="2"/>
    <x v="22"/>
    <n v="-36.865026999999998"/>
    <n v="174.74575200000001"/>
    <x v="4"/>
    <x v="0"/>
    <n v="0"/>
    <n v="0"/>
    <n v="1"/>
  </r>
  <r>
    <n v="297"/>
    <n v="1"/>
    <s v="GNR"/>
    <x v="2"/>
    <x v="1"/>
    <x v="0"/>
    <x v="9"/>
    <x v="2"/>
    <x v="22"/>
    <n v="-36.865009999999998"/>
    <n v="174.745803"/>
    <x v="4"/>
    <x v="1145"/>
    <n v="1"/>
    <n v="0"/>
    <n v="1"/>
  </r>
  <r>
    <n v="298"/>
    <n v="1"/>
    <s v="GNR"/>
    <x v="2"/>
    <x v="1"/>
    <x v="0"/>
    <x v="9"/>
    <x v="2"/>
    <x v="22"/>
    <n v="-36.864992999999998"/>
    <n v="174.74585300000001"/>
    <x v="4"/>
    <x v="0"/>
    <n v="0"/>
    <n v="0"/>
    <n v="1"/>
  </r>
  <r>
    <n v="299"/>
    <n v="1"/>
    <s v="GNR"/>
    <x v="2"/>
    <x v="1"/>
    <x v="0"/>
    <x v="9"/>
    <x v="2"/>
    <x v="22"/>
    <n v="-36.864975999999999"/>
    <n v="174.745904"/>
    <x v="4"/>
    <x v="0"/>
    <n v="0"/>
    <n v="0"/>
    <n v="1"/>
  </r>
  <r>
    <n v="300"/>
    <n v="1"/>
    <s v="GNR"/>
    <x v="2"/>
    <x v="1"/>
    <x v="0"/>
    <x v="9"/>
    <x v="2"/>
    <x v="22"/>
    <n v="-36.864958999999999"/>
    <n v="174.74595400000001"/>
    <x v="4"/>
    <x v="1000"/>
    <n v="1"/>
    <n v="0"/>
    <n v="1"/>
  </r>
  <r>
    <n v="301"/>
    <n v="1"/>
    <s v="GNR"/>
    <x v="2"/>
    <x v="1"/>
    <x v="0"/>
    <x v="9"/>
    <x v="2"/>
    <x v="22"/>
    <n v="-36.864941000000002"/>
    <n v="174.746005"/>
    <x v="4"/>
    <x v="0"/>
    <n v="0"/>
    <n v="0"/>
    <n v="1"/>
  </r>
  <r>
    <n v="302"/>
    <n v="1"/>
    <s v="GNR"/>
    <x v="2"/>
    <x v="1"/>
    <x v="0"/>
    <x v="9"/>
    <x v="2"/>
    <x v="22"/>
    <n v="-36.864924000000002"/>
    <n v="174.74605600000001"/>
    <x v="4"/>
    <x v="1197"/>
    <n v="1"/>
    <n v="1"/>
    <n v="1"/>
  </r>
  <r>
    <n v="303"/>
    <n v="1"/>
    <s v="GNR"/>
    <x v="2"/>
    <x v="1"/>
    <x v="0"/>
    <x v="8"/>
    <x v="2"/>
    <x v="30"/>
    <n v="-36.865304999999999"/>
    <n v="174.74491599999999"/>
    <x v="4"/>
    <x v="0"/>
    <n v="0"/>
    <n v="0"/>
    <n v="1"/>
  </r>
  <r>
    <n v="304"/>
    <n v="1"/>
    <s v="GNR"/>
    <x v="2"/>
    <x v="1"/>
    <x v="0"/>
    <x v="8"/>
    <x v="2"/>
    <x v="30"/>
    <n v="-36.865288"/>
    <n v="174.74496500000001"/>
    <x v="4"/>
    <x v="0"/>
    <n v="0"/>
    <n v="0"/>
    <n v="1"/>
  </r>
  <r>
    <n v="305"/>
    <n v="1"/>
    <s v="GNR"/>
    <x v="2"/>
    <x v="1"/>
    <x v="0"/>
    <x v="8"/>
    <x v="2"/>
    <x v="30"/>
    <n v="-36.865271"/>
    <n v="174.745015"/>
    <x v="4"/>
    <x v="0"/>
    <n v="0"/>
    <n v="0"/>
    <n v="1"/>
  </r>
  <r>
    <n v="306"/>
    <n v="1"/>
    <s v="GNR"/>
    <x v="2"/>
    <x v="1"/>
    <x v="0"/>
    <x v="8"/>
    <x v="2"/>
    <x v="30"/>
    <n v="-36.865254"/>
    <n v="174.74506199999999"/>
    <x v="4"/>
    <x v="906"/>
    <n v="1"/>
    <n v="0"/>
    <n v="1"/>
  </r>
  <r>
    <n v="307"/>
    <n v="1"/>
    <s v="GNR"/>
    <x v="2"/>
    <x v="1"/>
    <x v="20"/>
    <x v="21"/>
    <x v="0"/>
    <x v="31"/>
    <n v="-36.865676999999998"/>
    <n v="174.74470400000001"/>
    <x v="4"/>
    <x v="0"/>
    <n v="0"/>
    <n v="0"/>
    <n v="1"/>
  </r>
  <r>
    <n v="308"/>
    <n v="1"/>
    <s v="GNR"/>
    <x v="2"/>
    <x v="1"/>
    <x v="20"/>
    <x v="21"/>
    <x v="0"/>
    <x v="31"/>
    <n v="-36.865723000000003"/>
    <n v="174.74472900000001"/>
    <x v="4"/>
    <x v="0"/>
    <n v="0"/>
    <n v="0"/>
    <n v="1"/>
  </r>
  <r>
    <n v="309"/>
    <n v="1"/>
    <s v="GNR"/>
    <x v="2"/>
    <x v="1"/>
    <x v="20"/>
    <x v="21"/>
    <x v="0"/>
    <x v="31"/>
    <n v="-36.865853000000001"/>
    <n v="174.744799"/>
    <x v="4"/>
    <x v="563"/>
    <n v="1"/>
    <n v="0"/>
    <n v="1"/>
  </r>
  <r>
    <n v="310"/>
    <n v="1"/>
    <s v="GNR"/>
    <x v="2"/>
    <x v="1"/>
    <x v="0"/>
    <x v="7"/>
    <x v="2"/>
    <x v="32"/>
    <n v="-36.865673000000001"/>
    <n v="174.743841"/>
    <x v="4"/>
    <x v="0"/>
    <n v="0"/>
    <n v="0"/>
    <n v="1"/>
  </r>
  <r>
    <n v="311"/>
    <n v="1"/>
    <s v="GNR"/>
    <x v="2"/>
    <x v="1"/>
    <x v="0"/>
    <x v="7"/>
    <x v="2"/>
    <x v="32"/>
    <n v="-36.865653000000002"/>
    <n v="174.743897"/>
    <x v="4"/>
    <x v="0"/>
    <n v="0"/>
    <n v="0"/>
    <n v="1"/>
  </r>
  <r>
    <n v="312"/>
    <n v="1"/>
    <s v="GNR"/>
    <x v="2"/>
    <x v="1"/>
    <x v="0"/>
    <x v="7"/>
    <x v="2"/>
    <x v="32"/>
    <n v="-36.865633000000003"/>
    <n v="174.743954"/>
    <x v="4"/>
    <x v="0"/>
    <n v="0"/>
    <n v="0"/>
    <n v="1"/>
  </r>
  <r>
    <n v="313"/>
    <n v="1"/>
    <s v="GNR"/>
    <x v="2"/>
    <x v="1"/>
    <x v="0"/>
    <x v="7"/>
    <x v="2"/>
    <x v="32"/>
    <n v="-36.865613000000003"/>
    <n v="174.744011"/>
    <x v="4"/>
    <x v="908"/>
    <n v="1"/>
    <n v="0"/>
    <n v="1"/>
  </r>
  <r>
    <n v="314"/>
    <n v="1"/>
    <s v="GNR"/>
    <x v="2"/>
    <x v="1"/>
    <x v="21"/>
    <x v="22"/>
    <x v="0"/>
    <x v="1"/>
    <n v="-36.865777999999999"/>
    <n v="174.743774"/>
    <x v="4"/>
    <x v="601"/>
    <n v="1"/>
    <n v="0"/>
    <n v="1"/>
  </r>
  <r>
    <n v="315"/>
    <n v="1"/>
    <s v="GNR"/>
    <x v="2"/>
    <x v="1"/>
    <x v="21"/>
    <x v="22"/>
    <x v="0"/>
    <x v="1"/>
    <n v="-36.865822000000001"/>
    <n v="174.74379300000001"/>
    <x v="4"/>
    <x v="1198"/>
    <n v="1"/>
    <n v="1"/>
    <n v="1"/>
  </r>
  <r>
    <n v="316"/>
    <n v="1"/>
    <s v="GNR"/>
    <x v="2"/>
    <x v="1"/>
    <x v="21"/>
    <x v="22"/>
    <x v="0"/>
    <x v="1"/>
    <n v="-36.865864999999999"/>
    <n v="174.74381099999999"/>
    <x v="4"/>
    <x v="152"/>
    <n v="1"/>
    <n v="0"/>
    <n v="1"/>
  </r>
  <r>
    <n v="317"/>
    <n v="1"/>
    <s v="GNR"/>
    <x v="2"/>
    <x v="1"/>
    <x v="21"/>
    <x v="22"/>
    <x v="3"/>
    <x v="16"/>
    <n v="-36.865872000000003"/>
    <n v="174.74372700000001"/>
    <x v="4"/>
    <x v="1150"/>
    <n v="1"/>
    <n v="0"/>
    <n v="1"/>
  </r>
  <r>
    <n v="318"/>
    <n v="1"/>
    <s v="GNR"/>
    <x v="2"/>
    <x v="1"/>
    <x v="21"/>
    <x v="22"/>
    <x v="3"/>
    <x v="16"/>
    <n v="-36.865828999999998"/>
    <n v="174.74370400000001"/>
    <x v="4"/>
    <x v="1151"/>
    <n v="1"/>
    <n v="0"/>
    <n v="1"/>
  </r>
  <r>
    <n v="319"/>
    <n v="1"/>
    <s v="GNR"/>
    <x v="2"/>
    <x v="1"/>
    <x v="21"/>
    <x v="22"/>
    <x v="3"/>
    <x v="16"/>
    <n v="-36.865772999999997"/>
    <n v="174.743672"/>
    <x v="4"/>
    <x v="0"/>
    <n v="0"/>
    <n v="0"/>
    <n v="1"/>
  </r>
  <r>
    <n v="320"/>
    <n v="1"/>
    <s v="GNR"/>
    <x v="2"/>
    <x v="1"/>
    <x v="0"/>
    <x v="6"/>
    <x v="2"/>
    <x v="0"/>
    <n v="-36.865926999999999"/>
    <n v="174.74306799999999"/>
    <x v="4"/>
    <x v="0"/>
    <n v="0"/>
    <n v="0"/>
    <n v="1"/>
  </r>
  <r>
    <n v="321"/>
    <n v="1"/>
    <s v="GNR"/>
    <x v="2"/>
    <x v="1"/>
    <x v="22"/>
    <x v="22"/>
    <x v="0"/>
    <x v="1"/>
    <n v="-36.866059999999997"/>
    <n v="174.74299600000001"/>
    <x v="4"/>
    <x v="0"/>
    <n v="0"/>
    <n v="0"/>
    <n v="1"/>
  </r>
  <r>
    <n v="322"/>
    <n v="1"/>
    <s v="GNR"/>
    <x v="2"/>
    <x v="1"/>
    <x v="22"/>
    <x v="22"/>
    <x v="0"/>
    <x v="1"/>
    <n v="-36.866112000000001"/>
    <n v="174.743022"/>
    <x v="4"/>
    <x v="0"/>
    <n v="0"/>
    <n v="0"/>
    <n v="1"/>
  </r>
  <r>
    <n v="323"/>
    <n v="1"/>
    <s v="GNR"/>
    <x v="2"/>
    <x v="1"/>
    <x v="22"/>
    <x v="22"/>
    <x v="0"/>
    <x v="1"/>
    <n v="-36.866163"/>
    <n v="174.74304799999999"/>
    <x v="4"/>
    <x v="157"/>
    <n v="1"/>
    <n v="0"/>
    <n v="1"/>
  </r>
  <r>
    <n v="324"/>
    <n v="1"/>
    <s v="GNR"/>
    <x v="2"/>
    <x v="1"/>
    <x v="22"/>
    <x v="22"/>
    <x v="0"/>
    <x v="1"/>
    <n v="-36.866214999999997"/>
    <n v="174.74307400000001"/>
    <x v="4"/>
    <x v="158"/>
    <n v="1"/>
    <n v="0"/>
    <n v="1"/>
  </r>
  <r>
    <n v="325"/>
    <n v="1"/>
    <s v="GNR"/>
    <x v="2"/>
    <x v="1"/>
    <x v="22"/>
    <x v="22"/>
    <x v="3"/>
    <x v="1"/>
    <n v="-36.866211999999997"/>
    <n v="174.74299199999999"/>
    <x v="4"/>
    <x v="0"/>
    <n v="0"/>
    <n v="0"/>
    <n v="1"/>
  </r>
  <r>
    <n v="326"/>
    <n v="1"/>
    <s v="GNR"/>
    <x v="2"/>
    <x v="1"/>
    <x v="22"/>
    <x v="22"/>
    <x v="3"/>
    <x v="1"/>
    <n v="-36.866168000000002"/>
    <n v="174.74296799999999"/>
    <x v="4"/>
    <x v="160"/>
    <n v="1"/>
    <n v="1"/>
    <n v="1"/>
  </r>
  <r>
    <n v="327"/>
    <n v="1"/>
    <s v="GNR"/>
    <x v="2"/>
    <x v="1"/>
    <x v="22"/>
    <x v="22"/>
    <x v="3"/>
    <x v="1"/>
    <n v="-36.866123999999999"/>
    <n v="174.74294399999999"/>
    <x v="4"/>
    <x v="913"/>
    <n v="1"/>
    <n v="0"/>
    <n v="1"/>
  </r>
  <r>
    <n v="328"/>
    <n v="1"/>
    <s v="GNR"/>
    <x v="2"/>
    <x v="1"/>
    <x v="22"/>
    <x v="22"/>
    <x v="3"/>
    <x v="1"/>
    <n v="-36.866078000000002"/>
    <n v="174.74292399999999"/>
    <x v="4"/>
    <x v="162"/>
    <n v="1"/>
    <n v="0"/>
    <n v="1"/>
  </r>
  <r>
    <n v="329"/>
    <n v="1"/>
    <s v="GNR"/>
    <x v="2"/>
    <x v="1"/>
    <x v="0"/>
    <x v="6"/>
    <x v="2"/>
    <x v="33"/>
    <n v="-36.866022000000001"/>
    <n v="174.742786"/>
    <x v="4"/>
    <x v="0"/>
    <n v="0"/>
    <n v="0"/>
    <n v="1"/>
  </r>
  <r>
    <n v="330"/>
    <n v="1"/>
    <s v="GNR"/>
    <x v="2"/>
    <x v="1"/>
    <x v="0"/>
    <x v="6"/>
    <x v="2"/>
    <x v="33"/>
    <n v="-36.866041000000003"/>
    <n v="174.742726"/>
    <x v="4"/>
    <x v="914"/>
    <n v="1"/>
    <n v="0"/>
    <n v="1"/>
  </r>
  <r>
    <n v="331"/>
    <n v="1"/>
    <s v="GNR"/>
    <x v="2"/>
    <x v="1"/>
    <x v="0"/>
    <x v="6"/>
    <x v="2"/>
    <x v="33"/>
    <n v="-36.866059999999997"/>
    <n v="174.74266600000001"/>
    <x v="4"/>
    <x v="915"/>
    <n v="1"/>
    <n v="0"/>
    <n v="1"/>
  </r>
  <r>
    <n v="332"/>
    <n v="1"/>
    <s v="GNR"/>
    <x v="2"/>
    <x v="1"/>
    <x v="0"/>
    <x v="6"/>
    <x v="2"/>
    <x v="33"/>
    <n v="-36.866112000000001"/>
    <n v="174.74252300000001"/>
    <x v="4"/>
    <x v="328"/>
    <n v="1"/>
    <n v="0"/>
    <n v="1"/>
  </r>
  <r>
    <n v="333"/>
    <n v="1"/>
    <s v="GNR"/>
    <x v="2"/>
    <x v="1"/>
    <x v="0"/>
    <x v="6"/>
    <x v="2"/>
    <x v="33"/>
    <n v="-36.866132999999998"/>
    <n v="174.74246099999999"/>
    <x v="4"/>
    <x v="0"/>
    <n v="0"/>
    <n v="0"/>
    <n v="1"/>
  </r>
  <r>
    <n v="334"/>
    <n v="1"/>
    <s v="GNR"/>
    <x v="2"/>
    <x v="1"/>
    <x v="0"/>
    <x v="6"/>
    <x v="2"/>
    <x v="33"/>
    <n v="-36.866154000000002"/>
    <n v="174.74239900000001"/>
    <x v="4"/>
    <x v="0"/>
    <n v="0"/>
    <n v="0"/>
    <n v="1"/>
  </r>
  <r>
    <n v="335"/>
    <n v="1"/>
    <s v="GNR"/>
    <x v="2"/>
    <x v="1"/>
    <x v="0"/>
    <x v="6"/>
    <x v="2"/>
    <x v="33"/>
    <n v="-36.866174000000001"/>
    <n v="174.74233699999999"/>
    <x v="4"/>
    <x v="0"/>
    <n v="0"/>
    <n v="0"/>
    <n v="1"/>
  </r>
  <r>
    <n v="336"/>
    <n v="1"/>
    <s v="GNR"/>
    <x v="2"/>
    <x v="1"/>
    <x v="0"/>
    <x v="5"/>
    <x v="2"/>
    <x v="22"/>
    <n v="-36.866247999999999"/>
    <n v="174.742108"/>
    <x v="4"/>
    <x v="0"/>
    <n v="0"/>
    <n v="0"/>
    <n v="1"/>
  </r>
  <r>
    <n v="337"/>
    <n v="1"/>
    <s v="GNR"/>
    <x v="2"/>
    <x v="1"/>
    <x v="0"/>
    <x v="5"/>
    <x v="2"/>
    <x v="22"/>
    <n v="-36.866335999999997"/>
    <n v="174.74186"/>
    <x v="4"/>
    <x v="0"/>
    <n v="0"/>
    <n v="0"/>
    <n v="1"/>
  </r>
  <r>
    <n v="338"/>
    <n v="1"/>
    <s v="GNR"/>
    <x v="2"/>
    <x v="1"/>
    <x v="0"/>
    <x v="5"/>
    <x v="2"/>
    <x v="22"/>
    <n v="-36.866352999999997"/>
    <n v="174.741792"/>
    <x v="4"/>
    <x v="0"/>
    <n v="0"/>
    <n v="0"/>
    <n v="1"/>
  </r>
  <r>
    <n v="339"/>
    <n v="1"/>
    <s v="GNR"/>
    <x v="2"/>
    <x v="1"/>
    <x v="0"/>
    <x v="5"/>
    <x v="2"/>
    <x v="22"/>
    <n v="-36.866497000000003"/>
    <n v="174.741364"/>
    <x v="4"/>
    <x v="0"/>
    <n v="0"/>
    <n v="0"/>
    <n v="1"/>
  </r>
  <r>
    <n v="340"/>
    <n v="1"/>
    <s v="GNR"/>
    <x v="2"/>
    <x v="1"/>
    <x v="0"/>
    <x v="5"/>
    <x v="2"/>
    <x v="22"/>
    <n v="-36.866522000000003"/>
    <n v="174.741298"/>
    <x v="4"/>
    <x v="0"/>
    <n v="0"/>
    <n v="0"/>
    <n v="1"/>
  </r>
  <r>
    <n v="341"/>
    <n v="1"/>
    <s v="GNR"/>
    <x v="2"/>
    <x v="1"/>
    <x v="0"/>
    <x v="4"/>
    <x v="2"/>
    <x v="22"/>
    <n v="-36.866571"/>
    <n v="174.74115499999999"/>
    <x v="4"/>
    <x v="0"/>
    <n v="0"/>
    <n v="0"/>
    <n v="1"/>
  </r>
  <r>
    <n v="342"/>
    <n v="1"/>
    <s v="GNR"/>
    <x v="2"/>
    <x v="1"/>
    <x v="0"/>
    <x v="4"/>
    <x v="2"/>
    <x v="22"/>
    <n v="-36.866616"/>
    <n v="174.74101099999999"/>
    <x v="4"/>
    <x v="0"/>
    <n v="0"/>
    <n v="0"/>
    <n v="1"/>
  </r>
  <r>
    <n v="343"/>
    <n v="1"/>
    <s v="GNR"/>
    <x v="2"/>
    <x v="1"/>
    <x v="0"/>
    <x v="4"/>
    <x v="2"/>
    <x v="22"/>
    <n v="-36.866639999999997"/>
    <n v="174.74094299999999"/>
    <x v="4"/>
    <x v="0"/>
    <n v="0"/>
    <n v="0"/>
    <n v="1"/>
  </r>
  <r>
    <n v="344"/>
    <n v="1"/>
    <s v="GNR"/>
    <x v="2"/>
    <x v="1"/>
    <x v="0"/>
    <x v="4"/>
    <x v="2"/>
    <x v="22"/>
    <n v="-36.866656999999996"/>
    <n v="174.740894"/>
    <x v="4"/>
    <x v="0"/>
    <n v="0"/>
    <n v="0"/>
    <n v="1"/>
  </r>
  <r>
    <n v="345"/>
    <n v="1"/>
    <s v="GNR"/>
    <x v="2"/>
    <x v="1"/>
    <x v="0"/>
    <x v="4"/>
    <x v="2"/>
    <x v="22"/>
    <n v="-36.866674000000003"/>
    <n v="174.74084500000001"/>
    <x v="4"/>
    <x v="0"/>
    <n v="0"/>
    <n v="0"/>
    <n v="1"/>
  </r>
  <r>
    <n v="346"/>
    <n v="1"/>
    <s v="GNR"/>
    <x v="2"/>
    <x v="1"/>
    <x v="0"/>
    <x v="4"/>
    <x v="2"/>
    <x v="22"/>
    <n v="-36.866689999999998"/>
    <n v="174.74079499999999"/>
    <x v="4"/>
    <x v="0"/>
    <n v="0"/>
    <n v="0"/>
    <n v="1"/>
  </r>
  <r>
    <n v="347"/>
    <n v="1"/>
    <s v="GNR"/>
    <x v="2"/>
    <x v="1"/>
    <x v="0"/>
    <x v="4"/>
    <x v="2"/>
    <x v="22"/>
    <n v="-36.866706999999998"/>
    <n v="174.740746"/>
    <x v="4"/>
    <x v="0"/>
    <n v="0"/>
    <n v="0"/>
    <n v="1"/>
  </r>
  <r>
    <n v="348"/>
    <n v="1"/>
    <s v="GNR"/>
    <x v="2"/>
    <x v="1"/>
    <x v="0"/>
    <x v="4"/>
    <x v="2"/>
    <x v="22"/>
    <n v="-36.866731999999999"/>
    <n v="174.74067099999999"/>
    <x v="4"/>
    <x v="0"/>
    <n v="0"/>
    <n v="0"/>
    <n v="1"/>
  </r>
  <r>
    <n v="349"/>
    <n v="1"/>
    <s v="GNR"/>
    <x v="2"/>
    <x v="1"/>
    <x v="0"/>
    <x v="4"/>
    <x v="2"/>
    <x v="22"/>
    <n v="-36.866746999999997"/>
    <n v="174.74061800000001"/>
    <x v="4"/>
    <x v="0"/>
    <n v="0"/>
    <n v="0"/>
    <n v="1"/>
  </r>
  <r>
    <n v="350"/>
    <n v="1"/>
    <s v="GNR"/>
    <x v="2"/>
    <x v="1"/>
    <x v="0"/>
    <x v="4"/>
    <x v="2"/>
    <x v="22"/>
    <n v="-36.866765000000001"/>
    <n v="174.74055300000001"/>
    <x v="4"/>
    <x v="0"/>
    <n v="0"/>
    <n v="0"/>
    <n v="1"/>
  </r>
  <r>
    <n v="351"/>
    <n v="1"/>
    <s v="GNR"/>
    <x v="2"/>
    <x v="1"/>
    <x v="0"/>
    <x v="4"/>
    <x v="2"/>
    <x v="22"/>
    <n v="-36.866782000000001"/>
    <n v="174.74048999999999"/>
    <x v="4"/>
    <x v="1199"/>
    <n v="1"/>
    <n v="1"/>
    <n v="1"/>
  </r>
  <r>
    <n v="352"/>
    <n v="1"/>
    <s v="GNR"/>
    <x v="2"/>
    <x v="1"/>
    <x v="0"/>
    <x v="4"/>
    <x v="2"/>
    <x v="22"/>
    <n v="-36.866827999999998"/>
    <n v="174.74037100000001"/>
    <x v="4"/>
    <x v="1200"/>
    <n v="1"/>
    <n v="1"/>
    <n v="1"/>
  </r>
  <r>
    <n v="353"/>
    <n v="1"/>
    <s v="GNR"/>
    <x v="2"/>
    <x v="1"/>
    <x v="0"/>
    <x v="2"/>
    <x v="2"/>
    <x v="22"/>
    <n v="-36.867001000000002"/>
    <n v="174.73983899999999"/>
    <x v="4"/>
    <x v="1201"/>
    <n v="1"/>
    <n v="1"/>
    <n v="1"/>
  </r>
  <r>
    <n v="354"/>
    <n v="1"/>
    <s v="GNR"/>
    <x v="2"/>
    <x v="1"/>
    <x v="0"/>
    <x v="2"/>
    <x v="2"/>
    <x v="22"/>
    <n v="-36.867019999999997"/>
    <n v="174.73978199999999"/>
    <x v="4"/>
    <x v="208"/>
    <n v="1"/>
    <n v="1"/>
    <n v="1"/>
  </r>
  <r>
    <n v="355"/>
    <n v="1"/>
    <s v="GNR"/>
    <x v="2"/>
    <x v="1"/>
    <x v="0"/>
    <x v="2"/>
    <x v="2"/>
    <x v="22"/>
    <n v="-36.867040000000003"/>
    <n v="174.73972000000001"/>
    <x v="4"/>
    <x v="0"/>
    <n v="0"/>
    <n v="0"/>
    <n v="1"/>
  </r>
  <r>
    <n v="356"/>
    <n v="1"/>
    <s v="GNR"/>
    <x v="2"/>
    <x v="1"/>
    <x v="0"/>
    <x v="2"/>
    <x v="2"/>
    <x v="34"/>
    <n v="-36.866782999999998"/>
    <n v="174.73869400000001"/>
    <x v="4"/>
    <x v="1086"/>
    <n v="1"/>
    <n v="1"/>
    <n v="1"/>
  </r>
  <r>
    <n v="357"/>
    <n v="1"/>
    <s v="GNR"/>
    <x v="2"/>
    <x v="1"/>
    <x v="0"/>
    <x v="2"/>
    <x v="2"/>
    <x v="34"/>
    <n v="-36.866756000000002"/>
    <n v="174.738651"/>
    <x v="4"/>
    <x v="1202"/>
    <n v="1"/>
    <n v="1"/>
    <n v="1"/>
  </r>
  <r>
    <n v="358"/>
    <n v="1"/>
    <s v="GNR"/>
    <x v="2"/>
    <x v="1"/>
    <x v="0"/>
    <x v="2"/>
    <x v="2"/>
    <x v="34"/>
    <n v="-36.866695"/>
    <n v="174.73855599999999"/>
    <x v="4"/>
    <x v="0"/>
    <n v="0"/>
    <n v="0"/>
    <n v="1"/>
  </r>
  <r>
    <n v="359"/>
    <n v="1"/>
    <s v="GNR"/>
    <x v="2"/>
    <x v="1"/>
    <x v="0"/>
    <x v="2"/>
    <x v="2"/>
    <x v="34"/>
    <n v="-36.866669000000002"/>
    <n v="174.73851300000001"/>
    <x v="4"/>
    <x v="0"/>
    <n v="0"/>
    <n v="0"/>
    <n v="1"/>
  </r>
  <r>
    <n v="360"/>
    <n v="1"/>
    <s v="GNR"/>
    <x v="2"/>
    <x v="1"/>
    <x v="0"/>
    <x v="2"/>
    <x v="2"/>
    <x v="34"/>
    <n v="-36.866580999999996"/>
    <n v="174.73837599999999"/>
    <x v="4"/>
    <x v="0"/>
    <n v="0"/>
    <n v="0"/>
    <n v="1"/>
  </r>
  <r>
    <n v="361"/>
    <n v="1"/>
    <s v="GNR"/>
    <x v="2"/>
    <x v="1"/>
    <x v="0"/>
    <x v="2"/>
    <x v="2"/>
    <x v="34"/>
    <n v="-36.866549999999997"/>
    <n v="174.73832300000001"/>
    <x v="4"/>
    <x v="685"/>
    <n v="1"/>
    <n v="0"/>
    <n v="1"/>
  </r>
  <r>
    <n v="362"/>
    <n v="1"/>
    <s v="GNR"/>
    <x v="2"/>
    <x v="1"/>
    <x v="0"/>
    <x v="0"/>
    <x v="2"/>
    <x v="34"/>
    <n v="-36.866415000000003"/>
    <n v="174.738114"/>
    <x v="4"/>
    <x v="0"/>
    <n v="0"/>
    <n v="0"/>
    <n v="1"/>
  </r>
  <r>
    <n v="363"/>
    <n v="1"/>
    <s v="GNR"/>
    <x v="2"/>
    <x v="1"/>
    <x v="0"/>
    <x v="0"/>
    <x v="2"/>
    <x v="34"/>
    <n v="-36.866383999999996"/>
    <n v="174.73806999999999"/>
    <x v="4"/>
    <x v="0"/>
    <n v="0"/>
    <n v="0"/>
    <n v="1"/>
  </r>
  <r>
    <n v="364"/>
    <n v="1"/>
    <s v="GNR"/>
    <x v="2"/>
    <x v="1"/>
    <x v="0"/>
    <x v="0"/>
    <x v="2"/>
    <x v="34"/>
    <n v="-36.866354000000001"/>
    <n v="174.738024"/>
    <x v="4"/>
    <x v="1203"/>
    <n v="1"/>
    <n v="1"/>
    <n v="1"/>
  </r>
  <r>
    <n v="365"/>
    <n v="1"/>
    <s v="GNR"/>
    <x v="2"/>
    <x v="1"/>
    <x v="0"/>
    <x v="0"/>
    <x v="2"/>
    <x v="34"/>
    <n v="-36.866323999999999"/>
    <n v="174.737978"/>
    <x v="4"/>
    <x v="0"/>
    <n v="0"/>
    <n v="0"/>
    <n v="1"/>
  </r>
  <r>
    <n v="366"/>
    <n v="1"/>
    <s v="GNR"/>
    <x v="2"/>
    <x v="1"/>
    <x v="0"/>
    <x v="0"/>
    <x v="2"/>
    <x v="34"/>
    <n v="-36.866294000000003"/>
    <n v="174.737932"/>
    <x v="4"/>
    <x v="0"/>
    <n v="0"/>
    <n v="0"/>
    <n v="1"/>
  </r>
  <r>
    <n v="367"/>
    <n v="1"/>
    <s v="GNR"/>
    <x v="2"/>
    <x v="1"/>
    <x v="0"/>
    <x v="0"/>
    <x v="2"/>
    <x v="32"/>
    <n v="-36.866264000000001"/>
    <n v="174.737886"/>
    <x v="4"/>
    <x v="0"/>
    <n v="0"/>
    <n v="0"/>
    <n v="1"/>
  </r>
  <r>
    <n v="368"/>
    <n v="1"/>
    <s v="GNR"/>
    <x v="2"/>
    <x v="1"/>
    <x v="0"/>
    <x v="0"/>
    <x v="2"/>
    <x v="32"/>
    <n v="-36.866233999999999"/>
    <n v="174.73784000000001"/>
    <x v="4"/>
    <x v="1204"/>
    <n v="1"/>
    <n v="1"/>
    <n v="1"/>
  </r>
  <r>
    <n v="369"/>
    <n v="1"/>
    <s v="GNR"/>
    <x v="2"/>
    <x v="1"/>
    <x v="0"/>
    <x v="0"/>
    <x v="2"/>
    <x v="32"/>
    <n v="-36.866204000000003"/>
    <n v="174.73779400000001"/>
    <x v="4"/>
    <x v="1205"/>
    <n v="1"/>
    <n v="1"/>
    <n v="1"/>
  </r>
  <r>
    <n v="370"/>
    <n v="1"/>
    <s v="GNR"/>
    <x v="2"/>
    <x v="1"/>
    <x v="0"/>
    <x v="0"/>
    <x v="2"/>
    <x v="32"/>
    <n v="-36.866174000000001"/>
    <n v="174.73774800000001"/>
    <x v="4"/>
    <x v="0"/>
    <n v="0"/>
    <n v="0"/>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D723073-07B9-4BBD-9CC2-431FD8EFE893}" name="PivotTable1" cacheId="0" applyNumberFormats="0" applyBorderFormats="0" applyFontFormats="0" applyPatternFormats="0" applyAlignmentFormats="0" applyWidthHeightFormats="1" dataCaption="Values" updatedVersion="8" minRefreshableVersion="3" itemPrintTitles="1" createdVersion="4" indent="0" outline="1" outlineData="1" multipleFieldFilters="0" chartFormat="1">
  <location ref="I45:N51" firstHeaderRow="0" firstDataRow="1" firstDataCol="1" rowPageCount="5" colPageCount="1"/>
  <pivotFields count="18">
    <pivotField showAll="0" defaultSubtotal="0"/>
    <pivotField showAll="0"/>
    <pivotField showAll="0"/>
    <pivotField axis="axisPage" numFmtId="14" multipleItemSelectionAllowed="1" showAll="0" defaultSubtotal="0">
      <items count="3">
        <item x="1"/>
        <item h="1" x="2"/>
        <item h="1" x="0"/>
      </items>
    </pivotField>
    <pivotField axis="axisPage" showAll="0" defaultSubtotal="0">
      <items count="2">
        <item x="0"/>
        <item x="1"/>
      </items>
    </pivotField>
    <pivotField axis="axisPage"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multipleItemSelectionAllowed="1" showAll="0" defaultSubtotal="0">
      <items count="23">
        <item x="11"/>
        <item x="9"/>
        <item x="20"/>
        <item x="4"/>
        <item x="2"/>
        <item x="7"/>
        <item x="17"/>
        <item x="1"/>
        <item x="3"/>
        <item x="18"/>
        <item x="19"/>
        <item x="21"/>
        <item x="22"/>
        <item x="8"/>
        <item x="6"/>
        <item x="16"/>
        <item x="5"/>
        <item x="15"/>
        <item x="10"/>
        <item x="14"/>
        <item x="13"/>
        <item x="12"/>
        <item x="0"/>
      </items>
    </pivotField>
    <pivotField axis="axisPage" multipleItemSelectionAllowed="1" showAll="0" defaultSubtotal="0">
      <items count="8">
        <item x="1"/>
        <item x="2"/>
        <item x="0"/>
        <item x="3"/>
        <item x="4"/>
        <item x="5"/>
        <item x="6"/>
        <item x="7"/>
      </items>
    </pivotField>
    <pivotField axis="axisPage" multipleItemSelectionAllowed="1" showAll="0" defaultSubtotal="0">
      <items count="35">
        <item x="1"/>
        <item h="1" x="21"/>
        <item h="1" x="0"/>
        <item h="1" x="2"/>
        <item h="1" x="3"/>
        <item h="1" x="4"/>
        <item h="1" x="5"/>
        <item h="1" x="6"/>
        <item h="1" x="7"/>
        <item h="1" x="8"/>
        <item h="1" x="9"/>
        <item h="1" x="10"/>
        <item h="1" x="11"/>
        <item h="1" x="12"/>
        <item h="1" x="13"/>
        <item h="1" x="14"/>
        <item h="1" x="15"/>
        <item h="1" x="16"/>
        <item h="1" x="17"/>
        <item h="1" x="18"/>
        <item h="1" x="19"/>
        <item h="1" x="20"/>
        <item h="1" x="22"/>
        <item h="1" x="23"/>
        <item h="1" x="24"/>
        <item h="1" x="25"/>
        <item h="1" x="26"/>
        <item h="1" x="27"/>
        <item h="1" x="28"/>
        <item h="1" x="29"/>
        <item h="1" x="30"/>
        <item h="1" x="31"/>
        <item h="1" x="32"/>
        <item h="1" x="33"/>
        <item h="1" x="34"/>
      </items>
    </pivotField>
    <pivotField showAll="0"/>
    <pivotField showAll="0"/>
    <pivotField axis="axisRow" numFmtId="164">
      <items count="6">
        <item x="0"/>
        <item x="1"/>
        <item x="2"/>
        <item x="3"/>
        <item x="4"/>
        <item t="default"/>
      </items>
    </pivotField>
    <pivotField showAll="0"/>
    <pivotField dataField="1" showAll="0"/>
    <pivotField dataField="1" showAll="0" defaultSubtotal="0"/>
    <pivotField dataField="1" showAll="0" defaultSubtotal="0"/>
    <pivotField dataField="1" dragToRow="0" dragToCol="0" dragToPage="0" showAll="0" defaultSubtotal="0"/>
    <pivotField dataField="1" dragToRow="0" dragToCol="0" dragToPage="0" showAll="0" defaultSubtotal="0"/>
  </pivotFields>
  <rowFields count="1">
    <field x="11"/>
  </rowFields>
  <rowItems count="6">
    <i>
      <x/>
    </i>
    <i>
      <x v="1"/>
    </i>
    <i>
      <x v="2"/>
    </i>
    <i>
      <x v="3"/>
    </i>
    <i>
      <x v="4"/>
    </i>
    <i t="grand">
      <x/>
    </i>
  </rowItems>
  <colFields count="1">
    <field x="-2"/>
  </colFields>
  <colItems count="5">
    <i>
      <x/>
    </i>
    <i i="1">
      <x v="1"/>
    </i>
    <i i="2">
      <x v="2"/>
    </i>
    <i i="3">
      <x v="3"/>
    </i>
    <i i="4">
      <x v="4"/>
    </i>
  </colItems>
  <pageFields count="5">
    <pageField fld="3" hier="-1"/>
    <pageField fld="5" hier="-1"/>
    <pageField fld="4" hier="-1"/>
    <pageField fld="8" hier="-1"/>
    <pageField fld="7" hier="-1"/>
  </pageFields>
  <dataFields count="5">
    <dataField name="Sum of Count" fld="13" baseField="0" baseItem="0"/>
    <dataField name="Unique" fld="14" baseField="3" baseItem="0"/>
    <dataField name="Sum of Total Spaces" fld="15" baseField="6" baseItem="0"/>
    <dataField name="Sum of 85%" fld="16" baseField="5" baseItem="10" numFmtId="3"/>
    <dataField name="Sum of Occupancy" fld="17" baseField="4" baseItem="0" numFmtId="9"/>
  </dataFields>
  <formats count="8">
    <format dxfId="105">
      <pivotArea type="all" dataOnly="0" outline="0" fieldPosition="0"/>
    </format>
    <format dxfId="104">
      <pivotArea outline="0" fieldPosition="0">
        <references count="1">
          <reference field="4294967294" count="1">
            <x v="4"/>
          </reference>
        </references>
      </pivotArea>
    </format>
    <format dxfId="103">
      <pivotArea outline="0" fieldPosition="0">
        <references count="1">
          <reference field="4294967294" count="1">
            <x v="3"/>
          </reference>
        </references>
      </pivotArea>
    </format>
    <format dxfId="102">
      <pivotArea outline="0" collapsedLevelsAreSubtotals="1" fieldPosition="0">
        <references count="1">
          <reference field="4294967294" count="1" selected="0">
            <x v="0"/>
          </reference>
        </references>
      </pivotArea>
    </format>
    <format dxfId="101">
      <pivotArea collapsedLevelsAreSubtotals="1" fieldPosition="0">
        <references count="2">
          <reference field="4294967294" count="1" selected="0">
            <x v="0"/>
          </reference>
          <reference field="11" count="0"/>
        </references>
      </pivotArea>
    </format>
    <format dxfId="100">
      <pivotArea field="11" grandRow="1" outline="0" collapsedLevelsAreSubtotals="1" axis="axisRow" fieldPosition="0">
        <references count="1">
          <reference field="4294967294" count="1" selected="0">
            <x v="0"/>
          </reference>
        </references>
      </pivotArea>
    </format>
    <format dxfId="99">
      <pivotArea field="7" type="button" dataOnly="0" labelOnly="1" outline="0" axis="axisPage" fieldPosition="4"/>
    </format>
    <format dxfId="98">
      <pivotArea field="7" type="button" dataOnly="0" labelOnly="1" outline="0" axis="axisPage" fieldPosition="4"/>
    </format>
  </formats>
  <chartFormats count="1">
    <chartFormat chart="0" format="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8F72E6-29AD-40D6-A49F-730E62423156}" name="PivotTable2" cacheId="0" applyNumberFormats="0" applyBorderFormats="0" applyFontFormats="0" applyPatternFormats="0" applyAlignmentFormats="0" applyWidthHeightFormats="1" dataCaption="Values" updatedVersion="8" minRefreshableVersion="3" itemPrintTitles="1" createdVersion="4" indent="0" outline="1" outlineData="1" multipleFieldFilters="0" chartFormat="1">
  <location ref="P45:U51" firstHeaderRow="0" firstDataRow="1" firstDataCol="1" rowPageCount="5" colPageCount="1"/>
  <pivotFields count="18">
    <pivotField showAll="0" defaultSubtotal="0"/>
    <pivotField showAll="0"/>
    <pivotField showAll="0"/>
    <pivotField axis="axisPage" numFmtId="14" multipleItemSelectionAllowed="1" showAll="0" defaultSubtotal="0">
      <items count="3">
        <item h="1" x="1"/>
        <item x="2"/>
        <item h="1" x="0"/>
      </items>
    </pivotField>
    <pivotField axis="axisPage" showAll="0" defaultSubtotal="0">
      <items count="2">
        <item x="0"/>
        <item x="1"/>
      </items>
    </pivotField>
    <pivotField axis="axisPage"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multipleItemSelectionAllowed="1" showAll="0" defaultSubtotal="0">
      <items count="23">
        <item x="11"/>
        <item x="9"/>
        <item x="20"/>
        <item x="4"/>
        <item x="2"/>
        <item x="7"/>
        <item x="17"/>
        <item x="1"/>
        <item x="3"/>
        <item x="18"/>
        <item x="19"/>
        <item x="21"/>
        <item x="22"/>
        <item x="8"/>
        <item x="6"/>
        <item x="16"/>
        <item x="5"/>
        <item x="15"/>
        <item x="10"/>
        <item x="14"/>
        <item x="13"/>
        <item x="12"/>
        <item x="0"/>
      </items>
    </pivotField>
    <pivotField axis="axisPage" multipleItemSelectionAllowed="1" showAll="0" defaultSubtotal="0">
      <items count="8">
        <item x="1"/>
        <item x="2"/>
        <item x="0"/>
        <item x="3"/>
        <item x="4"/>
        <item x="5"/>
        <item x="6"/>
        <item x="7"/>
      </items>
    </pivotField>
    <pivotField axis="axisPage" multipleItemSelectionAllowed="1" showAll="0" defaultSubtotal="0">
      <items count="35">
        <item x="1"/>
        <item h="1" x="21"/>
        <item h="1" x="0"/>
        <item h="1" x="2"/>
        <item h="1" x="3"/>
        <item h="1" x="4"/>
        <item h="1" x="5"/>
        <item h="1" x="6"/>
        <item h="1" x="7"/>
        <item h="1" x="8"/>
        <item h="1" x="9"/>
        <item h="1" x="10"/>
        <item h="1" x="11"/>
        <item h="1" x="12"/>
        <item h="1" x="13"/>
        <item h="1" x="14"/>
        <item h="1" x="15"/>
        <item h="1" x="16"/>
        <item h="1" x="17"/>
        <item h="1" x="18"/>
        <item h="1" x="19"/>
        <item h="1" x="20"/>
        <item h="1" x="22"/>
        <item h="1" x="23"/>
        <item h="1" x="24"/>
        <item h="1" x="25"/>
        <item h="1" x="26"/>
        <item h="1" x="27"/>
        <item h="1" x="28"/>
        <item h="1" x="29"/>
        <item h="1" x="30"/>
        <item h="1" x="31"/>
        <item h="1" x="32"/>
        <item h="1" x="33"/>
        <item h="1" x="34"/>
      </items>
    </pivotField>
    <pivotField showAll="0"/>
    <pivotField showAll="0"/>
    <pivotField axis="axisRow" numFmtId="164">
      <items count="6">
        <item x="0"/>
        <item x="1"/>
        <item x="2"/>
        <item x="3"/>
        <item x="4"/>
        <item t="default"/>
      </items>
    </pivotField>
    <pivotField showAll="0"/>
    <pivotField dataField="1" showAll="0"/>
    <pivotField dataField="1" showAll="0" defaultSubtotal="0"/>
    <pivotField dataField="1" showAll="0" defaultSubtotal="0"/>
    <pivotField dataField="1" dragToRow="0" dragToCol="0" dragToPage="0" showAll="0" defaultSubtotal="0"/>
    <pivotField dataField="1" dragToRow="0" dragToCol="0" dragToPage="0" showAll="0" defaultSubtotal="0"/>
  </pivotFields>
  <rowFields count="1">
    <field x="11"/>
  </rowFields>
  <rowItems count="6">
    <i>
      <x/>
    </i>
    <i>
      <x v="1"/>
    </i>
    <i>
      <x v="2"/>
    </i>
    <i>
      <x v="3"/>
    </i>
    <i>
      <x v="4"/>
    </i>
    <i t="grand">
      <x/>
    </i>
  </rowItems>
  <colFields count="1">
    <field x="-2"/>
  </colFields>
  <colItems count="5">
    <i>
      <x/>
    </i>
    <i i="1">
      <x v="1"/>
    </i>
    <i i="2">
      <x v="2"/>
    </i>
    <i i="3">
      <x v="3"/>
    </i>
    <i i="4">
      <x v="4"/>
    </i>
  </colItems>
  <pageFields count="5">
    <pageField fld="3" hier="-1"/>
    <pageField fld="5" hier="-1"/>
    <pageField fld="4" hier="-1"/>
    <pageField fld="8" hier="-1"/>
    <pageField fld="7" hier="-1"/>
  </pageFields>
  <dataFields count="5">
    <dataField name="Sum of Count" fld="13" baseField="0" baseItem="0"/>
    <dataField name="Unique" fld="14" baseField="3" baseItem="0"/>
    <dataField name="Sum of Total Spaces" fld="15" baseField="6" baseItem="0"/>
    <dataField name="Sum of 85%" fld="16" baseField="5" baseItem="10" numFmtId="3"/>
    <dataField name="Sum of Occupancy" fld="17" baseField="4" baseItem="0" numFmtId="9"/>
  </dataFields>
  <formats count="8">
    <format dxfId="113">
      <pivotArea type="all" dataOnly="0" outline="0" fieldPosition="0"/>
    </format>
    <format dxfId="112">
      <pivotArea outline="0" fieldPosition="0">
        <references count="1">
          <reference field="4294967294" count="1">
            <x v="4"/>
          </reference>
        </references>
      </pivotArea>
    </format>
    <format dxfId="111">
      <pivotArea outline="0" fieldPosition="0">
        <references count="1">
          <reference field="4294967294" count="1">
            <x v="3"/>
          </reference>
        </references>
      </pivotArea>
    </format>
    <format dxfId="110">
      <pivotArea outline="0" collapsedLevelsAreSubtotals="1" fieldPosition="0">
        <references count="1">
          <reference field="4294967294" count="1" selected="0">
            <x v="0"/>
          </reference>
        </references>
      </pivotArea>
    </format>
    <format dxfId="109">
      <pivotArea collapsedLevelsAreSubtotals="1" fieldPosition="0">
        <references count="2">
          <reference field="4294967294" count="1" selected="0">
            <x v="0"/>
          </reference>
          <reference field="11" count="0"/>
        </references>
      </pivotArea>
    </format>
    <format dxfId="108">
      <pivotArea field="11" grandRow="1" outline="0" collapsedLevelsAreSubtotals="1" axis="axisRow" fieldPosition="0">
        <references count="1">
          <reference field="4294967294" count="1" selected="0">
            <x v="0"/>
          </reference>
        </references>
      </pivotArea>
    </format>
    <format dxfId="107">
      <pivotArea field="7" type="button" dataOnly="0" labelOnly="1" outline="0" axis="axisPage" fieldPosition="4"/>
    </format>
    <format dxfId="106">
      <pivotArea field="7" type="button" dataOnly="0" labelOnly="1" outline="0" axis="axisPage" fieldPosition="4"/>
    </format>
  </formats>
  <chartFormats count="1">
    <chartFormat chart="0" format="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ACADFE2-8891-49C7-A80A-6E4B1CC4A05E}" name="PivotTable3" cacheId="0" applyNumberFormats="0" applyBorderFormats="0" applyFontFormats="0" applyPatternFormats="0" applyAlignmentFormats="0" applyWidthHeightFormats="1" dataCaption="Values" updatedVersion="8" minRefreshableVersion="3" itemPrintTitles="1" createdVersion="4" indent="0" outline="1" outlineData="1" multipleFieldFilters="0" chartFormat="1">
  <location ref="B45:G51" firstHeaderRow="0" firstDataRow="1" firstDataCol="1" rowPageCount="5" colPageCount="1"/>
  <pivotFields count="18">
    <pivotField showAll="0" defaultSubtotal="0"/>
    <pivotField showAll="0"/>
    <pivotField showAll="0"/>
    <pivotField axis="axisPage" numFmtId="14" multipleItemSelectionAllowed="1" showAll="0" defaultSubtotal="0">
      <items count="3">
        <item h="1" x="1"/>
        <item h="1" x="2"/>
        <item x="0"/>
      </items>
    </pivotField>
    <pivotField axis="axisPage" showAll="0" defaultSubtotal="0">
      <items count="2">
        <item x="0"/>
        <item x="1"/>
      </items>
    </pivotField>
    <pivotField axis="axisPage" multipleItemSelectionAllowed="1" showAll="0">
      <items count="24">
        <item x="0"/>
        <item x="1"/>
        <item x="2"/>
        <item x="3"/>
        <item x="4"/>
        <item x="5"/>
        <item x="6"/>
        <item x="7"/>
        <item x="8"/>
        <item x="9"/>
        <item x="10"/>
        <item x="11"/>
        <item x="12"/>
        <item x="13"/>
        <item x="14"/>
        <item x="15"/>
        <item x="16"/>
        <item x="17"/>
        <item x="18"/>
        <item x="19"/>
        <item x="20"/>
        <item x="21"/>
        <item x="22"/>
        <item t="default"/>
      </items>
    </pivotField>
    <pivotField multipleItemSelectionAllowed="1" showAll="0" defaultSubtotal="0">
      <items count="23">
        <item x="11"/>
        <item x="9"/>
        <item x="20"/>
        <item x="4"/>
        <item x="2"/>
        <item x="7"/>
        <item x="17"/>
        <item x="1"/>
        <item x="3"/>
        <item x="18"/>
        <item x="19"/>
        <item x="21"/>
        <item x="22"/>
        <item x="8"/>
        <item x="6"/>
        <item x="16"/>
        <item x="5"/>
        <item x="15"/>
        <item x="10"/>
        <item x="14"/>
        <item x="13"/>
        <item x="12"/>
        <item x="0"/>
      </items>
    </pivotField>
    <pivotField axis="axisPage" multipleItemSelectionAllowed="1" showAll="0" defaultSubtotal="0">
      <items count="8">
        <item x="1"/>
        <item x="2"/>
        <item x="0"/>
        <item x="3"/>
        <item x="4"/>
        <item x="5"/>
        <item x="6"/>
        <item x="7"/>
      </items>
    </pivotField>
    <pivotField axis="axisPage" multipleItemSelectionAllowed="1" showAll="0" defaultSubtotal="0">
      <items count="35">
        <item x="1"/>
        <item h="1" x="21"/>
        <item h="1" x="0"/>
        <item h="1" x="2"/>
        <item h="1" x="3"/>
        <item h="1" x="4"/>
        <item h="1" x="5"/>
        <item h="1" x="6"/>
        <item h="1" x="7"/>
        <item h="1" x="8"/>
        <item h="1" x="9"/>
        <item h="1" x="10"/>
        <item h="1" x="11"/>
        <item h="1" x="12"/>
        <item h="1" x="13"/>
        <item h="1" x="14"/>
        <item h="1" x="15"/>
        <item h="1" x="16"/>
        <item h="1" x="17"/>
        <item h="1" x="18"/>
        <item h="1" x="19"/>
        <item h="1" x="20"/>
        <item h="1" x="22"/>
        <item h="1" x="23"/>
        <item h="1" x="24"/>
        <item h="1" x="25"/>
        <item h="1" x="26"/>
        <item h="1" x="27"/>
        <item h="1" x="28"/>
        <item h="1" x="29"/>
        <item h="1" x="30"/>
        <item h="1" x="31"/>
        <item h="1" x="32"/>
        <item h="1" x="33"/>
        <item h="1" x="34"/>
      </items>
    </pivotField>
    <pivotField showAll="0"/>
    <pivotField showAll="0"/>
    <pivotField axis="axisRow" numFmtId="164">
      <items count="6">
        <item x="0"/>
        <item x="1"/>
        <item x="2"/>
        <item x="3"/>
        <item x="4"/>
        <item t="default"/>
      </items>
    </pivotField>
    <pivotField showAll="0"/>
    <pivotField dataField="1" showAll="0"/>
    <pivotField dataField="1" showAll="0" defaultSubtotal="0"/>
    <pivotField dataField="1" showAll="0" defaultSubtotal="0"/>
    <pivotField dataField="1" dragToRow="0" dragToCol="0" dragToPage="0" showAll="0" defaultSubtotal="0"/>
    <pivotField dataField="1" dragToRow="0" dragToCol="0" dragToPage="0" showAll="0" defaultSubtotal="0"/>
  </pivotFields>
  <rowFields count="1">
    <field x="11"/>
  </rowFields>
  <rowItems count="6">
    <i>
      <x/>
    </i>
    <i>
      <x v="1"/>
    </i>
    <i>
      <x v="2"/>
    </i>
    <i>
      <x v="3"/>
    </i>
    <i>
      <x v="4"/>
    </i>
    <i t="grand">
      <x/>
    </i>
  </rowItems>
  <colFields count="1">
    <field x="-2"/>
  </colFields>
  <colItems count="5">
    <i>
      <x/>
    </i>
    <i i="1">
      <x v="1"/>
    </i>
    <i i="2">
      <x v="2"/>
    </i>
    <i i="3">
      <x v="3"/>
    </i>
    <i i="4">
      <x v="4"/>
    </i>
  </colItems>
  <pageFields count="5">
    <pageField fld="3" hier="-1"/>
    <pageField fld="5" hier="-1"/>
    <pageField fld="4" hier="-1"/>
    <pageField fld="8" hier="-1"/>
    <pageField fld="7" hier="-1"/>
  </pageFields>
  <dataFields count="5">
    <dataField name="Sum of Count" fld="13" baseField="0" baseItem="0"/>
    <dataField name="Unique" fld="14" baseField="3" baseItem="0"/>
    <dataField name="Sum of Total Spaces" fld="15" baseField="6" baseItem="0"/>
    <dataField name="Sum of 85%" fld="16" baseField="5" baseItem="10" numFmtId="3"/>
    <dataField name="Sum of Occupancy" fld="17" baseField="4" baseItem="0" numFmtId="9"/>
  </dataFields>
  <formats count="8">
    <format dxfId="121">
      <pivotArea type="all" dataOnly="0" outline="0" fieldPosition="0"/>
    </format>
    <format dxfId="120">
      <pivotArea outline="0" fieldPosition="0">
        <references count="1">
          <reference field="4294967294" count="1">
            <x v="4"/>
          </reference>
        </references>
      </pivotArea>
    </format>
    <format dxfId="119">
      <pivotArea outline="0" fieldPosition="0">
        <references count="1">
          <reference field="4294967294" count="1">
            <x v="3"/>
          </reference>
        </references>
      </pivotArea>
    </format>
    <format dxfId="118">
      <pivotArea outline="0" collapsedLevelsAreSubtotals="1" fieldPosition="0">
        <references count="1">
          <reference field="4294967294" count="1" selected="0">
            <x v="0"/>
          </reference>
        </references>
      </pivotArea>
    </format>
    <format dxfId="117">
      <pivotArea collapsedLevelsAreSubtotals="1" fieldPosition="0">
        <references count="2">
          <reference field="4294967294" count="1" selected="0">
            <x v="0"/>
          </reference>
          <reference field="11" count="0"/>
        </references>
      </pivotArea>
    </format>
    <format dxfId="116">
      <pivotArea field="11" grandRow="1" outline="0" collapsedLevelsAreSubtotals="1" axis="axisRow" fieldPosition="0">
        <references count="1">
          <reference field="4294967294" count="1" selected="0">
            <x v="0"/>
          </reference>
        </references>
      </pivotArea>
    </format>
    <format dxfId="115">
      <pivotArea field="7" type="button" dataOnly="0" labelOnly="1" outline="0" axis="axisPage" fieldPosition="4"/>
    </format>
    <format dxfId="114">
      <pivotArea field="7" type="button" dataOnly="0" labelOnly="1" outline="0" axis="axisPage" fieldPosition="4"/>
    </format>
  </formats>
  <chartFormats count="1">
    <chartFormat chart="0" format="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4C9D139-99FF-4ADC-B334-2FEDF358C947}" name="cDay1" cacheId="0" applyNumberFormats="0" applyBorderFormats="0" applyFontFormats="0" applyPatternFormats="0" applyAlignmentFormats="0" applyWidthHeightFormats="1" dataCaption="Values" updatedVersion="8" minRefreshableVersion="3" rowGrandTotals="0" itemPrintTitles="1" createdVersion="4" indent="0" outline="1" outlineData="1" multipleFieldFilters="0" chartFormat="1">
  <location ref="B18:H160" firstHeaderRow="1" firstDataRow="2" firstDataCol="1" rowPageCount="5" colPageCount="1"/>
  <pivotFields count="18">
    <pivotField showAll="0" defaultSubtotal="0"/>
    <pivotField showAll="0"/>
    <pivotField showAll="0"/>
    <pivotField axis="axisPage" numFmtId="14" showAll="0">
      <items count="4">
        <item x="1"/>
        <item x="2"/>
        <item x="0"/>
        <item t="default"/>
      </items>
    </pivotField>
    <pivotField axis="axisPage" showAll="0" defaultSubtotal="0">
      <items count="2">
        <item x="0"/>
        <item x="1"/>
      </items>
    </pivotField>
    <pivotField showAll="0">
      <items count="24">
        <item x="8"/>
        <item x="7"/>
        <item x="20"/>
        <item x="17"/>
        <item x="2"/>
        <item x="22"/>
        <item x="21"/>
        <item x="1"/>
        <item x="5"/>
        <item x="0"/>
        <item x="6"/>
        <item x="4"/>
        <item x="19"/>
        <item x="16"/>
        <item x="12"/>
        <item x="14"/>
        <item x="15"/>
        <item x="3"/>
        <item x="13"/>
        <item x="18"/>
        <item x="11"/>
        <item x="10"/>
        <item x="9"/>
        <item t="default"/>
      </items>
    </pivotField>
    <pivotField axis="axisPage" multipleItemSelectionAllowed="1" showAll="0" defaultSubtotal="0">
      <items count="23">
        <item x="0"/>
        <item x="1"/>
        <item x="2"/>
        <item x="3"/>
        <item x="4"/>
        <item x="5"/>
        <item x="6"/>
        <item x="7"/>
        <item x="8"/>
        <item x="9"/>
        <item x="11"/>
        <item x="12"/>
        <item x="13"/>
        <item x="14"/>
        <item x="15"/>
        <item x="16"/>
        <item x="17"/>
        <item x="20"/>
        <item x="18"/>
        <item x="10"/>
        <item x="21"/>
        <item x="22"/>
        <item x="19"/>
      </items>
    </pivotField>
    <pivotField axis="axisPage" multipleItemSelectionAllowed="1" showAll="0" defaultSubtotal="0">
      <items count="8">
        <item x="1"/>
        <item x="2"/>
        <item x="0"/>
        <item x="3"/>
        <item x="4"/>
        <item x="5"/>
        <item x="6"/>
        <item x="7"/>
      </items>
    </pivotField>
    <pivotField axis="axisPage" multipleItemSelectionAllowed="1" showAll="0" defaultSubtotal="0">
      <items count="35">
        <item x="1"/>
        <item h="1" x="21"/>
        <item h="1" x="0"/>
        <item h="1" x="2"/>
        <item h="1" x="3"/>
        <item h="1" x="4"/>
        <item h="1" x="5"/>
        <item h="1" x="6"/>
        <item h="1" x="7"/>
        <item h="1" x="8"/>
        <item h="1" x="9"/>
        <item h="1" x="10"/>
        <item h="1" x="11"/>
        <item h="1" x="12"/>
        <item h="1" x="13"/>
        <item h="1" x="14"/>
        <item h="1" x="15"/>
        <item h="1" x="16"/>
        <item h="1" x="17"/>
        <item h="1" x="18"/>
        <item h="1" x="19"/>
        <item h="1" x="20"/>
        <item h="1" x="22"/>
        <item h="1" x="23"/>
        <item h="1" x="24"/>
        <item h="1" x="25"/>
        <item h="1" x="26"/>
        <item h="1" x="27"/>
        <item h="1" x="28"/>
        <item h="1" x="29"/>
        <item h="1" x="30"/>
        <item h="1" x="31"/>
        <item h="1" x="32"/>
        <item h="1" x="33"/>
        <item h="1" x="34"/>
      </items>
    </pivotField>
    <pivotField showAll="0"/>
    <pivotField showAll="0"/>
    <pivotField axis="axisCol" numFmtId="164" sortType="ascending">
      <items count="6">
        <item x="0"/>
        <item x="1"/>
        <item x="2"/>
        <item x="3"/>
        <item x="4"/>
        <item t="default"/>
      </items>
    </pivotField>
    <pivotField axis="axisRow" dataField="1" showAll="0" sortType="ascending">
      <items count="1207">
        <item h="1" x="373"/>
        <item x="794"/>
        <item x="819"/>
        <item x="188"/>
        <item x="1080"/>
        <item x="948"/>
        <item x="686"/>
        <item x="737"/>
        <item x="1047"/>
        <item x="759"/>
        <item x="1196"/>
        <item x="123"/>
        <item x="391"/>
        <item x="1003"/>
        <item x="950"/>
        <item x="848"/>
        <item x="1037"/>
        <item x="53"/>
        <item x="81"/>
        <item x="39"/>
        <item x="836"/>
        <item x="611"/>
        <item x="696"/>
        <item x="69"/>
        <item x="1104"/>
        <item x="567"/>
        <item x="560"/>
        <item x="533"/>
        <item x="1160"/>
        <item x="838"/>
        <item x="1174"/>
        <item x="332"/>
        <item x="210"/>
        <item x="574"/>
        <item x="367"/>
        <item x="471"/>
        <item x="350"/>
        <item x="142"/>
        <item x="390"/>
        <item x="302"/>
        <item x="159"/>
        <item x="1143"/>
        <item x="654"/>
        <item x="1043"/>
        <item x="84"/>
        <item x="461"/>
        <item x="253"/>
        <item x="1070"/>
        <item x="550"/>
        <item x="141"/>
        <item x="387"/>
        <item x="320"/>
        <item x="157"/>
        <item x="1202"/>
        <item x="36"/>
        <item x="470"/>
        <item x="68"/>
        <item x="118"/>
        <item x="855"/>
        <item x="495"/>
        <item x="312"/>
        <item x="628"/>
        <item x="804"/>
        <item x="952"/>
        <item x="430"/>
        <item x="32"/>
        <item x="898"/>
        <item x="1125"/>
        <item x="301"/>
        <item x="1010"/>
        <item x="890"/>
        <item x="300"/>
        <item x="1141"/>
        <item x="786"/>
        <item x="454"/>
        <item x="1000"/>
        <item x="212"/>
        <item x="638"/>
        <item x="433"/>
        <item x="226"/>
        <item x="586"/>
        <item x="857"/>
        <item x="79"/>
        <item x="122"/>
        <item x="66"/>
        <item x="1041"/>
        <item x="617"/>
        <item x="162"/>
        <item x="714"/>
        <item x="1060"/>
        <item x="1122"/>
        <item x="1063"/>
        <item x="947"/>
        <item x="983"/>
        <item x="252"/>
        <item x="557"/>
        <item x="559"/>
        <item x="1190"/>
        <item x="35"/>
        <item x="1101"/>
        <item x="601"/>
        <item x="888"/>
        <item x="245"/>
        <item x="532"/>
        <item x="498"/>
        <item x="646"/>
        <item x="545"/>
        <item x="1032"/>
        <item x="1145"/>
        <item x="635"/>
        <item x="255"/>
        <item x="569"/>
        <item x="475"/>
        <item x="787"/>
        <item x="5"/>
        <item x="200"/>
        <item x="199"/>
        <item x="317"/>
        <item x="37"/>
        <item x="662"/>
        <item x="334"/>
        <item x="609"/>
        <item x="380"/>
        <item x="910"/>
        <item x="796"/>
        <item x="633"/>
        <item x="733"/>
        <item x="637"/>
        <item x="449"/>
        <item x="720"/>
        <item x="554"/>
        <item x="537"/>
        <item x="219"/>
        <item x="530"/>
        <item x="165"/>
        <item x="480"/>
        <item x="393"/>
        <item x="821"/>
        <item x="524"/>
        <item x="845"/>
        <item x="984"/>
        <item x="529"/>
        <item x="512"/>
        <item x="1168"/>
        <item x="135"/>
        <item x="1181"/>
        <item x="328"/>
        <item x="203"/>
        <item x="736"/>
        <item x="25"/>
        <item x="1020"/>
        <item x="664"/>
        <item x="70"/>
        <item x="831"/>
        <item x="752"/>
        <item x="190"/>
        <item x="185"/>
        <item x="818"/>
        <item x="812"/>
        <item x="111"/>
        <item x="593"/>
        <item x="725"/>
        <item x="28"/>
        <item x="47"/>
        <item x="313"/>
        <item x="110"/>
        <item x="620"/>
        <item x="844"/>
        <item x="1152"/>
        <item x="1048"/>
        <item x="497"/>
        <item x="585"/>
        <item x="215"/>
        <item x="356"/>
        <item x="893"/>
        <item x="7"/>
        <item x="1018"/>
        <item x="156"/>
        <item x="727"/>
        <item x="204"/>
        <item x="632"/>
        <item x="202"/>
        <item x="1121"/>
        <item x="552"/>
        <item x="1197"/>
        <item x="1140"/>
        <item x="409"/>
        <item x="723"/>
        <item x="1105"/>
        <item x="811"/>
        <item x="865"/>
        <item x="1017"/>
        <item x="861"/>
        <item x="153"/>
        <item x="407"/>
        <item x="750"/>
        <item x="1058"/>
        <item x="968"/>
        <item x="506"/>
        <item x="243"/>
        <item x="423"/>
        <item x="1014"/>
        <item x="1049"/>
        <item x="119"/>
        <item x="45"/>
        <item x="535"/>
        <item x="678"/>
        <item x="1135"/>
        <item x="596"/>
        <item x="488"/>
        <item x="149"/>
        <item x="29"/>
        <item x="1092"/>
        <item x="181"/>
        <item x="1170"/>
        <item x="130"/>
        <item x="712"/>
        <item x="347"/>
        <item x="236"/>
        <item x="492"/>
        <item x="87"/>
        <item x="211"/>
        <item x="147"/>
        <item x="1100"/>
        <item x="379"/>
        <item x="272"/>
        <item x="12"/>
        <item x="129"/>
        <item x="694"/>
        <item x="997"/>
        <item x="643"/>
        <item x="182"/>
        <item x="63"/>
        <item x="906"/>
        <item x="881"/>
        <item x="834"/>
        <item x="784"/>
        <item x="687"/>
        <item x="291"/>
        <item x="1167"/>
        <item x="284"/>
        <item x="955"/>
        <item x="263"/>
        <item x="265"/>
        <item x="363"/>
        <item x="1046"/>
        <item x="824"/>
        <item x="108"/>
        <item x="109"/>
        <item x="112"/>
        <item x="450"/>
        <item x="1067"/>
        <item x="598"/>
        <item x="146"/>
        <item x="137"/>
        <item x="612"/>
        <item x="528"/>
        <item x="1028"/>
        <item x="103"/>
        <item x="895"/>
        <item x="885"/>
        <item x="803"/>
        <item x="835"/>
        <item x="639"/>
        <item x="8"/>
        <item x="298"/>
        <item x="1142"/>
        <item x="238"/>
        <item x="776"/>
        <item x="992"/>
        <item x="57"/>
        <item x="717"/>
        <item x="221"/>
        <item x="1071"/>
        <item x="970"/>
        <item x="405"/>
        <item x="330"/>
        <item x="860"/>
        <item x="440"/>
        <item x="386"/>
        <item x="571"/>
        <item x="592"/>
        <item x="24"/>
        <item x="1173"/>
        <item x="1200"/>
        <item x="762"/>
        <item x="403"/>
        <item x="197"/>
        <item x="486"/>
        <item x="1072"/>
        <item x="751"/>
        <item x="1113"/>
        <item x="1164"/>
        <item x="936"/>
        <item x="281"/>
        <item x="746"/>
        <item x="1054"/>
        <item x="462"/>
        <item x="1131"/>
        <item x="1199"/>
        <item x="772"/>
        <item x="771"/>
        <item x="583"/>
        <item x="378"/>
        <item x="521"/>
        <item x="438"/>
        <item x="297"/>
        <item x="1077"/>
        <item x="322"/>
        <item x="1198"/>
        <item x="692"/>
        <item x="868"/>
        <item x="640"/>
        <item x="311"/>
        <item x="941"/>
        <item x="1089"/>
        <item x="613"/>
        <item x="604"/>
        <item x="925"/>
        <item x="318"/>
        <item x="792"/>
        <item x="187"/>
        <item x="979"/>
        <item x="268"/>
        <item x="616"/>
        <item x="996"/>
        <item x="864"/>
        <item x="916"/>
        <item x="619"/>
        <item x="627"/>
        <item x="1155"/>
        <item x="55"/>
        <item x="196"/>
        <item x="671"/>
        <item x="806"/>
        <item x="614"/>
        <item x="52"/>
        <item x="735"/>
        <item x="502"/>
        <item x="797"/>
        <item x="676"/>
        <item x="953"/>
        <item x="1029"/>
        <item x="858"/>
        <item x="1096"/>
        <item x="1205"/>
        <item x="927"/>
        <item x="353"/>
        <item x="476"/>
        <item x="589"/>
        <item x="982"/>
        <item x="505"/>
        <item x="140"/>
        <item x="1158"/>
        <item x="201"/>
        <item x="88"/>
        <item x="325"/>
        <item x="474"/>
        <item x="872"/>
        <item x="262"/>
        <item x="706"/>
        <item x="553"/>
        <item x="956"/>
        <item x="155"/>
        <item x="1008"/>
        <item x="575"/>
        <item x="61"/>
        <item x="610"/>
        <item x="413"/>
        <item x="961"/>
        <item x="92"/>
        <item x="349"/>
        <item x="807"/>
        <item x="3"/>
        <item x="1177"/>
        <item x="753"/>
        <item x="897"/>
        <item x="684"/>
        <item x="65"/>
        <item x="227"/>
        <item x="1159"/>
        <item x="76"/>
        <item x="685"/>
        <item x="258"/>
        <item x="34"/>
        <item x="432"/>
        <item x="701"/>
        <item x="822"/>
        <item x="294"/>
        <item x="58"/>
        <item x="514"/>
        <item x="274"/>
        <item x="758"/>
        <item x="711"/>
        <item x="1056"/>
        <item x="192"/>
        <item x="484"/>
        <item x="829"/>
        <item x="544"/>
        <item x="741"/>
        <item x="292"/>
        <item x="1163"/>
        <item x="731"/>
        <item x="247"/>
        <item x="231"/>
        <item x="587"/>
        <item x="344"/>
        <item x="743"/>
        <item x="234"/>
        <item x="648"/>
        <item x="385"/>
        <item x="359"/>
        <item x="1176"/>
        <item x="874"/>
        <item x="1033"/>
        <item x="770"/>
        <item x="995"/>
        <item x="866"/>
        <item x="1099"/>
        <item x="1024"/>
        <item x="991"/>
        <item x="307"/>
        <item x="62"/>
        <item x="145"/>
        <item x="738"/>
        <item x="933"/>
        <item x="1162"/>
        <item x="1"/>
        <item x="508"/>
        <item x="691"/>
        <item x="972"/>
        <item x="977"/>
        <item x="425"/>
        <item x="376"/>
        <item x="361"/>
        <item x="1097"/>
        <item x="1023"/>
        <item x="828"/>
        <item x="174"/>
        <item x="207"/>
        <item x="703"/>
        <item x="578"/>
        <item x="1094"/>
        <item x="93"/>
        <item x="805"/>
        <item x="886"/>
        <item x="605"/>
        <item x="48"/>
        <item x="594"/>
        <item x="597"/>
        <item x="73"/>
        <item x="832"/>
        <item x="78"/>
        <item x="163"/>
        <item x="618"/>
        <item x="381"/>
        <item x="132"/>
        <item x="926"/>
        <item x="2"/>
        <item x="237"/>
        <item x="734"/>
        <item x="43"/>
        <item x="644"/>
        <item x="1107"/>
        <item x="178"/>
        <item x="168"/>
        <item x="680"/>
        <item x="316"/>
        <item x="20"/>
        <item x="283"/>
        <item x="899"/>
        <item x="707"/>
        <item x="1090"/>
        <item x="1116"/>
        <item x="810"/>
        <item x="276"/>
        <item x="172"/>
        <item x="395"/>
        <item x="1126"/>
        <item x="447"/>
        <item x="527"/>
        <item x="94"/>
        <item x="392"/>
        <item x="455"/>
        <item x="774"/>
        <item x="975"/>
        <item x="1139"/>
        <item x="909"/>
        <item x="870"/>
        <item x="1201"/>
        <item x="989"/>
        <item x="1093"/>
        <item x="333"/>
        <item x="1136"/>
        <item x="217"/>
        <item x="1044"/>
        <item x="615"/>
        <item x="904"/>
        <item x="690"/>
        <item x="666"/>
        <item x="756"/>
        <item x="235"/>
        <item x="825"/>
        <item x="1137"/>
        <item x="931"/>
        <item x="1166"/>
        <item x="764"/>
        <item x="655"/>
        <item x="138"/>
        <item x="867"/>
        <item x="525"/>
        <item x="1004"/>
        <item x="932"/>
        <item x="458"/>
        <item x="213"/>
        <item x="1115"/>
        <item x="491"/>
        <item x="801"/>
        <item x="127"/>
        <item x="749"/>
        <item x="224"/>
        <item x="331"/>
        <item x="143"/>
        <item x="674"/>
        <item x="987"/>
        <item x="840"/>
        <item x="21"/>
        <item x="658"/>
        <item x="998"/>
        <item x="1138"/>
        <item x="180"/>
        <item x="775"/>
        <item x="967"/>
        <item x="607"/>
        <item x="1102"/>
        <item x="148"/>
        <item x="501"/>
        <item x="117"/>
        <item x="1193"/>
        <item x="673"/>
        <item x="973"/>
        <item x="546"/>
        <item x="536"/>
        <item x="962"/>
        <item x="394"/>
        <item x="668"/>
        <item x="189"/>
        <item x="1103"/>
        <item x="54"/>
        <item x="894"/>
        <item x="649"/>
        <item x="1059"/>
        <item x="709"/>
        <item x="1019"/>
        <item x="209"/>
        <item x="345"/>
        <item x="852"/>
        <item x="1030"/>
        <item x="417"/>
        <item x="793"/>
        <item x="986"/>
        <item x="402"/>
        <item x="891"/>
        <item x="1127"/>
        <item x="579"/>
        <item x="1075"/>
        <item x="427"/>
        <item x="477"/>
        <item x="134"/>
        <item x="420"/>
        <item x="816"/>
        <item x="6"/>
        <item x="173"/>
        <item x="1095"/>
        <item x="846"/>
        <item x="672"/>
        <item x="767"/>
        <item x="1076"/>
        <item x="152"/>
        <item x="205"/>
        <item x="958"/>
        <item x="133"/>
        <item x="942"/>
        <item x="761"/>
        <item x="790"/>
        <item x="681"/>
        <item x="1050"/>
        <item x="72"/>
        <item x="414"/>
        <item x="543"/>
        <item x="763"/>
        <item x="170"/>
        <item x="905"/>
        <item x="675"/>
        <item x="783"/>
        <item x="365"/>
        <item x="817"/>
        <item x="504"/>
        <item x="1064"/>
        <item x="239"/>
        <item x="785"/>
        <item x="106"/>
        <item x="208"/>
        <item x="1130"/>
        <item x="175"/>
        <item x="520"/>
        <item x="481"/>
        <item x="682"/>
        <item x="873"/>
        <item x="50"/>
        <item x="314"/>
        <item x="510"/>
        <item x="1165"/>
        <item x="591"/>
        <item x="1169"/>
        <item x="357"/>
        <item x="887"/>
        <item x="878"/>
        <item x="603"/>
        <item x="64"/>
        <item x="19"/>
        <item x="679"/>
        <item x="329"/>
        <item x="1132"/>
        <item x="337"/>
        <item x="416"/>
        <item x="660"/>
        <item x="940"/>
        <item x="912"/>
        <item x="1022"/>
        <item x="494"/>
        <item x="903"/>
        <item x="256"/>
        <item x="561"/>
        <item x="882"/>
        <item x="582"/>
        <item x="799"/>
        <item x="1027"/>
        <item x="645"/>
        <item x="1150"/>
        <item x="913"/>
        <item x="651"/>
        <item x="398"/>
        <item x="1025"/>
        <item x="315"/>
        <item x="248"/>
        <item x="1161"/>
        <item x="823"/>
        <item x="259"/>
        <item x="1057"/>
        <item x="384"/>
        <item x="988"/>
        <item x="713"/>
        <item x="584"/>
        <item x="451"/>
        <item x="124"/>
        <item x="139"/>
        <item x="1120"/>
        <item x="511"/>
        <item x="41"/>
        <item x="176"/>
        <item x="445"/>
        <item x="744"/>
        <item x="4"/>
        <item x="113"/>
        <item x="1194"/>
        <item x="661"/>
        <item x="469"/>
        <item x="789"/>
        <item x="335"/>
        <item x="382"/>
        <item x="976"/>
        <item x="922"/>
        <item x="809"/>
        <item x="177"/>
        <item x="49"/>
        <item x="444"/>
        <item x="669"/>
        <item x="877"/>
        <item x="599"/>
        <item x="446"/>
        <item x="473"/>
        <item x="342"/>
        <item x="323"/>
        <item x="154"/>
        <item x="429"/>
        <item x="621"/>
        <item x="914"/>
        <item x="249"/>
        <item x="837"/>
        <item x="40"/>
        <item x="369"/>
        <item x="1081"/>
        <item x="442"/>
        <item x="267"/>
        <item x="957"/>
        <item x="104"/>
        <item x="97"/>
        <item x="264"/>
        <item x="411"/>
        <item x="507"/>
        <item x="1007"/>
        <item x="854"/>
        <item x="1111"/>
        <item x="56"/>
        <item x="747"/>
        <item x="355"/>
        <item x="1110"/>
        <item x="814"/>
        <item x="1085"/>
        <item x="377"/>
        <item x="880"/>
        <item x="167"/>
        <item x="346"/>
        <item x="760"/>
        <item x="370"/>
        <item x="75"/>
        <item x="1188"/>
        <item x="295"/>
        <item x="358"/>
        <item x="191"/>
        <item x="250"/>
        <item x="400"/>
        <item x="934"/>
        <item x="463"/>
        <item x="800"/>
        <item x="1026"/>
        <item x="1066"/>
        <item x="352"/>
        <item x="732"/>
        <item x="600"/>
        <item x="310"/>
        <item x="939"/>
        <item x="336"/>
        <item x="459"/>
        <item x="228"/>
        <item x="1036"/>
        <item x="309"/>
        <item x="606"/>
        <item x="1087"/>
        <item x="1042"/>
        <item x="1061"/>
        <item x="254"/>
        <item x="581"/>
        <item x="538"/>
        <item x="396"/>
        <item x="340"/>
        <item x="17"/>
        <item x="558"/>
        <item x="343"/>
        <item x="876"/>
        <item x="595"/>
        <item x="765"/>
        <item x="116"/>
        <item x="739"/>
        <item x="729"/>
        <item x="1118"/>
        <item x="850"/>
        <item x="730"/>
        <item x="549"/>
        <item x="503"/>
        <item x="38"/>
        <item x="339"/>
        <item x="421"/>
        <item x="974"/>
        <item x="13"/>
        <item x="277"/>
        <item x="924"/>
        <item x="1124"/>
        <item x="652"/>
        <item x="1021"/>
        <item x="229"/>
        <item x="327"/>
        <item x="487"/>
        <item x="482"/>
        <item x="781"/>
        <item x="901"/>
        <item x="16"/>
        <item x="724"/>
        <item x="577"/>
        <item x="1035"/>
        <item x="636"/>
        <item x="1179"/>
        <item x="728"/>
        <item x="768"/>
        <item x="624"/>
        <item x="833"/>
        <item x="945"/>
        <item x="179"/>
        <item x="929"/>
        <item x="171"/>
        <item x="918"/>
        <item x="1062"/>
        <item x="1069"/>
        <item x="1006"/>
        <item x="541"/>
        <item x="564"/>
        <item x="1175"/>
        <item x="214"/>
        <item x="531"/>
        <item x="551"/>
        <item x="443"/>
        <item x="460"/>
        <item x="341"/>
        <item x="951"/>
        <item x="10"/>
        <item x="195"/>
        <item x="218"/>
        <item x="565"/>
        <item x="830"/>
        <item x="820"/>
        <item x="513"/>
        <item x="1183"/>
        <item x="490"/>
        <item x="362"/>
        <item x="994"/>
        <item x="136"/>
        <item x="1146"/>
        <item x="71"/>
        <item x="1157"/>
        <item x="326"/>
        <item x="1172"/>
        <item x="622"/>
        <item x="1195"/>
        <item x="839"/>
        <item x="902"/>
        <item x="31"/>
        <item x="1109"/>
        <item x="1129"/>
        <item x="1180"/>
        <item x="60"/>
        <item x="1128"/>
        <item x="919"/>
        <item x="667"/>
        <item x="198"/>
        <item x="435"/>
        <item x="15"/>
        <item x="943"/>
        <item x="466"/>
        <item x="715"/>
        <item x="946"/>
        <item x="27"/>
        <item x="566"/>
        <item x="348"/>
        <item x="907"/>
        <item x="14"/>
        <item x="22"/>
        <item x="827"/>
        <item x="478"/>
        <item x="699"/>
        <item x="479"/>
        <item x="1149"/>
        <item x="693"/>
        <item x="431"/>
        <item x="1184"/>
        <item x="306"/>
        <item x="240"/>
        <item x="439"/>
        <item x="115"/>
        <item x="257"/>
        <item x="522"/>
        <item x="515"/>
        <item x="1012"/>
        <item x="441"/>
        <item x="499"/>
        <item x="493"/>
        <item x="847"/>
        <item x="23"/>
        <item x="1053"/>
        <item x="519"/>
        <item x="223"/>
        <item x="1055"/>
        <item x="452"/>
        <item x="383"/>
        <item x="296"/>
        <item x="993"/>
        <item x="1005"/>
        <item x="875"/>
        <item x="338"/>
        <item x="892"/>
        <item x="280"/>
        <item x="896"/>
        <item x="944"/>
        <item x="534"/>
        <item x="1011"/>
        <item x="1013"/>
        <item x="408"/>
        <item x="419"/>
        <item x="608"/>
        <item x="273"/>
        <item x="11"/>
        <item x="222"/>
        <item x="938"/>
        <item x="580"/>
        <item x="90"/>
        <item x="233"/>
        <item x="813"/>
        <item x="650"/>
        <item x="397"/>
        <item x="1119"/>
        <item x="879"/>
        <item x="424"/>
        <item x="695"/>
        <item x="184"/>
        <item x="388"/>
        <item x="757"/>
        <item x="42"/>
        <item x="151"/>
        <item x="303"/>
        <item x="802"/>
        <item x="1040"/>
        <item x="842"/>
        <item x="193"/>
        <item x="418"/>
        <item x="999"/>
        <item x="216"/>
        <item x="230"/>
        <item x="126"/>
        <item x="971"/>
        <item x="1068"/>
        <item x="921"/>
        <item x="871"/>
        <item x="91"/>
        <item x="270"/>
        <item x="251"/>
        <item x="659"/>
        <item x="935"/>
        <item x="954"/>
        <item x="863"/>
        <item x="726"/>
        <item x="161"/>
        <item x="884"/>
        <item x="164"/>
        <item x="308"/>
        <item x="539"/>
        <item x="150"/>
        <item x="1204"/>
        <item x="1134"/>
        <item x="1001"/>
        <item x="1112"/>
        <item x="83"/>
        <item x="1009"/>
        <item x="375"/>
        <item x="319"/>
        <item x="570"/>
        <item x="448"/>
        <item x="128"/>
        <item x="246"/>
        <item x="963"/>
        <item x="889"/>
        <item x="1039"/>
        <item x="843"/>
        <item x="125"/>
        <item x="670"/>
        <item x="808"/>
        <item x="677"/>
        <item x="563"/>
        <item x="1031"/>
        <item x="289"/>
        <item x="44"/>
        <item x="917"/>
        <item x="288"/>
        <item x="1156"/>
        <item x="30"/>
        <item x="1153"/>
        <item x="434"/>
        <item x="1038"/>
        <item x="1185"/>
        <item x="517"/>
        <item x="1192"/>
        <item x="1079"/>
        <item x="908"/>
        <item x="623"/>
        <item x="74"/>
        <item x="33"/>
        <item x="742"/>
        <item x="18"/>
        <item x="602"/>
        <item x="183"/>
        <item x="1091"/>
        <item x="1106"/>
        <item x="1015"/>
        <item x="862"/>
        <item x="990"/>
        <item x="366"/>
        <item x="634"/>
        <item x="389"/>
        <item x="59"/>
        <item x="631"/>
        <item x="102"/>
        <item x="85"/>
        <item x="410"/>
        <item x="523"/>
        <item x="77"/>
        <item x="351"/>
        <item x="496"/>
        <item x="1191"/>
        <item x="526"/>
        <item x="457"/>
        <item x="114"/>
        <item x="225"/>
        <item x="169"/>
        <item x="1086"/>
        <item x="360"/>
        <item x="131"/>
        <item x="573"/>
        <item x="244"/>
        <item x="1186"/>
        <item x="436"/>
        <item x="641"/>
        <item x="1203"/>
        <item x="1114"/>
        <item x="275"/>
        <item x="406"/>
        <item x="241"/>
        <item x="1154"/>
        <item x="287"/>
        <item x="89"/>
        <item x="500"/>
        <item x="683"/>
        <item x="985"/>
        <item x="698"/>
        <item x="795"/>
        <item x="700"/>
        <item x="748"/>
        <item x="642"/>
        <item x="51"/>
        <item x="261"/>
        <item x="422"/>
        <item x="516"/>
        <item x="1082"/>
        <item x="105"/>
        <item x="740"/>
        <item x="657"/>
        <item x="95"/>
        <item x="708"/>
        <item x="1123"/>
        <item x="1148"/>
        <item x="1117"/>
        <item x="324"/>
        <item x="937"/>
        <item x="1045"/>
        <item x="371"/>
        <item x="489"/>
        <item x="372"/>
        <item x="647"/>
        <item x="354"/>
        <item x="572"/>
        <item x="689"/>
        <item x="266"/>
        <item x="576"/>
        <item x="144"/>
        <item x="1016"/>
        <item x="780"/>
        <item x="290"/>
        <item x="1144"/>
        <item x="509"/>
        <item x="547"/>
        <item x="401"/>
        <item x="1182"/>
        <item x="981"/>
        <item x="769"/>
        <item x="46"/>
        <item x="364"/>
        <item x="1073"/>
        <item x="321"/>
        <item x="100"/>
        <item x="1074"/>
        <item x="428"/>
        <item x="412"/>
        <item x="232"/>
        <item x="101"/>
        <item x="437"/>
        <item x="653"/>
        <item x="663"/>
        <item x="815"/>
        <item x="1051"/>
        <item x="980"/>
        <item x="869"/>
        <item x="299"/>
        <item x="121"/>
        <item x="194"/>
        <item x="745"/>
        <item x="220"/>
        <item x="468"/>
        <item x="242"/>
        <item x="1133"/>
        <item x="755"/>
        <item x="773"/>
        <item x="1002"/>
        <item x="80"/>
        <item x="665"/>
        <item x="304"/>
        <item x="883"/>
        <item x="859"/>
        <item x="456"/>
        <item x="404"/>
        <item x="374"/>
        <item x="1065"/>
        <item x="721"/>
        <item x="1151"/>
        <item x="697"/>
        <item x="286"/>
        <item x="779"/>
        <item x="282"/>
        <item x="851"/>
        <item x="1088"/>
        <item x="1147"/>
        <item x="1078"/>
        <item x="464"/>
        <item x="1108"/>
        <item x="271"/>
        <item x="518"/>
        <item x="1052"/>
        <item x="98"/>
        <item x="930"/>
        <item x="777"/>
        <item x="788"/>
        <item x="166"/>
        <item x="279"/>
        <item x="260"/>
        <item x="923"/>
        <item x="849"/>
        <item x="1083"/>
        <item x="754"/>
        <item x="969"/>
        <item x="964"/>
        <item x="467"/>
        <item x="540"/>
        <item x="96"/>
        <item x="568"/>
        <item x="99"/>
        <item x="278"/>
        <item x="911"/>
        <item x="959"/>
        <item x="841"/>
        <item x="853"/>
        <item x="269"/>
        <item x="716"/>
        <item x="826"/>
        <item x="966"/>
        <item x="186"/>
        <item x="625"/>
        <item x="426"/>
        <item x="1187"/>
        <item x="399"/>
        <item x="702"/>
        <item x="293"/>
        <item x="722"/>
        <item x="960"/>
        <item x="368"/>
        <item x="1084"/>
        <item x="415"/>
        <item x="1189"/>
        <item x="1171"/>
        <item x="562"/>
        <item x="978"/>
        <item x="9"/>
        <item x="766"/>
        <item x="1178"/>
        <item x="965"/>
        <item x="107"/>
        <item x="305"/>
        <item x="656"/>
        <item x="82"/>
        <item x="704"/>
        <item x="705"/>
        <item x="778"/>
        <item x="900"/>
        <item x="928"/>
        <item x="485"/>
        <item x="626"/>
        <item x="629"/>
        <item x="548"/>
        <item x="67"/>
        <item x="158"/>
        <item x="719"/>
        <item x="590"/>
        <item x="465"/>
        <item x="555"/>
        <item x="710"/>
        <item x="206"/>
        <item x="782"/>
        <item x="688"/>
        <item x="920"/>
        <item x="856"/>
        <item x="160"/>
        <item x="483"/>
        <item h="1" x="26"/>
        <item x="472"/>
        <item x="798"/>
        <item x="453"/>
        <item x="949"/>
        <item x="1034"/>
        <item x="588"/>
        <item x="86"/>
        <item x="556"/>
        <item x="120"/>
        <item x="915"/>
        <item x="630"/>
        <item x="718"/>
        <item x="1098"/>
        <item x="285"/>
        <item x="542"/>
        <item x="791"/>
        <item h="1" x="0"/>
        <item t="default"/>
      </items>
    </pivotField>
    <pivotField showAll="0"/>
    <pivotField showAll="0" defaultSubtotal="0"/>
    <pivotField showAll="0" defaultSubtotal="0"/>
    <pivotField dragToRow="0" dragToCol="0" dragToPage="0" showAll="0" defaultSubtotal="0"/>
    <pivotField dragToRow="0" dragToCol="0" dragToPage="0" showAll="0" defaultSubtotal="0"/>
  </pivotFields>
  <rowFields count="1">
    <field x="12"/>
  </rowFields>
  <rowItems count="141">
    <i>
      <x v="12"/>
    </i>
    <i>
      <x v="18"/>
    </i>
    <i>
      <x v="19"/>
    </i>
    <i>
      <x v="34"/>
    </i>
    <i>
      <x v="35"/>
    </i>
    <i>
      <x v="37"/>
    </i>
    <i>
      <x v="40"/>
    </i>
    <i>
      <x v="49"/>
    </i>
    <i>
      <x v="50"/>
    </i>
    <i>
      <x v="51"/>
    </i>
    <i>
      <x v="52"/>
    </i>
    <i>
      <x v="54"/>
    </i>
    <i>
      <x v="55"/>
    </i>
    <i>
      <x v="57"/>
    </i>
    <i>
      <x v="65"/>
    </i>
    <i>
      <x v="78"/>
    </i>
    <i>
      <x v="83"/>
    </i>
    <i>
      <x v="87"/>
    </i>
    <i>
      <x v="98"/>
    </i>
    <i>
      <x v="116"/>
    </i>
    <i>
      <x v="144"/>
    </i>
    <i>
      <x v="149"/>
    </i>
    <i>
      <x v="159"/>
    </i>
    <i>
      <x v="162"/>
    </i>
    <i>
      <x v="163"/>
    </i>
    <i>
      <x v="177"/>
    </i>
    <i>
      <x v="203"/>
    </i>
    <i>
      <x v="211"/>
    </i>
    <i>
      <x v="215"/>
    </i>
    <i>
      <x v="226"/>
    </i>
    <i>
      <x v="227"/>
    </i>
    <i>
      <x v="232"/>
    </i>
    <i>
      <x v="248"/>
    </i>
    <i>
      <x v="249"/>
    </i>
    <i>
      <x v="254"/>
    </i>
    <i>
      <x v="264"/>
    </i>
    <i>
      <x v="270"/>
    </i>
    <i>
      <x v="279"/>
    </i>
    <i>
      <x v="282"/>
    </i>
    <i>
      <x v="286"/>
    </i>
    <i>
      <x v="287"/>
    </i>
    <i>
      <x v="308"/>
    </i>
    <i>
      <x v="319"/>
    </i>
    <i>
      <x v="331"/>
    </i>
    <i>
      <x v="332"/>
    </i>
    <i>
      <x v="352"/>
    </i>
    <i>
      <x v="363"/>
    </i>
    <i>
      <x v="366"/>
    </i>
    <i>
      <x v="381"/>
    </i>
    <i>
      <x v="384"/>
    </i>
    <i>
      <x v="389"/>
    </i>
    <i>
      <x v="395"/>
    </i>
    <i>
      <x v="422"/>
    </i>
    <i>
      <x v="443"/>
    </i>
    <i>
      <x v="447"/>
    </i>
    <i>
      <x v="456"/>
    </i>
    <i>
      <x v="468"/>
    </i>
    <i>
      <x v="477"/>
    </i>
    <i>
      <x v="481"/>
    </i>
    <i>
      <x v="482"/>
    </i>
    <i>
      <x v="508"/>
    </i>
    <i>
      <x v="518"/>
    </i>
    <i>
      <x v="526"/>
    </i>
    <i>
      <x v="537"/>
    </i>
    <i>
      <x v="544"/>
    </i>
    <i>
      <x v="566"/>
    </i>
    <i>
      <x v="578"/>
    </i>
    <i>
      <x v="581"/>
    </i>
    <i>
      <x v="601"/>
    </i>
    <i>
      <x v="609"/>
    </i>
    <i>
      <x v="619"/>
    </i>
    <i>
      <x v="620"/>
    </i>
    <i>
      <x v="624"/>
    </i>
    <i>
      <x v="656"/>
    </i>
    <i>
      <x v="664"/>
    </i>
    <i>
      <x v="667"/>
    </i>
    <i>
      <x v="675"/>
    </i>
    <i>
      <x v="683"/>
    </i>
    <i>
      <x v="685"/>
    </i>
    <i>
      <x v="690"/>
    </i>
    <i>
      <x v="693"/>
    </i>
    <i>
      <x v="696"/>
    </i>
    <i>
      <x v="697"/>
    </i>
    <i>
      <x v="704"/>
    </i>
    <i>
      <x v="747"/>
    </i>
    <i>
      <x v="753"/>
    </i>
    <i>
      <x v="761"/>
    </i>
    <i>
      <x v="765"/>
    </i>
    <i>
      <x v="771"/>
    </i>
    <i>
      <x v="777"/>
    </i>
    <i>
      <x v="801"/>
    </i>
    <i>
      <x v="805"/>
    </i>
    <i>
      <x v="806"/>
    </i>
    <i>
      <x v="807"/>
    </i>
    <i>
      <x v="816"/>
    </i>
    <i>
      <x v="820"/>
    </i>
    <i>
      <x v="826"/>
    </i>
    <i>
      <x v="830"/>
    </i>
    <i>
      <x v="834"/>
    </i>
    <i>
      <x v="836"/>
    </i>
    <i>
      <x v="841"/>
    </i>
    <i>
      <x v="845"/>
    </i>
    <i>
      <x v="846"/>
    </i>
    <i>
      <x v="867"/>
    </i>
    <i>
      <x v="890"/>
    </i>
    <i>
      <x v="907"/>
    </i>
    <i>
      <x v="912"/>
    </i>
    <i>
      <x v="916"/>
    </i>
    <i>
      <x v="917"/>
    </i>
    <i>
      <x v="923"/>
    </i>
    <i>
      <x v="930"/>
    </i>
    <i>
      <x v="935"/>
    </i>
    <i>
      <x v="943"/>
    </i>
    <i>
      <x v="946"/>
    </i>
    <i>
      <x v="947"/>
    </i>
    <i>
      <x v="963"/>
    </i>
    <i>
      <x v="974"/>
    </i>
    <i>
      <x v="976"/>
    </i>
    <i>
      <x v="987"/>
    </i>
    <i>
      <x v="993"/>
    </i>
    <i>
      <x v="998"/>
    </i>
    <i>
      <x v="1004"/>
    </i>
    <i>
      <x v="1016"/>
    </i>
    <i>
      <x v="1031"/>
    </i>
    <i>
      <x v="1034"/>
    </i>
    <i>
      <x v="1042"/>
    </i>
    <i>
      <x v="1044"/>
    </i>
    <i>
      <x v="1065"/>
    </i>
    <i>
      <x v="1068"/>
    </i>
    <i>
      <x v="1080"/>
    </i>
    <i>
      <x v="1081"/>
    </i>
    <i>
      <x v="1102"/>
    </i>
    <i>
      <x v="1111"/>
    </i>
    <i>
      <x v="1129"/>
    </i>
    <i>
      <x v="1147"/>
    </i>
    <i>
      <x v="1157"/>
    </i>
    <i>
      <x v="1164"/>
    </i>
    <i>
      <x v="1175"/>
    </i>
    <i>
      <x v="1186"/>
    </i>
    <i>
      <x v="1189"/>
    </i>
    <i>
      <x v="1197"/>
    </i>
  </rowItems>
  <colFields count="1">
    <field x="11"/>
  </colFields>
  <colItems count="6">
    <i>
      <x/>
    </i>
    <i>
      <x v="1"/>
    </i>
    <i>
      <x v="2"/>
    </i>
    <i>
      <x v="3"/>
    </i>
    <i>
      <x v="4"/>
    </i>
    <i t="grand">
      <x/>
    </i>
  </colItems>
  <pageFields count="5">
    <pageField fld="3" item="2" hier="-1"/>
    <pageField fld="4" hier="-1"/>
    <pageField fld="8" hier="-1"/>
    <pageField fld="6" hier="-1"/>
    <pageField fld="7" hier="-1"/>
  </pageFields>
  <dataFields count="1">
    <dataField name="Count of Plate" fld="12" subtotal="count" baseField="0" baseItem="0"/>
  </dataFields>
  <formats count="2">
    <format dxfId="85">
      <pivotArea type="all" dataOnly="0" outline="0" fieldPosition="0"/>
    </format>
    <format dxfId="8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1A6686E-5744-4307-A32D-BE4B3AEB280E}" name="cDay3" cacheId="0" applyNumberFormats="0" applyBorderFormats="0" applyFontFormats="0" applyPatternFormats="0" applyAlignmentFormats="0" applyWidthHeightFormats="1" dataCaption="Values" showMissing="0" updatedVersion="8" minRefreshableVersion="3" rowGrandTotals="0" itemPrintTitles="1" createdVersion="4" indent="0" outline="1" outlineData="1" multipleFieldFilters="0" chartFormat="1">
  <location ref="BD18:BJ144" firstHeaderRow="1" firstDataRow="2" firstDataCol="1" rowPageCount="5" colPageCount="1"/>
  <pivotFields count="18">
    <pivotField showAll="0" defaultSubtotal="0"/>
    <pivotField showAll="0"/>
    <pivotField showAll="0"/>
    <pivotField axis="axisPage" numFmtId="14" showAll="0">
      <items count="4">
        <item x="1"/>
        <item x="2"/>
        <item x="0"/>
        <item t="default"/>
      </items>
    </pivotField>
    <pivotField axis="axisPage" showAll="0" defaultSubtotal="0">
      <items count="2">
        <item x="0"/>
        <item x="1"/>
      </items>
    </pivotField>
    <pivotField showAll="0">
      <items count="24">
        <item x="8"/>
        <item x="7"/>
        <item x="20"/>
        <item x="17"/>
        <item x="2"/>
        <item x="22"/>
        <item x="21"/>
        <item x="1"/>
        <item x="5"/>
        <item x="0"/>
        <item x="6"/>
        <item x="4"/>
        <item x="19"/>
        <item x="16"/>
        <item x="12"/>
        <item x="14"/>
        <item x="15"/>
        <item x="3"/>
        <item x="13"/>
        <item x="18"/>
        <item x="11"/>
        <item x="10"/>
        <item x="9"/>
        <item t="default"/>
      </items>
    </pivotField>
    <pivotField axis="axisPage" multipleItemSelectionAllowed="1" showAll="0" defaultSubtotal="0">
      <items count="23">
        <item x="0"/>
        <item x="1"/>
        <item x="2"/>
        <item x="3"/>
        <item x="4"/>
        <item x="5"/>
        <item x="6"/>
        <item x="7"/>
        <item x="8"/>
        <item x="9"/>
        <item x="11"/>
        <item x="12"/>
        <item x="13"/>
        <item x="14"/>
        <item x="15"/>
        <item x="16"/>
        <item x="17"/>
        <item x="20"/>
        <item x="18"/>
        <item x="10"/>
        <item x="21"/>
        <item x="22"/>
        <item x="19"/>
      </items>
    </pivotField>
    <pivotField axis="axisPage" multipleItemSelectionAllowed="1" showAll="0" defaultSubtotal="0">
      <items count="8">
        <item x="1"/>
        <item x="2"/>
        <item x="0"/>
        <item x="3"/>
        <item x="4"/>
        <item x="5"/>
        <item x="6"/>
        <item x="7"/>
      </items>
    </pivotField>
    <pivotField axis="axisPage" multipleItemSelectionAllowed="1" showAll="0" defaultSubtotal="0">
      <items count="35">
        <item x="1"/>
        <item h="1" x="21"/>
        <item h="1" x="0"/>
        <item h="1" x="2"/>
        <item h="1" x="3"/>
        <item h="1" x="4"/>
        <item h="1" x="5"/>
        <item h="1" x="6"/>
        <item h="1" x="7"/>
        <item h="1" x="8"/>
        <item h="1" x="9"/>
        <item h="1" x="10"/>
        <item h="1" x="11"/>
        <item h="1" x="12"/>
        <item h="1" x="13"/>
        <item h="1" x="14"/>
        <item h="1" x="15"/>
        <item h="1" x="16"/>
        <item h="1" x="17"/>
        <item h="1" x="18"/>
        <item h="1" x="19"/>
        <item h="1" x="20"/>
        <item h="1" x="22"/>
        <item h="1" x="23"/>
        <item h="1" x="24"/>
        <item h="1" x="25"/>
        <item h="1" x="26"/>
        <item h="1" x="27"/>
        <item h="1" x="28"/>
        <item h="1" x="29"/>
        <item h="1" x="30"/>
        <item h="1" x="31"/>
        <item h="1" x="32"/>
        <item h="1" x="33"/>
        <item h="1" x="34"/>
      </items>
    </pivotField>
    <pivotField showAll="0"/>
    <pivotField showAll="0"/>
    <pivotField axis="axisCol" numFmtId="164" sortType="ascending">
      <items count="6">
        <item x="0"/>
        <item x="1"/>
        <item x="2"/>
        <item x="3"/>
        <item x="4"/>
        <item t="default"/>
      </items>
    </pivotField>
    <pivotField axis="axisRow" dataField="1" showAll="0" sortType="ascending">
      <items count="1207">
        <item h="1" x="373"/>
        <item h="1" x="794"/>
        <item x="819"/>
        <item h="1" x="188"/>
        <item x="1080"/>
        <item x="948"/>
        <item x="686"/>
        <item x="737"/>
        <item x="1047"/>
        <item x="759"/>
        <item x="1196"/>
        <item x="123"/>
        <item h="1" x="391"/>
        <item x="1003"/>
        <item x="950"/>
        <item x="848"/>
        <item x="1037"/>
        <item h="1" x="53"/>
        <item x="81"/>
        <item h="1" x="39"/>
        <item x="836"/>
        <item x="611"/>
        <item x="696"/>
        <item x="69"/>
        <item x="1104"/>
        <item x="567"/>
        <item x="560"/>
        <item x="533"/>
        <item x="1160"/>
        <item x="838"/>
        <item x="1174"/>
        <item x="332"/>
        <item x="210"/>
        <item x="574"/>
        <item x="367"/>
        <item x="471"/>
        <item h="1" x="350"/>
        <item h="1" x="142"/>
        <item h="1" x="390"/>
        <item h="1" x="302"/>
        <item h="1" x="159"/>
        <item x="1143"/>
        <item x="654"/>
        <item x="1043"/>
        <item h="1" x="84"/>
        <item h="1" x="461"/>
        <item x="253"/>
        <item x="1070"/>
        <item x="550"/>
        <item h="1" x="141"/>
        <item h="1" x="387"/>
        <item h="1" x="320"/>
        <item x="157"/>
        <item x="1202"/>
        <item x="36"/>
        <item x="470"/>
        <item x="68"/>
        <item h="1" x="118"/>
        <item h="1" x="855"/>
        <item x="495"/>
        <item h="1" x="312"/>
        <item x="628"/>
        <item x="804"/>
        <item x="952"/>
        <item h="1" x="430"/>
        <item h="1" x="32"/>
        <item x="898"/>
        <item x="1125"/>
        <item x="301"/>
        <item x="1010"/>
        <item x="890"/>
        <item h="1" x="300"/>
        <item x="1141"/>
        <item x="786"/>
        <item h="1" x="454"/>
        <item x="1000"/>
        <item h="1" x="212"/>
        <item x="638"/>
        <item h="1" x="433"/>
        <item x="226"/>
        <item x="586"/>
        <item x="857"/>
        <item x="79"/>
        <item x="122"/>
        <item h="1" x="66"/>
        <item x="1041"/>
        <item x="617"/>
        <item x="162"/>
        <item x="714"/>
        <item x="1060"/>
        <item x="1122"/>
        <item x="1063"/>
        <item x="947"/>
        <item x="983"/>
        <item x="252"/>
        <item x="557"/>
        <item x="559"/>
        <item x="1190"/>
        <item x="35"/>
        <item x="1101"/>
        <item x="601"/>
        <item x="888"/>
        <item x="245"/>
        <item x="532"/>
        <item x="498"/>
        <item x="646"/>
        <item x="545"/>
        <item x="1032"/>
        <item x="1145"/>
        <item x="635"/>
        <item h="1" x="255"/>
        <item x="569"/>
        <item h="1" x="475"/>
        <item x="787"/>
        <item x="5"/>
        <item x="200"/>
        <item x="199"/>
        <item h="1" x="317"/>
        <item x="37"/>
        <item x="662"/>
        <item h="1" x="334"/>
        <item x="609"/>
        <item h="1" x="380"/>
        <item x="910"/>
        <item x="796"/>
        <item x="633"/>
        <item x="733"/>
        <item x="637"/>
        <item h="1" x="449"/>
        <item x="720"/>
        <item x="554"/>
        <item x="537"/>
        <item h="1" x="219"/>
        <item x="530"/>
        <item h="1" x="165"/>
        <item x="480"/>
        <item h="1" x="393"/>
        <item x="821"/>
        <item x="524"/>
        <item h="1" x="845"/>
        <item x="984"/>
        <item x="529"/>
        <item x="512"/>
        <item x="1168"/>
        <item x="135"/>
        <item x="1181"/>
        <item x="328"/>
        <item x="203"/>
        <item x="736"/>
        <item x="25"/>
        <item x="1020"/>
        <item x="664"/>
        <item x="70"/>
        <item x="831"/>
        <item x="752"/>
        <item h="1" x="190"/>
        <item x="185"/>
        <item x="818"/>
        <item x="812"/>
        <item x="111"/>
        <item x="593"/>
        <item x="725"/>
        <item h="1" x="28"/>
        <item x="47"/>
        <item x="313"/>
        <item h="1" x="110"/>
        <item x="620"/>
        <item h="1" x="844"/>
        <item x="1152"/>
        <item x="1048"/>
        <item x="497"/>
        <item x="585"/>
        <item x="215"/>
        <item h="1" x="356"/>
        <item x="893"/>
        <item x="7"/>
        <item x="1018"/>
        <item h="1" x="156"/>
        <item x="727"/>
        <item x="204"/>
        <item x="632"/>
        <item x="202"/>
        <item x="1121"/>
        <item x="552"/>
        <item x="1197"/>
        <item x="1140"/>
        <item h="1" x="409"/>
        <item x="723"/>
        <item x="1105"/>
        <item x="811"/>
        <item x="865"/>
        <item x="1017"/>
        <item x="861"/>
        <item x="153"/>
        <item x="407"/>
        <item x="750"/>
        <item x="1058"/>
        <item x="968"/>
        <item x="506"/>
        <item x="243"/>
        <item h="1" x="423"/>
        <item x="1014"/>
        <item x="1049"/>
        <item h="1" x="119"/>
        <item h="1" x="45"/>
        <item x="535"/>
        <item x="678"/>
        <item x="1135"/>
        <item x="596"/>
        <item x="488"/>
        <item x="149"/>
        <item h="1" x="29"/>
        <item x="1092"/>
        <item h="1" x="181"/>
        <item x="1170"/>
        <item h="1" x="130"/>
        <item x="712"/>
        <item h="1" x="347"/>
        <item x="236"/>
        <item x="492"/>
        <item h="1" x="87"/>
        <item h="1" x="211"/>
        <item h="1" x="147"/>
        <item h="1" x="1100"/>
        <item h="1" x="379"/>
        <item x="272"/>
        <item h="1" x="12"/>
        <item h="1" x="129"/>
        <item x="694"/>
        <item x="997"/>
        <item x="643"/>
        <item h="1" x="182"/>
        <item x="63"/>
        <item x="906"/>
        <item x="881"/>
        <item x="834"/>
        <item x="784"/>
        <item x="687"/>
        <item h="1" x="291"/>
        <item x="1167"/>
        <item h="1" x="284"/>
        <item x="955"/>
        <item h="1" x="263"/>
        <item h="1" x="265"/>
        <item h="1" x="363"/>
        <item x="1046"/>
        <item x="824"/>
        <item x="108"/>
        <item h="1" x="109"/>
        <item x="112"/>
        <item h="1" x="450"/>
        <item x="1067"/>
        <item x="598"/>
        <item x="146"/>
        <item h="1" x="137"/>
        <item x="612"/>
        <item x="528"/>
        <item x="1028"/>
        <item x="103"/>
        <item x="895"/>
        <item x="885"/>
        <item x="803"/>
        <item x="835"/>
        <item x="639"/>
        <item h="1" x="8"/>
        <item h="1" x="298"/>
        <item x="1142"/>
        <item h="1" x="238"/>
        <item x="776"/>
        <item x="992"/>
        <item h="1" x="57"/>
        <item x="717"/>
        <item x="221"/>
        <item x="1071"/>
        <item x="970"/>
        <item h="1" x="405"/>
        <item h="1" x="330"/>
        <item x="860"/>
        <item x="440"/>
        <item h="1" x="386"/>
        <item x="571"/>
        <item x="592"/>
        <item x="24"/>
        <item x="1173"/>
        <item x="1200"/>
        <item x="762"/>
        <item h="1" x="403"/>
        <item h="1" x="197"/>
        <item h="1" x="486"/>
        <item x="1072"/>
        <item x="751"/>
        <item x="1113"/>
        <item h="1" x="1164"/>
        <item x="936"/>
        <item h="1" x="281"/>
        <item x="746"/>
        <item x="1054"/>
        <item h="1" x="462"/>
        <item x="1131"/>
        <item x="1199"/>
        <item x="772"/>
        <item x="771"/>
        <item x="583"/>
        <item h="1" x="378"/>
        <item x="521"/>
        <item h="1" x="438"/>
        <item h="1" x="297"/>
        <item x="1077"/>
        <item h="1" x="322"/>
        <item x="1198"/>
        <item x="692"/>
        <item x="868"/>
        <item x="640"/>
        <item h="1" x="311"/>
        <item x="941"/>
        <item x="1089"/>
        <item x="613"/>
        <item x="604"/>
        <item x="925"/>
        <item x="318"/>
        <item x="792"/>
        <item h="1" x="187"/>
        <item x="979"/>
        <item h="1" x="268"/>
        <item x="616"/>
        <item x="996"/>
        <item x="864"/>
        <item x="916"/>
        <item x="619"/>
        <item x="627"/>
        <item x="1155"/>
        <item h="1" x="55"/>
        <item h="1" x="196"/>
        <item x="671"/>
        <item x="806"/>
        <item x="614"/>
        <item x="52"/>
        <item x="735"/>
        <item x="502"/>
        <item x="797"/>
        <item x="676"/>
        <item x="953"/>
        <item x="1029"/>
        <item x="858"/>
        <item x="1096"/>
        <item x="1205"/>
        <item x="927"/>
        <item h="1" x="353"/>
        <item h="1" x="476"/>
        <item x="589"/>
        <item x="982"/>
        <item x="505"/>
        <item h="1" x="140"/>
        <item x="1158"/>
        <item h="1" x="201"/>
        <item h="1" x="88"/>
        <item x="325"/>
        <item h="1" x="474"/>
        <item x="872"/>
        <item x="262"/>
        <item x="706"/>
        <item x="553"/>
        <item x="956"/>
        <item h="1" x="155"/>
        <item x="1008"/>
        <item x="575"/>
        <item x="61"/>
        <item x="610"/>
        <item h="1" x="413"/>
        <item x="961"/>
        <item h="1" x="92"/>
        <item h="1" x="349"/>
        <item x="807"/>
        <item x="3"/>
        <item x="1177"/>
        <item x="753"/>
        <item x="897"/>
        <item x="684"/>
        <item h="1" x="65"/>
        <item h="1" x="227"/>
        <item x="1159"/>
        <item x="76"/>
        <item x="685"/>
        <item h="1" x="258"/>
        <item h="1" x="34"/>
        <item h="1" x="432"/>
        <item x="701"/>
        <item x="822"/>
        <item x="294"/>
        <item h="1" x="58"/>
        <item x="514"/>
        <item x="274"/>
        <item x="758"/>
        <item x="711"/>
        <item x="1056"/>
        <item h="1" x="192"/>
        <item h="1" x="484"/>
        <item h="1" x="829"/>
        <item x="544"/>
        <item x="741"/>
        <item h="1" x="292"/>
        <item h="1" x="1163"/>
        <item x="731"/>
        <item h="1" x="247"/>
        <item h="1" x="231"/>
        <item x="587"/>
        <item h="1" x="344"/>
        <item x="743"/>
        <item h="1" x="234"/>
        <item x="648"/>
        <item h="1" x="385"/>
        <item h="1" x="359"/>
        <item x="1176"/>
        <item x="874"/>
        <item x="1033"/>
        <item x="770"/>
        <item x="995"/>
        <item x="866"/>
        <item h="1" x="1099"/>
        <item x="1024"/>
        <item x="991"/>
        <item h="1" x="307"/>
        <item x="62"/>
        <item h="1" x="145"/>
        <item x="738"/>
        <item x="933"/>
        <item h="1" x="1162"/>
        <item x="1"/>
        <item x="508"/>
        <item x="691"/>
        <item x="972"/>
        <item x="977"/>
        <item h="1" x="425"/>
        <item h="1" x="376"/>
        <item h="1" x="361"/>
        <item h="1" x="1097"/>
        <item x="1023"/>
        <item h="1" x="828"/>
        <item h="1" x="174"/>
        <item x="207"/>
        <item x="703"/>
        <item x="578"/>
        <item x="1094"/>
        <item h="1" x="93"/>
        <item x="805"/>
        <item x="886"/>
        <item x="605"/>
        <item x="48"/>
        <item x="594"/>
        <item x="597"/>
        <item h="1" x="73"/>
        <item x="832"/>
        <item h="1" x="78"/>
        <item h="1" x="163"/>
        <item x="618"/>
        <item h="1" x="381"/>
        <item h="1" x="132"/>
        <item x="926"/>
        <item h="1" x="2"/>
        <item x="237"/>
        <item x="734"/>
        <item h="1" x="43"/>
        <item x="644"/>
        <item x="1107"/>
        <item h="1" x="178"/>
        <item h="1" x="168"/>
        <item x="680"/>
        <item h="1" x="316"/>
        <item h="1" x="20"/>
        <item h="1" x="283"/>
        <item x="899"/>
        <item x="707"/>
        <item x="1090"/>
        <item x="1116"/>
        <item x="810"/>
        <item h="1" x="276"/>
        <item h="1" x="172"/>
        <item h="1" x="395"/>
        <item x="1126"/>
        <item h="1" x="447"/>
        <item x="527"/>
        <item x="94"/>
        <item x="392"/>
        <item h="1" x="455"/>
        <item x="774"/>
        <item x="975"/>
        <item x="1139"/>
        <item x="909"/>
        <item x="870"/>
        <item x="1201"/>
        <item x="989"/>
        <item x="1093"/>
        <item h="1" x="333"/>
        <item x="1136"/>
        <item h="1" x="217"/>
        <item x="1044"/>
        <item x="615"/>
        <item x="904"/>
        <item x="690"/>
        <item x="666"/>
        <item x="756"/>
        <item x="235"/>
        <item h="1" x="825"/>
        <item x="1137"/>
        <item h="1" x="931"/>
        <item x="1166"/>
        <item x="764"/>
        <item x="655"/>
        <item h="1" x="138"/>
        <item x="867"/>
        <item x="525"/>
        <item x="1004"/>
        <item h="1" x="932"/>
        <item h="1" x="458"/>
        <item h="1" x="213"/>
        <item x="1115"/>
        <item x="491"/>
        <item x="801"/>
        <item x="127"/>
        <item x="749"/>
        <item h="1" x="224"/>
        <item h="1" x="331"/>
        <item x="143"/>
        <item x="674"/>
        <item x="987"/>
        <item x="840"/>
        <item h="1" x="21"/>
        <item x="658"/>
        <item x="998"/>
        <item x="1138"/>
        <item h="1" x="180"/>
        <item x="775"/>
        <item x="967"/>
        <item x="607"/>
        <item x="1102"/>
        <item h="1" x="148"/>
        <item x="501"/>
        <item h="1" x="117"/>
        <item x="1193"/>
        <item x="673"/>
        <item x="973"/>
        <item x="546"/>
        <item x="536"/>
        <item x="962"/>
        <item x="394"/>
        <item x="668"/>
        <item h="1" x="189"/>
        <item x="1103"/>
        <item x="54"/>
        <item x="894"/>
        <item x="649"/>
        <item x="1059"/>
        <item x="709"/>
        <item x="1019"/>
        <item x="209"/>
        <item h="1" x="345"/>
        <item x="852"/>
        <item x="1030"/>
        <item h="1" x="417"/>
        <item x="793"/>
        <item x="986"/>
        <item h="1" x="402"/>
        <item x="891"/>
        <item x="1127"/>
        <item x="579"/>
        <item x="1075"/>
        <item x="427"/>
        <item x="477"/>
        <item h="1" x="134"/>
        <item h="1" x="420"/>
        <item x="816"/>
        <item x="6"/>
        <item x="173"/>
        <item x="1095"/>
        <item x="846"/>
        <item x="672"/>
        <item x="767"/>
        <item x="1076"/>
        <item x="152"/>
        <item x="205"/>
        <item x="958"/>
        <item x="133"/>
        <item x="942"/>
        <item x="761"/>
        <item x="790"/>
        <item x="681"/>
        <item x="1050"/>
        <item x="72"/>
        <item h="1" x="414"/>
        <item x="543"/>
        <item x="763"/>
        <item x="170"/>
        <item x="905"/>
        <item x="675"/>
        <item x="783"/>
        <item h="1" x="365"/>
        <item x="817"/>
        <item x="504"/>
        <item x="1064"/>
        <item h="1" x="239"/>
        <item x="785"/>
        <item x="106"/>
        <item x="208"/>
        <item x="1130"/>
        <item x="175"/>
        <item x="520"/>
        <item x="481"/>
        <item x="682"/>
        <item x="873"/>
        <item h="1" x="50"/>
        <item h="1" x="314"/>
        <item x="510"/>
        <item x="1165"/>
        <item x="591"/>
        <item x="1169"/>
        <item h="1" x="357"/>
        <item x="887"/>
        <item x="878"/>
        <item x="603"/>
        <item h="1" x="64"/>
        <item x="19"/>
        <item x="679"/>
        <item x="329"/>
        <item x="1132"/>
        <item h="1" x="337"/>
        <item h="1" x="416"/>
        <item x="660"/>
        <item x="940"/>
        <item x="912"/>
        <item x="1022"/>
        <item x="494"/>
        <item x="903"/>
        <item h="1" x="256"/>
        <item x="561"/>
        <item x="882"/>
        <item x="582"/>
        <item x="799"/>
        <item x="1027"/>
        <item x="645"/>
        <item x="1150"/>
        <item x="913"/>
        <item x="651"/>
        <item h="1" x="398"/>
        <item x="1025"/>
        <item h="1" x="315"/>
        <item h="1" x="248"/>
        <item x="1161"/>
        <item x="823"/>
        <item h="1" x="259"/>
        <item x="1057"/>
        <item h="1" x="384"/>
        <item x="988"/>
        <item x="713"/>
        <item x="584"/>
        <item h="1" x="451"/>
        <item h="1" x="124"/>
        <item x="139"/>
        <item x="1120"/>
        <item x="511"/>
        <item h="1" x="41"/>
        <item x="176"/>
        <item x="445"/>
        <item x="744"/>
        <item x="4"/>
        <item x="113"/>
        <item x="1194"/>
        <item x="661"/>
        <item h="1" x="469"/>
        <item x="789"/>
        <item h="1" x="335"/>
        <item h="1" x="382"/>
        <item x="976"/>
        <item x="922"/>
        <item x="809"/>
        <item x="177"/>
        <item x="49"/>
        <item h="1" x="444"/>
        <item x="669"/>
        <item x="877"/>
        <item x="599"/>
        <item h="1" x="446"/>
        <item h="1" x="473"/>
        <item h="1" x="342"/>
        <item h="1" x="323"/>
        <item x="154"/>
        <item h="1" x="429"/>
        <item x="621"/>
        <item x="914"/>
        <item x="249"/>
        <item x="837"/>
        <item h="1" x="40"/>
        <item h="1" x="369"/>
        <item x="1081"/>
        <item h="1" x="442"/>
        <item h="1" x="267"/>
        <item x="957"/>
        <item h="1" x="104"/>
        <item x="97"/>
        <item h="1" x="264"/>
        <item h="1" x="411"/>
        <item x="507"/>
        <item x="1007"/>
        <item x="854"/>
        <item x="1111"/>
        <item x="56"/>
        <item x="747"/>
        <item h="1" x="355"/>
        <item x="1110"/>
        <item x="814"/>
        <item x="1085"/>
        <item h="1" x="377"/>
        <item x="880"/>
        <item x="167"/>
        <item h="1" x="346"/>
        <item x="760"/>
        <item h="1" x="370"/>
        <item h="1" x="75"/>
        <item x="1188"/>
        <item x="295"/>
        <item h="1" x="358"/>
        <item h="1" x="191"/>
        <item x="250"/>
        <item h="1" x="400"/>
        <item x="934"/>
        <item h="1" x="463"/>
        <item x="800"/>
        <item x="1026"/>
        <item x="1066"/>
        <item h="1" x="352"/>
        <item x="732"/>
        <item x="600"/>
        <item h="1" x="310"/>
        <item x="939"/>
        <item h="1" x="336"/>
        <item h="1" x="459"/>
        <item x="228"/>
        <item x="1036"/>
        <item h="1" x="309"/>
        <item x="606"/>
        <item x="1087"/>
        <item x="1042"/>
        <item x="1061"/>
        <item h="1" x="254"/>
        <item x="581"/>
        <item x="538"/>
        <item h="1" x="396"/>
        <item h="1" x="340"/>
        <item x="17"/>
        <item x="558"/>
        <item h="1" x="343"/>
        <item x="876"/>
        <item x="595"/>
        <item x="765"/>
        <item h="1" x="116"/>
        <item x="739"/>
        <item x="729"/>
        <item x="1118"/>
        <item x="850"/>
        <item x="730"/>
        <item x="549"/>
        <item x="503"/>
        <item x="38"/>
        <item h="1" x="339"/>
        <item h="1" x="421"/>
        <item x="974"/>
        <item h="1" x="13"/>
        <item h="1" x="277"/>
        <item x="924"/>
        <item x="1124"/>
        <item x="652"/>
        <item x="1021"/>
        <item x="229"/>
        <item x="327"/>
        <item h="1" x="487"/>
        <item h="1" x="482"/>
        <item x="781"/>
        <item x="901"/>
        <item x="16"/>
        <item x="724"/>
        <item x="577"/>
        <item x="1035"/>
        <item x="636"/>
        <item x="1179"/>
        <item x="728"/>
        <item x="768"/>
        <item x="624"/>
        <item x="833"/>
        <item x="945"/>
        <item h="1" x="179"/>
        <item x="929"/>
        <item h="1" x="171"/>
        <item x="918"/>
        <item x="1062"/>
        <item x="1069"/>
        <item x="1006"/>
        <item x="541"/>
        <item x="564"/>
        <item x="1175"/>
        <item h="1" x="214"/>
        <item x="531"/>
        <item x="551"/>
        <item h="1" x="443"/>
        <item h="1" x="460"/>
        <item h="1" x="341"/>
        <item x="951"/>
        <item h="1" x="10"/>
        <item h="1" x="195"/>
        <item x="218"/>
        <item x="565"/>
        <item x="830"/>
        <item x="820"/>
        <item x="513"/>
        <item x="1183"/>
        <item x="490"/>
        <item h="1" x="362"/>
        <item x="994"/>
        <item h="1" x="136"/>
        <item x="1146"/>
        <item x="71"/>
        <item x="1157"/>
        <item h="1" x="326"/>
        <item x="1172"/>
        <item x="622"/>
        <item x="1195"/>
        <item x="839"/>
        <item x="902"/>
        <item x="31"/>
        <item x="1109"/>
        <item x="1129"/>
        <item x="1180"/>
        <item x="60"/>
        <item x="1128"/>
        <item x="919"/>
        <item x="667"/>
        <item h="1" x="198"/>
        <item h="1" x="435"/>
        <item h="1" x="15"/>
        <item x="943"/>
        <item h="1" x="466"/>
        <item x="715"/>
        <item x="946"/>
        <item x="27"/>
        <item x="566"/>
        <item h="1" x="348"/>
        <item x="907"/>
        <item h="1" x="14"/>
        <item x="22"/>
        <item h="1" x="827"/>
        <item x="478"/>
        <item x="699"/>
        <item x="479"/>
        <item x="1149"/>
        <item x="693"/>
        <item h="1" x="431"/>
        <item x="1184"/>
        <item h="1" x="306"/>
        <item x="240"/>
        <item h="1" x="439"/>
        <item x="115"/>
        <item h="1" x="257"/>
        <item x="522"/>
        <item x="515"/>
        <item x="1012"/>
        <item h="1" x="441"/>
        <item x="499"/>
        <item x="493"/>
        <item x="847"/>
        <item x="23"/>
        <item x="1053"/>
        <item x="519"/>
        <item h="1" x="223"/>
        <item x="1055"/>
        <item h="1" x="452"/>
        <item h="1" x="383"/>
        <item x="296"/>
        <item x="993"/>
        <item x="1005"/>
        <item x="875"/>
        <item h="1" x="338"/>
        <item x="892"/>
        <item h="1" x="280"/>
        <item x="896"/>
        <item x="944"/>
        <item x="534"/>
        <item x="1011"/>
        <item x="1013"/>
        <item h="1" x="408"/>
        <item h="1" x="419"/>
        <item x="608"/>
        <item h="1" x="273"/>
        <item x="11"/>
        <item x="222"/>
        <item x="938"/>
        <item x="580"/>
        <item x="90"/>
        <item x="233"/>
        <item x="813"/>
        <item x="650"/>
        <item h="1" x="397"/>
        <item x="1119"/>
        <item x="879"/>
        <item h="1" x="424"/>
        <item x="695"/>
        <item x="184"/>
        <item h="1" x="388"/>
        <item x="757"/>
        <item h="1" x="42"/>
        <item x="151"/>
        <item x="303"/>
        <item x="802"/>
        <item x="1040"/>
        <item h="1" x="842"/>
        <item h="1" x="193"/>
        <item h="1" x="418"/>
        <item x="999"/>
        <item x="216"/>
        <item h="1" x="230"/>
        <item x="126"/>
        <item x="971"/>
        <item x="1068"/>
        <item x="921"/>
        <item x="871"/>
        <item h="1" x="91"/>
        <item h="1" x="270"/>
        <item x="251"/>
        <item x="659"/>
        <item x="935"/>
        <item x="954"/>
        <item x="863"/>
        <item x="726"/>
        <item x="161"/>
        <item x="884"/>
        <item x="164"/>
        <item h="1" x="308"/>
        <item x="539"/>
        <item h="1" x="150"/>
        <item x="1204"/>
        <item x="1134"/>
        <item x="1001"/>
        <item x="1112"/>
        <item x="83"/>
        <item x="1009"/>
        <item h="1" x="375"/>
        <item h="1" x="319"/>
        <item x="570"/>
        <item h="1" x="448"/>
        <item x="128"/>
        <item h="1" x="246"/>
        <item x="963"/>
        <item x="889"/>
        <item x="1039"/>
        <item h="1" x="843"/>
        <item h="1" x="125"/>
        <item x="670"/>
        <item x="808"/>
        <item x="677"/>
        <item x="563"/>
        <item x="1031"/>
        <item h="1" x="289"/>
        <item x="44"/>
        <item x="917"/>
        <item h="1" x="288"/>
        <item x="1156"/>
        <item x="30"/>
        <item x="1153"/>
        <item h="1" x="434"/>
        <item x="1038"/>
        <item x="1185"/>
        <item x="517"/>
        <item x="1192"/>
        <item x="1079"/>
        <item x="908"/>
        <item x="623"/>
        <item h="1" x="74"/>
        <item x="33"/>
        <item x="742"/>
        <item x="18"/>
        <item x="602"/>
        <item x="183"/>
        <item x="1091"/>
        <item x="1106"/>
        <item x="1015"/>
        <item x="862"/>
        <item x="990"/>
        <item h="1" x="366"/>
        <item x="634"/>
        <item h="1" x="389"/>
        <item h="1" x="59"/>
        <item x="631"/>
        <item h="1" x="102"/>
        <item x="85"/>
        <item h="1" x="410"/>
        <item x="523"/>
        <item h="1" x="77"/>
        <item h="1" x="351"/>
        <item x="496"/>
        <item x="1191"/>
        <item x="526"/>
        <item h="1" x="457"/>
        <item x="114"/>
        <item h="1" x="225"/>
        <item x="169"/>
        <item x="1086"/>
        <item x="360"/>
        <item h="1" x="131"/>
        <item x="573"/>
        <item h="1" x="244"/>
        <item x="1186"/>
        <item h="1" x="436"/>
        <item x="641"/>
        <item x="1203"/>
        <item x="1114"/>
        <item x="275"/>
        <item h="1" x="406"/>
        <item x="241"/>
        <item x="1154"/>
        <item x="287"/>
        <item x="89"/>
        <item x="500"/>
        <item x="683"/>
        <item x="985"/>
        <item x="698"/>
        <item x="795"/>
        <item x="700"/>
        <item x="748"/>
        <item x="642"/>
        <item h="1" x="51"/>
        <item h="1" x="261"/>
        <item h="1" x="422"/>
        <item x="516"/>
        <item x="1082"/>
        <item h="1" x="105"/>
        <item x="740"/>
        <item x="657"/>
        <item x="95"/>
        <item x="708"/>
        <item x="1123"/>
        <item x="1148"/>
        <item x="1117"/>
        <item h="1" x="324"/>
        <item x="937"/>
        <item x="1045"/>
        <item x="371"/>
        <item x="489"/>
        <item x="372"/>
        <item x="647"/>
        <item h="1" x="354"/>
        <item x="572"/>
        <item x="689"/>
        <item x="266"/>
        <item x="576"/>
        <item h="1" x="144"/>
        <item x="1016"/>
        <item x="780"/>
        <item h="1" x="290"/>
        <item x="1144"/>
        <item x="509"/>
        <item x="547"/>
        <item h="1" x="401"/>
        <item x="1182"/>
        <item x="981"/>
        <item x="769"/>
        <item h="1" x="46"/>
        <item x="364"/>
        <item x="1073"/>
        <item h="1" x="321"/>
        <item h="1" x="100"/>
        <item x="1074"/>
        <item h="1" x="428"/>
        <item h="1" x="412"/>
        <item h="1" x="232"/>
        <item h="1" x="101"/>
        <item h="1" x="437"/>
        <item x="653"/>
        <item x="663"/>
        <item x="815"/>
        <item x="1051"/>
        <item x="980"/>
        <item x="869"/>
        <item h="1" x="299"/>
        <item h="1" x="121"/>
        <item h="1" x="194"/>
        <item x="745"/>
        <item h="1" x="220"/>
        <item h="1" x="468"/>
        <item x="242"/>
        <item x="1133"/>
        <item x="755"/>
        <item x="773"/>
        <item x="1002"/>
        <item h="1" x="80"/>
        <item x="665"/>
        <item x="304"/>
        <item x="883"/>
        <item x="859"/>
        <item h="1" x="456"/>
        <item h="1" x="404"/>
        <item h="1" x="374"/>
        <item x="1065"/>
        <item x="721"/>
        <item x="1151"/>
        <item x="697"/>
        <item x="286"/>
        <item x="779"/>
        <item h="1" x="282"/>
        <item x="851"/>
        <item x="1088"/>
        <item x="1147"/>
        <item x="1078"/>
        <item h="1" x="464"/>
        <item x="1108"/>
        <item h="1" x="271"/>
        <item x="518"/>
        <item x="1052"/>
        <item h="1" x="98"/>
        <item x="930"/>
        <item x="777"/>
        <item x="788"/>
        <item x="166"/>
        <item h="1" x="279"/>
        <item h="1" x="260"/>
        <item x="923"/>
        <item x="849"/>
        <item x="1083"/>
        <item x="754"/>
        <item x="969"/>
        <item x="964"/>
        <item x="467"/>
        <item x="540"/>
        <item x="96"/>
        <item x="568"/>
        <item h="1" x="99"/>
        <item h="1" x="278"/>
        <item x="911"/>
        <item x="959"/>
        <item h="1" x="841"/>
        <item x="853"/>
        <item x="269"/>
        <item x="716"/>
        <item x="826"/>
        <item x="966"/>
        <item h="1" x="186"/>
        <item x="625"/>
        <item h="1" x="426"/>
        <item x="1187"/>
        <item h="1" x="399"/>
        <item x="702"/>
        <item h="1" x="293"/>
        <item x="722"/>
        <item x="960"/>
        <item h="1" x="368"/>
        <item x="1084"/>
        <item h="1" x="415"/>
        <item x="1189"/>
        <item x="1171"/>
        <item x="562"/>
        <item x="978"/>
        <item h="1" x="9"/>
        <item x="766"/>
        <item x="1178"/>
        <item x="965"/>
        <item h="1" x="107"/>
        <item x="305"/>
        <item x="656"/>
        <item h="1" x="82"/>
        <item x="704"/>
        <item x="705"/>
        <item x="778"/>
        <item x="900"/>
        <item x="928"/>
        <item h="1" x="485"/>
        <item x="626"/>
        <item x="629"/>
        <item x="548"/>
        <item x="67"/>
        <item x="158"/>
        <item x="719"/>
        <item x="590"/>
        <item h="1" x="465"/>
        <item x="555"/>
        <item x="710"/>
        <item h="1" x="206"/>
        <item x="782"/>
        <item x="688"/>
        <item x="920"/>
        <item x="856"/>
        <item x="160"/>
        <item h="1" x="483"/>
        <item h="1" x="26"/>
        <item x="472"/>
        <item x="798"/>
        <item h="1" x="453"/>
        <item x="949"/>
        <item x="1034"/>
        <item x="588"/>
        <item h="1" x="86"/>
        <item x="556"/>
        <item x="120"/>
        <item x="915"/>
        <item h="1" x="630"/>
        <item x="718"/>
        <item h="1" x="1098"/>
        <item h="1" x="285"/>
        <item x="542"/>
        <item x="791"/>
        <item h="1" x="0"/>
        <item t="default"/>
      </items>
    </pivotField>
    <pivotField showAll="0"/>
    <pivotField showAll="0" defaultSubtotal="0"/>
    <pivotField showAll="0" defaultSubtotal="0"/>
    <pivotField dragToRow="0" dragToCol="0" dragToPage="0" showAll="0" defaultSubtotal="0"/>
    <pivotField dragToRow="0" dragToCol="0" dragToPage="0" showAll="0" defaultSubtotal="0"/>
  </pivotFields>
  <rowFields count="1">
    <field x="12"/>
  </rowFields>
  <rowItems count="125">
    <i>
      <x v="5"/>
    </i>
    <i>
      <x v="34"/>
    </i>
    <i>
      <x v="35"/>
    </i>
    <i>
      <x v="52"/>
    </i>
    <i>
      <x v="70"/>
    </i>
    <i>
      <x v="87"/>
    </i>
    <i>
      <x v="89"/>
    </i>
    <i>
      <x v="92"/>
    </i>
    <i>
      <x v="93"/>
    </i>
    <i>
      <x v="98"/>
    </i>
    <i>
      <x v="99"/>
    </i>
    <i>
      <x v="100"/>
    </i>
    <i>
      <x v="104"/>
    </i>
    <i>
      <x v="140"/>
    </i>
    <i>
      <x v="144"/>
    </i>
    <i>
      <x v="149"/>
    </i>
    <i>
      <x v="154"/>
    </i>
    <i>
      <x v="163"/>
    </i>
    <i>
      <x v="169"/>
    </i>
    <i>
      <x v="190"/>
    </i>
    <i>
      <x v="192"/>
    </i>
    <i>
      <x v="229"/>
    </i>
    <i>
      <x v="235"/>
    </i>
    <i>
      <x v="249"/>
    </i>
    <i>
      <x v="257"/>
    </i>
    <i>
      <x v="260"/>
    </i>
    <i>
      <x v="266"/>
    </i>
    <i>
      <x v="277"/>
    </i>
    <i>
      <x v="282"/>
    </i>
    <i>
      <x v="291"/>
    </i>
    <i>
      <x v="298"/>
    </i>
    <i>
      <x v="309"/>
    </i>
    <i>
      <x v="311"/>
    </i>
    <i>
      <x v="325"/>
    </i>
    <i>
      <x v="326"/>
    </i>
    <i>
      <x v="341"/>
    </i>
    <i>
      <x v="342"/>
    </i>
    <i>
      <x v="349"/>
    </i>
    <i>
      <x v="366"/>
    </i>
    <i>
      <x v="376"/>
    </i>
    <i>
      <x v="381"/>
    </i>
    <i>
      <x v="390"/>
    </i>
    <i>
      <x v="417"/>
    </i>
    <i>
      <x v="419"/>
    </i>
    <i>
      <x v="420"/>
    </i>
    <i>
      <x v="425"/>
    </i>
    <i>
      <x v="441"/>
    </i>
    <i>
      <x v="445"/>
    </i>
    <i>
      <x v="447"/>
    </i>
    <i>
      <x v="463"/>
    </i>
    <i>
      <x v="470"/>
    </i>
    <i>
      <x v="490"/>
    </i>
    <i>
      <x v="495"/>
    </i>
    <i>
      <x v="505"/>
    </i>
    <i>
      <x v="516"/>
    </i>
    <i>
      <x v="518"/>
    </i>
    <i>
      <x v="524"/>
    </i>
    <i>
      <x v="525"/>
    </i>
    <i>
      <x v="547"/>
    </i>
    <i>
      <x v="556"/>
    </i>
    <i>
      <x v="562"/>
    </i>
    <i>
      <x v="566"/>
    </i>
    <i>
      <x v="574"/>
    </i>
    <i>
      <x v="578"/>
    </i>
    <i>
      <x v="580"/>
    </i>
    <i>
      <x v="581"/>
    </i>
    <i>
      <x v="582"/>
    </i>
    <i>
      <x v="611"/>
    </i>
    <i>
      <x v="612"/>
    </i>
    <i>
      <x v="623"/>
    </i>
    <i>
      <x v="628"/>
    </i>
    <i>
      <x v="637"/>
    </i>
    <i>
      <x v="640"/>
    </i>
    <i>
      <x v="643"/>
    </i>
    <i>
      <x v="646"/>
    </i>
    <i>
      <x v="656"/>
    </i>
    <i>
      <x v="658"/>
    </i>
    <i>
      <x v="675"/>
    </i>
    <i>
      <x v="678"/>
    </i>
    <i>
      <x v="702"/>
    </i>
    <i>
      <x v="703"/>
    </i>
    <i>
      <x v="704"/>
    </i>
    <i>
      <x v="726"/>
    </i>
    <i>
      <x v="727"/>
    </i>
    <i>
      <x v="732"/>
    </i>
    <i>
      <x v="750"/>
    </i>
    <i>
      <x v="757"/>
    </i>
    <i>
      <x v="782"/>
    </i>
    <i>
      <x v="807"/>
    </i>
    <i>
      <x v="824"/>
    </i>
    <i>
      <x v="826"/>
    </i>
    <i>
      <x v="876"/>
    </i>
    <i>
      <x v="877"/>
    </i>
    <i>
      <x v="879"/>
    </i>
    <i>
      <x v="881"/>
    </i>
    <i>
      <x v="888"/>
    </i>
    <i>
      <x v="890"/>
    </i>
    <i>
      <x v="899"/>
    </i>
    <i>
      <x v="900"/>
    </i>
    <i>
      <x v="907"/>
    </i>
    <i>
      <x v="910"/>
    </i>
    <i>
      <x v="928"/>
    </i>
    <i>
      <x v="946"/>
    </i>
    <i>
      <x v="949"/>
    </i>
    <i>
      <x v="950"/>
    </i>
    <i>
      <x v="957"/>
    </i>
    <i>
      <x v="963"/>
    </i>
    <i>
      <x v="982"/>
    </i>
    <i>
      <x v="983"/>
    </i>
    <i>
      <x v="992"/>
    </i>
    <i>
      <x v="1016"/>
    </i>
    <i>
      <x v="1020"/>
    </i>
    <i>
      <x v="1034"/>
    </i>
    <i>
      <x v="1067"/>
    </i>
    <i>
      <x v="1086"/>
    </i>
    <i>
      <x v="1105"/>
    </i>
    <i>
      <x v="1122"/>
    </i>
    <i>
      <x v="1123"/>
    </i>
    <i>
      <x v="1133"/>
    </i>
    <i>
      <x v="1136"/>
    </i>
    <i>
      <x v="1151"/>
    </i>
    <i>
      <x v="1168"/>
    </i>
    <i>
      <x v="1175"/>
    </i>
    <i>
      <x v="1186"/>
    </i>
    <i>
      <x v="1189"/>
    </i>
  </rowItems>
  <colFields count="1">
    <field x="11"/>
  </colFields>
  <colItems count="6">
    <i>
      <x/>
    </i>
    <i>
      <x v="1"/>
    </i>
    <i>
      <x v="2"/>
    </i>
    <i>
      <x v="3"/>
    </i>
    <i>
      <x v="4"/>
    </i>
    <i t="grand">
      <x/>
    </i>
  </colItems>
  <pageFields count="5">
    <pageField fld="3" item="1" hier="-1"/>
    <pageField fld="4" hier="-1"/>
    <pageField fld="8" hier="-1"/>
    <pageField fld="6" hier="-1"/>
    <pageField fld="7" hier="-1"/>
  </pageFields>
  <dataFields count="1">
    <dataField name="Count of Plate" fld="12" subtotal="count" baseField="0" baseItem="0"/>
  </dataFields>
  <formats count="7">
    <format dxfId="92">
      <pivotArea type="all" dataOnly="0" outline="0" fieldPosition="0"/>
    </format>
    <format dxfId="91">
      <pivotArea outline="0" collapsedLevelsAreSubtotals="1" fieldPosition="0">
        <references count="1">
          <reference field="11" count="0" selected="0"/>
        </references>
      </pivotArea>
    </format>
    <format dxfId="90">
      <pivotArea outline="0" collapsedLevelsAreSubtotals="1" fieldPosition="0">
        <references count="1">
          <reference field="11" count="0" selected="0"/>
        </references>
      </pivotArea>
    </format>
    <format dxfId="89">
      <pivotArea field="12" type="button" dataOnly="0" labelOnly="1" outline="0" axis="axisRow" fieldPosition="0"/>
    </format>
    <format dxfId="88">
      <pivotArea field="12" type="button" dataOnly="0" labelOnly="1" outline="0" axis="axisRow" fieldPosition="0"/>
    </format>
    <format dxfId="87">
      <pivotArea field="12" type="button" dataOnly="0" labelOnly="1" outline="0" axis="axisRow" fieldPosition="0"/>
    </format>
    <format dxfId="8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EBBF34F-E79D-4A90-B706-3B6C99ECC2C7}" name="cDay2" cacheId="0" applyNumberFormats="0" applyBorderFormats="0" applyFontFormats="0" applyPatternFormats="0" applyAlignmentFormats="0" applyWidthHeightFormats="1" dataCaption="Values" updatedVersion="8" minRefreshableVersion="3" rowGrandTotals="0" itemPrintTitles="1" createdVersion="4" indent="0" outline="1" outlineData="1" multipleFieldFilters="0" chartFormat="1">
  <location ref="AC18:AI151" firstHeaderRow="1" firstDataRow="2" firstDataCol="1" rowPageCount="5" colPageCount="1"/>
  <pivotFields count="18">
    <pivotField showAll="0" defaultSubtotal="0"/>
    <pivotField showAll="0"/>
    <pivotField showAll="0"/>
    <pivotField axis="axisPage" numFmtId="14" showAll="0">
      <items count="4">
        <item x="1"/>
        <item x="2"/>
        <item x="0"/>
        <item t="default"/>
      </items>
    </pivotField>
    <pivotField axis="axisPage" showAll="0" defaultSubtotal="0">
      <items count="2">
        <item x="0"/>
        <item x="1"/>
      </items>
    </pivotField>
    <pivotField showAll="0">
      <items count="24">
        <item x="8"/>
        <item x="7"/>
        <item x="20"/>
        <item x="17"/>
        <item x="2"/>
        <item x="22"/>
        <item x="21"/>
        <item x="1"/>
        <item x="5"/>
        <item x="0"/>
        <item x="6"/>
        <item x="4"/>
        <item x="19"/>
        <item x="16"/>
        <item x="12"/>
        <item x="14"/>
        <item x="15"/>
        <item x="3"/>
        <item x="13"/>
        <item x="18"/>
        <item x="11"/>
        <item x="10"/>
        <item x="9"/>
        <item t="default"/>
      </items>
    </pivotField>
    <pivotField axis="axisPage" multipleItemSelectionAllowed="1" showAll="0" defaultSubtotal="0">
      <items count="23">
        <item x="0"/>
        <item x="1"/>
        <item x="2"/>
        <item x="3"/>
        <item x="4"/>
        <item x="5"/>
        <item x="6"/>
        <item x="7"/>
        <item x="8"/>
        <item x="9"/>
        <item x="11"/>
        <item x="12"/>
        <item x="13"/>
        <item x="14"/>
        <item x="15"/>
        <item x="16"/>
        <item x="17"/>
        <item x="20"/>
        <item x="18"/>
        <item x="10"/>
        <item x="21"/>
        <item x="22"/>
        <item x="19"/>
      </items>
    </pivotField>
    <pivotField axis="axisPage" multipleItemSelectionAllowed="1" showAll="0" defaultSubtotal="0">
      <items count="8">
        <item x="1"/>
        <item x="2"/>
        <item x="0"/>
        <item x="3"/>
        <item x="4"/>
        <item x="5"/>
        <item x="6"/>
        <item x="7"/>
      </items>
    </pivotField>
    <pivotField axis="axisPage" multipleItemSelectionAllowed="1" showAll="0" defaultSubtotal="0">
      <items count="35">
        <item x="1"/>
        <item h="1" x="21"/>
        <item h="1" x="0"/>
        <item h="1" x="2"/>
        <item h="1" x="3"/>
        <item h="1" x="4"/>
        <item h="1" x="5"/>
        <item h="1" x="6"/>
        <item h="1" x="7"/>
        <item h="1" x="8"/>
        <item h="1" x="9"/>
        <item h="1" x="10"/>
        <item h="1" x="11"/>
        <item h="1" x="12"/>
        <item h="1" x="13"/>
        <item h="1" x="14"/>
        <item h="1" x="15"/>
        <item h="1" x="16"/>
        <item h="1" x="17"/>
        <item h="1" x="18"/>
        <item h="1" x="19"/>
        <item h="1" x="20"/>
        <item h="1" x="22"/>
        <item h="1" x="23"/>
        <item h="1" x="24"/>
        <item h="1" x="25"/>
        <item h="1" x="26"/>
        <item h="1" x="27"/>
        <item h="1" x="28"/>
        <item h="1" x="29"/>
        <item h="1" x="30"/>
        <item h="1" x="31"/>
        <item h="1" x="32"/>
        <item h="1" x="33"/>
        <item h="1" x="34"/>
      </items>
    </pivotField>
    <pivotField showAll="0"/>
    <pivotField showAll="0"/>
    <pivotField axis="axisCol" numFmtId="164" sortType="ascending">
      <items count="6">
        <item x="0"/>
        <item x="1"/>
        <item x="2"/>
        <item x="3"/>
        <item x="4"/>
        <item t="default"/>
      </items>
    </pivotField>
    <pivotField axis="axisRow" dataField="1" showAll="0" sortType="ascending">
      <items count="1207">
        <item h="1" x="373"/>
        <item h="1" x="794"/>
        <item x="819"/>
        <item h="1" x="188"/>
        <item h="1" x="1080"/>
        <item h="1" x="948"/>
        <item x="686"/>
        <item x="737"/>
        <item h="1" x="1047"/>
        <item x="759"/>
        <item h="1" x="1196"/>
        <item h="1" x="123"/>
        <item h="1" x="391"/>
        <item h="1" x="1003"/>
        <item h="1" x="950"/>
        <item h="1" x="848"/>
        <item h="1" x="1037"/>
        <item h="1" x="53"/>
        <item x="81"/>
        <item h="1" x="39"/>
        <item h="1" x="836"/>
        <item x="611"/>
        <item x="696"/>
        <item x="69"/>
        <item h="1" x="1104"/>
        <item x="567"/>
        <item x="560"/>
        <item x="533"/>
        <item h="1" x="1160"/>
        <item h="1" x="838"/>
        <item h="1" x="1174"/>
        <item x="332"/>
        <item h="1" x="210"/>
        <item x="574"/>
        <item h="1" x="367"/>
        <item x="471"/>
        <item h="1" x="350"/>
        <item h="1" x="142"/>
        <item h="1" x="390"/>
        <item h="1" x="302"/>
        <item h="1" x="159"/>
        <item h="1" x="1143"/>
        <item x="654"/>
        <item h="1" x="1043"/>
        <item h="1" x="84"/>
        <item h="1" x="461"/>
        <item x="253"/>
        <item h="1" x="1070"/>
        <item x="550"/>
        <item h="1" x="141"/>
        <item h="1" x="387"/>
        <item h="1" x="320"/>
        <item h="1" x="157"/>
        <item h="1" x="1202"/>
        <item x="36"/>
        <item x="470"/>
        <item x="68"/>
        <item h="1" x="118"/>
        <item h="1" x="855"/>
        <item x="495"/>
        <item h="1" x="312"/>
        <item x="628"/>
        <item x="804"/>
        <item h="1" x="952"/>
        <item h="1" x="430"/>
        <item h="1" x="32"/>
        <item h="1" x="898"/>
        <item h="1" x="1125"/>
        <item x="301"/>
        <item h="1" x="1010"/>
        <item h="1" x="890"/>
        <item h="1" x="300"/>
        <item h="1" x="1141"/>
        <item x="786"/>
        <item h="1" x="454"/>
        <item h="1" x="1000"/>
        <item h="1" x="212"/>
        <item x="638"/>
        <item h="1" x="433"/>
        <item h="1" x="226"/>
        <item x="586"/>
        <item h="1" x="857"/>
        <item x="79"/>
        <item x="122"/>
        <item h="1" x="66"/>
        <item h="1" x="1041"/>
        <item x="617"/>
        <item h="1" x="162"/>
        <item x="714"/>
        <item h="1" x="1060"/>
        <item h="1" x="1122"/>
        <item h="1" x="1063"/>
        <item h="1" x="947"/>
        <item h="1" x="983"/>
        <item x="252"/>
        <item x="557"/>
        <item x="559"/>
        <item h="1" x="1190"/>
        <item x="35"/>
        <item h="1" x="1101"/>
        <item x="601"/>
        <item h="1" x="888"/>
        <item x="245"/>
        <item x="532"/>
        <item x="498"/>
        <item x="646"/>
        <item x="545"/>
        <item h="1" x="1032"/>
        <item h="1" x="1145"/>
        <item x="635"/>
        <item h="1" x="255"/>
        <item x="569"/>
        <item h="1" x="475"/>
        <item x="787"/>
        <item x="5"/>
        <item x="200"/>
        <item x="199"/>
        <item h="1" x="317"/>
        <item x="37"/>
        <item x="662"/>
        <item h="1" x="334"/>
        <item x="609"/>
        <item h="1" x="380"/>
        <item h="1" x="910"/>
        <item x="796"/>
        <item x="633"/>
        <item x="733"/>
        <item x="637"/>
        <item h="1" x="449"/>
        <item x="720"/>
        <item x="554"/>
        <item x="537"/>
        <item h="1" x="219"/>
        <item x="530"/>
        <item h="1" x="165"/>
        <item x="480"/>
        <item h="1" x="393"/>
        <item x="821"/>
        <item x="524"/>
        <item h="1" x="845"/>
        <item h="1" x="984"/>
        <item x="529"/>
        <item x="512"/>
        <item h="1" x="1168"/>
        <item x="135"/>
        <item h="1" x="1181"/>
        <item h="1" x="328"/>
        <item x="203"/>
        <item x="736"/>
        <item h="1" x="25"/>
        <item h="1" x="1020"/>
        <item x="664"/>
        <item x="70"/>
        <item x="831"/>
        <item x="752"/>
        <item h="1" x="190"/>
        <item x="185"/>
        <item x="818"/>
        <item x="812"/>
        <item x="111"/>
        <item x="593"/>
        <item x="725"/>
        <item h="1" x="28"/>
        <item x="47"/>
        <item x="313"/>
        <item h="1" x="110"/>
        <item x="620"/>
        <item h="1" x="844"/>
        <item h="1" x="1152"/>
        <item h="1" x="1048"/>
        <item x="497"/>
        <item x="585"/>
        <item x="215"/>
        <item h="1" x="356"/>
        <item h="1" x="893"/>
        <item x="7"/>
        <item h="1" x="1018"/>
        <item h="1" x="156"/>
        <item x="727"/>
        <item h="1" x="204"/>
        <item x="632"/>
        <item x="202"/>
        <item h="1" x="1121"/>
        <item x="552"/>
        <item h="1" x="1197"/>
        <item h="1" x="1140"/>
        <item h="1" x="409"/>
        <item x="723"/>
        <item h="1" x="1105"/>
        <item x="811"/>
        <item h="1" x="865"/>
        <item h="1" x="1017"/>
        <item h="1" x="861"/>
        <item x="153"/>
        <item x="407"/>
        <item x="750"/>
        <item h="1" x="1058"/>
        <item h="1" x="968"/>
        <item x="506"/>
        <item x="243"/>
        <item h="1" x="423"/>
        <item h="1" x="1014"/>
        <item h="1" x="1049"/>
        <item h="1" x="119"/>
        <item h="1" x="45"/>
        <item x="535"/>
        <item x="678"/>
        <item h="1" x="1135"/>
        <item x="596"/>
        <item x="488"/>
        <item x="149"/>
        <item h="1" x="29"/>
        <item h="1" x="1092"/>
        <item h="1" x="181"/>
        <item h="1" x="1170"/>
        <item h="1" x="130"/>
        <item x="712"/>
        <item h="1" x="347"/>
        <item x="236"/>
        <item x="492"/>
        <item h="1" x="87"/>
        <item h="1" x="211"/>
        <item h="1" x="147"/>
        <item h="1" x="1100"/>
        <item h="1" x="379"/>
        <item x="272"/>
        <item h="1" x="12"/>
        <item h="1" x="129"/>
        <item x="694"/>
        <item h="1" x="997"/>
        <item x="643"/>
        <item h="1" x="182"/>
        <item x="63"/>
        <item h="1" x="906"/>
        <item h="1" x="881"/>
        <item x="834"/>
        <item x="784"/>
        <item x="687"/>
        <item h="1" x="291"/>
        <item h="1" x="1167"/>
        <item h="1" x="284"/>
        <item h="1" x="955"/>
        <item h="1" x="263"/>
        <item h="1" x="265"/>
        <item h="1" x="363"/>
        <item h="1" x="1046"/>
        <item x="824"/>
        <item x="108"/>
        <item h="1" x="109"/>
        <item x="112"/>
        <item h="1" x="450"/>
        <item h="1" x="1067"/>
        <item x="598"/>
        <item x="146"/>
        <item h="1" x="137"/>
        <item x="612"/>
        <item x="528"/>
        <item h="1" x="1028"/>
        <item x="103"/>
        <item h="1" x="895"/>
        <item h="1" x="885"/>
        <item x="803"/>
        <item x="835"/>
        <item x="639"/>
        <item h="1" x="8"/>
        <item h="1" x="298"/>
        <item h="1" x="1142"/>
        <item h="1" x="238"/>
        <item x="776"/>
        <item h="1" x="992"/>
        <item h="1" x="57"/>
        <item x="717"/>
        <item x="221"/>
        <item h="1" x="1071"/>
        <item h="1" x="970"/>
        <item h="1" x="405"/>
        <item h="1" x="330"/>
        <item h="1" x="860"/>
        <item h="1" x="440"/>
        <item h="1" x="386"/>
        <item x="571"/>
        <item x="592"/>
        <item x="24"/>
        <item h="1" x="1173"/>
        <item h="1" x="1200"/>
        <item x="762"/>
        <item h="1" x="403"/>
        <item h="1" x="197"/>
        <item h="1" x="486"/>
        <item h="1" x="1072"/>
        <item x="751"/>
        <item h="1" x="1113"/>
        <item h="1" x="1164"/>
        <item h="1" x="936"/>
        <item h="1" x="281"/>
        <item x="746"/>
        <item h="1" x="1054"/>
        <item h="1" x="462"/>
        <item h="1" x="1131"/>
        <item h="1" x="1199"/>
        <item x="772"/>
        <item x="771"/>
        <item x="583"/>
        <item h="1" x="378"/>
        <item x="521"/>
        <item h="1" x="438"/>
        <item h="1" x="297"/>
        <item h="1" x="1077"/>
        <item h="1" x="322"/>
        <item h="1" x="1198"/>
        <item x="692"/>
        <item h="1" x="868"/>
        <item x="640"/>
        <item h="1" x="311"/>
        <item h="1" x="941"/>
        <item h="1" x="1089"/>
        <item x="613"/>
        <item x="604"/>
        <item h="1" x="925"/>
        <item x="318"/>
        <item x="792"/>
        <item h="1" x="187"/>
        <item h="1" x="979"/>
        <item h="1" x="268"/>
        <item x="616"/>
        <item h="1" x="996"/>
        <item h="1" x="864"/>
        <item h="1" x="916"/>
        <item x="619"/>
        <item x="627"/>
        <item h="1" x="1155"/>
        <item h="1" x="55"/>
        <item h="1" x="196"/>
        <item x="671"/>
        <item x="806"/>
        <item x="614"/>
        <item x="52"/>
        <item x="735"/>
        <item x="502"/>
        <item x="797"/>
        <item x="676"/>
        <item h="1" x="953"/>
        <item h="1" x="1029"/>
        <item h="1" x="858"/>
        <item h="1" x="1096"/>
        <item h="1" x="1205"/>
        <item h="1" x="927"/>
        <item h="1" x="353"/>
        <item h="1" x="476"/>
        <item x="589"/>
        <item h="1" x="982"/>
        <item x="505"/>
        <item h="1" x="140"/>
        <item h="1" x="1158"/>
        <item h="1" x="201"/>
        <item h="1" x="88"/>
        <item x="325"/>
        <item h="1" x="474"/>
        <item h="1" x="872"/>
        <item x="262"/>
        <item x="706"/>
        <item x="553"/>
        <item h="1" x="956"/>
        <item h="1" x="155"/>
        <item h="1" x="1008"/>
        <item x="575"/>
        <item x="61"/>
        <item x="610"/>
        <item h="1" x="413"/>
        <item h="1" x="961"/>
        <item h="1" x="92"/>
        <item h="1" x="349"/>
        <item x="807"/>
        <item x="3"/>
        <item h="1" x="1177"/>
        <item x="753"/>
        <item h="1" x="897"/>
        <item x="684"/>
        <item h="1" x="65"/>
        <item h="1" x="227"/>
        <item h="1" x="1159"/>
        <item x="76"/>
        <item x="685"/>
        <item h="1" x="258"/>
        <item h="1" x="34"/>
        <item h="1" x="432"/>
        <item x="701"/>
        <item x="822"/>
        <item x="294"/>
        <item h="1" x="58"/>
        <item x="514"/>
        <item x="274"/>
        <item x="758"/>
        <item x="711"/>
        <item h="1" x="1056"/>
        <item h="1" x="192"/>
        <item h="1" x="484"/>
        <item h="1" x="829"/>
        <item x="544"/>
        <item x="741"/>
        <item h="1" x="292"/>
        <item h="1" x="1163"/>
        <item x="731"/>
        <item h="1" x="247"/>
        <item h="1" x="231"/>
        <item x="587"/>
        <item h="1" x="344"/>
        <item x="743"/>
        <item h="1" x="234"/>
        <item x="648"/>
        <item h="1" x="385"/>
        <item h="1" x="359"/>
        <item h="1" x="1176"/>
        <item h="1" x="874"/>
        <item h="1" x="1033"/>
        <item x="770"/>
        <item h="1" x="995"/>
        <item h="1" x="866"/>
        <item h="1" x="1099"/>
        <item h="1" x="1024"/>
        <item h="1" x="991"/>
        <item h="1" x="307"/>
        <item x="62"/>
        <item h="1" x="145"/>
        <item x="738"/>
        <item h="1" x="933"/>
        <item h="1" x="1162"/>
        <item x="1"/>
        <item x="508"/>
        <item x="691"/>
        <item h="1" x="972"/>
        <item h="1" x="977"/>
        <item h="1" x="425"/>
        <item h="1" x="376"/>
        <item h="1" x="361"/>
        <item h="1" x="1097"/>
        <item h="1" x="1023"/>
        <item h="1" x="828"/>
        <item h="1" x="174"/>
        <item x="207"/>
        <item x="703"/>
        <item x="578"/>
        <item h="1" x="1094"/>
        <item h="1" x="93"/>
        <item x="805"/>
        <item h="1" x="886"/>
        <item x="605"/>
        <item x="48"/>
        <item x="594"/>
        <item x="597"/>
        <item h="1" x="73"/>
        <item x="832"/>
        <item h="1" x="78"/>
        <item h="1" x="163"/>
        <item x="618"/>
        <item h="1" x="381"/>
        <item h="1" x="132"/>
        <item h="1" x="926"/>
        <item h="1" x="2"/>
        <item x="237"/>
        <item x="734"/>
        <item h="1" x="43"/>
        <item x="644"/>
        <item h="1" x="1107"/>
        <item h="1" x="178"/>
        <item h="1" x="168"/>
        <item x="680"/>
        <item h="1" x="316"/>
        <item h="1" x="20"/>
        <item h="1" x="283"/>
        <item h="1" x="899"/>
        <item x="707"/>
        <item h="1" x="1090"/>
        <item h="1" x="1116"/>
        <item x="810"/>
        <item h="1" x="276"/>
        <item h="1" x="172"/>
        <item h="1" x="395"/>
        <item h="1" x="1126"/>
        <item h="1" x="447"/>
        <item x="527"/>
        <item x="94"/>
        <item h="1" x="392"/>
        <item h="1" x="455"/>
        <item x="774"/>
        <item h="1" x="975"/>
        <item h="1" x="1139"/>
        <item h="1" x="909"/>
        <item h="1" x="870"/>
        <item h="1" x="1201"/>
        <item h="1" x="989"/>
        <item h="1" x="1093"/>
        <item h="1" x="333"/>
        <item h="1" x="1136"/>
        <item h="1" x="217"/>
        <item h="1" x="1044"/>
        <item x="615"/>
        <item h="1" x="904"/>
        <item x="690"/>
        <item x="666"/>
        <item x="756"/>
        <item x="235"/>
        <item h="1" x="825"/>
        <item h="1" x="1137"/>
        <item h="1" x="931"/>
        <item h="1" x="1166"/>
        <item x="764"/>
        <item x="655"/>
        <item h="1" x="138"/>
        <item h="1" x="867"/>
        <item x="525"/>
        <item h="1" x="1004"/>
        <item h="1" x="932"/>
        <item h="1" x="458"/>
        <item h="1" x="213"/>
        <item h="1" x="1115"/>
        <item x="491"/>
        <item x="801"/>
        <item x="127"/>
        <item x="749"/>
        <item h="1" x="224"/>
        <item h="1" x="331"/>
        <item x="143"/>
        <item x="674"/>
        <item h="1" x="987"/>
        <item h="1" x="840"/>
        <item h="1" x="21"/>
        <item x="658"/>
        <item h="1" x="998"/>
        <item h="1" x="1138"/>
        <item h="1" x="180"/>
        <item x="775"/>
        <item h="1" x="967"/>
        <item x="607"/>
        <item h="1" x="1102"/>
        <item h="1" x="148"/>
        <item x="501"/>
        <item h="1" x="117"/>
        <item h="1" x="1193"/>
        <item x="673"/>
        <item h="1" x="973"/>
        <item x="546"/>
        <item x="536"/>
        <item h="1" x="962"/>
        <item x="394"/>
        <item x="668"/>
        <item h="1" x="189"/>
        <item h="1" x="1103"/>
        <item h="1" x="54"/>
        <item h="1" x="894"/>
        <item x="649"/>
        <item h="1" x="1059"/>
        <item x="709"/>
        <item h="1" x="1019"/>
        <item x="209"/>
        <item h="1" x="345"/>
        <item h="1" x="852"/>
        <item h="1" x="1030"/>
        <item h="1" x="417"/>
        <item x="793"/>
        <item h="1" x="986"/>
        <item h="1" x="402"/>
        <item h="1" x="891"/>
        <item h="1" x="1127"/>
        <item x="579"/>
        <item h="1" x="1075"/>
        <item h="1" x="427"/>
        <item x="477"/>
        <item h="1" x="134"/>
        <item h="1" x="420"/>
        <item x="816"/>
        <item x="6"/>
        <item x="173"/>
        <item h="1" x="1095"/>
        <item h="1" x="846"/>
        <item x="672"/>
        <item x="767"/>
        <item h="1" x="1076"/>
        <item x="152"/>
        <item x="205"/>
        <item h="1" x="958"/>
        <item h="1" x="133"/>
        <item h="1" x="942"/>
        <item x="761"/>
        <item x="790"/>
        <item x="681"/>
        <item h="1" x="1050"/>
        <item x="72"/>
        <item h="1" x="414"/>
        <item x="543"/>
        <item x="763"/>
        <item x="170"/>
        <item h="1" x="905"/>
        <item x="675"/>
        <item x="783"/>
        <item h="1" x="365"/>
        <item x="817"/>
        <item x="504"/>
        <item h="1" x="1064"/>
        <item h="1" x="239"/>
        <item x="785"/>
        <item x="106"/>
        <item x="208"/>
        <item h="1" x="1130"/>
        <item x="175"/>
        <item x="520"/>
        <item x="481"/>
        <item x="682"/>
        <item h="1" x="873"/>
        <item h="1" x="50"/>
        <item h="1" x="314"/>
        <item x="510"/>
        <item h="1" x="1165"/>
        <item x="591"/>
        <item h="1" x="1169"/>
        <item h="1" x="357"/>
        <item h="1" x="887"/>
        <item h="1" x="878"/>
        <item x="603"/>
        <item h="1" x="64"/>
        <item x="19"/>
        <item x="679"/>
        <item x="329"/>
        <item h="1" x="1132"/>
        <item h="1" x="337"/>
        <item h="1" x="416"/>
        <item x="660"/>
        <item h="1" x="940"/>
        <item h="1" x="912"/>
        <item h="1" x="1022"/>
        <item x="494"/>
        <item h="1" x="903"/>
        <item h="1" x="256"/>
        <item x="561"/>
        <item h="1" x="882"/>
        <item x="582"/>
        <item x="799"/>
        <item h="1" x="1027"/>
        <item x="645"/>
        <item h="1" x="1150"/>
        <item h="1" x="913"/>
        <item x="651"/>
        <item h="1" x="398"/>
        <item h="1" x="1025"/>
        <item h="1" x="315"/>
        <item h="1" x="248"/>
        <item h="1" x="1161"/>
        <item x="823"/>
        <item h="1" x="259"/>
        <item h="1" x="1057"/>
        <item h="1" x="384"/>
        <item h="1" x="988"/>
        <item x="713"/>
        <item x="584"/>
        <item h="1" x="451"/>
        <item h="1" x="124"/>
        <item x="139"/>
        <item h="1" x="1120"/>
        <item x="511"/>
        <item h="1" x="41"/>
        <item x="176"/>
        <item x="445"/>
        <item x="744"/>
        <item x="4"/>
        <item x="113"/>
        <item h="1" x="1194"/>
        <item x="661"/>
        <item h="1" x="469"/>
        <item x="789"/>
        <item h="1" x="335"/>
        <item h="1" x="382"/>
        <item h="1" x="976"/>
        <item h="1" x="922"/>
        <item x="809"/>
        <item x="177"/>
        <item x="49"/>
        <item h="1" x="444"/>
        <item x="669"/>
        <item h="1" x="877"/>
        <item x="599"/>
        <item h="1" x="446"/>
        <item h="1" x="473"/>
        <item h="1" x="342"/>
        <item h="1" x="323"/>
        <item x="154"/>
        <item h="1" x="429"/>
        <item x="621"/>
        <item h="1" x="914"/>
        <item x="249"/>
        <item h="1" x="837"/>
        <item h="1" x="40"/>
        <item h="1" x="369"/>
        <item h="1" x="1081"/>
        <item h="1" x="442"/>
        <item h="1" x="267"/>
        <item h="1" x="957"/>
        <item h="1" x="104"/>
        <item x="97"/>
        <item h="1" x="264"/>
        <item h="1" x="411"/>
        <item x="507"/>
        <item h="1" x="1007"/>
        <item h="1" x="854"/>
        <item h="1" x="1111"/>
        <item x="56"/>
        <item x="747"/>
        <item h="1" x="355"/>
        <item h="1" x="1110"/>
        <item x="814"/>
        <item h="1" x="1085"/>
        <item h="1" x="377"/>
        <item h="1" x="880"/>
        <item h="1" x="167"/>
        <item h="1" x="346"/>
        <item x="760"/>
        <item h="1" x="370"/>
        <item h="1" x="75"/>
        <item h="1" x="1188"/>
        <item x="295"/>
        <item h="1" x="358"/>
        <item h="1" x="191"/>
        <item x="250"/>
        <item h="1" x="400"/>
        <item h="1" x="934"/>
        <item h="1" x="463"/>
        <item x="800"/>
        <item h="1" x="1026"/>
        <item h="1" x="1066"/>
        <item h="1" x="352"/>
        <item x="732"/>
        <item x="600"/>
        <item h="1" x="310"/>
        <item h="1" x="939"/>
        <item h="1" x="336"/>
        <item h="1" x="459"/>
        <item x="228"/>
        <item h="1" x="1036"/>
        <item h="1" x="309"/>
        <item x="606"/>
        <item h="1" x="1087"/>
        <item h="1" x="1042"/>
        <item x="1061"/>
        <item h="1" x="254"/>
        <item x="581"/>
        <item x="538"/>
        <item h="1" x="396"/>
        <item h="1" x="340"/>
        <item x="17"/>
        <item x="558"/>
        <item h="1" x="343"/>
        <item h="1" x="876"/>
        <item x="595"/>
        <item x="765"/>
        <item h="1" x="116"/>
        <item x="739"/>
        <item x="729"/>
        <item h="1" x="1118"/>
        <item h="1" x="850"/>
        <item x="730"/>
        <item x="549"/>
        <item x="503"/>
        <item x="38"/>
        <item h="1" x="339"/>
        <item h="1" x="421"/>
        <item h="1" x="974"/>
        <item h="1" x="13"/>
        <item h="1" x="277"/>
        <item h="1" x="924"/>
        <item h="1" x="1124"/>
        <item x="652"/>
        <item h="1" x="1021"/>
        <item x="229"/>
        <item x="327"/>
        <item h="1" x="487"/>
        <item h="1" x="482"/>
        <item x="781"/>
        <item h="1" x="901"/>
        <item x="16"/>
        <item x="724"/>
        <item x="577"/>
        <item h="1" x="1035"/>
        <item x="636"/>
        <item h="1" x="1179"/>
        <item x="728"/>
        <item x="768"/>
        <item x="624"/>
        <item x="833"/>
        <item h="1" x="945"/>
        <item h="1" x="179"/>
        <item h="1" x="929"/>
        <item h="1" x="171"/>
        <item h="1" x="918"/>
        <item h="1" x="1062"/>
        <item h="1" x="1069"/>
        <item h="1" x="1006"/>
        <item x="541"/>
        <item x="564"/>
        <item h="1" x="1175"/>
        <item h="1" x="214"/>
        <item x="531"/>
        <item x="551"/>
        <item h="1" x="443"/>
        <item h="1" x="460"/>
        <item h="1" x="341"/>
        <item h="1" x="951"/>
        <item h="1" x="10"/>
        <item h="1" x="195"/>
        <item h="1" x="218"/>
        <item x="565"/>
        <item x="830"/>
        <item x="820"/>
        <item x="513"/>
        <item h="1" x="1183"/>
        <item x="490"/>
        <item h="1" x="362"/>
        <item h="1" x="994"/>
        <item h="1" x="136"/>
        <item h="1" x="1146"/>
        <item x="71"/>
        <item h="1" x="1157"/>
        <item h="1" x="326"/>
        <item h="1" x="1172"/>
        <item x="622"/>
        <item h="1" x="1195"/>
        <item h="1" x="839"/>
        <item h="1" x="902"/>
        <item x="31"/>
        <item h="1" x="1109"/>
        <item h="1" x="1129"/>
        <item h="1" x="1180"/>
        <item x="60"/>
        <item h="1" x="1128"/>
        <item h="1" x="919"/>
        <item x="667"/>
        <item h="1" x="198"/>
        <item h="1" x="435"/>
        <item h="1" x="15"/>
        <item h="1" x="943"/>
        <item h="1" x="466"/>
        <item x="715"/>
        <item h="1" x="946"/>
        <item x="27"/>
        <item x="566"/>
        <item h="1" x="348"/>
        <item h="1" x="907"/>
        <item h="1" x="14"/>
        <item x="22"/>
        <item h="1" x="827"/>
        <item x="478"/>
        <item x="699"/>
        <item x="479"/>
        <item h="1" x="1149"/>
        <item x="693"/>
        <item h="1" x="431"/>
        <item h="1" x="1184"/>
        <item h="1" x="306"/>
        <item x="240"/>
        <item h="1" x="439"/>
        <item x="115"/>
        <item h="1" x="257"/>
        <item x="522"/>
        <item x="515"/>
        <item h="1" x="1012"/>
        <item h="1" x="441"/>
        <item x="499"/>
        <item x="493"/>
        <item h="1" x="847"/>
        <item x="23"/>
        <item h="1" x="1053"/>
        <item x="519"/>
        <item h="1" x="223"/>
        <item h="1" x="1055"/>
        <item h="1" x="452"/>
        <item h="1" x="383"/>
        <item x="296"/>
        <item h="1" x="993"/>
        <item h="1" x="1005"/>
        <item h="1" x="875"/>
        <item h="1" x="338"/>
        <item h="1" x="892"/>
        <item h="1" x="280"/>
        <item h="1" x="896"/>
        <item h="1" x="944"/>
        <item x="534"/>
        <item h="1" x="1011"/>
        <item h="1" x="1013"/>
        <item h="1" x="408"/>
        <item h="1" x="419"/>
        <item x="608"/>
        <item h="1" x="273"/>
        <item h="1" x="11"/>
        <item x="222"/>
        <item h="1" x="938"/>
        <item x="580"/>
        <item x="90"/>
        <item h="1" x="233"/>
        <item x="813"/>
        <item x="650"/>
        <item h="1" x="397"/>
        <item h="1" x="1119"/>
        <item h="1" x="879"/>
        <item h="1" x="424"/>
        <item x="695"/>
        <item x="184"/>
        <item h="1" x="388"/>
        <item x="757"/>
        <item h="1" x="42"/>
        <item x="151"/>
        <item x="303"/>
        <item x="802"/>
        <item h="1" x="1040"/>
        <item h="1" x="842"/>
        <item h="1" x="193"/>
        <item h="1" x="418"/>
        <item h="1" x="999"/>
        <item x="216"/>
        <item h="1" x="230"/>
        <item h="1" x="126"/>
        <item h="1" x="971"/>
        <item h="1" x="1068"/>
        <item h="1" x="921"/>
        <item h="1" x="871"/>
        <item h="1" x="91"/>
        <item h="1" x="270"/>
        <item x="251"/>
        <item x="659"/>
        <item h="1" x="935"/>
        <item h="1" x="954"/>
        <item h="1" x="863"/>
        <item x="726"/>
        <item x="161"/>
        <item h="1" x="884"/>
        <item x="164"/>
        <item h="1" x="308"/>
        <item x="539"/>
        <item h="1" x="150"/>
        <item h="1" x="1204"/>
        <item h="1" x="1134"/>
        <item h="1" x="1001"/>
        <item h="1" x="1112"/>
        <item h="1" x="83"/>
        <item h="1" x="1009"/>
        <item h="1" x="375"/>
        <item h="1" x="319"/>
        <item x="570"/>
        <item h="1" x="448"/>
        <item x="128"/>
        <item h="1" x="246"/>
        <item h="1" x="963"/>
        <item h="1" x="889"/>
        <item h="1" x="1039"/>
        <item h="1" x="843"/>
        <item h="1" x="125"/>
        <item x="670"/>
        <item x="808"/>
        <item x="677"/>
        <item x="563"/>
        <item h="1" x="1031"/>
        <item h="1" x="289"/>
        <item x="44"/>
        <item h="1" x="917"/>
        <item h="1" x="288"/>
        <item h="1" x="1156"/>
        <item h="1" x="30"/>
        <item h="1" x="1153"/>
        <item h="1" x="434"/>
        <item h="1" x="1038"/>
        <item h="1" x="1185"/>
        <item x="517"/>
        <item h="1" x="1192"/>
        <item h="1" x="1079"/>
        <item h="1" x="908"/>
        <item x="623"/>
        <item h="1" x="74"/>
        <item x="33"/>
        <item x="742"/>
        <item x="18"/>
        <item x="602"/>
        <item x="183"/>
        <item h="1" x="1091"/>
        <item h="1" x="1106"/>
        <item h="1" x="1015"/>
        <item h="1" x="862"/>
        <item h="1" x="990"/>
        <item h="1" x="366"/>
        <item x="634"/>
        <item h="1" x="389"/>
        <item h="1" x="59"/>
        <item x="631"/>
        <item h="1" x="102"/>
        <item x="85"/>
        <item h="1" x="410"/>
        <item x="523"/>
        <item h="1" x="77"/>
        <item h="1" x="351"/>
        <item x="496"/>
        <item h="1" x="1191"/>
        <item x="526"/>
        <item h="1" x="457"/>
        <item h="1" x="114"/>
        <item h="1" x="225"/>
        <item x="169"/>
        <item h="1" x="1086"/>
        <item x="360"/>
        <item h="1" x="131"/>
        <item x="573"/>
        <item h="1" x="244"/>
        <item h="1" x="1186"/>
        <item h="1" x="436"/>
        <item x="641"/>
        <item h="1" x="1203"/>
        <item h="1" x="1114"/>
        <item x="275"/>
        <item h="1" x="406"/>
        <item x="241"/>
        <item h="1" x="1154"/>
        <item h="1" x="287"/>
        <item x="89"/>
        <item x="500"/>
        <item x="683"/>
        <item h="1" x="985"/>
        <item x="698"/>
        <item x="795"/>
        <item x="700"/>
        <item x="748"/>
        <item x="642"/>
        <item h="1" x="51"/>
        <item h="1" x="261"/>
        <item h="1" x="422"/>
        <item x="516"/>
        <item x="1082"/>
        <item h="1" x="105"/>
        <item x="740"/>
        <item x="657"/>
        <item x="95"/>
        <item x="708"/>
        <item h="1" x="1123"/>
        <item h="1" x="1148"/>
        <item h="1" x="1117"/>
        <item h="1" x="324"/>
        <item h="1" x="937"/>
        <item h="1" x="1045"/>
        <item x="371"/>
        <item x="489"/>
        <item x="372"/>
        <item x="647"/>
        <item h="1" x="354"/>
        <item x="572"/>
        <item x="689"/>
        <item x="266"/>
        <item x="576"/>
        <item h="1" x="144"/>
        <item h="1" x="1016"/>
        <item x="780"/>
        <item h="1" x="290"/>
        <item h="1" x="1144"/>
        <item x="509"/>
        <item x="547"/>
        <item h="1" x="401"/>
        <item h="1" x="1182"/>
        <item h="1" x="981"/>
        <item x="769"/>
        <item h="1" x="46"/>
        <item x="364"/>
        <item h="1" x="1073"/>
        <item h="1" x="321"/>
        <item h="1" x="100"/>
        <item h="1" x="1074"/>
        <item h="1" x="428"/>
        <item h="1" x="412"/>
        <item h="1" x="232"/>
        <item h="1" x="101"/>
        <item h="1" x="437"/>
        <item x="653"/>
        <item x="663"/>
        <item x="815"/>
        <item h="1" x="1051"/>
        <item h="1" x="980"/>
        <item h="1" x="869"/>
        <item h="1" x="299"/>
        <item h="1" x="121"/>
        <item h="1" x="194"/>
        <item x="745"/>
        <item h="1" x="220"/>
        <item h="1" x="468"/>
        <item h="1" x="242"/>
        <item h="1" x="1133"/>
        <item x="755"/>
        <item x="773"/>
        <item h="1" x="1002"/>
        <item h="1" x="80"/>
        <item x="665"/>
        <item x="304"/>
        <item h="1" x="883"/>
        <item h="1" x="859"/>
        <item h="1" x="456"/>
        <item h="1" x="404"/>
        <item h="1" x="374"/>
        <item h="1" x="1065"/>
        <item x="721"/>
        <item h="1" x="1151"/>
        <item x="697"/>
        <item x="286"/>
        <item x="779"/>
        <item h="1" x="282"/>
        <item h="1" x="851"/>
        <item h="1" x="1088"/>
        <item h="1" x="1147"/>
        <item h="1" x="1078"/>
        <item h="1" x="464"/>
        <item h="1" x="1108"/>
        <item h="1" x="271"/>
        <item x="518"/>
        <item h="1" x="1052"/>
        <item h="1" x="98"/>
        <item h="1" x="930"/>
        <item x="777"/>
        <item x="788"/>
        <item x="166"/>
        <item h="1" x="279"/>
        <item h="1" x="260"/>
        <item h="1" x="923"/>
        <item h="1" x="849"/>
        <item h="1" x="1083"/>
        <item x="754"/>
        <item h="1" x="969"/>
        <item h="1" x="964"/>
        <item x="467"/>
        <item x="540"/>
        <item x="96"/>
        <item x="568"/>
        <item h="1" x="99"/>
        <item h="1" x="278"/>
        <item h="1" x="911"/>
        <item h="1" x="959"/>
        <item h="1" x="841"/>
        <item h="1" x="853"/>
        <item x="269"/>
        <item x="716"/>
        <item x="826"/>
        <item h="1" x="966"/>
        <item h="1" x="186"/>
        <item x="625"/>
        <item h="1" x="426"/>
        <item h="1" x="1187"/>
        <item h="1" x="399"/>
        <item x="702"/>
        <item h="1" x="293"/>
        <item x="722"/>
        <item h="1" x="960"/>
        <item h="1" x="368"/>
        <item h="1" x="1084"/>
        <item h="1" x="415"/>
        <item h="1" x="1189"/>
        <item h="1" x="1171"/>
        <item x="562"/>
        <item h="1" x="978"/>
        <item h="1" x="9"/>
        <item x="766"/>
        <item h="1" x="1178"/>
        <item h="1" x="965"/>
        <item h="1" x="107"/>
        <item x="305"/>
        <item x="656"/>
        <item h="1" x="82"/>
        <item x="704"/>
        <item x="705"/>
        <item x="778"/>
        <item h="1" x="900"/>
        <item h="1" x="928"/>
        <item h="1" x="485"/>
        <item x="626"/>
        <item x="629"/>
        <item x="548"/>
        <item x="67"/>
        <item x="158"/>
        <item x="719"/>
        <item x="590"/>
        <item h="1" x="465"/>
        <item x="555"/>
        <item x="710"/>
        <item h="1" x="206"/>
        <item x="782"/>
        <item x="688"/>
        <item h="1" x="920"/>
        <item h="1" x="856"/>
        <item h="1" x="160"/>
        <item h="1" x="483"/>
        <item h="1" x="26"/>
        <item x="472"/>
        <item x="798"/>
        <item h="1" x="453"/>
        <item h="1" x="949"/>
        <item h="1" x="1034"/>
        <item x="588"/>
        <item h="1" x="86"/>
        <item x="556"/>
        <item x="120"/>
        <item h="1" x="915"/>
        <item h="1" x="630"/>
        <item x="718"/>
        <item h="1" x="1098"/>
        <item h="1" x="285"/>
        <item x="542"/>
        <item x="791"/>
        <item h="1" x="0"/>
        <item t="default"/>
      </items>
    </pivotField>
    <pivotField showAll="0"/>
    <pivotField showAll="0" defaultSubtotal="0"/>
    <pivotField showAll="0" defaultSubtotal="0"/>
    <pivotField dragToRow="0" dragToCol="0" dragToPage="0" showAll="0" defaultSubtotal="0"/>
    <pivotField dragToRow="0" dragToCol="0" dragToPage="0" showAll="0" defaultSubtotal="0"/>
  </pivotFields>
  <rowFields count="1">
    <field x="12"/>
  </rowFields>
  <rowItems count="132">
    <i>
      <x v="26"/>
    </i>
    <i>
      <x v="33"/>
    </i>
    <i>
      <x v="35"/>
    </i>
    <i>
      <x v="54"/>
    </i>
    <i>
      <x v="55"/>
    </i>
    <i>
      <x v="59"/>
    </i>
    <i>
      <x v="80"/>
    </i>
    <i>
      <x v="83"/>
    </i>
    <i>
      <x v="96"/>
    </i>
    <i>
      <x v="98"/>
    </i>
    <i>
      <x v="104"/>
    </i>
    <i>
      <x v="106"/>
    </i>
    <i>
      <x v="116"/>
    </i>
    <i>
      <x v="126"/>
    </i>
    <i>
      <x v="135"/>
    </i>
    <i>
      <x v="142"/>
    </i>
    <i>
      <x v="144"/>
    </i>
    <i>
      <x v="158"/>
    </i>
    <i>
      <x v="159"/>
    </i>
    <i>
      <x v="163"/>
    </i>
    <i>
      <x v="170"/>
    </i>
    <i>
      <x v="193"/>
    </i>
    <i>
      <x v="206"/>
    </i>
    <i>
      <x v="209"/>
    </i>
    <i>
      <x v="219"/>
    </i>
    <i>
      <x v="232"/>
    </i>
    <i>
      <x v="235"/>
    </i>
    <i>
      <x v="246"/>
    </i>
    <i>
      <x v="249"/>
    </i>
    <i>
      <x v="282"/>
    </i>
    <i>
      <x v="290"/>
    </i>
    <i>
      <x v="317"/>
    </i>
    <i>
      <x v="319"/>
    </i>
    <i>
      <x v="334"/>
    </i>
    <i>
      <x v="349"/>
    </i>
    <i>
      <x v="351"/>
    </i>
    <i>
      <x v="365"/>
    </i>
    <i>
      <x v="366"/>
    </i>
    <i>
      <x v="367"/>
    </i>
    <i>
      <x v="372"/>
    </i>
    <i>
      <x v="375"/>
    </i>
    <i>
      <x v="381"/>
    </i>
    <i>
      <x v="390"/>
    </i>
    <i>
      <x v="398"/>
    </i>
    <i>
      <x v="399"/>
    </i>
    <i>
      <x v="405"/>
    </i>
    <i>
      <x v="422"/>
    </i>
    <i>
      <x v="424"/>
    </i>
    <i>
      <x v="439"/>
    </i>
    <i>
      <x v="441"/>
    </i>
    <i>
      <x v="444"/>
    </i>
    <i>
      <x v="446"/>
    </i>
    <i>
      <x v="447"/>
    </i>
    <i>
      <x v="480"/>
    </i>
    <i>
      <x v="481"/>
    </i>
    <i>
      <x v="498"/>
    </i>
    <i>
      <x v="516"/>
    </i>
    <i>
      <x v="517"/>
    </i>
    <i>
      <x v="533"/>
    </i>
    <i>
      <x v="544"/>
    </i>
    <i>
      <x v="564"/>
    </i>
    <i>
      <x v="571"/>
    </i>
    <i>
      <x v="578"/>
    </i>
    <i>
      <x v="579"/>
    </i>
    <i>
      <x v="589"/>
    </i>
    <i>
      <x v="591"/>
    </i>
    <i>
      <x v="594"/>
    </i>
    <i>
      <x v="597"/>
    </i>
    <i>
      <x v="601"/>
    </i>
    <i>
      <x v="606"/>
    </i>
    <i>
      <x v="611"/>
    </i>
    <i>
      <x v="613"/>
    </i>
    <i>
      <x v="618"/>
    </i>
    <i>
      <x v="620"/>
    </i>
    <i>
      <x v="630"/>
    </i>
    <i>
      <x v="633"/>
    </i>
    <i>
      <x v="656"/>
    </i>
    <i>
      <x v="664"/>
    </i>
    <i>
      <x v="675"/>
    </i>
    <i>
      <x v="677"/>
    </i>
    <i>
      <x v="684"/>
    </i>
    <i>
      <x v="704"/>
    </i>
    <i>
      <x v="738"/>
    </i>
    <i>
      <x v="747"/>
    </i>
    <i>
      <x v="759"/>
    </i>
    <i>
      <x v="761"/>
    </i>
    <i>
      <x v="772"/>
    </i>
    <i>
      <x v="777"/>
    </i>
    <i>
      <x v="779"/>
    </i>
    <i>
      <x v="809"/>
    </i>
    <i>
      <x v="811"/>
    </i>
    <i>
      <x v="813"/>
    </i>
    <i>
      <x v="826"/>
    </i>
    <i>
      <x v="846"/>
    </i>
    <i>
      <x v="858"/>
    </i>
    <i>
      <x v="861"/>
    </i>
    <i>
      <x v="864"/>
    </i>
    <i>
      <x v="865"/>
    </i>
    <i>
      <x v="867"/>
    </i>
    <i>
      <x v="907"/>
    </i>
    <i>
      <x v="930"/>
    </i>
    <i>
      <x v="946"/>
    </i>
    <i>
      <x v="968"/>
    </i>
    <i>
      <x v="974"/>
    </i>
    <i>
      <x v="975"/>
    </i>
    <i>
      <x v="976"/>
    </i>
    <i>
      <x v="992"/>
    </i>
    <i>
      <x v="995"/>
    </i>
    <i>
      <x v="997"/>
    </i>
    <i>
      <x v="1005"/>
    </i>
    <i>
      <x v="1018"/>
    </i>
    <i>
      <x v="1029"/>
    </i>
    <i>
      <x v="1034"/>
    </i>
    <i>
      <x v="1043"/>
    </i>
    <i>
      <x v="1047"/>
    </i>
    <i>
      <x v="1048"/>
    </i>
    <i>
      <x v="1050"/>
    </i>
    <i>
      <x v="1053"/>
    </i>
    <i>
      <x v="1057"/>
    </i>
    <i>
      <x v="1101"/>
    </i>
    <i>
      <x v="1102"/>
    </i>
    <i>
      <x v="1124"/>
    </i>
    <i>
      <x v="1129"/>
    </i>
    <i>
      <x v="1139"/>
    </i>
    <i>
      <x v="1173"/>
    </i>
    <i>
      <x v="1175"/>
    </i>
    <i>
      <x v="1177"/>
    </i>
    <i>
      <x v="1189"/>
    </i>
    <i>
      <x v="1194"/>
    </i>
    <i>
      <x v="1197"/>
    </i>
    <i>
      <x v="1200"/>
    </i>
    <i>
      <x v="1203"/>
    </i>
  </rowItems>
  <colFields count="1">
    <field x="11"/>
  </colFields>
  <colItems count="6">
    <i>
      <x/>
    </i>
    <i>
      <x v="1"/>
    </i>
    <i>
      <x v="2"/>
    </i>
    <i>
      <x v="3"/>
    </i>
    <i>
      <x v="4"/>
    </i>
    <i t="grand">
      <x/>
    </i>
  </colItems>
  <pageFields count="5">
    <pageField fld="3" item="0" hier="-1"/>
    <pageField fld="4" hier="-1"/>
    <pageField fld="8" hier="-1"/>
    <pageField fld="6" hier="-1"/>
    <pageField fld="7" hier="-1"/>
  </pageFields>
  <dataFields count="1">
    <dataField name="Count of Plate" fld="12" subtotal="count" baseField="0" baseItem="0"/>
  </dataFields>
  <formats count="5">
    <format dxfId="97">
      <pivotArea type="all" dataOnly="0" outline="0" fieldPosition="0"/>
    </format>
    <format dxfId="96">
      <pivotArea outline="0" collapsedLevelsAreSubtotals="1" fieldPosition="0">
        <references count="1">
          <reference field="11" count="0" selected="0"/>
        </references>
      </pivotArea>
    </format>
    <format dxfId="95">
      <pivotArea outline="0" collapsedLevelsAreSubtotals="1" fieldPosition="0">
        <references count="1">
          <reference field="11" count="0" selected="0"/>
        </references>
      </pivotArea>
    </format>
    <format dxfId="94">
      <pivotArea dataOnly="0" labelOnly="1" grandCol="1" outline="0" fieldPosition="0"/>
    </format>
    <format dxfId="9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reet" xr10:uid="{6E09F623-6AC9-4756-821D-6A788F60A6E6}" sourceName="Street">
  <pivotTables>
    <pivotTable tabId="4" name="cDay1"/>
    <pivotTable tabId="4" name="cDay2"/>
    <pivotTable tabId="4" name="cDay3"/>
    <pivotTable tabId="3" name="PivotTable1"/>
    <pivotTable tabId="3" name="PivotTable2"/>
    <pivotTable tabId="3" name="PivotTable3"/>
  </pivotTables>
  <data>
    <tabular pivotCacheId="664430003">
      <items count="23">
        <i x="8" s="1"/>
        <i x="7" s="1"/>
        <i x="17" s="1"/>
        <i x="2" s="1"/>
        <i x="22" s="1"/>
        <i x="21" s="1"/>
        <i x="1" s="1"/>
        <i x="5" s="1"/>
        <i x="6" s="1"/>
        <i x="4" s="1"/>
        <i x="19" s="1"/>
        <i x="16" s="1"/>
        <i x="12" s="1"/>
        <i x="15" s="1"/>
        <i x="3" s="1"/>
        <i x="18" s="1"/>
        <i x="11" s="1"/>
        <i x="9" s="1"/>
        <i x="20" s="1" nd="1"/>
        <i x="0" s="1" nd="1"/>
        <i x="14" s="1" nd="1"/>
        <i x="13" s="1" nd="1"/>
        <i x="10"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ion" xr10:uid="{C20AAFE6-2217-4D9E-B82D-7ABF3E5D3D13}" sourceName="Section">
  <pivotTables>
    <pivotTable tabId="4" name="cDay1"/>
    <pivotTable tabId="4" name="cDay2"/>
    <pivotTable tabId="4" name="cDay3"/>
    <pivotTable tabId="3" name="PivotTable1"/>
    <pivotTable tabId="3" name="PivotTable2"/>
    <pivotTable tabId="3" name="PivotTable3"/>
  </pivotTables>
  <data>
    <tabular pivotCacheId="664430003">
      <items count="23">
        <i x="17" s="1"/>
        <i x="1" s="1"/>
        <i x="3" s="1"/>
        <i x="18" s="1"/>
        <i x="19" s="1"/>
        <i x="22" s="1"/>
        <i x="11" s="1" nd="1"/>
        <i x="9" s="1" nd="1"/>
        <i x="20" s="1" nd="1"/>
        <i x="4" s="1" nd="1"/>
        <i x="2" s="1" nd="1"/>
        <i x="7" s="1" nd="1"/>
        <i x="21" s="1" nd="1"/>
        <i x="8" s="1" nd="1"/>
        <i x="6" s="1" nd="1"/>
        <i x="16" s="1" nd="1"/>
        <i x="5" s="1" nd="1"/>
        <i x="15" s="1" nd="1"/>
        <i x="10" s="1" nd="1"/>
        <i x="14" s="1" nd="1"/>
        <i x="13" s="1" nd="1"/>
        <i x="12" s="1" nd="1"/>
        <i x="0"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de" xr10:uid="{BF581193-FA86-4CC5-BF2D-64F4BCE6A179}" sourceName="Side">
  <pivotTables>
    <pivotTable tabId="4" name="cDay1"/>
    <pivotTable tabId="4" name="cDay2"/>
    <pivotTable tabId="4" name="cDay3"/>
    <pivotTable tabId="3" name="PivotTable1"/>
    <pivotTable tabId="3" name="PivotTable2"/>
    <pivotTable tabId="3" name="PivotTable3"/>
  </pivotTables>
  <data>
    <tabular pivotCacheId="664430003">
      <items count="8">
        <i x="0" s="1"/>
        <i x="1" s="1"/>
        <i x="6" s="1"/>
        <i x="2" s="1"/>
        <i x="5" s="1"/>
        <i x="3" s="1"/>
        <i x="4" s="1" nd="1"/>
        <i x="7"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triction" xr10:uid="{4F10613A-39DF-43CD-9EDE-269BB7F128A8}" sourceName="Restriction">
  <pivotTables>
    <pivotTable tabId="4" name="cDay1"/>
    <pivotTable tabId="4" name="cDay2"/>
    <pivotTable tabId="4" name="cDay3"/>
    <pivotTable tabId="3" name="PivotTable1"/>
    <pivotTable tabId="3" name="PivotTable2"/>
    <pivotTable tabId="3" name="PivotTable3"/>
  </pivotTables>
  <data>
    <tabular pivotCacheId="664430003">
      <items count="35">
        <i x="22"/>
        <i x="29"/>
        <i x="20"/>
        <i x="34"/>
        <i x="23"/>
        <i x="2"/>
        <i x="14"/>
        <i x="10"/>
        <i x="17"/>
        <i x="11"/>
        <i x="15"/>
        <i x="33"/>
        <i x="28"/>
        <i x="30"/>
        <i x="26"/>
        <i x="32"/>
        <i x="25"/>
        <i x="8"/>
        <i x="19"/>
        <i x="5"/>
        <i x="0"/>
        <i x="6"/>
        <i x="4"/>
        <i x="9"/>
        <i x="24"/>
        <i x="3"/>
        <i x="31"/>
        <i x="7"/>
        <i x="21"/>
        <i x="12"/>
        <i x="16"/>
        <i x="13"/>
        <i x="27"/>
        <i x="18"/>
        <i x="1"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 xr10:uid="{2C46688D-6BEC-4212-A2B0-936777A3EDB5}" sourceName="Type">
  <pivotTables>
    <pivotTable tabId="4" name="cDay1"/>
    <pivotTable tabId="4" name="cDay2"/>
    <pivotTable tabId="4" name="cDay3"/>
    <pivotTable tabId="3" name="PivotTable1"/>
    <pivotTable tabId="3" name="PivotTable2"/>
    <pivotTable tabId="3" name="PivotTable3"/>
  </pivotTables>
  <data>
    <tabular pivotCacheId="664430003">
      <items count="2">
        <i x="0"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reet" xr10:uid="{44F4E4E0-90C6-4A9D-9115-0E981F433477}" cache="Slicer_Street" caption="Street" startItem="7" lockedPosition="1" rowHeight="288000"/>
  <slicer name="Section" xr10:uid="{33942588-C462-411D-A329-60D6AE52153D}" cache="Slicer_Section" caption="Section" startItem="2" lockedPosition="1" rowHeight="288000"/>
  <slicer name="Side" xr10:uid="{8CB793BD-151D-45BD-95E9-6D2D19E60896}" cache="Slicer_Side" caption="Side" columnCount="2" lockedPosition="1" rowHeight="288000"/>
  <slicer name="Restriction" xr10:uid="{309B54BE-9FDB-4FBE-85A2-C59F17A3EE76}" cache="Slicer_Restriction" caption="Restriction" lockedPosition="1" rowHeight="288000"/>
  <slicer name="Type" xr10:uid="{708CFD4A-BB09-4028-9E3E-5D6A0C388AF0}" cache="Slicer_Type" caption="Weekday / Weekend" columnCount="2" lockedPosition="1" rowHeight="288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EA354D7-0BA7-4078-B0F1-BA3EC6E4F5EF}" name="Table2" displayName="Table2" ref="A1:P5551" totalsRowShown="0">
  <autoFilter ref="A1:P5551" xr:uid="{2A751511-EC0D-44C3-96E7-9F758EB17543}"/>
  <tableColumns count="16">
    <tableColumn id="1" xr3:uid="{53062642-2D3B-43E7-B649-19777CFE3795}" name="PK" dataDxfId="83"/>
    <tableColumn id="2" xr3:uid="{2E3C30C0-919D-494B-81E0-45B73950CC58}" name="Surveyor" dataDxfId="82"/>
    <tableColumn id="3" xr3:uid="{73264C36-2078-4693-87BE-EBDD4E4742D4}" name="Zone" dataDxfId="81"/>
    <tableColumn id="4" xr3:uid="{F2609FB0-F263-4E4B-822B-7762D5028ABD}" name="Date"/>
    <tableColumn id="5" xr3:uid="{3A6EB5A1-F9E9-4355-9D82-B461F51E1417}" name="Type"/>
    <tableColumn id="6" xr3:uid="{9195CA2B-A333-42F2-A16B-ED4A190E43B2}" name="Street"/>
    <tableColumn id="7" xr3:uid="{58004840-3B97-415E-974C-5B3D7E857C88}" name="Section"/>
    <tableColumn id="8" xr3:uid="{285BC85D-3CC8-4E8B-9FCB-54875052B56E}" name="Side"/>
    <tableColumn id="9" xr3:uid="{B0D48803-4E8F-4EA4-8917-E092CDE3819D}" name="Restriction"/>
    <tableColumn id="10" xr3:uid="{A8DDD994-B521-49FD-B3B5-6031200E37EF}" name="Latitude"/>
    <tableColumn id="11" xr3:uid="{773C156D-2E73-4645-99D9-F261C8459946}" name="Longitude"/>
    <tableColumn id="12" xr3:uid="{3BB3FF51-D48A-49C7-8034-5DE71C2BE343}" name="Time" dataDxfId="80"/>
    <tableColumn id="13" xr3:uid="{E735CDDF-3656-48EB-B567-8BFEC74F6E04}" name="Plate"/>
    <tableColumn id="14" xr3:uid="{B113B461-5DF1-46E1-B8D2-D16F3B941785}" name="Count"/>
    <tableColumn id="15" xr3:uid="{12550248-B36E-4991-A1CC-5AC9C8664D60}" name="Unique Count"/>
    <tableColumn id="16" xr3:uid="{7AE710D6-FB6A-449F-BBBA-CDF3FC0B656E}" name="Total Spaces"/>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E009EA1-82FC-4392-995A-868512EE0EC7}" name="Table22" displayName="Table22" ref="A1:P5551" totalsRowShown="0">
  <autoFilter ref="A1:P5551" xr:uid="{2A751511-EC0D-44C3-96E7-9F758EB17543}">
    <filterColumn colId="4">
      <filters>
        <filter val="Weekday"/>
      </filters>
    </filterColumn>
    <filterColumn colId="11">
      <filters>
        <filter val="8:00 AM"/>
      </filters>
    </filterColumn>
  </autoFilter>
  <tableColumns count="16">
    <tableColumn id="1" xr3:uid="{18325F9F-CF03-4083-925B-A8B554B6BE2E}" name="PK" dataDxfId="79"/>
    <tableColumn id="2" xr3:uid="{ACC2131B-ED92-4011-AFFB-2E8CE656E080}" name="Surveyor" dataDxfId="78"/>
    <tableColumn id="3" xr3:uid="{E0CD49FD-C8D8-4E05-B67E-E51E99FF9DE2}" name="Zone" dataDxfId="77"/>
    <tableColumn id="4" xr3:uid="{48785679-A581-431E-9737-CF9E99AA3182}" name="Date"/>
    <tableColumn id="5" xr3:uid="{12479AAD-9A51-4585-AD68-C10FDA29BABC}" name="Type"/>
    <tableColumn id="6" xr3:uid="{132D20FD-1B6C-4450-A8C8-61EE86468A19}" name="Street"/>
    <tableColumn id="7" xr3:uid="{4F39FA07-5ED8-4FC0-A04D-6350CC53D6D1}" name="Section"/>
    <tableColumn id="8" xr3:uid="{7A5EC2BD-03B2-499C-963A-E6F9361100CA}" name="Side"/>
    <tableColumn id="9" xr3:uid="{7A7F7A1D-8DB8-491C-80AA-11FC233154F4}" name="Restriction"/>
    <tableColumn id="10" xr3:uid="{FC6E2421-F239-463D-B46A-BE98682E80C8}" name="Latitude"/>
    <tableColumn id="11" xr3:uid="{2A77C5C9-A088-4CB6-AE52-5CC455A03B51}" name="Longitude"/>
    <tableColumn id="12" xr3:uid="{31315114-A45B-467B-B957-5821B6589C9B}" name="Time" dataDxfId="76"/>
    <tableColumn id="13" xr3:uid="{99656015-6099-4C7F-8ADC-1410F1C00E0C}" name="Plate"/>
    <tableColumn id="14" xr3:uid="{6DCC6BD6-0019-4E53-8CAE-E5DA372F4DA0}" name="Count"/>
    <tableColumn id="15" xr3:uid="{BCC1F50C-AB15-402C-9705-7F0B16246F9A}" name="Unique Count"/>
    <tableColumn id="16" xr3:uid="{0FAEE46B-208E-45E3-BE95-7462E079AD67}" name="Total Spaces"/>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B6D6C-FC9C-4BF2-B80E-6A23643AF08F}">
  <sheetPr codeName="Sheet1">
    <pageSetUpPr fitToPage="1"/>
  </sheetPr>
  <dimension ref="E2:R38"/>
  <sheetViews>
    <sheetView showGridLines="0" tabSelected="1" topLeftCell="A6" zoomScale="70" zoomScaleNormal="70" zoomScaleSheetLayoutView="50" zoomScalePageLayoutView="90" workbookViewId="0">
      <selection activeCell="F25" sqref="F25:F26"/>
    </sheetView>
  </sheetViews>
  <sheetFormatPr defaultColWidth="10" defaultRowHeight="15.05" x14ac:dyDescent="0.3"/>
  <cols>
    <col min="1" max="1" width="18" style="5" customWidth="1"/>
    <col min="2" max="2" width="3.109375" style="5" customWidth="1"/>
    <col min="3" max="3" width="12.88671875" style="5" customWidth="1"/>
    <col min="4" max="4" width="15.33203125" style="5" customWidth="1"/>
    <col min="5" max="5" width="41.6640625" style="5" customWidth="1"/>
    <col min="6" max="8" width="23.6640625" style="5" customWidth="1"/>
    <col min="9" max="9" width="22.6640625" style="5" customWidth="1"/>
    <col min="10" max="10" width="25.88671875" style="5" customWidth="1"/>
    <col min="11" max="11" width="35.5546875" style="5" customWidth="1"/>
    <col min="12" max="12" width="3.88671875" style="5" customWidth="1"/>
    <col min="13" max="13" width="5.109375" style="5" customWidth="1"/>
    <col min="14" max="14" width="2.5546875" style="5" customWidth="1"/>
    <col min="15" max="15" width="23.6640625" style="5" customWidth="1"/>
    <col min="16" max="18" width="23" style="5" customWidth="1"/>
    <col min="19" max="34" width="16.88671875" style="5" customWidth="1"/>
    <col min="35" max="35" width="18" style="5" customWidth="1"/>
    <col min="36" max="93" width="16.88671875" style="5" customWidth="1"/>
    <col min="94" max="94" width="16.88671875" style="5" bestFit="1" customWidth="1"/>
    <col min="95" max="274" width="16.88671875" style="5" customWidth="1"/>
    <col min="275" max="275" width="24.33203125" style="5" bestFit="1" customWidth="1"/>
    <col min="276" max="276" width="33.44140625" style="5" customWidth="1"/>
    <col min="277" max="277" width="15.109375" style="5" customWidth="1"/>
    <col min="278" max="278" width="14" style="5" customWidth="1"/>
    <col min="279" max="279" width="13.6640625" style="5" customWidth="1"/>
    <col min="280" max="280" width="14" style="5" customWidth="1"/>
    <col min="281" max="289" width="12.88671875" style="5" bestFit="1" customWidth="1"/>
    <col min="290" max="290" width="16.88671875" style="5" bestFit="1" customWidth="1"/>
    <col min="291" max="291" width="15.109375" style="5" customWidth="1"/>
    <col min="292" max="292" width="24.33203125" style="5" bestFit="1" customWidth="1"/>
    <col min="293" max="293" width="33.44140625" style="5" customWidth="1"/>
    <col min="294" max="294" width="12.88671875" style="5" customWidth="1"/>
    <col min="295" max="295" width="14" style="5" customWidth="1"/>
    <col min="296" max="296" width="13.6640625" style="5" customWidth="1"/>
    <col min="297" max="297" width="14" style="5" customWidth="1"/>
    <col min="298" max="298" width="12.88671875" style="5" customWidth="1"/>
    <col min="299" max="305" width="12.88671875" style="5" bestFit="1" customWidth="1"/>
    <col min="306" max="306" width="12.88671875" style="5" customWidth="1"/>
    <col min="307" max="307" width="16.88671875" style="5" bestFit="1" customWidth="1"/>
    <col min="308" max="16384" width="10" style="5"/>
  </cols>
  <sheetData>
    <row r="2" spans="5:18" ht="18" customHeight="1" x14ac:dyDescent="0.3"/>
    <row r="3" spans="5:18" ht="36" customHeight="1" x14ac:dyDescent="0.6">
      <c r="E3" s="114" t="str">
        <f>'P-sumphour'!A2</f>
        <v xml:space="preserve">All Streets - Unrestricted - Great North Road - February 2023 </v>
      </c>
      <c r="F3" s="114"/>
      <c r="G3" s="114"/>
      <c r="H3" s="114"/>
      <c r="I3" s="114"/>
      <c r="J3" s="114"/>
      <c r="K3" s="114"/>
      <c r="L3" s="114"/>
      <c r="M3" s="1"/>
      <c r="N3" s="2"/>
      <c r="O3" s="3" t="s">
        <v>0</v>
      </c>
      <c r="P3" s="4"/>
      <c r="R3" s="4"/>
    </row>
    <row r="4" spans="5:18" ht="23.65" customHeight="1" x14ac:dyDescent="0.45">
      <c r="O4" s="75" t="s">
        <v>1</v>
      </c>
      <c r="P4" s="54" t="str">
        <f>F29</f>
        <v>Tues, 21st Feb</v>
      </c>
      <c r="Q4" s="54" t="str">
        <f>G29</f>
        <v>Thurs, 16th Feb</v>
      </c>
      <c r="R4" s="54" t="str">
        <f>H29</f>
        <v>Sat, 18th Feb</v>
      </c>
    </row>
    <row r="5" spans="5:18" ht="23.95" customHeight="1" x14ac:dyDescent="0.5">
      <c r="M5" s="6">
        <v>1</v>
      </c>
      <c r="N5" s="7">
        <v>1</v>
      </c>
      <c r="O5" s="76" t="s">
        <v>62</v>
      </c>
      <c r="P5" s="53">
        <f>IF(COUNTIF('P-plate count'!A$20:A$673,$N5)&gt;0,COUNTIF('P-plate count'!A$20:A$673,$N5),"")</f>
        <v>25</v>
      </c>
      <c r="Q5" s="53">
        <f>IF(COUNTIF('P-plate count'!AB$20:AB$673,$N5)&gt;0,COUNTIF('P-plate count'!AB$20:AB$673,$N5),"")</f>
        <v>27</v>
      </c>
      <c r="R5" s="53">
        <f>IF(COUNTIF('P-plate count'!BC$20:BC$673,$N5)&gt;0,COUNTIF('P-plate count'!BC$20:BC$673,$N5),"")</f>
        <v>44</v>
      </c>
    </row>
    <row r="6" spans="5:18" ht="23.95" customHeight="1" x14ac:dyDescent="0.5">
      <c r="M6" s="6">
        <v>3</v>
      </c>
      <c r="N6" s="7">
        <v>2</v>
      </c>
      <c r="O6" s="76" t="s">
        <v>63</v>
      </c>
      <c r="P6" s="53">
        <f>IF(COUNTIF('P-plate count'!A$20:A$673,$N6)&gt;0,COUNTIF('P-plate count'!A$20:A$673,$N6),"")</f>
        <v>18</v>
      </c>
      <c r="Q6" s="53">
        <f>IF(COUNTIF('P-plate count'!AB$20:AB$673,$N6)&gt;0,COUNTIF('P-plate count'!AB$20:AB$673,$N6),"")</f>
        <v>19</v>
      </c>
      <c r="R6" s="53">
        <f>IF(COUNTIF('P-plate count'!BC$20:BC$673,$N6)&gt;0,COUNTIF('P-plate count'!BC$20:BC$673,$N6),"")</f>
        <v>23</v>
      </c>
    </row>
    <row r="7" spans="5:18" ht="23.95" customHeight="1" x14ac:dyDescent="0.5">
      <c r="M7" s="6">
        <v>5</v>
      </c>
      <c r="N7" s="7">
        <v>3</v>
      </c>
      <c r="O7" s="76" t="s">
        <v>64</v>
      </c>
      <c r="P7" s="53">
        <f>IF(COUNTIF('P-plate count'!A$20:A$673,$N7)&gt;0,COUNTIF('P-plate count'!A$20:A$673,$N7),"")</f>
        <v>15</v>
      </c>
      <c r="Q7" s="53">
        <f>IF(COUNTIF('P-plate count'!AB$20:AB$673,$N7)&gt;0,COUNTIF('P-plate count'!AB$20:AB$673,$N7),"")</f>
        <v>11</v>
      </c>
      <c r="R7" s="53">
        <f>IF(COUNTIF('P-plate count'!BC$20:BC$673,$N7)&gt;0,COUNTIF('P-plate count'!BC$20:BC$673,$N7),"")</f>
        <v>16</v>
      </c>
    </row>
    <row r="8" spans="5:18" ht="23.95" customHeight="1" x14ac:dyDescent="0.5">
      <c r="M8" s="6">
        <v>7</v>
      </c>
      <c r="N8" s="7">
        <v>4</v>
      </c>
      <c r="O8" s="76" t="s">
        <v>65</v>
      </c>
      <c r="P8" s="53">
        <f>IF(COUNTIF('P-plate count'!A$20:A$673,$N8)&gt;0,COUNTIF('P-plate count'!A$20:A$673,$N8),"")</f>
        <v>19</v>
      </c>
      <c r="Q8" s="53">
        <f>IF(COUNTIF('P-plate count'!AB$20:AB$673,$N8)&gt;0,COUNTIF('P-plate count'!AB$20:AB$673,$N8),"")</f>
        <v>21</v>
      </c>
      <c r="R8" s="53">
        <f>IF(COUNTIF('P-plate count'!BC$20:BC$673,$N8)&gt;0,COUNTIF('P-plate count'!BC$20:BC$673,$N8),"")</f>
        <v>15</v>
      </c>
    </row>
    <row r="9" spans="5:18" ht="23.95" customHeight="1" x14ac:dyDescent="0.5">
      <c r="M9" s="6">
        <v>9</v>
      </c>
      <c r="N9" s="7">
        <v>5</v>
      </c>
      <c r="O9" s="76" t="s">
        <v>66</v>
      </c>
      <c r="P9" s="53">
        <f>IF(COUNTIF('P-plate count'!A$20:A$673,$N9)&gt;0,COUNTIF('P-plate count'!A$20:A$673,$N9),"")</f>
        <v>64</v>
      </c>
      <c r="Q9" s="53">
        <f>IF(COUNTIF('P-plate count'!AB$20:AB$673,$N9)&gt;0,COUNTIF('P-plate count'!AB$20:AB$673,$N9),"")</f>
        <v>54</v>
      </c>
      <c r="R9" s="53">
        <f>IF(COUNTIF('P-plate count'!BC$20:BC$673,$N9)&gt;0,COUNTIF('P-plate count'!BC$20:BC$673,$N9),"")</f>
        <v>27</v>
      </c>
    </row>
    <row r="10" spans="5:18" ht="23.95" customHeight="1" x14ac:dyDescent="0.4">
      <c r="O10" s="76"/>
    </row>
    <row r="11" spans="5:18" ht="23.95" customHeight="1" x14ac:dyDescent="0.3">
      <c r="O11" s="116" t="s">
        <v>41</v>
      </c>
      <c r="P11" s="113" t="str">
        <f>IF(P13="","",IF(P14=60, P13+1&amp;" hr"&amp;" 0 min", P13&amp;" hr "&amp;P14&amp;" min"))</f>
        <v>6 hr 6 min</v>
      </c>
      <c r="Q11" s="113" t="str">
        <f>IF(Q13="","",IF(Q14=60, Q13+1&amp;" hr"&amp;" 0 min", Q13&amp;" hr "&amp;Q14&amp;" min"))</f>
        <v>5 hr 48 min</v>
      </c>
      <c r="R11" s="113" t="str">
        <f>IF(R13="","",IF(R14=60, R13+1&amp;" hr"&amp;" 0 min", R13&amp;" hr "&amp;R14&amp;" min"))</f>
        <v>4 hr 18 min</v>
      </c>
    </row>
    <row r="12" spans="5:18" ht="23.95" customHeight="1" x14ac:dyDescent="0.3">
      <c r="O12" s="116"/>
      <c r="P12" s="113"/>
      <c r="Q12" s="113"/>
      <c r="R12" s="113"/>
    </row>
    <row r="13" spans="5:18" ht="23.95" customHeight="1" x14ac:dyDescent="0.35">
      <c r="P13" s="73">
        <f>IF(SUM(P$5:P$9)=0,"",QUOTIENT(SUMPRODUCT($M$5:$M$9,P$5:P$9)/SUM(P$5:P$9),1))</f>
        <v>6</v>
      </c>
      <c r="Q13" s="73">
        <f>IF(SUM(Q$5:Q$9)=0,"",QUOTIENT(SUMPRODUCT($M$5:$M$9,Q$5:Q$9)/SUM(Q$5:Q$9),1))</f>
        <v>5</v>
      </c>
      <c r="R13" s="73">
        <f>IF(SUM(R$5:R$9)=0,"",QUOTIENT(SUMPRODUCT($M$5:$M$9,R$5:R$9)/SUM(R$5:R$9),1))</f>
        <v>4</v>
      </c>
    </row>
    <row r="14" spans="5:18" ht="23.95" customHeight="1" x14ac:dyDescent="0.35">
      <c r="P14" s="73">
        <f>IF(SUM(P5:P9)=0,"",ROUND(MOD(SUMPRODUCT($M5:$M9,P5:P9)/SUM(P5:P9),1),1)*60)</f>
        <v>6</v>
      </c>
      <c r="Q14" s="73">
        <f>IF(SUM(Q5:Q9)=0,"",ROUND(MOD(SUMPRODUCT($M5:$M9,Q5:Q9)/SUM(Q5:Q9),1),1)*60)</f>
        <v>48</v>
      </c>
      <c r="R14" s="73">
        <f>IF(SUM(R5:R9)=0,"",ROUND(MOD(SUMPRODUCT($M5:$M9,R5:R9)/SUM(R5:R9),1),1)*60)</f>
        <v>18</v>
      </c>
    </row>
    <row r="15" spans="5:18" ht="23.95" customHeight="1" x14ac:dyDescent="0.3"/>
    <row r="16" spans="5:18" ht="23.95" customHeight="1" x14ac:dyDescent="0.5">
      <c r="O16" s="7"/>
    </row>
    <row r="17" spans="5:15" ht="23.95" customHeight="1" x14ac:dyDescent="0.3">
      <c r="O17" s="51"/>
    </row>
    <row r="18" spans="5:15" ht="23.95" customHeight="1" x14ac:dyDescent="0.3"/>
    <row r="19" spans="5:15" ht="23.95" customHeight="1" x14ac:dyDescent="0.4">
      <c r="K19" s="44"/>
    </row>
    <row r="20" spans="5:15" ht="23.95" customHeight="1" x14ac:dyDescent="0.4">
      <c r="I20" s="44"/>
      <c r="K20" s="44"/>
    </row>
    <row r="21" spans="5:15" ht="23.95" customHeight="1" x14ac:dyDescent="0.4">
      <c r="I21" s="44">
        <v>1</v>
      </c>
      <c r="K21" s="44">
        <v>1</v>
      </c>
    </row>
    <row r="22" spans="5:15" ht="23.95" customHeight="1" thickBot="1" x14ac:dyDescent="0.35"/>
    <row r="23" spans="5:15" ht="7.55" customHeight="1" x14ac:dyDescent="0.3">
      <c r="E23" s="90"/>
      <c r="F23" s="82"/>
      <c r="G23" s="82"/>
      <c r="H23" s="82"/>
      <c r="I23" s="82"/>
      <c r="J23" s="82"/>
      <c r="K23" s="82"/>
      <c r="L23" s="45"/>
    </row>
    <row r="24" spans="5:15" ht="23.95" customHeight="1" x14ac:dyDescent="0.3">
      <c r="E24" s="103" t="s">
        <v>34</v>
      </c>
      <c r="F24" s="104">
        <f>'P-sumphour'!J2</f>
        <v>112</v>
      </c>
      <c r="G24" s="104"/>
      <c r="H24" s="105"/>
      <c r="I24" s="105"/>
      <c r="J24" s="106" t="str">
        <f>'P-sumphour'!K2</f>
        <v>AO 8am to 12pm</v>
      </c>
      <c r="K24" s="107">
        <f>'P-sumphour'!L2</f>
        <v>0.84523809523809512</v>
      </c>
      <c r="L24" s="89"/>
    </row>
    <row r="25" spans="5:15" ht="23.95" customHeight="1" x14ac:dyDescent="0.3">
      <c r="E25" s="103" t="s">
        <v>35</v>
      </c>
      <c r="F25" s="108">
        <f>'P-sumphour'!J3</f>
        <v>0.83273809523809517</v>
      </c>
      <c r="G25" s="104">
        <f>$F$24*F25</f>
        <v>93.266666666666652</v>
      </c>
      <c r="H25" s="105"/>
      <c r="I25" s="105"/>
      <c r="J25" s="106" t="str">
        <f>'P-sumphour'!K3</f>
        <v>AO 12pm to 4pm</v>
      </c>
      <c r="K25" s="107">
        <f>'P-sumphour'!L3</f>
        <v>0.8482142857142857</v>
      </c>
      <c r="L25" s="46"/>
    </row>
    <row r="26" spans="5:15" ht="23.95" customHeight="1" x14ac:dyDescent="0.3">
      <c r="E26" s="103" t="s">
        <v>36</v>
      </c>
      <c r="F26" s="108">
        <f>'P-sumphour'!J4</f>
        <v>0.86904761904761907</v>
      </c>
      <c r="G26" s="104">
        <f>$F$24*F26</f>
        <v>97.333333333333343</v>
      </c>
      <c r="H26" s="105"/>
      <c r="I26" s="105"/>
      <c r="J26" s="106" t="str">
        <f>'P-sumphour'!K4</f>
        <v>AO 4pm to 6pm</v>
      </c>
      <c r="K26" s="107">
        <f>'P-sumphour'!L4</f>
        <v>0.7767857142857143</v>
      </c>
      <c r="L26" s="46"/>
    </row>
    <row r="27" spans="5:15" ht="8.3000000000000007" customHeight="1" thickBot="1" x14ac:dyDescent="0.45">
      <c r="E27" s="77"/>
      <c r="F27" s="47"/>
      <c r="G27" s="47"/>
      <c r="H27" s="48"/>
      <c r="I27" s="72"/>
      <c r="J27" s="47"/>
      <c r="K27" s="47"/>
      <c r="L27" s="49"/>
    </row>
    <row r="28" spans="5:15" ht="23.95" customHeight="1" thickBot="1" x14ac:dyDescent="0.45">
      <c r="E28" s="42"/>
      <c r="F28" s="13"/>
      <c r="I28" s="42"/>
      <c r="J28" s="50"/>
    </row>
    <row r="29" spans="5:15" ht="23.95" customHeight="1" x14ac:dyDescent="0.4">
      <c r="E29" s="43"/>
      <c r="F29" s="92" t="s">
        <v>647</v>
      </c>
      <c r="G29" s="93" t="s">
        <v>645</v>
      </c>
      <c r="H29" s="94" t="s">
        <v>646</v>
      </c>
      <c r="I29" s="83"/>
    </row>
    <row r="30" spans="5:15" ht="23.95" customHeight="1" x14ac:dyDescent="0.4">
      <c r="E30" s="101" t="s">
        <v>4</v>
      </c>
      <c r="F30" s="110">
        <f>IF('P-sumphour'!I9=0,"",'P-sumphour'!I9)</f>
        <v>0.89642857142857146</v>
      </c>
      <c r="G30" s="95">
        <f>IF('P-sumphour'!J9=0,"",'P-sumphour'!J9)</f>
        <v>0.93571428571428572</v>
      </c>
      <c r="H30" s="96">
        <f>IF('P-sumphour'!K9=0,"",'P-sumphour'!K9)</f>
        <v>0.66607142857142854</v>
      </c>
      <c r="I30" s="84"/>
      <c r="J30" s="115"/>
      <c r="K30" s="115"/>
    </row>
    <row r="31" spans="5:15" ht="23.95" customHeight="1" x14ac:dyDescent="0.4">
      <c r="E31" s="101" t="s">
        <v>37</v>
      </c>
      <c r="F31" s="110">
        <f>IF('P-sumphour'!I11=0,"",'P-sumphour'!I11)</f>
        <v>0.9285714285714286</v>
      </c>
      <c r="G31" s="95">
        <f>IF('P-sumphour'!J11=0,"",'P-sumphour'!J11)</f>
        <v>0.96875</v>
      </c>
      <c r="H31" s="97">
        <f>IF('P-sumphour'!K11=0,"",'P-sumphour'!K11)</f>
        <v>0.7098214285714286</v>
      </c>
      <c r="I31" s="85"/>
      <c r="J31" s="115"/>
      <c r="K31" s="115"/>
    </row>
    <row r="32" spans="5:15" ht="23.35" customHeight="1" x14ac:dyDescent="0.4">
      <c r="E32" s="101" t="s">
        <v>38</v>
      </c>
      <c r="F32" s="111" t="str">
        <f>P11</f>
        <v>6 hr 6 min</v>
      </c>
      <c r="G32" s="98" t="str">
        <f>Q11</f>
        <v>5 hr 48 min</v>
      </c>
      <c r="H32" s="99" t="str">
        <f>R11</f>
        <v>4 hr 18 min</v>
      </c>
      <c r="I32" s="86"/>
      <c r="J32" s="74"/>
      <c r="K32" s="74"/>
    </row>
    <row r="33" spans="5:9" ht="23.95" customHeight="1" thickBot="1" x14ac:dyDescent="0.45">
      <c r="E33" s="102" t="s">
        <v>39</v>
      </c>
      <c r="F33" s="112">
        <f>IF('P-sumphour'!I13=0,"",'P-sumphour'!I13)</f>
        <v>0.11383928571428571</v>
      </c>
      <c r="G33" s="100">
        <f>IF('P-sumphour'!J13=0,"",'P-sumphour'!J13)</f>
        <v>0.10044642857142858</v>
      </c>
      <c r="H33" s="91">
        <f>IF('P-sumphour'!K13=0,"",'P-sumphour'!K13)</f>
        <v>0.18303571428571427</v>
      </c>
      <c r="I33" s="85"/>
    </row>
    <row r="34" spans="5:9" ht="23.95" customHeight="1" x14ac:dyDescent="0.3"/>
    <row r="37" spans="5:9" ht="35.25" customHeight="1" x14ac:dyDescent="0.3"/>
    <row r="38" spans="5:9" ht="27.1" customHeight="1" x14ac:dyDescent="0.3"/>
  </sheetData>
  <mergeCells count="6">
    <mergeCell ref="R11:R12"/>
    <mergeCell ref="E3:L3"/>
    <mergeCell ref="J30:K31"/>
    <mergeCell ref="O11:O12"/>
    <mergeCell ref="P11:P12"/>
    <mergeCell ref="Q11:Q12"/>
  </mergeCells>
  <phoneticPr fontId="71" type="noConversion"/>
  <conditionalFormatting sqref="I20:I21">
    <cfRule type="dataBar" priority="17">
      <dataBar>
        <cfvo type="min"/>
        <cfvo type="max"/>
        <color rgb="FF638EC6"/>
      </dataBar>
      <extLst>
        <ext xmlns:x14="http://schemas.microsoft.com/office/spreadsheetml/2009/9/main" uri="{B025F937-C7B1-47D3-B67F-A62EFF666E3E}">
          <x14:id>{902432EF-C397-4DD9-80A1-8AF4FC91F7FB}</x14:id>
        </ext>
      </extLst>
    </cfRule>
  </conditionalFormatting>
  <conditionalFormatting sqref="I21:I23 K24:K26">
    <cfRule type="dataBar" priority="10">
      <dataBar>
        <cfvo type="min"/>
        <cfvo type="max"/>
        <color rgb="FF638EC6"/>
      </dataBar>
      <extLst>
        <ext xmlns:x14="http://schemas.microsoft.com/office/spreadsheetml/2009/9/main" uri="{B025F937-C7B1-47D3-B67F-A62EFF666E3E}">
          <x14:id>{7DE3AFEC-495B-47A5-A770-096D983A9A86}</x14:id>
        </ext>
      </extLst>
    </cfRule>
  </conditionalFormatting>
  <conditionalFormatting sqref="J28">
    <cfRule type="dataBar" priority="107">
      <dataBar>
        <cfvo type="min"/>
        <cfvo type="max"/>
        <color rgb="FF638EC6"/>
      </dataBar>
      <extLst>
        <ext xmlns:x14="http://schemas.microsoft.com/office/spreadsheetml/2009/9/main" uri="{B025F937-C7B1-47D3-B67F-A62EFF666E3E}">
          <x14:id>{B3E8B662-9107-4A05-AB88-F0045B6B5FAD}</x14:id>
        </ext>
      </extLst>
    </cfRule>
    <cfRule type="dataBar" priority="108">
      <dataBar>
        <cfvo type="min"/>
        <cfvo type="max"/>
        <color rgb="FFFFB628"/>
      </dataBar>
      <extLst>
        <ext xmlns:x14="http://schemas.microsoft.com/office/spreadsheetml/2009/9/main" uri="{B025F937-C7B1-47D3-B67F-A62EFF666E3E}">
          <x14:id>{40FC9072-46C9-4F55-91FD-7E17A1911758}</x14:id>
        </ext>
      </extLst>
    </cfRule>
  </conditionalFormatting>
  <conditionalFormatting sqref="K19:K20">
    <cfRule type="dataBar" priority="14">
      <dataBar>
        <cfvo type="min"/>
        <cfvo type="max"/>
        <color rgb="FF638EC6"/>
      </dataBar>
      <extLst>
        <ext xmlns:x14="http://schemas.microsoft.com/office/spreadsheetml/2009/9/main" uri="{B025F937-C7B1-47D3-B67F-A62EFF666E3E}">
          <x14:id>{9FFDBDC0-31C0-48B7-A1C3-FD866CBF6CD5}</x14:id>
        </ext>
      </extLst>
    </cfRule>
  </conditionalFormatting>
  <conditionalFormatting sqref="K21">
    <cfRule type="dataBar" priority="11">
      <dataBar>
        <cfvo type="min"/>
        <cfvo type="max"/>
        <color rgb="FF638EC6"/>
      </dataBar>
      <extLst>
        <ext xmlns:x14="http://schemas.microsoft.com/office/spreadsheetml/2009/9/main" uri="{B025F937-C7B1-47D3-B67F-A62EFF666E3E}">
          <x14:id>{13DEF785-92EA-4601-93BA-77607AD6F0DE}</x14:id>
        </ext>
      </extLst>
    </cfRule>
  </conditionalFormatting>
  <conditionalFormatting sqref="K21:K23">
    <cfRule type="dataBar" priority="9">
      <dataBar>
        <cfvo type="min"/>
        <cfvo type="max"/>
        <color rgb="FF638EC6"/>
      </dataBar>
      <extLst>
        <ext xmlns:x14="http://schemas.microsoft.com/office/spreadsheetml/2009/9/main" uri="{B025F937-C7B1-47D3-B67F-A62EFF666E3E}">
          <x14:id>{CE24C5F3-3B92-4727-B4D7-71CEE5EA767D}</x14:id>
        </ext>
      </extLst>
    </cfRule>
  </conditionalFormatting>
  <conditionalFormatting sqref="K24:K26 I27 L25:L26">
    <cfRule type="dataBar" priority="183">
      <dataBar>
        <cfvo type="min"/>
        <cfvo type="max"/>
        <color rgb="FF638EC6"/>
      </dataBar>
      <extLst>
        <ext xmlns:x14="http://schemas.microsoft.com/office/spreadsheetml/2009/9/main" uri="{B025F937-C7B1-47D3-B67F-A62EFF666E3E}">
          <x14:id>{270563F9-1C31-448A-9971-E689AC5A9CE5}</x14:id>
        </ext>
      </extLst>
    </cfRule>
  </conditionalFormatting>
  <conditionalFormatting sqref="K24:K26 I27">
    <cfRule type="dataBar" priority="181">
      <dataBar>
        <cfvo type="min"/>
        <cfvo type="max"/>
        <color rgb="FF638EC6"/>
      </dataBar>
      <extLst>
        <ext xmlns:x14="http://schemas.microsoft.com/office/spreadsheetml/2009/9/main" uri="{B025F937-C7B1-47D3-B67F-A62EFF666E3E}">
          <x14:id>{FC477212-5154-4564-9EB3-DCECDE7D9DDA}</x14:id>
        </ext>
      </extLst>
    </cfRule>
  </conditionalFormatting>
  <conditionalFormatting sqref="O11">
    <cfRule type="dataBar" priority="72">
      <dataBar>
        <cfvo type="min"/>
        <cfvo type="max"/>
        <color rgb="FF638EC6"/>
      </dataBar>
      <extLst>
        <ext xmlns:x14="http://schemas.microsoft.com/office/spreadsheetml/2009/9/main" uri="{B025F937-C7B1-47D3-B67F-A62EFF666E3E}">
          <x14:id>{7369A4DF-1152-4CA3-AE31-3D2D94C0E178}</x14:id>
        </ext>
      </extLst>
    </cfRule>
  </conditionalFormatting>
  <conditionalFormatting sqref="P4:R4">
    <cfRule type="dataBar" priority="227">
      <dataBar>
        <cfvo type="min"/>
        <cfvo type="max"/>
        <color rgb="FF638EC6"/>
      </dataBar>
      <extLst>
        <ext xmlns:x14="http://schemas.microsoft.com/office/spreadsheetml/2009/9/main" uri="{B025F937-C7B1-47D3-B67F-A62EFF666E3E}">
          <x14:id>{EDDA4A4E-DA47-4DAE-AF5E-86AA5141763D}</x14:id>
        </ext>
      </extLst>
    </cfRule>
  </conditionalFormatting>
  <conditionalFormatting sqref="P5:R9">
    <cfRule type="dataBar" priority="229">
      <dataBar>
        <cfvo type="min"/>
        <cfvo type="max"/>
        <color rgb="FF638EC6"/>
      </dataBar>
      <extLst>
        <ext xmlns:x14="http://schemas.microsoft.com/office/spreadsheetml/2009/9/main" uri="{B025F937-C7B1-47D3-B67F-A62EFF666E3E}">
          <x14:id>{048EBBE9-7103-448D-96A7-6E2F8CEF3ED5}</x14:id>
        </ext>
      </extLst>
    </cfRule>
  </conditionalFormatting>
  <pageMargins left="0.70866141732283472" right="0.70866141732283472" top="0.74803149606299213" bottom="0.74803149606299213" header="0.31496062992125984" footer="0.31496062992125984"/>
  <pageSetup paperSize="9" scale="37" orientation="landscape" r:id="rId1"/>
  <ignoredErrors>
    <ignoredError sqref="P14:R14" formulaRange="1"/>
  </ignoredErrors>
  <drawing r:id="rId2"/>
  <extLst>
    <ext xmlns:x14="http://schemas.microsoft.com/office/spreadsheetml/2009/9/main" uri="{78C0D931-6437-407d-A8EE-F0AAD7539E65}">
      <x14:conditionalFormattings>
        <x14:conditionalFormatting xmlns:xm="http://schemas.microsoft.com/office/excel/2006/main">
          <x14:cfRule type="dataBar" id="{902432EF-C397-4DD9-80A1-8AF4FC91F7FB}">
            <x14:dataBar minLength="0" maxLength="100" border="1" negativeBarBorderColorSameAsPositive="0">
              <x14:cfvo type="autoMin"/>
              <x14:cfvo type="autoMax"/>
              <x14:borderColor rgb="FF638EC6"/>
              <x14:negativeFillColor rgb="FFFF0000"/>
              <x14:negativeBorderColor rgb="FFFF0000"/>
              <x14:axisColor rgb="FF000000"/>
            </x14:dataBar>
          </x14:cfRule>
          <xm:sqref>I20:I21</xm:sqref>
        </x14:conditionalFormatting>
        <x14:conditionalFormatting xmlns:xm="http://schemas.microsoft.com/office/excel/2006/main">
          <x14:cfRule type="dataBar" id="{7DE3AFEC-495B-47A5-A770-096D983A9A86}">
            <x14:dataBar minLength="0" maxLength="100" border="1" negativeBarBorderColorSameAsPositive="0">
              <x14:cfvo type="autoMin"/>
              <x14:cfvo type="autoMax"/>
              <x14:borderColor rgb="FF638EC6"/>
              <x14:negativeFillColor rgb="FFFF0000"/>
              <x14:negativeBorderColor rgb="FFFF0000"/>
              <x14:axisColor rgb="FF000000"/>
            </x14:dataBar>
          </x14:cfRule>
          <xm:sqref>I21:I23 K24:K26</xm:sqref>
        </x14:conditionalFormatting>
        <x14:conditionalFormatting xmlns:xm="http://schemas.microsoft.com/office/excel/2006/main">
          <x14:cfRule type="dataBar" id="{B3E8B662-9107-4A05-AB88-F0045B6B5FAD}">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40FC9072-46C9-4F55-91FD-7E17A1911758}">
            <x14:dataBar minLength="0" maxLength="100" border="1" negativeBarBorderColorSameAsPositive="0">
              <x14:cfvo type="autoMin"/>
              <x14:cfvo type="autoMax"/>
              <x14:borderColor rgb="FFFFB628"/>
              <x14:negativeFillColor rgb="FFFF0000"/>
              <x14:negativeBorderColor rgb="FFFF0000"/>
              <x14:axisColor rgb="FF000000"/>
            </x14:dataBar>
          </x14:cfRule>
          <xm:sqref>J28</xm:sqref>
        </x14:conditionalFormatting>
        <x14:conditionalFormatting xmlns:xm="http://schemas.microsoft.com/office/excel/2006/main">
          <x14:cfRule type="dataBar" id="{9FFDBDC0-31C0-48B7-A1C3-FD866CBF6CD5}">
            <x14:dataBar minLength="0" maxLength="100" border="1" negativeBarBorderColorSameAsPositive="0">
              <x14:cfvo type="autoMin"/>
              <x14:cfvo type="autoMax"/>
              <x14:borderColor rgb="FF638EC6"/>
              <x14:negativeFillColor rgb="FFFF0000"/>
              <x14:negativeBorderColor rgb="FFFF0000"/>
              <x14:axisColor rgb="FF000000"/>
            </x14:dataBar>
          </x14:cfRule>
          <xm:sqref>K19:K20</xm:sqref>
        </x14:conditionalFormatting>
        <x14:conditionalFormatting xmlns:xm="http://schemas.microsoft.com/office/excel/2006/main">
          <x14:cfRule type="dataBar" id="{13DEF785-92EA-4601-93BA-77607AD6F0DE}">
            <x14:dataBar minLength="0" maxLength="100" border="1" negativeBarBorderColorSameAsPositive="0">
              <x14:cfvo type="autoMin"/>
              <x14:cfvo type="autoMax"/>
              <x14:borderColor rgb="FF638EC6"/>
              <x14:negativeFillColor rgb="FFFF0000"/>
              <x14:negativeBorderColor rgb="FFFF0000"/>
              <x14:axisColor rgb="FF000000"/>
            </x14:dataBar>
          </x14:cfRule>
          <xm:sqref>K21</xm:sqref>
        </x14:conditionalFormatting>
        <x14:conditionalFormatting xmlns:xm="http://schemas.microsoft.com/office/excel/2006/main">
          <x14:cfRule type="dataBar" id="{CE24C5F3-3B92-4727-B4D7-71CEE5EA767D}">
            <x14:dataBar minLength="0" maxLength="100" border="1" negativeBarBorderColorSameAsPositive="0">
              <x14:cfvo type="autoMin"/>
              <x14:cfvo type="autoMax"/>
              <x14:borderColor rgb="FF638EC6"/>
              <x14:negativeFillColor rgb="FFFF0000"/>
              <x14:negativeBorderColor rgb="FFFF0000"/>
              <x14:axisColor rgb="FF000000"/>
            </x14:dataBar>
          </x14:cfRule>
          <xm:sqref>K21:K23</xm:sqref>
        </x14:conditionalFormatting>
        <x14:conditionalFormatting xmlns:xm="http://schemas.microsoft.com/office/excel/2006/main">
          <x14:cfRule type="dataBar" id="{270563F9-1C31-448A-9971-E689AC5A9CE5}">
            <x14:dataBar minLength="0" maxLength="100" border="1" negativeBarBorderColorSameAsPositive="0">
              <x14:cfvo type="autoMin"/>
              <x14:cfvo type="autoMax"/>
              <x14:borderColor rgb="FF638EC6"/>
              <x14:negativeFillColor rgb="FFFF0000"/>
              <x14:negativeBorderColor rgb="FFFF0000"/>
              <x14:axisColor rgb="FF000000"/>
            </x14:dataBar>
          </x14:cfRule>
          <xm:sqref>K24:K26 I27 L25:L26</xm:sqref>
        </x14:conditionalFormatting>
        <x14:conditionalFormatting xmlns:xm="http://schemas.microsoft.com/office/excel/2006/main">
          <x14:cfRule type="dataBar" id="{FC477212-5154-4564-9EB3-DCECDE7D9DDA}">
            <x14:dataBar minLength="0" maxLength="100" border="1" negativeBarBorderColorSameAsPositive="0">
              <x14:cfvo type="autoMin"/>
              <x14:cfvo type="autoMax"/>
              <x14:borderColor rgb="FF638EC6"/>
              <x14:negativeFillColor rgb="FFFF0000"/>
              <x14:negativeBorderColor rgb="FFFF0000"/>
              <x14:axisColor rgb="FF000000"/>
            </x14:dataBar>
          </x14:cfRule>
          <xm:sqref>K24:K26 I27</xm:sqref>
        </x14:conditionalFormatting>
        <x14:conditionalFormatting xmlns:xm="http://schemas.microsoft.com/office/excel/2006/main">
          <x14:cfRule type="dataBar" id="{7369A4DF-1152-4CA3-AE31-3D2D94C0E178}">
            <x14:dataBar minLength="0" maxLength="100" border="1" negativeBarBorderColorSameAsPositive="0">
              <x14:cfvo type="autoMin"/>
              <x14:cfvo type="autoMax"/>
              <x14:borderColor rgb="FF638EC6"/>
              <x14:negativeFillColor rgb="FFFF0000"/>
              <x14:negativeBorderColor rgb="FFFF0000"/>
              <x14:axisColor rgb="FF000000"/>
            </x14:dataBar>
          </x14:cfRule>
          <xm:sqref>O11</xm:sqref>
        </x14:conditionalFormatting>
        <x14:conditionalFormatting xmlns:xm="http://schemas.microsoft.com/office/excel/2006/main">
          <x14:cfRule type="dataBar" id="{EDDA4A4E-DA47-4DAE-AF5E-86AA5141763D}">
            <x14:dataBar minLength="0" maxLength="100" border="1" negativeBarBorderColorSameAsPositive="0">
              <x14:cfvo type="autoMin"/>
              <x14:cfvo type="autoMax"/>
              <x14:borderColor rgb="FF638EC6"/>
              <x14:negativeFillColor rgb="FFFF0000"/>
              <x14:negativeBorderColor rgb="FFFF0000"/>
              <x14:axisColor rgb="FF000000"/>
            </x14:dataBar>
          </x14:cfRule>
          <xm:sqref>P4:R4</xm:sqref>
        </x14:conditionalFormatting>
        <x14:conditionalFormatting xmlns:xm="http://schemas.microsoft.com/office/excel/2006/main">
          <x14:cfRule type="dataBar" id="{048EBBE9-7103-448D-96A7-6E2F8CEF3ED5}">
            <x14:dataBar minLength="0" maxLength="100" border="1" negativeBarBorderColorSameAsPositive="0">
              <x14:cfvo type="autoMin"/>
              <x14:cfvo type="autoMax"/>
              <x14:borderColor rgb="FF638EC6"/>
              <x14:negativeFillColor rgb="FFFF0000"/>
              <x14:negativeBorderColor rgb="FFFF0000"/>
              <x14:axisColor rgb="FF000000"/>
            </x14:dataBar>
          </x14:cfRule>
          <xm:sqref>P5:R9</xm:sqref>
        </x14:conditionalFormatting>
      </x14:conditionalFormattings>
    </ex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EF2DB-D46B-4BF8-9E20-4530E93C255B}">
  <sheetPr codeName="Sheet2"/>
  <dimension ref="A1:AB81"/>
  <sheetViews>
    <sheetView zoomScale="70" zoomScaleNormal="70" workbookViewId="0">
      <selection activeCell="E3" sqref="E3:L3"/>
    </sheetView>
  </sheetViews>
  <sheetFormatPr defaultColWidth="9.109375" defaultRowHeight="14.4" x14ac:dyDescent="0.25"/>
  <cols>
    <col min="1" max="1" width="10.6640625" style="8" customWidth="1"/>
    <col min="2" max="2" width="13.33203125" style="8" bestFit="1" customWidth="1"/>
    <col min="3" max="3" width="13.5546875" style="8" bestFit="1" customWidth="1"/>
    <col min="4" max="4" width="20.109375" style="8" bestFit="1" customWidth="1"/>
    <col min="5" max="5" width="18.6640625" style="8" bestFit="1" customWidth="1"/>
    <col min="6" max="7" width="10.6640625" style="8" customWidth="1"/>
    <col min="8" max="8" width="10.6640625" style="14" customWidth="1"/>
    <col min="9" max="9" width="10.6640625" style="8" customWidth="1"/>
    <col min="10" max="10" width="18.5546875" style="8" bestFit="1" customWidth="1"/>
    <col min="11" max="11" width="17" style="8" bestFit="1" customWidth="1"/>
    <col min="12" max="14" width="10.6640625" style="8" customWidth="1"/>
    <col min="15" max="15" width="10.6640625" style="14" customWidth="1"/>
    <col min="16" max="19" width="10.6640625" style="8" customWidth="1"/>
    <col min="20" max="20" width="15" style="8" bestFit="1" customWidth="1"/>
    <col min="21" max="21" width="10.6640625" style="8" customWidth="1"/>
    <col min="22" max="22" width="10.6640625" style="14" customWidth="1"/>
    <col min="23" max="28" width="10.6640625" style="8" customWidth="1"/>
    <col min="29" max="29" width="9.109375" style="8"/>
    <col min="30" max="30" width="15.109375" style="8" bestFit="1" customWidth="1"/>
    <col min="31" max="31" width="9.109375" style="8"/>
    <col min="32" max="33" width="7.109375" style="8" bestFit="1" customWidth="1"/>
    <col min="34" max="16384" width="9.109375" style="8"/>
  </cols>
  <sheetData>
    <row r="1" spans="1:27" ht="31.95" customHeight="1" x14ac:dyDescent="0.45">
      <c r="A1" s="31" t="s">
        <v>5</v>
      </c>
      <c r="B1" s="31"/>
      <c r="C1" s="31"/>
      <c r="L1" s="55" t="s">
        <v>44</v>
      </c>
    </row>
    <row r="2" spans="1:27" ht="15.05" x14ac:dyDescent="0.3">
      <c r="A2" s="51" t="str">
        <f>A4&amp;" - "&amp;A5&amp;" - Great North Road - February 2023 "</f>
        <v xml:space="preserve">All Streets - Unrestricted - Great North Road - February 2023 </v>
      </c>
      <c r="F2" s="65" t="s">
        <v>56</v>
      </c>
      <c r="G2" s="80">
        <v>4</v>
      </c>
      <c r="I2" s="8" t="s">
        <v>50</v>
      </c>
      <c r="J2" s="56">
        <f>S28/(G2+1)</f>
        <v>112</v>
      </c>
      <c r="K2" s="8" t="s">
        <v>67</v>
      </c>
      <c r="L2" s="71">
        <f>IFERROR(M2/N2, 0)</f>
        <v>0.84523809523809512</v>
      </c>
      <c r="M2" s="70">
        <f>SUM(Q4:Q5)</f>
        <v>189.33333333333331</v>
      </c>
      <c r="N2" s="70">
        <f>SUM(S4:S5)</f>
        <v>224</v>
      </c>
      <c r="P2" s="15"/>
      <c r="Q2" s="15" t="s">
        <v>40</v>
      </c>
      <c r="R2" s="15"/>
      <c r="S2" s="15"/>
      <c r="T2" s="15"/>
      <c r="U2" s="15"/>
      <c r="V2" s="5"/>
      <c r="W2" s="5"/>
      <c r="X2" s="5"/>
      <c r="Y2" s="5"/>
      <c r="Z2" s="5"/>
      <c r="AA2" s="5"/>
    </row>
    <row r="3" spans="1:27" ht="15.05" x14ac:dyDescent="0.3">
      <c r="A3" s="5"/>
      <c r="I3" s="63" t="s">
        <v>47</v>
      </c>
      <c r="J3" s="60">
        <f>U28</f>
        <v>0.83273809523809517</v>
      </c>
      <c r="K3" s="8" t="s">
        <v>68</v>
      </c>
      <c r="L3" s="71">
        <f t="shared" ref="L3:L4" si="0">IFERROR(M3/N3, 0)</f>
        <v>0.8482142857142857</v>
      </c>
      <c r="M3" s="70">
        <f>SUM(Q6:Q7)</f>
        <v>190</v>
      </c>
      <c r="N3" s="70">
        <f>SUM(S6:S7)</f>
        <v>224</v>
      </c>
      <c r="P3" s="15" t="s">
        <v>6</v>
      </c>
      <c r="Q3" s="16" t="s">
        <v>7</v>
      </c>
      <c r="R3" s="16" t="s">
        <v>8</v>
      </c>
      <c r="S3" s="16" t="s">
        <v>3</v>
      </c>
      <c r="T3" s="16" t="s">
        <v>9</v>
      </c>
      <c r="U3" s="16" t="s">
        <v>10</v>
      </c>
      <c r="V3" s="5"/>
      <c r="W3" s="5"/>
      <c r="X3" s="5"/>
      <c r="Y3" s="5"/>
      <c r="Z3" s="5"/>
      <c r="AA3" s="5"/>
    </row>
    <row r="4" spans="1:27" ht="15.05" x14ac:dyDescent="0.3">
      <c r="A4" s="5" t="str">
        <f>IF(J40="(All)","All Streets",IF(J40="(Multiple Items)","Selected Streets",""&amp;C40))</f>
        <v>All Streets</v>
      </c>
      <c r="I4" s="64" t="s">
        <v>42</v>
      </c>
      <c r="J4" s="59">
        <f>IFERROR(AVERAGEIF(F10:F13,"&gt;0"),0)</f>
        <v>0.86904761904761907</v>
      </c>
      <c r="K4" s="8" t="s">
        <v>69</v>
      </c>
      <c r="L4" s="71">
        <f t="shared" si="0"/>
        <v>0.7767857142857143</v>
      </c>
      <c r="M4" s="70">
        <f>SUM(Q8)</f>
        <v>87</v>
      </c>
      <c r="N4" s="70">
        <f>SUM(S8)</f>
        <v>112</v>
      </c>
      <c r="O4" s="17">
        <f t="shared" ref="O4:O8" si="1">U4</f>
        <v>0.82440476190476186</v>
      </c>
      <c r="P4" s="34" t="s">
        <v>51</v>
      </c>
      <c r="Q4" s="67">
        <f>IFERROR(AVERAGE(C46,J46,Q46,X46),0)</f>
        <v>92.333333333333329</v>
      </c>
      <c r="R4" s="67">
        <f t="shared" ref="R4:S4" si="2">IFERROR(AVERAGE(D46,K46,R46,Y46),0)</f>
        <v>0</v>
      </c>
      <c r="S4" s="67">
        <f t="shared" si="2"/>
        <v>112</v>
      </c>
      <c r="T4" s="18">
        <f t="shared" ref="T4:T8" si="3">IFERROR(S4*0.85, #N/A)</f>
        <v>95.2</v>
      </c>
      <c r="U4" s="19">
        <f t="shared" ref="U4:U8" si="4">IF(S4=0,0,Q4/S4)</f>
        <v>0.82440476190476186</v>
      </c>
      <c r="V4" s="5"/>
    </row>
    <row r="5" spans="1:27" ht="15.05" x14ac:dyDescent="0.3">
      <c r="A5" s="5" t="str">
        <f>IF(J42="(All)","All Restrictions",IF(J42="(Multiple Items)","Selected Restrictions",""&amp;C42))</f>
        <v>Unrestricted</v>
      </c>
      <c r="L5" s="71"/>
      <c r="M5" s="70"/>
      <c r="N5" s="70"/>
      <c r="O5" s="17">
        <f t="shared" si="1"/>
        <v>0.8660714285714286</v>
      </c>
      <c r="P5" s="34" t="s">
        <v>52</v>
      </c>
      <c r="Q5" s="67">
        <f t="shared" ref="Q5:Q8" si="5">IFERROR(AVERAGE(C47,J47,Q47,X47),0)</f>
        <v>97</v>
      </c>
      <c r="R5" s="67">
        <f t="shared" ref="R5:S5" si="6">IFERROR(AVERAGE(D47,K47,R47,Y47),0)</f>
        <v>15</v>
      </c>
      <c r="S5" s="67">
        <f t="shared" si="6"/>
        <v>112</v>
      </c>
      <c r="T5" s="18">
        <f t="shared" si="3"/>
        <v>95.2</v>
      </c>
      <c r="U5" s="19">
        <f t="shared" si="4"/>
        <v>0.8660714285714286</v>
      </c>
      <c r="V5" s="5"/>
    </row>
    <row r="6" spans="1:27" ht="15.05" x14ac:dyDescent="0.3">
      <c r="A6" s="5"/>
      <c r="L6" s="71"/>
      <c r="M6" s="70"/>
      <c r="N6" s="70"/>
      <c r="O6" s="17">
        <f t="shared" si="1"/>
        <v>0.86309523809523814</v>
      </c>
      <c r="P6" s="34" t="s">
        <v>53</v>
      </c>
      <c r="Q6" s="67">
        <f t="shared" si="5"/>
        <v>96.666666666666671</v>
      </c>
      <c r="R6" s="67">
        <f t="shared" ref="R6:S6" si="7">IFERROR(AVERAGE(D48,K48,R48,Y48),0)</f>
        <v>15.333333333333334</v>
      </c>
      <c r="S6" s="67">
        <f t="shared" si="7"/>
        <v>112</v>
      </c>
      <c r="T6" s="18">
        <f t="shared" si="3"/>
        <v>95.2</v>
      </c>
      <c r="U6" s="19">
        <f t="shared" si="4"/>
        <v>0.86309523809523814</v>
      </c>
      <c r="V6" s="13"/>
    </row>
    <row r="7" spans="1:27" ht="15.05" x14ac:dyDescent="0.3">
      <c r="B7" s="5"/>
      <c r="L7" s="71"/>
      <c r="M7" s="70"/>
      <c r="N7" s="70"/>
      <c r="O7" s="17">
        <f t="shared" si="1"/>
        <v>0.83333333333333326</v>
      </c>
      <c r="P7" s="34" t="s">
        <v>54</v>
      </c>
      <c r="Q7" s="67">
        <f t="shared" si="5"/>
        <v>93.333333333333329</v>
      </c>
      <c r="R7" s="67">
        <f t="shared" ref="R7:S7" si="8">IFERROR(AVERAGE(D49,K49,R49,Y49),0)</f>
        <v>14.333333333333334</v>
      </c>
      <c r="S7" s="67">
        <f t="shared" si="8"/>
        <v>112</v>
      </c>
      <c r="T7" s="18">
        <f t="shared" si="3"/>
        <v>95.2</v>
      </c>
      <c r="U7" s="19">
        <f t="shared" si="4"/>
        <v>0.83333333333333326</v>
      </c>
      <c r="V7" s="13"/>
    </row>
    <row r="8" spans="1:27" ht="15.05" x14ac:dyDescent="0.3">
      <c r="I8" s="118" t="s">
        <v>46</v>
      </c>
      <c r="J8" s="118"/>
      <c r="K8" s="118"/>
      <c r="O8" s="17">
        <f t="shared" si="1"/>
        <v>0.7767857142857143</v>
      </c>
      <c r="P8" s="34" t="s">
        <v>55</v>
      </c>
      <c r="Q8" s="67">
        <f t="shared" si="5"/>
        <v>87</v>
      </c>
      <c r="R8" s="67">
        <f t="shared" ref="R8:S8" si="9">IFERROR(AVERAGE(D50,K50,R50,Y50),0)</f>
        <v>14.666666666666666</v>
      </c>
      <c r="S8" s="67">
        <f t="shared" si="9"/>
        <v>112</v>
      </c>
      <c r="T8" s="18">
        <f t="shared" si="3"/>
        <v>95.2</v>
      </c>
      <c r="U8" s="19">
        <f t="shared" si="4"/>
        <v>0.7767857142857143</v>
      </c>
      <c r="V8" s="5"/>
    </row>
    <row r="9" spans="1:27" ht="15.05" x14ac:dyDescent="0.3">
      <c r="B9" s="12"/>
      <c r="C9" s="20"/>
      <c r="D9" s="20"/>
      <c r="E9" s="20"/>
      <c r="F9" s="20"/>
      <c r="G9" s="20"/>
      <c r="I9" s="62">
        <f>G58</f>
        <v>0.89642857142857146</v>
      </c>
      <c r="J9" s="62">
        <f>N58</f>
        <v>0.93571428571428572</v>
      </c>
      <c r="K9" s="62">
        <f>U58</f>
        <v>0.66607142857142854</v>
      </c>
      <c r="L9" s="62"/>
      <c r="O9" s="17"/>
      <c r="P9" s="34"/>
      <c r="Q9" s="67"/>
      <c r="R9" s="67"/>
      <c r="S9" s="67"/>
      <c r="T9" s="18"/>
      <c r="U9" s="19"/>
      <c r="V9" s="5"/>
    </row>
    <row r="10" spans="1:27" ht="15.05" x14ac:dyDescent="0.3">
      <c r="B10" s="12"/>
      <c r="C10" s="20"/>
      <c r="D10" s="20"/>
      <c r="E10" s="20"/>
      <c r="F10" s="58">
        <f>F35</f>
        <v>0.9285714285714286</v>
      </c>
      <c r="G10" s="20"/>
      <c r="I10" s="117" t="s">
        <v>45</v>
      </c>
      <c r="J10" s="117"/>
      <c r="K10" s="117"/>
      <c r="O10" s="17"/>
      <c r="P10" s="34"/>
      <c r="Q10" s="67"/>
      <c r="R10" s="67"/>
      <c r="S10" s="67"/>
      <c r="T10" s="18"/>
      <c r="U10" s="19"/>
      <c r="V10" s="5"/>
    </row>
    <row r="11" spans="1:27" ht="15.05" x14ac:dyDescent="0.3">
      <c r="B11" s="12"/>
      <c r="C11" s="20"/>
      <c r="D11" s="20"/>
      <c r="E11" s="20"/>
      <c r="F11" s="58">
        <f>M35</f>
        <v>0.96875</v>
      </c>
      <c r="G11" s="20"/>
      <c r="I11" s="62">
        <f>IF(F35=0,"",F35)</f>
        <v>0.9285714285714286</v>
      </c>
      <c r="J11" s="62">
        <f>IF(M35=0,"",M35)</f>
        <v>0.96875</v>
      </c>
      <c r="K11" s="62">
        <f>IF(T35=0,"",T35)</f>
        <v>0.7098214285714286</v>
      </c>
      <c r="L11" s="62"/>
      <c r="O11" s="17"/>
      <c r="P11" s="34"/>
      <c r="Q11" s="67"/>
      <c r="R11" s="67"/>
      <c r="S11" s="67"/>
      <c r="T11" s="18"/>
      <c r="U11" s="19"/>
      <c r="V11" s="5"/>
    </row>
    <row r="12" spans="1:27" ht="15.05" x14ac:dyDescent="0.3">
      <c r="B12" s="12"/>
      <c r="C12" s="20"/>
      <c r="D12" s="20"/>
      <c r="E12" s="20"/>
      <c r="F12" s="58">
        <f>T35</f>
        <v>0.7098214285714286</v>
      </c>
      <c r="G12" s="20"/>
      <c r="I12" s="117" t="s">
        <v>43</v>
      </c>
      <c r="J12" s="117"/>
      <c r="K12" s="117"/>
      <c r="O12" s="17"/>
      <c r="P12" s="34"/>
      <c r="Q12" s="67"/>
      <c r="R12" s="67"/>
      <c r="S12" s="67"/>
      <c r="T12" s="18"/>
      <c r="U12" s="19"/>
      <c r="V12" s="5"/>
      <c r="W12" s="5"/>
      <c r="X12" s="5"/>
      <c r="Y12" s="5"/>
      <c r="Z12" s="5"/>
      <c r="AA12" s="11"/>
    </row>
    <row r="13" spans="1:27" ht="15.05" x14ac:dyDescent="0.3">
      <c r="B13" s="12"/>
      <c r="C13" s="20"/>
      <c r="D13" s="20"/>
      <c r="E13" s="20"/>
      <c r="F13" s="58"/>
      <c r="G13" s="20"/>
      <c r="I13" s="66">
        <f>IFERROR(GETPIVOTDATA("Unique",$B$45)/$G$2/E57,"")</f>
        <v>0.11383928571428571</v>
      </c>
      <c r="J13" s="66">
        <f>IFERROR(GETPIVOTDATA("Unique",$I$45)/$G$2/L57,"")</f>
        <v>0.10044642857142858</v>
      </c>
      <c r="K13" s="66">
        <f>IFERROR(GETPIVOTDATA("Unique",$P$45)/$G$2/S57,"")</f>
        <v>0.18303571428571427</v>
      </c>
      <c r="L13" s="66"/>
      <c r="O13" s="17"/>
      <c r="P13" s="34"/>
      <c r="Q13" s="67"/>
      <c r="R13" s="67"/>
      <c r="S13" s="67"/>
      <c r="T13" s="18"/>
      <c r="U13" s="19"/>
      <c r="V13" s="5"/>
      <c r="W13" s="5"/>
      <c r="X13" s="5"/>
      <c r="Y13" s="5"/>
      <c r="Z13" s="5"/>
      <c r="AA13" s="11"/>
    </row>
    <row r="14" spans="1:27" ht="15.05" x14ac:dyDescent="0.3">
      <c r="B14" s="12"/>
      <c r="C14" s="20"/>
      <c r="D14" s="20"/>
      <c r="E14" s="20"/>
      <c r="F14" s="20"/>
      <c r="G14" s="20"/>
      <c r="O14" s="17"/>
      <c r="P14" s="34"/>
      <c r="Q14" s="67"/>
      <c r="R14" s="67"/>
      <c r="S14" s="67"/>
      <c r="T14" s="18"/>
      <c r="U14" s="19"/>
      <c r="V14" s="5"/>
      <c r="W14" s="5"/>
      <c r="X14" s="5"/>
      <c r="Y14" s="5"/>
      <c r="Z14" s="5"/>
      <c r="AA14" s="11"/>
    </row>
    <row r="15" spans="1:27" ht="15.05" x14ac:dyDescent="0.3">
      <c r="B15" s="12"/>
      <c r="C15" s="20"/>
      <c r="D15" s="20"/>
      <c r="E15" s="20"/>
      <c r="F15" s="20"/>
      <c r="G15" s="20"/>
      <c r="O15" s="17"/>
      <c r="P15" s="34"/>
      <c r="Q15" s="67"/>
      <c r="R15" s="67"/>
      <c r="S15" s="67"/>
      <c r="T15" s="18"/>
      <c r="U15" s="19"/>
      <c r="V15" s="5"/>
      <c r="W15" s="5"/>
      <c r="X15" s="5"/>
      <c r="Y15" s="5"/>
      <c r="Z15" s="5"/>
      <c r="AA15" s="11"/>
    </row>
    <row r="16" spans="1:27" ht="15.05" x14ac:dyDescent="0.3">
      <c r="B16" s="12"/>
      <c r="C16" s="20"/>
      <c r="D16" s="20"/>
      <c r="E16" s="20"/>
      <c r="F16" s="20"/>
      <c r="G16" s="20"/>
      <c r="J16" s="8">
        <f>D35+K35+R35</f>
        <v>584</v>
      </c>
      <c r="K16" s="8">
        <f>E35+L35+S35</f>
        <v>672</v>
      </c>
      <c r="L16" s="79">
        <f>IF(ISERR(J16/K16),0,J16/K16)</f>
        <v>0.86904761904761907</v>
      </c>
      <c r="O16" s="17"/>
      <c r="P16" s="34"/>
      <c r="Q16" s="67"/>
      <c r="R16" s="67"/>
      <c r="S16" s="67"/>
      <c r="T16" s="18"/>
      <c r="U16" s="19"/>
      <c r="V16" s="5"/>
      <c r="W16" s="5"/>
      <c r="X16" s="5"/>
      <c r="Y16" s="5"/>
      <c r="Z16" s="5"/>
      <c r="AA16" s="11"/>
    </row>
    <row r="17" spans="1:27" ht="15.05" x14ac:dyDescent="0.3">
      <c r="B17" s="12"/>
      <c r="C17" s="20"/>
      <c r="D17" s="20"/>
      <c r="E17" s="20"/>
      <c r="F17" s="20"/>
      <c r="G17" s="20"/>
      <c r="L17" s="79"/>
      <c r="O17" s="17"/>
      <c r="P17" s="34"/>
      <c r="Q17" s="67"/>
      <c r="R17" s="67"/>
      <c r="S17" s="67"/>
      <c r="T17" s="18"/>
      <c r="U17" s="19"/>
      <c r="V17" s="5"/>
      <c r="W17" s="5"/>
      <c r="X17" s="5"/>
      <c r="Y17" s="5"/>
      <c r="Z17" s="5"/>
      <c r="AA17" s="11"/>
    </row>
    <row r="18" spans="1:27" ht="15.05" x14ac:dyDescent="0.3">
      <c r="B18" s="12"/>
      <c r="C18" s="20"/>
      <c r="D18" s="20"/>
      <c r="E18" s="20"/>
      <c r="F18" s="20"/>
      <c r="G18" s="20"/>
      <c r="L18" s="79"/>
      <c r="O18" s="17"/>
      <c r="P18" s="34"/>
      <c r="Q18" s="67"/>
      <c r="R18" s="67"/>
      <c r="S18" s="67"/>
      <c r="T18" s="18"/>
      <c r="U18" s="19"/>
      <c r="V18" s="5"/>
      <c r="W18" s="5"/>
      <c r="X18" s="5"/>
      <c r="Y18" s="5"/>
      <c r="Z18" s="5"/>
      <c r="AA18" s="11"/>
    </row>
    <row r="19" spans="1:27" ht="15.05" x14ac:dyDescent="0.3">
      <c r="B19" s="12"/>
      <c r="C19" s="20"/>
      <c r="D19" s="20"/>
      <c r="E19" s="20"/>
      <c r="F19" s="20"/>
      <c r="G19" s="20"/>
      <c r="L19" s="79"/>
      <c r="O19" s="17"/>
      <c r="P19" s="34"/>
      <c r="Q19" s="67"/>
      <c r="R19" s="67"/>
      <c r="S19" s="67"/>
      <c r="T19" s="18"/>
      <c r="U19" s="19"/>
      <c r="V19" s="5"/>
      <c r="W19" s="5"/>
      <c r="X19" s="5"/>
      <c r="Y19" s="5"/>
      <c r="Z19" s="5"/>
      <c r="AA19" s="11"/>
    </row>
    <row r="20" spans="1:27" ht="15.05" x14ac:dyDescent="0.3">
      <c r="B20" s="12"/>
      <c r="C20" s="20"/>
      <c r="D20" s="20"/>
      <c r="E20" s="20"/>
      <c r="F20" s="20"/>
      <c r="G20" s="20"/>
      <c r="L20" s="79"/>
      <c r="O20" s="17"/>
      <c r="P20" s="34"/>
      <c r="Q20" s="67"/>
      <c r="R20" s="67"/>
      <c r="S20" s="67"/>
      <c r="T20" s="18"/>
      <c r="U20" s="19"/>
      <c r="V20" s="5"/>
      <c r="W20" s="5"/>
      <c r="X20" s="5"/>
      <c r="Y20" s="5"/>
      <c r="Z20" s="5"/>
      <c r="AA20" s="11"/>
    </row>
    <row r="21" spans="1:27" ht="15.05" x14ac:dyDescent="0.3">
      <c r="B21" s="12"/>
      <c r="C21" s="20"/>
      <c r="D21" s="20"/>
      <c r="E21" s="20"/>
      <c r="F21" s="20"/>
      <c r="G21" s="20"/>
      <c r="L21" s="79"/>
      <c r="O21" s="17"/>
      <c r="P21" s="34"/>
      <c r="Q21" s="67"/>
      <c r="R21" s="67"/>
      <c r="S21" s="67"/>
      <c r="T21" s="18"/>
      <c r="U21" s="19"/>
      <c r="V21" s="5"/>
      <c r="W21" s="5"/>
      <c r="X21" s="5"/>
      <c r="Y21" s="5"/>
      <c r="Z21" s="5"/>
      <c r="AA21" s="11"/>
    </row>
    <row r="22" spans="1:27" ht="15.05" x14ac:dyDescent="0.3">
      <c r="B22" s="12"/>
      <c r="C22" s="20"/>
      <c r="D22" s="20"/>
      <c r="E22" s="20"/>
      <c r="F22" s="20"/>
      <c r="G22" s="20"/>
      <c r="L22" s="79"/>
      <c r="O22" s="17"/>
      <c r="P22" s="34"/>
      <c r="Q22" s="67"/>
      <c r="R22" s="67"/>
      <c r="S22" s="67"/>
      <c r="T22" s="18"/>
      <c r="U22" s="19"/>
      <c r="V22" s="5"/>
      <c r="W22" s="5"/>
      <c r="X22" s="5"/>
      <c r="Y22" s="5"/>
      <c r="Z22" s="5"/>
      <c r="AA22" s="11"/>
    </row>
    <row r="23" spans="1:27" ht="15.05" x14ac:dyDescent="0.3">
      <c r="B23" s="12"/>
      <c r="C23" s="20"/>
      <c r="D23" s="20"/>
      <c r="E23" s="20"/>
      <c r="F23" s="20"/>
      <c r="G23" s="20"/>
      <c r="L23" s="79"/>
      <c r="O23" s="17"/>
      <c r="P23" s="34"/>
      <c r="Q23" s="67"/>
      <c r="R23" s="67"/>
      <c r="S23" s="67"/>
      <c r="T23" s="18"/>
      <c r="U23" s="19"/>
      <c r="V23" s="5"/>
      <c r="W23" s="5"/>
      <c r="X23" s="5"/>
      <c r="Y23" s="5"/>
      <c r="Z23" s="5"/>
      <c r="AA23" s="11"/>
    </row>
    <row r="24" spans="1:27" ht="15.05" x14ac:dyDescent="0.3">
      <c r="B24" s="12"/>
      <c r="C24" s="20"/>
      <c r="D24" s="20"/>
      <c r="E24" s="20"/>
      <c r="F24" s="20"/>
      <c r="G24" s="20"/>
      <c r="L24" s="79"/>
      <c r="O24" s="17"/>
      <c r="P24" s="34"/>
      <c r="Q24" s="67"/>
      <c r="R24" s="67"/>
      <c r="S24" s="67"/>
      <c r="T24" s="18"/>
      <c r="U24" s="19"/>
      <c r="V24" s="5"/>
      <c r="W24" s="5"/>
      <c r="X24" s="5"/>
      <c r="Y24" s="5"/>
      <c r="Z24" s="5"/>
      <c r="AA24" s="11"/>
    </row>
    <row r="25" spans="1:27" ht="15.05" x14ac:dyDescent="0.3">
      <c r="B25" s="12"/>
      <c r="C25" s="20"/>
      <c r="D25" s="20"/>
      <c r="E25" s="20"/>
      <c r="F25" s="20"/>
      <c r="G25" s="20"/>
      <c r="L25" s="79"/>
      <c r="O25" s="17"/>
      <c r="P25" s="34"/>
      <c r="Q25" s="67"/>
      <c r="R25" s="67"/>
      <c r="S25" s="67"/>
      <c r="T25" s="18"/>
      <c r="U25" s="19"/>
      <c r="V25" s="5"/>
      <c r="W25" s="5"/>
      <c r="X25" s="5"/>
      <c r="Y25" s="5"/>
      <c r="Z25" s="5"/>
      <c r="AA25" s="11"/>
    </row>
    <row r="26" spans="1:27" ht="15.05" x14ac:dyDescent="0.3">
      <c r="B26" s="12"/>
      <c r="C26" s="20"/>
      <c r="D26" s="20"/>
      <c r="E26" s="20"/>
      <c r="F26" s="20"/>
      <c r="G26" s="20"/>
      <c r="L26" s="79"/>
      <c r="O26" s="17"/>
      <c r="P26" s="34"/>
      <c r="Q26" s="67"/>
      <c r="R26" s="67"/>
      <c r="S26" s="67"/>
      <c r="T26" s="18"/>
      <c r="U26" s="19"/>
      <c r="V26" s="5"/>
      <c r="W26" s="5"/>
      <c r="X26" s="5"/>
      <c r="Y26" s="5"/>
      <c r="Z26" s="5"/>
      <c r="AA26" s="11"/>
    </row>
    <row r="27" spans="1:27" ht="15.05" x14ac:dyDescent="0.3">
      <c r="B27" s="12"/>
      <c r="C27" s="20"/>
      <c r="D27" s="20"/>
      <c r="E27" s="20"/>
      <c r="F27" s="20"/>
      <c r="G27" s="20"/>
      <c r="L27" s="79"/>
      <c r="O27" s="17"/>
      <c r="P27" s="34"/>
      <c r="Q27" s="67"/>
      <c r="R27" s="67"/>
      <c r="S27" s="67"/>
      <c r="T27" s="18"/>
      <c r="U27" s="19"/>
      <c r="V27" s="5"/>
      <c r="W27" s="5"/>
      <c r="X27" s="5"/>
      <c r="Y27" s="5"/>
      <c r="Z27" s="5"/>
      <c r="AA27" s="11"/>
    </row>
    <row r="28" spans="1:27" ht="15.05" x14ac:dyDescent="0.3">
      <c r="B28" s="12"/>
      <c r="C28" s="20"/>
      <c r="D28" s="20"/>
      <c r="E28" s="20"/>
      <c r="F28" s="20"/>
      <c r="G28" s="20"/>
      <c r="P28" s="15"/>
      <c r="Q28" s="21">
        <f>SUM(Q4:Q25)</f>
        <v>466.33333333333331</v>
      </c>
      <c r="R28" s="21">
        <f t="shared" ref="R28" si="10">SUM(R4:R25)</f>
        <v>59.333333333333336</v>
      </c>
      <c r="S28" s="21">
        <f>SUMIF(S4:S25,"&lt;&gt;#N/A")</f>
        <v>560</v>
      </c>
      <c r="T28" s="21">
        <f>SUMIF(T4:T25,"&lt;&gt;#N/A")</f>
        <v>476</v>
      </c>
      <c r="U28" s="22">
        <f>IFERROR(Q28/S28,0)</f>
        <v>0.83273809523809517</v>
      </c>
      <c r="V28" s="5"/>
      <c r="W28" s="5"/>
      <c r="X28" s="5"/>
      <c r="Y28" s="5"/>
      <c r="Z28" s="5"/>
      <c r="AA28" s="11"/>
    </row>
    <row r="29" spans="1:27" ht="15.05" x14ac:dyDescent="0.25">
      <c r="B29" s="12"/>
      <c r="C29" s="20"/>
      <c r="D29" s="20"/>
      <c r="E29" s="20"/>
      <c r="F29" s="20"/>
      <c r="G29" s="20"/>
      <c r="V29" s="8"/>
    </row>
    <row r="30" spans="1:27" ht="15.05" x14ac:dyDescent="0.3">
      <c r="B30" s="5"/>
      <c r="W30" s="5"/>
      <c r="X30" s="5"/>
      <c r="Y30" s="5"/>
      <c r="Z30" s="5"/>
      <c r="AA30" s="5"/>
    </row>
    <row r="31" spans="1:27" ht="15.05" x14ac:dyDescent="0.3">
      <c r="A31" s="8">
        <v>1</v>
      </c>
      <c r="B31" s="81">
        <f>LARGE(G$46:G$50,$A31)</f>
        <v>0.9285714285714286</v>
      </c>
      <c r="C31" s="51"/>
      <c r="D31" s="51">
        <f>VLOOKUP(B31,A$46:E$50,3,FALSE)</f>
        <v>104</v>
      </c>
      <c r="E31" s="51">
        <f>VLOOKUP(B31,A$46:E$50,5,FALSE)</f>
        <v>112</v>
      </c>
      <c r="F31" s="5"/>
      <c r="G31" s="57"/>
      <c r="H31" s="8"/>
      <c r="I31" s="81">
        <f>LARGE(N$46:N$50,$A31)</f>
        <v>0.9732142857142857</v>
      </c>
      <c r="J31" s="51"/>
      <c r="K31" s="51">
        <f>VLOOKUP(I31,H$46:L$50,3,FALSE)</f>
        <v>109</v>
      </c>
      <c r="L31" s="51">
        <f>VLOOKUP(I31,H$46:L$50,5,FALSE)</f>
        <v>112</v>
      </c>
      <c r="M31" s="5"/>
      <c r="N31" s="57"/>
      <c r="O31" s="8"/>
      <c r="P31" s="81">
        <f>LARGE(U$46:U$50,$A31)</f>
        <v>0.7232142857142857</v>
      </c>
      <c r="Q31" s="51"/>
      <c r="R31" s="51">
        <f>VLOOKUP(P31,O$46:S$50,3,FALSE)</f>
        <v>81</v>
      </c>
      <c r="S31" s="51">
        <f>VLOOKUP(P31,O$46:S$50,5,FALSE)</f>
        <v>112</v>
      </c>
      <c r="T31" s="5"/>
      <c r="V31" s="8"/>
      <c r="W31" s="81"/>
      <c r="X31" s="51"/>
      <c r="Y31" s="51"/>
      <c r="Z31" s="51"/>
      <c r="AA31" s="5"/>
    </row>
    <row r="32" spans="1:27" ht="15.05" x14ac:dyDescent="0.3">
      <c r="A32" s="8">
        <v>2</v>
      </c>
      <c r="B32" s="81">
        <f>LARGE(G$46:G$50,$A32)</f>
        <v>0.9285714285714286</v>
      </c>
      <c r="C32" s="51"/>
      <c r="D32" s="51">
        <f>VLOOKUP(B32,A$46:E$50,3,FALSE)</f>
        <v>104</v>
      </c>
      <c r="E32" s="51">
        <f>VLOOKUP(B32,A$46:E$50,5,FALSE)</f>
        <v>112</v>
      </c>
      <c r="F32" s="5"/>
      <c r="G32" s="57"/>
      <c r="H32" s="8"/>
      <c r="I32" s="81">
        <f>LARGE(N$46:N$50,$A32)</f>
        <v>0.9642857142857143</v>
      </c>
      <c r="J32" s="51"/>
      <c r="K32" s="51">
        <f>VLOOKUP(I32,H$46:L$50,3,FALSE)</f>
        <v>108</v>
      </c>
      <c r="L32" s="51">
        <f>VLOOKUP(I32,H$46:L$50,5,FALSE)</f>
        <v>112</v>
      </c>
      <c r="M32" s="5"/>
      <c r="N32" s="57"/>
      <c r="O32" s="8"/>
      <c r="P32" s="81">
        <f>LARGE(U$46:U$50,$A32)</f>
        <v>0.6964285714285714</v>
      </c>
      <c r="Q32" s="51"/>
      <c r="R32" s="51">
        <f>VLOOKUP(P32,O$46:S$50,3,FALSE)</f>
        <v>78</v>
      </c>
      <c r="S32" s="51">
        <f>VLOOKUP(P32,O$46:S$50,5,FALSE)</f>
        <v>112</v>
      </c>
      <c r="T32" s="5"/>
      <c r="V32" s="8"/>
      <c r="W32" s="81"/>
      <c r="X32" s="51"/>
      <c r="Y32" s="51"/>
      <c r="Z32" s="51"/>
      <c r="AA32" s="5"/>
    </row>
    <row r="33" spans="1:28" ht="15.05" x14ac:dyDescent="0.3">
      <c r="B33" s="81"/>
      <c r="C33" s="51"/>
      <c r="D33" s="51"/>
      <c r="E33" s="51"/>
      <c r="F33" s="5"/>
      <c r="G33" s="57"/>
      <c r="H33" s="8"/>
      <c r="I33" s="81"/>
      <c r="J33" s="51"/>
      <c r="K33" s="51"/>
      <c r="L33" s="51"/>
      <c r="M33" s="5"/>
      <c r="N33" s="57"/>
      <c r="O33" s="8"/>
      <c r="P33" s="81"/>
      <c r="Q33" s="51"/>
      <c r="R33" s="51"/>
      <c r="S33" s="51"/>
      <c r="T33" s="5"/>
      <c r="V33" s="8"/>
      <c r="W33" s="81"/>
      <c r="X33" s="51"/>
      <c r="Y33" s="51"/>
      <c r="Z33" s="51"/>
      <c r="AA33" s="5"/>
    </row>
    <row r="34" spans="1:28" ht="15.05" x14ac:dyDescent="0.3">
      <c r="B34" s="81"/>
      <c r="C34" s="51"/>
      <c r="D34" s="51"/>
      <c r="E34" s="51"/>
      <c r="F34" s="5"/>
      <c r="G34" s="57"/>
      <c r="H34" s="8"/>
      <c r="I34" s="51"/>
      <c r="J34" s="51"/>
      <c r="K34" s="51"/>
      <c r="L34" s="51"/>
      <c r="M34" s="5"/>
      <c r="N34" s="57"/>
      <c r="O34" s="8"/>
      <c r="P34" s="51"/>
      <c r="Q34" s="51"/>
      <c r="R34" s="51"/>
      <c r="S34" s="51"/>
      <c r="T34" s="5"/>
      <c r="V34" s="8"/>
      <c r="W34" s="51"/>
      <c r="X34" s="51"/>
      <c r="Y34" s="51"/>
      <c r="Z34" s="51"/>
      <c r="AA34" s="5"/>
    </row>
    <row r="35" spans="1:28" ht="15.05" x14ac:dyDescent="0.3">
      <c r="B35" s="5"/>
      <c r="C35" s="5"/>
      <c r="D35" s="5">
        <f>IF(ISERR(SUM(D31:D34)),0,SUM(D31:D34))</f>
        <v>208</v>
      </c>
      <c r="E35" s="5">
        <f>IF(ISERR(SUM(E31:E34)),0,SUM(E31:E34))</f>
        <v>224</v>
      </c>
      <c r="F35" s="11">
        <f>IF(ISERR(D35/E35),0,D35/E35)</f>
        <v>0.9285714285714286</v>
      </c>
      <c r="G35" s="57"/>
      <c r="H35" s="8"/>
      <c r="I35" s="5"/>
      <c r="J35" s="5"/>
      <c r="K35" s="5">
        <f>IF(ISERR(SUM(K31:K34)),0,SUM(K31:K34))</f>
        <v>217</v>
      </c>
      <c r="L35" s="5">
        <f>IF(ISERR(SUM(L31:L34)),0,SUM(L31:L34))</f>
        <v>224</v>
      </c>
      <c r="M35" s="11">
        <f>IF(ISERR(K35/L35),0,K35/L35)</f>
        <v>0.96875</v>
      </c>
      <c r="N35" s="57"/>
      <c r="O35" s="8"/>
      <c r="P35" s="5"/>
      <c r="Q35" s="5"/>
      <c r="R35" s="5">
        <f>IF(ISERR(SUM(R31:R34)),0,SUM(R31:R34))</f>
        <v>159</v>
      </c>
      <c r="S35" s="5">
        <f>IF(ISERR(SUM(S31:S34)),0,SUM(S31:S34))</f>
        <v>224</v>
      </c>
      <c r="T35" s="11">
        <f>IF(ISERR(R35/S35),0,R35/S35)</f>
        <v>0.7098214285714286</v>
      </c>
      <c r="V35" s="8"/>
      <c r="W35" s="5"/>
      <c r="X35" s="5"/>
      <c r="Y35" s="5"/>
      <c r="Z35" s="5"/>
      <c r="AA35" s="78"/>
    </row>
    <row r="36" spans="1:28" ht="15.05" x14ac:dyDescent="0.3">
      <c r="C36" s="5"/>
      <c r="D36" s="5"/>
      <c r="E36" s="5"/>
      <c r="F36" s="5"/>
      <c r="J36" s="5"/>
      <c r="K36" s="5"/>
      <c r="L36" s="5"/>
      <c r="M36" s="5"/>
      <c r="Q36" s="5"/>
      <c r="R36" s="5"/>
      <c r="S36" s="5"/>
      <c r="T36" s="5"/>
      <c r="X36" s="5"/>
      <c r="Y36" s="5"/>
      <c r="Z36" s="5"/>
      <c r="AA36" s="5"/>
    </row>
    <row r="38" spans="1:28" s="23" customFormat="1" x14ac:dyDescent="0.25">
      <c r="H38" s="24"/>
      <c r="O38" s="24"/>
      <c r="V38" s="24"/>
    </row>
    <row r="39" spans="1:28" ht="15.05" x14ac:dyDescent="0.3">
      <c r="B39" s="32" t="s">
        <v>11</v>
      </c>
      <c r="C39" s="36" t="s">
        <v>1029</v>
      </c>
      <c r="D39" s="5"/>
      <c r="E39" s="5"/>
      <c r="F39" s="5"/>
      <c r="H39" s="25"/>
      <c r="I39" s="32" t="s">
        <v>11</v>
      </c>
      <c r="J39" s="36" t="s">
        <v>71</v>
      </c>
      <c r="K39" s="5"/>
      <c r="L39" s="5"/>
      <c r="M39" s="5"/>
      <c r="P39" s="32" t="s">
        <v>11</v>
      </c>
      <c r="Q39" s="36" t="s">
        <v>650</v>
      </c>
      <c r="R39" s="5"/>
      <c r="S39" s="5"/>
      <c r="T39" s="5"/>
      <c r="W39" s="33"/>
      <c r="X39" s="36"/>
      <c r="Y39" s="5"/>
      <c r="Z39" s="5"/>
      <c r="AA39" s="5"/>
    </row>
    <row r="40" spans="1:28" ht="15.05" x14ac:dyDescent="0.3">
      <c r="B40" s="32" t="s">
        <v>12</v>
      </c>
      <c r="C40" s="33" t="s">
        <v>13</v>
      </c>
      <c r="D40" s="5"/>
      <c r="E40" s="5"/>
      <c r="F40" s="5"/>
      <c r="G40" s="11"/>
      <c r="H40" s="25"/>
      <c r="I40" s="32" t="s">
        <v>12</v>
      </c>
      <c r="J40" s="33" t="s">
        <v>13</v>
      </c>
      <c r="K40" s="5"/>
      <c r="L40" s="5"/>
      <c r="M40" s="5"/>
      <c r="N40" s="11"/>
      <c r="P40" s="32" t="s">
        <v>12</v>
      </c>
      <c r="Q40" s="33" t="s">
        <v>13</v>
      </c>
      <c r="R40" s="5"/>
      <c r="S40" s="5"/>
      <c r="T40" s="5"/>
      <c r="U40" s="11"/>
      <c r="W40" s="33"/>
      <c r="X40" s="33"/>
      <c r="Y40" s="5"/>
      <c r="Z40" s="5"/>
      <c r="AA40" s="5"/>
      <c r="AB40" s="11"/>
    </row>
    <row r="41" spans="1:28" ht="15.05" x14ac:dyDescent="0.3">
      <c r="B41" s="32" t="s">
        <v>14</v>
      </c>
      <c r="C41" s="33" t="s">
        <v>13</v>
      </c>
      <c r="D41" s="5"/>
      <c r="E41" s="5"/>
      <c r="F41" s="11"/>
      <c r="H41" s="25"/>
      <c r="I41" s="32" t="s">
        <v>14</v>
      </c>
      <c r="J41" s="33" t="s">
        <v>13</v>
      </c>
      <c r="K41" s="5"/>
      <c r="L41" s="5"/>
      <c r="M41" s="11"/>
      <c r="P41" s="32" t="s">
        <v>14</v>
      </c>
      <c r="Q41" s="33" t="s">
        <v>13</v>
      </c>
      <c r="R41" s="5"/>
      <c r="S41" s="5"/>
      <c r="T41" s="11"/>
      <c r="W41" s="33"/>
      <c r="X41" s="33"/>
      <c r="Y41" s="5"/>
      <c r="Z41" s="5"/>
      <c r="AA41" s="11"/>
    </row>
    <row r="42" spans="1:28" ht="15.05" x14ac:dyDescent="0.3">
      <c r="B42" s="32" t="s">
        <v>15</v>
      </c>
      <c r="C42" s="33" t="s">
        <v>58</v>
      </c>
      <c r="D42" s="5"/>
      <c r="E42" s="5"/>
      <c r="H42" s="25"/>
      <c r="I42" s="32" t="s">
        <v>15</v>
      </c>
      <c r="J42" s="33" t="s">
        <v>58</v>
      </c>
      <c r="K42" s="5"/>
      <c r="L42" s="5"/>
      <c r="P42" s="32" t="s">
        <v>15</v>
      </c>
      <c r="Q42" s="33" t="s">
        <v>58</v>
      </c>
      <c r="R42" s="5"/>
      <c r="S42" s="5"/>
      <c r="W42" s="33"/>
      <c r="X42" s="33"/>
      <c r="Y42" s="5"/>
      <c r="Z42" s="5"/>
    </row>
    <row r="43" spans="1:28" ht="15.05" x14ac:dyDescent="0.3">
      <c r="B43" s="32" t="s">
        <v>16</v>
      </c>
      <c r="C43" s="33" t="s">
        <v>13</v>
      </c>
      <c r="D43" s="5"/>
      <c r="E43" s="5"/>
      <c r="F43" s="5"/>
      <c r="G43" s="5"/>
      <c r="H43" s="25"/>
      <c r="I43" s="32" t="s">
        <v>16</v>
      </c>
      <c r="J43" s="33" t="s">
        <v>13</v>
      </c>
      <c r="K43" s="5"/>
      <c r="L43" s="5"/>
      <c r="M43" s="5"/>
      <c r="N43" s="5"/>
      <c r="P43" s="32" t="s">
        <v>16</v>
      </c>
      <c r="Q43" s="33" t="s">
        <v>13</v>
      </c>
      <c r="R43" s="5"/>
      <c r="S43" s="5"/>
      <c r="T43" s="5"/>
      <c r="U43" s="5"/>
      <c r="W43" s="33"/>
      <c r="X43" s="33"/>
      <c r="Y43" s="5"/>
      <c r="Z43" s="5"/>
      <c r="AA43" s="5"/>
      <c r="AB43" s="5"/>
    </row>
    <row r="44" spans="1:28" ht="15.05" x14ac:dyDescent="0.3">
      <c r="B44" s="5"/>
      <c r="C44" s="5"/>
      <c r="D44" s="5"/>
      <c r="E44" s="5"/>
      <c r="F44" s="5"/>
      <c r="G44" s="5"/>
      <c r="H44" s="25"/>
      <c r="I44" s="5"/>
      <c r="J44" s="5"/>
      <c r="K44" s="5"/>
      <c r="L44" s="5"/>
      <c r="M44" s="5"/>
      <c r="N44" s="5"/>
      <c r="P44" s="5"/>
      <c r="Q44" s="5"/>
      <c r="R44" s="5"/>
      <c r="S44" s="5"/>
      <c r="T44" s="5"/>
      <c r="U44" s="5"/>
      <c r="W44" s="5"/>
      <c r="X44" s="5"/>
      <c r="Y44" s="5"/>
      <c r="Z44" s="5"/>
      <c r="AA44" s="5"/>
      <c r="AB44" s="5"/>
    </row>
    <row r="45" spans="1:28" ht="15.05" x14ac:dyDescent="0.3">
      <c r="B45" s="32" t="s">
        <v>17</v>
      </c>
      <c r="C45" s="33" t="s">
        <v>18</v>
      </c>
      <c r="D45" s="33" t="s">
        <v>8</v>
      </c>
      <c r="E45" s="33" t="s">
        <v>19</v>
      </c>
      <c r="F45" s="33" t="s">
        <v>20</v>
      </c>
      <c r="G45" s="33" t="s">
        <v>10</v>
      </c>
      <c r="H45" s="69"/>
      <c r="I45" s="32" t="s">
        <v>17</v>
      </c>
      <c r="J45" s="33" t="s">
        <v>18</v>
      </c>
      <c r="K45" s="33" t="s">
        <v>8</v>
      </c>
      <c r="L45" s="33" t="s">
        <v>19</v>
      </c>
      <c r="M45" s="33" t="s">
        <v>20</v>
      </c>
      <c r="N45" s="33" t="s">
        <v>10</v>
      </c>
      <c r="O45" s="61"/>
      <c r="P45" s="32" t="s">
        <v>17</v>
      </c>
      <c r="Q45" s="33" t="s">
        <v>18</v>
      </c>
      <c r="R45" s="33" t="s">
        <v>8</v>
      </c>
      <c r="S45" s="33" t="s">
        <v>19</v>
      </c>
      <c r="T45" s="33" t="s">
        <v>20</v>
      </c>
      <c r="U45" s="33" t="s">
        <v>10</v>
      </c>
      <c r="W45"/>
      <c r="X45"/>
      <c r="Y45"/>
      <c r="Z45"/>
      <c r="AA45"/>
      <c r="AB45"/>
    </row>
    <row r="46" spans="1:28" ht="15.05" x14ac:dyDescent="0.3">
      <c r="A46" s="41">
        <f t="shared" ref="A46:A50" si="11">G46</f>
        <v>0.8303571428571429</v>
      </c>
      <c r="B46" s="34">
        <v>0.33333333333333331</v>
      </c>
      <c r="C46" s="120">
        <v>93</v>
      </c>
      <c r="D46" s="120">
        <v>0</v>
      </c>
      <c r="E46" s="120">
        <v>112</v>
      </c>
      <c r="F46" s="39">
        <v>95.2</v>
      </c>
      <c r="G46" s="40">
        <v>0.8303571428571429</v>
      </c>
      <c r="H46" s="41">
        <f t="shared" ref="H46:H50" si="12">N46</f>
        <v>0.9732142857142857</v>
      </c>
      <c r="I46" s="34">
        <v>0.33333333333333331</v>
      </c>
      <c r="J46" s="120">
        <v>109</v>
      </c>
      <c r="K46" s="120">
        <v>0</v>
      </c>
      <c r="L46" s="120">
        <v>112</v>
      </c>
      <c r="M46" s="39">
        <v>95.2</v>
      </c>
      <c r="N46" s="40">
        <v>0.9732142857142857</v>
      </c>
      <c r="O46" s="41">
        <f t="shared" ref="O46:O50" si="13">U46</f>
        <v>0.6696428571428571</v>
      </c>
      <c r="P46" s="34">
        <v>0.33333333333333331</v>
      </c>
      <c r="Q46" s="120">
        <v>75</v>
      </c>
      <c r="R46" s="120">
        <v>0</v>
      </c>
      <c r="S46" s="120">
        <v>112</v>
      </c>
      <c r="T46" s="39">
        <v>95.2</v>
      </c>
      <c r="U46" s="40">
        <v>0.6696428571428571</v>
      </c>
      <c r="V46" s="41"/>
      <c r="W46"/>
      <c r="X46"/>
      <c r="Y46"/>
      <c r="Z46"/>
      <c r="AA46"/>
      <c r="AB46"/>
    </row>
    <row r="47" spans="1:28" ht="15.05" x14ac:dyDescent="0.3">
      <c r="A47" s="41">
        <f t="shared" si="11"/>
        <v>0.9285714285714286</v>
      </c>
      <c r="B47" s="34">
        <v>0.41666666666666669</v>
      </c>
      <c r="C47" s="120">
        <v>104</v>
      </c>
      <c r="D47" s="120">
        <v>17</v>
      </c>
      <c r="E47" s="120">
        <v>112</v>
      </c>
      <c r="F47" s="39">
        <v>95.2</v>
      </c>
      <c r="G47" s="40">
        <v>0.9285714285714286</v>
      </c>
      <c r="H47" s="68">
        <f t="shared" si="12"/>
        <v>0.9464285714285714</v>
      </c>
      <c r="I47" s="34">
        <v>0.41666666666666669</v>
      </c>
      <c r="J47" s="120">
        <v>106</v>
      </c>
      <c r="K47" s="120">
        <v>5</v>
      </c>
      <c r="L47" s="120">
        <v>112</v>
      </c>
      <c r="M47" s="39">
        <v>95.2</v>
      </c>
      <c r="N47" s="40">
        <v>0.9464285714285714</v>
      </c>
      <c r="O47" s="68">
        <f t="shared" si="13"/>
        <v>0.7232142857142857</v>
      </c>
      <c r="P47" s="34">
        <v>0.41666666666666669</v>
      </c>
      <c r="Q47" s="120">
        <v>81</v>
      </c>
      <c r="R47" s="120">
        <v>23</v>
      </c>
      <c r="S47" s="120">
        <v>112</v>
      </c>
      <c r="T47" s="39">
        <v>95.2</v>
      </c>
      <c r="U47" s="40">
        <v>0.7232142857142857</v>
      </c>
      <c r="V47" s="41"/>
      <c r="W47"/>
      <c r="X47"/>
      <c r="Y47"/>
      <c r="Z47"/>
      <c r="AA47"/>
      <c r="AB47"/>
    </row>
    <row r="48" spans="1:28" ht="15.05" x14ac:dyDescent="0.3">
      <c r="A48" s="41">
        <f t="shared" si="11"/>
        <v>0.9285714285714286</v>
      </c>
      <c r="B48" s="34">
        <v>0.5</v>
      </c>
      <c r="C48" s="120">
        <v>104</v>
      </c>
      <c r="D48" s="120">
        <v>11</v>
      </c>
      <c r="E48" s="120">
        <v>112</v>
      </c>
      <c r="F48" s="39">
        <v>95.2</v>
      </c>
      <c r="G48" s="40">
        <v>0.9285714285714286</v>
      </c>
      <c r="H48" s="41">
        <f t="shared" si="12"/>
        <v>0.9642857142857143</v>
      </c>
      <c r="I48" s="34">
        <v>0.5</v>
      </c>
      <c r="J48" s="120">
        <v>108</v>
      </c>
      <c r="K48" s="120">
        <v>12</v>
      </c>
      <c r="L48" s="120">
        <v>112</v>
      </c>
      <c r="M48" s="39">
        <v>95.2</v>
      </c>
      <c r="N48" s="40">
        <v>0.9642857142857143</v>
      </c>
      <c r="O48" s="41">
        <f t="shared" si="13"/>
        <v>0.6964285714285714</v>
      </c>
      <c r="P48" s="34">
        <v>0.5</v>
      </c>
      <c r="Q48" s="120">
        <v>78</v>
      </c>
      <c r="R48" s="120">
        <v>23</v>
      </c>
      <c r="S48" s="120">
        <v>112</v>
      </c>
      <c r="T48" s="39">
        <v>95.2</v>
      </c>
      <c r="U48" s="40">
        <v>0.6964285714285714</v>
      </c>
      <c r="V48" s="41"/>
      <c r="W48"/>
      <c r="X48"/>
      <c r="Y48"/>
      <c r="Z48"/>
      <c r="AA48"/>
      <c r="AB48"/>
    </row>
    <row r="49" spans="1:28" ht="15.05" x14ac:dyDescent="0.3">
      <c r="A49" s="41">
        <f t="shared" si="11"/>
        <v>0.9285714285714286</v>
      </c>
      <c r="B49" s="34">
        <v>0.58333333333333337</v>
      </c>
      <c r="C49" s="120">
        <v>104</v>
      </c>
      <c r="D49" s="120">
        <v>13</v>
      </c>
      <c r="E49" s="120">
        <v>112</v>
      </c>
      <c r="F49" s="39">
        <v>95.2</v>
      </c>
      <c r="G49" s="40">
        <v>0.9285714285714286</v>
      </c>
      <c r="H49" s="41">
        <f t="shared" si="12"/>
        <v>0.9285714285714286</v>
      </c>
      <c r="I49" s="34">
        <v>0.58333333333333337</v>
      </c>
      <c r="J49" s="120">
        <v>104</v>
      </c>
      <c r="K49" s="120">
        <v>10</v>
      </c>
      <c r="L49" s="120">
        <v>112</v>
      </c>
      <c r="M49" s="39">
        <v>95.2</v>
      </c>
      <c r="N49" s="40">
        <v>0.9285714285714286</v>
      </c>
      <c r="O49" s="41">
        <f t="shared" si="13"/>
        <v>0.6428571428571429</v>
      </c>
      <c r="P49" s="34">
        <v>0.58333333333333337</v>
      </c>
      <c r="Q49" s="120">
        <v>72</v>
      </c>
      <c r="R49" s="120">
        <v>20</v>
      </c>
      <c r="S49" s="120">
        <v>112</v>
      </c>
      <c r="T49" s="39">
        <v>95.2</v>
      </c>
      <c r="U49" s="40">
        <v>0.6428571428571429</v>
      </c>
      <c r="V49" s="41"/>
      <c r="W49"/>
      <c r="X49"/>
      <c r="Y49"/>
      <c r="Z49"/>
      <c r="AA49"/>
      <c r="AB49"/>
    </row>
    <row r="50" spans="1:28" ht="15.05" x14ac:dyDescent="0.3">
      <c r="A50" s="41">
        <f t="shared" si="11"/>
        <v>0.8660714285714286</v>
      </c>
      <c r="B50" s="34">
        <v>0.66666666666666663</v>
      </c>
      <c r="C50" s="120">
        <v>97</v>
      </c>
      <c r="D50" s="120">
        <v>10</v>
      </c>
      <c r="E50" s="120">
        <v>112</v>
      </c>
      <c r="F50" s="39">
        <v>95.2</v>
      </c>
      <c r="G50" s="40">
        <v>0.8660714285714286</v>
      </c>
      <c r="H50" s="41">
        <f t="shared" si="12"/>
        <v>0.8660714285714286</v>
      </c>
      <c r="I50" s="34">
        <v>0.66666666666666663</v>
      </c>
      <c r="J50" s="120">
        <v>97</v>
      </c>
      <c r="K50" s="120">
        <v>18</v>
      </c>
      <c r="L50" s="120">
        <v>112</v>
      </c>
      <c r="M50" s="39">
        <v>95.2</v>
      </c>
      <c r="N50" s="40">
        <v>0.8660714285714286</v>
      </c>
      <c r="O50" s="41">
        <f t="shared" si="13"/>
        <v>0.5982142857142857</v>
      </c>
      <c r="P50" s="34">
        <v>0.66666666666666663</v>
      </c>
      <c r="Q50" s="120">
        <v>67</v>
      </c>
      <c r="R50" s="120">
        <v>16</v>
      </c>
      <c r="S50" s="120">
        <v>112</v>
      </c>
      <c r="T50" s="39">
        <v>95.2</v>
      </c>
      <c r="U50" s="40">
        <v>0.5982142857142857</v>
      </c>
      <c r="V50" s="41"/>
      <c r="W50"/>
      <c r="X50"/>
      <c r="Y50"/>
      <c r="Z50"/>
      <c r="AA50"/>
      <c r="AB50"/>
    </row>
    <row r="51" spans="1:28" ht="15.05" x14ac:dyDescent="0.3">
      <c r="A51" s="41"/>
      <c r="B51" s="34" t="s">
        <v>21</v>
      </c>
      <c r="C51" s="120">
        <v>502</v>
      </c>
      <c r="D51" s="120">
        <v>51</v>
      </c>
      <c r="E51" s="120">
        <v>560</v>
      </c>
      <c r="F51" s="39">
        <v>476</v>
      </c>
      <c r="G51" s="40">
        <v>0.89642857142857146</v>
      </c>
      <c r="H51" s="41"/>
      <c r="I51" s="34" t="s">
        <v>21</v>
      </c>
      <c r="J51" s="120">
        <v>524</v>
      </c>
      <c r="K51" s="120">
        <v>45</v>
      </c>
      <c r="L51" s="120">
        <v>560</v>
      </c>
      <c r="M51" s="39">
        <v>476</v>
      </c>
      <c r="N51" s="40">
        <v>0.93571428571428572</v>
      </c>
      <c r="O51" s="41"/>
      <c r="P51" s="34" t="s">
        <v>21</v>
      </c>
      <c r="Q51" s="120">
        <v>373</v>
      </c>
      <c r="R51" s="120">
        <v>82</v>
      </c>
      <c r="S51" s="120">
        <v>560</v>
      </c>
      <c r="T51" s="39">
        <v>476</v>
      </c>
      <c r="U51" s="40">
        <v>0.66607142857142854</v>
      </c>
      <c r="V51" s="41"/>
      <c r="W51"/>
      <c r="X51"/>
      <c r="Y51"/>
      <c r="Z51"/>
      <c r="AA51"/>
      <c r="AB51"/>
    </row>
    <row r="52" spans="1:28" ht="15.05" x14ac:dyDescent="0.3">
      <c r="A52" s="41"/>
      <c r="B52"/>
      <c r="C52"/>
      <c r="D52"/>
      <c r="E52"/>
      <c r="F52"/>
      <c r="G52"/>
      <c r="H52" s="41"/>
      <c r="I52"/>
      <c r="J52"/>
      <c r="K52"/>
      <c r="L52"/>
      <c r="M52"/>
      <c r="N52"/>
      <c r="O52" s="41"/>
      <c r="P52"/>
      <c r="Q52"/>
      <c r="R52"/>
      <c r="S52"/>
      <c r="T52"/>
      <c r="U52"/>
      <c r="V52" s="41"/>
      <c r="W52"/>
      <c r="X52"/>
      <c r="Y52"/>
      <c r="Z52"/>
      <c r="AA52"/>
      <c r="AB52"/>
    </row>
    <row r="53" spans="1:28" ht="15.05" x14ac:dyDescent="0.3">
      <c r="A53" s="41"/>
      <c r="B53"/>
      <c r="C53"/>
      <c r="D53"/>
      <c r="E53"/>
      <c r="F53"/>
      <c r="G53"/>
      <c r="H53" s="41"/>
      <c r="I53"/>
      <c r="J53"/>
      <c r="K53"/>
      <c r="L53"/>
      <c r="M53"/>
      <c r="N53"/>
      <c r="O53" s="41"/>
      <c r="P53"/>
      <c r="Q53"/>
      <c r="R53"/>
      <c r="S53"/>
      <c r="T53"/>
      <c r="U53"/>
      <c r="V53" s="41"/>
      <c r="W53"/>
      <c r="X53"/>
      <c r="Y53"/>
      <c r="Z53"/>
      <c r="AA53"/>
      <c r="AB53"/>
    </row>
    <row r="54" spans="1:28" ht="15.05" x14ac:dyDescent="0.3">
      <c r="A54" s="41"/>
      <c r="B54"/>
      <c r="C54"/>
      <c r="D54"/>
      <c r="E54"/>
      <c r="F54"/>
      <c r="G54"/>
      <c r="H54" s="41"/>
      <c r="I54"/>
      <c r="J54"/>
      <c r="K54"/>
      <c r="L54"/>
      <c r="M54"/>
      <c r="N54"/>
      <c r="O54" s="41"/>
      <c r="P54"/>
      <c r="Q54"/>
      <c r="R54"/>
      <c r="S54"/>
      <c r="T54"/>
      <c r="U54"/>
      <c r="V54" s="41"/>
      <c r="W54"/>
      <c r="X54"/>
      <c r="Y54"/>
      <c r="Z54"/>
      <c r="AA54"/>
      <c r="AB54"/>
    </row>
    <row r="55" spans="1:28" ht="15.05" x14ac:dyDescent="0.3">
      <c r="A55" s="41"/>
      <c r="B55"/>
      <c r="C55"/>
      <c r="D55"/>
      <c r="E55"/>
      <c r="F55"/>
      <c r="G55"/>
      <c r="H55" s="41"/>
      <c r="I55"/>
      <c r="J55"/>
      <c r="K55"/>
      <c r="L55"/>
      <c r="M55"/>
      <c r="N55"/>
      <c r="O55" s="41"/>
      <c r="P55"/>
      <c r="Q55"/>
      <c r="R55"/>
      <c r="S55"/>
      <c r="T55"/>
      <c r="U55"/>
      <c r="V55" s="41"/>
      <c r="W55"/>
      <c r="X55"/>
      <c r="Y55"/>
      <c r="Z55"/>
      <c r="AA55"/>
      <c r="AB55"/>
    </row>
    <row r="56" spans="1:28" ht="15.05" x14ac:dyDescent="0.3">
      <c r="A56" s="41"/>
      <c r="B56"/>
      <c r="C56"/>
      <c r="D56"/>
      <c r="E56"/>
      <c r="F56"/>
      <c r="G56"/>
      <c r="H56" s="41"/>
      <c r="I56"/>
      <c r="J56"/>
      <c r="K56"/>
      <c r="L56"/>
      <c r="M56"/>
      <c r="N56"/>
      <c r="O56" s="41"/>
      <c r="P56"/>
      <c r="Q56"/>
      <c r="R56"/>
      <c r="S56"/>
      <c r="T56"/>
      <c r="U56"/>
      <c r="V56" s="41"/>
      <c r="W56"/>
      <c r="X56"/>
      <c r="Y56"/>
      <c r="Z56"/>
      <c r="AA56"/>
      <c r="AB56"/>
    </row>
    <row r="57" spans="1:28" ht="15.05" x14ac:dyDescent="0.3">
      <c r="A57" s="41"/>
      <c r="B57"/>
      <c r="C57"/>
      <c r="D57"/>
      <c r="E57" s="88">
        <f>GETPIVOTDATA("Sum of Total Spaces",$B$45)/(G2+1)</f>
        <v>112</v>
      </c>
      <c r="F57"/>
      <c r="G57"/>
      <c r="H57" s="41"/>
      <c r="I57"/>
      <c r="J57"/>
      <c r="K57"/>
      <c r="L57" s="87">
        <f>GETPIVOTDATA("Sum of Total Spaces",$I$45)/(G2+1)</f>
        <v>112</v>
      </c>
      <c r="M57"/>
      <c r="N57"/>
      <c r="O57" s="41"/>
      <c r="P57"/>
      <c r="Q57"/>
      <c r="R57"/>
      <c r="S57" s="87">
        <f>GETPIVOTDATA("Sum of Total Spaces",$P$45)/(G2+1)</f>
        <v>112</v>
      </c>
      <c r="T57"/>
      <c r="U57"/>
      <c r="V57" s="41"/>
      <c r="W57"/>
      <c r="X57"/>
      <c r="Y57"/>
      <c r="Z57"/>
      <c r="AA57"/>
      <c r="AB57"/>
    </row>
    <row r="58" spans="1:28" ht="15.05" x14ac:dyDescent="0.3">
      <c r="A58" s="41"/>
      <c r="B58"/>
      <c r="C58"/>
      <c r="D58"/>
      <c r="E58"/>
      <c r="F58"/>
      <c r="G58" s="41">
        <f>GETPIVOTDATA("Sum of Occupancy",$B$45)</f>
        <v>0.89642857142857146</v>
      </c>
      <c r="H58" s="25"/>
      <c r="N58" s="41">
        <f>GETPIVOTDATA("Sum of Occupancy",$I$45)</f>
        <v>0.93571428571428572</v>
      </c>
      <c r="U58" s="41">
        <f>GETPIVOTDATA("Sum of Occupancy",$P$45)</f>
        <v>0.66607142857142854</v>
      </c>
      <c r="AB58" s="41"/>
    </row>
    <row r="59" spans="1:28" ht="15.05" x14ac:dyDescent="0.3">
      <c r="A59" s="41"/>
      <c r="B59"/>
      <c r="C59"/>
      <c r="D59"/>
      <c r="E59"/>
      <c r="F59"/>
      <c r="G59"/>
      <c r="H59" s="41"/>
      <c r="I59"/>
      <c r="J59"/>
      <c r="K59"/>
      <c r="L59"/>
      <c r="M59"/>
      <c r="N59"/>
      <c r="O59" s="41"/>
      <c r="P59"/>
      <c r="Q59"/>
      <c r="R59"/>
      <c r="S59"/>
      <c r="T59"/>
      <c r="U59"/>
      <c r="V59" s="41"/>
      <c r="W59" s="5"/>
      <c r="X59" s="5"/>
      <c r="Y59" s="52"/>
      <c r="Z59" s="5"/>
      <c r="AA59" s="5"/>
    </row>
    <row r="60" spans="1:28" ht="15.05" x14ac:dyDescent="0.3">
      <c r="A60" s="41"/>
      <c r="B60"/>
      <c r="C60"/>
      <c r="D60"/>
      <c r="E60"/>
      <c r="F60"/>
      <c r="G60"/>
      <c r="H60" s="41"/>
      <c r="I60"/>
      <c r="J60"/>
      <c r="K60"/>
      <c r="L60"/>
      <c r="M60"/>
      <c r="N60"/>
      <c r="O60" s="41"/>
      <c r="P60"/>
      <c r="Q60"/>
      <c r="R60"/>
      <c r="S60"/>
      <c r="T60"/>
      <c r="U60"/>
      <c r="V60" s="41"/>
      <c r="W60" s="5"/>
      <c r="X60" s="5"/>
      <c r="Y60" s="52"/>
      <c r="Z60" s="5"/>
      <c r="AA60" s="5"/>
    </row>
    <row r="61" spans="1:28" ht="15.05" x14ac:dyDescent="0.3">
      <c r="A61" s="41"/>
      <c r="B61"/>
      <c r="C61"/>
      <c r="D61"/>
      <c r="E61"/>
      <c r="F61"/>
      <c r="G61"/>
      <c r="H61" s="41"/>
      <c r="I61"/>
      <c r="J61"/>
      <c r="K61"/>
      <c r="L61"/>
      <c r="M61"/>
      <c r="N61"/>
      <c r="O61" s="41"/>
      <c r="P61"/>
      <c r="Q61"/>
      <c r="R61"/>
      <c r="S61"/>
      <c r="T61"/>
      <c r="U61"/>
      <c r="W61" s="5"/>
      <c r="X61" s="5"/>
      <c r="Y61" s="52"/>
      <c r="Z61" s="5"/>
      <c r="AA61" s="5"/>
    </row>
    <row r="62" spans="1:28" ht="15.05" x14ac:dyDescent="0.3">
      <c r="A62" s="41"/>
      <c r="B62"/>
      <c r="C62"/>
      <c r="D62"/>
      <c r="E62"/>
      <c r="F62"/>
      <c r="G62"/>
      <c r="H62" s="41"/>
      <c r="I62"/>
      <c r="J62"/>
      <c r="K62"/>
      <c r="L62"/>
      <c r="M62"/>
      <c r="N62"/>
      <c r="O62" s="41"/>
      <c r="P62"/>
      <c r="Q62"/>
      <c r="R62"/>
      <c r="S62"/>
      <c r="T62"/>
      <c r="U62"/>
      <c r="W62" s="5"/>
      <c r="X62" s="5"/>
      <c r="Y62" s="52"/>
      <c r="Z62" s="5"/>
      <c r="AA62" s="5"/>
      <c r="AB62" s="41"/>
    </row>
    <row r="63" spans="1:28" ht="15.05" x14ac:dyDescent="0.3">
      <c r="A63" s="41"/>
      <c r="B63"/>
      <c r="C63"/>
      <c r="D63"/>
      <c r="E63"/>
      <c r="F63"/>
      <c r="G63"/>
      <c r="H63" s="41"/>
      <c r="I63"/>
      <c r="J63"/>
      <c r="K63"/>
      <c r="L63"/>
      <c r="M63"/>
      <c r="N63"/>
      <c r="O63" s="41"/>
      <c r="P63"/>
      <c r="Q63"/>
      <c r="R63"/>
      <c r="S63"/>
      <c r="T63"/>
      <c r="U63"/>
      <c r="W63" s="5"/>
      <c r="X63" s="5"/>
      <c r="Y63" s="5"/>
      <c r="Z63" s="5"/>
      <c r="AA63" s="5"/>
    </row>
    <row r="64" spans="1:28" ht="15.05" x14ac:dyDescent="0.3">
      <c r="A64" s="41"/>
      <c r="B64"/>
      <c r="C64"/>
      <c r="D64"/>
      <c r="E64"/>
      <c r="F64"/>
      <c r="G64"/>
      <c r="H64" s="41"/>
      <c r="I64"/>
      <c r="J64"/>
      <c r="K64"/>
      <c r="L64"/>
      <c r="M64"/>
      <c r="N64"/>
      <c r="O64" s="41"/>
      <c r="P64"/>
      <c r="Q64"/>
      <c r="R64"/>
      <c r="S64"/>
      <c r="T64"/>
      <c r="U64"/>
      <c r="W64" s="5"/>
      <c r="X64" s="5"/>
      <c r="Y64" s="5"/>
      <c r="Z64" s="5"/>
      <c r="AA64" s="5"/>
    </row>
    <row r="65" spans="1:27" ht="15.05" x14ac:dyDescent="0.3">
      <c r="A65" s="41"/>
      <c r="B65"/>
      <c r="C65"/>
      <c r="D65"/>
      <c r="E65"/>
      <c r="F65"/>
      <c r="G65"/>
      <c r="H65" s="41"/>
      <c r="I65"/>
      <c r="J65"/>
      <c r="K65"/>
      <c r="L65"/>
      <c r="M65"/>
      <c r="N65"/>
      <c r="O65" s="41"/>
      <c r="P65"/>
      <c r="Q65"/>
      <c r="R65"/>
      <c r="S65"/>
      <c r="T65"/>
      <c r="U65"/>
      <c r="W65" s="5"/>
      <c r="X65" s="5"/>
      <c r="Y65" s="5"/>
      <c r="Z65" s="5"/>
      <c r="AA65" s="5"/>
    </row>
    <row r="66" spans="1:27" ht="15.05" x14ac:dyDescent="0.3">
      <c r="A66" s="41"/>
      <c r="B66"/>
      <c r="C66"/>
      <c r="D66"/>
      <c r="E66"/>
      <c r="F66"/>
      <c r="G66"/>
      <c r="H66" s="41"/>
      <c r="I66"/>
      <c r="J66"/>
      <c r="K66"/>
      <c r="L66"/>
      <c r="M66"/>
      <c r="N66"/>
      <c r="O66" s="41"/>
      <c r="P66"/>
      <c r="Q66"/>
      <c r="R66"/>
      <c r="S66"/>
      <c r="T66"/>
      <c r="U66"/>
      <c r="W66" s="5"/>
      <c r="X66" s="5"/>
      <c r="Y66" s="5"/>
      <c r="Z66" s="5"/>
      <c r="AA66" s="11"/>
    </row>
    <row r="67" spans="1:27" ht="15.05" x14ac:dyDescent="0.3">
      <c r="A67" s="41"/>
      <c r="B67"/>
      <c r="C67"/>
      <c r="D67"/>
      <c r="E67"/>
      <c r="F67"/>
      <c r="G67"/>
      <c r="H67" s="41"/>
      <c r="I67"/>
      <c r="J67"/>
      <c r="K67"/>
      <c r="L67"/>
      <c r="M67"/>
      <c r="N67"/>
      <c r="O67" s="41"/>
      <c r="P67"/>
      <c r="Q67"/>
      <c r="R67"/>
      <c r="S67"/>
      <c r="T67"/>
      <c r="U67"/>
    </row>
    <row r="68" spans="1:27" ht="15.05" x14ac:dyDescent="0.3">
      <c r="A68" s="41"/>
      <c r="B68"/>
      <c r="C68"/>
      <c r="D68"/>
      <c r="E68"/>
      <c r="F68"/>
      <c r="G68"/>
      <c r="H68" s="41"/>
      <c r="I68"/>
      <c r="J68"/>
      <c r="K68"/>
      <c r="L68"/>
      <c r="M68"/>
      <c r="N68"/>
      <c r="O68" s="41"/>
      <c r="P68"/>
      <c r="Q68"/>
      <c r="R68"/>
      <c r="S68"/>
      <c r="T68"/>
      <c r="U68"/>
    </row>
    <row r="69" spans="1:27" ht="15.05" x14ac:dyDescent="0.3">
      <c r="A69" s="41"/>
      <c r="B69"/>
      <c r="C69"/>
      <c r="D69"/>
      <c r="E69"/>
      <c r="F69"/>
      <c r="G69"/>
      <c r="H69" s="41"/>
      <c r="I69"/>
      <c r="J69"/>
      <c r="K69"/>
      <c r="L69"/>
      <c r="M69"/>
      <c r="N69"/>
      <c r="O69" s="41"/>
      <c r="P69"/>
      <c r="Q69"/>
      <c r="R69"/>
      <c r="S69"/>
      <c r="T69"/>
      <c r="U69"/>
    </row>
    <row r="70" spans="1:27" ht="15.05" x14ac:dyDescent="0.3">
      <c r="B70"/>
      <c r="C70"/>
      <c r="D70"/>
      <c r="E70"/>
      <c r="F70"/>
      <c r="G70"/>
      <c r="H70" s="25"/>
      <c r="I70"/>
      <c r="J70"/>
      <c r="K70"/>
      <c r="L70"/>
      <c r="M70"/>
      <c r="N70"/>
      <c r="P70"/>
      <c r="Q70"/>
      <c r="R70"/>
      <c r="S70"/>
      <c r="T70"/>
      <c r="U70"/>
    </row>
    <row r="71" spans="1:27" ht="15.05" x14ac:dyDescent="0.3">
      <c r="H71" s="25"/>
      <c r="I71"/>
      <c r="J71"/>
      <c r="K71"/>
      <c r="L71"/>
      <c r="M71"/>
      <c r="N71"/>
    </row>
    <row r="72" spans="1:27" ht="15.05" x14ac:dyDescent="0.3">
      <c r="H72" s="25"/>
    </row>
    <row r="73" spans="1:27" ht="15.05" x14ac:dyDescent="0.3">
      <c r="H73" s="25"/>
    </row>
    <row r="74" spans="1:27" ht="15.05" x14ac:dyDescent="0.3">
      <c r="H74" s="25"/>
    </row>
    <row r="77" spans="1:27" ht="15.05" x14ac:dyDescent="0.3">
      <c r="H77" s="25"/>
    </row>
    <row r="78" spans="1:27" ht="15.05" x14ac:dyDescent="0.3">
      <c r="H78" s="25"/>
    </row>
    <row r="80" spans="1:27" ht="15.05" x14ac:dyDescent="0.3">
      <c r="H80" s="25"/>
    </row>
    <row r="81" spans="8:8" ht="15.05" x14ac:dyDescent="0.3">
      <c r="H81" s="25"/>
    </row>
  </sheetData>
  <mergeCells count="3">
    <mergeCell ref="I12:K12"/>
    <mergeCell ref="I10:K10"/>
    <mergeCell ref="I8:K8"/>
  </mergeCells>
  <phoneticPr fontId="71" type="noConversion"/>
  <pageMargins left="0.7" right="0.7" top="0.75" bottom="0.75" header="0.3" footer="0.3"/>
  <pageSetup paperSize="9" orientation="portrait" horizontalDpi="0" verticalDpi="0"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B08EF-5692-4ED7-BFC2-9020467D2B1E}">
  <sheetPr codeName="Sheet3"/>
  <dimension ref="A1:BT673"/>
  <sheetViews>
    <sheetView topLeftCell="AB331" zoomScale="70" zoomScaleNormal="70" workbookViewId="0">
      <selection activeCell="E3" sqref="E3:L3"/>
    </sheetView>
  </sheetViews>
  <sheetFormatPr defaultColWidth="9.109375" defaultRowHeight="14.4" x14ac:dyDescent="0.25"/>
  <cols>
    <col min="1" max="1" width="13.44140625" style="27" bestFit="1" customWidth="1"/>
    <col min="2" max="2" width="18.109375" style="8" bestFit="1" customWidth="1"/>
    <col min="3" max="3" width="18.5546875" style="8" bestFit="1" customWidth="1"/>
    <col min="4" max="6" width="12.44140625" style="8" bestFit="1" customWidth="1"/>
    <col min="7" max="7" width="13.44140625" style="8" bestFit="1" customWidth="1"/>
    <col min="8" max="8" width="13" style="8" bestFit="1" customWidth="1"/>
    <col min="9" max="9" width="13.44140625" style="8" bestFit="1" customWidth="1"/>
    <col min="10" max="10" width="12" style="8" bestFit="1" customWidth="1"/>
    <col min="11" max="12" width="12.44140625" style="8" bestFit="1" customWidth="1"/>
    <col min="13" max="14" width="12.44140625" style="8" customWidth="1"/>
    <col min="15" max="18" width="12.44140625" style="8" hidden="1" customWidth="1"/>
    <col min="19" max="19" width="13.44140625" style="8" hidden="1" customWidth="1"/>
    <col min="20" max="20" width="13" style="8" hidden="1" customWidth="1"/>
    <col min="21" max="21" width="13.44140625" style="8" hidden="1" customWidth="1"/>
    <col min="22" max="22" width="12" style="8" hidden="1" customWidth="1"/>
    <col min="23" max="27" width="12.44140625" style="8" hidden="1" customWidth="1"/>
    <col min="28" max="28" width="15" style="26" bestFit="1" customWidth="1"/>
    <col min="29" max="29" width="22.44140625" style="8" bestFit="1" customWidth="1"/>
    <col min="30" max="30" width="26.33203125" style="8" bestFit="1" customWidth="1"/>
    <col min="31" max="33" width="12.44140625" style="8" bestFit="1" customWidth="1"/>
    <col min="34" max="34" width="13.44140625" style="8" bestFit="1" customWidth="1"/>
    <col min="35" max="35" width="13" style="8" bestFit="1" customWidth="1"/>
    <col min="36" max="36" width="13.44140625" style="8" bestFit="1" customWidth="1"/>
    <col min="37" max="37" width="12" style="8" bestFit="1" customWidth="1"/>
    <col min="38" max="39" width="12.44140625" style="8" bestFit="1" customWidth="1"/>
    <col min="40" max="41" width="12.44140625" style="8" customWidth="1"/>
    <col min="42" max="45" width="12.44140625" style="8" hidden="1" customWidth="1"/>
    <col min="46" max="46" width="13.44140625" style="8" hidden="1" customWidth="1"/>
    <col min="47" max="47" width="13" style="8" hidden="1" customWidth="1"/>
    <col min="48" max="48" width="13.44140625" style="8" hidden="1" customWidth="1"/>
    <col min="49" max="49" width="12" style="8" hidden="1" customWidth="1"/>
    <col min="50" max="54" width="12.44140625" style="8" hidden="1" customWidth="1"/>
    <col min="55" max="55" width="15" style="26" bestFit="1" customWidth="1"/>
    <col min="56" max="56" width="18.109375" style="8" bestFit="1" customWidth="1"/>
    <col min="57" max="57" width="18.5546875" style="8" bestFit="1" customWidth="1"/>
    <col min="58" max="60" width="12.44140625" style="8" bestFit="1" customWidth="1"/>
    <col min="61" max="61" width="13.44140625" style="8" bestFit="1" customWidth="1"/>
    <col min="62" max="62" width="13" style="8" bestFit="1" customWidth="1"/>
    <col min="63" max="63" width="13.44140625" style="8" bestFit="1" customWidth="1"/>
    <col min="64" max="64" width="12" style="8" bestFit="1" customWidth="1"/>
    <col min="65" max="71" width="12.44140625" style="8" bestFit="1" customWidth="1"/>
    <col min="72" max="16384" width="9.109375" style="8"/>
  </cols>
  <sheetData>
    <row r="1" spans="1:71" ht="36" customHeight="1" x14ac:dyDescent="0.45">
      <c r="A1" s="119" t="s">
        <v>22</v>
      </c>
      <c r="B1" s="119"/>
      <c r="C1" s="119"/>
    </row>
    <row r="11" spans="1:71" ht="15.05" x14ac:dyDescent="0.3">
      <c r="B11"/>
      <c r="C11"/>
      <c r="D11" s="5"/>
      <c r="E11" s="5"/>
      <c r="F11" s="5"/>
      <c r="G11" s="5"/>
      <c r="H11" s="5"/>
      <c r="I11" s="5"/>
      <c r="J11" s="5"/>
      <c r="K11" s="5"/>
      <c r="L11" s="5"/>
      <c r="M11" s="5"/>
      <c r="N11" s="5"/>
      <c r="O11" s="5"/>
      <c r="P11" s="5"/>
      <c r="Q11" s="5"/>
      <c r="R11" s="5"/>
      <c r="S11" s="5"/>
      <c r="AC11"/>
      <c r="AD11"/>
      <c r="AE11" s="5"/>
      <c r="AF11" s="5"/>
      <c r="AG11" s="5"/>
      <c r="AH11" s="5"/>
      <c r="AI11" s="5"/>
      <c r="AJ11" s="5"/>
      <c r="AK11" s="5"/>
      <c r="AL11" s="5"/>
      <c r="AM11" s="5"/>
      <c r="AN11" s="5"/>
      <c r="AO11" s="5"/>
      <c r="AP11" s="5"/>
      <c r="AQ11" s="5"/>
      <c r="AR11" s="5"/>
      <c r="AS11" s="5"/>
      <c r="AT11" s="5"/>
      <c r="AU11" s="5"/>
      <c r="BD11"/>
      <c r="BE11"/>
      <c r="BF11" s="5"/>
      <c r="BG11" s="5"/>
      <c r="BH11" s="5"/>
      <c r="BI11" s="5"/>
      <c r="BJ11" s="5"/>
      <c r="BK11" s="5"/>
      <c r="BL11" s="5"/>
      <c r="BM11" s="5"/>
      <c r="BN11" s="5"/>
      <c r="BO11" s="5"/>
      <c r="BP11" s="5"/>
      <c r="BQ11" s="5"/>
    </row>
    <row r="12" spans="1:71" ht="15.05" x14ac:dyDescent="0.3">
      <c r="B12" s="32" t="s">
        <v>11</v>
      </c>
      <c r="C12" s="36" t="s">
        <v>1029</v>
      </c>
      <c r="D12" s="5"/>
      <c r="E12" s="5"/>
      <c r="F12" s="5"/>
      <c r="G12" s="5"/>
      <c r="H12" s="5"/>
      <c r="I12" s="5"/>
      <c r="J12" s="5"/>
      <c r="K12" s="5"/>
      <c r="L12" s="5"/>
      <c r="M12" s="5"/>
      <c r="N12" s="5"/>
      <c r="O12" s="5"/>
      <c r="P12" s="5"/>
      <c r="Q12" s="5"/>
      <c r="R12" s="5"/>
      <c r="S12" s="5"/>
      <c r="AC12" s="32" t="s">
        <v>11</v>
      </c>
      <c r="AD12" s="36" t="s">
        <v>71</v>
      </c>
      <c r="AE12" s="5"/>
      <c r="AF12" s="5"/>
      <c r="AG12" s="5"/>
      <c r="AH12" s="5"/>
      <c r="AI12" s="5"/>
      <c r="AJ12" s="5"/>
      <c r="AK12" s="5"/>
      <c r="AL12" s="5"/>
      <c r="AM12" s="5"/>
      <c r="AN12" s="5"/>
      <c r="AO12" s="5"/>
      <c r="AP12" s="5"/>
      <c r="AQ12" s="5"/>
      <c r="AR12" s="5"/>
      <c r="AS12" s="5"/>
      <c r="AT12" s="5"/>
      <c r="AU12" s="5"/>
      <c r="BD12" s="32" t="s">
        <v>11</v>
      </c>
      <c r="BE12" s="36" t="s">
        <v>650</v>
      </c>
      <c r="BF12" s="5"/>
      <c r="BG12" s="5"/>
      <c r="BH12" s="5"/>
      <c r="BI12" s="5"/>
      <c r="BJ12" s="5"/>
      <c r="BK12" s="5"/>
      <c r="BL12" s="5"/>
      <c r="BM12" s="5"/>
      <c r="BN12" s="5"/>
      <c r="BO12" s="5"/>
      <c r="BP12" s="5"/>
      <c r="BQ12" s="5"/>
      <c r="BR12" s="9"/>
      <c r="BS12" s="9"/>
    </row>
    <row r="13" spans="1:71" ht="15.05" x14ac:dyDescent="0.3">
      <c r="B13" s="32" t="s">
        <v>14</v>
      </c>
      <c r="C13" s="33" t="s">
        <v>13</v>
      </c>
      <c r="D13" s="5"/>
      <c r="E13" s="5"/>
      <c r="F13" s="5"/>
      <c r="G13" s="5"/>
      <c r="H13" s="5"/>
      <c r="I13" s="5"/>
      <c r="J13" s="5"/>
      <c r="K13" s="5"/>
      <c r="L13" s="5"/>
      <c r="M13" s="5"/>
      <c r="N13" s="5"/>
      <c r="O13" s="5"/>
      <c r="P13" s="5"/>
      <c r="Q13" s="5"/>
      <c r="R13" s="5"/>
      <c r="S13" s="5"/>
      <c r="AC13" s="32" t="s">
        <v>14</v>
      </c>
      <c r="AD13" s="33" t="s">
        <v>13</v>
      </c>
      <c r="AE13" s="5"/>
      <c r="AF13" s="5"/>
      <c r="AG13" s="5"/>
      <c r="AH13" s="5"/>
      <c r="AI13" s="5"/>
      <c r="AJ13" s="5"/>
      <c r="AK13" s="5"/>
      <c r="AL13" s="5"/>
      <c r="AM13" s="5"/>
      <c r="AN13" s="5"/>
      <c r="AO13" s="5"/>
      <c r="AP13" s="5"/>
      <c r="AQ13" s="5"/>
      <c r="AR13" s="5"/>
      <c r="AS13" s="5"/>
      <c r="AT13" s="5"/>
      <c r="AU13" s="5"/>
      <c r="BD13" s="32" t="s">
        <v>14</v>
      </c>
      <c r="BE13" s="33" t="s">
        <v>13</v>
      </c>
      <c r="BF13" s="5"/>
      <c r="BG13" s="5"/>
      <c r="BH13" s="5"/>
      <c r="BI13" s="5"/>
      <c r="BJ13" s="5"/>
      <c r="BK13" s="5"/>
      <c r="BL13" s="5"/>
      <c r="BM13" s="5"/>
      <c r="BN13" s="5"/>
      <c r="BO13" s="5"/>
      <c r="BP13" s="5"/>
      <c r="BQ13" s="5"/>
      <c r="BR13" s="9"/>
      <c r="BS13" s="10"/>
    </row>
    <row r="14" spans="1:71" ht="15.05" x14ac:dyDescent="0.3">
      <c r="B14" s="32" t="s">
        <v>15</v>
      </c>
      <c r="C14" s="33" t="s">
        <v>58</v>
      </c>
      <c r="D14" s="5"/>
      <c r="E14" s="5"/>
      <c r="F14" s="5"/>
      <c r="G14" s="5"/>
      <c r="H14" s="5"/>
      <c r="I14" s="5"/>
      <c r="J14" s="5"/>
      <c r="K14" s="5"/>
      <c r="L14" s="5"/>
      <c r="M14" s="5"/>
      <c r="N14" s="5"/>
      <c r="O14" s="5"/>
      <c r="P14" s="5"/>
      <c r="Q14" s="5"/>
      <c r="R14" s="5"/>
      <c r="S14" s="5"/>
      <c r="AC14" s="32" t="s">
        <v>15</v>
      </c>
      <c r="AD14" s="33" t="s">
        <v>58</v>
      </c>
      <c r="AE14" s="5"/>
      <c r="AF14" s="5"/>
      <c r="AG14" s="5"/>
      <c r="AH14" s="5"/>
      <c r="AI14" s="5"/>
      <c r="AJ14" s="5"/>
      <c r="AK14" s="5"/>
      <c r="AL14" s="5"/>
      <c r="AM14" s="5"/>
      <c r="AN14" s="5"/>
      <c r="AO14" s="5"/>
      <c r="AP14" s="5"/>
      <c r="AQ14" s="5"/>
      <c r="AR14" s="5"/>
      <c r="AS14" s="5"/>
      <c r="AT14" s="5"/>
      <c r="AU14" s="5"/>
      <c r="BD14" s="32" t="s">
        <v>15</v>
      </c>
      <c r="BE14" s="33" t="s">
        <v>58</v>
      </c>
      <c r="BF14" s="5"/>
      <c r="BG14" s="5"/>
      <c r="BH14" s="5"/>
      <c r="BI14" s="5"/>
      <c r="BJ14" s="5"/>
      <c r="BK14" s="5"/>
      <c r="BL14" s="5"/>
      <c r="BM14" s="5"/>
      <c r="BN14" s="5"/>
      <c r="BO14" s="5"/>
      <c r="BP14" s="5"/>
      <c r="BQ14" s="5"/>
      <c r="BR14" s="9"/>
      <c r="BS14" s="9"/>
    </row>
    <row r="15" spans="1:71" ht="15.05" x14ac:dyDescent="0.3">
      <c r="B15" s="32" t="s">
        <v>24</v>
      </c>
      <c r="C15" s="33" t="s">
        <v>13</v>
      </c>
      <c r="D15" s="5"/>
      <c r="E15" s="5"/>
      <c r="F15" s="5"/>
      <c r="G15" s="5"/>
      <c r="H15" s="5"/>
      <c r="I15" s="5"/>
      <c r="J15" s="5"/>
      <c r="K15" s="5"/>
      <c r="L15" s="5"/>
      <c r="M15" s="5"/>
      <c r="N15" s="5"/>
      <c r="O15" s="5"/>
      <c r="P15" s="5"/>
      <c r="Q15" s="5"/>
      <c r="R15" s="5"/>
      <c r="S15" s="5"/>
      <c r="AC15" s="32" t="s">
        <v>24</v>
      </c>
      <c r="AD15" s="33" t="s">
        <v>13</v>
      </c>
      <c r="AE15" s="5"/>
      <c r="AF15" s="5"/>
      <c r="AG15" s="5"/>
      <c r="AH15" s="5"/>
      <c r="AI15" s="5"/>
      <c r="AJ15" s="5"/>
      <c r="AK15" s="5"/>
      <c r="AL15" s="5"/>
      <c r="AM15" s="5"/>
      <c r="AN15" s="5"/>
      <c r="AO15" s="5"/>
      <c r="AP15" s="5"/>
      <c r="AQ15" s="5"/>
      <c r="AR15" s="5"/>
      <c r="AS15" s="5"/>
      <c r="AT15" s="5"/>
      <c r="AU15" s="5"/>
      <c r="BD15" s="32" t="s">
        <v>24</v>
      </c>
      <c r="BE15" s="33" t="s">
        <v>13</v>
      </c>
      <c r="BF15" s="5"/>
      <c r="BG15" s="5"/>
      <c r="BH15" s="5"/>
      <c r="BI15" s="5"/>
      <c r="BJ15" s="5"/>
      <c r="BK15" s="5"/>
      <c r="BL15" s="5"/>
      <c r="BM15" s="5"/>
      <c r="BN15" s="5"/>
      <c r="BO15" s="5"/>
      <c r="BP15" s="5"/>
      <c r="BQ15" s="5"/>
      <c r="BR15" s="9"/>
      <c r="BS15" s="9"/>
    </row>
    <row r="16" spans="1:71" ht="15.05" x14ac:dyDescent="0.3">
      <c r="B16" s="32" t="s">
        <v>16</v>
      </c>
      <c r="C16" s="33" t="s">
        <v>13</v>
      </c>
      <c r="D16" s="5"/>
      <c r="E16" s="5"/>
      <c r="F16" s="5"/>
      <c r="G16" s="5"/>
      <c r="H16" s="5"/>
      <c r="I16" s="5"/>
      <c r="J16" s="5"/>
      <c r="K16" s="5"/>
      <c r="L16" s="5"/>
      <c r="M16" s="5"/>
      <c r="N16" s="5"/>
      <c r="O16" s="5"/>
      <c r="P16" s="5"/>
      <c r="Q16" s="5"/>
      <c r="R16" s="5"/>
      <c r="S16" s="5"/>
      <c r="AC16" s="32" t="s">
        <v>16</v>
      </c>
      <c r="AD16" s="33" t="s">
        <v>13</v>
      </c>
      <c r="AE16" s="5"/>
      <c r="AF16" s="5"/>
      <c r="AG16" s="5"/>
      <c r="AH16" s="5"/>
      <c r="AI16" s="5"/>
      <c r="AJ16" s="5"/>
      <c r="AK16" s="5"/>
      <c r="AL16" s="5"/>
      <c r="AM16" s="5"/>
      <c r="AN16" s="5"/>
      <c r="AO16" s="5"/>
      <c r="AP16" s="5"/>
      <c r="AQ16" s="5"/>
      <c r="AR16" s="5"/>
      <c r="AS16" s="5"/>
      <c r="AT16" s="5"/>
      <c r="AU16" s="5"/>
      <c r="BD16" s="32" t="s">
        <v>16</v>
      </c>
      <c r="BE16" s="33" t="s">
        <v>13</v>
      </c>
      <c r="BF16" s="5"/>
      <c r="BG16" s="5"/>
      <c r="BH16" s="5"/>
      <c r="BI16" s="5"/>
      <c r="BJ16" s="5"/>
      <c r="BK16" s="5"/>
      <c r="BL16" s="5"/>
      <c r="BM16" s="5"/>
      <c r="BN16" s="5"/>
      <c r="BO16" s="5"/>
      <c r="BP16" s="5"/>
      <c r="BQ16" s="5"/>
      <c r="BR16" s="9"/>
      <c r="BS16" s="9"/>
    </row>
    <row r="17" spans="1:72" ht="15.05" x14ac:dyDescent="0.3">
      <c r="B17" s="5"/>
      <c r="C17" s="5"/>
      <c r="D17" s="5"/>
      <c r="E17" s="5"/>
      <c r="F17" s="5"/>
      <c r="G17" s="5"/>
      <c r="H17" s="5"/>
      <c r="I17" s="5"/>
      <c r="L17" s="5"/>
      <c r="M17" s="5"/>
      <c r="N17" s="5"/>
      <c r="O17" s="5"/>
      <c r="P17" s="5"/>
      <c r="Q17" s="5"/>
      <c r="R17" s="5"/>
      <c r="S17" s="5"/>
      <c r="AC17" s="5"/>
      <c r="AD17" s="5"/>
      <c r="AE17" s="5"/>
      <c r="AF17" s="5"/>
      <c r="AG17" s="5"/>
      <c r="AH17" s="5"/>
      <c r="AI17" s="5"/>
      <c r="AJ17" s="5"/>
      <c r="AK17" s="5"/>
      <c r="AL17" s="5"/>
      <c r="AM17" s="5"/>
      <c r="AN17" s="5"/>
      <c r="AO17" s="5"/>
      <c r="AP17" s="5"/>
      <c r="AQ17" s="5"/>
      <c r="AR17" s="5"/>
      <c r="AS17" s="5"/>
      <c r="AT17" s="5"/>
      <c r="AU17" s="5"/>
      <c r="BD17" s="5"/>
      <c r="BE17" s="5"/>
      <c r="BF17" s="5"/>
      <c r="BG17" s="5"/>
      <c r="BH17" s="5"/>
      <c r="BI17" s="5"/>
      <c r="BJ17" s="5"/>
      <c r="BK17" s="5"/>
      <c r="BL17" s="5"/>
      <c r="BM17" s="5"/>
      <c r="BN17" s="5"/>
      <c r="BO17" s="5"/>
      <c r="BP17" s="5"/>
      <c r="BQ17" s="5"/>
      <c r="BR17" s="9"/>
      <c r="BS17" s="9"/>
    </row>
    <row r="18" spans="1:72" ht="15.05" x14ac:dyDescent="0.3">
      <c r="B18" s="32" t="s">
        <v>25</v>
      </c>
      <c r="C18" s="32" t="s">
        <v>26</v>
      </c>
      <c r="D18" s="33"/>
      <c r="E18" s="33"/>
      <c r="F18" s="33"/>
      <c r="G18" s="33"/>
      <c r="H18" s="33"/>
      <c r="I18"/>
      <c r="J18"/>
      <c r="K18"/>
      <c r="L18"/>
      <c r="M18"/>
      <c r="N18"/>
      <c r="O18"/>
      <c r="P18"/>
      <c r="Q18"/>
      <c r="R18"/>
      <c r="S18"/>
      <c r="T18"/>
      <c r="U18"/>
      <c r="V18"/>
      <c r="W18"/>
      <c r="X18"/>
      <c r="Y18"/>
      <c r="Z18"/>
      <c r="AA18"/>
      <c r="AC18" s="32" t="s">
        <v>25</v>
      </c>
      <c r="AD18" s="32" t="s">
        <v>26</v>
      </c>
      <c r="AE18" s="33"/>
      <c r="AF18" s="33"/>
      <c r="AG18" s="33"/>
      <c r="AH18" s="33"/>
      <c r="AI18" s="33"/>
      <c r="AJ18"/>
      <c r="AK18"/>
      <c r="AL18"/>
      <c r="AM18"/>
      <c r="AN18"/>
      <c r="AO18"/>
      <c r="AP18"/>
      <c r="AQ18"/>
      <c r="AR18"/>
      <c r="AS18"/>
      <c r="AT18"/>
      <c r="AU18"/>
      <c r="AV18"/>
      <c r="AW18"/>
      <c r="AX18"/>
      <c r="AY18"/>
      <c r="AZ18"/>
      <c r="BA18"/>
      <c r="BB18"/>
      <c r="BD18" s="32" t="s">
        <v>25</v>
      </c>
      <c r="BE18" s="32" t="s">
        <v>26</v>
      </c>
      <c r="BF18" s="33"/>
      <c r="BG18" s="33"/>
      <c r="BH18" s="33"/>
      <c r="BI18" s="33"/>
      <c r="BJ18" s="33"/>
      <c r="BK18"/>
      <c r="BL18"/>
      <c r="BM18"/>
      <c r="BN18"/>
      <c r="BO18"/>
      <c r="BP18"/>
      <c r="BQ18"/>
      <c r="BR18"/>
      <c r="BS18"/>
    </row>
    <row r="19" spans="1:72" ht="15.05" x14ac:dyDescent="0.3">
      <c r="A19" s="28" t="s">
        <v>21</v>
      </c>
      <c r="B19" s="32" t="s">
        <v>17</v>
      </c>
      <c r="C19" s="34">
        <v>0.33333333333333331</v>
      </c>
      <c r="D19" s="34">
        <v>0.41666666666666669</v>
      </c>
      <c r="E19" s="34">
        <v>0.5</v>
      </c>
      <c r="F19" s="34">
        <v>0.58333333333333337</v>
      </c>
      <c r="G19" s="34">
        <v>0.66666666666666663</v>
      </c>
      <c r="H19" s="35" t="s">
        <v>21</v>
      </c>
      <c r="I19"/>
      <c r="J19"/>
      <c r="K19"/>
      <c r="L19"/>
      <c r="M19"/>
      <c r="N19"/>
      <c r="O19"/>
      <c r="P19"/>
      <c r="Q19"/>
      <c r="R19"/>
      <c r="S19"/>
      <c r="T19"/>
      <c r="U19"/>
      <c r="V19"/>
      <c r="W19"/>
      <c r="X19"/>
      <c r="Y19"/>
      <c r="Z19"/>
      <c r="AA19"/>
      <c r="AB19" s="29" t="s">
        <v>21</v>
      </c>
      <c r="AC19" s="32" t="s">
        <v>17</v>
      </c>
      <c r="AD19" s="34">
        <v>0.33333333333333331</v>
      </c>
      <c r="AE19" s="34">
        <v>0.41666666666666669</v>
      </c>
      <c r="AF19" s="34">
        <v>0.5</v>
      </c>
      <c r="AG19" s="34">
        <v>0.58333333333333337</v>
      </c>
      <c r="AH19" s="34">
        <v>0.66666666666666663</v>
      </c>
      <c r="AI19" s="37" t="s">
        <v>21</v>
      </c>
      <c r="AJ19"/>
      <c r="AK19"/>
      <c r="AL19"/>
      <c r="AM19"/>
      <c r="AN19"/>
      <c r="AO19"/>
      <c r="AP19"/>
      <c r="AQ19"/>
      <c r="AR19"/>
      <c r="AS19"/>
      <c r="AT19"/>
      <c r="AU19"/>
      <c r="AV19"/>
      <c r="AW19"/>
      <c r="AX19"/>
      <c r="AY19"/>
      <c r="AZ19"/>
      <c r="BA19"/>
      <c r="BB19"/>
      <c r="BC19" s="30" t="s">
        <v>21</v>
      </c>
      <c r="BD19" s="122" t="s">
        <v>17</v>
      </c>
      <c r="BE19" s="34">
        <v>0.33333333333333331</v>
      </c>
      <c r="BF19" s="34">
        <v>0.41666666666666669</v>
      </c>
      <c r="BG19" s="34">
        <v>0.5</v>
      </c>
      <c r="BH19" s="34">
        <v>0.58333333333333337</v>
      </c>
      <c r="BI19" s="34">
        <v>0.66666666666666663</v>
      </c>
      <c r="BJ19" s="38" t="s">
        <v>21</v>
      </c>
      <c r="BK19"/>
      <c r="BL19"/>
      <c r="BM19"/>
      <c r="BN19"/>
      <c r="BO19"/>
      <c r="BP19"/>
      <c r="BQ19"/>
      <c r="BR19"/>
      <c r="BS19"/>
    </row>
    <row r="20" spans="1:72" ht="15.05" x14ac:dyDescent="0.3">
      <c r="A20" s="27">
        <f>SUM(C20:R20)/2</f>
        <v>2</v>
      </c>
      <c r="B20" s="33" t="s">
        <v>1271</v>
      </c>
      <c r="C20" s="120"/>
      <c r="D20" s="120"/>
      <c r="E20" s="120"/>
      <c r="F20" s="120">
        <v>1</v>
      </c>
      <c r="G20" s="120">
        <v>1</v>
      </c>
      <c r="H20" s="120">
        <v>2</v>
      </c>
      <c r="I20"/>
      <c r="J20"/>
      <c r="K20"/>
      <c r="L20"/>
      <c r="M20"/>
      <c r="N20"/>
      <c r="O20"/>
      <c r="P20"/>
      <c r="Q20" s="33"/>
      <c r="R20"/>
      <c r="T20"/>
      <c r="U20"/>
      <c r="V20"/>
      <c r="W20"/>
      <c r="X20"/>
      <c r="Y20"/>
      <c r="Z20"/>
      <c r="AA20"/>
      <c r="AB20" s="26">
        <f>SUM(AD20:BB20)/2</f>
        <v>4</v>
      </c>
      <c r="AC20" s="33" t="s">
        <v>298</v>
      </c>
      <c r="AD20" s="121">
        <v>1</v>
      </c>
      <c r="AE20" s="121">
        <v>1</v>
      </c>
      <c r="AF20" s="121">
        <v>1</v>
      </c>
      <c r="AG20" s="121">
        <v>1</v>
      </c>
      <c r="AH20" s="121"/>
      <c r="AI20" s="120">
        <v>4</v>
      </c>
      <c r="AJ20"/>
      <c r="AK20"/>
      <c r="AL20"/>
      <c r="AM20"/>
      <c r="AN20"/>
      <c r="AO20"/>
      <c r="AP20"/>
      <c r="AQ20"/>
      <c r="AR20"/>
      <c r="AS20"/>
      <c r="AT20"/>
      <c r="AU20"/>
      <c r="AV20"/>
      <c r="AW20"/>
      <c r="AX20"/>
      <c r="AY20"/>
      <c r="AZ20"/>
      <c r="BA20"/>
      <c r="BB20"/>
      <c r="BC20" s="26">
        <f t="shared" ref="BC20:BC83" si="0">SUM(BE20:BS20)/2</f>
        <v>4</v>
      </c>
      <c r="BD20" s="33" t="s">
        <v>768</v>
      </c>
      <c r="BE20" s="121">
        <v>0</v>
      </c>
      <c r="BF20" s="121">
        <v>1</v>
      </c>
      <c r="BG20" s="121">
        <v>1</v>
      </c>
      <c r="BH20" s="121">
        <v>1</v>
      </c>
      <c r="BI20" s="121">
        <v>1</v>
      </c>
      <c r="BJ20" s="120">
        <v>4</v>
      </c>
      <c r="BK20"/>
      <c r="BL20"/>
      <c r="BM20"/>
      <c r="BN20"/>
      <c r="BO20"/>
      <c r="BP20"/>
      <c r="BQ20"/>
      <c r="BR20"/>
      <c r="BS20"/>
      <c r="BT20"/>
    </row>
    <row r="21" spans="1:72" ht="15.05" x14ac:dyDescent="0.3">
      <c r="A21" s="27">
        <f t="shared" ref="A21:A84" si="1">SUM(C21:AA21)/2</f>
        <v>5</v>
      </c>
      <c r="B21" s="33" t="s">
        <v>268</v>
      </c>
      <c r="C21" s="120">
        <v>1</v>
      </c>
      <c r="D21" s="120">
        <v>1</v>
      </c>
      <c r="E21" s="120">
        <v>1</v>
      </c>
      <c r="F21" s="120">
        <v>1</v>
      </c>
      <c r="G21" s="120">
        <v>1</v>
      </c>
      <c r="H21" s="120">
        <v>5</v>
      </c>
      <c r="I21"/>
      <c r="J21"/>
      <c r="K21"/>
      <c r="L21"/>
      <c r="M21"/>
      <c r="N21"/>
      <c r="O21"/>
      <c r="P21"/>
      <c r="Q21"/>
      <c r="R21"/>
      <c r="T21"/>
      <c r="U21"/>
      <c r="V21"/>
      <c r="W21"/>
      <c r="X21"/>
      <c r="Y21"/>
      <c r="Z21"/>
      <c r="AA21"/>
      <c r="AB21" s="26">
        <f>SUM(AD21:BB21)/2</f>
        <v>5</v>
      </c>
      <c r="AC21" s="33" t="s">
        <v>316</v>
      </c>
      <c r="AD21" s="121">
        <v>1</v>
      </c>
      <c r="AE21" s="121">
        <v>1</v>
      </c>
      <c r="AF21" s="121">
        <v>1</v>
      </c>
      <c r="AG21" s="121">
        <v>1</v>
      </c>
      <c r="AH21" s="121">
        <v>1</v>
      </c>
      <c r="AI21" s="120">
        <v>5</v>
      </c>
      <c r="AJ21"/>
      <c r="AK21"/>
      <c r="AL21"/>
      <c r="AM21"/>
      <c r="AN21"/>
      <c r="AO21"/>
      <c r="AP21"/>
      <c r="AQ21"/>
      <c r="AR21"/>
      <c r="AS21"/>
      <c r="AT21"/>
      <c r="AU21"/>
      <c r="AV21"/>
      <c r="AW21"/>
      <c r="AX21"/>
      <c r="AY21"/>
      <c r="AZ21"/>
      <c r="BA21"/>
      <c r="BB21"/>
      <c r="BC21" s="26">
        <f t="shared" si="0"/>
        <v>3</v>
      </c>
      <c r="BD21" s="33" t="s">
        <v>888</v>
      </c>
      <c r="BE21" s="121">
        <v>0</v>
      </c>
      <c r="BF21" s="121">
        <v>0</v>
      </c>
      <c r="BG21" s="121">
        <v>1</v>
      </c>
      <c r="BH21" s="121">
        <v>1</v>
      </c>
      <c r="BI21" s="121">
        <v>1</v>
      </c>
      <c r="BJ21" s="120">
        <v>3</v>
      </c>
      <c r="BK21"/>
      <c r="BL21"/>
      <c r="BM21"/>
      <c r="BN21"/>
      <c r="BO21"/>
      <c r="BP21"/>
      <c r="BQ21"/>
      <c r="BR21"/>
      <c r="BS21"/>
      <c r="BT21"/>
    </row>
    <row r="22" spans="1:72" ht="15.05" x14ac:dyDescent="0.3">
      <c r="A22" s="27">
        <f t="shared" si="1"/>
        <v>5</v>
      </c>
      <c r="B22" s="33" t="s">
        <v>1049</v>
      </c>
      <c r="C22" s="120">
        <v>1</v>
      </c>
      <c r="D22" s="120">
        <v>1</v>
      </c>
      <c r="E22" s="120">
        <v>1</v>
      </c>
      <c r="F22" s="120">
        <v>1</v>
      </c>
      <c r="G22" s="120">
        <v>1</v>
      </c>
      <c r="H22" s="120">
        <v>5</v>
      </c>
      <c r="I22"/>
      <c r="J22"/>
      <c r="K22"/>
      <c r="L22"/>
      <c r="M22"/>
      <c r="N22"/>
      <c r="O22"/>
      <c r="P22"/>
      <c r="Q22"/>
      <c r="R22"/>
      <c r="T22"/>
      <c r="U22"/>
      <c r="V22"/>
      <c r="W22"/>
      <c r="X22"/>
      <c r="Y22"/>
      <c r="Z22"/>
      <c r="AA22"/>
      <c r="AB22" s="26">
        <f t="shared" ref="AB22:AB85" si="2">SUM(AD22:BB22)/2</f>
        <v>1</v>
      </c>
      <c r="AC22" s="33" t="s">
        <v>637</v>
      </c>
      <c r="AD22" s="121"/>
      <c r="AE22" s="121"/>
      <c r="AF22" s="121"/>
      <c r="AG22" s="121"/>
      <c r="AH22" s="121">
        <v>1</v>
      </c>
      <c r="AI22" s="120">
        <v>1</v>
      </c>
      <c r="AJ22"/>
      <c r="AK22"/>
      <c r="AL22"/>
      <c r="AM22"/>
      <c r="AN22"/>
      <c r="AO22"/>
      <c r="AP22"/>
      <c r="AQ22"/>
      <c r="AR22"/>
      <c r="AS22"/>
      <c r="AT22"/>
      <c r="AU22"/>
      <c r="AV22"/>
      <c r="AW22"/>
      <c r="AX22"/>
      <c r="AY22"/>
      <c r="AZ22"/>
      <c r="BA22"/>
      <c r="BB22"/>
      <c r="BC22" s="26">
        <f t="shared" si="0"/>
        <v>5</v>
      </c>
      <c r="BD22" s="33" t="s">
        <v>637</v>
      </c>
      <c r="BE22" s="121">
        <v>1</v>
      </c>
      <c r="BF22" s="121">
        <v>1</v>
      </c>
      <c r="BG22" s="121">
        <v>1</v>
      </c>
      <c r="BH22" s="121">
        <v>1</v>
      </c>
      <c r="BI22" s="121">
        <v>1</v>
      </c>
      <c r="BJ22" s="120">
        <v>5</v>
      </c>
      <c r="BK22"/>
      <c r="BL22"/>
      <c r="BM22"/>
      <c r="BN22"/>
      <c r="BO22"/>
      <c r="BP22"/>
      <c r="BQ22"/>
      <c r="BR22"/>
      <c r="BS22"/>
      <c r="BT22"/>
    </row>
    <row r="23" spans="1:72" ht="15.05" x14ac:dyDescent="0.3">
      <c r="A23" s="27">
        <f t="shared" si="1"/>
        <v>3</v>
      </c>
      <c r="B23" s="33" t="s">
        <v>888</v>
      </c>
      <c r="C23" s="120"/>
      <c r="D23" s="120"/>
      <c r="E23" s="120">
        <v>1</v>
      </c>
      <c r="F23" s="120">
        <v>1</v>
      </c>
      <c r="G23" s="120">
        <v>1</v>
      </c>
      <c r="H23" s="120">
        <v>3</v>
      </c>
      <c r="I23"/>
      <c r="J23"/>
      <c r="K23"/>
      <c r="L23"/>
      <c r="M23"/>
      <c r="N23"/>
      <c r="O23"/>
      <c r="P23"/>
      <c r="Q23"/>
      <c r="R23"/>
      <c r="T23"/>
      <c r="U23"/>
      <c r="V23"/>
      <c r="W23"/>
      <c r="X23"/>
      <c r="Y23"/>
      <c r="Z23"/>
      <c r="AA23"/>
      <c r="AB23" s="26">
        <f t="shared" si="2"/>
        <v>4</v>
      </c>
      <c r="AC23" s="33" t="s">
        <v>376</v>
      </c>
      <c r="AD23" s="121">
        <v>1</v>
      </c>
      <c r="AE23" s="121">
        <v>1</v>
      </c>
      <c r="AF23" s="121">
        <v>1</v>
      </c>
      <c r="AG23" s="121">
        <v>1</v>
      </c>
      <c r="AH23" s="121"/>
      <c r="AI23" s="120">
        <v>4</v>
      </c>
      <c r="AJ23"/>
      <c r="AK23"/>
      <c r="AL23"/>
      <c r="AM23"/>
      <c r="AN23"/>
      <c r="AO23"/>
      <c r="AP23"/>
      <c r="AQ23"/>
      <c r="AR23"/>
      <c r="AS23"/>
      <c r="AT23"/>
      <c r="AU23"/>
      <c r="AV23"/>
      <c r="AW23"/>
      <c r="AX23"/>
      <c r="AY23"/>
      <c r="AZ23"/>
      <c r="BA23"/>
      <c r="BB23"/>
      <c r="BC23" s="26">
        <f t="shared" si="0"/>
        <v>4</v>
      </c>
      <c r="BD23" s="33" t="s">
        <v>831</v>
      </c>
      <c r="BE23" s="121">
        <v>0</v>
      </c>
      <c r="BF23" s="121">
        <v>1</v>
      </c>
      <c r="BG23" s="121">
        <v>1</v>
      </c>
      <c r="BH23" s="121">
        <v>1</v>
      </c>
      <c r="BI23" s="121">
        <v>1</v>
      </c>
      <c r="BJ23" s="120">
        <v>4</v>
      </c>
      <c r="BK23"/>
      <c r="BL23"/>
      <c r="BM23"/>
      <c r="BN23"/>
      <c r="BO23"/>
      <c r="BP23"/>
      <c r="BQ23"/>
      <c r="BR23"/>
      <c r="BS23"/>
      <c r="BT23"/>
    </row>
    <row r="24" spans="1:72" ht="15.05" x14ac:dyDescent="0.3">
      <c r="A24" s="27">
        <f t="shared" si="1"/>
        <v>1</v>
      </c>
      <c r="B24" s="33" t="s">
        <v>637</v>
      </c>
      <c r="C24" s="120"/>
      <c r="D24" s="120"/>
      <c r="E24" s="120"/>
      <c r="F24" s="120"/>
      <c r="G24" s="120">
        <v>1</v>
      </c>
      <c r="H24" s="120">
        <v>1</v>
      </c>
      <c r="I24"/>
      <c r="J24"/>
      <c r="K24"/>
      <c r="L24"/>
      <c r="M24"/>
      <c r="N24"/>
      <c r="O24"/>
      <c r="P24"/>
      <c r="Q24"/>
      <c r="R24"/>
      <c r="T24"/>
      <c r="U24"/>
      <c r="V24"/>
      <c r="W24"/>
      <c r="X24"/>
      <c r="Y24"/>
      <c r="Z24"/>
      <c r="AA24"/>
      <c r="AB24" s="26">
        <f t="shared" si="2"/>
        <v>2</v>
      </c>
      <c r="AC24" s="33" t="s">
        <v>586</v>
      </c>
      <c r="AD24" s="121"/>
      <c r="AE24" s="121"/>
      <c r="AF24" s="121"/>
      <c r="AG24" s="121">
        <v>1</v>
      </c>
      <c r="AH24" s="121">
        <v>1</v>
      </c>
      <c r="AI24" s="120">
        <v>2</v>
      </c>
      <c r="AJ24"/>
      <c r="AK24"/>
      <c r="AL24"/>
      <c r="AM24"/>
      <c r="AN24"/>
      <c r="AO24"/>
      <c r="AP24"/>
      <c r="AQ24"/>
      <c r="AR24"/>
      <c r="AS24"/>
      <c r="AT24"/>
      <c r="AU24"/>
      <c r="AV24"/>
      <c r="AW24"/>
      <c r="AX24"/>
      <c r="AY24"/>
      <c r="AZ24"/>
      <c r="BA24"/>
      <c r="BB24"/>
      <c r="BC24" s="26">
        <f t="shared" si="0"/>
        <v>4</v>
      </c>
      <c r="BD24" s="33" t="s">
        <v>707</v>
      </c>
      <c r="BE24" s="121">
        <v>1</v>
      </c>
      <c r="BF24" s="121">
        <v>1</v>
      </c>
      <c r="BG24" s="121">
        <v>1</v>
      </c>
      <c r="BH24" s="121">
        <v>1</v>
      </c>
      <c r="BI24" s="121">
        <v>0</v>
      </c>
      <c r="BJ24" s="120">
        <v>4</v>
      </c>
      <c r="BK24"/>
      <c r="BL24"/>
      <c r="BM24"/>
      <c r="BN24"/>
      <c r="BO24"/>
      <c r="BP24"/>
      <c r="BQ24"/>
      <c r="BR24"/>
      <c r="BS24"/>
      <c r="BT24"/>
    </row>
    <row r="25" spans="1:72" ht="15.05" x14ac:dyDescent="0.3">
      <c r="A25" s="27">
        <f t="shared" si="1"/>
        <v>2</v>
      </c>
      <c r="B25" s="33" t="s">
        <v>1108</v>
      </c>
      <c r="C25" s="120">
        <v>1</v>
      </c>
      <c r="D25" s="120">
        <v>1</v>
      </c>
      <c r="E25" s="120"/>
      <c r="F25" s="120"/>
      <c r="G25" s="120"/>
      <c r="H25" s="120">
        <v>2</v>
      </c>
      <c r="I25"/>
      <c r="J25"/>
      <c r="K25"/>
      <c r="L25"/>
      <c r="M25"/>
      <c r="N25"/>
      <c r="O25"/>
      <c r="P25"/>
      <c r="Q25"/>
      <c r="R25"/>
      <c r="T25"/>
      <c r="U25"/>
      <c r="V25"/>
      <c r="W25"/>
      <c r="X25"/>
      <c r="Y25"/>
      <c r="Z25"/>
      <c r="AA25"/>
      <c r="AB25" s="26">
        <f t="shared" si="2"/>
        <v>4</v>
      </c>
      <c r="AC25" s="33" t="s">
        <v>126</v>
      </c>
      <c r="AD25" s="121">
        <v>1</v>
      </c>
      <c r="AE25" s="121">
        <v>1</v>
      </c>
      <c r="AF25" s="121">
        <v>1</v>
      </c>
      <c r="AG25" s="121">
        <v>1</v>
      </c>
      <c r="AH25" s="121"/>
      <c r="AI25" s="120">
        <v>4</v>
      </c>
      <c r="AJ25"/>
      <c r="AK25"/>
      <c r="AL25"/>
      <c r="AM25"/>
      <c r="AN25"/>
      <c r="AO25"/>
      <c r="AP25"/>
      <c r="AQ25"/>
      <c r="AR25"/>
      <c r="AS25"/>
      <c r="AT25"/>
      <c r="AU25"/>
      <c r="AV25"/>
      <c r="AW25"/>
      <c r="AX25"/>
      <c r="AY25"/>
      <c r="AZ25"/>
      <c r="BA25"/>
      <c r="BB25"/>
      <c r="BC25" s="26">
        <f t="shared" si="0"/>
        <v>5</v>
      </c>
      <c r="BD25" s="33" t="s">
        <v>734</v>
      </c>
      <c r="BE25" s="121">
        <v>1</v>
      </c>
      <c r="BF25" s="121">
        <v>1</v>
      </c>
      <c r="BG25" s="121">
        <v>1</v>
      </c>
      <c r="BH25" s="121">
        <v>1</v>
      </c>
      <c r="BI25" s="121">
        <v>1</v>
      </c>
      <c r="BJ25" s="120">
        <v>5</v>
      </c>
      <c r="BK25"/>
      <c r="BL25"/>
      <c r="BM25"/>
      <c r="BN25"/>
      <c r="BO25"/>
      <c r="BP25"/>
      <c r="BQ25"/>
      <c r="BR25"/>
      <c r="BS25"/>
      <c r="BT25"/>
    </row>
    <row r="26" spans="1:72" ht="15.05" x14ac:dyDescent="0.3">
      <c r="A26" s="27">
        <f t="shared" si="1"/>
        <v>5</v>
      </c>
      <c r="B26" s="33" t="s">
        <v>1116</v>
      </c>
      <c r="C26" s="120">
        <v>1</v>
      </c>
      <c r="D26" s="120">
        <v>1</v>
      </c>
      <c r="E26" s="120">
        <v>1</v>
      </c>
      <c r="F26" s="120">
        <v>1</v>
      </c>
      <c r="G26" s="120">
        <v>1</v>
      </c>
      <c r="H26" s="120">
        <v>5</v>
      </c>
      <c r="I26"/>
      <c r="J26"/>
      <c r="K26"/>
      <c r="L26"/>
      <c r="M26"/>
      <c r="N26"/>
      <c r="O26"/>
      <c r="P26"/>
      <c r="Q26"/>
      <c r="R26"/>
      <c r="T26"/>
      <c r="U26"/>
      <c r="V26"/>
      <c r="W26"/>
      <c r="X26"/>
      <c r="Y26"/>
      <c r="Z26"/>
      <c r="AA26"/>
      <c r="AB26" s="26">
        <f t="shared" si="2"/>
        <v>2</v>
      </c>
      <c r="AC26" s="33" t="s">
        <v>332</v>
      </c>
      <c r="AD26" s="121">
        <v>1</v>
      </c>
      <c r="AE26" s="121">
        <v>1</v>
      </c>
      <c r="AF26" s="121"/>
      <c r="AG26" s="121"/>
      <c r="AH26" s="121"/>
      <c r="AI26" s="120">
        <v>2</v>
      </c>
      <c r="AJ26"/>
      <c r="AK26"/>
      <c r="AL26"/>
      <c r="AM26"/>
      <c r="AN26"/>
      <c r="AO26"/>
      <c r="AP26"/>
      <c r="AQ26"/>
      <c r="AR26"/>
      <c r="AS26"/>
      <c r="AT26"/>
      <c r="AU26"/>
      <c r="AV26"/>
      <c r="AW26"/>
      <c r="AX26"/>
      <c r="AY26"/>
      <c r="AZ26"/>
      <c r="BA26"/>
      <c r="BB26"/>
      <c r="BC26" s="26">
        <f t="shared" si="0"/>
        <v>1</v>
      </c>
      <c r="BD26" s="33" t="s">
        <v>886</v>
      </c>
      <c r="BE26" s="121">
        <v>0</v>
      </c>
      <c r="BF26" s="121">
        <v>0</v>
      </c>
      <c r="BG26" s="121">
        <v>1</v>
      </c>
      <c r="BH26" s="121">
        <v>0</v>
      </c>
      <c r="BI26" s="121">
        <v>0</v>
      </c>
      <c r="BJ26" s="120">
        <v>1</v>
      </c>
      <c r="BK26"/>
      <c r="BL26"/>
      <c r="BM26"/>
      <c r="BN26"/>
      <c r="BO26"/>
      <c r="BP26"/>
      <c r="BQ26"/>
      <c r="BR26"/>
      <c r="BS26"/>
      <c r="BT26"/>
    </row>
    <row r="27" spans="1:72" ht="15.05" x14ac:dyDescent="0.3">
      <c r="A27" s="27">
        <f t="shared" si="1"/>
        <v>5</v>
      </c>
      <c r="B27" s="33" t="s">
        <v>1107</v>
      </c>
      <c r="C27" s="120">
        <v>1</v>
      </c>
      <c r="D27" s="120">
        <v>1</v>
      </c>
      <c r="E27" s="120">
        <v>1</v>
      </c>
      <c r="F27" s="120">
        <v>1</v>
      </c>
      <c r="G27" s="120">
        <v>1</v>
      </c>
      <c r="H27" s="120">
        <v>5</v>
      </c>
      <c r="I27"/>
      <c r="J27"/>
      <c r="K27"/>
      <c r="L27"/>
      <c r="M27"/>
      <c r="N27"/>
      <c r="O27"/>
      <c r="P27"/>
      <c r="Q27"/>
      <c r="R27"/>
      <c r="T27"/>
      <c r="U27"/>
      <c r="V27"/>
      <c r="W27"/>
      <c r="X27"/>
      <c r="Y27"/>
      <c r="Z27"/>
      <c r="AA27"/>
      <c r="AB27" s="26">
        <f t="shared" si="2"/>
        <v>4</v>
      </c>
      <c r="AC27" s="33" t="s">
        <v>295</v>
      </c>
      <c r="AD27" s="121">
        <v>1</v>
      </c>
      <c r="AE27" s="121">
        <v>1</v>
      </c>
      <c r="AF27" s="121">
        <v>1</v>
      </c>
      <c r="AG27" s="121">
        <v>1</v>
      </c>
      <c r="AH27" s="121"/>
      <c r="AI27" s="120">
        <v>4</v>
      </c>
      <c r="AJ27"/>
      <c r="AK27"/>
      <c r="AL27"/>
      <c r="AM27"/>
      <c r="AN27"/>
      <c r="AO27"/>
      <c r="AP27"/>
      <c r="AQ27"/>
      <c r="AR27"/>
      <c r="AS27"/>
      <c r="AT27"/>
      <c r="AU27"/>
      <c r="AV27"/>
      <c r="AW27"/>
      <c r="AX27"/>
      <c r="AY27"/>
      <c r="AZ27"/>
      <c r="BA27"/>
      <c r="BB27"/>
      <c r="BC27" s="26">
        <f t="shared" si="0"/>
        <v>1</v>
      </c>
      <c r="BD27" s="33" t="s">
        <v>767</v>
      </c>
      <c r="BE27" s="121">
        <v>0</v>
      </c>
      <c r="BF27" s="121">
        <v>1</v>
      </c>
      <c r="BG27" s="121">
        <v>0</v>
      </c>
      <c r="BH27" s="121">
        <v>0</v>
      </c>
      <c r="BI27" s="121">
        <v>0</v>
      </c>
      <c r="BJ27" s="120">
        <v>1</v>
      </c>
      <c r="BK27"/>
      <c r="BL27"/>
      <c r="BM27"/>
      <c r="BN27"/>
      <c r="BO27"/>
      <c r="BP27"/>
      <c r="BQ27"/>
      <c r="BR27"/>
      <c r="BS27"/>
      <c r="BT27"/>
    </row>
    <row r="28" spans="1:72" ht="15.05" x14ac:dyDescent="0.3">
      <c r="A28" s="27">
        <f t="shared" si="1"/>
        <v>1</v>
      </c>
      <c r="B28" s="33" t="s">
        <v>1267</v>
      </c>
      <c r="C28" s="120"/>
      <c r="D28" s="120"/>
      <c r="E28" s="120"/>
      <c r="F28" s="120">
        <v>1</v>
      </c>
      <c r="G28" s="120"/>
      <c r="H28" s="120">
        <v>1</v>
      </c>
      <c r="I28"/>
      <c r="J28"/>
      <c r="K28"/>
      <c r="L28"/>
      <c r="M28"/>
      <c r="N28"/>
      <c r="O28"/>
      <c r="P28"/>
      <c r="Q28"/>
      <c r="R28"/>
      <c r="T28"/>
      <c r="U28"/>
      <c r="V28"/>
      <c r="W28"/>
      <c r="X28"/>
      <c r="Y28"/>
      <c r="Z28"/>
      <c r="AA28"/>
      <c r="AB28" s="26">
        <f t="shared" si="2"/>
        <v>4</v>
      </c>
      <c r="AC28" s="33" t="s">
        <v>296</v>
      </c>
      <c r="AD28" s="121">
        <v>1</v>
      </c>
      <c r="AE28" s="121">
        <v>1</v>
      </c>
      <c r="AF28" s="121">
        <v>1</v>
      </c>
      <c r="AG28" s="121">
        <v>1</v>
      </c>
      <c r="AH28" s="121"/>
      <c r="AI28" s="120">
        <v>4</v>
      </c>
      <c r="AJ28"/>
      <c r="AK28"/>
      <c r="AL28"/>
      <c r="AM28"/>
      <c r="AN28"/>
      <c r="AO28"/>
      <c r="AP28"/>
      <c r="AQ28"/>
      <c r="AR28"/>
      <c r="AS28"/>
      <c r="AT28"/>
      <c r="AU28"/>
      <c r="AV28"/>
      <c r="AW28"/>
      <c r="AX28"/>
      <c r="AY28"/>
      <c r="AZ28"/>
      <c r="BA28"/>
      <c r="BB28"/>
      <c r="BC28" s="26">
        <f t="shared" si="0"/>
        <v>2</v>
      </c>
      <c r="BD28" s="33" t="s">
        <v>806</v>
      </c>
      <c r="BE28" s="121">
        <v>0</v>
      </c>
      <c r="BF28" s="121">
        <v>1</v>
      </c>
      <c r="BG28" s="121">
        <v>1</v>
      </c>
      <c r="BH28" s="121">
        <v>0</v>
      </c>
      <c r="BI28" s="121">
        <v>0</v>
      </c>
      <c r="BJ28" s="120">
        <v>2</v>
      </c>
      <c r="BK28"/>
      <c r="BL28"/>
      <c r="BM28"/>
      <c r="BN28"/>
      <c r="BO28"/>
      <c r="BP28"/>
      <c r="BQ28"/>
      <c r="BR28"/>
      <c r="BS28"/>
      <c r="BT28"/>
    </row>
    <row r="29" spans="1:72" ht="15.05" x14ac:dyDescent="0.3">
      <c r="A29" s="27">
        <f t="shared" si="1"/>
        <v>3</v>
      </c>
      <c r="B29" s="33" t="s">
        <v>1210</v>
      </c>
      <c r="C29" s="120"/>
      <c r="D29" s="120"/>
      <c r="E29" s="120">
        <v>1</v>
      </c>
      <c r="F29" s="120">
        <v>1</v>
      </c>
      <c r="G29" s="120">
        <v>1</v>
      </c>
      <c r="H29" s="120">
        <v>3</v>
      </c>
      <c r="I29"/>
      <c r="J29"/>
      <c r="K29"/>
      <c r="L29"/>
      <c r="M29"/>
      <c r="N29"/>
      <c r="O29"/>
      <c r="P29"/>
      <c r="Q29"/>
      <c r="R29"/>
      <c r="T29"/>
      <c r="U29"/>
      <c r="V29"/>
      <c r="W29"/>
      <c r="X29"/>
      <c r="Y29"/>
      <c r="Z29"/>
      <c r="AA29"/>
      <c r="AB29" s="26">
        <f t="shared" si="2"/>
        <v>5</v>
      </c>
      <c r="AC29" s="33" t="s">
        <v>136</v>
      </c>
      <c r="AD29" s="121">
        <v>1</v>
      </c>
      <c r="AE29" s="121">
        <v>1</v>
      </c>
      <c r="AF29" s="121">
        <v>1</v>
      </c>
      <c r="AG29" s="121">
        <v>1</v>
      </c>
      <c r="AH29" s="121">
        <v>1</v>
      </c>
      <c r="AI29" s="120">
        <v>5</v>
      </c>
      <c r="AJ29"/>
      <c r="AK29"/>
      <c r="AL29"/>
      <c r="AM29"/>
      <c r="AN29"/>
      <c r="AO29"/>
      <c r="AP29"/>
      <c r="AQ29"/>
      <c r="AR29"/>
      <c r="AS29"/>
      <c r="AT29"/>
      <c r="AU29"/>
      <c r="AV29"/>
      <c r="AW29"/>
      <c r="AX29"/>
      <c r="AY29"/>
      <c r="AZ29"/>
      <c r="BA29"/>
      <c r="BB29"/>
      <c r="BC29" s="26">
        <f t="shared" si="0"/>
        <v>5</v>
      </c>
      <c r="BD29" s="33" t="s">
        <v>136</v>
      </c>
      <c r="BE29" s="121">
        <v>1</v>
      </c>
      <c r="BF29" s="121">
        <v>1</v>
      </c>
      <c r="BG29" s="121">
        <v>1</v>
      </c>
      <c r="BH29" s="121">
        <v>1</v>
      </c>
      <c r="BI29" s="121">
        <v>1</v>
      </c>
      <c r="BJ29" s="120">
        <v>5</v>
      </c>
      <c r="BK29"/>
      <c r="BL29"/>
      <c r="BM29"/>
      <c r="BN29"/>
      <c r="BO29"/>
      <c r="BP29"/>
      <c r="BQ29"/>
      <c r="BR29"/>
      <c r="BS29"/>
      <c r="BT29"/>
    </row>
    <row r="30" spans="1:72" ht="15.05" x14ac:dyDescent="0.3">
      <c r="A30" s="27">
        <f t="shared" si="1"/>
        <v>2</v>
      </c>
      <c r="B30" s="33" t="s">
        <v>831</v>
      </c>
      <c r="C30" s="120">
        <v>1</v>
      </c>
      <c r="D30" s="120">
        <v>1</v>
      </c>
      <c r="E30" s="120"/>
      <c r="F30" s="120"/>
      <c r="G30" s="120"/>
      <c r="H30" s="120">
        <v>2</v>
      </c>
      <c r="I30"/>
      <c r="J30"/>
      <c r="K30"/>
      <c r="L30"/>
      <c r="M30"/>
      <c r="N30"/>
      <c r="O30"/>
      <c r="P30"/>
      <c r="Q30"/>
      <c r="R30"/>
      <c r="T30"/>
      <c r="U30"/>
      <c r="V30"/>
      <c r="W30"/>
      <c r="X30"/>
      <c r="Y30"/>
      <c r="Z30"/>
      <c r="AA30"/>
      <c r="AB30" s="26">
        <f t="shared" si="2"/>
        <v>4</v>
      </c>
      <c r="AC30" s="33" t="s">
        <v>131</v>
      </c>
      <c r="AD30" s="121">
        <v>1</v>
      </c>
      <c r="AE30" s="121">
        <v>1</v>
      </c>
      <c r="AF30" s="121">
        <v>1</v>
      </c>
      <c r="AG30" s="121">
        <v>1</v>
      </c>
      <c r="AH30" s="121"/>
      <c r="AI30" s="120">
        <v>4</v>
      </c>
      <c r="AJ30"/>
      <c r="AK30"/>
      <c r="AL30"/>
      <c r="AM30"/>
      <c r="AN30"/>
      <c r="AO30"/>
      <c r="AP30"/>
      <c r="AQ30"/>
      <c r="AR30"/>
      <c r="AS30"/>
      <c r="AT30"/>
      <c r="AU30"/>
      <c r="AV30"/>
      <c r="AW30"/>
      <c r="AX30"/>
      <c r="AY30"/>
      <c r="AZ30"/>
      <c r="BA30"/>
      <c r="BB30"/>
      <c r="BC30" s="26">
        <f t="shared" si="0"/>
        <v>1</v>
      </c>
      <c r="BD30" s="33" t="s">
        <v>924</v>
      </c>
      <c r="BE30" s="121">
        <v>0</v>
      </c>
      <c r="BF30" s="121">
        <v>0</v>
      </c>
      <c r="BG30" s="121">
        <v>0</v>
      </c>
      <c r="BH30" s="121">
        <v>1</v>
      </c>
      <c r="BI30" s="121">
        <v>0</v>
      </c>
      <c r="BJ30" s="120">
        <v>1</v>
      </c>
      <c r="BK30"/>
      <c r="BL30"/>
      <c r="BM30"/>
      <c r="BN30"/>
      <c r="BO30"/>
      <c r="BP30"/>
      <c r="BQ30"/>
      <c r="BR30"/>
      <c r="BS30"/>
      <c r="BT30"/>
    </row>
    <row r="31" spans="1:72" ht="15.05" x14ac:dyDescent="0.3">
      <c r="A31" s="27">
        <f t="shared" si="1"/>
        <v>5</v>
      </c>
      <c r="B31" s="33" t="s">
        <v>376</v>
      </c>
      <c r="C31" s="120">
        <v>1</v>
      </c>
      <c r="D31" s="120">
        <v>1</v>
      </c>
      <c r="E31" s="120">
        <v>1</v>
      </c>
      <c r="F31" s="120">
        <v>1</v>
      </c>
      <c r="G31" s="120">
        <v>1</v>
      </c>
      <c r="H31" s="120">
        <v>5</v>
      </c>
      <c r="I31"/>
      <c r="J31"/>
      <c r="K31"/>
      <c r="L31"/>
      <c r="M31"/>
      <c r="N31"/>
      <c r="O31"/>
      <c r="P31"/>
      <c r="Q31"/>
      <c r="R31"/>
      <c r="T31"/>
      <c r="U31"/>
      <c r="V31"/>
      <c r="W31"/>
      <c r="X31"/>
      <c r="Y31"/>
      <c r="Z31"/>
      <c r="AA31"/>
      <c r="AB31" s="26">
        <f t="shared" si="2"/>
        <v>5</v>
      </c>
      <c r="AC31" s="33" t="s">
        <v>263</v>
      </c>
      <c r="AD31" s="121">
        <v>1</v>
      </c>
      <c r="AE31" s="121">
        <v>1</v>
      </c>
      <c r="AF31" s="121">
        <v>1</v>
      </c>
      <c r="AG31" s="121">
        <v>1</v>
      </c>
      <c r="AH31" s="121">
        <v>1</v>
      </c>
      <c r="AI31" s="120">
        <v>5</v>
      </c>
      <c r="AJ31"/>
      <c r="AK31"/>
      <c r="AL31"/>
      <c r="AM31"/>
      <c r="AN31"/>
      <c r="AO31"/>
      <c r="AP31"/>
      <c r="AQ31"/>
      <c r="AR31"/>
      <c r="AS31"/>
      <c r="AT31"/>
      <c r="AU31"/>
      <c r="AV31"/>
      <c r="AW31"/>
      <c r="AX31"/>
      <c r="AY31"/>
      <c r="AZ31"/>
      <c r="BA31"/>
      <c r="BB31"/>
      <c r="BC31" s="26">
        <f t="shared" si="0"/>
        <v>3</v>
      </c>
      <c r="BD31" s="33" t="s">
        <v>365</v>
      </c>
      <c r="BE31" s="121">
        <v>0</v>
      </c>
      <c r="BF31" s="121">
        <v>0</v>
      </c>
      <c r="BG31" s="121">
        <v>1</v>
      </c>
      <c r="BH31" s="121">
        <v>1</v>
      </c>
      <c r="BI31" s="121">
        <v>1</v>
      </c>
      <c r="BJ31" s="120">
        <v>3</v>
      </c>
      <c r="BK31"/>
      <c r="BL31"/>
      <c r="BM31"/>
      <c r="BN31"/>
      <c r="BO31"/>
      <c r="BP31"/>
      <c r="BQ31"/>
      <c r="BR31"/>
      <c r="BS31"/>
      <c r="BT31"/>
    </row>
    <row r="32" spans="1:72" ht="15.05" x14ac:dyDescent="0.3">
      <c r="A32" s="27">
        <f t="shared" si="1"/>
        <v>1</v>
      </c>
      <c r="B32" s="33" t="s">
        <v>586</v>
      </c>
      <c r="C32" s="120"/>
      <c r="D32" s="120"/>
      <c r="E32" s="120"/>
      <c r="F32" s="120"/>
      <c r="G32" s="120">
        <v>1</v>
      </c>
      <c r="H32" s="120">
        <v>1</v>
      </c>
      <c r="I32"/>
      <c r="J32"/>
      <c r="K32"/>
      <c r="L32"/>
      <c r="M32"/>
      <c r="N32"/>
      <c r="O32"/>
      <c r="P32"/>
      <c r="Q32"/>
      <c r="R32"/>
      <c r="T32"/>
      <c r="U32"/>
      <c r="V32"/>
      <c r="W32"/>
      <c r="X32"/>
      <c r="Y32"/>
      <c r="Z32"/>
      <c r="AA32"/>
      <c r="AB32" s="26">
        <f t="shared" si="2"/>
        <v>5</v>
      </c>
      <c r="AC32" s="33" t="s">
        <v>89</v>
      </c>
      <c r="AD32" s="121">
        <v>1</v>
      </c>
      <c r="AE32" s="121">
        <v>1</v>
      </c>
      <c r="AF32" s="121">
        <v>1</v>
      </c>
      <c r="AG32" s="121">
        <v>1</v>
      </c>
      <c r="AH32" s="121">
        <v>1</v>
      </c>
      <c r="AI32" s="120">
        <v>5</v>
      </c>
      <c r="AJ32"/>
      <c r="AK32"/>
      <c r="AL32"/>
      <c r="AM32"/>
      <c r="AN32"/>
      <c r="AO32"/>
      <c r="AP32"/>
      <c r="AQ32"/>
      <c r="AR32"/>
      <c r="AS32"/>
      <c r="AT32"/>
      <c r="AU32"/>
      <c r="AV32"/>
      <c r="AW32"/>
      <c r="AX32"/>
      <c r="AY32"/>
      <c r="AZ32"/>
      <c r="BA32"/>
      <c r="BB32"/>
      <c r="BC32" s="26">
        <f t="shared" si="0"/>
        <v>2</v>
      </c>
      <c r="BD32" s="33" t="s">
        <v>131</v>
      </c>
      <c r="BE32" s="121">
        <v>0</v>
      </c>
      <c r="BF32" s="121">
        <v>0</v>
      </c>
      <c r="BG32" s="121">
        <v>0</v>
      </c>
      <c r="BH32" s="121">
        <v>1</v>
      </c>
      <c r="BI32" s="121">
        <v>1</v>
      </c>
      <c r="BJ32" s="120">
        <v>2</v>
      </c>
      <c r="BK32"/>
      <c r="BL32"/>
      <c r="BM32"/>
      <c r="BN32"/>
      <c r="BO32"/>
      <c r="BP32"/>
      <c r="BQ32"/>
      <c r="BR32"/>
      <c r="BS32"/>
      <c r="BT32"/>
    </row>
    <row r="33" spans="1:72" ht="15.05" x14ac:dyDescent="0.3">
      <c r="A33" s="27">
        <f t="shared" si="1"/>
        <v>5</v>
      </c>
      <c r="B33" s="33" t="s">
        <v>1093</v>
      </c>
      <c r="C33" s="120">
        <v>1</v>
      </c>
      <c r="D33" s="120">
        <v>1</v>
      </c>
      <c r="E33" s="120">
        <v>1</v>
      </c>
      <c r="F33" s="120">
        <v>1</v>
      </c>
      <c r="G33" s="120">
        <v>1</v>
      </c>
      <c r="H33" s="120">
        <v>5</v>
      </c>
      <c r="I33"/>
      <c r="J33"/>
      <c r="K33"/>
      <c r="L33"/>
      <c r="M33"/>
      <c r="N33"/>
      <c r="O33"/>
      <c r="P33"/>
      <c r="Q33"/>
      <c r="R33"/>
      <c r="T33"/>
      <c r="U33"/>
      <c r="V33"/>
      <c r="W33"/>
      <c r="X33"/>
      <c r="Y33"/>
      <c r="Z33"/>
      <c r="AA33"/>
      <c r="AB33" s="26">
        <f t="shared" si="2"/>
        <v>1</v>
      </c>
      <c r="AC33" s="33" t="s">
        <v>530</v>
      </c>
      <c r="AD33" s="121"/>
      <c r="AE33" s="121"/>
      <c r="AF33" s="121">
        <v>1</v>
      </c>
      <c r="AG33" s="121"/>
      <c r="AH33" s="121"/>
      <c r="AI33" s="120">
        <v>1</v>
      </c>
      <c r="AJ33"/>
      <c r="AK33"/>
      <c r="AL33"/>
      <c r="AM33"/>
      <c r="AN33"/>
      <c r="AO33"/>
      <c r="AP33"/>
      <c r="AQ33"/>
      <c r="AR33"/>
      <c r="AS33"/>
      <c r="AT33"/>
      <c r="AU33"/>
      <c r="AV33"/>
      <c r="AW33"/>
      <c r="AX33"/>
      <c r="AY33"/>
      <c r="AZ33"/>
      <c r="BA33"/>
      <c r="BB33"/>
      <c r="BC33" s="26">
        <f t="shared" si="0"/>
        <v>4</v>
      </c>
      <c r="BD33" s="33" t="s">
        <v>807</v>
      </c>
      <c r="BE33" s="121">
        <v>0</v>
      </c>
      <c r="BF33" s="121">
        <v>1</v>
      </c>
      <c r="BG33" s="121">
        <v>1</v>
      </c>
      <c r="BH33" s="121">
        <v>1</v>
      </c>
      <c r="BI33" s="121">
        <v>1</v>
      </c>
      <c r="BJ33" s="120">
        <v>4</v>
      </c>
      <c r="BK33"/>
      <c r="BL33"/>
      <c r="BM33"/>
      <c r="BN33"/>
      <c r="BO33"/>
      <c r="BP33"/>
      <c r="BQ33"/>
      <c r="BR33"/>
      <c r="BS33"/>
      <c r="BT33"/>
    </row>
    <row r="34" spans="1:72" ht="15.05" x14ac:dyDescent="0.3">
      <c r="A34" s="27">
        <f t="shared" si="1"/>
        <v>5</v>
      </c>
      <c r="B34" s="33" t="s">
        <v>1046</v>
      </c>
      <c r="C34" s="120">
        <v>1</v>
      </c>
      <c r="D34" s="120">
        <v>1</v>
      </c>
      <c r="E34" s="120">
        <v>1</v>
      </c>
      <c r="F34" s="120">
        <v>1</v>
      </c>
      <c r="G34" s="120">
        <v>1</v>
      </c>
      <c r="H34" s="120">
        <v>5</v>
      </c>
      <c r="I34"/>
      <c r="J34"/>
      <c r="K34"/>
      <c r="L34"/>
      <c r="M34"/>
      <c r="N34"/>
      <c r="O34"/>
      <c r="P34"/>
      <c r="Q34"/>
      <c r="R34"/>
      <c r="T34"/>
      <c r="U34"/>
      <c r="V34"/>
      <c r="W34"/>
      <c r="X34"/>
      <c r="Y34"/>
      <c r="Z34"/>
      <c r="AA34"/>
      <c r="AB34" s="26">
        <f t="shared" si="2"/>
        <v>2</v>
      </c>
      <c r="AC34" s="33" t="s">
        <v>86</v>
      </c>
      <c r="AD34" s="121">
        <v>1</v>
      </c>
      <c r="AE34" s="121">
        <v>1</v>
      </c>
      <c r="AF34" s="121"/>
      <c r="AG34" s="121"/>
      <c r="AH34" s="121"/>
      <c r="AI34" s="120">
        <v>2</v>
      </c>
      <c r="AJ34"/>
      <c r="AK34"/>
      <c r="AL34"/>
      <c r="AM34"/>
      <c r="AN34"/>
      <c r="AO34"/>
      <c r="AP34"/>
      <c r="AQ34"/>
      <c r="AR34"/>
      <c r="AS34"/>
      <c r="AT34"/>
      <c r="AU34"/>
      <c r="AV34"/>
      <c r="AW34"/>
      <c r="AX34"/>
      <c r="AY34"/>
      <c r="AZ34"/>
      <c r="BA34"/>
      <c r="BB34"/>
      <c r="BC34" s="26">
        <f t="shared" si="0"/>
        <v>5</v>
      </c>
      <c r="BD34" s="33" t="s">
        <v>331</v>
      </c>
      <c r="BE34" s="121">
        <v>1</v>
      </c>
      <c r="BF34" s="121">
        <v>1</v>
      </c>
      <c r="BG34" s="121">
        <v>1</v>
      </c>
      <c r="BH34" s="121">
        <v>1</v>
      </c>
      <c r="BI34" s="121">
        <v>1</v>
      </c>
      <c r="BJ34" s="120">
        <v>5</v>
      </c>
      <c r="BK34"/>
      <c r="BL34"/>
      <c r="BM34"/>
      <c r="BN34"/>
      <c r="BO34"/>
      <c r="BP34"/>
      <c r="BQ34"/>
      <c r="BR34"/>
      <c r="BS34"/>
      <c r="BT34"/>
    </row>
    <row r="35" spans="1:72" ht="15.05" x14ac:dyDescent="0.3">
      <c r="A35" s="27">
        <f t="shared" si="1"/>
        <v>2</v>
      </c>
      <c r="B35" s="33" t="s">
        <v>1309</v>
      </c>
      <c r="C35" s="120"/>
      <c r="D35" s="120"/>
      <c r="E35" s="120"/>
      <c r="F35" s="120">
        <v>1</v>
      </c>
      <c r="G35" s="120">
        <v>1</v>
      </c>
      <c r="H35" s="120">
        <v>2</v>
      </c>
      <c r="I35"/>
      <c r="J35"/>
      <c r="K35"/>
      <c r="L35"/>
      <c r="M35"/>
      <c r="N35"/>
      <c r="O35"/>
      <c r="P35"/>
      <c r="Q35"/>
      <c r="R35"/>
      <c r="T35"/>
      <c r="U35"/>
      <c r="V35"/>
      <c r="W35"/>
      <c r="X35"/>
      <c r="Y35"/>
      <c r="Z35"/>
      <c r="AA35"/>
      <c r="AB35" s="26">
        <f t="shared" si="2"/>
        <v>5</v>
      </c>
      <c r="AC35" s="33" t="s">
        <v>176</v>
      </c>
      <c r="AD35" s="121">
        <v>1</v>
      </c>
      <c r="AE35" s="121">
        <v>1</v>
      </c>
      <c r="AF35" s="121">
        <v>1</v>
      </c>
      <c r="AG35" s="121">
        <v>1</v>
      </c>
      <c r="AH35" s="121">
        <v>1</v>
      </c>
      <c r="AI35" s="120">
        <v>5</v>
      </c>
      <c r="AJ35"/>
      <c r="AK35"/>
      <c r="AL35"/>
      <c r="AM35"/>
      <c r="AN35"/>
      <c r="AO35"/>
      <c r="AP35"/>
      <c r="AQ35"/>
      <c r="AR35"/>
      <c r="AS35"/>
      <c r="AT35"/>
      <c r="AU35"/>
      <c r="AV35"/>
      <c r="AW35"/>
      <c r="AX35"/>
      <c r="AY35"/>
      <c r="AZ35"/>
      <c r="BA35"/>
      <c r="BB35"/>
      <c r="BC35" s="26">
        <f t="shared" si="0"/>
        <v>5</v>
      </c>
      <c r="BD35" s="33" t="s">
        <v>666</v>
      </c>
      <c r="BE35" s="121">
        <v>1</v>
      </c>
      <c r="BF35" s="121">
        <v>1</v>
      </c>
      <c r="BG35" s="121">
        <v>1</v>
      </c>
      <c r="BH35" s="121">
        <v>1</v>
      </c>
      <c r="BI35" s="121">
        <v>1</v>
      </c>
      <c r="BJ35" s="120">
        <v>5</v>
      </c>
      <c r="BK35"/>
      <c r="BL35"/>
      <c r="BM35"/>
      <c r="BN35"/>
      <c r="BO35"/>
      <c r="BP35"/>
      <c r="BQ35"/>
      <c r="BR35"/>
      <c r="BS35"/>
      <c r="BT35"/>
    </row>
    <row r="36" spans="1:72" ht="15.05" x14ac:dyDescent="0.3">
      <c r="A36" s="27">
        <f t="shared" si="1"/>
        <v>3</v>
      </c>
      <c r="B36" s="33" t="s">
        <v>295</v>
      </c>
      <c r="C36" s="120">
        <v>1</v>
      </c>
      <c r="D36" s="120">
        <v>1</v>
      </c>
      <c r="E36" s="120">
        <v>1</v>
      </c>
      <c r="F36" s="120"/>
      <c r="G36" s="120"/>
      <c r="H36" s="120">
        <v>3</v>
      </c>
      <c r="I36"/>
      <c r="J36"/>
      <c r="K36"/>
      <c r="L36"/>
      <c r="M36"/>
      <c r="N36"/>
      <c r="O36"/>
      <c r="P36"/>
      <c r="Q36"/>
      <c r="R36"/>
      <c r="T36"/>
      <c r="U36"/>
      <c r="V36"/>
      <c r="W36"/>
      <c r="X36"/>
      <c r="Y36"/>
      <c r="Z36"/>
      <c r="AA36"/>
      <c r="AB36" s="26">
        <f t="shared" si="2"/>
        <v>5</v>
      </c>
      <c r="AC36" s="33" t="s">
        <v>331</v>
      </c>
      <c r="AD36" s="121">
        <v>1</v>
      </c>
      <c r="AE36" s="121">
        <v>1</v>
      </c>
      <c r="AF36" s="121">
        <v>1</v>
      </c>
      <c r="AG36" s="121">
        <v>1</v>
      </c>
      <c r="AH36" s="121">
        <v>1</v>
      </c>
      <c r="AI36" s="120">
        <v>5</v>
      </c>
      <c r="AJ36"/>
      <c r="AK36"/>
      <c r="AL36"/>
      <c r="AM36"/>
      <c r="AN36"/>
      <c r="AO36"/>
      <c r="AP36"/>
      <c r="AQ36"/>
      <c r="AR36"/>
      <c r="AS36"/>
      <c r="AT36"/>
      <c r="AU36"/>
      <c r="AV36"/>
      <c r="AW36"/>
      <c r="AX36"/>
      <c r="AY36"/>
      <c r="AZ36"/>
      <c r="BA36"/>
      <c r="BB36"/>
      <c r="BC36" s="26">
        <f t="shared" si="0"/>
        <v>4</v>
      </c>
      <c r="BD36" s="33" t="s">
        <v>549</v>
      </c>
      <c r="BE36" s="121">
        <v>0</v>
      </c>
      <c r="BF36" s="121">
        <v>1</v>
      </c>
      <c r="BG36" s="121">
        <v>1</v>
      </c>
      <c r="BH36" s="121">
        <v>1</v>
      </c>
      <c r="BI36" s="121">
        <v>1</v>
      </c>
      <c r="BJ36" s="120">
        <v>4</v>
      </c>
      <c r="BK36"/>
      <c r="BL36"/>
      <c r="BM36"/>
      <c r="BN36"/>
      <c r="BO36"/>
      <c r="BP36"/>
      <c r="BQ36"/>
      <c r="BR36"/>
      <c r="BS36"/>
      <c r="BT36"/>
    </row>
    <row r="37" spans="1:72" ht="15.05" x14ac:dyDescent="0.3">
      <c r="A37" s="27">
        <f t="shared" si="1"/>
        <v>5</v>
      </c>
      <c r="B37" s="33" t="s">
        <v>734</v>
      </c>
      <c r="C37" s="120">
        <v>1</v>
      </c>
      <c r="D37" s="120">
        <v>1</v>
      </c>
      <c r="E37" s="120">
        <v>1</v>
      </c>
      <c r="F37" s="120">
        <v>1</v>
      </c>
      <c r="G37" s="120">
        <v>1</v>
      </c>
      <c r="H37" s="120">
        <v>5</v>
      </c>
      <c r="I37"/>
      <c r="J37"/>
      <c r="K37"/>
      <c r="L37"/>
      <c r="M37"/>
      <c r="N37"/>
      <c r="O37"/>
      <c r="P37"/>
      <c r="Q37"/>
      <c r="R37"/>
      <c r="T37"/>
      <c r="U37"/>
      <c r="V37"/>
      <c r="W37"/>
      <c r="X37"/>
      <c r="Y37"/>
      <c r="Z37"/>
      <c r="AA37"/>
      <c r="AB37" s="26">
        <f t="shared" si="2"/>
        <v>1</v>
      </c>
      <c r="AC37" s="33" t="s">
        <v>617</v>
      </c>
      <c r="AD37" s="121"/>
      <c r="AE37" s="121"/>
      <c r="AF37" s="121"/>
      <c r="AG37" s="121"/>
      <c r="AH37" s="121">
        <v>1</v>
      </c>
      <c r="AI37" s="120">
        <v>1</v>
      </c>
      <c r="AJ37"/>
      <c r="AK37"/>
      <c r="AL37"/>
      <c r="AM37"/>
      <c r="AN37"/>
      <c r="AO37"/>
      <c r="AP37"/>
      <c r="AQ37"/>
      <c r="AR37"/>
      <c r="AS37"/>
      <c r="AT37"/>
      <c r="AU37"/>
      <c r="AV37"/>
      <c r="AW37"/>
      <c r="AX37"/>
      <c r="AY37"/>
      <c r="AZ37"/>
      <c r="BA37"/>
      <c r="BB37"/>
      <c r="BC37" s="26">
        <f t="shared" si="0"/>
        <v>5</v>
      </c>
      <c r="BD37" s="33" t="s">
        <v>161</v>
      </c>
      <c r="BE37" s="121">
        <v>1</v>
      </c>
      <c r="BF37" s="121">
        <v>1</v>
      </c>
      <c r="BG37" s="121">
        <v>1</v>
      </c>
      <c r="BH37" s="121">
        <v>1</v>
      </c>
      <c r="BI37" s="121">
        <v>1</v>
      </c>
      <c r="BJ37" s="120">
        <v>5</v>
      </c>
      <c r="BK37"/>
      <c r="BL37"/>
      <c r="BM37"/>
      <c r="BN37"/>
      <c r="BO37"/>
      <c r="BP37"/>
      <c r="BQ37"/>
      <c r="BR37"/>
      <c r="BS37"/>
      <c r="BT37"/>
    </row>
    <row r="38" spans="1:72" ht="15.05" x14ac:dyDescent="0.3">
      <c r="A38" s="27">
        <f t="shared" si="1"/>
        <v>5</v>
      </c>
      <c r="B38" s="33" t="s">
        <v>136</v>
      </c>
      <c r="C38" s="120">
        <v>1</v>
      </c>
      <c r="D38" s="120">
        <v>1</v>
      </c>
      <c r="E38" s="120">
        <v>1</v>
      </c>
      <c r="F38" s="120">
        <v>1</v>
      </c>
      <c r="G38" s="120">
        <v>1</v>
      </c>
      <c r="H38" s="120">
        <v>5</v>
      </c>
      <c r="I38"/>
      <c r="J38"/>
      <c r="K38"/>
      <c r="L38"/>
      <c r="M38"/>
      <c r="N38"/>
      <c r="O38"/>
      <c r="P38"/>
      <c r="Q38"/>
      <c r="R38"/>
      <c r="T38"/>
      <c r="U38"/>
      <c r="V38"/>
      <c r="W38"/>
      <c r="X38"/>
      <c r="Y38"/>
      <c r="Z38"/>
      <c r="AA38"/>
      <c r="AB38" s="26">
        <f t="shared" si="2"/>
        <v>4</v>
      </c>
      <c r="AC38" s="33" t="s">
        <v>278</v>
      </c>
      <c r="AD38" s="121">
        <v>1</v>
      </c>
      <c r="AE38" s="121">
        <v>1</v>
      </c>
      <c r="AF38" s="121">
        <v>1</v>
      </c>
      <c r="AG38" s="121">
        <v>1</v>
      </c>
      <c r="AH38" s="121"/>
      <c r="AI38" s="120">
        <v>4</v>
      </c>
      <c r="AJ38"/>
      <c r="AK38"/>
      <c r="AL38"/>
      <c r="AM38"/>
      <c r="AN38"/>
      <c r="AO38"/>
      <c r="AP38"/>
      <c r="AQ38"/>
      <c r="AR38"/>
      <c r="AS38"/>
      <c r="AT38"/>
      <c r="AU38"/>
      <c r="AV38"/>
      <c r="AW38"/>
      <c r="AX38"/>
      <c r="AY38"/>
      <c r="AZ38"/>
      <c r="BA38"/>
      <c r="BB38"/>
      <c r="BC38" s="26">
        <f t="shared" si="0"/>
        <v>1</v>
      </c>
      <c r="BD38" s="33" t="s">
        <v>874</v>
      </c>
      <c r="BE38" s="121">
        <v>0</v>
      </c>
      <c r="BF38" s="121">
        <v>0</v>
      </c>
      <c r="BG38" s="121">
        <v>1</v>
      </c>
      <c r="BH38" s="121">
        <v>0</v>
      </c>
      <c r="BI38" s="121">
        <v>0</v>
      </c>
      <c r="BJ38" s="120">
        <v>1</v>
      </c>
      <c r="BK38"/>
      <c r="BL38"/>
      <c r="BM38"/>
      <c r="BN38"/>
      <c r="BO38"/>
      <c r="BP38"/>
      <c r="BQ38"/>
      <c r="BR38"/>
      <c r="BS38"/>
      <c r="BT38"/>
    </row>
    <row r="39" spans="1:72" ht="15.05" x14ac:dyDescent="0.3">
      <c r="A39" s="27">
        <f t="shared" si="1"/>
        <v>4</v>
      </c>
      <c r="B39" s="33" t="s">
        <v>89</v>
      </c>
      <c r="C39" s="120"/>
      <c r="D39" s="120">
        <v>1</v>
      </c>
      <c r="E39" s="120">
        <v>1</v>
      </c>
      <c r="F39" s="120">
        <v>1</v>
      </c>
      <c r="G39" s="120">
        <v>1</v>
      </c>
      <c r="H39" s="120">
        <v>4</v>
      </c>
      <c r="I39"/>
      <c r="J39"/>
      <c r="K39"/>
      <c r="L39"/>
      <c r="M39"/>
      <c r="N39"/>
      <c r="O39"/>
      <c r="P39"/>
      <c r="Q39"/>
      <c r="R39"/>
      <c r="T39"/>
      <c r="U39"/>
      <c r="V39"/>
      <c r="W39"/>
      <c r="X39"/>
      <c r="Y39"/>
      <c r="Z39"/>
      <c r="AA39"/>
      <c r="AB39" s="26">
        <f t="shared" si="2"/>
        <v>5</v>
      </c>
      <c r="AC39" s="33" t="s">
        <v>161</v>
      </c>
      <c r="AD39" s="121">
        <v>1</v>
      </c>
      <c r="AE39" s="121">
        <v>1</v>
      </c>
      <c r="AF39" s="121">
        <v>1</v>
      </c>
      <c r="AG39" s="121">
        <v>1</v>
      </c>
      <c r="AH39" s="121">
        <v>1</v>
      </c>
      <c r="AI39" s="120">
        <v>5</v>
      </c>
      <c r="AJ39"/>
      <c r="AK39"/>
      <c r="AL39"/>
      <c r="AM39"/>
      <c r="AN39"/>
      <c r="AO39"/>
      <c r="AP39"/>
      <c r="AQ39"/>
      <c r="AR39"/>
      <c r="AS39"/>
      <c r="AT39"/>
      <c r="AU39"/>
      <c r="AV39"/>
      <c r="AW39"/>
      <c r="AX39"/>
      <c r="AY39"/>
      <c r="AZ39"/>
      <c r="BA39"/>
      <c r="BB39"/>
      <c r="BC39" s="26">
        <f t="shared" si="0"/>
        <v>2</v>
      </c>
      <c r="BD39" s="33" t="s">
        <v>681</v>
      </c>
      <c r="BE39" s="121">
        <v>1</v>
      </c>
      <c r="BF39" s="121">
        <v>0</v>
      </c>
      <c r="BG39" s="121">
        <v>1</v>
      </c>
      <c r="BH39" s="121">
        <v>0</v>
      </c>
      <c r="BI39" s="121">
        <v>0</v>
      </c>
      <c r="BJ39" s="120">
        <v>2</v>
      </c>
      <c r="BK39"/>
      <c r="BL39"/>
      <c r="BM39"/>
      <c r="BN39"/>
      <c r="BO39"/>
      <c r="BP39"/>
      <c r="BQ39"/>
      <c r="BR39"/>
      <c r="BS39"/>
      <c r="BT39"/>
    </row>
    <row r="40" spans="1:72" ht="15.05" x14ac:dyDescent="0.3">
      <c r="A40" s="27">
        <f t="shared" si="1"/>
        <v>5</v>
      </c>
      <c r="B40" s="33" t="s">
        <v>331</v>
      </c>
      <c r="C40" s="120">
        <v>1</v>
      </c>
      <c r="D40" s="120">
        <v>1</v>
      </c>
      <c r="E40" s="120">
        <v>1</v>
      </c>
      <c r="F40" s="120">
        <v>1</v>
      </c>
      <c r="G40" s="120">
        <v>1</v>
      </c>
      <c r="H40" s="120">
        <v>5</v>
      </c>
      <c r="I40"/>
      <c r="J40"/>
      <c r="K40"/>
      <c r="L40"/>
      <c r="M40"/>
      <c r="N40"/>
      <c r="O40"/>
      <c r="P40"/>
      <c r="Q40"/>
      <c r="R40"/>
      <c r="T40"/>
      <c r="U40"/>
      <c r="V40"/>
      <c r="W40"/>
      <c r="X40"/>
      <c r="Y40"/>
      <c r="Z40"/>
      <c r="AA40"/>
      <c r="AB40" s="26">
        <f t="shared" si="2"/>
        <v>3</v>
      </c>
      <c r="AC40" s="33" t="s">
        <v>130</v>
      </c>
      <c r="AD40" s="121">
        <v>1</v>
      </c>
      <c r="AE40" s="121">
        <v>1</v>
      </c>
      <c r="AF40" s="121">
        <v>1</v>
      </c>
      <c r="AG40" s="121"/>
      <c r="AH40" s="121"/>
      <c r="AI40" s="120">
        <v>3</v>
      </c>
      <c r="AJ40"/>
      <c r="AK40"/>
      <c r="AL40"/>
      <c r="AM40"/>
      <c r="AN40"/>
      <c r="AO40"/>
      <c r="AP40"/>
      <c r="AQ40"/>
      <c r="AR40"/>
      <c r="AS40"/>
      <c r="AT40"/>
      <c r="AU40"/>
      <c r="AV40"/>
      <c r="AW40"/>
      <c r="AX40"/>
      <c r="AY40"/>
      <c r="AZ40"/>
      <c r="BA40"/>
      <c r="BB40"/>
      <c r="BC40" s="26">
        <f t="shared" si="0"/>
        <v>3</v>
      </c>
      <c r="BD40" s="33" t="s">
        <v>676</v>
      </c>
      <c r="BE40" s="121">
        <v>1</v>
      </c>
      <c r="BF40" s="121">
        <v>1</v>
      </c>
      <c r="BG40" s="121">
        <v>1</v>
      </c>
      <c r="BH40" s="121">
        <v>0</v>
      </c>
      <c r="BI40" s="121">
        <v>0</v>
      </c>
      <c r="BJ40" s="120">
        <v>3</v>
      </c>
      <c r="BK40"/>
      <c r="BL40"/>
      <c r="BM40"/>
      <c r="BN40"/>
      <c r="BO40"/>
      <c r="BP40"/>
      <c r="BQ40"/>
      <c r="BR40"/>
      <c r="BS40"/>
      <c r="BT40"/>
    </row>
    <row r="41" spans="1:72" ht="15.05" x14ac:dyDescent="0.3">
      <c r="A41" s="27">
        <f t="shared" si="1"/>
        <v>5</v>
      </c>
      <c r="B41" s="33" t="s">
        <v>666</v>
      </c>
      <c r="C41" s="120">
        <v>1</v>
      </c>
      <c r="D41" s="120">
        <v>1</v>
      </c>
      <c r="E41" s="120">
        <v>1</v>
      </c>
      <c r="F41" s="120">
        <v>1</v>
      </c>
      <c r="G41" s="120">
        <v>1</v>
      </c>
      <c r="H41" s="120">
        <v>5</v>
      </c>
      <c r="I41"/>
      <c r="J41"/>
      <c r="K41"/>
      <c r="L41"/>
      <c r="M41"/>
      <c r="N41"/>
      <c r="O41"/>
      <c r="P41"/>
      <c r="Q41"/>
      <c r="R41"/>
      <c r="S41"/>
      <c r="T41"/>
      <c r="U41"/>
      <c r="V41"/>
      <c r="W41"/>
      <c r="X41"/>
      <c r="Y41"/>
      <c r="Z41"/>
      <c r="AA41"/>
      <c r="AB41" s="26">
        <f t="shared" si="2"/>
        <v>1</v>
      </c>
      <c r="AC41" s="33" t="s">
        <v>363</v>
      </c>
      <c r="AD41" s="121">
        <v>1</v>
      </c>
      <c r="AE41" s="121"/>
      <c r="AF41" s="121"/>
      <c r="AG41" s="121"/>
      <c r="AH41" s="121"/>
      <c r="AI41" s="120">
        <v>1</v>
      </c>
      <c r="AJ41"/>
      <c r="AK41"/>
      <c r="AL41"/>
      <c r="AM41"/>
      <c r="AN41"/>
      <c r="AO41"/>
      <c r="AP41"/>
      <c r="AQ41"/>
      <c r="AR41"/>
      <c r="AS41"/>
      <c r="AT41"/>
      <c r="AU41"/>
      <c r="AV41"/>
      <c r="AW41"/>
      <c r="AX41"/>
      <c r="AY41"/>
      <c r="AZ41"/>
      <c r="BA41"/>
      <c r="BB41"/>
      <c r="BC41" s="26">
        <f t="shared" si="0"/>
        <v>1</v>
      </c>
      <c r="BD41" s="33" t="s">
        <v>821</v>
      </c>
      <c r="BE41" s="121">
        <v>0</v>
      </c>
      <c r="BF41" s="121">
        <v>1</v>
      </c>
      <c r="BG41" s="121">
        <v>0</v>
      </c>
      <c r="BH41" s="121">
        <v>0</v>
      </c>
      <c r="BI41" s="121">
        <v>0</v>
      </c>
      <c r="BJ41" s="120">
        <v>1</v>
      </c>
      <c r="BK41"/>
      <c r="BL41"/>
      <c r="BM41"/>
      <c r="BN41"/>
      <c r="BO41"/>
      <c r="BP41"/>
      <c r="BQ41"/>
      <c r="BR41"/>
      <c r="BS41"/>
      <c r="BT41"/>
    </row>
    <row r="42" spans="1:72" ht="15.05" x14ac:dyDescent="0.3">
      <c r="A42" s="27">
        <f t="shared" si="1"/>
        <v>4</v>
      </c>
      <c r="B42" s="33" t="s">
        <v>278</v>
      </c>
      <c r="C42" s="120">
        <v>1</v>
      </c>
      <c r="D42" s="120">
        <v>1</v>
      </c>
      <c r="E42" s="120">
        <v>1</v>
      </c>
      <c r="F42" s="120">
        <v>1</v>
      </c>
      <c r="G42" s="120"/>
      <c r="H42" s="120">
        <v>4</v>
      </c>
      <c r="I42"/>
      <c r="J42"/>
      <c r="K42"/>
      <c r="L42"/>
      <c r="M42"/>
      <c r="N42"/>
      <c r="O42"/>
      <c r="P42"/>
      <c r="Q42"/>
      <c r="R42"/>
      <c r="S42"/>
      <c r="T42"/>
      <c r="U42"/>
      <c r="V42"/>
      <c r="W42"/>
      <c r="X42"/>
      <c r="Y42"/>
      <c r="Z42"/>
      <c r="AA42"/>
      <c r="AB42" s="26">
        <f t="shared" si="2"/>
        <v>1</v>
      </c>
      <c r="AC42" s="33" t="s">
        <v>468</v>
      </c>
      <c r="AD42" s="121"/>
      <c r="AE42" s="121">
        <v>1</v>
      </c>
      <c r="AF42" s="121"/>
      <c r="AG42" s="121"/>
      <c r="AH42" s="121"/>
      <c r="AI42" s="120">
        <v>1</v>
      </c>
      <c r="AJ42"/>
      <c r="AK42"/>
      <c r="AL42"/>
      <c r="AM42"/>
      <c r="AN42"/>
      <c r="AO42"/>
      <c r="AP42"/>
      <c r="AQ42"/>
      <c r="AR42"/>
      <c r="AS42"/>
      <c r="AT42"/>
      <c r="AU42"/>
      <c r="AV42"/>
      <c r="AW42"/>
      <c r="AX42"/>
      <c r="AY42"/>
      <c r="AZ42"/>
      <c r="BA42"/>
      <c r="BB42"/>
      <c r="BC42" s="26">
        <f t="shared" si="0"/>
        <v>5</v>
      </c>
      <c r="BD42" s="33" t="s">
        <v>643</v>
      </c>
      <c r="BE42" s="121">
        <v>1</v>
      </c>
      <c r="BF42" s="121">
        <v>1</v>
      </c>
      <c r="BG42" s="121">
        <v>1</v>
      </c>
      <c r="BH42" s="121">
        <v>1</v>
      </c>
      <c r="BI42" s="121">
        <v>1</v>
      </c>
      <c r="BJ42" s="120">
        <v>5</v>
      </c>
      <c r="BK42"/>
      <c r="BL42"/>
      <c r="BM42"/>
      <c r="BN42"/>
      <c r="BO42"/>
      <c r="BP42"/>
      <c r="BQ42"/>
      <c r="BR42"/>
      <c r="BS42"/>
      <c r="BT42"/>
    </row>
    <row r="43" spans="1:72" ht="15.05" x14ac:dyDescent="0.3">
      <c r="A43" s="27">
        <f t="shared" si="1"/>
        <v>5</v>
      </c>
      <c r="B43" s="33" t="s">
        <v>1044</v>
      </c>
      <c r="C43" s="120">
        <v>1</v>
      </c>
      <c r="D43" s="120">
        <v>1</v>
      </c>
      <c r="E43" s="120">
        <v>1</v>
      </c>
      <c r="F43" s="120">
        <v>1</v>
      </c>
      <c r="G43" s="120">
        <v>1</v>
      </c>
      <c r="H43" s="120">
        <v>5</v>
      </c>
      <c r="I43"/>
      <c r="J43"/>
      <c r="K43"/>
      <c r="L43"/>
      <c r="M43"/>
      <c r="N43"/>
      <c r="O43"/>
      <c r="P43"/>
      <c r="Q43"/>
      <c r="R43"/>
      <c r="S43"/>
      <c r="T43"/>
      <c r="U43"/>
      <c r="V43"/>
      <c r="W43"/>
      <c r="X43"/>
      <c r="Y43"/>
      <c r="Z43"/>
      <c r="AA43"/>
      <c r="AB43" s="26">
        <f t="shared" si="2"/>
        <v>5</v>
      </c>
      <c r="AC43" s="33" t="s">
        <v>88</v>
      </c>
      <c r="AD43" s="121">
        <v>1</v>
      </c>
      <c r="AE43" s="121">
        <v>1</v>
      </c>
      <c r="AF43" s="121">
        <v>1</v>
      </c>
      <c r="AG43" s="121">
        <v>1</v>
      </c>
      <c r="AH43" s="121">
        <v>1</v>
      </c>
      <c r="AI43" s="120">
        <v>5</v>
      </c>
      <c r="AJ43"/>
      <c r="AK43"/>
      <c r="AL43"/>
      <c r="AM43"/>
      <c r="AN43"/>
      <c r="AO43"/>
      <c r="AP43"/>
      <c r="AQ43"/>
      <c r="AR43"/>
      <c r="AS43"/>
      <c r="AT43"/>
      <c r="AU43"/>
      <c r="AV43"/>
      <c r="AW43"/>
      <c r="AX43"/>
      <c r="AY43"/>
      <c r="AZ43"/>
      <c r="BA43"/>
      <c r="BB43"/>
      <c r="BC43" s="26">
        <f t="shared" si="0"/>
        <v>3</v>
      </c>
      <c r="BD43" s="33" t="s">
        <v>280</v>
      </c>
      <c r="BE43" s="121">
        <v>1</v>
      </c>
      <c r="BF43" s="121">
        <v>1</v>
      </c>
      <c r="BG43" s="121">
        <v>1</v>
      </c>
      <c r="BH43" s="121">
        <v>0</v>
      </c>
      <c r="BI43" s="121">
        <v>0</v>
      </c>
      <c r="BJ43" s="120">
        <v>3</v>
      </c>
      <c r="BK43"/>
      <c r="BL43"/>
      <c r="BM43"/>
      <c r="BN43"/>
      <c r="BO43"/>
      <c r="BP43"/>
      <c r="BQ43"/>
      <c r="BR43"/>
      <c r="BS43"/>
      <c r="BT43"/>
    </row>
    <row r="44" spans="1:72" ht="15.05" x14ac:dyDescent="0.3">
      <c r="A44" s="27">
        <f t="shared" si="1"/>
        <v>5</v>
      </c>
      <c r="B44" s="33" t="s">
        <v>161</v>
      </c>
      <c r="C44" s="120">
        <v>1</v>
      </c>
      <c r="D44" s="120">
        <v>1</v>
      </c>
      <c r="E44" s="120">
        <v>1</v>
      </c>
      <c r="F44" s="120">
        <v>1</v>
      </c>
      <c r="G44" s="120">
        <v>1</v>
      </c>
      <c r="H44" s="120">
        <v>5</v>
      </c>
      <c r="I44"/>
      <c r="J44"/>
      <c r="K44"/>
      <c r="L44"/>
      <c r="M44"/>
      <c r="N44"/>
      <c r="O44"/>
      <c r="P44"/>
      <c r="Q44"/>
      <c r="R44"/>
      <c r="S44"/>
      <c r="T44"/>
      <c r="U44"/>
      <c r="V44"/>
      <c r="W44"/>
      <c r="X44"/>
      <c r="Y44"/>
      <c r="Z44"/>
      <c r="AA44"/>
      <c r="AB44" s="26">
        <f t="shared" si="2"/>
        <v>5</v>
      </c>
      <c r="AC44" s="33" t="s">
        <v>120</v>
      </c>
      <c r="AD44" s="121">
        <v>1</v>
      </c>
      <c r="AE44" s="121">
        <v>1</v>
      </c>
      <c r="AF44" s="121">
        <v>1</v>
      </c>
      <c r="AG44" s="121">
        <v>1</v>
      </c>
      <c r="AH44" s="121">
        <v>1</v>
      </c>
      <c r="AI44" s="120">
        <v>5</v>
      </c>
      <c r="AJ44"/>
      <c r="AK44"/>
      <c r="AL44"/>
      <c r="AM44"/>
      <c r="AN44"/>
      <c r="AO44"/>
      <c r="AP44"/>
      <c r="AQ44"/>
      <c r="AR44"/>
      <c r="AS44"/>
      <c r="AT44"/>
      <c r="AU44"/>
      <c r="AV44"/>
      <c r="AW44"/>
      <c r="AX44"/>
      <c r="AY44"/>
      <c r="AZ44"/>
      <c r="BA44"/>
      <c r="BB44"/>
      <c r="BC44" s="26">
        <f t="shared" si="0"/>
        <v>1</v>
      </c>
      <c r="BD44" s="33" t="s">
        <v>853</v>
      </c>
      <c r="BE44" s="121">
        <v>0</v>
      </c>
      <c r="BF44" s="121">
        <v>0</v>
      </c>
      <c r="BG44" s="121">
        <v>1</v>
      </c>
      <c r="BH44" s="121">
        <v>0</v>
      </c>
      <c r="BI44" s="121">
        <v>0</v>
      </c>
      <c r="BJ44" s="120">
        <v>1</v>
      </c>
      <c r="BK44"/>
      <c r="BL44"/>
      <c r="BM44"/>
      <c r="BN44"/>
      <c r="BO44"/>
      <c r="BP44"/>
      <c r="BQ44"/>
      <c r="BR44"/>
      <c r="BS44"/>
      <c r="BT44"/>
    </row>
    <row r="45" spans="1:72" ht="15.05" x14ac:dyDescent="0.3">
      <c r="A45" s="27">
        <f t="shared" si="1"/>
        <v>5</v>
      </c>
      <c r="B45" s="33" t="s">
        <v>1115</v>
      </c>
      <c r="C45" s="120">
        <v>1</v>
      </c>
      <c r="D45" s="120">
        <v>1</v>
      </c>
      <c r="E45" s="120">
        <v>1</v>
      </c>
      <c r="F45" s="120">
        <v>1</v>
      </c>
      <c r="G45" s="120">
        <v>1</v>
      </c>
      <c r="H45" s="120">
        <v>5</v>
      </c>
      <c r="I45"/>
      <c r="J45"/>
      <c r="K45"/>
      <c r="L45"/>
      <c r="M45"/>
      <c r="N45"/>
      <c r="O45"/>
      <c r="P45"/>
      <c r="Q45"/>
      <c r="R45"/>
      <c r="S45"/>
      <c r="T45"/>
      <c r="U45"/>
      <c r="V45"/>
      <c r="W45"/>
      <c r="X45"/>
      <c r="Y45"/>
      <c r="Z45"/>
      <c r="AA45"/>
      <c r="AB45" s="26">
        <f t="shared" si="2"/>
        <v>2</v>
      </c>
      <c r="AC45" s="33" t="s">
        <v>556</v>
      </c>
      <c r="AD45" s="121"/>
      <c r="AE45" s="121"/>
      <c r="AF45" s="121"/>
      <c r="AG45" s="121">
        <v>1</v>
      </c>
      <c r="AH45" s="121">
        <v>1</v>
      </c>
      <c r="AI45" s="120">
        <v>2</v>
      </c>
      <c r="AJ45"/>
      <c r="AK45"/>
      <c r="AL45"/>
      <c r="AM45"/>
      <c r="AN45"/>
      <c r="AO45"/>
      <c r="AP45"/>
      <c r="AQ45"/>
      <c r="AR45"/>
      <c r="AS45"/>
      <c r="AT45"/>
      <c r="AU45"/>
      <c r="AV45"/>
      <c r="AW45"/>
      <c r="AX45"/>
      <c r="AY45"/>
      <c r="AZ45"/>
      <c r="BA45"/>
      <c r="BB45"/>
      <c r="BC45" s="26">
        <f t="shared" si="0"/>
        <v>2</v>
      </c>
      <c r="BD45" s="33" t="s">
        <v>702</v>
      </c>
      <c r="BE45" s="121">
        <v>1</v>
      </c>
      <c r="BF45" s="121">
        <v>1</v>
      </c>
      <c r="BG45" s="121">
        <v>0</v>
      </c>
      <c r="BH45" s="121">
        <v>0</v>
      </c>
      <c r="BI45" s="121">
        <v>0</v>
      </c>
      <c r="BJ45" s="120">
        <v>2</v>
      </c>
      <c r="BK45"/>
      <c r="BL45"/>
      <c r="BM45"/>
      <c r="BN45"/>
      <c r="BO45"/>
      <c r="BP45"/>
      <c r="BQ45"/>
      <c r="BR45"/>
      <c r="BS45"/>
      <c r="BT45"/>
    </row>
    <row r="46" spans="1:72" ht="15.05" x14ac:dyDescent="0.3">
      <c r="A46" s="27">
        <f t="shared" si="1"/>
        <v>5</v>
      </c>
      <c r="B46" s="33" t="s">
        <v>1094</v>
      </c>
      <c r="C46" s="120">
        <v>1</v>
      </c>
      <c r="D46" s="120">
        <v>1</v>
      </c>
      <c r="E46" s="120">
        <v>1</v>
      </c>
      <c r="F46" s="120">
        <v>1</v>
      </c>
      <c r="G46" s="120">
        <v>1</v>
      </c>
      <c r="H46" s="120">
        <v>5</v>
      </c>
      <c r="I46"/>
      <c r="J46"/>
      <c r="K46"/>
      <c r="L46"/>
      <c r="M46"/>
      <c r="N46"/>
      <c r="O46"/>
      <c r="P46"/>
      <c r="Q46"/>
      <c r="R46"/>
      <c r="S46"/>
      <c r="T46"/>
      <c r="U46"/>
      <c r="V46"/>
      <c r="W46"/>
      <c r="X46"/>
      <c r="Y46"/>
      <c r="Z46"/>
      <c r="AA46"/>
      <c r="AB46" s="26">
        <f t="shared" si="2"/>
        <v>1</v>
      </c>
      <c r="AC46" s="33" t="s">
        <v>643</v>
      </c>
      <c r="AD46" s="121"/>
      <c r="AE46" s="121"/>
      <c r="AF46" s="121"/>
      <c r="AG46" s="121"/>
      <c r="AH46" s="121">
        <v>1</v>
      </c>
      <c r="AI46" s="120">
        <v>1</v>
      </c>
      <c r="AJ46"/>
      <c r="AK46"/>
      <c r="AL46"/>
      <c r="AM46"/>
      <c r="AN46"/>
      <c r="AO46"/>
      <c r="AP46"/>
      <c r="AQ46"/>
      <c r="AR46"/>
      <c r="AS46"/>
      <c r="AT46"/>
      <c r="AU46"/>
      <c r="AV46"/>
      <c r="AW46"/>
      <c r="AX46"/>
      <c r="AY46"/>
      <c r="AZ46"/>
      <c r="BA46"/>
      <c r="BB46"/>
      <c r="BC46" s="26">
        <f t="shared" si="0"/>
        <v>1</v>
      </c>
      <c r="BD46" s="33" t="s">
        <v>965</v>
      </c>
      <c r="BE46" s="121">
        <v>0</v>
      </c>
      <c r="BF46" s="121">
        <v>0</v>
      </c>
      <c r="BG46" s="121">
        <v>0</v>
      </c>
      <c r="BH46" s="121">
        <v>1</v>
      </c>
      <c r="BI46" s="121">
        <v>0</v>
      </c>
      <c r="BJ46" s="120">
        <v>1</v>
      </c>
      <c r="BK46"/>
      <c r="BL46"/>
      <c r="BM46"/>
      <c r="BN46"/>
      <c r="BO46"/>
      <c r="BP46"/>
      <c r="BQ46"/>
      <c r="BR46"/>
      <c r="BS46"/>
      <c r="BT46"/>
    </row>
    <row r="47" spans="1:72" ht="15.05" x14ac:dyDescent="0.3">
      <c r="A47" s="27">
        <f t="shared" si="1"/>
        <v>5</v>
      </c>
      <c r="B47" s="33" t="s">
        <v>1045</v>
      </c>
      <c r="C47" s="120">
        <v>1</v>
      </c>
      <c r="D47" s="120">
        <v>1</v>
      </c>
      <c r="E47" s="120">
        <v>1</v>
      </c>
      <c r="F47" s="120">
        <v>1</v>
      </c>
      <c r="G47" s="120">
        <v>1</v>
      </c>
      <c r="H47" s="120">
        <v>5</v>
      </c>
      <c r="I47"/>
      <c r="J47"/>
      <c r="K47"/>
      <c r="L47"/>
      <c r="M47"/>
      <c r="N47"/>
      <c r="O47"/>
      <c r="P47"/>
      <c r="Q47"/>
      <c r="R47"/>
      <c r="S47"/>
      <c r="T47"/>
      <c r="U47"/>
      <c r="V47"/>
      <c r="W47"/>
      <c r="X47"/>
      <c r="Y47"/>
      <c r="Z47"/>
      <c r="AA47"/>
      <c r="AB47" s="26">
        <f t="shared" si="2"/>
        <v>1</v>
      </c>
      <c r="AC47" s="33" t="s">
        <v>631</v>
      </c>
      <c r="AD47" s="121"/>
      <c r="AE47" s="121"/>
      <c r="AF47" s="121"/>
      <c r="AG47" s="121"/>
      <c r="AH47" s="121">
        <v>1</v>
      </c>
      <c r="AI47" s="120">
        <v>1</v>
      </c>
      <c r="AJ47"/>
      <c r="AK47"/>
      <c r="AL47"/>
      <c r="AM47"/>
      <c r="AN47"/>
      <c r="AO47"/>
      <c r="AP47"/>
      <c r="AQ47"/>
      <c r="AR47"/>
      <c r="AS47"/>
      <c r="AT47"/>
      <c r="AU47"/>
      <c r="AV47"/>
      <c r="AW47"/>
      <c r="AX47"/>
      <c r="AY47"/>
      <c r="AZ47"/>
      <c r="BA47"/>
      <c r="BB47"/>
      <c r="BC47" s="26">
        <f t="shared" si="0"/>
        <v>1</v>
      </c>
      <c r="BD47" s="33" t="s">
        <v>675</v>
      </c>
      <c r="BE47" s="121">
        <v>1</v>
      </c>
      <c r="BF47" s="121">
        <v>0</v>
      </c>
      <c r="BG47" s="121">
        <v>0</v>
      </c>
      <c r="BH47" s="121">
        <v>0</v>
      </c>
      <c r="BI47" s="121">
        <v>0</v>
      </c>
      <c r="BJ47" s="120">
        <v>1</v>
      </c>
      <c r="BK47"/>
      <c r="BL47"/>
      <c r="BM47"/>
      <c r="BN47"/>
      <c r="BO47"/>
      <c r="BP47"/>
      <c r="BQ47"/>
      <c r="BR47"/>
      <c r="BS47"/>
      <c r="BT47"/>
    </row>
    <row r="48" spans="1:72" ht="15.05" x14ac:dyDescent="0.3">
      <c r="A48" s="27">
        <f t="shared" si="1"/>
        <v>4</v>
      </c>
      <c r="B48" s="33" t="s">
        <v>1099</v>
      </c>
      <c r="C48" s="120">
        <v>1</v>
      </c>
      <c r="D48" s="120">
        <v>1</v>
      </c>
      <c r="E48" s="120">
        <v>1</v>
      </c>
      <c r="F48" s="120">
        <v>1</v>
      </c>
      <c r="G48" s="120"/>
      <c r="H48" s="120">
        <v>4</v>
      </c>
      <c r="I48"/>
      <c r="J48"/>
      <c r="K48"/>
      <c r="L48"/>
      <c r="M48"/>
      <c r="N48"/>
      <c r="O48"/>
      <c r="P48"/>
      <c r="Q48"/>
      <c r="R48"/>
      <c r="S48"/>
      <c r="T48"/>
      <c r="U48"/>
      <c r="V48"/>
      <c r="W48"/>
      <c r="X48"/>
      <c r="Y48"/>
      <c r="Z48"/>
      <c r="AA48"/>
      <c r="AB48" s="26">
        <f t="shared" si="2"/>
        <v>5</v>
      </c>
      <c r="AC48" s="33" t="s">
        <v>280</v>
      </c>
      <c r="AD48" s="121">
        <v>1</v>
      </c>
      <c r="AE48" s="121">
        <v>1</v>
      </c>
      <c r="AF48" s="121">
        <v>1</v>
      </c>
      <c r="AG48" s="121">
        <v>1</v>
      </c>
      <c r="AH48" s="121">
        <v>1</v>
      </c>
      <c r="AI48" s="120">
        <v>5</v>
      </c>
      <c r="AJ48"/>
      <c r="AK48"/>
      <c r="AL48"/>
      <c r="AM48"/>
      <c r="AN48"/>
      <c r="AO48"/>
      <c r="AP48"/>
      <c r="AQ48"/>
      <c r="AR48"/>
      <c r="AS48"/>
      <c r="AT48"/>
      <c r="AU48"/>
      <c r="AV48"/>
      <c r="AW48"/>
      <c r="AX48"/>
      <c r="AY48"/>
      <c r="AZ48"/>
      <c r="BA48"/>
      <c r="BB48"/>
      <c r="BC48" s="26">
        <f t="shared" si="0"/>
        <v>2</v>
      </c>
      <c r="BD48" s="33" t="s">
        <v>118</v>
      </c>
      <c r="BE48" s="121">
        <v>1</v>
      </c>
      <c r="BF48" s="121">
        <v>0</v>
      </c>
      <c r="BG48" s="121">
        <v>1</v>
      </c>
      <c r="BH48" s="121">
        <v>0</v>
      </c>
      <c r="BI48" s="121">
        <v>0</v>
      </c>
      <c r="BJ48" s="120">
        <v>2</v>
      </c>
      <c r="BK48"/>
      <c r="BL48"/>
      <c r="BM48"/>
      <c r="BN48"/>
      <c r="BO48"/>
      <c r="BP48"/>
      <c r="BQ48"/>
      <c r="BR48"/>
      <c r="BS48"/>
      <c r="BT48"/>
    </row>
    <row r="49" spans="1:72" ht="15.05" x14ac:dyDescent="0.3">
      <c r="A49" s="27">
        <f t="shared" si="1"/>
        <v>2</v>
      </c>
      <c r="B49" s="33" t="s">
        <v>1034</v>
      </c>
      <c r="C49" s="120">
        <v>1</v>
      </c>
      <c r="D49" s="120">
        <v>1</v>
      </c>
      <c r="E49" s="120"/>
      <c r="F49" s="120"/>
      <c r="G49" s="120"/>
      <c r="H49" s="120">
        <v>2</v>
      </c>
      <c r="I49"/>
      <c r="J49"/>
      <c r="K49"/>
      <c r="L49"/>
      <c r="M49"/>
      <c r="N49"/>
      <c r="O49"/>
      <c r="P49"/>
      <c r="Q49"/>
      <c r="R49"/>
      <c r="S49"/>
      <c r="T49"/>
      <c r="U49"/>
      <c r="V49"/>
      <c r="W49"/>
      <c r="X49"/>
      <c r="Y49"/>
      <c r="Z49"/>
      <c r="AA49"/>
      <c r="AB49" s="26">
        <f t="shared" si="2"/>
        <v>5</v>
      </c>
      <c r="AC49" s="33" t="s">
        <v>118</v>
      </c>
      <c r="AD49" s="121">
        <v>1</v>
      </c>
      <c r="AE49" s="121">
        <v>1</v>
      </c>
      <c r="AF49" s="121">
        <v>1</v>
      </c>
      <c r="AG49" s="121">
        <v>1</v>
      </c>
      <c r="AH49" s="121">
        <v>1</v>
      </c>
      <c r="AI49" s="120">
        <v>5</v>
      </c>
      <c r="AJ49"/>
      <c r="AK49"/>
      <c r="AL49"/>
      <c r="AM49"/>
      <c r="AN49"/>
      <c r="AO49"/>
      <c r="AP49"/>
      <c r="AQ49"/>
      <c r="AR49"/>
      <c r="AS49"/>
      <c r="AT49"/>
      <c r="AU49"/>
      <c r="AV49"/>
      <c r="AW49"/>
      <c r="AX49"/>
      <c r="AY49"/>
      <c r="AZ49"/>
      <c r="BA49"/>
      <c r="BB49"/>
      <c r="BC49" s="26">
        <f t="shared" si="0"/>
        <v>1</v>
      </c>
      <c r="BD49" s="33" t="s">
        <v>936</v>
      </c>
      <c r="BE49" s="121">
        <v>0</v>
      </c>
      <c r="BF49" s="121">
        <v>0</v>
      </c>
      <c r="BG49" s="121">
        <v>0</v>
      </c>
      <c r="BH49" s="121">
        <v>1</v>
      </c>
      <c r="BI49" s="121">
        <v>0</v>
      </c>
      <c r="BJ49" s="120">
        <v>1</v>
      </c>
      <c r="BK49"/>
      <c r="BL49"/>
      <c r="BM49"/>
      <c r="BN49"/>
      <c r="BO49"/>
      <c r="BP49"/>
      <c r="BQ49"/>
      <c r="BR49"/>
      <c r="BS49"/>
      <c r="BT49"/>
    </row>
    <row r="50" spans="1:72" ht="15.05" x14ac:dyDescent="0.3">
      <c r="A50" s="27">
        <f t="shared" si="1"/>
        <v>3</v>
      </c>
      <c r="B50" s="33" t="s">
        <v>1098</v>
      </c>
      <c r="C50" s="120">
        <v>1</v>
      </c>
      <c r="D50" s="120">
        <v>1</v>
      </c>
      <c r="E50" s="120">
        <v>1</v>
      </c>
      <c r="F50" s="120"/>
      <c r="G50" s="120"/>
      <c r="H50" s="120">
        <v>3</v>
      </c>
      <c r="I50"/>
      <c r="J50"/>
      <c r="K50"/>
      <c r="L50"/>
      <c r="M50"/>
      <c r="N50"/>
      <c r="O50"/>
      <c r="P50"/>
      <c r="Q50"/>
      <c r="R50"/>
      <c r="S50"/>
      <c r="T50"/>
      <c r="U50"/>
      <c r="V50"/>
      <c r="W50"/>
      <c r="X50"/>
      <c r="Y50"/>
      <c r="Z50"/>
      <c r="AA50"/>
      <c r="AB50" s="26">
        <f t="shared" si="2"/>
        <v>2</v>
      </c>
      <c r="AC50" s="33" t="s">
        <v>548</v>
      </c>
      <c r="AD50" s="121"/>
      <c r="AE50" s="121"/>
      <c r="AF50" s="121"/>
      <c r="AG50" s="121">
        <v>1</v>
      </c>
      <c r="AH50" s="121">
        <v>1</v>
      </c>
      <c r="AI50" s="120">
        <v>2</v>
      </c>
      <c r="AJ50"/>
      <c r="AK50"/>
      <c r="AL50"/>
      <c r="AM50"/>
      <c r="AN50"/>
      <c r="AO50"/>
      <c r="AP50"/>
      <c r="AQ50"/>
      <c r="AR50"/>
      <c r="AS50"/>
      <c r="AT50"/>
      <c r="AU50"/>
      <c r="AV50"/>
      <c r="AW50"/>
      <c r="AX50"/>
      <c r="AY50"/>
      <c r="AZ50"/>
      <c r="BA50"/>
      <c r="BB50"/>
      <c r="BC50" s="26">
        <f t="shared" si="0"/>
        <v>1</v>
      </c>
      <c r="BD50" s="33" t="s">
        <v>954</v>
      </c>
      <c r="BE50" s="121">
        <v>0</v>
      </c>
      <c r="BF50" s="121">
        <v>0</v>
      </c>
      <c r="BG50" s="121">
        <v>0</v>
      </c>
      <c r="BH50" s="121">
        <v>1</v>
      </c>
      <c r="BI50" s="121">
        <v>0</v>
      </c>
      <c r="BJ50" s="120">
        <v>1</v>
      </c>
      <c r="BK50"/>
      <c r="BL50"/>
      <c r="BM50"/>
      <c r="BN50"/>
      <c r="BO50"/>
      <c r="BP50"/>
      <c r="BQ50"/>
      <c r="BR50"/>
      <c r="BS50"/>
      <c r="BT50"/>
    </row>
    <row r="51" spans="1:72" ht="15.05" x14ac:dyDescent="0.3">
      <c r="A51" s="27">
        <f t="shared" si="1"/>
        <v>3</v>
      </c>
      <c r="B51" s="33" t="s">
        <v>556</v>
      </c>
      <c r="C51" s="120">
        <v>1</v>
      </c>
      <c r="D51" s="120">
        <v>1</v>
      </c>
      <c r="E51" s="120">
        <v>1</v>
      </c>
      <c r="F51" s="120"/>
      <c r="G51" s="120"/>
      <c r="H51" s="120">
        <v>3</v>
      </c>
      <c r="I51"/>
      <c r="J51"/>
      <c r="K51"/>
      <c r="L51"/>
      <c r="M51"/>
      <c r="N51"/>
      <c r="O51"/>
      <c r="P51"/>
      <c r="Q51"/>
      <c r="R51"/>
      <c r="S51"/>
      <c r="T51"/>
      <c r="U51"/>
      <c r="V51"/>
      <c r="W51"/>
      <c r="X51"/>
      <c r="Y51"/>
      <c r="Z51"/>
      <c r="AA51"/>
      <c r="AB51" s="26">
        <f t="shared" si="2"/>
        <v>1</v>
      </c>
      <c r="AC51" s="33" t="s">
        <v>370</v>
      </c>
      <c r="AD51" s="121">
        <v>1</v>
      </c>
      <c r="AE51" s="121"/>
      <c r="AF51" s="121"/>
      <c r="AG51" s="121"/>
      <c r="AH51" s="121"/>
      <c r="AI51" s="120">
        <v>1</v>
      </c>
      <c r="AJ51"/>
      <c r="AK51"/>
      <c r="AL51"/>
      <c r="AM51"/>
      <c r="AN51"/>
      <c r="AO51"/>
      <c r="AP51"/>
      <c r="AQ51"/>
      <c r="AR51"/>
      <c r="AS51"/>
      <c r="AT51"/>
      <c r="AU51"/>
      <c r="AV51"/>
      <c r="AW51"/>
      <c r="AX51"/>
      <c r="AY51"/>
      <c r="AZ51"/>
      <c r="BA51"/>
      <c r="BB51"/>
      <c r="BC51" s="26">
        <f t="shared" si="0"/>
        <v>1</v>
      </c>
      <c r="BD51" s="33" t="s">
        <v>1020</v>
      </c>
      <c r="BE51" s="121">
        <v>0</v>
      </c>
      <c r="BF51" s="121">
        <v>0</v>
      </c>
      <c r="BG51" s="121">
        <v>0</v>
      </c>
      <c r="BH51" s="121">
        <v>0</v>
      </c>
      <c r="BI51" s="121">
        <v>1</v>
      </c>
      <c r="BJ51" s="120">
        <v>1</v>
      </c>
      <c r="BK51"/>
      <c r="BL51"/>
      <c r="BM51"/>
      <c r="BN51"/>
      <c r="BO51"/>
      <c r="BP51"/>
      <c r="BQ51"/>
      <c r="BR51"/>
      <c r="BS51"/>
      <c r="BT51"/>
    </row>
    <row r="52" spans="1:72" ht="15.05" x14ac:dyDescent="0.3">
      <c r="A52" s="27">
        <f t="shared" si="1"/>
        <v>1</v>
      </c>
      <c r="B52" s="33" t="s">
        <v>1089</v>
      </c>
      <c r="C52" s="120"/>
      <c r="D52" s="120"/>
      <c r="E52" s="120"/>
      <c r="F52" s="120"/>
      <c r="G52" s="120">
        <v>1</v>
      </c>
      <c r="H52" s="120">
        <v>1</v>
      </c>
      <c r="I52"/>
      <c r="J52"/>
      <c r="K52"/>
      <c r="L52"/>
      <c r="M52"/>
      <c r="N52"/>
      <c r="O52"/>
      <c r="P52"/>
      <c r="Q52"/>
      <c r="R52"/>
      <c r="S52"/>
      <c r="T52"/>
      <c r="U52"/>
      <c r="V52"/>
      <c r="W52"/>
      <c r="X52"/>
      <c r="Y52"/>
      <c r="Z52"/>
      <c r="AA52"/>
      <c r="AB52" s="26">
        <f t="shared" si="2"/>
        <v>2</v>
      </c>
      <c r="AC52" s="33" t="s">
        <v>478</v>
      </c>
      <c r="AD52" s="121"/>
      <c r="AE52" s="121"/>
      <c r="AF52" s="121">
        <v>1</v>
      </c>
      <c r="AG52" s="121">
        <v>1</v>
      </c>
      <c r="AH52" s="121"/>
      <c r="AI52" s="120">
        <v>2</v>
      </c>
      <c r="AJ52"/>
      <c r="AK52"/>
      <c r="AL52"/>
      <c r="AM52"/>
      <c r="AN52"/>
      <c r="AO52"/>
      <c r="AP52"/>
      <c r="AQ52"/>
      <c r="AR52"/>
      <c r="AS52"/>
      <c r="AT52"/>
      <c r="AU52"/>
      <c r="AV52"/>
      <c r="AW52"/>
      <c r="AX52"/>
      <c r="AY52"/>
      <c r="AZ52"/>
      <c r="BA52"/>
      <c r="BB52"/>
      <c r="BC52" s="26">
        <f t="shared" si="0"/>
        <v>1</v>
      </c>
      <c r="BD52" s="33" t="s">
        <v>684</v>
      </c>
      <c r="BE52" s="121">
        <v>1</v>
      </c>
      <c r="BF52" s="121">
        <v>0</v>
      </c>
      <c r="BG52" s="121">
        <v>0</v>
      </c>
      <c r="BH52" s="121">
        <v>0</v>
      </c>
      <c r="BI52" s="121">
        <v>0</v>
      </c>
      <c r="BJ52" s="120">
        <v>1</v>
      </c>
      <c r="BK52"/>
      <c r="BL52"/>
      <c r="BM52"/>
      <c r="BN52"/>
      <c r="BO52"/>
      <c r="BP52"/>
      <c r="BQ52"/>
      <c r="BR52"/>
      <c r="BS52"/>
      <c r="BT52"/>
    </row>
    <row r="53" spans="1:72" ht="15.05" x14ac:dyDescent="0.3">
      <c r="A53" s="27">
        <f t="shared" si="1"/>
        <v>5</v>
      </c>
      <c r="B53" s="33" t="s">
        <v>280</v>
      </c>
      <c r="C53" s="120">
        <v>1</v>
      </c>
      <c r="D53" s="120">
        <v>1</v>
      </c>
      <c r="E53" s="120">
        <v>1</v>
      </c>
      <c r="F53" s="120">
        <v>1</v>
      </c>
      <c r="G53" s="120">
        <v>1</v>
      </c>
      <c r="H53" s="120">
        <v>5</v>
      </c>
      <c r="I53"/>
      <c r="J53"/>
      <c r="K53"/>
      <c r="L53"/>
      <c r="M53"/>
      <c r="N53"/>
      <c r="O53"/>
      <c r="P53"/>
      <c r="Q53"/>
      <c r="R53"/>
      <c r="S53"/>
      <c r="T53"/>
      <c r="U53"/>
      <c r="V53"/>
      <c r="W53"/>
      <c r="X53"/>
      <c r="Y53"/>
      <c r="Z53"/>
      <c r="AA53"/>
      <c r="AB53" s="26">
        <f t="shared" si="2"/>
        <v>1</v>
      </c>
      <c r="AC53" s="33" t="s">
        <v>610</v>
      </c>
      <c r="AD53" s="121"/>
      <c r="AE53" s="121"/>
      <c r="AF53" s="121"/>
      <c r="AG53" s="121"/>
      <c r="AH53" s="121">
        <v>1</v>
      </c>
      <c r="AI53" s="120">
        <v>1</v>
      </c>
      <c r="AJ53"/>
      <c r="AK53"/>
      <c r="AL53"/>
      <c r="AM53"/>
      <c r="AN53"/>
      <c r="AO53"/>
      <c r="AP53"/>
      <c r="AQ53"/>
      <c r="AR53"/>
      <c r="AS53"/>
      <c r="AT53"/>
      <c r="AU53"/>
      <c r="AV53"/>
      <c r="AW53"/>
      <c r="AX53"/>
      <c r="AY53"/>
      <c r="AZ53"/>
      <c r="BA53"/>
      <c r="BB53"/>
      <c r="BC53" s="26">
        <f t="shared" si="0"/>
        <v>1</v>
      </c>
      <c r="BD53" s="33" t="s">
        <v>820</v>
      </c>
      <c r="BE53" s="121">
        <v>0</v>
      </c>
      <c r="BF53" s="121">
        <v>1</v>
      </c>
      <c r="BG53" s="121">
        <v>0</v>
      </c>
      <c r="BH53" s="121">
        <v>0</v>
      </c>
      <c r="BI53" s="121">
        <v>0</v>
      </c>
      <c r="BJ53" s="120">
        <v>1</v>
      </c>
      <c r="BK53"/>
      <c r="BL53"/>
      <c r="BM53"/>
      <c r="BN53"/>
      <c r="BO53"/>
      <c r="BP53"/>
      <c r="BQ53"/>
      <c r="BR53"/>
      <c r="BS53"/>
      <c r="BT53"/>
    </row>
    <row r="54" spans="1:72" ht="15.05" x14ac:dyDescent="0.3">
      <c r="A54" s="27">
        <f t="shared" si="1"/>
        <v>3</v>
      </c>
      <c r="B54" s="33" t="s">
        <v>1104</v>
      </c>
      <c r="C54" s="120">
        <v>1</v>
      </c>
      <c r="D54" s="120">
        <v>1</v>
      </c>
      <c r="E54" s="120">
        <v>1</v>
      </c>
      <c r="F54" s="120"/>
      <c r="G54" s="120"/>
      <c r="H54" s="120">
        <v>3</v>
      </c>
      <c r="I54"/>
      <c r="J54"/>
      <c r="K54"/>
      <c r="L54"/>
      <c r="M54"/>
      <c r="N54"/>
      <c r="O54"/>
      <c r="P54"/>
      <c r="Q54"/>
      <c r="R54"/>
      <c r="S54"/>
      <c r="T54"/>
      <c r="U54"/>
      <c r="V54"/>
      <c r="W54"/>
      <c r="X54"/>
      <c r="Y54"/>
      <c r="Z54"/>
      <c r="AA54"/>
      <c r="AB54" s="26">
        <f t="shared" si="2"/>
        <v>5</v>
      </c>
      <c r="AC54" s="33" t="s">
        <v>336</v>
      </c>
      <c r="AD54" s="121">
        <v>1</v>
      </c>
      <c r="AE54" s="121">
        <v>1</v>
      </c>
      <c r="AF54" s="121">
        <v>1</v>
      </c>
      <c r="AG54" s="121">
        <v>1</v>
      </c>
      <c r="AH54" s="121">
        <v>1</v>
      </c>
      <c r="AI54" s="120">
        <v>5</v>
      </c>
      <c r="AJ54"/>
      <c r="AK54"/>
      <c r="AL54"/>
      <c r="AM54"/>
      <c r="AN54"/>
      <c r="AO54"/>
      <c r="AP54"/>
      <c r="AQ54"/>
      <c r="AR54"/>
      <c r="AS54"/>
      <c r="AT54"/>
      <c r="AU54"/>
      <c r="AV54"/>
      <c r="AW54"/>
      <c r="AX54"/>
      <c r="AY54"/>
      <c r="AZ54"/>
      <c r="BA54"/>
      <c r="BB54"/>
      <c r="BC54" s="26">
        <f t="shared" si="0"/>
        <v>4</v>
      </c>
      <c r="BD54" s="33" t="s">
        <v>680</v>
      </c>
      <c r="BE54" s="121">
        <v>1</v>
      </c>
      <c r="BF54" s="121">
        <v>1</v>
      </c>
      <c r="BG54" s="121">
        <v>1</v>
      </c>
      <c r="BH54" s="121">
        <v>1</v>
      </c>
      <c r="BI54" s="121">
        <v>0</v>
      </c>
      <c r="BJ54" s="120">
        <v>4</v>
      </c>
      <c r="BK54"/>
      <c r="BL54"/>
      <c r="BM54"/>
      <c r="BN54"/>
      <c r="BO54"/>
      <c r="BP54"/>
      <c r="BQ54"/>
      <c r="BR54"/>
      <c r="BS54"/>
      <c r="BT54"/>
    </row>
    <row r="55" spans="1:72" ht="15.05" x14ac:dyDescent="0.3">
      <c r="A55" s="27">
        <f t="shared" si="1"/>
        <v>5</v>
      </c>
      <c r="B55" s="33" t="s">
        <v>1031</v>
      </c>
      <c r="C55" s="120">
        <v>1</v>
      </c>
      <c r="D55" s="120">
        <v>1</v>
      </c>
      <c r="E55" s="120">
        <v>1</v>
      </c>
      <c r="F55" s="120">
        <v>1</v>
      </c>
      <c r="G55" s="120">
        <v>1</v>
      </c>
      <c r="H55" s="120">
        <v>5</v>
      </c>
      <c r="I55"/>
      <c r="J55"/>
      <c r="K55"/>
      <c r="L55"/>
      <c r="M55"/>
      <c r="N55"/>
      <c r="O55"/>
      <c r="P55"/>
      <c r="Q55"/>
      <c r="R55"/>
      <c r="S55"/>
      <c r="T55"/>
      <c r="U55"/>
      <c r="V55"/>
      <c r="W55"/>
      <c r="X55"/>
      <c r="Y55"/>
      <c r="Z55"/>
      <c r="AA55"/>
      <c r="AB55" s="26">
        <f t="shared" si="2"/>
        <v>5</v>
      </c>
      <c r="AC55" s="33" t="s">
        <v>151</v>
      </c>
      <c r="AD55" s="121">
        <v>1</v>
      </c>
      <c r="AE55" s="121">
        <v>1</v>
      </c>
      <c r="AF55" s="121">
        <v>1</v>
      </c>
      <c r="AG55" s="121">
        <v>1</v>
      </c>
      <c r="AH55" s="121">
        <v>1</v>
      </c>
      <c r="AI55" s="120">
        <v>5</v>
      </c>
      <c r="AJ55"/>
      <c r="AK55"/>
      <c r="AL55"/>
      <c r="AM55"/>
      <c r="AN55"/>
      <c r="AO55"/>
      <c r="AP55"/>
      <c r="AQ55"/>
      <c r="AR55"/>
      <c r="AS55"/>
      <c r="AT55"/>
      <c r="AU55"/>
      <c r="AV55"/>
      <c r="AW55"/>
      <c r="AX55"/>
      <c r="AY55"/>
      <c r="AZ55"/>
      <c r="BA55"/>
      <c r="BB55"/>
      <c r="BC55" s="26">
        <f t="shared" si="0"/>
        <v>1</v>
      </c>
      <c r="BD55" s="33" t="s">
        <v>773</v>
      </c>
      <c r="BE55" s="121">
        <v>0</v>
      </c>
      <c r="BF55" s="121">
        <v>1</v>
      </c>
      <c r="BG55" s="121">
        <v>0</v>
      </c>
      <c r="BH55" s="121">
        <v>0</v>
      </c>
      <c r="BI55" s="121">
        <v>0</v>
      </c>
      <c r="BJ55" s="120">
        <v>1</v>
      </c>
      <c r="BK55"/>
      <c r="BL55"/>
      <c r="BM55"/>
      <c r="BN55"/>
      <c r="BO55"/>
      <c r="BP55"/>
      <c r="BQ55"/>
      <c r="BR55"/>
      <c r="BS55"/>
      <c r="BT55"/>
    </row>
    <row r="56" spans="1:72" ht="15.05" x14ac:dyDescent="0.3">
      <c r="A56" s="27">
        <f t="shared" si="1"/>
        <v>1</v>
      </c>
      <c r="B56" s="33" t="s">
        <v>1060</v>
      </c>
      <c r="C56" s="120">
        <v>1</v>
      </c>
      <c r="D56" s="120"/>
      <c r="E56" s="120"/>
      <c r="F56" s="120"/>
      <c r="G56" s="120"/>
      <c r="H56" s="120">
        <v>1</v>
      </c>
      <c r="I56"/>
      <c r="J56"/>
      <c r="K56"/>
      <c r="L56"/>
      <c r="M56"/>
      <c r="N56"/>
      <c r="O56"/>
      <c r="P56"/>
      <c r="Q56"/>
      <c r="R56"/>
      <c r="S56"/>
      <c r="T56"/>
      <c r="U56"/>
      <c r="V56"/>
      <c r="W56"/>
      <c r="X56"/>
      <c r="Y56"/>
      <c r="Z56"/>
      <c r="AA56"/>
      <c r="AB56" s="26">
        <f t="shared" si="2"/>
        <v>2</v>
      </c>
      <c r="AC56" s="33" t="s">
        <v>317</v>
      </c>
      <c r="AD56" s="121">
        <v>1</v>
      </c>
      <c r="AE56" s="121">
        <v>1</v>
      </c>
      <c r="AF56" s="121"/>
      <c r="AG56" s="121"/>
      <c r="AH56" s="121"/>
      <c r="AI56" s="120">
        <v>2</v>
      </c>
      <c r="AJ56"/>
      <c r="AK56"/>
      <c r="AL56"/>
      <c r="AM56"/>
      <c r="AN56"/>
      <c r="AO56"/>
      <c r="AP56"/>
      <c r="AQ56"/>
      <c r="AR56"/>
      <c r="AS56"/>
      <c r="AT56"/>
      <c r="AU56"/>
      <c r="AV56"/>
      <c r="AW56"/>
      <c r="AX56"/>
      <c r="AY56"/>
      <c r="AZ56"/>
      <c r="BA56"/>
      <c r="BB56"/>
      <c r="BC56" s="26">
        <f t="shared" si="0"/>
        <v>1</v>
      </c>
      <c r="BD56" s="33" t="s">
        <v>854</v>
      </c>
      <c r="BE56" s="121">
        <v>0</v>
      </c>
      <c r="BF56" s="121">
        <v>0</v>
      </c>
      <c r="BG56" s="121">
        <v>1</v>
      </c>
      <c r="BH56" s="121">
        <v>0</v>
      </c>
      <c r="BI56" s="121">
        <v>0</v>
      </c>
      <c r="BJ56" s="120">
        <v>1</v>
      </c>
      <c r="BK56"/>
      <c r="BL56"/>
      <c r="BM56"/>
      <c r="BN56"/>
      <c r="BO56"/>
      <c r="BP56"/>
      <c r="BQ56"/>
      <c r="BR56"/>
      <c r="BS56"/>
      <c r="BT56"/>
    </row>
    <row r="57" spans="1:72" ht="15.05" x14ac:dyDescent="0.3">
      <c r="A57" s="27">
        <f t="shared" si="1"/>
        <v>1</v>
      </c>
      <c r="B57" s="33" t="s">
        <v>1266</v>
      </c>
      <c r="C57" s="120"/>
      <c r="D57" s="120"/>
      <c r="E57" s="120"/>
      <c r="F57" s="120">
        <v>1</v>
      </c>
      <c r="G57" s="120"/>
      <c r="H57" s="120">
        <v>1</v>
      </c>
      <c r="I57"/>
      <c r="J57"/>
      <c r="K57"/>
      <c r="L57"/>
      <c r="M57"/>
      <c r="N57"/>
      <c r="O57"/>
      <c r="P57"/>
      <c r="Q57"/>
      <c r="R57"/>
      <c r="S57"/>
      <c r="T57"/>
      <c r="U57"/>
      <c r="V57"/>
      <c r="W57"/>
      <c r="X57"/>
      <c r="Y57"/>
      <c r="Z57"/>
      <c r="AA57"/>
      <c r="AB57" s="26">
        <f t="shared" si="2"/>
        <v>1</v>
      </c>
      <c r="AC57" s="33" t="s">
        <v>191</v>
      </c>
      <c r="AD57" s="121">
        <v>1</v>
      </c>
      <c r="AE57" s="121"/>
      <c r="AF57" s="121"/>
      <c r="AG57" s="121"/>
      <c r="AH57" s="121"/>
      <c r="AI57" s="120">
        <v>1</v>
      </c>
      <c r="AJ57"/>
      <c r="AK57"/>
      <c r="AL57"/>
      <c r="AM57"/>
      <c r="AN57"/>
      <c r="AO57"/>
      <c r="AP57"/>
      <c r="AQ57"/>
      <c r="AR57"/>
      <c r="AS57"/>
      <c r="AT57"/>
      <c r="AU57"/>
      <c r="AV57"/>
      <c r="AW57"/>
      <c r="AX57"/>
      <c r="AY57"/>
      <c r="AZ57"/>
      <c r="BA57"/>
      <c r="BB57"/>
      <c r="BC57" s="26">
        <f t="shared" si="0"/>
        <v>5</v>
      </c>
      <c r="BD57" s="33" t="s">
        <v>336</v>
      </c>
      <c r="BE57" s="121">
        <v>1</v>
      </c>
      <c r="BF57" s="121">
        <v>1</v>
      </c>
      <c r="BG57" s="121">
        <v>1</v>
      </c>
      <c r="BH57" s="121">
        <v>1</v>
      </c>
      <c r="BI57" s="121">
        <v>1</v>
      </c>
      <c r="BJ57" s="120">
        <v>5</v>
      </c>
      <c r="BK57"/>
      <c r="BL57"/>
      <c r="BM57"/>
      <c r="BN57"/>
      <c r="BO57"/>
      <c r="BP57"/>
      <c r="BQ57"/>
      <c r="BR57"/>
      <c r="BS57"/>
      <c r="BT57"/>
    </row>
    <row r="58" spans="1:72" ht="15.05" x14ac:dyDescent="0.3">
      <c r="A58" s="27">
        <f t="shared" si="1"/>
        <v>5</v>
      </c>
      <c r="B58" s="33" t="s">
        <v>118</v>
      </c>
      <c r="C58" s="120">
        <v>1</v>
      </c>
      <c r="D58" s="120">
        <v>1</v>
      </c>
      <c r="E58" s="120">
        <v>1</v>
      </c>
      <c r="F58" s="120">
        <v>1</v>
      </c>
      <c r="G58" s="120">
        <v>1</v>
      </c>
      <c r="H58" s="120">
        <v>5</v>
      </c>
      <c r="I58"/>
      <c r="J58"/>
      <c r="K58"/>
      <c r="L58"/>
      <c r="M58"/>
      <c r="N58"/>
      <c r="O58"/>
      <c r="P58"/>
      <c r="Q58"/>
      <c r="R58"/>
      <c r="S58"/>
      <c r="T58"/>
      <c r="U58"/>
      <c r="V58"/>
      <c r="W58"/>
      <c r="X58"/>
      <c r="Y58"/>
      <c r="Z58"/>
      <c r="AA58"/>
      <c r="AB58" s="26">
        <f t="shared" si="2"/>
        <v>1</v>
      </c>
      <c r="AC58" s="33" t="s">
        <v>381</v>
      </c>
      <c r="AD58" s="121"/>
      <c r="AE58" s="121"/>
      <c r="AF58" s="121"/>
      <c r="AG58" s="121"/>
      <c r="AH58" s="121">
        <v>1</v>
      </c>
      <c r="AI58" s="120">
        <v>1</v>
      </c>
      <c r="AJ58"/>
      <c r="AK58"/>
      <c r="AL58"/>
      <c r="AM58"/>
      <c r="AN58"/>
      <c r="AO58"/>
      <c r="AP58"/>
      <c r="AQ58"/>
      <c r="AR58"/>
      <c r="AS58"/>
      <c r="AT58"/>
      <c r="AU58"/>
      <c r="AV58"/>
      <c r="AW58"/>
      <c r="AX58"/>
      <c r="AY58"/>
      <c r="AZ58"/>
      <c r="BA58"/>
      <c r="BB58"/>
      <c r="BC58" s="26">
        <f t="shared" si="0"/>
        <v>3</v>
      </c>
      <c r="BD58" s="33" t="s">
        <v>191</v>
      </c>
      <c r="BE58" s="121">
        <v>1</v>
      </c>
      <c r="BF58" s="121">
        <v>1</v>
      </c>
      <c r="BG58" s="121">
        <v>1</v>
      </c>
      <c r="BH58" s="121">
        <v>0</v>
      </c>
      <c r="BI58" s="121">
        <v>0</v>
      </c>
      <c r="BJ58" s="120">
        <v>3</v>
      </c>
      <c r="BK58"/>
      <c r="BL58"/>
      <c r="BM58"/>
      <c r="BN58"/>
      <c r="BO58"/>
      <c r="BP58"/>
      <c r="BQ58"/>
      <c r="BR58"/>
      <c r="BS58"/>
      <c r="BT58"/>
    </row>
    <row r="59" spans="1:72" ht="15.05" x14ac:dyDescent="0.3">
      <c r="A59" s="27">
        <f t="shared" si="1"/>
        <v>1</v>
      </c>
      <c r="B59" s="33" t="s">
        <v>1281</v>
      </c>
      <c r="C59" s="120"/>
      <c r="D59" s="120"/>
      <c r="E59" s="120"/>
      <c r="F59" s="120">
        <v>1</v>
      </c>
      <c r="G59" s="120"/>
      <c r="H59" s="120">
        <v>1</v>
      </c>
      <c r="I59"/>
      <c r="J59"/>
      <c r="K59"/>
      <c r="L59"/>
      <c r="M59"/>
      <c r="N59"/>
      <c r="O59"/>
      <c r="P59"/>
      <c r="Q59"/>
      <c r="R59"/>
      <c r="S59"/>
      <c r="T59"/>
      <c r="U59"/>
      <c r="V59"/>
      <c r="W59"/>
      <c r="X59"/>
      <c r="Y59"/>
      <c r="Z59"/>
      <c r="AA59"/>
      <c r="AB59" s="26">
        <f t="shared" si="2"/>
        <v>1</v>
      </c>
      <c r="AC59" s="33" t="s">
        <v>611</v>
      </c>
      <c r="AD59" s="121"/>
      <c r="AE59" s="121"/>
      <c r="AF59" s="121"/>
      <c r="AG59" s="121"/>
      <c r="AH59" s="121">
        <v>1</v>
      </c>
      <c r="AI59" s="120">
        <v>1</v>
      </c>
      <c r="AJ59"/>
      <c r="AK59"/>
      <c r="AL59"/>
      <c r="AM59"/>
      <c r="AN59"/>
      <c r="AO59"/>
      <c r="AP59"/>
      <c r="AQ59"/>
      <c r="AR59"/>
      <c r="AS59"/>
      <c r="AT59"/>
      <c r="AU59"/>
      <c r="AV59"/>
      <c r="AW59"/>
      <c r="AX59"/>
      <c r="AY59"/>
      <c r="AZ59"/>
      <c r="BA59"/>
      <c r="BB59"/>
      <c r="BC59" s="26">
        <f t="shared" si="0"/>
        <v>2</v>
      </c>
      <c r="BD59" s="33" t="s">
        <v>714</v>
      </c>
      <c r="BE59" s="121">
        <v>1</v>
      </c>
      <c r="BF59" s="121">
        <v>1</v>
      </c>
      <c r="BG59" s="121">
        <v>0</v>
      </c>
      <c r="BH59" s="121">
        <v>0</v>
      </c>
      <c r="BI59" s="121">
        <v>0</v>
      </c>
      <c r="BJ59" s="120">
        <v>2</v>
      </c>
      <c r="BK59"/>
      <c r="BL59"/>
      <c r="BM59"/>
      <c r="BN59"/>
      <c r="BO59"/>
      <c r="BP59"/>
      <c r="BQ59"/>
      <c r="BR59"/>
      <c r="BS59"/>
      <c r="BT59"/>
    </row>
    <row r="60" spans="1:72" ht="15.05" x14ac:dyDescent="0.3">
      <c r="A60" s="27">
        <f t="shared" si="1"/>
        <v>4</v>
      </c>
      <c r="B60" s="33" t="s">
        <v>1139</v>
      </c>
      <c r="C60" s="120"/>
      <c r="D60" s="120">
        <v>1</v>
      </c>
      <c r="E60" s="120">
        <v>1</v>
      </c>
      <c r="F60" s="120">
        <v>1</v>
      </c>
      <c r="G60" s="120">
        <v>1</v>
      </c>
      <c r="H60" s="120">
        <v>4</v>
      </c>
      <c r="I60"/>
      <c r="J60"/>
      <c r="K60"/>
      <c r="L60"/>
      <c r="M60"/>
      <c r="N60"/>
      <c r="O60"/>
      <c r="P60"/>
      <c r="Q60"/>
      <c r="R60"/>
      <c r="S60"/>
      <c r="T60"/>
      <c r="U60"/>
      <c r="V60"/>
      <c r="W60"/>
      <c r="X60"/>
      <c r="Y60"/>
      <c r="Z60"/>
      <c r="AA60"/>
      <c r="AB60" s="26">
        <f t="shared" si="2"/>
        <v>2</v>
      </c>
      <c r="AC60" s="33" t="s">
        <v>551</v>
      </c>
      <c r="AD60" s="121"/>
      <c r="AE60" s="121"/>
      <c r="AF60" s="121"/>
      <c r="AG60" s="121">
        <v>1</v>
      </c>
      <c r="AH60" s="121">
        <v>1</v>
      </c>
      <c r="AI60" s="120">
        <v>2</v>
      </c>
      <c r="AJ60"/>
      <c r="AK60"/>
      <c r="AL60"/>
      <c r="AM60"/>
      <c r="AN60"/>
      <c r="AO60"/>
      <c r="AP60"/>
      <c r="AQ60"/>
      <c r="AR60"/>
      <c r="AS60"/>
      <c r="AT60"/>
      <c r="AU60"/>
      <c r="AV60"/>
      <c r="AW60"/>
      <c r="AX60"/>
      <c r="AY60"/>
      <c r="AZ60"/>
      <c r="BA60"/>
      <c r="BB60"/>
      <c r="BC60" s="26">
        <f t="shared" si="0"/>
        <v>5</v>
      </c>
      <c r="BD60" s="33" t="s">
        <v>215</v>
      </c>
      <c r="BE60" s="121">
        <v>1</v>
      </c>
      <c r="BF60" s="121">
        <v>1</v>
      </c>
      <c r="BG60" s="121">
        <v>1</v>
      </c>
      <c r="BH60" s="121">
        <v>1</v>
      </c>
      <c r="BI60" s="121">
        <v>1</v>
      </c>
      <c r="BJ60" s="120">
        <v>5</v>
      </c>
      <c r="BK60"/>
      <c r="BL60"/>
      <c r="BM60"/>
      <c r="BN60"/>
      <c r="BO60"/>
      <c r="BP60"/>
      <c r="BQ60"/>
      <c r="BR60"/>
      <c r="BS60"/>
      <c r="BT60"/>
    </row>
    <row r="61" spans="1:72" ht="15.05" x14ac:dyDescent="0.3">
      <c r="A61" s="27">
        <f t="shared" si="1"/>
        <v>3</v>
      </c>
      <c r="B61" s="33" t="s">
        <v>1212</v>
      </c>
      <c r="C61" s="120"/>
      <c r="D61" s="120"/>
      <c r="E61" s="120">
        <v>1</v>
      </c>
      <c r="F61" s="120">
        <v>1</v>
      </c>
      <c r="G61" s="120">
        <v>1</v>
      </c>
      <c r="H61" s="120">
        <v>3</v>
      </c>
      <c r="I61"/>
      <c r="J61"/>
      <c r="K61"/>
      <c r="L61"/>
      <c r="M61"/>
      <c r="N61"/>
      <c r="O61"/>
      <c r="P61"/>
      <c r="Q61"/>
      <c r="R61"/>
      <c r="S61"/>
      <c r="T61"/>
      <c r="U61"/>
      <c r="V61"/>
      <c r="W61"/>
      <c r="X61"/>
      <c r="Y61"/>
      <c r="Z61"/>
      <c r="AA61"/>
      <c r="AB61" s="26">
        <f t="shared" si="2"/>
        <v>5</v>
      </c>
      <c r="AC61" s="33" t="s">
        <v>215</v>
      </c>
      <c r="AD61" s="121">
        <v>1</v>
      </c>
      <c r="AE61" s="121">
        <v>1</v>
      </c>
      <c r="AF61" s="121">
        <v>1</v>
      </c>
      <c r="AG61" s="121">
        <v>1</v>
      </c>
      <c r="AH61" s="121">
        <v>1</v>
      </c>
      <c r="AI61" s="120">
        <v>5</v>
      </c>
      <c r="AJ61"/>
      <c r="AK61"/>
      <c r="AL61"/>
      <c r="AM61"/>
      <c r="AN61"/>
      <c r="AO61"/>
      <c r="AP61"/>
      <c r="AQ61"/>
      <c r="AR61"/>
      <c r="AS61"/>
      <c r="AT61"/>
      <c r="AU61"/>
      <c r="AV61"/>
      <c r="AW61"/>
      <c r="AX61"/>
      <c r="AY61"/>
      <c r="AZ61"/>
      <c r="BA61"/>
      <c r="BB61"/>
      <c r="BC61" s="26">
        <f t="shared" si="0"/>
        <v>5</v>
      </c>
      <c r="BD61" s="33" t="s">
        <v>184</v>
      </c>
      <c r="BE61" s="121">
        <v>1</v>
      </c>
      <c r="BF61" s="121">
        <v>1</v>
      </c>
      <c r="BG61" s="121">
        <v>1</v>
      </c>
      <c r="BH61" s="121">
        <v>1</v>
      </c>
      <c r="BI61" s="121">
        <v>1</v>
      </c>
      <c r="BJ61" s="120">
        <v>5</v>
      </c>
      <c r="BK61"/>
      <c r="BL61"/>
      <c r="BM61"/>
      <c r="BN61"/>
      <c r="BO61"/>
      <c r="BP61"/>
      <c r="BQ61"/>
      <c r="BR61"/>
      <c r="BS61"/>
      <c r="BT61"/>
    </row>
    <row r="62" spans="1:72" ht="15.05" x14ac:dyDescent="0.3">
      <c r="A62" s="27">
        <f t="shared" si="1"/>
        <v>2</v>
      </c>
      <c r="B62" s="33" t="s">
        <v>478</v>
      </c>
      <c r="C62" s="120"/>
      <c r="D62" s="120"/>
      <c r="E62" s="120">
        <v>1</v>
      </c>
      <c r="F62" s="120">
        <v>1</v>
      </c>
      <c r="G62" s="120"/>
      <c r="H62" s="120">
        <v>2</v>
      </c>
      <c r="I62"/>
      <c r="J62"/>
      <c r="K62"/>
      <c r="L62"/>
      <c r="M62"/>
      <c r="N62"/>
      <c r="O62"/>
      <c r="P62"/>
      <c r="Q62"/>
      <c r="R62"/>
      <c r="S62"/>
      <c r="T62"/>
      <c r="U62"/>
      <c r="V62"/>
      <c r="W62"/>
      <c r="X62"/>
      <c r="Y62"/>
      <c r="Z62"/>
      <c r="AA62"/>
      <c r="AB62" s="26">
        <f t="shared" si="2"/>
        <v>5</v>
      </c>
      <c r="AC62" s="33" t="s">
        <v>184</v>
      </c>
      <c r="AD62" s="121">
        <v>1</v>
      </c>
      <c r="AE62" s="121">
        <v>1</v>
      </c>
      <c r="AF62" s="121">
        <v>1</v>
      </c>
      <c r="AG62" s="121">
        <v>1</v>
      </c>
      <c r="AH62" s="121">
        <v>1</v>
      </c>
      <c r="AI62" s="120">
        <v>5</v>
      </c>
      <c r="AJ62"/>
      <c r="AK62"/>
      <c r="AL62"/>
      <c r="AM62"/>
      <c r="AN62"/>
      <c r="AO62"/>
      <c r="AP62"/>
      <c r="AQ62"/>
      <c r="AR62"/>
      <c r="AS62"/>
      <c r="AT62"/>
      <c r="AU62"/>
      <c r="AV62"/>
      <c r="AW62"/>
      <c r="AX62"/>
      <c r="AY62"/>
      <c r="AZ62"/>
      <c r="BA62"/>
      <c r="BB62"/>
      <c r="BC62" s="26">
        <f t="shared" si="0"/>
        <v>4</v>
      </c>
      <c r="BD62" s="33" t="s">
        <v>682</v>
      </c>
      <c r="BE62" s="121">
        <v>1</v>
      </c>
      <c r="BF62" s="121">
        <v>1</v>
      </c>
      <c r="BG62" s="121">
        <v>1</v>
      </c>
      <c r="BH62" s="121">
        <v>1</v>
      </c>
      <c r="BI62" s="121">
        <v>0</v>
      </c>
      <c r="BJ62" s="120">
        <v>4</v>
      </c>
      <c r="BK62"/>
      <c r="BL62"/>
      <c r="BM62"/>
      <c r="BN62"/>
      <c r="BO62"/>
      <c r="BP62"/>
      <c r="BQ62"/>
      <c r="BR62"/>
      <c r="BS62"/>
      <c r="BT62"/>
    </row>
    <row r="63" spans="1:72" ht="15.05" x14ac:dyDescent="0.3">
      <c r="A63" s="27">
        <f t="shared" si="1"/>
        <v>5</v>
      </c>
      <c r="B63" s="33" t="s">
        <v>1059</v>
      </c>
      <c r="C63" s="120">
        <v>1</v>
      </c>
      <c r="D63" s="120">
        <v>1</v>
      </c>
      <c r="E63" s="120">
        <v>1</v>
      </c>
      <c r="F63" s="120">
        <v>1</v>
      </c>
      <c r="G63" s="120">
        <v>1</v>
      </c>
      <c r="H63" s="120">
        <v>5</v>
      </c>
      <c r="I63"/>
      <c r="J63"/>
      <c r="K63"/>
      <c r="L63"/>
      <c r="M63"/>
      <c r="N63"/>
      <c r="O63"/>
      <c r="P63"/>
      <c r="Q63"/>
      <c r="R63"/>
      <c r="S63"/>
      <c r="T63"/>
      <c r="U63"/>
      <c r="V63"/>
      <c r="W63"/>
      <c r="X63"/>
      <c r="Y63"/>
      <c r="Z63"/>
      <c r="AA63"/>
      <c r="AB63" s="26">
        <f t="shared" si="2"/>
        <v>5</v>
      </c>
      <c r="AC63" s="33" t="s">
        <v>262</v>
      </c>
      <c r="AD63" s="121">
        <v>1</v>
      </c>
      <c r="AE63" s="121">
        <v>1</v>
      </c>
      <c r="AF63" s="121">
        <v>1</v>
      </c>
      <c r="AG63" s="121">
        <v>1</v>
      </c>
      <c r="AH63" s="121">
        <v>1</v>
      </c>
      <c r="AI63" s="120">
        <v>5</v>
      </c>
      <c r="AJ63"/>
      <c r="AK63"/>
      <c r="AL63"/>
      <c r="AM63"/>
      <c r="AN63"/>
      <c r="AO63"/>
      <c r="AP63"/>
      <c r="AQ63"/>
      <c r="AR63"/>
      <c r="AS63"/>
      <c r="AT63"/>
      <c r="AU63"/>
      <c r="AV63"/>
      <c r="AW63"/>
      <c r="AX63"/>
      <c r="AY63"/>
      <c r="AZ63"/>
      <c r="BA63"/>
      <c r="BB63"/>
      <c r="BC63" s="26">
        <f t="shared" si="0"/>
        <v>3</v>
      </c>
      <c r="BD63" s="33" t="s">
        <v>849</v>
      </c>
      <c r="BE63" s="121">
        <v>0</v>
      </c>
      <c r="BF63" s="121">
        <v>0</v>
      </c>
      <c r="BG63" s="121">
        <v>1</v>
      </c>
      <c r="BH63" s="121">
        <v>1</v>
      </c>
      <c r="BI63" s="121">
        <v>1</v>
      </c>
      <c r="BJ63" s="120">
        <v>3</v>
      </c>
      <c r="BK63"/>
      <c r="BL63"/>
      <c r="BM63"/>
      <c r="BN63"/>
      <c r="BO63"/>
      <c r="BP63"/>
      <c r="BQ63"/>
      <c r="BR63"/>
      <c r="BS63"/>
      <c r="BT63"/>
    </row>
    <row r="64" spans="1:72" ht="15.05" x14ac:dyDescent="0.3">
      <c r="A64" s="27">
        <f t="shared" si="1"/>
        <v>4</v>
      </c>
      <c r="B64" s="33" t="s">
        <v>1138</v>
      </c>
      <c r="C64" s="120"/>
      <c r="D64" s="120">
        <v>1</v>
      </c>
      <c r="E64" s="120">
        <v>1</v>
      </c>
      <c r="F64" s="120">
        <v>1</v>
      </c>
      <c r="G64" s="120">
        <v>1</v>
      </c>
      <c r="H64" s="120">
        <v>4</v>
      </c>
      <c r="I64"/>
      <c r="J64"/>
      <c r="K64"/>
      <c r="L64"/>
      <c r="M64"/>
      <c r="N64"/>
      <c r="O64"/>
      <c r="P64"/>
      <c r="Q64"/>
      <c r="R64"/>
      <c r="S64"/>
      <c r="T64"/>
      <c r="U64"/>
      <c r="V64"/>
      <c r="W64"/>
      <c r="X64"/>
      <c r="Y64"/>
      <c r="Z64"/>
      <c r="AA64"/>
      <c r="AB64" s="26">
        <f t="shared" si="2"/>
        <v>1</v>
      </c>
      <c r="AC64" s="33" t="s">
        <v>538</v>
      </c>
      <c r="AD64" s="121"/>
      <c r="AE64" s="121"/>
      <c r="AF64" s="121">
        <v>1</v>
      </c>
      <c r="AG64" s="121"/>
      <c r="AH64" s="121"/>
      <c r="AI64" s="120">
        <v>1</v>
      </c>
      <c r="AJ64"/>
      <c r="AK64"/>
      <c r="AL64"/>
      <c r="AM64"/>
      <c r="AN64"/>
      <c r="AO64"/>
      <c r="AP64"/>
      <c r="AQ64"/>
      <c r="AR64"/>
      <c r="AS64"/>
      <c r="AT64"/>
      <c r="AU64"/>
      <c r="AV64"/>
      <c r="AW64"/>
      <c r="AX64"/>
      <c r="AY64"/>
      <c r="AZ64"/>
      <c r="BA64"/>
      <c r="BB64"/>
      <c r="BC64" s="26">
        <f t="shared" si="0"/>
        <v>3</v>
      </c>
      <c r="BD64" s="33" t="s">
        <v>815</v>
      </c>
      <c r="BE64" s="121">
        <v>0</v>
      </c>
      <c r="BF64" s="121">
        <v>1</v>
      </c>
      <c r="BG64" s="121">
        <v>1</v>
      </c>
      <c r="BH64" s="121">
        <v>1</v>
      </c>
      <c r="BI64" s="121">
        <v>0</v>
      </c>
      <c r="BJ64" s="120">
        <v>3</v>
      </c>
      <c r="BK64"/>
      <c r="BL64"/>
      <c r="BM64"/>
      <c r="BN64"/>
      <c r="BO64"/>
      <c r="BP64"/>
      <c r="BQ64"/>
      <c r="BR64"/>
      <c r="BS64"/>
      <c r="BT64"/>
    </row>
    <row r="65" spans="1:72" ht="15.05" x14ac:dyDescent="0.3">
      <c r="A65" s="27">
        <f t="shared" si="1"/>
        <v>4</v>
      </c>
      <c r="B65" s="33" t="s">
        <v>1106</v>
      </c>
      <c r="C65" s="120">
        <v>1</v>
      </c>
      <c r="D65" s="120">
        <v>1</v>
      </c>
      <c r="E65" s="120">
        <v>1</v>
      </c>
      <c r="F65" s="120">
        <v>1</v>
      </c>
      <c r="G65" s="120"/>
      <c r="H65" s="120">
        <v>4</v>
      </c>
      <c r="I65"/>
      <c r="J65"/>
      <c r="K65"/>
      <c r="L65"/>
      <c r="M65"/>
      <c r="N65"/>
      <c r="O65"/>
      <c r="P65"/>
      <c r="Q65"/>
      <c r="R65"/>
      <c r="S65"/>
      <c r="T65"/>
      <c r="U65"/>
      <c r="V65"/>
      <c r="W65"/>
      <c r="X65"/>
      <c r="Y65"/>
      <c r="Z65"/>
      <c r="AA65"/>
      <c r="AB65" s="26">
        <f t="shared" si="2"/>
        <v>4</v>
      </c>
      <c r="AC65" s="33" t="s">
        <v>333</v>
      </c>
      <c r="AD65" s="121">
        <v>1</v>
      </c>
      <c r="AE65" s="121">
        <v>1</v>
      </c>
      <c r="AF65" s="121">
        <v>1</v>
      </c>
      <c r="AG65" s="121">
        <v>1</v>
      </c>
      <c r="AH65" s="121"/>
      <c r="AI65" s="120">
        <v>4</v>
      </c>
      <c r="AJ65"/>
      <c r="AK65"/>
      <c r="AL65"/>
      <c r="AM65"/>
      <c r="AN65"/>
      <c r="AO65"/>
      <c r="AP65"/>
      <c r="AQ65"/>
      <c r="AR65"/>
      <c r="AS65"/>
      <c r="AT65"/>
      <c r="AU65"/>
      <c r="AV65"/>
      <c r="AW65"/>
      <c r="AX65"/>
      <c r="AY65"/>
      <c r="AZ65"/>
      <c r="BA65"/>
      <c r="BB65"/>
      <c r="BC65" s="26">
        <f t="shared" si="0"/>
        <v>1</v>
      </c>
      <c r="BD65" s="33" t="s">
        <v>753</v>
      </c>
      <c r="BE65" s="121">
        <v>0</v>
      </c>
      <c r="BF65" s="121">
        <v>1</v>
      </c>
      <c r="BG65" s="121">
        <v>0</v>
      </c>
      <c r="BH65" s="121">
        <v>0</v>
      </c>
      <c r="BI65" s="121">
        <v>0</v>
      </c>
      <c r="BJ65" s="120">
        <v>1</v>
      </c>
      <c r="BK65"/>
      <c r="BL65"/>
      <c r="BM65"/>
      <c r="BN65"/>
      <c r="BO65"/>
      <c r="BP65"/>
      <c r="BQ65"/>
      <c r="BR65"/>
      <c r="BS65"/>
      <c r="BT65"/>
    </row>
    <row r="66" spans="1:72" ht="15.05" x14ac:dyDescent="0.3">
      <c r="A66" s="27">
        <f t="shared" si="1"/>
        <v>5</v>
      </c>
      <c r="B66" s="33" t="s">
        <v>1114</v>
      </c>
      <c r="C66" s="120">
        <v>1</v>
      </c>
      <c r="D66" s="120">
        <v>1</v>
      </c>
      <c r="E66" s="120">
        <v>1</v>
      </c>
      <c r="F66" s="120">
        <v>1</v>
      </c>
      <c r="G66" s="120">
        <v>1</v>
      </c>
      <c r="H66" s="120">
        <v>5</v>
      </c>
      <c r="I66"/>
      <c r="J66"/>
      <c r="K66"/>
      <c r="L66"/>
      <c r="M66"/>
      <c r="N66"/>
      <c r="O66"/>
      <c r="P66"/>
      <c r="Q66"/>
      <c r="R66"/>
      <c r="S66"/>
      <c r="T66"/>
      <c r="U66"/>
      <c r="V66"/>
      <c r="W66"/>
      <c r="X66"/>
      <c r="Y66"/>
      <c r="Z66"/>
      <c r="AA66"/>
      <c r="AB66" s="26">
        <f t="shared" si="2"/>
        <v>5</v>
      </c>
      <c r="AC66" s="33" t="s">
        <v>189</v>
      </c>
      <c r="AD66" s="121">
        <v>1</v>
      </c>
      <c r="AE66" s="121">
        <v>1</v>
      </c>
      <c r="AF66" s="121">
        <v>1</v>
      </c>
      <c r="AG66" s="121">
        <v>1</v>
      </c>
      <c r="AH66" s="121">
        <v>1</v>
      </c>
      <c r="AI66" s="120">
        <v>5</v>
      </c>
      <c r="AJ66"/>
      <c r="AK66"/>
      <c r="AL66"/>
      <c r="AM66"/>
      <c r="AN66"/>
      <c r="AO66"/>
      <c r="AP66"/>
      <c r="AQ66"/>
      <c r="AR66"/>
      <c r="AS66"/>
      <c r="AT66"/>
      <c r="AU66"/>
      <c r="AV66"/>
      <c r="AW66"/>
      <c r="AX66"/>
      <c r="AY66"/>
      <c r="AZ66"/>
      <c r="BA66"/>
      <c r="BB66"/>
      <c r="BC66" s="26">
        <f t="shared" si="0"/>
        <v>2</v>
      </c>
      <c r="BD66" s="33" t="s">
        <v>320</v>
      </c>
      <c r="BE66" s="121">
        <v>1</v>
      </c>
      <c r="BF66" s="121">
        <v>1</v>
      </c>
      <c r="BG66" s="121">
        <v>0</v>
      </c>
      <c r="BH66" s="121">
        <v>0</v>
      </c>
      <c r="BI66" s="121">
        <v>0</v>
      </c>
      <c r="BJ66" s="120">
        <v>2</v>
      </c>
      <c r="BK66"/>
      <c r="BL66"/>
      <c r="BM66"/>
      <c r="BN66"/>
      <c r="BO66"/>
      <c r="BP66"/>
      <c r="BQ66"/>
      <c r="BR66"/>
      <c r="BS66"/>
      <c r="BT66"/>
    </row>
    <row r="67" spans="1:72" ht="15.05" x14ac:dyDescent="0.3">
      <c r="A67" s="27">
        <f t="shared" si="1"/>
        <v>5</v>
      </c>
      <c r="B67" s="33" t="s">
        <v>191</v>
      </c>
      <c r="C67" s="120">
        <v>1</v>
      </c>
      <c r="D67" s="120">
        <v>1</v>
      </c>
      <c r="E67" s="120">
        <v>1</v>
      </c>
      <c r="F67" s="120">
        <v>1</v>
      </c>
      <c r="G67" s="120">
        <v>1</v>
      </c>
      <c r="H67" s="120">
        <v>5</v>
      </c>
      <c r="I67"/>
      <c r="J67"/>
      <c r="K67"/>
      <c r="L67"/>
      <c r="M67"/>
      <c r="N67"/>
      <c r="O67"/>
      <c r="P67"/>
      <c r="Q67"/>
      <c r="R67"/>
      <c r="S67"/>
      <c r="T67"/>
      <c r="U67"/>
      <c r="V67"/>
      <c r="W67"/>
      <c r="X67"/>
      <c r="Y67"/>
      <c r="Z67"/>
      <c r="AA67"/>
      <c r="AB67" s="26">
        <f t="shared" si="2"/>
        <v>3</v>
      </c>
      <c r="AC67" s="33" t="s">
        <v>535</v>
      </c>
      <c r="AD67" s="121"/>
      <c r="AE67" s="121"/>
      <c r="AF67" s="121">
        <v>1</v>
      </c>
      <c r="AG67" s="121">
        <v>1</v>
      </c>
      <c r="AH67" s="121">
        <v>1</v>
      </c>
      <c r="AI67" s="120">
        <v>3</v>
      </c>
      <c r="AJ67"/>
      <c r="AK67"/>
      <c r="AL67"/>
      <c r="AM67"/>
      <c r="AN67"/>
      <c r="AO67"/>
      <c r="AP67"/>
      <c r="AQ67"/>
      <c r="AR67"/>
      <c r="AS67"/>
      <c r="AT67"/>
      <c r="AU67"/>
      <c r="AV67"/>
      <c r="AW67"/>
      <c r="AX67"/>
      <c r="AY67"/>
      <c r="AZ67"/>
      <c r="BA67"/>
      <c r="BB67"/>
      <c r="BC67" s="26">
        <f t="shared" si="0"/>
        <v>4</v>
      </c>
      <c r="BD67" s="33" t="s">
        <v>703</v>
      </c>
      <c r="BE67" s="121">
        <v>1</v>
      </c>
      <c r="BF67" s="121">
        <v>1</v>
      </c>
      <c r="BG67" s="121">
        <v>1</v>
      </c>
      <c r="BH67" s="121">
        <v>0</v>
      </c>
      <c r="BI67" s="121">
        <v>1</v>
      </c>
      <c r="BJ67" s="120">
        <v>4</v>
      </c>
      <c r="BK67"/>
      <c r="BL67"/>
      <c r="BM67"/>
      <c r="BN67"/>
      <c r="BO67"/>
      <c r="BP67"/>
      <c r="BQ67"/>
      <c r="BR67"/>
      <c r="BS67"/>
      <c r="BT67"/>
    </row>
    <row r="68" spans="1:72" ht="15.05" x14ac:dyDescent="0.3">
      <c r="A68" s="27">
        <f t="shared" si="1"/>
        <v>5</v>
      </c>
      <c r="B68" s="33" t="s">
        <v>215</v>
      </c>
      <c r="C68" s="120">
        <v>1</v>
      </c>
      <c r="D68" s="120">
        <v>1</v>
      </c>
      <c r="E68" s="120">
        <v>1</v>
      </c>
      <c r="F68" s="120">
        <v>1</v>
      </c>
      <c r="G68" s="120">
        <v>1</v>
      </c>
      <c r="H68" s="120">
        <v>5</v>
      </c>
      <c r="I68"/>
      <c r="J68"/>
      <c r="K68"/>
      <c r="L68"/>
      <c r="M68"/>
      <c r="N68"/>
      <c r="O68"/>
      <c r="P68"/>
      <c r="Q68"/>
      <c r="R68"/>
      <c r="S68"/>
      <c r="T68"/>
      <c r="U68"/>
      <c r="V68"/>
      <c r="W68"/>
      <c r="X68"/>
      <c r="Y68"/>
      <c r="Z68"/>
      <c r="AA68"/>
      <c r="AB68" s="26">
        <f t="shared" si="2"/>
        <v>5</v>
      </c>
      <c r="AC68" s="33" t="s">
        <v>102</v>
      </c>
      <c r="AD68" s="121">
        <v>1</v>
      </c>
      <c r="AE68" s="121">
        <v>1</v>
      </c>
      <c r="AF68" s="121">
        <v>1</v>
      </c>
      <c r="AG68" s="121">
        <v>1</v>
      </c>
      <c r="AH68" s="121">
        <v>1</v>
      </c>
      <c r="AI68" s="120">
        <v>5</v>
      </c>
      <c r="AJ68"/>
      <c r="AK68"/>
      <c r="AL68"/>
      <c r="AM68"/>
      <c r="AN68"/>
      <c r="AO68"/>
      <c r="AP68"/>
      <c r="AQ68"/>
      <c r="AR68"/>
      <c r="AS68"/>
      <c r="AT68"/>
      <c r="AU68"/>
      <c r="AV68"/>
      <c r="AW68"/>
      <c r="AX68"/>
      <c r="AY68"/>
      <c r="AZ68"/>
      <c r="BA68"/>
      <c r="BB68"/>
      <c r="BC68" s="26">
        <f t="shared" si="0"/>
        <v>5</v>
      </c>
      <c r="BD68" s="33" t="s">
        <v>162</v>
      </c>
      <c r="BE68" s="121">
        <v>1</v>
      </c>
      <c r="BF68" s="121">
        <v>1</v>
      </c>
      <c r="BG68" s="121">
        <v>1</v>
      </c>
      <c r="BH68" s="121">
        <v>1</v>
      </c>
      <c r="BI68" s="121">
        <v>1</v>
      </c>
      <c r="BJ68" s="120">
        <v>5</v>
      </c>
      <c r="BK68"/>
      <c r="BL68"/>
      <c r="BM68"/>
      <c r="BN68"/>
      <c r="BO68"/>
      <c r="BP68"/>
      <c r="BQ68"/>
      <c r="BR68"/>
      <c r="BS68"/>
      <c r="BT68"/>
    </row>
    <row r="69" spans="1:72" ht="15.05" x14ac:dyDescent="0.3">
      <c r="A69" s="27">
        <f t="shared" si="1"/>
        <v>5</v>
      </c>
      <c r="B69" s="33" t="s">
        <v>1047</v>
      </c>
      <c r="C69" s="120">
        <v>1</v>
      </c>
      <c r="D69" s="120">
        <v>1</v>
      </c>
      <c r="E69" s="120">
        <v>1</v>
      </c>
      <c r="F69" s="120">
        <v>1</v>
      </c>
      <c r="G69" s="120">
        <v>1</v>
      </c>
      <c r="H69" s="120">
        <v>5</v>
      </c>
      <c r="I69"/>
      <c r="J69"/>
      <c r="K69"/>
      <c r="L69"/>
      <c r="M69"/>
      <c r="N69"/>
      <c r="O69"/>
      <c r="P69"/>
      <c r="Q69"/>
      <c r="R69"/>
      <c r="S69"/>
      <c r="T69"/>
      <c r="U69"/>
      <c r="V69"/>
      <c r="W69"/>
      <c r="X69"/>
      <c r="Y69"/>
      <c r="Z69"/>
      <c r="AA69"/>
      <c r="AB69" s="26">
        <f t="shared" si="2"/>
        <v>4</v>
      </c>
      <c r="AC69" s="33" t="s">
        <v>320</v>
      </c>
      <c r="AD69" s="121">
        <v>1</v>
      </c>
      <c r="AE69" s="121">
        <v>1</v>
      </c>
      <c r="AF69" s="121">
        <v>1</v>
      </c>
      <c r="AG69" s="121">
        <v>1</v>
      </c>
      <c r="AH69" s="121"/>
      <c r="AI69" s="120">
        <v>4</v>
      </c>
      <c r="AJ69"/>
      <c r="AK69"/>
      <c r="AL69"/>
      <c r="AM69"/>
      <c r="AN69"/>
      <c r="AO69"/>
      <c r="AP69"/>
      <c r="AQ69"/>
      <c r="AR69"/>
      <c r="AS69"/>
      <c r="AT69"/>
      <c r="AU69"/>
      <c r="AV69"/>
      <c r="AW69"/>
      <c r="AX69"/>
      <c r="AY69"/>
      <c r="AZ69"/>
      <c r="BA69"/>
      <c r="BB69"/>
      <c r="BC69" s="26">
        <f t="shared" si="0"/>
        <v>2</v>
      </c>
      <c r="BD69" s="33" t="s">
        <v>930</v>
      </c>
      <c r="BE69" s="121">
        <v>0</v>
      </c>
      <c r="BF69" s="121">
        <v>0</v>
      </c>
      <c r="BG69" s="121">
        <v>0</v>
      </c>
      <c r="BH69" s="121">
        <v>1</v>
      </c>
      <c r="BI69" s="121">
        <v>1</v>
      </c>
      <c r="BJ69" s="120">
        <v>2</v>
      </c>
      <c r="BK69"/>
      <c r="BL69"/>
      <c r="BM69"/>
      <c r="BN69"/>
      <c r="BO69"/>
      <c r="BP69"/>
      <c r="BQ69"/>
      <c r="BR69"/>
      <c r="BS69"/>
      <c r="BT69"/>
    </row>
    <row r="70" spans="1:72" ht="15.05" x14ac:dyDescent="0.3">
      <c r="A70" s="27">
        <f t="shared" si="1"/>
        <v>5</v>
      </c>
      <c r="B70" s="33" t="s">
        <v>1062</v>
      </c>
      <c r="C70" s="120">
        <v>1</v>
      </c>
      <c r="D70" s="120">
        <v>1</v>
      </c>
      <c r="E70" s="120">
        <v>1</v>
      </c>
      <c r="F70" s="120">
        <v>1</v>
      </c>
      <c r="G70" s="120">
        <v>1</v>
      </c>
      <c r="H70" s="120">
        <v>5</v>
      </c>
      <c r="I70"/>
      <c r="J70"/>
      <c r="K70"/>
      <c r="L70"/>
      <c r="M70"/>
      <c r="N70"/>
      <c r="O70"/>
      <c r="P70"/>
      <c r="Q70"/>
      <c r="R70"/>
      <c r="S70"/>
      <c r="T70"/>
      <c r="U70"/>
      <c r="V70"/>
      <c r="W70"/>
      <c r="X70"/>
      <c r="Y70"/>
      <c r="Z70"/>
      <c r="AA70"/>
      <c r="AB70" s="26">
        <f t="shared" si="2"/>
        <v>1</v>
      </c>
      <c r="AC70" s="33" t="s">
        <v>609</v>
      </c>
      <c r="AD70" s="121"/>
      <c r="AE70" s="121"/>
      <c r="AF70" s="121"/>
      <c r="AG70" s="121"/>
      <c r="AH70" s="121">
        <v>1</v>
      </c>
      <c r="AI70" s="120">
        <v>1</v>
      </c>
      <c r="AJ70"/>
      <c r="AK70"/>
      <c r="AL70"/>
      <c r="AM70"/>
      <c r="AN70"/>
      <c r="AO70"/>
      <c r="AP70"/>
      <c r="AQ70"/>
      <c r="AR70"/>
      <c r="AS70"/>
      <c r="AT70"/>
      <c r="AU70"/>
      <c r="AV70"/>
      <c r="AW70"/>
      <c r="AX70"/>
      <c r="AY70"/>
      <c r="AZ70"/>
      <c r="BA70"/>
      <c r="BB70"/>
      <c r="BC70" s="26">
        <f t="shared" si="0"/>
        <v>5</v>
      </c>
      <c r="BD70" s="33" t="s">
        <v>717</v>
      </c>
      <c r="BE70" s="121">
        <v>1</v>
      </c>
      <c r="BF70" s="121">
        <v>1</v>
      </c>
      <c r="BG70" s="121">
        <v>1</v>
      </c>
      <c r="BH70" s="121">
        <v>1</v>
      </c>
      <c r="BI70" s="121">
        <v>1</v>
      </c>
      <c r="BJ70" s="120">
        <v>5</v>
      </c>
      <c r="BK70"/>
      <c r="BL70"/>
      <c r="BM70"/>
      <c r="BN70"/>
      <c r="BO70"/>
      <c r="BP70"/>
      <c r="BQ70"/>
      <c r="BR70"/>
      <c r="BS70"/>
      <c r="BT70"/>
    </row>
    <row r="71" spans="1:72" ht="15.05" x14ac:dyDescent="0.3">
      <c r="A71" s="27">
        <f t="shared" si="1"/>
        <v>1</v>
      </c>
      <c r="B71" s="33" t="s">
        <v>1134</v>
      </c>
      <c r="C71" s="120"/>
      <c r="D71" s="120">
        <v>1</v>
      </c>
      <c r="E71" s="120"/>
      <c r="F71" s="120"/>
      <c r="G71" s="120"/>
      <c r="H71" s="120">
        <v>1</v>
      </c>
      <c r="I71"/>
      <c r="J71"/>
      <c r="K71"/>
      <c r="L71"/>
      <c r="M71"/>
      <c r="N71"/>
      <c r="O71"/>
      <c r="P71"/>
      <c r="Q71"/>
      <c r="R71"/>
      <c r="S71"/>
      <c r="T71"/>
      <c r="U71"/>
      <c r="V71"/>
      <c r="W71"/>
      <c r="X71"/>
      <c r="Y71"/>
      <c r="Z71"/>
      <c r="AA71"/>
      <c r="AB71" s="26">
        <f t="shared" si="2"/>
        <v>2</v>
      </c>
      <c r="AC71" s="33" t="s">
        <v>371</v>
      </c>
      <c r="AD71" s="121">
        <v>1</v>
      </c>
      <c r="AE71" s="121">
        <v>1</v>
      </c>
      <c r="AF71" s="121"/>
      <c r="AG71" s="121"/>
      <c r="AH71" s="121"/>
      <c r="AI71" s="120">
        <v>2</v>
      </c>
      <c r="AJ71"/>
      <c r="AK71"/>
      <c r="AL71"/>
      <c r="AM71"/>
      <c r="AN71"/>
      <c r="AO71"/>
      <c r="AP71"/>
      <c r="AQ71"/>
      <c r="AR71"/>
      <c r="AS71"/>
      <c r="AT71"/>
      <c r="AU71"/>
      <c r="AV71"/>
      <c r="AW71"/>
      <c r="AX71"/>
      <c r="AY71"/>
      <c r="AZ71"/>
      <c r="BA71"/>
      <c r="BB71"/>
      <c r="BC71" s="26">
        <f t="shared" si="0"/>
        <v>3</v>
      </c>
      <c r="BD71" s="33" t="s">
        <v>813</v>
      </c>
      <c r="BE71" s="121">
        <v>0</v>
      </c>
      <c r="BF71" s="121">
        <v>1</v>
      </c>
      <c r="BG71" s="121">
        <v>1</v>
      </c>
      <c r="BH71" s="121">
        <v>1</v>
      </c>
      <c r="BI71" s="121">
        <v>0</v>
      </c>
      <c r="BJ71" s="120">
        <v>3</v>
      </c>
      <c r="BK71"/>
      <c r="BL71"/>
      <c r="BM71"/>
      <c r="BN71"/>
      <c r="BO71"/>
      <c r="BP71"/>
      <c r="BQ71"/>
      <c r="BR71"/>
      <c r="BS71"/>
      <c r="BT71"/>
    </row>
    <row r="72" spans="1:72" ht="15.05" x14ac:dyDescent="0.3">
      <c r="A72" s="27">
        <f t="shared" si="1"/>
        <v>5</v>
      </c>
      <c r="B72" s="33" t="s">
        <v>189</v>
      </c>
      <c r="C72" s="120">
        <v>1</v>
      </c>
      <c r="D72" s="120">
        <v>1</v>
      </c>
      <c r="E72" s="120">
        <v>1</v>
      </c>
      <c r="F72" s="120">
        <v>1</v>
      </c>
      <c r="G72" s="120">
        <v>1</v>
      </c>
      <c r="H72" s="120">
        <v>5</v>
      </c>
      <c r="I72"/>
      <c r="J72"/>
      <c r="K72"/>
      <c r="L72"/>
      <c r="M72"/>
      <c r="N72"/>
      <c r="O72"/>
      <c r="P72"/>
      <c r="Q72"/>
      <c r="R72"/>
      <c r="S72"/>
      <c r="T72"/>
      <c r="U72"/>
      <c r="V72"/>
      <c r="W72"/>
      <c r="X72"/>
      <c r="Y72"/>
      <c r="Z72"/>
      <c r="AA72"/>
      <c r="AB72" s="26">
        <f t="shared" si="2"/>
        <v>5</v>
      </c>
      <c r="AC72" s="33" t="s">
        <v>162</v>
      </c>
      <c r="AD72" s="121">
        <v>1</v>
      </c>
      <c r="AE72" s="121">
        <v>1</v>
      </c>
      <c r="AF72" s="121">
        <v>1</v>
      </c>
      <c r="AG72" s="121">
        <v>1</v>
      </c>
      <c r="AH72" s="121">
        <v>1</v>
      </c>
      <c r="AI72" s="120">
        <v>5</v>
      </c>
      <c r="AJ72"/>
      <c r="AK72"/>
      <c r="AL72"/>
      <c r="AM72"/>
      <c r="AN72"/>
      <c r="AO72"/>
      <c r="AP72"/>
      <c r="AQ72"/>
      <c r="AR72"/>
      <c r="AS72"/>
      <c r="AT72"/>
      <c r="AU72"/>
      <c r="AV72"/>
      <c r="AW72"/>
      <c r="AX72"/>
      <c r="AY72"/>
      <c r="AZ72"/>
      <c r="BA72"/>
      <c r="BB72"/>
      <c r="BC72" s="26">
        <f t="shared" si="0"/>
        <v>3</v>
      </c>
      <c r="BD72" s="33" t="s">
        <v>870</v>
      </c>
      <c r="BE72" s="121">
        <v>0</v>
      </c>
      <c r="BF72" s="121">
        <v>0</v>
      </c>
      <c r="BG72" s="121">
        <v>1</v>
      </c>
      <c r="BH72" s="121">
        <v>1</v>
      </c>
      <c r="BI72" s="121">
        <v>1</v>
      </c>
      <c r="BJ72" s="120">
        <v>3</v>
      </c>
      <c r="BK72"/>
      <c r="BL72"/>
      <c r="BM72"/>
      <c r="BN72"/>
      <c r="BO72"/>
      <c r="BP72"/>
      <c r="BQ72"/>
      <c r="BR72"/>
      <c r="BS72"/>
      <c r="BT72"/>
    </row>
    <row r="73" spans="1:72" ht="15.05" x14ac:dyDescent="0.3">
      <c r="A73" s="27">
        <f t="shared" si="1"/>
        <v>5</v>
      </c>
      <c r="B73" s="33" t="s">
        <v>1080</v>
      </c>
      <c r="C73" s="120">
        <v>1</v>
      </c>
      <c r="D73" s="120">
        <v>1</v>
      </c>
      <c r="E73" s="120">
        <v>1</v>
      </c>
      <c r="F73" s="120">
        <v>1</v>
      </c>
      <c r="G73" s="120">
        <v>1</v>
      </c>
      <c r="H73" s="120">
        <v>5</v>
      </c>
      <c r="I73"/>
      <c r="J73"/>
      <c r="K73"/>
      <c r="L73"/>
      <c r="M73"/>
      <c r="N73"/>
      <c r="O73"/>
      <c r="P73"/>
      <c r="Q73"/>
      <c r="R73"/>
      <c r="S73"/>
      <c r="T73"/>
      <c r="U73"/>
      <c r="V73"/>
      <c r="W73"/>
      <c r="X73"/>
      <c r="Y73"/>
      <c r="Z73"/>
      <c r="AA73"/>
      <c r="AB73" s="26">
        <f t="shared" si="2"/>
        <v>5</v>
      </c>
      <c r="AC73" s="33" t="s">
        <v>229</v>
      </c>
      <c r="AD73" s="121">
        <v>1</v>
      </c>
      <c r="AE73" s="121">
        <v>1</v>
      </c>
      <c r="AF73" s="121">
        <v>1</v>
      </c>
      <c r="AG73" s="121">
        <v>1</v>
      </c>
      <c r="AH73" s="121">
        <v>1</v>
      </c>
      <c r="AI73" s="120">
        <v>5</v>
      </c>
      <c r="AJ73"/>
      <c r="AK73"/>
      <c r="AL73"/>
      <c r="AM73"/>
      <c r="AN73"/>
      <c r="AO73"/>
      <c r="AP73"/>
      <c r="AQ73"/>
      <c r="AR73"/>
      <c r="AS73"/>
      <c r="AT73"/>
      <c r="AU73"/>
      <c r="AV73"/>
      <c r="AW73"/>
      <c r="AX73"/>
      <c r="AY73"/>
      <c r="AZ73"/>
      <c r="BA73"/>
      <c r="BB73"/>
      <c r="BC73" s="26">
        <f t="shared" si="0"/>
        <v>1</v>
      </c>
      <c r="BD73" s="33" t="s">
        <v>987</v>
      </c>
      <c r="BE73" s="121">
        <v>0</v>
      </c>
      <c r="BF73" s="121">
        <v>0</v>
      </c>
      <c r="BG73" s="121">
        <v>0</v>
      </c>
      <c r="BH73" s="121">
        <v>0</v>
      </c>
      <c r="BI73" s="121">
        <v>1</v>
      </c>
      <c r="BJ73" s="120">
        <v>1</v>
      </c>
      <c r="BK73"/>
      <c r="BL73"/>
      <c r="BM73"/>
      <c r="BN73"/>
      <c r="BO73"/>
      <c r="BP73"/>
      <c r="BQ73"/>
      <c r="BR73"/>
      <c r="BS73"/>
      <c r="BT73"/>
    </row>
    <row r="74" spans="1:72" ht="15.05" x14ac:dyDescent="0.3">
      <c r="A74" s="27">
        <f t="shared" si="1"/>
        <v>5</v>
      </c>
      <c r="B74" s="33" t="s">
        <v>162</v>
      </c>
      <c r="C74" s="120">
        <v>1</v>
      </c>
      <c r="D74" s="120">
        <v>1</v>
      </c>
      <c r="E74" s="120">
        <v>1</v>
      </c>
      <c r="F74" s="120">
        <v>1</v>
      </c>
      <c r="G74" s="120">
        <v>1</v>
      </c>
      <c r="H74" s="120">
        <v>5</v>
      </c>
      <c r="I74"/>
      <c r="J74"/>
      <c r="K74"/>
      <c r="L74"/>
      <c r="M74"/>
      <c r="N74"/>
      <c r="O74"/>
      <c r="P74"/>
      <c r="Q74"/>
      <c r="R74"/>
      <c r="S74"/>
      <c r="T74"/>
      <c r="U74"/>
      <c r="V74"/>
      <c r="W74"/>
      <c r="X74"/>
      <c r="Y74"/>
      <c r="Z74"/>
      <c r="AA74"/>
      <c r="AB74" s="26">
        <f t="shared" si="2"/>
        <v>5</v>
      </c>
      <c r="AC74" s="33" t="s">
        <v>260</v>
      </c>
      <c r="AD74" s="121">
        <v>1</v>
      </c>
      <c r="AE74" s="121">
        <v>1</v>
      </c>
      <c r="AF74" s="121">
        <v>1</v>
      </c>
      <c r="AG74" s="121">
        <v>1</v>
      </c>
      <c r="AH74" s="121">
        <v>1</v>
      </c>
      <c r="AI74" s="120">
        <v>5</v>
      </c>
      <c r="AJ74"/>
      <c r="AK74"/>
      <c r="AL74"/>
      <c r="AM74"/>
      <c r="AN74"/>
      <c r="AO74"/>
      <c r="AP74"/>
      <c r="AQ74"/>
      <c r="AR74"/>
      <c r="AS74"/>
      <c r="AT74"/>
      <c r="AU74"/>
      <c r="AV74"/>
      <c r="AW74"/>
      <c r="AX74"/>
      <c r="AY74"/>
      <c r="AZ74"/>
      <c r="BA74"/>
      <c r="BB74"/>
      <c r="BC74" s="26">
        <f t="shared" si="0"/>
        <v>5</v>
      </c>
      <c r="BD74" s="33" t="s">
        <v>119</v>
      </c>
      <c r="BE74" s="121">
        <v>1</v>
      </c>
      <c r="BF74" s="121">
        <v>1</v>
      </c>
      <c r="BG74" s="121">
        <v>1</v>
      </c>
      <c r="BH74" s="121">
        <v>1</v>
      </c>
      <c r="BI74" s="121">
        <v>1</v>
      </c>
      <c r="BJ74" s="120">
        <v>5</v>
      </c>
      <c r="BK74"/>
      <c r="BL74"/>
      <c r="BM74"/>
      <c r="BN74"/>
      <c r="BO74"/>
      <c r="BP74"/>
      <c r="BQ74"/>
      <c r="BR74"/>
      <c r="BS74"/>
      <c r="BT74"/>
    </row>
    <row r="75" spans="1:72" ht="15.05" x14ac:dyDescent="0.3">
      <c r="A75" s="27">
        <f t="shared" si="1"/>
        <v>2</v>
      </c>
      <c r="B75" s="33" t="s">
        <v>1101</v>
      </c>
      <c r="C75" s="120">
        <v>1</v>
      </c>
      <c r="D75" s="120">
        <v>1</v>
      </c>
      <c r="E75" s="120"/>
      <c r="F75" s="120"/>
      <c r="G75" s="120"/>
      <c r="H75" s="120">
        <v>2</v>
      </c>
      <c r="I75"/>
      <c r="J75"/>
      <c r="K75"/>
      <c r="L75"/>
      <c r="M75"/>
      <c r="N75"/>
      <c r="O75"/>
      <c r="P75"/>
      <c r="Q75"/>
      <c r="R75"/>
      <c r="S75"/>
      <c r="T75"/>
      <c r="U75"/>
      <c r="V75"/>
      <c r="W75"/>
      <c r="X75"/>
      <c r="Y75"/>
      <c r="Z75"/>
      <c r="AA75"/>
      <c r="AB75" s="26">
        <f t="shared" si="2"/>
        <v>1</v>
      </c>
      <c r="AC75" s="33" t="s">
        <v>484</v>
      </c>
      <c r="AD75" s="121"/>
      <c r="AE75" s="121"/>
      <c r="AF75" s="121">
        <v>1</v>
      </c>
      <c r="AG75" s="121"/>
      <c r="AH75" s="121"/>
      <c r="AI75" s="120">
        <v>1</v>
      </c>
      <c r="AJ75"/>
      <c r="AK75"/>
      <c r="AL75"/>
      <c r="AM75"/>
      <c r="AN75"/>
      <c r="AO75"/>
      <c r="AP75"/>
      <c r="AQ75"/>
      <c r="AR75"/>
      <c r="AS75"/>
      <c r="AT75"/>
      <c r="AU75"/>
      <c r="AV75"/>
      <c r="AW75"/>
      <c r="AX75"/>
      <c r="AY75"/>
      <c r="AZ75"/>
      <c r="BA75"/>
      <c r="BB75"/>
      <c r="BC75" s="26">
        <f t="shared" si="0"/>
        <v>5</v>
      </c>
      <c r="BD75" s="33" t="s">
        <v>173</v>
      </c>
      <c r="BE75" s="121">
        <v>1</v>
      </c>
      <c r="BF75" s="121">
        <v>1</v>
      </c>
      <c r="BG75" s="121">
        <v>1</v>
      </c>
      <c r="BH75" s="121">
        <v>1</v>
      </c>
      <c r="BI75" s="121">
        <v>1</v>
      </c>
      <c r="BJ75" s="120">
        <v>5</v>
      </c>
      <c r="BK75"/>
      <c r="BL75"/>
      <c r="BM75"/>
      <c r="BN75"/>
      <c r="BO75"/>
      <c r="BP75"/>
      <c r="BQ75"/>
      <c r="BR75"/>
      <c r="BS75"/>
      <c r="BT75"/>
    </row>
    <row r="76" spans="1:72" ht="15.05" x14ac:dyDescent="0.3">
      <c r="A76" s="27">
        <f t="shared" si="1"/>
        <v>2</v>
      </c>
      <c r="B76" s="33" t="s">
        <v>1042</v>
      </c>
      <c r="C76" s="120">
        <v>1</v>
      </c>
      <c r="D76" s="120">
        <v>1</v>
      </c>
      <c r="E76" s="120"/>
      <c r="F76" s="120"/>
      <c r="G76" s="120"/>
      <c r="H76" s="120">
        <v>2</v>
      </c>
      <c r="I76"/>
      <c r="J76"/>
      <c r="K76"/>
      <c r="L76"/>
      <c r="M76"/>
      <c r="N76"/>
      <c r="O76"/>
      <c r="P76"/>
      <c r="Q76"/>
      <c r="R76"/>
      <c r="S76"/>
      <c r="T76"/>
      <c r="U76"/>
      <c r="V76"/>
      <c r="W76"/>
      <c r="X76"/>
      <c r="Y76"/>
      <c r="Z76"/>
      <c r="AA76"/>
      <c r="AB76" s="26">
        <f t="shared" si="2"/>
        <v>5</v>
      </c>
      <c r="AC76" s="33" t="s">
        <v>119</v>
      </c>
      <c r="AD76" s="121">
        <v>1</v>
      </c>
      <c r="AE76" s="121">
        <v>1</v>
      </c>
      <c r="AF76" s="121">
        <v>1</v>
      </c>
      <c r="AG76" s="121">
        <v>1</v>
      </c>
      <c r="AH76" s="121">
        <v>1</v>
      </c>
      <c r="AI76" s="120">
        <v>5</v>
      </c>
      <c r="AJ76"/>
      <c r="AK76"/>
      <c r="AL76"/>
      <c r="AM76"/>
      <c r="AN76"/>
      <c r="AO76"/>
      <c r="AP76"/>
      <c r="AQ76"/>
      <c r="AR76"/>
      <c r="AS76"/>
      <c r="AT76"/>
      <c r="AU76"/>
      <c r="AV76"/>
      <c r="AW76"/>
      <c r="AX76"/>
      <c r="AY76"/>
      <c r="AZ76"/>
      <c r="BA76"/>
      <c r="BB76"/>
      <c r="BC76" s="26">
        <f t="shared" si="0"/>
        <v>1</v>
      </c>
      <c r="BD76" s="33" t="s">
        <v>811</v>
      </c>
      <c r="BE76" s="121">
        <v>0</v>
      </c>
      <c r="BF76" s="121">
        <v>0</v>
      </c>
      <c r="BG76" s="121">
        <v>0</v>
      </c>
      <c r="BH76" s="121">
        <v>1</v>
      </c>
      <c r="BI76" s="121">
        <v>0</v>
      </c>
      <c r="BJ76" s="120">
        <v>1</v>
      </c>
      <c r="BK76"/>
      <c r="BL76"/>
      <c r="BM76"/>
      <c r="BN76"/>
      <c r="BO76"/>
      <c r="BP76"/>
      <c r="BQ76"/>
      <c r="BR76"/>
      <c r="BS76"/>
      <c r="BT76"/>
    </row>
    <row r="77" spans="1:72" ht="15.05" x14ac:dyDescent="0.3">
      <c r="A77" s="27">
        <f t="shared" si="1"/>
        <v>2</v>
      </c>
      <c r="B77" s="33" t="s">
        <v>1273</v>
      </c>
      <c r="C77" s="120"/>
      <c r="D77" s="120"/>
      <c r="E77" s="120"/>
      <c r="F77" s="120">
        <v>1</v>
      </c>
      <c r="G77" s="120">
        <v>1</v>
      </c>
      <c r="H77" s="120">
        <v>2</v>
      </c>
      <c r="I77"/>
      <c r="J77"/>
      <c r="K77"/>
      <c r="L77"/>
      <c r="M77"/>
      <c r="N77"/>
      <c r="O77"/>
      <c r="P77"/>
      <c r="Q77"/>
      <c r="R77"/>
      <c r="S77"/>
      <c r="T77"/>
      <c r="U77"/>
      <c r="V77"/>
      <c r="W77"/>
      <c r="X77"/>
      <c r="Y77"/>
      <c r="Z77"/>
      <c r="AA77"/>
      <c r="AB77" s="26">
        <f t="shared" si="2"/>
        <v>1</v>
      </c>
      <c r="AC77" s="33" t="s">
        <v>605</v>
      </c>
      <c r="AD77" s="121"/>
      <c r="AE77" s="121"/>
      <c r="AF77" s="121"/>
      <c r="AG77" s="121"/>
      <c r="AH77" s="121">
        <v>1</v>
      </c>
      <c r="AI77" s="120">
        <v>1</v>
      </c>
      <c r="AJ77"/>
      <c r="AK77"/>
      <c r="AL77"/>
      <c r="AM77"/>
      <c r="AN77"/>
      <c r="AO77"/>
      <c r="AP77"/>
      <c r="AQ77"/>
      <c r="AR77"/>
      <c r="AS77"/>
      <c r="AT77"/>
      <c r="AU77"/>
      <c r="AV77"/>
      <c r="AW77"/>
      <c r="AX77"/>
      <c r="AY77"/>
      <c r="AZ77"/>
      <c r="BA77"/>
      <c r="BB77"/>
      <c r="BC77" s="26">
        <f t="shared" si="0"/>
        <v>5</v>
      </c>
      <c r="BD77" s="33" t="s">
        <v>656</v>
      </c>
      <c r="BE77" s="121">
        <v>1</v>
      </c>
      <c r="BF77" s="121">
        <v>1</v>
      </c>
      <c r="BG77" s="121">
        <v>1</v>
      </c>
      <c r="BH77" s="121">
        <v>1</v>
      </c>
      <c r="BI77" s="121">
        <v>1</v>
      </c>
      <c r="BJ77" s="120">
        <v>5</v>
      </c>
      <c r="BK77"/>
      <c r="BL77"/>
      <c r="BM77"/>
      <c r="BN77"/>
      <c r="BO77"/>
      <c r="BP77"/>
      <c r="BQ77"/>
      <c r="BR77"/>
      <c r="BS77"/>
      <c r="BT77"/>
    </row>
    <row r="78" spans="1:72" ht="15.05" x14ac:dyDescent="0.3">
      <c r="A78" s="27">
        <f t="shared" si="1"/>
        <v>5</v>
      </c>
      <c r="B78" s="33" t="s">
        <v>260</v>
      </c>
      <c r="C78" s="120">
        <v>1</v>
      </c>
      <c r="D78" s="120">
        <v>1</v>
      </c>
      <c r="E78" s="120">
        <v>1</v>
      </c>
      <c r="F78" s="120">
        <v>1</v>
      </c>
      <c r="G78" s="120">
        <v>1</v>
      </c>
      <c r="H78" s="120">
        <v>5</v>
      </c>
      <c r="I78"/>
      <c r="J78"/>
      <c r="K78"/>
      <c r="L78"/>
      <c r="M78"/>
      <c r="N78"/>
      <c r="O78"/>
      <c r="P78"/>
      <c r="Q78"/>
      <c r="R78"/>
      <c r="S78"/>
      <c r="T78"/>
      <c r="U78"/>
      <c r="V78"/>
      <c r="W78"/>
      <c r="X78"/>
      <c r="Y78"/>
      <c r="Z78"/>
      <c r="AA78"/>
      <c r="AB78" s="26">
        <f t="shared" si="2"/>
        <v>5</v>
      </c>
      <c r="AC78" s="33" t="s">
        <v>374</v>
      </c>
      <c r="AD78" s="121">
        <v>1</v>
      </c>
      <c r="AE78" s="121">
        <v>1</v>
      </c>
      <c r="AF78" s="121">
        <v>1</v>
      </c>
      <c r="AG78" s="121">
        <v>1</v>
      </c>
      <c r="AH78" s="121">
        <v>1</v>
      </c>
      <c r="AI78" s="120">
        <v>5</v>
      </c>
      <c r="AJ78"/>
      <c r="AK78"/>
      <c r="AL78"/>
      <c r="AM78"/>
      <c r="AN78"/>
      <c r="AO78"/>
      <c r="AP78"/>
      <c r="AQ78"/>
      <c r="AR78"/>
      <c r="AS78"/>
      <c r="AT78"/>
      <c r="AU78"/>
      <c r="AV78"/>
      <c r="AW78"/>
      <c r="AX78"/>
      <c r="AY78"/>
      <c r="AZ78"/>
      <c r="BA78"/>
      <c r="BB78"/>
      <c r="BC78" s="26">
        <f t="shared" si="0"/>
        <v>2</v>
      </c>
      <c r="BD78" s="33" t="s">
        <v>926</v>
      </c>
      <c r="BE78" s="121">
        <v>0</v>
      </c>
      <c r="BF78" s="121">
        <v>0</v>
      </c>
      <c r="BG78" s="121">
        <v>0</v>
      </c>
      <c r="BH78" s="121">
        <v>1</v>
      </c>
      <c r="BI78" s="121">
        <v>1</v>
      </c>
      <c r="BJ78" s="120">
        <v>2</v>
      </c>
      <c r="BK78"/>
      <c r="BL78"/>
      <c r="BM78"/>
      <c r="BN78"/>
      <c r="BO78"/>
      <c r="BP78"/>
      <c r="BQ78"/>
      <c r="BR78"/>
      <c r="BS78"/>
      <c r="BT78"/>
    </row>
    <row r="79" spans="1:72" ht="15.05" x14ac:dyDescent="0.3">
      <c r="A79" s="27">
        <f t="shared" si="1"/>
        <v>2</v>
      </c>
      <c r="B79" s="33" t="s">
        <v>668</v>
      </c>
      <c r="C79" s="120"/>
      <c r="D79" s="120"/>
      <c r="E79" s="120"/>
      <c r="F79" s="120">
        <v>1</v>
      </c>
      <c r="G79" s="120">
        <v>1</v>
      </c>
      <c r="H79" s="120">
        <v>2</v>
      </c>
      <c r="I79"/>
      <c r="J79"/>
      <c r="K79"/>
      <c r="L79"/>
      <c r="M79"/>
      <c r="N79"/>
      <c r="O79"/>
      <c r="P79"/>
      <c r="Q79"/>
      <c r="R79"/>
      <c r="S79"/>
      <c r="T79"/>
      <c r="U79"/>
      <c r="V79"/>
      <c r="W79"/>
      <c r="X79"/>
      <c r="Y79"/>
      <c r="Z79"/>
      <c r="AA79"/>
      <c r="AB79" s="26">
        <f t="shared" si="2"/>
        <v>4</v>
      </c>
      <c r="AC79" s="33" t="s">
        <v>416</v>
      </c>
      <c r="AD79" s="121"/>
      <c r="AE79" s="121">
        <v>1</v>
      </c>
      <c r="AF79" s="121">
        <v>1</v>
      </c>
      <c r="AG79" s="121">
        <v>1</v>
      </c>
      <c r="AH79" s="121">
        <v>1</v>
      </c>
      <c r="AI79" s="120">
        <v>4</v>
      </c>
      <c r="AJ79"/>
      <c r="AK79"/>
      <c r="AL79"/>
      <c r="AM79"/>
      <c r="AN79"/>
      <c r="AO79"/>
      <c r="AP79"/>
      <c r="AQ79"/>
      <c r="AR79"/>
      <c r="AS79"/>
      <c r="AT79"/>
      <c r="AU79"/>
      <c r="AV79"/>
      <c r="AW79"/>
      <c r="AX79"/>
      <c r="AY79"/>
      <c r="AZ79"/>
      <c r="BA79"/>
      <c r="BB79"/>
      <c r="BC79" s="26">
        <f t="shared" si="0"/>
        <v>2</v>
      </c>
      <c r="BD79" s="33" t="s">
        <v>664</v>
      </c>
      <c r="BE79" s="121">
        <v>1</v>
      </c>
      <c r="BF79" s="121">
        <v>1</v>
      </c>
      <c r="BG79" s="121">
        <v>0</v>
      </c>
      <c r="BH79" s="121">
        <v>0</v>
      </c>
      <c r="BI79" s="121">
        <v>0</v>
      </c>
      <c r="BJ79" s="120">
        <v>2</v>
      </c>
      <c r="BK79"/>
      <c r="BL79"/>
      <c r="BM79"/>
      <c r="BN79"/>
      <c r="BO79"/>
      <c r="BP79"/>
      <c r="BQ79"/>
      <c r="BR79"/>
      <c r="BS79"/>
      <c r="BT79"/>
    </row>
    <row r="80" spans="1:72" ht="15.05" x14ac:dyDescent="0.3">
      <c r="A80" s="27">
        <f t="shared" si="1"/>
        <v>1</v>
      </c>
      <c r="B80" s="33" t="s">
        <v>1105</v>
      </c>
      <c r="C80" s="120">
        <v>1</v>
      </c>
      <c r="D80" s="120"/>
      <c r="E80" s="120"/>
      <c r="F80" s="120"/>
      <c r="G80" s="120"/>
      <c r="H80" s="120">
        <v>1</v>
      </c>
      <c r="I80"/>
      <c r="J80"/>
      <c r="K80"/>
      <c r="L80"/>
      <c r="M80"/>
      <c r="N80"/>
      <c r="O80"/>
      <c r="P80"/>
      <c r="Q80"/>
      <c r="R80"/>
      <c r="S80"/>
      <c r="T80"/>
      <c r="U80"/>
      <c r="V80"/>
      <c r="W80"/>
      <c r="X80"/>
      <c r="Y80"/>
      <c r="Z80"/>
      <c r="AA80"/>
      <c r="AB80" s="26">
        <f t="shared" si="2"/>
        <v>3</v>
      </c>
      <c r="AC80" s="33" t="s">
        <v>321</v>
      </c>
      <c r="AD80" s="121">
        <v>1</v>
      </c>
      <c r="AE80" s="121">
        <v>1</v>
      </c>
      <c r="AF80" s="121">
        <v>1</v>
      </c>
      <c r="AG80" s="121"/>
      <c r="AH80" s="121"/>
      <c r="AI80" s="120">
        <v>3</v>
      </c>
      <c r="AJ80"/>
      <c r="AK80"/>
      <c r="AL80"/>
      <c r="AM80"/>
      <c r="AN80"/>
      <c r="AO80"/>
      <c r="AP80"/>
      <c r="AQ80"/>
      <c r="AR80"/>
      <c r="AS80"/>
      <c r="AT80"/>
      <c r="AU80"/>
      <c r="AV80"/>
      <c r="AW80"/>
      <c r="AX80"/>
      <c r="AY80"/>
      <c r="AZ80"/>
      <c r="BA80"/>
      <c r="BB80"/>
      <c r="BC80" s="26">
        <f t="shared" si="0"/>
        <v>2</v>
      </c>
      <c r="BD80" s="33" t="s">
        <v>708</v>
      </c>
      <c r="BE80" s="121">
        <v>1</v>
      </c>
      <c r="BF80" s="121">
        <v>1</v>
      </c>
      <c r="BG80" s="121">
        <v>0</v>
      </c>
      <c r="BH80" s="121">
        <v>0</v>
      </c>
      <c r="BI80" s="121">
        <v>0</v>
      </c>
      <c r="BJ80" s="120">
        <v>2</v>
      </c>
      <c r="BK80"/>
      <c r="BL80"/>
      <c r="BM80"/>
      <c r="BN80"/>
      <c r="BO80"/>
      <c r="BP80"/>
      <c r="BQ80"/>
      <c r="BR80"/>
      <c r="BS80"/>
      <c r="BT80"/>
    </row>
    <row r="81" spans="1:72" ht="15.05" x14ac:dyDescent="0.3">
      <c r="A81" s="27">
        <f t="shared" si="1"/>
        <v>5</v>
      </c>
      <c r="B81" s="33" t="s">
        <v>173</v>
      </c>
      <c r="C81" s="120">
        <v>1</v>
      </c>
      <c r="D81" s="120">
        <v>1</v>
      </c>
      <c r="E81" s="120">
        <v>1</v>
      </c>
      <c r="F81" s="120">
        <v>1</v>
      </c>
      <c r="G81" s="120">
        <v>1</v>
      </c>
      <c r="H81" s="120">
        <v>5</v>
      </c>
      <c r="I81"/>
      <c r="J81"/>
      <c r="K81"/>
      <c r="L81"/>
      <c r="M81"/>
      <c r="N81"/>
      <c r="O81"/>
      <c r="P81"/>
      <c r="Q81"/>
      <c r="R81"/>
      <c r="S81"/>
      <c r="T81"/>
      <c r="U81"/>
      <c r="V81"/>
      <c r="W81"/>
      <c r="X81"/>
      <c r="Y81"/>
      <c r="Z81"/>
      <c r="AA81"/>
      <c r="AB81" s="26">
        <f t="shared" si="2"/>
        <v>3</v>
      </c>
      <c r="AC81" s="33" t="s">
        <v>85</v>
      </c>
      <c r="AD81" s="121">
        <v>1</v>
      </c>
      <c r="AE81" s="121">
        <v>1</v>
      </c>
      <c r="AF81" s="121">
        <v>1</v>
      </c>
      <c r="AG81" s="121"/>
      <c r="AH81" s="121"/>
      <c r="AI81" s="120">
        <v>3</v>
      </c>
      <c r="AJ81"/>
      <c r="AK81"/>
      <c r="AL81"/>
      <c r="AM81"/>
      <c r="AN81"/>
      <c r="AO81"/>
      <c r="AP81"/>
      <c r="AQ81"/>
      <c r="AR81"/>
      <c r="AS81"/>
      <c r="AT81"/>
      <c r="AU81"/>
      <c r="AV81"/>
      <c r="AW81"/>
      <c r="AX81"/>
      <c r="AY81"/>
      <c r="AZ81"/>
      <c r="BA81"/>
      <c r="BB81"/>
      <c r="BC81" s="26">
        <f t="shared" si="0"/>
        <v>2</v>
      </c>
      <c r="BD81" s="33" t="s">
        <v>889</v>
      </c>
      <c r="BE81" s="121">
        <v>0</v>
      </c>
      <c r="BF81" s="121">
        <v>0</v>
      </c>
      <c r="BG81" s="121">
        <v>1</v>
      </c>
      <c r="BH81" s="121">
        <v>1</v>
      </c>
      <c r="BI81" s="121">
        <v>0</v>
      </c>
      <c r="BJ81" s="120">
        <v>2</v>
      </c>
      <c r="BK81"/>
      <c r="BL81"/>
      <c r="BM81"/>
      <c r="BN81"/>
      <c r="BO81"/>
      <c r="BP81"/>
      <c r="BQ81"/>
      <c r="BR81"/>
      <c r="BS81"/>
      <c r="BT81"/>
    </row>
    <row r="82" spans="1:72" ht="15.05" x14ac:dyDescent="0.3">
      <c r="A82" s="27">
        <f t="shared" si="1"/>
        <v>3</v>
      </c>
      <c r="B82" s="33" t="s">
        <v>1043</v>
      </c>
      <c r="C82" s="120">
        <v>1</v>
      </c>
      <c r="D82" s="120">
        <v>1</v>
      </c>
      <c r="E82" s="120">
        <v>1</v>
      </c>
      <c r="F82" s="120"/>
      <c r="G82" s="120"/>
      <c r="H82" s="120">
        <v>3</v>
      </c>
      <c r="I82"/>
      <c r="J82"/>
      <c r="K82"/>
      <c r="L82"/>
      <c r="M82"/>
      <c r="N82"/>
      <c r="O82"/>
      <c r="P82"/>
      <c r="Q82"/>
      <c r="R82"/>
      <c r="S82"/>
      <c r="T82"/>
      <c r="U82"/>
      <c r="V82"/>
      <c r="W82"/>
      <c r="X82"/>
      <c r="Y82"/>
      <c r="Z82"/>
      <c r="AA82"/>
      <c r="AB82" s="26">
        <f t="shared" si="2"/>
        <v>5</v>
      </c>
      <c r="AC82" s="33" t="s">
        <v>135</v>
      </c>
      <c r="AD82" s="121">
        <v>1</v>
      </c>
      <c r="AE82" s="121">
        <v>1</v>
      </c>
      <c r="AF82" s="121">
        <v>1</v>
      </c>
      <c r="AG82" s="121">
        <v>1</v>
      </c>
      <c r="AH82" s="121">
        <v>1</v>
      </c>
      <c r="AI82" s="120">
        <v>5</v>
      </c>
      <c r="AJ82"/>
      <c r="AK82"/>
      <c r="AL82"/>
      <c r="AM82"/>
      <c r="AN82"/>
      <c r="AO82"/>
      <c r="AP82"/>
      <c r="AQ82"/>
      <c r="AR82"/>
      <c r="AS82"/>
      <c r="AT82"/>
      <c r="AU82"/>
      <c r="AV82"/>
      <c r="AW82"/>
      <c r="AX82"/>
      <c r="AY82"/>
      <c r="AZ82"/>
      <c r="BA82"/>
      <c r="BB82"/>
      <c r="BC82" s="26">
        <f t="shared" si="0"/>
        <v>1</v>
      </c>
      <c r="BD82" s="33" t="s">
        <v>658</v>
      </c>
      <c r="BE82" s="121">
        <v>1</v>
      </c>
      <c r="BF82" s="121">
        <v>0</v>
      </c>
      <c r="BG82" s="121">
        <v>0</v>
      </c>
      <c r="BH82" s="121">
        <v>0</v>
      </c>
      <c r="BI82" s="121">
        <v>0</v>
      </c>
      <c r="BJ82" s="120">
        <v>1</v>
      </c>
      <c r="BK82"/>
      <c r="BL82"/>
      <c r="BM82"/>
      <c r="BN82"/>
      <c r="BO82"/>
      <c r="BP82"/>
      <c r="BQ82"/>
      <c r="BR82"/>
      <c r="BS82"/>
      <c r="BT82"/>
    </row>
    <row r="83" spans="1:72" ht="15.05" x14ac:dyDescent="0.3">
      <c r="A83" s="27">
        <f t="shared" si="1"/>
        <v>4</v>
      </c>
      <c r="B83" s="33" t="s">
        <v>1092</v>
      </c>
      <c r="C83" s="120">
        <v>1</v>
      </c>
      <c r="D83" s="120">
        <v>1</v>
      </c>
      <c r="E83" s="120">
        <v>1</v>
      </c>
      <c r="F83" s="120">
        <v>1</v>
      </c>
      <c r="G83" s="120"/>
      <c r="H83" s="120">
        <v>4</v>
      </c>
      <c r="I83"/>
      <c r="J83"/>
      <c r="K83"/>
      <c r="L83"/>
      <c r="M83"/>
      <c r="N83"/>
      <c r="O83"/>
      <c r="P83"/>
      <c r="Q83"/>
      <c r="R83"/>
      <c r="S83"/>
      <c r="T83"/>
      <c r="U83"/>
      <c r="V83"/>
      <c r="W83"/>
      <c r="X83"/>
      <c r="Y83"/>
      <c r="Z83"/>
      <c r="AA83"/>
      <c r="AB83" s="26">
        <f t="shared" si="2"/>
        <v>1</v>
      </c>
      <c r="AC83" s="33" t="s">
        <v>398</v>
      </c>
      <c r="AD83" s="121"/>
      <c r="AE83" s="121"/>
      <c r="AF83" s="121"/>
      <c r="AG83" s="121"/>
      <c r="AH83" s="121">
        <v>1</v>
      </c>
      <c r="AI83" s="120">
        <v>1</v>
      </c>
      <c r="AJ83"/>
      <c r="AK83"/>
      <c r="AL83"/>
      <c r="AM83"/>
      <c r="AN83"/>
      <c r="AO83"/>
      <c r="AP83"/>
      <c r="AQ83"/>
      <c r="AR83"/>
      <c r="AS83"/>
      <c r="AT83"/>
      <c r="AU83"/>
      <c r="AV83"/>
      <c r="AW83"/>
      <c r="AX83"/>
      <c r="AY83"/>
      <c r="AZ83"/>
      <c r="BA83"/>
      <c r="BB83"/>
      <c r="BC83" s="26">
        <f t="shared" si="0"/>
        <v>5</v>
      </c>
      <c r="BD83" s="33" t="s">
        <v>135</v>
      </c>
      <c r="BE83" s="121">
        <v>1</v>
      </c>
      <c r="BF83" s="121">
        <v>1</v>
      </c>
      <c r="BG83" s="121">
        <v>1</v>
      </c>
      <c r="BH83" s="121">
        <v>1</v>
      </c>
      <c r="BI83" s="121">
        <v>1</v>
      </c>
      <c r="BJ83" s="120">
        <v>5</v>
      </c>
      <c r="BK83"/>
      <c r="BL83"/>
      <c r="BM83"/>
      <c r="BN83"/>
      <c r="BO83"/>
      <c r="BP83"/>
      <c r="BQ83"/>
      <c r="BR83"/>
      <c r="BS83"/>
      <c r="BT83"/>
    </row>
    <row r="84" spans="1:72" ht="15.05" x14ac:dyDescent="0.3">
      <c r="A84" s="27">
        <f t="shared" si="1"/>
        <v>2</v>
      </c>
      <c r="B84" s="33" t="s">
        <v>416</v>
      </c>
      <c r="C84" s="120"/>
      <c r="D84" s="120"/>
      <c r="E84" s="120"/>
      <c r="F84" s="120">
        <v>1</v>
      </c>
      <c r="G84" s="120">
        <v>1</v>
      </c>
      <c r="H84" s="120">
        <v>2</v>
      </c>
      <c r="I84"/>
      <c r="J84"/>
      <c r="K84"/>
      <c r="L84"/>
      <c r="M84"/>
      <c r="N84"/>
      <c r="O84"/>
      <c r="P84"/>
      <c r="Q84"/>
      <c r="R84"/>
      <c r="S84"/>
      <c r="T84"/>
      <c r="U84"/>
      <c r="V84"/>
      <c r="W84"/>
      <c r="X84"/>
      <c r="Y84"/>
      <c r="Z84"/>
      <c r="AA84"/>
      <c r="AB84" s="26">
        <f t="shared" si="2"/>
        <v>1</v>
      </c>
      <c r="AC84" s="33" t="s">
        <v>261</v>
      </c>
      <c r="AD84" s="121">
        <v>1</v>
      </c>
      <c r="AE84" s="121"/>
      <c r="AF84" s="121"/>
      <c r="AG84" s="121"/>
      <c r="AH84" s="121"/>
      <c r="AI84" s="120">
        <v>1</v>
      </c>
      <c r="AJ84"/>
      <c r="AK84"/>
      <c r="AL84"/>
      <c r="AM84"/>
      <c r="AN84"/>
      <c r="AO84"/>
      <c r="AP84"/>
      <c r="AQ84"/>
      <c r="AR84"/>
      <c r="AS84"/>
      <c r="AT84"/>
      <c r="AU84"/>
      <c r="AV84"/>
      <c r="AW84"/>
      <c r="AX84"/>
      <c r="AY84"/>
      <c r="AZ84"/>
      <c r="BA84"/>
      <c r="BB84"/>
      <c r="BC84" s="26">
        <f t="shared" ref="BC84:BC147" si="3">SUM(BE84:BS84)/2</f>
        <v>1</v>
      </c>
      <c r="BD84" s="33" t="s">
        <v>778</v>
      </c>
      <c r="BE84" s="121">
        <v>0</v>
      </c>
      <c r="BF84" s="121">
        <v>0</v>
      </c>
      <c r="BG84" s="121">
        <v>0</v>
      </c>
      <c r="BH84" s="121">
        <v>0</v>
      </c>
      <c r="BI84" s="121">
        <v>1</v>
      </c>
      <c r="BJ84" s="120">
        <v>1</v>
      </c>
      <c r="BK84"/>
      <c r="BL84"/>
      <c r="BM84"/>
      <c r="BN84"/>
      <c r="BO84"/>
      <c r="BP84"/>
      <c r="BQ84"/>
      <c r="BR84"/>
      <c r="BS84"/>
      <c r="BT84"/>
    </row>
    <row r="85" spans="1:72" ht="15.05" x14ac:dyDescent="0.3">
      <c r="A85" s="27">
        <f t="shared" ref="A85:A148" si="4">SUM(C85:AA85)/2</f>
        <v>2</v>
      </c>
      <c r="B85" s="33" t="s">
        <v>889</v>
      </c>
      <c r="C85" s="120"/>
      <c r="D85" s="120"/>
      <c r="E85" s="120"/>
      <c r="F85" s="120">
        <v>1</v>
      </c>
      <c r="G85" s="120">
        <v>1</v>
      </c>
      <c r="H85" s="120">
        <v>2</v>
      </c>
      <c r="I85"/>
      <c r="J85"/>
      <c r="K85"/>
      <c r="L85"/>
      <c r="M85"/>
      <c r="N85"/>
      <c r="O85"/>
      <c r="P85"/>
      <c r="Q85"/>
      <c r="R85"/>
      <c r="S85"/>
      <c r="T85"/>
      <c r="U85"/>
      <c r="V85"/>
      <c r="W85"/>
      <c r="X85"/>
      <c r="Y85"/>
      <c r="Z85"/>
      <c r="AA85"/>
      <c r="AB85" s="26">
        <f t="shared" si="2"/>
        <v>1</v>
      </c>
      <c r="AC85" s="33" t="s">
        <v>390</v>
      </c>
      <c r="AD85" s="121"/>
      <c r="AE85" s="121"/>
      <c r="AF85" s="121">
        <v>1</v>
      </c>
      <c r="AG85" s="121"/>
      <c r="AH85" s="121"/>
      <c r="AI85" s="120">
        <v>1</v>
      </c>
      <c r="AJ85"/>
      <c r="AK85"/>
      <c r="AL85"/>
      <c r="AM85"/>
      <c r="AN85"/>
      <c r="AO85"/>
      <c r="AP85"/>
      <c r="AQ85"/>
      <c r="AR85"/>
      <c r="AS85"/>
      <c r="AT85"/>
      <c r="AU85"/>
      <c r="AV85"/>
      <c r="AW85"/>
      <c r="AX85"/>
      <c r="AY85"/>
      <c r="AZ85"/>
      <c r="BA85"/>
      <c r="BB85"/>
      <c r="BC85" s="26">
        <f t="shared" si="3"/>
        <v>3</v>
      </c>
      <c r="BD85" s="33" t="s">
        <v>719</v>
      </c>
      <c r="BE85" s="121">
        <v>1</v>
      </c>
      <c r="BF85" s="121">
        <v>1</v>
      </c>
      <c r="BG85" s="121">
        <v>1</v>
      </c>
      <c r="BH85" s="121">
        <v>0</v>
      </c>
      <c r="BI85" s="121">
        <v>0</v>
      </c>
      <c r="BJ85" s="120">
        <v>3</v>
      </c>
      <c r="BK85"/>
      <c r="BL85"/>
      <c r="BM85"/>
      <c r="BN85"/>
      <c r="BO85"/>
      <c r="BP85"/>
      <c r="BQ85"/>
      <c r="BR85"/>
      <c r="BS85"/>
      <c r="BT85"/>
    </row>
    <row r="86" spans="1:72" ht="15.05" x14ac:dyDescent="0.3">
      <c r="A86" s="27">
        <f t="shared" si="4"/>
        <v>3</v>
      </c>
      <c r="B86" s="33" t="s">
        <v>135</v>
      </c>
      <c r="C86" s="120">
        <v>1</v>
      </c>
      <c r="D86" s="120">
        <v>1</v>
      </c>
      <c r="E86" s="120"/>
      <c r="F86" s="120"/>
      <c r="G86" s="120">
        <v>1</v>
      </c>
      <c r="H86" s="120">
        <v>3</v>
      </c>
      <c r="I86"/>
      <c r="J86"/>
      <c r="K86"/>
      <c r="L86"/>
      <c r="M86"/>
      <c r="N86"/>
      <c r="O86"/>
      <c r="P86"/>
      <c r="Q86"/>
      <c r="R86"/>
      <c r="S86"/>
      <c r="T86"/>
      <c r="U86"/>
      <c r="V86"/>
      <c r="W86"/>
      <c r="X86"/>
      <c r="Y86"/>
      <c r="Z86"/>
      <c r="AA86"/>
      <c r="AB86" s="26">
        <f t="shared" ref="AB86:AB149" si="5">SUM(AD86:BB86)/2</f>
        <v>2</v>
      </c>
      <c r="AC86" s="33" t="s">
        <v>587</v>
      </c>
      <c r="AD86" s="121"/>
      <c r="AE86" s="121"/>
      <c r="AF86" s="121"/>
      <c r="AG86" s="121">
        <v>1</v>
      </c>
      <c r="AH86" s="121">
        <v>1</v>
      </c>
      <c r="AI86" s="120">
        <v>2</v>
      </c>
      <c r="AJ86"/>
      <c r="AK86"/>
      <c r="AL86"/>
      <c r="AM86"/>
      <c r="AN86"/>
      <c r="AO86"/>
      <c r="AP86"/>
      <c r="AQ86"/>
      <c r="AR86"/>
      <c r="AS86"/>
      <c r="AT86"/>
      <c r="AU86"/>
      <c r="AV86"/>
      <c r="AW86"/>
      <c r="AX86"/>
      <c r="AY86"/>
      <c r="AZ86"/>
      <c r="BA86"/>
      <c r="BB86"/>
      <c r="BC86" s="26">
        <f t="shared" si="3"/>
        <v>1</v>
      </c>
      <c r="BD86" s="33" t="s">
        <v>762</v>
      </c>
      <c r="BE86" s="121">
        <v>0</v>
      </c>
      <c r="BF86" s="121">
        <v>1</v>
      </c>
      <c r="BG86" s="121">
        <v>0</v>
      </c>
      <c r="BH86" s="121">
        <v>0</v>
      </c>
      <c r="BI86" s="121">
        <v>0</v>
      </c>
      <c r="BJ86" s="120">
        <v>1</v>
      </c>
      <c r="BK86"/>
      <c r="BL86"/>
      <c r="BM86"/>
      <c r="BN86"/>
      <c r="BO86"/>
      <c r="BP86"/>
      <c r="BQ86"/>
      <c r="BR86"/>
      <c r="BS86"/>
      <c r="BT86"/>
    </row>
    <row r="87" spans="1:72" ht="15.05" x14ac:dyDescent="0.3">
      <c r="A87" s="27">
        <f t="shared" si="4"/>
        <v>3</v>
      </c>
      <c r="B87" s="33" t="s">
        <v>719</v>
      </c>
      <c r="C87" s="120">
        <v>1</v>
      </c>
      <c r="D87" s="120">
        <v>1</v>
      </c>
      <c r="E87" s="120">
        <v>1</v>
      </c>
      <c r="F87" s="120"/>
      <c r="G87" s="120"/>
      <c r="H87" s="120">
        <v>3</v>
      </c>
      <c r="I87"/>
      <c r="J87"/>
      <c r="K87"/>
      <c r="L87"/>
      <c r="M87"/>
      <c r="N87"/>
      <c r="O87"/>
      <c r="P87"/>
      <c r="Q87"/>
      <c r="R87"/>
      <c r="S87"/>
      <c r="T87"/>
      <c r="U87"/>
      <c r="V87"/>
      <c r="W87"/>
      <c r="X87"/>
      <c r="Y87"/>
      <c r="Z87"/>
      <c r="AA87"/>
      <c r="AB87" s="26">
        <f t="shared" si="5"/>
        <v>5</v>
      </c>
      <c r="AC87" s="33" t="s">
        <v>150</v>
      </c>
      <c r="AD87" s="121">
        <v>1</v>
      </c>
      <c r="AE87" s="121">
        <v>1</v>
      </c>
      <c r="AF87" s="121">
        <v>1</v>
      </c>
      <c r="AG87" s="121">
        <v>1</v>
      </c>
      <c r="AH87" s="121">
        <v>1</v>
      </c>
      <c r="AI87" s="120">
        <v>5</v>
      </c>
      <c r="AJ87"/>
      <c r="AK87"/>
      <c r="AL87"/>
      <c r="AM87"/>
      <c r="AN87"/>
      <c r="AO87"/>
      <c r="AP87"/>
      <c r="AQ87"/>
      <c r="AR87"/>
      <c r="AS87"/>
      <c r="AT87"/>
      <c r="AU87"/>
      <c r="AV87"/>
      <c r="AW87"/>
      <c r="AX87"/>
      <c r="AY87"/>
      <c r="AZ87"/>
      <c r="BA87"/>
      <c r="BB87"/>
      <c r="BC87" s="26">
        <f t="shared" si="3"/>
        <v>5</v>
      </c>
      <c r="BD87" s="33" t="s">
        <v>164</v>
      </c>
      <c r="BE87" s="121">
        <v>1</v>
      </c>
      <c r="BF87" s="121">
        <v>1</v>
      </c>
      <c r="BG87" s="121">
        <v>1</v>
      </c>
      <c r="BH87" s="121">
        <v>1</v>
      </c>
      <c r="BI87" s="121">
        <v>1</v>
      </c>
      <c r="BJ87" s="120">
        <v>5</v>
      </c>
      <c r="BK87"/>
      <c r="BL87"/>
      <c r="BM87"/>
      <c r="BN87"/>
      <c r="BO87"/>
      <c r="BP87"/>
      <c r="BQ87"/>
      <c r="BR87"/>
      <c r="BS87"/>
      <c r="BT87"/>
    </row>
    <row r="88" spans="1:72" ht="15.05" x14ac:dyDescent="0.3">
      <c r="A88" s="27">
        <f t="shared" si="4"/>
        <v>5</v>
      </c>
      <c r="B88" s="33" t="s">
        <v>581</v>
      </c>
      <c r="C88" s="120">
        <v>1</v>
      </c>
      <c r="D88" s="120">
        <v>1</v>
      </c>
      <c r="E88" s="120">
        <v>1</v>
      </c>
      <c r="F88" s="120">
        <v>1</v>
      </c>
      <c r="G88" s="120">
        <v>1</v>
      </c>
      <c r="H88" s="120">
        <v>5</v>
      </c>
      <c r="I88"/>
      <c r="J88"/>
      <c r="K88"/>
      <c r="L88"/>
      <c r="M88"/>
      <c r="N88"/>
      <c r="O88"/>
      <c r="P88"/>
      <c r="Q88"/>
      <c r="R88"/>
      <c r="S88"/>
      <c r="T88"/>
      <c r="U88"/>
      <c r="V88"/>
      <c r="W88"/>
      <c r="X88"/>
      <c r="Y88"/>
      <c r="Z88"/>
      <c r="AA88"/>
      <c r="AB88" s="26">
        <f t="shared" si="5"/>
        <v>2</v>
      </c>
      <c r="AC88" s="33" t="s">
        <v>581</v>
      </c>
      <c r="AD88" s="121"/>
      <c r="AE88" s="121"/>
      <c r="AF88" s="121"/>
      <c r="AG88" s="121">
        <v>1</v>
      </c>
      <c r="AH88" s="121">
        <v>1</v>
      </c>
      <c r="AI88" s="120">
        <v>2</v>
      </c>
      <c r="AJ88"/>
      <c r="AK88"/>
      <c r="AL88"/>
      <c r="AM88"/>
      <c r="AN88"/>
      <c r="AO88"/>
      <c r="AP88"/>
      <c r="AQ88"/>
      <c r="AR88"/>
      <c r="AS88"/>
      <c r="AT88"/>
      <c r="AU88"/>
      <c r="AV88"/>
      <c r="AW88"/>
      <c r="AX88"/>
      <c r="AY88"/>
      <c r="AZ88"/>
      <c r="BA88"/>
      <c r="BB88"/>
      <c r="BC88" s="26">
        <f t="shared" si="3"/>
        <v>1</v>
      </c>
      <c r="BD88" s="33" t="s">
        <v>986</v>
      </c>
      <c r="BE88" s="121">
        <v>0</v>
      </c>
      <c r="BF88" s="121">
        <v>0</v>
      </c>
      <c r="BG88" s="121">
        <v>0</v>
      </c>
      <c r="BH88" s="121">
        <v>0</v>
      </c>
      <c r="BI88" s="121">
        <v>1</v>
      </c>
      <c r="BJ88" s="120">
        <v>1</v>
      </c>
      <c r="BK88"/>
      <c r="BL88"/>
      <c r="BM88"/>
      <c r="BN88"/>
      <c r="BO88"/>
      <c r="BP88"/>
      <c r="BQ88"/>
      <c r="BR88"/>
      <c r="BS88"/>
      <c r="BT88"/>
    </row>
    <row r="89" spans="1:72" ht="15.05" x14ac:dyDescent="0.3">
      <c r="A89" s="27">
        <f t="shared" si="4"/>
        <v>5</v>
      </c>
      <c r="B89" s="33" t="s">
        <v>1056</v>
      </c>
      <c r="C89" s="120">
        <v>1</v>
      </c>
      <c r="D89" s="120">
        <v>1</v>
      </c>
      <c r="E89" s="120">
        <v>1</v>
      </c>
      <c r="F89" s="120">
        <v>1</v>
      </c>
      <c r="G89" s="120">
        <v>1</v>
      </c>
      <c r="H89" s="120">
        <v>5</v>
      </c>
      <c r="I89"/>
      <c r="J89"/>
      <c r="K89"/>
      <c r="L89"/>
      <c r="M89"/>
      <c r="N89"/>
      <c r="O89"/>
      <c r="P89"/>
      <c r="Q89"/>
      <c r="R89"/>
      <c r="S89"/>
      <c r="T89"/>
      <c r="U89"/>
      <c r="V89"/>
      <c r="W89"/>
      <c r="X89"/>
      <c r="Y89"/>
      <c r="Z89"/>
      <c r="AA89"/>
      <c r="AB89" s="26">
        <f t="shared" si="5"/>
        <v>4</v>
      </c>
      <c r="AC89" s="33" t="s">
        <v>87</v>
      </c>
      <c r="AD89" s="121">
        <v>1</v>
      </c>
      <c r="AE89" s="121">
        <v>1</v>
      </c>
      <c r="AF89" s="121">
        <v>1</v>
      </c>
      <c r="AG89" s="121">
        <v>1</v>
      </c>
      <c r="AH89" s="121"/>
      <c r="AI89" s="120">
        <v>4</v>
      </c>
      <c r="AJ89"/>
      <c r="AK89"/>
      <c r="AL89"/>
      <c r="AM89"/>
      <c r="AN89"/>
      <c r="AO89"/>
      <c r="AP89"/>
      <c r="AQ89"/>
      <c r="AR89"/>
      <c r="AS89"/>
      <c r="AT89"/>
      <c r="AU89"/>
      <c r="AV89"/>
      <c r="AW89"/>
      <c r="AX89"/>
      <c r="AY89"/>
      <c r="AZ89"/>
      <c r="BA89"/>
      <c r="BB89"/>
      <c r="BC89" s="26">
        <f t="shared" si="3"/>
        <v>1</v>
      </c>
      <c r="BD89" s="33" t="s">
        <v>955</v>
      </c>
      <c r="BE89" s="121">
        <v>0</v>
      </c>
      <c r="BF89" s="121">
        <v>0</v>
      </c>
      <c r="BG89" s="121">
        <v>0</v>
      </c>
      <c r="BH89" s="121">
        <v>1</v>
      </c>
      <c r="BI89" s="121">
        <v>0</v>
      </c>
      <c r="BJ89" s="120">
        <v>1</v>
      </c>
      <c r="BK89"/>
      <c r="BL89"/>
      <c r="BM89"/>
      <c r="BN89"/>
      <c r="BO89"/>
      <c r="BP89"/>
      <c r="BQ89"/>
      <c r="BR89"/>
      <c r="BS89"/>
      <c r="BT89"/>
    </row>
    <row r="90" spans="1:72" ht="15.05" x14ac:dyDescent="0.3">
      <c r="A90" s="27">
        <f t="shared" si="4"/>
        <v>5</v>
      </c>
      <c r="B90" s="33" t="s">
        <v>1064</v>
      </c>
      <c r="C90" s="120">
        <v>1</v>
      </c>
      <c r="D90" s="120">
        <v>1</v>
      </c>
      <c r="E90" s="120">
        <v>1</v>
      </c>
      <c r="F90" s="120">
        <v>1</v>
      </c>
      <c r="G90" s="120">
        <v>1</v>
      </c>
      <c r="H90" s="120">
        <v>5</v>
      </c>
      <c r="I90"/>
      <c r="J90"/>
      <c r="K90"/>
      <c r="L90"/>
      <c r="M90"/>
      <c r="N90"/>
      <c r="O90"/>
      <c r="P90"/>
      <c r="Q90"/>
      <c r="R90"/>
      <c r="S90"/>
      <c r="T90"/>
      <c r="U90"/>
      <c r="V90"/>
      <c r="W90"/>
      <c r="X90"/>
      <c r="Y90"/>
      <c r="Z90"/>
      <c r="AA90"/>
      <c r="AB90" s="26">
        <f t="shared" si="5"/>
        <v>5</v>
      </c>
      <c r="AC90" s="33" t="s">
        <v>164</v>
      </c>
      <c r="AD90" s="121">
        <v>1</v>
      </c>
      <c r="AE90" s="121">
        <v>1</v>
      </c>
      <c r="AF90" s="121">
        <v>1</v>
      </c>
      <c r="AG90" s="121">
        <v>1</v>
      </c>
      <c r="AH90" s="121">
        <v>1</v>
      </c>
      <c r="AI90" s="120">
        <v>5</v>
      </c>
      <c r="AJ90"/>
      <c r="AK90"/>
      <c r="AL90"/>
      <c r="AM90"/>
      <c r="AN90"/>
      <c r="AO90"/>
      <c r="AP90"/>
      <c r="AQ90"/>
      <c r="AR90"/>
      <c r="AS90"/>
      <c r="AT90"/>
      <c r="AU90"/>
      <c r="AV90"/>
      <c r="AW90"/>
      <c r="AX90"/>
      <c r="AY90"/>
      <c r="AZ90"/>
      <c r="BA90"/>
      <c r="BB90"/>
      <c r="BC90" s="26">
        <f t="shared" si="3"/>
        <v>2</v>
      </c>
      <c r="BD90" s="33" t="s">
        <v>732</v>
      </c>
      <c r="BE90" s="121">
        <v>1</v>
      </c>
      <c r="BF90" s="121">
        <v>1</v>
      </c>
      <c r="BG90" s="121">
        <v>0</v>
      </c>
      <c r="BH90" s="121">
        <v>0</v>
      </c>
      <c r="BI90" s="121">
        <v>0</v>
      </c>
      <c r="BJ90" s="120">
        <v>2</v>
      </c>
      <c r="BK90"/>
      <c r="BL90"/>
      <c r="BM90"/>
      <c r="BN90"/>
      <c r="BO90"/>
      <c r="BP90"/>
      <c r="BQ90"/>
      <c r="BR90"/>
      <c r="BS90"/>
      <c r="BT90"/>
    </row>
    <row r="91" spans="1:72" ht="15.05" x14ac:dyDescent="0.3">
      <c r="A91" s="27">
        <f t="shared" si="4"/>
        <v>5</v>
      </c>
      <c r="B91" s="33" t="s">
        <v>107</v>
      </c>
      <c r="C91" s="120">
        <v>1</v>
      </c>
      <c r="D91" s="120">
        <v>1</v>
      </c>
      <c r="E91" s="120">
        <v>1</v>
      </c>
      <c r="F91" s="120">
        <v>1</v>
      </c>
      <c r="G91" s="120">
        <v>1</v>
      </c>
      <c r="H91" s="120">
        <v>5</v>
      </c>
      <c r="I91"/>
      <c r="J91"/>
      <c r="K91"/>
      <c r="L91"/>
      <c r="M91"/>
      <c r="N91"/>
      <c r="O91"/>
      <c r="P91"/>
      <c r="Q91"/>
      <c r="R91"/>
      <c r="S91"/>
      <c r="T91"/>
      <c r="U91"/>
      <c r="V91"/>
      <c r="W91"/>
      <c r="X91"/>
      <c r="Y91"/>
      <c r="Z91"/>
      <c r="AA91"/>
      <c r="AB91" s="26">
        <f t="shared" si="5"/>
        <v>2</v>
      </c>
      <c r="AC91" s="33" t="s">
        <v>338</v>
      </c>
      <c r="AD91" s="121">
        <v>1</v>
      </c>
      <c r="AE91" s="121">
        <v>1</v>
      </c>
      <c r="AF91" s="121"/>
      <c r="AG91" s="121"/>
      <c r="AH91" s="121"/>
      <c r="AI91" s="120">
        <v>2</v>
      </c>
      <c r="AJ91"/>
      <c r="AK91"/>
      <c r="AL91"/>
      <c r="AM91"/>
      <c r="AN91"/>
      <c r="AO91"/>
      <c r="AP91"/>
      <c r="AQ91"/>
      <c r="AR91"/>
      <c r="AS91"/>
      <c r="AT91"/>
      <c r="AU91"/>
      <c r="AV91"/>
      <c r="AW91"/>
      <c r="AX91"/>
      <c r="AY91"/>
      <c r="AZ91"/>
      <c r="BA91"/>
      <c r="BB91"/>
      <c r="BC91" s="26">
        <f t="shared" si="3"/>
        <v>3</v>
      </c>
      <c r="BD91" s="33" t="s">
        <v>852</v>
      </c>
      <c r="BE91" s="121">
        <v>0</v>
      </c>
      <c r="BF91" s="121">
        <v>0</v>
      </c>
      <c r="BG91" s="121">
        <v>1</v>
      </c>
      <c r="BH91" s="121">
        <v>1</v>
      </c>
      <c r="BI91" s="121">
        <v>1</v>
      </c>
      <c r="BJ91" s="120">
        <v>3</v>
      </c>
      <c r="BK91"/>
      <c r="BL91"/>
      <c r="BM91"/>
      <c r="BN91"/>
      <c r="BO91"/>
      <c r="BP91"/>
      <c r="BQ91"/>
      <c r="BR91"/>
      <c r="BS91"/>
      <c r="BT91"/>
    </row>
    <row r="92" spans="1:72" ht="15.05" x14ac:dyDescent="0.3">
      <c r="A92" s="27">
        <f t="shared" si="4"/>
        <v>3</v>
      </c>
      <c r="B92" s="33" t="s">
        <v>1222</v>
      </c>
      <c r="C92" s="120"/>
      <c r="D92" s="120"/>
      <c r="E92" s="120">
        <v>1</v>
      </c>
      <c r="F92" s="120">
        <v>1</v>
      </c>
      <c r="G92" s="120">
        <v>1</v>
      </c>
      <c r="H92" s="120">
        <v>3</v>
      </c>
      <c r="I92"/>
      <c r="J92"/>
      <c r="K92"/>
      <c r="L92"/>
      <c r="M92"/>
      <c r="N92"/>
      <c r="O92"/>
      <c r="P92"/>
      <c r="Q92"/>
      <c r="R92"/>
      <c r="S92"/>
      <c r="T92"/>
      <c r="U92"/>
      <c r="V92"/>
      <c r="W92"/>
      <c r="X92"/>
      <c r="Y92"/>
      <c r="Z92"/>
      <c r="AA92"/>
      <c r="AB92" s="26">
        <f t="shared" si="5"/>
        <v>5</v>
      </c>
      <c r="AC92" s="33" t="s">
        <v>369</v>
      </c>
      <c r="AD92" s="121">
        <v>1</v>
      </c>
      <c r="AE92" s="121">
        <v>1</v>
      </c>
      <c r="AF92" s="121">
        <v>1</v>
      </c>
      <c r="AG92" s="121">
        <v>1</v>
      </c>
      <c r="AH92" s="121">
        <v>1</v>
      </c>
      <c r="AI92" s="120">
        <v>5</v>
      </c>
      <c r="AJ92"/>
      <c r="AK92"/>
      <c r="AL92"/>
      <c r="AM92"/>
      <c r="AN92"/>
      <c r="AO92"/>
      <c r="AP92"/>
      <c r="AQ92"/>
      <c r="AR92"/>
      <c r="AS92"/>
      <c r="AT92"/>
      <c r="AU92"/>
      <c r="AV92"/>
      <c r="AW92"/>
      <c r="AX92"/>
      <c r="AY92"/>
      <c r="AZ92"/>
      <c r="BA92"/>
      <c r="BB92"/>
      <c r="BC92" s="26">
        <f t="shared" si="3"/>
        <v>5</v>
      </c>
      <c r="BD92" s="33" t="s">
        <v>733</v>
      </c>
      <c r="BE92" s="121">
        <v>1</v>
      </c>
      <c r="BF92" s="121">
        <v>1</v>
      </c>
      <c r="BG92" s="121">
        <v>1</v>
      </c>
      <c r="BH92" s="121">
        <v>1</v>
      </c>
      <c r="BI92" s="121">
        <v>1</v>
      </c>
      <c r="BJ92" s="120">
        <v>5</v>
      </c>
      <c r="BK92"/>
      <c r="BL92"/>
      <c r="BM92"/>
      <c r="BN92"/>
      <c r="BO92"/>
      <c r="BP92"/>
      <c r="BQ92"/>
      <c r="BR92"/>
      <c r="BS92"/>
      <c r="BT92"/>
    </row>
    <row r="93" spans="1:72" ht="15.05" x14ac:dyDescent="0.3">
      <c r="A93" s="27">
        <f t="shared" si="4"/>
        <v>5</v>
      </c>
      <c r="B93" s="33" t="s">
        <v>335</v>
      </c>
      <c r="C93" s="120">
        <v>1</v>
      </c>
      <c r="D93" s="120">
        <v>1</v>
      </c>
      <c r="E93" s="120">
        <v>1</v>
      </c>
      <c r="F93" s="120">
        <v>1</v>
      </c>
      <c r="G93" s="120">
        <v>1</v>
      </c>
      <c r="H93" s="120">
        <v>5</v>
      </c>
      <c r="I93"/>
      <c r="J93"/>
      <c r="K93"/>
      <c r="L93"/>
      <c r="M93"/>
      <c r="N93"/>
      <c r="O93"/>
      <c r="P93"/>
      <c r="Q93"/>
      <c r="R93"/>
      <c r="S93"/>
      <c r="T93"/>
      <c r="U93"/>
      <c r="V93"/>
      <c r="W93"/>
      <c r="X93"/>
      <c r="Y93"/>
      <c r="Z93"/>
      <c r="AA93"/>
      <c r="AB93" s="26">
        <f t="shared" si="5"/>
        <v>5</v>
      </c>
      <c r="AC93" s="33" t="s">
        <v>107</v>
      </c>
      <c r="AD93" s="121">
        <v>1</v>
      </c>
      <c r="AE93" s="121">
        <v>1</v>
      </c>
      <c r="AF93" s="121">
        <v>1</v>
      </c>
      <c r="AG93" s="121">
        <v>1</v>
      </c>
      <c r="AH93" s="121">
        <v>1</v>
      </c>
      <c r="AI93" s="120">
        <v>5</v>
      </c>
      <c r="AJ93"/>
      <c r="AK93"/>
      <c r="AL93"/>
      <c r="AM93"/>
      <c r="AN93"/>
      <c r="AO93"/>
      <c r="AP93"/>
      <c r="AQ93"/>
      <c r="AR93"/>
      <c r="AS93"/>
      <c r="AT93"/>
      <c r="AU93"/>
      <c r="AV93"/>
      <c r="AW93"/>
      <c r="AX93"/>
      <c r="AY93"/>
      <c r="AZ93"/>
      <c r="BA93"/>
      <c r="BB93"/>
      <c r="BC93" s="26">
        <f t="shared" si="3"/>
        <v>3</v>
      </c>
      <c r="BD93" s="33" t="s">
        <v>850</v>
      </c>
      <c r="BE93" s="121">
        <v>0</v>
      </c>
      <c r="BF93" s="121">
        <v>0</v>
      </c>
      <c r="BG93" s="121">
        <v>1</v>
      </c>
      <c r="BH93" s="121">
        <v>1</v>
      </c>
      <c r="BI93" s="121">
        <v>1</v>
      </c>
      <c r="BJ93" s="120">
        <v>3</v>
      </c>
      <c r="BK93"/>
      <c r="BL93"/>
      <c r="BM93"/>
      <c r="BN93"/>
      <c r="BO93"/>
      <c r="BP93"/>
      <c r="BQ93"/>
      <c r="BR93"/>
      <c r="BS93"/>
      <c r="BT93"/>
    </row>
    <row r="94" spans="1:72" ht="15.05" x14ac:dyDescent="0.3">
      <c r="A94" s="27">
        <f t="shared" si="4"/>
        <v>5</v>
      </c>
      <c r="B94" s="33" t="s">
        <v>279</v>
      </c>
      <c r="C94" s="120">
        <v>1</v>
      </c>
      <c r="D94" s="120">
        <v>1</v>
      </c>
      <c r="E94" s="120">
        <v>1</v>
      </c>
      <c r="F94" s="120">
        <v>1</v>
      </c>
      <c r="G94" s="120">
        <v>1</v>
      </c>
      <c r="H94" s="120">
        <v>5</v>
      </c>
      <c r="I94"/>
      <c r="J94"/>
      <c r="K94"/>
      <c r="L94"/>
      <c r="M94"/>
      <c r="N94"/>
      <c r="O94"/>
      <c r="P94"/>
      <c r="Q94"/>
      <c r="R94"/>
      <c r="S94"/>
      <c r="T94"/>
      <c r="U94"/>
      <c r="V94"/>
      <c r="W94"/>
      <c r="X94"/>
      <c r="Y94"/>
      <c r="Z94"/>
      <c r="AA94"/>
      <c r="AB94" s="26">
        <f t="shared" si="5"/>
        <v>2</v>
      </c>
      <c r="AC94" s="33" t="s">
        <v>125</v>
      </c>
      <c r="AD94" s="121">
        <v>1</v>
      </c>
      <c r="AE94" s="121">
        <v>1</v>
      </c>
      <c r="AF94" s="121"/>
      <c r="AG94" s="121"/>
      <c r="AH94" s="121"/>
      <c r="AI94" s="120">
        <v>2</v>
      </c>
      <c r="AJ94"/>
      <c r="AK94"/>
      <c r="AL94"/>
      <c r="AM94"/>
      <c r="AN94"/>
      <c r="AO94"/>
      <c r="AP94"/>
      <c r="AQ94"/>
      <c r="AR94"/>
      <c r="AS94"/>
      <c r="AT94"/>
      <c r="AU94"/>
      <c r="AV94"/>
      <c r="AW94"/>
      <c r="AX94"/>
      <c r="AY94"/>
      <c r="AZ94"/>
      <c r="BA94"/>
      <c r="BB94"/>
      <c r="BC94" s="26">
        <f t="shared" si="3"/>
        <v>1</v>
      </c>
      <c r="BD94" s="33" t="s">
        <v>984</v>
      </c>
      <c r="BE94" s="121">
        <v>0</v>
      </c>
      <c r="BF94" s="121">
        <v>0</v>
      </c>
      <c r="BG94" s="121">
        <v>0</v>
      </c>
      <c r="BH94" s="121">
        <v>0</v>
      </c>
      <c r="BI94" s="121">
        <v>1</v>
      </c>
      <c r="BJ94" s="120">
        <v>1</v>
      </c>
      <c r="BK94"/>
      <c r="BL94"/>
      <c r="BM94"/>
      <c r="BN94"/>
      <c r="BO94"/>
      <c r="BP94"/>
      <c r="BQ94"/>
      <c r="BR94"/>
      <c r="BS94"/>
      <c r="BT94"/>
    </row>
    <row r="95" spans="1:72" ht="15.05" x14ac:dyDescent="0.3">
      <c r="A95" s="27">
        <f t="shared" si="4"/>
        <v>1</v>
      </c>
      <c r="B95" s="33" t="s">
        <v>1342</v>
      </c>
      <c r="C95" s="120"/>
      <c r="D95" s="120"/>
      <c r="E95" s="120"/>
      <c r="F95" s="120"/>
      <c r="G95" s="120">
        <v>1</v>
      </c>
      <c r="H95" s="120">
        <v>1</v>
      </c>
      <c r="I95"/>
      <c r="J95"/>
      <c r="K95"/>
      <c r="L95"/>
      <c r="M95"/>
      <c r="N95"/>
      <c r="O95"/>
      <c r="P95"/>
      <c r="Q95"/>
      <c r="R95"/>
      <c r="S95"/>
      <c r="T95"/>
      <c r="U95"/>
      <c r="V95"/>
      <c r="W95"/>
      <c r="X95"/>
      <c r="Y95"/>
      <c r="Z95"/>
      <c r="AA95"/>
      <c r="AB95" s="26">
        <f t="shared" si="5"/>
        <v>5</v>
      </c>
      <c r="AC95" s="33" t="s">
        <v>299</v>
      </c>
      <c r="AD95" s="121">
        <v>1</v>
      </c>
      <c r="AE95" s="121">
        <v>1</v>
      </c>
      <c r="AF95" s="121">
        <v>1</v>
      </c>
      <c r="AG95" s="121">
        <v>1</v>
      </c>
      <c r="AH95" s="121">
        <v>1</v>
      </c>
      <c r="AI95" s="120">
        <v>5</v>
      </c>
      <c r="AJ95"/>
      <c r="AK95"/>
      <c r="AL95"/>
      <c r="AM95"/>
      <c r="AN95"/>
      <c r="AO95"/>
      <c r="AP95"/>
      <c r="AQ95"/>
      <c r="AR95"/>
      <c r="AS95"/>
      <c r="AT95"/>
      <c r="AU95"/>
      <c r="AV95"/>
      <c r="AW95"/>
      <c r="AX95"/>
      <c r="AY95"/>
      <c r="AZ95"/>
      <c r="BA95"/>
      <c r="BB95"/>
      <c r="BC95" s="26">
        <f t="shared" si="3"/>
        <v>5</v>
      </c>
      <c r="BD95" s="33" t="s">
        <v>335</v>
      </c>
      <c r="BE95" s="121">
        <v>1</v>
      </c>
      <c r="BF95" s="121">
        <v>1</v>
      </c>
      <c r="BG95" s="121">
        <v>1</v>
      </c>
      <c r="BH95" s="121">
        <v>1</v>
      </c>
      <c r="BI95" s="121">
        <v>1</v>
      </c>
      <c r="BJ95" s="120">
        <v>5</v>
      </c>
      <c r="BK95"/>
      <c r="BL95"/>
      <c r="BM95"/>
      <c r="BN95"/>
      <c r="BO95"/>
      <c r="BP95"/>
      <c r="BQ95"/>
      <c r="BR95"/>
      <c r="BS95"/>
      <c r="BT95"/>
    </row>
    <row r="96" spans="1:72" ht="15.05" x14ac:dyDescent="0.3">
      <c r="A96" s="27">
        <f t="shared" si="4"/>
        <v>5</v>
      </c>
      <c r="B96" s="33" t="s">
        <v>163</v>
      </c>
      <c r="C96" s="120">
        <v>1</v>
      </c>
      <c r="D96" s="120">
        <v>1</v>
      </c>
      <c r="E96" s="120">
        <v>1</v>
      </c>
      <c r="F96" s="120">
        <v>1</v>
      </c>
      <c r="G96" s="120">
        <v>1</v>
      </c>
      <c r="H96" s="120">
        <v>5</v>
      </c>
      <c r="I96"/>
      <c r="J96"/>
      <c r="K96"/>
      <c r="L96"/>
      <c r="M96"/>
      <c r="N96"/>
      <c r="O96"/>
      <c r="P96"/>
      <c r="Q96"/>
      <c r="R96"/>
      <c r="S96"/>
      <c r="T96"/>
      <c r="U96"/>
      <c r="V96"/>
      <c r="W96"/>
      <c r="X96"/>
      <c r="Y96"/>
      <c r="Z96"/>
      <c r="AA96"/>
      <c r="AB96" s="26">
        <f t="shared" si="5"/>
        <v>4</v>
      </c>
      <c r="AC96" s="33" t="s">
        <v>335</v>
      </c>
      <c r="AD96" s="121">
        <v>1</v>
      </c>
      <c r="AE96" s="121"/>
      <c r="AF96" s="121">
        <v>1</v>
      </c>
      <c r="AG96" s="121">
        <v>1</v>
      </c>
      <c r="AH96" s="121">
        <v>1</v>
      </c>
      <c r="AI96" s="120">
        <v>4</v>
      </c>
      <c r="AJ96"/>
      <c r="AK96"/>
      <c r="AL96"/>
      <c r="AM96"/>
      <c r="AN96"/>
      <c r="AO96"/>
      <c r="AP96"/>
      <c r="AQ96"/>
      <c r="AR96"/>
      <c r="AS96"/>
      <c r="AT96"/>
      <c r="AU96"/>
      <c r="AV96"/>
      <c r="AW96"/>
      <c r="AX96"/>
      <c r="AY96"/>
      <c r="AZ96"/>
      <c r="BA96"/>
      <c r="BB96"/>
      <c r="BC96" s="26">
        <f t="shared" si="3"/>
        <v>1</v>
      </c>
      <c r="BD96" s="33" t="s">
        <v>171</v>
      </c>
      <c r="BE96" s="121">
        <v>1</v>
      </c>
      <c r="BF96" s="121">
        <v>0</v>
      </c>
      <c r="BG96" s="121">
        <v>0</v>
      </c>
      <c r="BH96" s="121">
        <v>0</v>
      </c>
      <c r="BI96" s="121">
        <v>0</v>
      </c>
      <c r="BJ96" s="120">
        <v>1</v>
      </c>
      <c r="BK96"/>
      <c r="BL96"/>
      <c r="BM96"/>
      <c r="BN96"/>
      <c r="BO96"/>
      <c r="BP96"/>
      <c r="BQ96"/>
      <c r="BR96"/>
      <c r="BS96"/>
      <c r="BT96"/>
    </row>
    <row r="97" spans="1:72" ht="15.05" x14ac:dyDescent="0.3">
      <c r="A97" s="27">
        <f t="shared" si="4"/>
        <v>1</v>
      </c>
      <c r="B97" s="33" t="s">
        <v>1213</v>
      </c>
      <c r="C97" s="120"/>
      <c r="D97" s="120"/>
      <c r="E97" s="120">
        <v>1</v>
      </c>
      <c r="F97" s="120"/>
      <c r="G97" s="120"/>
      <c r="H97" s="120">
        <v>1</v>
      </c>
      <c r="I97"/>
      <c r="J97"/>
      <c r="K97"/>
      <c r="L97"/>
      <c r="M97"/>
      <c r="N97"/>
      <c r="O97"/>
      <c r="P97"/>
      <c r="Q97"/>
      <c r="R97"/>
      <c r="S97"/>
      <c r="T97"/>
      <c r="U97"/>
      <c r="V97"/>
      <c r="W97"/>
      <c r="X97"/>
      <c r="Y97"/>
      <c r="Z97"/>
      <c r="AA97"/>
      <c r="AB97" s="26">
        <f t="shared" si="5"/>
        <v>5</v>
      </c>
      <c r="AC97" s="33" t="s">
        <v>279</v>
      </c>
      <c r="AD97" s="121">
        <v>1</v>
      </c>
      <c r="AE97" s="121">
        <v>1</v>
      </c>
      <c r="AF97" s="121">
        <v>1</v>
      </c>
      <c r="AG97" s="121">
        <v>1</v>
      </c>
      <c r="AH97" s="121">
        <v>1</v>
      </c>
      <c r="AI97" s="120">
        <v>5</v>
      </c>
      <c r="AJ97"/>
      <c r="AK97"/>
      <c r="AL97"/>
      <c r="AM97"/>
      <c r="AN97"/>
      <c r="AO97"/>
      <c r="AP97"/>
      <c r="AQ97"/>
      <c r="AR97"/>
      <c r="AS97"/>
      <c r="AT97"/>
      <c r="AU97"/>
      <c r="AV97"/>
      <c r="AW97"/>
      <c r="AX97"/>
      <c r="AY97"/>
      <c r="AZ97"/>
      <c r="BA97"/>
      <c r="BB97"/>
      <c r="BC97" s="26">
        <f t="shared" si="3"/>
        <v>5</v>
      </c>
      <c r="BD97" s="33" t="s">
        <v>163</v>
      </c>
      <c r="BE97" s="121">
        <v>1</v>
      </c>
      <c r="BF97" s="121">
        <v>1</v>
      </c>
      <c r="BG97" s="121">
        <v>1</v>
      </c>
      <c r="BH97" s="121">
        <v>1</v>
      </c>
      <c r="BI97" s="121">
        <v>1</v>
      </c>
      <c r="BJ97" s="120">
        <v>5</v>
      </c>
      <c r="BK97"/>
      <c r="BL97"/>
      <c r="BM97"/>
      <c r="BN97"/>
      <c r="BO97"/>
      <c r="BP97"/>
      <c r="BQ97"/>
      <c r="BR97"/>
      <c r="BS97"/>
      <c r="BT97"/>
    </row>
    <row r="98" spans="1:72" ht="15.05" x14ac:dyDescent="0.3">
      <c r="A98" s="27">
        <f t="shared" si="4"/>
        <v>1</v>
      </c>
      <c r="B98" s="33" t="s">
        <v>1305</v>
      </c>
      <c r="C98" s="120"/>
      <c r="D98" s="120"/>
      <c r="E98" s="120"/>
      <c r="F98" s="120">
        <v>1</v>
      </c>
      <c r="G98" s="120"/>
      <c r="H98" s="120">
        <v>1</v>
      </c>
      <c r="I98"/>
      <c r="J98"/>
      <c r="K98"/>
      <c r="L98"/>
      <c r="M98"/>
      <c r="N98"/>
      <c r="O98"/>
      <c r="P98"/>
      <c r="Q98"/>
      <c r="R98"/>
      <c r="S98"/>
      <c r="T98"/>
      <c r="U98"/>
      <c r="V98"/>
      <c r="W98"/>
      <c r="X98"/>
      <c r="Y98"/>
      <c r="Z98"/>
      <c r="AA98"/>
      <c r="AB98" s="26">
        <f t="shared" si="5"/>
        <v>5</v>
      </c>
      <c r="AC98" s="33" t="s">
        <v>163</v>
      </c>
      <c r="AD98" s="121">
        <v>1</v>
      </c>
      <c r="AE98" s="121">
        <v>1</v>
      </c>
      <c r="AF98" s="121">
        <v>1</v>
      </c>
      <c r="AG98" s="121">
        <v>1</v>
      </c>
      <c r="AH98" s="121">
        <v>1</v>
      </c>
      <c r="AI98" s="120">
        <v>5</v>
      </c>
      <c r="AJ98"/>
      <c r="AK98"/>
      <c r="AL98"/>
      <c r="AM98"/>
      <c r="AN98"/>
      <c r="AO98"/>
      <c r="AP98"/>
      <c r="AQ98"/>
      <c r="AR98"/>
      <c r="AS98"/>
      <c r="AT98"/>
      <c r="AU98"/>
      <c r="AV98"/>
      <c r="AW98"/>
      <c r="AX98"/>
      <c r="AY98"/>
      <c r="AZ98"/>
      <c r="BA98"/>
      <c r="BB98"/>
      <c r="BC98" s="26">
        <f t="shared" si="3"/>
        <v>5</v>
      </c>
      <c r="BD98" s="33" t="s">
        <v>694</v>
      </c>
      <c r="BE98" s="121">
        <v>1</v>
      </c>
      <c r="BF98" s="121">
        <v>1</v>
      </c>
      <c r="BG98" s="121">
        <v>1</v>
      </c>
      <c r="BH98" s="121">
        <v>1</v>
      </c>
      <c r="BI98" s="121">
        <v>1</v>
      </c>
      <c r="BJ98" s="120">
        <v>5</v>
      </c>
      <c r="BK98"/>
      <c r="BL98"/>
      <c r="BM98"/>
      <c r="BN98"/>
      <c r="BO98"/>
      <c r="BP98"/>
      <c r="BQ98"/>
      <c r="BR98"/>
      <c r="BS98"/>
      <c r="BT98"/>
    </row>
    <row r="99" spans="1:72" ht="15.05" x14ac:dyDescent="0.3">
      <c r="A99" s="27">
        <f t="shared" si="4"/>
        <v>5</v>
      </c>
      <c r="B99" s="33" t="s">
        <v>1050</v>
      </c>
      <c r="C99" s="120">
        <v>1</v>
      </c>
      <c r="D99" s="120">
        <v>1</v>
      </c>
      <c r="E99" s="120">
        <v>1</v>
      </c>
      <c r="F99" s="120">
        <v>1</v>
      </c>
      <c r="G99" s="120">
        <v>1</v>
      </c>
      <c r="H99" s="120">
        <v>5</v>
      </c>
      <c r="I99"/>
      <c r="J99"/>
      <c r="K99"/>
      <c r="L99"/>
      <c r="M99"/>
      <c r="N99"/>
      <c r="O99"/>
      <c r="P99"/>
      <c r="Q99"/>
      <c r="R99"/>
      <c r="S99"/>
      <c r="T99"/>
      <c r="U99"/>
      <c r="V99"/>
      <c r="W99"/>
      <c r="X99"/>
      <c r="Y99"/>
      <c r="Z99"/>
      <c r="AA99"/>
      <c r="AB99" s="26">
        <f t="shared" si="5"/>
        <v>1</v>
      </c>
      <c r="AC99" s="33" t="s">
        <v>455</v>
      </c>
      <c r="AD99" s="121"/>
      <c r="AE99" s="121">
        <v>1</v>
      </c>
      <c r="AF99" s="121"/>
      <c r="AG99" s="121"/>
      <c r="AH99" s="121"/>
      <c r="AI99" s="120">
        <v>1</v>
      </c>
      <c r="AJ99"/>
      <c r="AK99"/>
      <c r="AL99"/>
      <c r="AM99"/>
      <c r="AN99"/>
      <c r="AO99"/>
      <c r="AP99"/>
      <c r="AQ99"/>
      <c r="AR99"/>
      <c r="AS99"/>
      <c r="AT99"/>
      <c r="AU99"/>
      <c r="AV99"/>
      <c r="AW99"/>
      <c r="AX99"/>
      <c r="AY99"/>
      <c r="AZ99"/>
      <c r="BA99"/>
      <c r="BB99"/>
      <c r="BC99" s="26">
        <f t="shared" si="3"/>
        <v>1</v>
      </c>
      <c r="BD99" s="33" t="s">
        <v>667</v>
      </c>
      <c r="BE99" s="121">
        <v>1</v>
      </c>
      <c r="BF99" s="121">
        <v>0</v>
      </c>
      <c r="BG99" s="121">
        <v>0</v>
      </c>
      <c r="BH99" s="121">
        <v>0</v>
      </c>
      <c r="BI99" s="121">
        <v>0</v>
      </c>
      <c r="BJ99" s="120">
        <v>1</v>
      </c>
      <c r="BK99"/>
      <c r="BL99"/>
      <c r="BM99"/>
      <c r="BN99"/>
      <c r="BO99"/>
      <c r="BP99"/>
      <c r="BQ99"/>
      <c r="BR99"/>
      <c r="BS99"/>
      <c r="BT99"/>
    </row>
    <row r="100" spans="1:72" ht="15.05" x14ac:dyDescent="0.3">
      <c r="A100" s="27">
        <f t="shared" si="4"/>
        <v>1</v>
      </c>
      <c r="B100" s="33" t="s">
        <v>1317</v>
      </c>
      <c r="C100" s="120"/>
      <c r="D100" s="120"/>
      <c r="E100" s="120"/>
      <c r="F100" s="120"/>
      <c r="G100" s="120">
        <v>1</v>
      </c>
      <c r="H100" s="120">
        <v>1</v>
      </c>
      <c r="I100"/>
      <c r="J100"/>
      <c r="K100"/>
      <c r="L100"/>
      <c r="M100"/>
      <c r="N100"/>
      <c r="O100"/>
      <c r="P100"/>
      <c r="Q100"/>
      <c r="R100"/>
      <c r="S100"/>
      <c r="T100"/>
      <c r="U100"/>
      <c r="V100"/>
      <c r="W100"/>
      <c r="X100"/>
      <c r="Y100"/>
      <c r="Z100"/>
      <c r="AA100"/>
      <c r="AB100" s="26">
        <f t="shared" si="5"/>
        <v>4</v>
      </c>
      <c r="AC100" s="33" t="s">
        <v>364</v>
      </c>
      <c r="AD100" s="121">
        <v>1</v>
      </c>
      <c r="AE100" s="121">
        <v>1</v>
      </c>
      <c r="AF100" s="121">
        <v>1</v>
      </c>
      <c r="AG100" s="121">
        <v>1</v>
      </c>
      <c r="AH100" s="121"/>
      <c r="AI100" s="120">
        <v>4</v>
      </c>
      <c r="AJ100"/>
      <c r="AK100"/>
      <c r="AL100"/>
      <c r="AM100"/>
      <c r="AN100"/>
      <c r="AO100"/>
      <c r="AP100"/>
      <c r="AQ100"/>
      <c r="AR100"/>
      <c r="AS100"/>
      <c r="AT100"/>
      <c r="AU100"/>
      <c r="AV100"/>
      <c r="AW100"/>
      <c r="AX100"/>
      <c r="AY100"/>
      <c r="AZ100"/>
      <c r="BA100"/>
      <c r="BB100"/>
      <c r="BC100" s="26">
        <f t="shared" si="3"/>
        <v>1</v>
      </c>
      <c r="BD100" s="33" t="s">
        <v>934</v>
      </c>
      <c r="BE100" s="121">
        <v>0</v>
      </c>
      <c r="BF100" s="121">
        <v>0</v>
      </c>
      <c r="BG100" s="121">
        <v>0</v>
      </c>
      <c r="BH100" s="121">
        <v>1</v>
      </c>
      <c r="BI100" s="121">
        <v>0</v>
      </c>
      <c r="BJ100" s="120">
        <v>1</v>
      </c>
      <c r="BK100"/>
      <c r="BL100"/>
      <c r="BM100"/>
      <c r="BN100"/>
      <c r="BO100"/>
      <c r="BP100"/>
      <c r="BQ100"/>
      <c r="BR100"/>
      <c r="BS100"/>
      <c r="BT100"/>
    </row>
    <row r="101" spans="1:72" ht="15.05" x14ac:dyDescent="0.3">
      <c r="A101" s="27">
        <f t="shared" si="4"/>
        <v>5</v>
      </c>
      <c r="B101" s="33" t="s">
        <v>1086</v>
      </c>
      <c r="C101" s="120">
        <v>1</v>
      </c>
      <c r="D101" s="120">
        <v>1</v>
      </c>
      <c r="E101" s="120">
        <v>1</v>
      </c>
      <c r="F101" s="120">
        <v>1</v>
      </c>
      <c r="G101" s="120">
        <v>1</v>
      </c>
      <c r="H101" s="120">
        <v>5</v>
      </c>
      <c r="I101"/>
      <c r="J101"/>
      <c r="K101"/>
      <c r="L101"/>
      <c r="M101"/>
      <c r="N101"/>
      <c r="O101"/>
      <c r="P101"/>
      <c r="Q101"/>
      <c r="R101"/>
      <c r="S101"/>
      <c r="T101"/>
      <c r="U101"/>
      <c r="V101"/>
      <c r="W101"/>
      <c r="X101"/>
      <c r="Y101"/>
      <c r="Z101"/>
      <c r="AA101"/>
      <c r="AB101" s="26">
        <f t="shared" si="5"/>
        <v>5</v>
      </c>
      <c r="AC101" s="33" t="s">
        <v>177</v>
      </c>
      <c r="AD101" s="121">
        <v>1</v>
      </c>
      <c r="AE101" s="121">
        <v>1</v>
      </c>
      <c r="AF101" s="121">
        <v>1</v>
      </c>
      <c r="AG101" s="121">
        <v>1</v>
      </c>
      <c r="AH101" s="121">
        <v>1</v>
      </c>
      <c r="AI101" s="120">
        <v>5</v>
      </c>
      <c r="AJ101"/>
      <c r="AK101"/>
      <c r="AL101"/>
      <c r="AM101"/>
      <c r="AN101"/>
      <c r="AO101"/>
      <c r="AP101"/>
      <c r="AQ101"/>
      <c r="AR101"/>
      <c r="AS101"/>
      <c r="AT101"/>
      <c r="AU101"/>
      <c r="AV101"/>
      <c r="AW101"/>
      <c r="AX101"/>
      <c r="AY101"/>
      <c r="AZ101"/>
      <c r="BA101"/>
      <c r="BB101"/>
      <c r="BC101" s="26">
        <f t="shared" si="3"/>
        <v>5</v>
      </c>
      <c r="BD101" s="33" t="s">
        <v>177</v>
      </c>
      <c r="BE101" s="121">
        <v>1</v>
      </c>
      <c r="BF101" s="121">
        <v>1</v>
      </c>
      <c r="BG101" s="121">
        <v>1</v>
      </c>
      <c r="BH101" s="121">
        <v>1</v>
      </c>
      <c r="BI101" s="121">
        <v>1</v>
      </c>
      <c r="BJ101" s="120">
        <v>5</v>
      </c>
      <c r="BK101"/>
      <c r="BL101"/>
      <c r="BM101"/>
      <c r="BN101"/>
      <c r="BO101"/>
      <c r="BP101"/>
      <c r="BQ101"/>
      <c r="BR101"/>
      <c r="BS101"/>
      <c r="BT101"/>
    </row>
    <row r="102" spans="1:72" ht="15.05" x14ac:dyDescent="0.3">
      <c r="A102" s="27">
        <f t="shared" si="4"/>
        <v>5</v>
      </c>
      <c r="B102" s="33" t="s">
        <v>267</v>
      </c>
      <c r="C102" s="120">
        <v>1</v>
      </c>
      <c r="D102" s="120">
        <v>1</v>
      </c>
      <c r="E102" s="120">
        <v>1</v>
      </c>
      <c r="F102" s="120">
        <v>1</v>
      </c>
      <c r="G102" s="120">
        <v>1</v>
      </c>
      <c r="H102" s="120">
        <v>5</v>
      </c>
      <c r="I102"/>
      <c r="J102"/>
      <c r="K102"/>
      <c r="L102"/>
      <c r="M102"/>
      <c r="N102"/>
      <c r="O102"/>
      <c r="P102"/>
      <c r="Q102"/>
      <c r="R102"/>
      <c r="S102"/>
      <c r="T102"/>
      <c r="U102"/>
      <c r="V102"/>
      <c r="W102"/>
      <c r="X102"/>
      <c r="Y102"/>
      <c r="Z102"/>
      <c r="AA102"/>
      <c r="AB102" s="26">
        <f t="shared" si="5"/>
        <v>5</v>
      </c>
      <c r="AC102" s="33" t="s">
        <v>373</v>
      </c>
      <c r="AD102" s="121">
        <v>1</v>
      </c>
      <c r="AE102" s="121">
        <v>1</v>
      </c>
      <c r="AF102" s="121">
        <v>1</v>
      </c>
      <c r="AG102" s="121">
        <v>1</v>
      </c>
      <c r="AH102" s="121">
        <v>1</v>
      </c>
      <c r="AI102" s="120">
        <v>5</v>
      </c>
      <c r="AJ102"/>
      <c r="AK102"/>
      <c r="AL102"/>
      <c r="AM102"/>
      <c r="AN102"/>
      <c r="AO102"/>
      <c r="AP102"/>
      <c r="AQ102"/>
      <c r="AR102"/>
      <c r="AS102"/>
      <c r="AT102"/>
      <c r="AU102"/>
      <c r="AV102"/>
      <c r="AW102"/>
      <c r="AX102"/>
      <c r="AY102"/>
      <c r="AZ102"/>
      <c r="BA102"/>
      <c r="BB102"/>
      <c r="BC102" s="26">
        <f t="shared" si="3"/>
        <v>1</v>
      </c>
      <c r="BD102" s="33" t="s">
        <v>851</v>
      </c>
      <c r="BE102" s="121">
        <v>0</v>
      </c>
      <c r="BF102" s="121">
        <v>0</v>
      </c>
      <c r="BG102" s="121">
        <v>1</v>
      </c>
      <c r="BH102" s="121">
        <v>0</v>
      </c>
      <c r="BI102" s="121">
        <v>0</v>
      </c>
      <c r="BJ102" s="120">
        <v>1</v>
      </c>
      <c r="BK102"/>
      <c r="BL102"/>
      <c r="BM102"/>
      <c r="BN102"/>
      <c r="BO102"/>
      <c r="BP102"/>
      <c r="BQ102"/>
      <c r="BR102"/>
      <c r="BS102"/>
      <c r="BT102"/>
    </row>
    <row r="103" spans="1:72" ht="15.05" x14ac:dyDescent="0.3">
      <c r="A103" s="27">
        <f t="shared" si="4"/>
        <v>5</v>
      </c>
      <c r="B103" s="33" t="s">
        <v>177</v>
      </c>
      <c r="C103" s="120">
        <v>1</v>
      </c>
      <c r="D103" s="120">
        <v>1</v>
      </c>
      <c r="E103" s="120">
        <v>1</v>
      </c>
      <c r="F103" s="120">
        <v>1</v>
      </c>
      <c r="G103" s="120">
        <v>1</v>
      </c>
      <c r="H103" s="120">
        <v>5</v>
      </c>
      <c r="I103"/>
      <c r="J103"/>
      <c r="K103"/>
      <c r="L103"/>
      <c r="M103"/>
      <c r="N103"/>
      <c r="O103"/>
      <c r="P103"/>
      <c r="Q103"/>
      <c r="R103"/>
      <c r="S103"/>
      <c r="T103"/>
      <c r="U103"/>
      <c r="V103"/>
      <c r="W103"/>
      <c r="X103"/>
      <c r="Y103"/>
      <c r="Z103"/>
      <c r="AA103"/>
      <c r="AB103" s="26">
        <f t="shared" si="5"/>
        <v>5</v>
      </c>
      <c r="AC103" s="33" t="s">
        <v>105</v>
      </c>
      <c r="AD103" s="121">
        <v>1</v>
      </c>
      <c r="AE103" s="121">
        <v>1</v>
      </c>
      <c r="AF103" s="121">
        <v>1</v>
      </c>
      <c r="AG103" s="121">
        <v>1</v>
      </c>
      <c r="AH103" s="121">
        <v>1</v>
      </c>
      <c r="AI103" s="120">
        <v>5</v>
      </c>
      <c r="AJ103"/>
      <c r="AK103"/>
      <c r="AL103"/>
      <c r="AM103"/>
      <c r="AN103"/>
      <c r="AO103"/>
      <c r="AP103"/>
      <c r="AQ103"/>
      <c r="AR103"/>
      <c r="AS103"/>
      <c r="AT103"/>
      <c r="AU103"/>
      <c r="AV103"/>
      <c r="AW103"/>
      <c r="AX103"/>
      <c r="AY103"/>
      <c r="AZ103"/>
      <c r="BA103"/>
      <c r="BB103"/>
      <c r="BC103" s="26">
        <f t="shared" si="3"/>
        <v>2</v>
      </c>
      <c r="BD103" s="33" t="s">
        <v>893</v>
      </c>
      <c r="BE103" s="121">
        <v>0</v>
      </c>
      <c r="BF103" s="121">
        <v>0</v>
      </c>
      <c r="BG103" s="121">
        <v>1</v>
      </c>
      <c r="BH103" s="121">
        <v>1</v>
      </c>
      <c r="BI103" s="121">
        <v>0</v>
      </c>
      <c r="BJ103" s="120">
        <v>2</v>
      </c>
      <c r="BK103"/>
      <c r="BL103"/>
      <c r="BM103"/>
      <c r="BN103"/>
      <c r="BO103"/>
      <c r="BP103"/>
      <c r="BQ103"/>
      <c r="BR103"/>
      <c r="BS103"/>
      <c r="BT103"/>
    </row>
    <row r="104" spans="1:72" ht="15.05" x14ac:dyDescent="0.3">
      <c r="A104" s="27">
        <f t="shared" si="4"/>
        <v>5</v>
      </c>
      <c r="B104" s="33" t="s">
        <v>105</v>
      </c>
      <c r="C104" s="120">
        <v>1</v>
      </c>
      <c r="D104" s="120">
        <v>1</v>
      </c>
      <c r="E104" s="120">
        <v>1</v>
      </c>
      <c r="F104" s="120">
        <v>1</v>
      </c>
      <c r="G104" s="120">
        <v>1</v>
      </c>
      <c r="H104" s="120">
        <v>5</v>
      </c>
      <c r="I104"/>
      <c r="J104"/>
      <c r="K104"/>
      <c r="L104"/>
      <c r="M104"/>
      <c r="N104"/>
      <c r="O104"/>
      <c r="P104"/>
      <c r="Q104"/>
      <c r="R104"/>
      <c r="S104"/>
      <c r="T104"/>
      <c r="U104"/>
      <c r="V104"/>
      <c r="W104"/>
      <c r="X104"/>
      <c r="Y104"/>
      <c r="Z104"/>
      <c r="AA104"/>
      <c r="AB104" s="26">
        <f t="shared" si="5"/>
        <v>3</v>
      </c>
      <c r="AC104" s="33" t="s">
        <v>273</v>
      </c>
      <c r="AD104" s="121">
        <v>1</v>
      </c>
      <c r="AE104" s="121">
        <v>1</v>
      </c>
      <c r="AF104" s="121">
        <v>1</v>
      </c>
      <c r="AG104" s="121"/>
      <c r="AH104" s="121"/>
      <c r="AI104" s="120">
        <v>3</v>
      </c>
      <c r="AJ104"/>
      <c r="AK104"/>
      <c r="AL104"/>
      <c r="AM104"/>
      <c r="AN104"/>
      <c r="AO104"/>
      <c r="AP104"/>
      <c r="AQ104"/>
      <c r="AR104"/>
      <c r="AS104"/>
      <c r="AT104"/>
      <c r="AU104"/>
      <c r="AV104"/>
      <c r="AW104"/>
      <c r="AX104"/>
      <c r="AY104"/>
      <c r="AZ104"/>
      <c r="BA104"/>
      <c r="BB104"/>
      <c r="BC104" s="26">
        <f t="shared" si="3"/>
        <v>1</v>
      </c>
      <c r="BD104" s="33" t="s">
        <v>759</v>
      </c>
      <c r="BE104" s="121">
        <v>0</v>
      </c>
      <c r="BF104" s="121">
        <v>1</v>
      </c>
      <c r="BG104" s="121">
        <v>0</v>
      </c>
      <c r="BH104" s="121">
        <v>0</v>
      </c>
      <c r="BI104" s="121">
        <v>0</v>
      </c>
      <c r="BJ104" s="120">
        <v>1</v>
      </c>
      <c r="BK104"/>
      <c r="BL104"/>
      <c r="BM104"/>
      <c r="BN104"/>
      <c r="BO104"/>
      <c r="BP104"/>
      <c r="BQ104"/>
      <c r="BR104"/>
      <c r="BS104"/>
      <c r="BT104"/>
    </row>
    <row r="105" spans="1:72" ht="15.05" x14ac:dyDescent="0.3">
      <c r="A105" s="27">
        <f t="shared" si="4"/>
        <v>1</v>
      </c>
      <c r="B105" s="33" t="s">
        <v>1091</v>
      </c>
      <c r="C105" s="120"/>
      <c r="D105" s="120"/>
      <c r="E105" s="120"/>
      <c r="F105" s="120"/>
      <c r="G105" s="120">
        <v>1</v>
      </c>
      <c r="H105" s="120">
        <v>1</v>
      </c>
      <c r="I105"/>
      <c r="J105"/>
      <c r="K105"/>
      <c r="L105"/>
      <c r="M105"/>
      <c r="N105"/>
      <c r="O105"/>
      <c r="P105"/>
      <c r="Q105"/>
      <c r="R105"/>
      <c r="S105"/>
      <c r="T105"/>
      <c r="U105"/>
      <c r="V105"/>
      <c r="W105"/>
      <c r="X105"/>
      <c r="Y105"/>
      <c r="Z105"/>
      <c r="AA105"/>
      <c r="AB105" s="26">
        <f t="shared" si="5"/>
        <v>5</v>
      </c>
      <c r="AC105" s="33" t="s">
        <v>149</v>
      </c>
      <c r="AD105" s="121">
        <v>1</v>
      </c>
      <c r="AE105" s="121">
        <v>1</v>
      </c>
      <c r="AF105" s="121">
        <v>1</v>
      </c>
      <c r="AG105" s="121">
        <v>1</v>
      </c>
      <c r="AH105" s="121">
        <v>1</v>
      </c>
      <c r="AI105" s="120">
        <v>5</v>
      </c>
      <c r="AJ105"/>
      <c r="AK105"/>
      <c r="AL105"/>
      <c r="AM105"/>
      <c r="AN105"/>
      <c r="AO105"/>
      <c r="AP105"/>
      <c r="AQ105"/>
      <c r="AR105"/>
      <c r="AS105"/>
      <c r="AT105"/>
      <c r="AU105"/>
      <c r="AV105"/>
      <c r="AW105"/>
      <c r="AX105"/>
      <c r="AY105"/>
      <c r="AZ105"/>
      <c r="BA105"/>
      <c r="BB105"/>
      <c r="BC105" s="26">
        <f t="shared" si="3"/>
        <v>3</v>
      </c>
      <c r="BD105" s="33" t="s">
        <v>693</v>
      </c>
      <c r="BE105" s="121">
        <v>1</v>
      </c>
      <c r="BF105" s="121">
        <v>1</v>
      </c>
      <c r="BG105" s="121">
        <v>1</v>
      </c>
      <c r="BH105" s="121">
        <v>0</v>
      </c>
      <c r="BI105" s="121">
        <v>0</v>
      </c>
      <c r="BJ105" s="120">
        <v>3</v>
      </c>
      <c r="BK105"/>
      <c r="BL105"/>
      <c r="BM105"/>
      <c r="BN105"/>
      <c r="BO105"/>
      <c r="BP105"/>
      <c r="BQ105"/>
      <c r="BR105"/>
      <c r="BS105"/>
      <c r="BT105"/>
    </row>
    <row r="106" spans="1:72" ht="15.05" x14ac:dyDescent="0.3">
      <c r="A106" s="27">
        <f t="shared" si="4"/>
        <v>5</v>
      </c>
      <c r="B106" s="33" t="s">
        <v>149</v>
      </c>
      <c r="C106" s="120">
        <v>1</v>
      </c>
      <c r="D106" s="120">
        <v>1</v>
      </c>
      <c r="E106" s="120">
        <v>1</v>
      </c>
      <c r="F106" s="120">
        <v>1</v>
      </c>
      <c r="G106" s="120">
        <v>1</v>
      </c>
      <c r="H106" s="120">
        <v>5</v>
      </c>
      <c r="I106"/>
      <c r="J106"/>
      <c r="K106"/>
      <c r="L106"/>
      <c r="M106"/>
      <c r="N106"/>
      <c r="O106"/>
      <c r="P106"/>
      <c r="Q106"/>
      <c r="R106"/>
      <c r="S106"/>
      <c r="T106"/>
      <c r="U106"/>
      <c r="V106"/>
      <c r="W106"/>
      <c r="X106"/>
      <c r="Y106"/>
      <c r="Z106"/>
      <c r="AA106"/>
      <c r="AB106" s="26">
        <f t="shared" si="5"/>
        <v>1</v>
      </c>
      <c r="AC106" s="33" t="s">
        <v>128</v>
      </c>
      <c r="AD106" s="121">
        <v>1</v>
      </c>
      <c r="AE106" s="121"/>
      <c r="AF106" s="121"/>
      <c r="AG106" s="121"/>
      <c r="AH106" s="121"/>
      <c r="AI106" s="120">
        <v>1</v>
      </c>
      <c r="AJ106"/>
      <c r="AK106"/>
      <c r="AL106"/>
      <c r="AM106"/>
      <c r="AN106"/>
      <c r="AO106"/>
      <c r="AP106"/>
      <c r="AQ106"/>
      <c r="AR106"/>
      <c r="AS106"/>
      <c r="AT106"/>
      <c r="AU106"/>
      <c r="AV106"/>
      <c r="AW106"/>
      <c r="AX106"/>
      <c r="AY106"/>
      <c r="AZ106"/>
      <c r="BA106"/>
      <c r="BB106"/>
      <c r="BC106" s="26">
        <f t="shared" si="3"/>
        <v>2</v>
      </c>
      <c r="BD106" s="33" t="s">
        <v>648</v>
      </c>
      <c r="BE106" s="121">
        <v>1</v>
      </c>
      <c r="BF106" s="121">
        <v>1</v>
      </c>
      <c r="BG106" s="121">
        <v>0</v>
      </c>
      <c r="BH106" s="121">
        <v>0</v>
      </c>
      <c r="BI106" s="121">
        <v>0</v>
      </c>
      <c r="BJ106" s="120">
        <v>2</v>
      </c>
      <c r="BK106"/>
      <c r="BL106"/>
      <c r="BM106"/>
      <c r="BN106"/>
      <c r="BO106"/>
      <c r="BP106"/>
      <c r="BQ106"/>
      <c r="BR106"/>
      <c r="BS106"/>
      <c r="BT106"/>
    </row>
    <row r="107" spans="1:72" ht="15.05" x14ac:dyDescent="0.3">
      <c r="A107" s="27">
        <f t="shared" si="4"/>
        <v>5</v>
      </c>
      <c r="B107" s="33" t="s">
        <v>1035</v>
      </c>
      <c r="C107" s="120">
        <v>1</v>
      </c>
      <c r="D107" s="120">
        <v>1</v>
      </c>
      <c r="E107" s="120">
        <v>1</v>
      </c>
      <c r="F107" s="120">
        <v>1</v>
      </c>
      <c r="G107" s="120">
        <v>1</v>
      </c>
      <c r="H107" s="120">
        <v>5</v>
      </c>
      <c r="I107"/>
      <c r="J107"/>
      <c r="K107"/>
      <c r="L107"/>
      <c r="M107"/>
      <c r="N107"/>
      <c r="O107"/>
      <c r="P107"/>
      <c r="Q107"/>
      <c r="R107"/>
      <c r="S107"/>
      <c r="T107"/>
      <c r="U107"/>
      <c r="V107"/>
      <c r="W107"/>
      <c r="X107"/>
      <c r="Y107"/>
      <c r="Z107"/>
      <c r="AA107"/>
      <c r="AB107" s="26">
        <f t="shared" si="5"/>
        <v>5</v>
      </c>
      <c r="AC107" s="33" t="s">
        <v>104</v>
      </c>
      <c r="AD107" s="121">
        <v>1</v>
      </c>
      <c r="AE107" s="121">
        <v>1</v>
      </c>
      <c r="AF107" s="121">
        <v>1</v>
      </c>
      <c r="AG107" s="121">
        <v>1</v>
      </c>
      <c r="AH107" s="121">
        <v>1</v>
      </c>
      <c r="AI107" s="120">
        <v>5</v>
      </c>
      <c r="AJ107"/>
      <c r="AK107"/>
      <c r="AL107"/>
      <c r="AM107"/>
      <c r="AN107"/>
      <c r="AO107"/>
      <c r="AP107"/>
      <c r="AQ107"/>
      <c r="AR107"/>
      <c r="AS107"/>
      <c r="AT107"/>
      <c r="AU107"/>
      <c r="AV107"/>
      <c r="AW107"/>
      <c r="AX107"/>
      <c r="AY107"/>
      <c r="AZ107"/>
      <c r="BA107"/>
      <c r="BB107"/>
      <c r="BC107" s="26">
        <f t="shared" si="3"/>
        <v>1</v>
      </c>
      <c r="BD107" s="33" t="s">
        <v>1000</v>
      </c>
      <c r="BE107" s="121">
        <v>0</v>
      </c>
      <c r="BF107" s="121">
        <v>0</v>
      </c>
      <c r="BG107" s="121">
        <v>0</v>
      </c>
      <c r="BH107" s="121">
        <v>0</v>
      </c>
      <c r="BI107" s="121">
        <v>1</v>
      </c>
      <c r="BJ107" s="120">
        <v>1</v>
      </c>
      <c r="BK107"/>
      <c r="BL107"/>
      <c r="BM107"/>
      <c r="BN107"/>
      <c r="BO107"/>
      <c r="BP107"/>
      <c r="BQ107"/>
      <c r="BR107"/>
      <c r="BS107"/>
      <c r="BT107"/>
    </row>
    <row r="108" spans="1:72" ht="15.05" x14ac:dyDescent="0.3">
      <c r="A108" s="27">
        <f t="shared" si="4"/>
        <v>3</v>
      </c>
      <c r="B108" s="33" t="s">
        <v>435</v>
      </c>
      <c r="C108" s="120"/>
      <c r="D108" s="120">
        <v>1</v>
      </c>
      <c r="E108" s="120">
        <v>1</v>
      </c>
      <c r="F108" s="120">
        <v>1</v>
      </c>
      <c r="G108" s="120"/>
      <c r="H108" s="120">
        <v>3</v>
      </c>
      <c r="I108"/>
      <c r="J108"/>
      <c r="K108"/>
      <c r="L108"/>
      <c r="M108"/>
      <c r="N108"/>
      <c r="O108"/>
      <c r="P108"/>
      <c r="Q108"/>
      <c r="R108"/>
      <c r="S108"/>
      <c r="T108"/>
      <c r="U108"/>
      <c r="V108"/>
      <c r="W108"/>
      <c r="X108"/>
      <c r="Y108"/>
      <c r="Z108"/>
      <c r="AA108"/>
      <c r="AB108" s="26">
        <f t="shared" si="5"/>
        <v>4</v>
      </c>
      <c r="AC108" s="33" t="s">
        <v>319</v>
      </c>
      <c r="AD108" s="121">
        <v>1</v>
      </c>
      <c r="AE108" s="121">
        <v>1</v>
      </c>
      <c r="AF108" s="121">
        <v>1</v>
      </c>
      <c r="AG108" s="121"/>
      <c r="AH108" s="121">
        <v>1</v>
      </c>
      <c r="AI108" s="120">
        <v>4</v>
      </c>
      <c r="AJ108"/>
      <c r="AK108"/>
      <c r="AL108"/>
      <c r="AM108"/>
      <c r="AN108"/>
      <c r="AO108"/>
      <c r="AP108"/>
      <c r="AQ108"/>
      <c r="AR108"/>
      <c r="AS108"/>
      <c r="AT108"/>
      <c r="AU108"/>
      <c r="AV108"/>
      <c r="AW108"/>
      <c r="AX108"/>
      <c r="AY108"/>
      <c r="AZ108"/>
      <c r="BA108"/>
      <c r="BB108"/>
      <c r="BC108" s="26">
        <f t="shared" si="3"/>
        <v>1</v>
      </c>
      <c r="BD108" s="33" t="s">
        <v>731</v>
      </c>
      <c r="BE108" s="121">
        <v>1</v>
      </c>
      <c r="BF108" s="121">
        <v>0</v>
      </c>
      <c r="BG108" s="121">
        <v>0</v>
      </c>
      <c r="BH108" s="121">
        <v>0</v>
      </c>
      <c r="BI108" s="121">
        <v>0</v>
      </c>
      <c r="BJ108" s="120">
        <v>1</v>
      </c>
      <c r="BK108"/>
      <c r="BL108"/>
      <c r="BM108"/>
      <c r="BN108"/>
      <c r="BO108"/>
      <c r="BP108"/>
      <c r="BQ108"/>
      <c r="BR108"/>
      <c r="BS108"/>
      <c r="BT108"/>
    </row>
    <row r="109" spans="1:72" ht="15.05" x14ac:dyDescent="0.3">
      <c r="A109" s="27">
        <f t="shared" si="4"/>
        <v>5</v>
      </c>
      <c r="B109" s="33" t="s">
        <v>104</v>
      </c>
      <c r="C109" s="120">
        <v>1</v>
      </c>
      <c r="D109" s="120">
        <v>1</v>
      </c>
      <c r="E109" s="120">
        <v>1</v>
      </c>
      <c r="F109" s="120">
        <v>1</v>
      </c>
      <c r="G109" s="120">
        <v>1</v>
      </c>
      <c r="H109" s="120">
        <v>5</v>
      </c>
      <c r="I109"/>
      <c r="J109"/>
      <c r="K109"/>
      <c r="L109"/>
      <c r="M109"/>
      <c r="N109"/>
      <c r="O109"/>
      <c r="P109"/>
      <c r="Q109"/>
      <c r="R109"/>
      <c r="S109"/>
      <c r="T109"/>
      <c r="U109"/>
      <c r="V109"/>
      <c r="W109"/>
      <c r="X109"/>
      <c r="Y109"/>
      <c r="Z109"/>
      <c r="AA109"/>
      <c r="AB109" s="26">
        <f t="shared" si="5"/>
        <v>1</v>
      </c>
      <c r="AC109" s="33" t="s">
        <v>638</v>
      </c>
      <c r="AD109" s="121"/>
      <c r="AE109" s="121"/>
      <c r="AF109" s="121"/>
      <c r="AG109" s="121"/>
      <c r="AH109" s="121">
        <v>1</v>
      </c>
      <c r="AI109" s="120">
        <v>1</v>
      </c>
      <c r="AJ109"/>
      <c r="AK109"/>
      <c r="AL109"/>
      <c r="AM109"/>
      <c r="AN109"/>
      <c r="AO109"/>
      <c r="AP109"/>
      <c r="AQ109"/>
      <c r="AR109"/>
      <c r="AS109"/>
      <c r="AT109"/>
      <c r="AU109"/>
      <c r="AV109"/>
      <c r="AW109"/>
      <c r="AX109"/>
      <c r="AY109"/>
      <c r="AZ109"/>
      <c r="BA109"/>
      <c r="BB109"/>
      <c r="BC109" s="26">
        <f t="shared" si="3"/>
        <v>2</v>
      </c>
      <c r="BD109" s="33" t="s">
        <v>655</v>
      </c>
      <c r="BE109" s="121">
        <v>1</v>
      </c>
      <c r="BF109" s="121">
        <v>1</v>
      </c>
      <c r="BG109" s="121">
        <v>0</v>
      </c>
      <c r="BH109" s="121">
        <v>0</v>
      </c>
      <c r="BI109" s="121">
        <v>0</v>
      </c>
      <c r="BJ109" s="120">
        <v>2</v>
      </c>
      <c r="BK109"/>
      <c r="BL109"/>
      <c r="BM109"/>
      <c r="BN109"/>
      <c r="BO109"/>
      <c r="BP109"/>
      <c r="BQ109"/>
      <c r="BR109"/>
      <c r="BS109"/>
      <c r="BT109"/>
    </row>
    <row r="110" spans="1:72" ht="15.05" x14ac:dyDescent="0.3">
      <c r="A110" s="27">
        <f t="shared" si="4"/>
        <v>1</v>
      </c>
      <c r="B110" s="33" t="s">
        <v>1318</v>
      </c>
      <c r="C110" s="120"/>
      <c r="D110" s="120"/>
      <c r="E110" s="120"/>
      <c r="F110" s="120"/>
      <c r="G110" s="120">
        <v>1</v>
      </c>
      <c r="H110" s="120">
        <v>1</v>
      </c>
      <c r="I110"/>
      <c r="J110"/>
      <c r="K110"/>
      <c r="L110"/>
      <c r="M110"/>
      <c r="N110"/>
      <c r="O110"/>
      <c r="P110"/>
      <c r="Q110"/>
      <c r="R110"/>
      <c r="S110"/>
      <c r="T110"/>
      <c r="U110"/>
      <c r="V110"/>
      <c r="W110"/>
      <c r="X110"/>
      <c r="Y110"/>
      <c r="Z110"/>
      <c r="AA110"/>
      <c r="AB110" s="26">
        <f t="shared" si="5"/>
        <v>3</v>
      </c>
      <c r="AC110" s="33" t="s">
        <v>178</v>
      </c>
      <c r="AD110" s="121">
        <v>1</v>
      </c>
      <c r="AE110" s="121">
        <v>1</v>
      </c>
      <c r="AF110" s="121">
        <v>1</v>
      </c>
      <c r="AG110" s="121"/>
      <c r="AH110" s="121"/>
      <c r="AI110" s="120">
        <v>3</v>
      </c>
      <c r="AJ110"/>
      <c r="AK110"/>
      <c r="AL110"/>
      <c r="AM110"/>
      <c r="AN110"/>
      <c r="AO110"/>
      <c r="AP110"/>
      <c r="AQ110"/>
      <c r="AR110"/>
      <c r="AS110"/>
      <c r="AT110"/>
      <c r="AU110"/>
      <c r="AV110"/>
      <c r="AW110"/>
      <c r="AX110"/>
      <c r="AY110"/>
      <c r="AZ110"/>
      <c r="BA110"/>
      <c r="BB110"/>
      <c r="BC110" s="26">
        <f t="shared" si="3"/>
        <v>2</v>
      </c>
      <c r="BD110" s="33" t="s">
        <v>417</v>
      </c>
      <c r="BE110" s="121">
        <v>1</v>
      </c>
      <c r="BF110" s="121">
        <v>1</v>
      </c>
      <c r="BG110" s="121">
        <v>0</v>
      </c>
      <c r="BH110" s="121">
        <v>0</v>
      </c>
      <c r="BI110" s="121">
        <v>0</v>
      </c>
      <c r="BJ110" s="120">
        <v>2</v>
      </c>
      <c r="BK110"/>
      <c r="BL110"/>
      <c r="BM110"/>
      <c r="BN110"/>
      <c r="BO110"/>
      <c r="BP110"/>
      <c r="BQ110"/>
      <c r="BR110"/>
      <c r="BS110"/>
      <c r="BT110"/>
    </row>
    <row r="111" spans="1:72" ht="15.05" x14ac:dyDescent="0.3">
      <c r="A111" s="27">
        <f t="shared" si="4"/>
        <v>5</v>
      </c>
      <c r="B111" s="33" t="s">
        <v>1033</v>
      </c>
      <c r="C111" s="120">
        <v>1</v>
      </c>
      <c r="D111" s="120">
        <v>1</v>
      </c>
      <c r="E111" s="120">
        <v>1</v>
      </c>
      <c r="F111" s="120">
        <v>1</v>
      </c>
      <c r="G111" s="120">
        <v>1</v>
      </c>
      <c r="H111" s="120">
        <v>5</v>
      </c>
      <c r="I111"/>
      <c r="J111"/>
      <c r="K111"/>
      <c r="L111"/>
      <c r="M111"/>
      <c r="N111"/>
      <c r="O111"/>
      <c r="P111"/>
      <c r="Q111"/>
      <c r="R111"/>
      <c r="S111"/>
      <c r="T111"/>
      <c r="U111"/>
      <c r="V111"/>
      <c r="W111"/>
      <c r="X111"/>
      <c r="Y111"/>
      <c r="Z111"/>
      <c r="AA111"/>
      <c r="AB111" s="26">
        <f t="shared" si="5"/>
        <v>5</v>
      </c>
      <c r="AC111" s="33" t="s">
        <v>106</v>
      </c>
      <c r="AD111" s="121">
        <v>1</v>
      </c>
      <c r="AE111" s="121">
        <v>1</v>
      </c>
      <c r="AF111" s="121">
        <v>1</v>
      </c>
      <c r="AG111" s="121">
        <v>1</v>
      </c>
      <c r="AH111" s="121">
        <v>1</v>
      </c>
      <c r="AI111" s="120">
        <v>5</v>
      </c>
      <c r="AJ111"/>
      <c r="AK111"/>
      <c r="AL111"/>
      <c r="AM111"/>
      <c r="AN111"/>
      <c r="AO111"/>
      <c r="AP111"/>
      <c r="AQ111"/>
      <c r="AR111"/>
      <c r="AS111"/>
      <c r="AT111"/>
      <c r="AU111"/>
      <c r="AV111"/>
      <c r="AW111"/>
      <c r="AX111"/>
      <c r="AY111"/>
      <c r="AZ111"/>
      <c r="BA111"/>
      <c r="BB111"/>
      <c r="BC111" s="26">
        <f t="shared" si="3"/>
        <v>3</v>
      </c>
      <c r="BD111" s="33" t="s">
        <v>829</v>
      </c>
      <c r="BE111" s="121">
        <v>0</v>
      </c>
      <c r="BF111" s="121">
        <v>1</v>
      </c>
      <c r="BG111" s="121">
        <v>1</v>
      </c>
      <c r="BH111" s="121">
        <v>1</v>
      </c>
      <c r="BI111" s="121">
        <v>0</v>
      </c>
      <c r="BJ111" s="120">
        <v>3</v>
      </c>
      <c r="BK111"/>
      <c r="BL111"/>
      <c r="BM111"/>
      <c r="BN111"/>
      <c r="BO111"/>
      <c r="BP111"/>
      <c r="BQ111"/>
      <c r="BR111"/>
      <c r="BS111"/>
      <c r="BT111"/>
    </row>
    <row r="112" spans="1:72" ht="15.05" x14ac:dyDescent="0.3">
      <c r="A112" s="27">
        <f t="shared" si="4"/>
        <v>2</v>
      </c>
      <c r="B112" s="33" t="s">
        <v>1137</v>
      </c>
      <c r="C112" s="120"/>
      <c r="D112" s="120">
        <v>1</v>
      </c>
      <c r="E112" s="120">
        <v>1</v>
      </c>
      <c r="F112" s="120"/>
      <c r="G112" s="120"/>
      <c r="H112" s="120">
        <v>2</v>
      </c>
      <c r="I112"/>
      <c r="J112"/>
      <c r="K112"/>
      <c r="L112"/>
      <c r="M112"/>
      <c r="N112"/>
      <c r="O112"/>
      <c r="P112"/>
      <c r="Q112"/>
      <c r="R112"/>
      <c r="S112"/>
      <c r="T112"/>
      <c r="U112"/>
      <c r="V112"/>
      <c r="W112"/>
      <c r="X112"/>
      <c r="Y112"/>
      <c r="Z112"/>
      <c r="AA112"/>
      <c r="AB112" s="26">
        <f t="shared" si="5"/>
        <v>3</v>
      </c>
      <c r="AC112" s="33" t="s">
        <v>417</v>
      </c>
      <c r="AD112" s="121"/>
      <c r="AE112" s="121">
        <v>1</v>
      </c>
      <c r="AF112" s="121">
        <v>1</v>
      </c>
      <c r="AG112" s="121">
        <v>1</v>
      </c>
      <c r="AH112" s="121"/>
      <c r="AI112" s="120">
        <v>3</v>
      </c>
      <c r="AJ112"/>
      <c r="AK112"/>
      <c r="AL112"/>
      <c r="AM112"/>
      <c r="AN112"/>
      <c r="AO112"/>
      <c r="AP112"/>
      <c r="AQ112"/>
      <c r="AR112"/>
      <c r="AS112"/>
      <c r="AT112"/>
      <c r="AU112"/>
      <c r="AV112"/>
      <c r="AW112"/>
      <c r="AX112"/>
      <c r="AY112"/>
      <c r="AZ112"/>
      <c r="BA112"/>
      <c r="BB112"/>
      <c r="BC112" s="26">
        <f t="shared" si="3"/>
        <v>2</v>
      </c>
      <c r="BD112" s="33" t="s">
        <v>692</v>
      </c>
      <c r="BE112" s="121">
        <v>1</v>
      </c>
      <c r="BF112" s="121">
        <v>1</v>
      </c>
      <c r="BG112" s="121">
        <v>0</v>
      </c>
      <c r="BH112" s="121">
        <v>0</v>
      </c>
      <c r="BI112" s="121">
        <v>0</v>
      </c>
      <c r="BJ112" s="120">
        <v>2</v>
      </c>
      <c r="BK112"/>
      <c r="BL112"/>
      <c r="BM112"/>
      <c r="BN112"/>
      <c r="BO112"/>
      <c r="BP112"/>
      <c r="BQ112"/>
      <c r="BR112"/>
      <c r="BS112"/>
      <c r="BT112"/>
    </row>
    <row r="113" spans="1:72" ht="15.05" x14ac:dyDescent="0.3">
      <c r="A113" s="27">
        <f t="shared" si="4"/>
        <v>4</v>
      </c>
      <c r="B113" s="33" t="s">
        <v>731</v>
      </c>
      <c r="C113" s="120"/>
      <c r="D113" s="120">
        <v>1</v>
      </c>
      <c r="E113" s="120">
        <v>1</v>
      </c>
      <c r="F113" s="120">
        <v>1</v>
      </c>
      <c r="G113" s="120">
        <v>1</v>
      </c>
      <c r="H113" s="120">
        <v>4</v>
      </c>
      <c r="I113"/>
      <c r="J113"/>
      <c r="K113"/>
      <c r="L113"/>
      <c r="M113"/>
      <c r="N113"/>
      <c r="O113"/>
      <c r="P113"/>
      <c r="Q113"/>
      <c r="R113"/>
      <c r="S113"/>
      <c r="T113"/>
      <c r="U113"/>
      <c r="V113"/>
      <c r="W113"/>
      <c r="X113"/>
      <c r="Y113"/>
      <c r="Z113"/>
      <c r="AA113"/>
      <c r="AB113" s="26">
        <f t="shared" si="5"/>
        <v>5</v>
      </c>
      <c r="AC113" s="33" t="s">
        <v>116</v>
      </c>
      <c r="AD113" s="121">
        <v>1</v>
      </c>
      <c r="AE113" s="121">
        <v>1</v>
      </c>
      <c r="AF113" s="121">
        <v>1</v>
      </c>
      <c r="AG113" s="121">
        <v>1</v>
      </c>
      <c r="AH113" s="121">
        <v>1</v>
      </c>
      <c r="AI113" s="120">
        <v>5</v>
      </c>
      <c r="AJ113"/>
      <c r="AK113"/>
      <c r="AL113"/>
      <c r="AM113"/>
      <c r="AN113"/>
      <c r="AO113"/>
      <c r="AP113"/>
      <c r="AQ113"/>
      <c r="AR113"/>
      <c r="AS113"/>
      <c r="AT113"/>
      <c r="AU113"/>
      <c r="AV113"/>
      <c r="AW113"/>
      <c r="AX113"/>
      <c r="AY113"/>
      <c r="AZ113"/>
      <c r="BA113"/>
      <c r="BB113"/>
      <c r="BC113" s="26">
        <f t="shared" si="3"/>
        <v>4</v>
      </c>
      <c r="BD113" s="33" t="s">
        <v>709</v>
      </c>
      <c r="BE113" s="121">
        <v>1</v>
      </c>
      <c r="BF113" s="121">
        <v>1</v>
      </c>
      <c r="BG113" s="121">
        <v>1</v>
      </c>
      <c r="BH113" s="121">
        <v>1</v>
      </c>
      <c r="BI113" s="121">
        <v>0</v>
      </c>
      <c r="BJ113" s="120">
        <v>4</v>
      </c>
      <c r="BK113"/>
      <c r="BL113"/>
      <c r="BM113"/>
      <c r="BN113"/>
      <c r="BO113"/>
      <c r="BP113"/>
      <c r="BQ113"/>
      <c r="BR113"/>
      <c r="BS113"/>
      <c r="BT113"/>
    </row>
    <row r="114" spans="1:72" ht="15.05" x14ac:dyDescent="0.3">
      <c r="A114" s="27">
        <f t="shared" si="4"/>
        <v>4</v>
      </c>
      <c r="B114" s="33" t="s">
        <v>1103</v>
      </c>
      <c r="C114" s="120">
        <v>1</v>
      </c>
      <c r="D114" s="120">
        <v>1</v>
      </c>
      <c r="E114" s="120">
        <v>1</v>
      </c>
      <c r="F114" s="120">
        <v>1</v>
      </c>
      <c r="G114" s="120"/>
      <c r="H114" s="120">
        <v>4</v>
      </c>
      <c r="I114"/>
      <c r="J114"/>
      <c r="K114"/>
      <c r="L114"/>
      <c r="M114"/>
      <c r="N114"/>
      <c r="O114"/>
      <c r="P114"/>
      <c r="Q114"/>
      <c r="R114"/>
      <c r="S114"/>
      <c r="T114"/>
      <c r="U114"/>
      <c r="V114"/>
      <c r="W114"/>
      <c r="X114"/>
      <c r="Y114"/>
      <c r="Z114"/>
      <c r="AA114"/>
      <c r="AB114" s="26">
        <f t="shared" si="5"/>
        <v>5</v>
      </c>
      <c r="AC114" s="33" t="s">
        <v>190</v>
      </c>
      <c r="AD114" s="121">
        <v>1</v>
      </c>
      <c r="AE114" s="121">
        <v>1</v>
      </c>
      <c r="AF114" s="121">
        <v>1</v>
      </c>
      <c r="AG114" s="121">
        <v>1</v>
      </c>
      <c r="AH114" s="121">
        <v>1</v>
      </c>
      <c r="AI114" s="120">
        <v>5</v>
      </c>
      <c r="AJ114"/>
      <c r="AK114"/>
      <c r="AL114"/>
      <c r="AM114"/>
      <c r="AN114"/>
      <c r="AO114"/>
      <c r="AP114"/>
      <c r="AQ114"/>
      <c r="AR114"/>
      <c r="AS114"/>
      <c r="AT114"/>
      <c r="AU114"/>
      <c r="AV114"/>
      <c r="AW114"/>
      <c r="AX114"/>
      <c r="AY114"/>
      <c r="AZ114"/>
      <c r="BA114"/>
      <c r="BB114"/>
      <c r="BC114" s="26">
        <f t="shared" si="3"/>
        <v>1</v>
      </c>
      <c r="BD114" s="33" t="s">
        <v>713</v>
      </c>
      <c r="BE114" s="121">
        <v>1</v>
      </c>
      <c r="BF114" s="121">
        <v>0</v>
      </c>
      <c r="BG114" s="121">
        <v>0</v>
      </c>
      <c r="BH114" s="121">
        <v>0</v>
      </c>
      <c r="BI114" s="121">
        <v>0</v>
      </c>
      <c r="BJ114" s="120">
        <v>1</v>
      </c>
      <c r="BK114"/>
      <c r="BL114"/>
      <c r="BM114"/>
      <c r="BN114"/>
      <c r="BO114"/>
      <c r="BP114"/>
      <c r="BQ114"/>
      <c r="BR114"/>
      <c r="BS114"/>
      <c r="BT114"/>
    </row>
    <row r="115" spans="1:72" ht="15.05" x14ac:dyDescent="0.3">
      <c r="A115" s="27">
        <f t="shared" si="4"/>
        <v>1</v>
      </c>
      <c r="B115" s="33" t="s">
        <v>1215</v>
      </c>
      <c r="C115" s="120"/>
      <c r="D115" s="120"/>
      <c r="E115" s="120">
        <v>1</v>
      </c>
      <c r="F115" s="120"/>
      <c r="G115" s="120"/>
      <c r="H115" s="120">
        <v>1</v>
      </c>
      <c r="I115"/>
      <c r="J115"/>
      <c r="K115"/>
      <c r="L115"/>
      <c r="M115"/>
      <c r="N115"/>
      <c r="O115"/>
      <c r="P115"/>
      <c r="Q115"/>
      <c r="R115"/>
      <c r="S115"/>
      <c r="T115"/>
      <c r="U115"/>
      <c r="V115"/>
      <c r="W115"/>
      <c r="X115"/>
      <c r="Y115"/>
      <c r="Z115"/>
      <c r="AA115"/>
      <c r="AB115" s="26">
        <f t="shared" si="5"/>
        <v>3</v>
      </c>
      <c r="AC115" s="33" t="s">
        <v>185</v>
      </c>
      <c r="AD115" s="121">
        <v>1</v>
      </c>
      <c r="AE115" s="121">
        <v>1</v>
      </c>
      <c r="AF115" s="121">
        <v>1</v>
      </c>
      <c r="AG115" s="121"/>
      <c r="AH115" s="121"/>
      <c r="AI115" s="120">
        <v>3</v>
      </c>
      <c r="AJ115"/>
      <c r="AK115"/>
      <c r="AL115"/>
      <c r="AM115"/>
      <c r="AN115"/>
      <c r="AO115"/>
      <c r="AP115"/>
      <c r="AQ115"/>
      <c r="AR115"/>
      <c r="AS115"/>
      <c r="AT115"/>
      <c r="AU115"/>
      <c r="AV115"/>
      <c r="AW115"/>
      <c r="AX115"/>
      <c r="AY115"/>
      <c r="AZ115"/>
      <c r="BA115"/>
      <c r="BB115"/>
      <c r="BC115" s="26">
        <f t="shared" si="3"/>
        <v>2</v>
      </c>
      <c r="BD115" s="33" t="s">
        <v>378</v>
      </c>
      <c r="BE115" s="121">
        <v>1</v>
      </c>
      <c r="BF115" s="121">
        <v>1</v>
      </c>
      <c r="BG115" s="121">
        <v>0</v>
      </c>
      <c r="BH115" s="121">
        <v>0</v>
      </c>
      <c r="BI115" s="121">
        <v>0</v>
      </c>
      <c r="BJ115" s="120">
        <v>2</v>
      </c>
      <c r="BK115"/>
      <c r="BL115"/>
      <c r="BM115"/>
      <c r="BN115"/>
      <c r="BO115"/>
      <c r="BP115"/>
      <c r="BQ115"/>
      <c r="BR115"/>
      <c r="BS115"/>
      <c r="BT115"/>
    </row>
    <row r="116" spans="1:72" ht="15.05" x14ac:dyDescent="0.3">
      <c r="A116" s="27">
        <f t="shared" si="4"/>
        <v>2</v>
      </c>
      <c r="B116" s="33" t="s">
        <v>417</v>
      </c>
      <c r="C116" s="120">
        <v>1</v>
      </c>
      <c r="D116" s="120">
        <v>1</v>
      </c>
      <c r="E116" s="120"/>
      <c r="F116" s="120"/>
      <c r="G116" s="120"/>
      <c r="H116" s="120">
        <v>2</v>
      </c>
      <c r="I116"/>
      <c r="J116"/>
      <c r="K116"/>
      <c r="L116"/>
      <c r="M116"/>
      <c r="N116"/>
      <c r="O116"/>
      <c r="P116"/>
      <c r="Q116"/>
      <c r="R116"/>
      <c r="S116"/>
      <c r="T116"/>
      <c r="U116"/>
      <c r="V116"/>
      <c r="W116"/>
      <c r="X116"/>
      <c r="Y116"/>
      <c r="Z116"/>
      <c r="AA116"/>
      <c r="AB116" s="26">
        <f t="shared" si="5"/>
        <v>4</v>
      </c>
      <c r="AC116" s="33" t="s">
        <v>132</v>
      </c>
      <c r="AD116" s="121">
        <v>1</v>
      </c>
      <c r="AE116" s="121">
        <v>1</v>
      </c>
      <c r="AF116" s="121">
        <v>1</v>
      </c>
      <c r="AG116" s="121">
        <v>1</v>
      </c>
      <c r="AH116" s="121"/>
      <c r="AI116" s="120">
        <v>4</v>
      </c>
      <c r="AJ116"/>
      <c r="AK116"/>
      <c r="AL116"/>
      <c r="AM116"/>
      <c r="AN116"/>
      <c r="AO116"/>
      <c r="AP116"/>
      <c r="AQ116"/>
      <c r="AR116"/>
      <c r="AS116"/>
      <c r="AT116"/>
      <c r="AU116"/>
      <c r="AV116"/>
      <c r="AW116"/>
      <c r="AX116"/>
      <c r="AY116"/>
      <c r="AZ116"/>
      <c r="BA116"/>
      <c r="BB116"/>
      <c r="BC116" s="26">
        <f t="shared" si="3"/>
        <v>4</v>
      </c>
      <c r="BD116" s="33" t="s">
        <v>657</v>
      </c>
      <c r="BE116" s="121">
        <v>1</v>
      </c>
      <c r="BF116" s="121">
        <v>0</v>
      </c>
      <c r="BG116" s="121">
        <v>1</v>
      </c>
      <c r="BH116" s="121">
        <v>1</v>
      </c>
      <c r="BI116" s="121">
        <v>1</v>
      </c>
      <c r="BJ116" s="120">
        <v>4</v>
      </c>
      <c r="BK116"/>
      <c r="BL116"/>
      <c r="BM116"/>
      <c r="BN116"/>
      <c r="BO116"/>
      <c r="BP116"/>
      <c r="BQ116"/>
      <c r="BR116"/>
      <c r="BS116"/>
      <c r="BT116"/>
    </row>
    <row r="117" spans="1:72" ht="15.05" x14ac:dyDescent="0.3">
      <c r="A117" s="27">
        <f t="shared" si="4"/>
        <v>4</v>
      </c>
      <c r="B117" s="33" t="s">
        <v>220</v>
      </c>
      <c r="C117" s="120">
        <v>1</v>
      </c>
      <c r="D117" s="120">
        <v>1</v>
      </c>
      <c r="E117" s="120">
        <v>1</v>
      </c>
      <c r="F117" s="120">
        <v>1</v>
      </c>
      <c r="G117" s="120"/>
      <c r="H117" s="120">
        <v>4</v>
      </c>
      <c r="I117"/>
      <c r="J117"/>
      <c r="K117"/>
      <c r="L117"/>
      <c r="M117"/>
      <c r="N117"/>
      <c r="O117"/>
      <c r="P117"/>
      <c r="Q117"/>
      <c r="R117"/>
      <c r="S117"/>
      <c r="T117"/>
      <c r="U117"/>
      <c r="V117"/>
      <c r="W117"/>
      <c r="X117"/>
      <c r="Y117"/>
      <c r="Z117"/>
      <c r="AA117"/>
      <c r="AB117" s="26">
        <f t="shared" si="5"/>
        <v>2</v>
      </c>
      <c r="AC117" s="33" t="s">
        <v>124</v>
      </c>
      <c r="AD117" s="121">
        <v>1</v>
      </c>
      <c r="AE117" s="121">
        <v>1</v>
      </c>
      <c r="AF117" s="121"/>
      <c r="AG117" s="121"/>
      <c r="AH117" s="121"/>
      <c r="AI117" s="120">
        <v>2</v>
      </c>
      <c r="AJ117"/>
      <c r="AK117"/>
      <c r="AL117"/>
      <c r="AM117"/>
      <c r="AN117"/>
      <c r="AO117"/>
      <c r="AP117"/>
      <c r="AQ117"/>
      <c r="AR117"/>
      <c r="AS117"/>
      <c r="AT117"/>
      <c r="AU117"/>
      <c r="AV117"/>
      <c r="AW117"/>
      <c r="AX117"/>
      <c r="AY117"/>
      <c r="AZ117"/>
      <c r="BA117"/>
      <c r="BB117"/>
      <c r="BC117" s="26">
        <f t="shared" si="3"/>
        <v>1</v>
      </c>
      <c r="BD117" s="33" t="s">
        <v>942</v>
      </c>
      <c r="BE117" s="121">
        <v>0</v>
      </c>
      <c r="BF117" s="121">
        <v>0</v>
      </c>
      <c r="BG117" s="121">
        <v>0</v>
      </c>
      <c r="BH117" s="121">
        <v>1</v>
      </c>
      <c r="BI117" s="121">
        <v>0</v>
      </c>
      <c r="BJ117" s="120">
        <v>1</v>
      </c>
      <c r="BK117"/>
      <c r="BL117"/>
      <c r="BM117"/>
      <c r="BN117"/>
      <c r="BO117"/>
      <c r="BP117"/>
      <c r="BQ117"/>
      <c r="BR117"/>
      <c r="BS117"/>
      <c r="BT117"/>
    </row>
    <row r="118" spans="1:72" ht="15.05" x14ac:dyDescent="0.3">
      <c r="A118" s="27">
        <f t="shared" si="4"/>
        <v>4</v>
      </c>
      <c r="B118" s="33" t="s">
        <v>1140</v>
      </c>
      <c r="C118" s="120"/>
      <c r="D118" s="120">
        <v>1</v>
      </c>
      <c r="E118" s="120">
        <v>1</v>
      </c>
      <c r="F118" s="120">
        <v>1</v>
      </c>
      <c r="G118" s="120">
        <v>1</v>
      </c>
      <c r="H118" s="120">
        <v>4</v>
      </c>
      <c r="I118"/>
      <c r="J118"/>
      <c r="K118"/>
      <c r="L118"/>
      <c r="M118"/>
      <c r="N118"/>
      <c r="O118"/>
      <c r="P118"/>
      <c r="Q118"/>
      <c r="R118"/>
      <c r="S118"/>
      <c r="T118"/>
      <c r="U118"/>
      <c r="V118"/>
      <c r="W118"/>
      <c r="X118"/>
      <c r="Y118"/>
      <c r="Z118"/>
      <c r="AA118"/>
      <c r="AB118" s="26">
        <f t="shared" si="5"/>
        <v>5</v>
      </c>
      <c r="AC118" s="33" t="s">
        <v>115</v>
      </c>
      <c r="AD118" s="121">
        <v>1</v>
      </c>
      <c r="AE118" s="121">
        <v>1</v>
      </c>
      <c r="AF118" s="121">
        <v>1</v>
      </c>
      <c r="AG118" s="121">
        <v>1</v>
      </c>
      <c r="AH118" s="121">
        <v>1</v>
      </c>
      <c r="AI118" s="120">
        <v>5</v>
      </c>
      <c r="AJ118"/>
      <c r="AK118"/>
      <c r="AL118"/>
      <c r="AM118"/>
      <c r="AN118"/>
      <c r="AO118"/>
      <c r="AP118"/>
      <c r="AQ118"/>
      <c r="AR118"/>
      <c r="AS118"/>
      <c r="AT118"/>
      <c r="AU118"/>
      <c r="AV118"/>
      <c r="AW118"/>
      <c r="AX118"/>
      <c r="AY118"/>
      <c r="AZ118"/>
      <c r="BA118"/>
      <c r="BB118"/>
      <c r="BC118" s="26">
        <f t="shared" si="3"/>
        <v>3</v>
      </c>
      <c r="BD118" s="33" t="s">
        <v>696</v>
      </c>
      <c r="BE118" s="121">
        <v>1</v>
      </c>
      <c r="BF118" s="121">
        <v>1</v>
      </c>
      <c r="BG118" s="121">
        <v>1</v>
      </c>
      <c r="BH118" s="121">
        <v>0</v>
      </c>
      <c r="BI118" s="121">
        <v>0</v>
      </c>
      <c r="BJ118" s="120">
        <v>3</v>
      </c>
      <c r="BK118"/>
      <c r="BL118"/>
      <c r="BM118"/>
      <c r="BN118"/>
      <c r="BO118"/>
      <c r="BP118"/>
      <c r="BQ118"/>
      <c r="BR118"/>
      <c r="BS118"/>
      <c r="BT118"/>
    </row>
    <row r="119" spans="1:72" ht="15.05" x14ac:dyDescent="0.3">
      <c r="A119" s="27">
        <f t="shared" si="4"/>
        <v>5</v>
      </c>
      <c r="B119" s="33" t="s">
        <v>1039</v>
      </c>
      <c r="C119" s="120">
        <v>1</v>
      </c>
      <c r="D119" s="120">
        <v>1</v>
      </c>
      <c r="E119" s="120">
        <v>1</v>
      </c>
      <c r="F119" s="120">
        <v>1</v>
      </c>
      <c r="G119" s="120">
        <v>1</v>
      </c>
      <c r="H119" s="120">
        <v>5</v>
      </c>
      <c r="I119"/>
      <c r="J119"/>
      <c r="K119"/>
      <c r="L119"/>
      <c r="M119"/>
      <c r="N119"/>
      <c r="O119"/>
      <c r="P119"/>
      <c r="Q119"/>
      <c r="R119"/>
      <c r="S119"/>
      <c r="T119"/>
      <c r="U119"/>
      <c r="V119"/>
      <c r="W119"/>
      <c r="X119"/>
      <c r="Y119"/>
      <c r="Z119"/>
      <c r="AA119"/>
      <c r="AB119" s="26">
        <f t="shared" si="5"/>
        <v>5</v>
      </c>
      <c r="AC119" s="33" t="s">
        <v>362</v>
      </c>
      <c r="AD119" s="121">
        <v>1</v>
      </c>
      <c r="AE119" s="121">
        <v>1</v>
      </c>
      <c r="AF119" s="121">
        <v>1</v>
      </c>
      <c r="AG119" s="121">
        <v>1</v>
      </c>
      <c r="AH119" s="121">
        <v>1</v>
      </c>
      <c r="AI119" s="120">
        <v>5</v>
      </c>
      <c r="AJ119"/>
      <c r="AK119"/>
      <c r="AL119"/>
      <c r="AM119"/>
      <c r="AN119"/>
      <c r="AO119"/>
      <c r="AP119"/>
      <c r="AQ119"/>
      <c r="AR119"/>
      <c r="AS119"/>
      <c r="AT119"/>
      <c r="AU119"/>
      <c r="AV119"/>
      <c r="AW119"/>
      <c r="AX119"/>
      <c r="AY119"/>
      <c r="AZ119"/>
      <c r="BA119"/>
      <c r="BB119"/>
      <c r="BC119" s="26">
        <f t="shared" si="3"/>
        <v>1</v>
      </c>
      <c r="BD119" s="33" t="s">
        <v>362</v>
      </c>
      <c r="BE119" s="121">
        <v>1</v>
      </c>
      <c r="BF119" s="121">
        <v>0</v>
      </c>
      <c r="BG119" s="121">
        <v>0</v>
      </c>
      <c r="BH119" s="121">
        <v>0</v>
      </c>
      <c r="BI119" s="121">
        <v>0</v>
      </c>
      <c r="BJ119" s="120">
        <v>1</v>
      </c>
      <c r="BK119"/>
      <c r="BL119"/>
      <c r="BM119"/>
      <c r="BN119"/>
      <c r="BO119"/>
      <c r="BP119"/>
      <c r="BQ119"/>
      <c r="BR119"/>
      <c r="BS119"/>
      <c r="BT119"/>
    </row>
    <row r="120" spans="1:72" ht="15.05" x14ac:dyDescent="0.3">
      <c r="A120" s="27">
        <f t="shared" si="4"/>
        <v>5</v>
      </c>
      <c r="B120" s="33" t="s">
        <v>174</v>
      </c>
      <c r="C120" s="120">
        <v>1</v>
      </c>
      <c r="D120" s="120">
        <v>1</v>
      </c>
      <c r="E120" s="120">
        <v>1</v>
      </c>
      <c r="F120" s="120">
        <v>1</v>
      </c>
      <c r="G120" s="120">
        <v>1</v>
      </c>
      <c r="H120" s="120">
        <v>5</v>
      </c>
      <c r="I120"/>
      <c r="J120"/>
      <c r="K120"/>
      <c r="L120"/>
      <c r="M120"/>
      <c r="N120"/>
      <c r="O120"/>
      <c r="P120"/>
      <c r="Q120"/>
      <c r="R120"/>
      <c r="S120"/>
      <c r="T120"/>
      <c r="U120"/>
      <c r="V120"/>
      <c r="W120"/>
      <c r="X120"/>
      <c r="Y120"/>
      <c r="Z120"/>
      <c r="AA120"/>
      <c r="AB120" s="26">
        <f t="shared" si="5"/>
        <v>4</v>
      </c>
      <c r="AC120" s="33" t="s">
        <v>375</v>
      </c>
      <c r="AD120" s="121">
        <v>1</v>
      </c>
      <c r="AE120" s="121">
        <v>1</v>
      </c>
      <c r="AF120" s="121">
        <v>1</v>
      </c>
      <c r="AG120" s="121">
        <v>1</v>
      </c>
      <c r="AH120" s="121"/>
      <c r="AI120" s="120">
        <v>4</v>
      </c>
      <c r="AJ120"/>
      <c r="AK120"/>
      <c r="AL120"/>
      <c r="AM120"/>
      <c r="AN120"/>
      <c r="AO120"/>
      <c r="AP120"/>
      <c r="AQ120"/>
      <c r="AR120"/>
      <c r="AS120"/>
      <c r="AT120"/>
      <c r="AU120"/>
      <c r="AV120"/>
      <c r="AW120"/>
      <c r="AX120"/>
      <c r="AY120"/>
      <c r="AZ120"/>
      <c r="BA120"/>
      <c r="BB120"/>
      <c r="BC120" s="26">
        <f t="shared" si="3"/>
        <v>2</v>
      </c>
      <c r="BD120" s="33" t="s">
        <v>865</v>
      </c>
      <c r="BE120" s="121">
        <v>0</v>
      </c>
      <c r="BF120" s="121">
        <v>0</v>
      </c>
      <c r="BG120" s="121">
        <v>1</v>
      </c>
      <c r="BH120" s="121">
        <v>0</v>
      </c>
      <c r="BI120" s="121">
        <v>1</v>
      </c>
      <c r="BJ120" s="120">
        <v>2</v>
      </c>
      <c r="BK120"/>
      <c r="BL120"/>
      <c r="BM120"/>
      <c r="BN120"/>
      <c r="BO120"/>
      <c r="BP120"/>
      <c r="BQ120"/>
      <c r="BR120"/>
      <c r="BS120"/>
      <c r="BT120"/>
    </row>
    <row r="121" spans="1:72" ht="15.05" x14ac:dyDescent="0.3">
      <c r="A121" s="27">
        <f t="shared" si="4"/>
        <v>5</v>
      </c>
      <c r="B121" s="33" t="s">
        <v>1036</v>
      </c>
      <c r="C121" s="120">
        <v>1</v>
      </c>
      <c r="D121" s="120">
        <v>1</v>
      </c>
      <c r="E121" s="120">
        <v>1</v>
      </c>
      <c r="F121" s="120">
        <v>1</v>
      </c>
      <c r="G121" s="120">
        <v>1</v>
      </c>
      <c r="H121" s="120">
        <v>5</v>
      </c>
      <c r="I121"/>
      <c r="J121"/>
      <c r="K121"/>
      <c r="L121"/>
      <c r="M121"/>
      <c r="N121"/>
      <c r="O121"/>
      <c r="P121"/>
      <c r="Q121"/>
      <c r="R121"/>
      <c r="S121"/>
      <c r="T121"/>
      <c r="U121"/>
      <c r="V121"/>
      <c r="W121"/>
      <c r="X121"/>
      <c r="Y121"/>
      <c r="Z121"/>
      <c r="AA121"/>
      <c r="AB121" s="26">
        <f t="shared" si="5"/>
        <v>5</v>
      </c>
      <c r="AC121" s="33" t="s">
        <v>179</v>
      </c>
      <c r="AD121" s="121">
        <v>1</v>
      </c>
      <c r="AE121" s="121">
        <v>1</v>
      </c>
      <c r="AF121" s="121">
        <v>1</v>
      </c>
      <c r="AG121" s="121">
        <v>1</v>
      </c>
      <c r="AH121" s="121">
        <v>1</v>
      </c>
      <c r="AI121" s="120">
        <v>5</v>
      </c>
      <c r="AJ121"/>
      <c r="AK121"/>
      <c r="AL121"/>
      <c r="AM121"/>
      <c r="AN121"/>
      <c r="AO121"/>
      <c r="AP121"/>
      <c r="AQ121"/>
      <c r="AR121"/>
      <c r="AS121"/>
      <c r="AT121"/>
      <c r="AU121"/>
      <c r="AV121"/>
      <c r="AW121"/>
      <c r="AX121"/>
      <c r="AY121"/>
      <c r="AZ121"/>
      <c r="BA121"/>
      <c r="BB121"/>
      <c r="BC121" s="26">
        <f t="shared" si="3"/>
        <v>4</v>
      </c>
      <c r="BD121" s="33" t="s">
        <v>679</v>
      </c>
      <c r="BE121" s="121">
        <v>1</v>
      </c>
      <c r="BF121" s="121">
        <v>1</v>
      </c>
      <c r="BG121" s="121">
        <v>0</v>
      </c>
      <c r="BH121" s="121">
        <v>1</v>
      </c>
      <c r="BI121" s="121">
        <v>1</v>
      </c>
      <c r="BJ121" s="120">
        <v>4</v>
      </c>
      <c r="BK121"/>
      <c r="BL121"/>
      <c r="BM121"/>
      <c r="BN121"/>
      <c r="BO121"/>
      <c r="BP121"/>
      <c r="BQ121"/>
      <c r="BR121"/>
      <c r="BS121"/>
      <c r="BT121"/>
    </row>
    <row r="122" spans="1:72" ht="15.05" x14ac:dyDescent="0.3">
      <c r="A122" s="27">
        <f t="shared" si="4"/>
        <v>5</v>
      </c>
      <c r="B122" s="33" t="s">
        <v>116</v>
      </c>
      <c r="C122" s="120">
        <v>1</v>
      </c>
      <c r="D122" s="120">
        <v>1</v>
      </c>
      <c r="E122" s="120">
        <v>1</v>
      </c>
      <c r="F122" s="120">
        <v>1</v>
      </c>
      <c r="G122" s="120">
        <v>1</v>
      </c>
      <c r="H122" s="120">
        <v>5</v>
      </c>
      <c r="I122"/>
      <c r="J122"/>
      <c r="K122"/>
      <c r="L122"/>
      <c r="M122"/>
      <c r="N122"/>
      <c r="O122"/>
      <c r="P122"/>
      <c r="Q122"/>
      <c r="R122"/>
      <c r="S122"/>
      <c r="T122"/>
      <c r="U122"/>
      <c r="V122"/>
      <c r="W122"/>
      <c r="X122"/>
      <c r="Y122"/>
      <c r="Z122"/>
      <c r="AA122"/>
      <c r="AB122" s="26">
        <f t="shared" si="5"/>
        <v>5</v>
      </c>
      <c r="AC122" s="33" t="s">
        <v>187</v>
      </c>
      <c r="AD122" s="121">
        <v>1</v>
      </c>
      <c r="AE122" s="121">
        <v>1</v>
      </c>
      <c r="AF122" s="121">
        <v>1</v>
      </c>
      <c r="AG122" s="121">
        <v>1</v>
      </c>
      <c r="AH122" s="121">
        <v>1</v>
      </c>
      <c r="AI122" s="120">
        <v>5</v>
      </c>
      <c r="AJ122"/>
      <c r="AK122"/>
      <c r="AL122"/>
      <c r="AM122"/>
      <c r="AN122"/>
      <c r="AO122"/>
      <c r="AP122"/>
      <c r="AQ122"/>
      <c r="AR122"/>
      <c r="AS122"/>
      <c r="AT122"/>
      <c r="AU122"/>
      <c r="AV122"/>
      <c r="AW122"/>
      <c r="AX122"/>
      <c r="AY122"/>
      <c r="AZ122"/>
      <c r="BA122"/>
      <c r="BB122"/>
      <c r="BC122" s="26">
        <f t="shared" si="3"/>
        <v>4</v>
      </c>
      <c r="BD122" s="33" t="s">
        <v>179</v>
      </c>
      <c r="BE122" s="121">
        <v>0</v>
      </c>
      <c r="BF122" s="121">
        <v>1</v>
      </c>
      <c r="BG122" s="121">
        <v>1</v>
      </c>
      <c r="BH122" s="121">
        <v>1</v>
      </c>
      <c r="BI122" s="121">
        <v>1</v>
      </c>
      <c r="BJ122" s="120">
        <v>4</v>
      </c>
      <c r="BK122"/>
      <c r="BL122"/>
      <c r="BM122"/>
      <c r="BN122"/>
      <c r="BO122"/>
      <c r="BP122"/>
      <c r="BQ122"/>
      <c r="BR122"/>
      <c r="BS122"/>
      <c r="BT122"/>
    </row>
    <row r="123" spans="1:72" ht="15.05" x14ac:dyDescent="0.3">
      <c r="A123" s="27">
        <f t="shared" si="4"/>
        <v>5</v>
      </c>
      <c r="B123" s="33" t="s">
        <v>115</v>
      </c>
      <c r="C123" s="120">
        <v>1</v>
      </c>
      <c r="D123" s="120">
        <v>1</v>
      </c>
      <c r="E123" s="120">
        <v>1</v>
      </c>
      <c r="F123" s="120">
        <v>1</v>
      </c>
      <c r="G123" s="120">
        <v>1</v>
      </c>
      <c r="H123" s="120">
        <v>5</v>
      </c>
      <c r="I123"/>
      <c r="J123"/>
      <c r="K123"/>
      <c r="L123"/>
      <c r="M123"/>
      <c r="N123"/>
      <c r="O123"/>
      <c r="P123"/>
      <c r="Q123"/>
      <c r="R123"/>
      <c r="S123"/>
      <c r="T123"/>
      <c r="U123"/>
      <c r="V123"/>
      <c r="W123"/>
      <c r="X123"/>
      <c r="Y123"/>
      <c r="Z123"/>
      <c r="AA123"/>
      <c r="AB123" s="26">
        <f t="shared" si="5"/>
        <v>2</v>
      </c>
      <c r="AC123" s="33" t="s">
        <v>129</v>
      </c>
      <c r="AD123" s="121">
        <v>1</v>
      </c>
      <c r="AE123" s="121"/>
      <c r="AF123" s="121"/>
      <c r="AG123" s="121"/>
      <c r="AH123" s="121">
        <v>1</v>
      </c>
      <c r="AI123" s="120">
        <v>2</v>
      </c>
      <c r="AJ123"/>
      <c r="AK123"/>
      <c r="AL123"/>
      <c r="AM123"/>
      <c r="AN123"/>
      <c r="AO123"/>
      <c r="AP123"/>
      <c r="AQ123"/>
      <c r="AR123"/>
      <c r="AS123"/>
      <c r="AT123"/>
      <c r="AU123"/>
      <c r="AV123"/>
      <c r="AW123"/>
      <c r="AX123"/>
      <c r="AY123"/>
      <c r="AZ123"/>
      <c r="BA123"/>
      <c r="BB123"/>
      <c r="BC123" s="26">
        <f t="shared" si="3"/>
        <v>1</v>
      </c>
      <c r="BD123" s="33" t="s">
        <v>706</v>
      </c>
      <c r="BE123" s="121">
        <v>1</v>
      </c>
      <c r="BF123" s="121">
        <v>0</v>
      </c>
      <c r="BG123" s="121">
        <v>0</v>
      </c>
      <c r="BH123" s="121">
        <v>0</v>
      </c>
      <c r="BI123" s="121">
        <v>0</v>
      </c>
      <c r="BJ123" s="120">
        <v>1</v>
      </c>
      <c r="BK123"/>
      <c r="BL123"/>
      <c r="BM123"/>
      <c r="BN123"/>
      <c r="BO123"/>
      <c r="BP123"/>
      <c r="BQ123"/>
      <c r="BR123"/>
      <c r="BS123"/>
      <c r="BT123"/>
    </row>
    <row r="124" spans="1:72" ht="15.05" x14ac:dyDescent="0.3">
      <c r="A124" s="27">
        <f t="shared" si="4"/>
        <v>5</v>
      </c>
      <c r="B124" s="33" t="s">
        <v>657</v>
      </c>
      <c r="C124" s="120">
        <v>1</v>
      </c>
      <c r="D124" s="120">
        <v>1</v>
      </c>
      <c r="E124" s="120">
        <v>1</v>
      </c>
      <c r="F124" s="120">
        <v>1</v>
      </c>
      <c r="G124" s="120">
        <v>1</v>
      </c>
      <c r="H124" s="120">
        <v>5</v>
      </c>
      <c r="I124"/>
      <c r="J124"/>
      <c r="K124"/>
      <c r="L124"/>
      <c r="M124"/>
      <c r="N124"/>
      <c r="O124"/>
      <c r="P124"/>
      <c r="Q124"/>
      <c r="R124"/>
      <c r="S124"/>
      <c r="T124"/>
      <c r="U124"/>
      <c r="V124"/>
      <c r="W124"/>
      <c r="X124"/>
      <c r="Y124"/>
      <c r="Z124"/>
      <c r="AA124"/>
      <c r="AB124" s="26">
        <f t="shared" si="5"/>
        <v>3</v>
      </c>
      <c r="AC124" s="33" t="s">
        <v>539</v>
      </c>
      <c r="AD124" s="121"/>
      <c r="AE124" s="121"/>
      <c r="AF124" s="121">
        <v>1</v>
      </c>
      <c r="AG124" s="121">
        <v>1</v>
      </c>
      <c r="AH124" s="121">
        <v>1</v>
      </c>
      <c r="AI124" s="120">
        <v>3</v>
      </c>
      <c r="AJ124"/>
      <c r="AK124"/>
      <c r="AL124"/>
      <c r="AM124"/>
      <c r="AN124"/>
      <c r="AO124"/>
      <c r="AP124"/>
      <c r="AQ124"/>
      <c r="AR124"/>
      <c r="AS124"/>
      <c r="AT124"/>
      <c r="AU124"/>
      <c r="AV124"/>
      <c r="AW124"/>
      <c r="AX124"/>
      <c r="AY124"/>
      <c r="AZ124"/>
      <c r="BA124"/>
      <c r="BB124"/>
      <c r="BC124" s="26">
        <f t="shared" si="3"/>
        <v>1</v>
      </c>
      <c r="BD124" s="33" t="s">
        <v>864</v>
      </c>
      <c r="BE124" s="121">
        <v>0</v>
      </c>
      <c r="BF124" s="121">
        <v>0</v>
      </c>
      <c r="BG124" s="121">
        <v>1</v>
      </c>
      <c r="BH124" s="121">
        <v>0</v>
      </c>
      <c r="BI124" s="121">
        <v>0</v>
      </c>
      <c r="BJ124" s="120">
        <v>1</v>
      </c>
      <c r="BK124"/>
      <c r="BL124"/>
      <c r="BM124"/>
      <c r="BN124"/>
      <c r="BO124"/>
      <c r="BP124"/>
      <c r="BQ124"/>
      <c r="BR124"/>
      <c r="BS124"/>
      <c r="BT124"/>
    </row>
    <row r="125" spans="1:72" ht="15.05" x14ac:dyDescent="0.3">
      <c r="A125" s="27">
        <f t="shared" si="4"/>
        <v>5</v>
      </c>
      <c r="B125" s="33" t="s">
        <v>362</v>
      </c>
      <c r="C125" s="120">
        <v>1</v>
      </c>
      <c r="D125" s="120">
        <v>1</v>
      </c>
      <c r="E125" s="120">
        <v>1</v>
      </c>
      <c r="F125" s="120">
        <v>1</v>
      </c>
      <c r="G125" s="120">
        <v>1</v>
      </c>
      <c r="H125" s="120">
        <v>5</v>
      </c>
      <c r="I125"/>
      <c r="J125"/>
      <c r="K125"/>
      <c r="L125"/>
      <c r="M125"/>
      <c r="N125"/>
      <c r="O125"/>
      <c r="P125"/>
      <c r="Q125"/>
      <c r="R125"/>
      <c r="S125"/>
      <c r="T125"/>
      <c r="U125"/>
      <c r="V125"/>
      <c r="W125"/>
      <c r="X125"/>
      <c r="Y125"/>
      <c r="Z125"/>
      <c r="AA125"/>
      <c r="AB125" s="26">
        <f t="shared" si="5"/>
        <v>5</v>
      </c>
      <c r="AC125" s="33" t="s">
        <v>117</v>
      </c>
      <c r="AD125" s="121">
        <v>1</v>
      </c>
      <c r="AE125" s="121">
        <v>1</v>
      </c>
      <c r="AF125" s="121">
        <v>1</v>
      </c>
      <c r="AG125" s="121">
        <v>1</v>
      </c>
      <c r="AH125" s="121">
        <v>1</v>
      </c>
      <c r="AI125" s="120">
        <v>5</v>
      </c>
      <c r="AJ125"/>
      <c r="AK125"/>
      <c r="AL125"/>
      <c r="AM125"/>
      <c r="AN125"/>
      <c r="AO125"/>
      <c r="AP125"/>
      <c r="AQ125"/>
      <c r="AR125"/>
      <c r="AS125"/>
      <c r="AT125"/>
      <c r="AU125"/>
      <c r="AV125"/>
      <c r="AW125"/>
      <c r="AX125"/>
      <c r="AY125"/>
      <c r="AZ125"/>
      <c r="BA125"/>
      <c r="BB125"/>
      <c r="BC125" s="26">
        <f t="shared" si="3"/>
        <v>1</v>
      </c>
      <c r="BD125" s="33" t="s">
        <v>856</v>
      </c>
      <c r="BE125" s="121">
        <v>0</v>
      </c>
      <c r="BF125" s="121">
        <v>0</v>
      </c>
      <c r="BG125" s="121">
        <v>1</v>
      </c>
      <c r="BH125" s="121">
        <v>0</v>
      </c>
      <c r="BI125" s="121">
        <v>0</v>
      </c>
      <c r="BJ125" s="120">
        <v>1</v>
      </c>
      <c r="BK125"/>
      <c r="BL125"/>
      <c r="BM125"/>
      <c r="BN125"/>
      <c r="BO125"/>
      <c r="BP125"/>
      <c r="BQ125"/>
      <c r="BR125"/>
      <c r="BS125"/>
      <c r="BT125"/>
    </row>
    <row r="126" spans="1:72" ht="15.05" x14ac:dyDescent="0.3">
      <c r="A126" s="27">
        <f t="shared" si="4"/>
        <v>4</v>
      </c>
      <c r="B126" s="33" t="s">
        <v>1135</v>
      </c>
      <c r="C126" s="120"/>
      <c r="D126" s="120">
        <v>1</v>
      </c>
      <c r="E126" s="120">
        <v>1</v>
      </c>
      <c r="F126" s="120">
        <v>1</v>
      </c>
      <c r="G126" s="120">
        <v>1</v>
      </c>
      <c r="H126" s="120">
        <v>4</v>
      </c>
      <c r="I126"/>
      <c r="J126"/>
      <c r="K126"/>
      <c r="L126"/>
      <c r="M126"/>
      <c r="N126"/>
      <c r="O126"/>
      <c r="P126"/>
      <c r="Q126"/>
      <c r="R126"/>
      <c r="S126"/>
      <c r="T126"/>
      <c r="U126"/>
      <c r="V126"/>
      <c r="W126"/>
      <c r="X126"/>
      <c r="Y126"/>
      <c r="Z126"/>
      <c r="AA126"/>
      <c r="AB126" s="26">
        <f t="shared" si="5"/>
        <v>5</v>
      </c>
      <c r="AC126" s="33" t="s">
        <v>216</v>
      </c>
      <c r="AD126" s="121">
        <v>1</v>
      </c>
      <c r="AE126" s="121">
        <v>1</v>
      </c>
      <c r="AF126" s="121">
        <v>1</v>
      </c>
      <c r="AG126" s="121">
        <v>1</v>
      </c>
      <c r="AH126" s="121">
        <v>1</v>
      </c>
      <c r="AI126" s="120">
        <v>5</v>
      </c>
      <c r="AJ126"/>
      <c r="AK126"/>
      <c r="AL126"/>
      <c r="AM126"/>
      <c r="AN126"/>
      <c r="AO126"/>
      <c r="AP126"/>
      <c r="AQ126"/>
      <c r="AR126"/>
      <c r="AS126"/>
      <c r="AT126"/>
      <c r="AU126"/>
      <c r="AV126"/>
      <c r="AW126"/>
      <c r="AX126"/>
      <c r="AY126"/>
      <c r="AZ126"/>
      <c r="BA126"/>
      <c r="BB126"/>
      <c r="BC126" s="26">
        <f t="shared" si="3"/>
        <v>4</v>
      </c>
      <c r="BD126" s="33" t="s">
        <v>678</v>
      </c>
      <c r="BE126" s="121">
        <v>1</v>
      </c>
      <c r="BF126" s="121">
        <v>1</v>
      </c>
      <c r="BG126" s="121">
        <v>1</v>
      </c>
      <c r="BH126" s="121">
        <v>0</v>
      </c>
      <c r="BI126" s="121">
        <v>1</v>
      </c>
      <c r="BJ126" s="120">
        <v>4</v>
      </c>
      <c r="BK126"/>
      <c r="BL126"/>
      <c r="BM126"/>
      <c r="BN126"/>
      <c r="BO126"/>
      <c r="BP126"/>
      <c r="BQ126"/>
      <c r="BR126"/>
      <c r="BS126"/>
      <c r="BT126"/>
    </row>
    <row r="127" spans="1:72" ht="15.05" x14ac:dyDescent="0.3">
      <c r="A127" s="27">
        <f t="shared" si="4"/>
        <v>1</v>
      </c>
      <c r="B127" s="33" t="s">
        <v>1151</v>
      </c>
      <c r="C127" s="120"/>
      <c r="D127" s="120">
        <v>1</v>
      </c>
      <c r="E127" s="120"/>
      <c r="F127" s="120"/>
      <c r="G127" s="120"/>
      <c r="H127" s="120">
        <v>1</v>
      </c>
      <c r="I127"/>
      <c r="J127"/>
      <c r="K127"/>
      <c r="L127"/>
      <c r="M127"/>
      <c r="N127"/>
      <c r="O127"/>
      <c r="P127"/>
      <c r="Q127"/>
      <c r="R127"/>
      <c r="S127"/>
      <c r="T127"/>
      <c r="U127"/>
      <c r="V127"/>
      <c r="W127"/>
      <c r="X127"/>
      <c r="Y127"/>
      <c r="Z127"/>
      <c r="AA127"/>
      <c r="AB127" s="26">
        <f t="shared" si="5"/>
        <v>5</v>
      </c>
      <c r="AC127" s="33" t="s">
        <v>127</v>
      </c>
      <c r="AD127" s="121">
        <v>1</v>
      </c>
      <c r="AE127" s="121">
        <v>1</v>
      </c>
      <c r="AF127" s="121">
        <v>1</v>
      </c>
      <c r="AG127" s="121">
        <v>1</v>
      </c>
      <c r="AH127" s="121">
        <v>1</v>
      </c>
      <c r="AI127" s="120">
        <v>5</v>
      </c>
      <c r="AJ127"/>
      <c r="AK127"/>
      <c r="AL127"/>
      <c r="AM127"/>
      <c r="AN127"/>
      <c r="AO127"/>
      <c r="AP127"/>
      <c r="AQ127"/>
      <c r="AR127"/>
      <c r="AS127"/>
      <c r="AT127"/>
      <c r="AU127"/>
      <c r="AV127"/>
      <c r="AW127"/>
      <c r="AX127"/>
      <c r="AY127"/>
      <c r="AZ127"/>
      <c r="BA127"/>
      <c r="BB127"/>
      <c r="BC127" s="26">
        <f t="shared" si="3"/>
        <v>2</v>
      </c>
      <c r="BD127" s="33" t="s">
        <v>677</v>
      </c>
      <c r="BE127" s="121">
        <v>1</v>
      </c>
      <c r="BF127" s="121">
        <v>1</v>
      </c>
      <c r="BG127" s="121">
        <v>0</v>
      </c>
      <c r="BH127" s="121">
        <v>0</v>
      </c>
      <c r="BI127" s="121">
        <v>0</v>
      </c>
      <c r="BJ127" s="120">
        <v>2</v>
      </c>
      <c r="BK127"/>
      <c r="BL127"/>
      <c r="BM127"/>
      <c r="BN127"/>
      <c r="BO127"/>
      <c r="BP127"/>
      <c r="BQ127"/>
      <c r="BR127"/>
      <c r="BS127"/>
      <c r="BT127"/>
    </row>
    <row r="128" spans="1:72" ht="15.05" x14ac:dyDescent="0.3">
      <c r="A128" s="27">
        <f t="shared" si="4"/>
        <v>1</v>
      </c>
      <c r="B128" s="33" t="s">
        <v>867</v>
      </c>
      <c r="C128" s="120">
        <v>1</v>
      </c>
      <c r="D128" s="120"/>
      <c r="E128" s="120"/>
      <c r="F128" s="120"/>
      <c r="G128" s="120"/>
      <c r="H128" s="120">
        <v>1</v>
      </c>
      <c r="I128"/>
      <c r="J128"/>
      <c r="K128"/>
      <c r="L128"/>
      <c r="M128"/>
      <c r="N128"/>
      <c r="O128"/>
      <c r="P128"/>
      <c r="Q128"/>
      <c r="R128"/>
      <c r="S128"/>
      <c r="T128"/>
      <c r="U128"/>
      <c r="V128"/>
      <c r="W128"/>
      <c r="X128"/>
      <c r="Y128"/>
      <c r="Z128"/>
      <c r="AA128"/>
      <c r="AB128" s="26">
        <f t="shared" si="5"/>
        <v>5</v>
      </c>
      <c r="AC128" s="33" t="s">
        <v>228</v>
      </c>
      <c r="AD128" s="121">
        <v>1</v>
      </c>
      <c r="AE128" s="121">
        <v>1</v>
      </c>
      <c r="AF128" s="121">
        <v>1</v>
      </c>
      <c r="AG128" s="121">
        <v>1</v>
      </c>
      <c r="AH128" s="121">
        <v>1</v>
      </c>
      <c r="AI128" s="120">
        <v>5</v>
      </c>
      <c r="AJ128"/>
      <c r="AK128"/>
      <c r="AL128"/>
      <c r="AM128"/>
      <c r="AN128"/>
      <c r="AO128"/>
      <c r="AP128"/>
      <c r="AQ128"/>
      <c r="AR128"/>
      <c r="AS128"/>
      <c r="AT128"/>
      <c r="AU128"/>
      <c r="AV128"/>
      <c r="AW128"/>
      <c r="AX128"/>
      <c r="AY128"/>
      <c r="AZ128"/>
      <c r="BA128"/>
      <c r="BB128"/>
      <c r="BC128" s="26">
        <f t="shared" si="3"/>
        <v>2</v>
      </c>
      <c r="BD128" s="33" t="s">
        <v>814</v>
      </c>
      <c r="BE128" s="121">
        <v>0</v>
      </c>
      <c r="BF128" s="121">
        <v>1</v>
      </c>
      <c r="BG128" s="121">
        <v>1</v>
      </c>
      <c r="BH128" s="121">
        <v>0</v>
      </c>
      <c r="BI128" s="121">
        <v>0</v>
      </c>
      <c r="BJ128" s="120">
        <v>2</v>
      </c>
      <c r="BK128"/>
      <c r="BL128"/>
      <c r="BM128"/>
      <c r="BN128"/>
      <c r="BO128"/>
      <c r="BP128"/>
      <c r="BQ128"/>
      <c r="BR128"/>
      <c r="BS128"/>
      <c r="BT128"/>
    </row>
    <row r="129" spans="1:72" ht="15.05" x14ac:dyDescent="0.3">
      <c r="A129" s="27">
        <f t="shared" si="4"/>
        <v>4</v>
      </c>
      <c r="B129" s="33" t="s">
        <v>1174</v>
      </c>
      <c r="C129" s="120"/>
      <c r="D129" s="120">
        <v>1</v>
      </c>
      <c r="E129" s="120">
        <v>1</v>
      </c>
      <c r="F129" s="120">
        <v>1</v>
      </c>
      <c r="G129" s="120">
        <v>1</v>
      </c>
      <c r="H129" s="120">
        <v>4</v>
      </c>
      <c r="I129"/>
      <c r="J129"/>
      <c r="K129"/>
      <c r="L129"/>
      <c r="M129"/>
      <c r="N129"/>
      <c r="O129"/>
      <c r="P129"/>
      <c r="Q129"/>
      <c r="R129"/>
      <c r="S129"/>
      <c r="T129"/>
      <c r="U129"/>
      <c r="V129"/>
      <c r="W129"/>
      <c r="X129"/>
      <c r="Y129"/>
      <c r="Z129"/>
      <c r="AA129"/>
      <c r="AB129" s="26">
        <f t="shared" si="5"/>
        <v>5</v>
      </c>
      <c r="AC129" s="33" t="s">
        <v>315</v>
      </c>
      <c r="AD129" s="121">
        <v>1</v>
      </c>
      <c r="AE129" s="121">
        <v>1</v>
      </c>
      <c r="AF129" s="121">
        <v>1</v>
      </c>
      <c r="AG129" s="121">
        <v>1</v>
      </c>
      <c r="AH129" s="121">
        <v>1</v>
      </c>
      <c r="AI129" s="120">
        <v>5</v>
      </c>
      <c r="AJ129"/>
      <c r="AK129"/>
      <c r="AL129"/>
      <c r="AM129"/>
      <c r="AN129"/>
      <c r="AO129"/>
      <c r="AP129"/>
      <c r="AQ129"/>
      <c r="AR129"/>
      <c r="AS129"/>
      <c r="AT129"/>
      <c r="AU129"/>
      <c r="AV129"/>
      <c r="AW129"/>
      <c r="AX129"/>
      <c r="AY129"/>
      <c r="AZ129"/>
      <c r="BA129"/>
      <c r="BB129"/>
      <c r="BC129" s="26">
        <f t="shared" si="3"/>
        <v>5</v>
      </c>
      <c r="BD129" s="33" t="s">
        <v>216</v>
      </c>
      <c r="BE129" s="121">
        <v>1</v>
      </c>
      <c r="BF129" s="121">
        <v>1</v>
      </c>
      <c r="BG129" s="121">
        <v>1</v>
      </c>
      <c r="BH129" s="121">
        <v>1</v>
      </c>
      <c r="BI129" s="121">
        <v>1</v>
      </c>
      <c r="BJ129" s="120">
        <v>5</v>
      </c>
      <c r="BK129"/>
      <c r="BL129"/>
      <c r="BM129"/>
      <c r="BN129"/>
      <c r="BO129"/>
      <c r="BP129"/>
      <c r="BQ129"/>
      <c r="BR129"/>
      <c r="BS129"/>
      <c r="BT129"/>
    </row>
    <row r="130" spans="1:72" ht="15.05" x14ac:dyDescent="0.3">
      <c r="A130" s="27">
        <f t="shared" si="4"/>
        <v>5</v>
      </c>
      <c r="B130" s="33" t="s">
        <v>375</v>
      </c>
      <c r="C130" s="120">
        <v>1</v>
      </c>
      <c r="D130" s="120">
        <v>1</v>
      </c>
      <c r="E130" s="120">
        <v>1</v>
      </c>
      <c r="F130" s="120">
        <v>1</v>
      </c>
      <c r="G130" s="120">
        <v>1</v>
      </c>
      <c r="H130" s="120">
        <v>5</v>
      </c>
      <c r="I130"/>
      <c r="J130"/>
      <c r="K130"/>
      <c r="L130"/>
      <c r="M130"/>
      <c r="N130"/>
      <c r="O130"/>
      <c r="P130"/>
      <c r="Q130"/>
      <c r="R130"/>
      <c r="S130"/>
      <c r="T130"/>
      <c r="U130"/>
      <c r="V130"/>
      <c r="W130"/>
      <c r="X130"/>
      <c r="Y130"/>
      <c r="Z130"/>
      <c r="AA130"/>
      <c r="AB130" s="26">
        <f t="shared" si="5"/>
        <v>5</v>
      </c>
      <c r="AC130" s="33" t="s">
        <v>137</v>
      </c>
      <c r="AD130" s="121">
        <v>1</v>
      </c>
      <c r="AE130" s="121">
        <v>1</v>
      </c>
      <c r="AF130" s="121">
        <v>1</v>
      </c>
      <c r="AG130" s="121">
        <v>1</v>
      </c>
      <c r="AH130" s="121">
        <v>1</v>
      </c>
      <c r="AI130" s="120">
        <v>5</v>
      </c>
      <c r="AJ130"/>
      <c r="AK130"/>
      <c r="AL130"/>
      <c r="AM130"/>
      <c r="AN130"/>
      <c r="AO130"/>
      <c r="AP130"/>
      <c r="AQ130"/>
      <c r="AR130"/>
      <c r="AS130"/>
      <c r="AT130"/>
      <c r="AU130"/>
      <c r="AV130"/>
      <c r="AW130"/>
      <c r="AX130"/>
      <c r="AY130"/>
      <c r="AZ130"/>
      <c r="BA130"/>
      <c r="BB130"/>
      <c r="BC130" s="26">
        <f t="shared" si="3"/>
        <v>1</v>
      </c>
      <c r="BD130" s="33" t="s">
        <v>1014</v>
      </c>
      <c r="BE130" s="121">
        <v>0</v>
      </c>
      <c r="BF130" s="121">
        <v>0</v>
      </c>
      <c r="BG130" s="121">
        <v>0</v>
      </c>
      <c r="BH130" s="121">
        <v>0</v>
      </c>
      <c r="BI130" s="121">
        <v>1</v>
      </c>
      <c r="BJ130" s="120">
        <v>1</v>
      </c>
      <c r="BK130"/>
      <c r="BL130"/>
      <c r="BM130"/>
      <c r="BN130"/>
      <c r="BO130"/>
      <c r="BP130"/>
      <c r="BQ130"/>
      <c r="BR130"/>
      <c r="BS130"/>
      <c r="BT130"/>
    </row>
    <row r="131" spans="1:72" ht="15.05" x14ac:dyDescent="0.3">
      <c r="A131" s="27">
        <f t="shared" si="4"/>
        <v>5</v>
      </c>
      <c r="B131" s="33" t="s">
        <v>1113</v>
      </c>
      <c r="C131" s="120">
        <v>1</v>
      </c>
      <c r="D131" s="120">
        <v>1</v>
      </c>
      <c r="E131" s="120">
        <v>1</v>
      </c>
      <c r="F131" s="120">
        <v>1</v>
      </c>
      <c r="G131" s="120">
        <v>1</v>
      </c>
      <c r="H131" s="120">
        <v>5</v>
      </c>
      <c r="I131"/>
      <c r="J131"/>
      <c r="K131"/>
      <c r="L131"/>
      <c r="M131"/>
      <c r="N131"/>
      <c r="O131"/>
      <c r="P131"/>
      <c r="Q131"/>
      <c r="R131"/>
      <c r="S131"/>
      <c r="T131"/>
      <c r="U131"/>
      <c r="V131"/>
      <c r="W131"/>
      <c r="X131"/>
      <c r="Y131"/>
      <c r="Z131"/>
      <c r="AA131"/>
      <c r="AB131" s="26">
        <f t="shared" si="5"/>
        <v>4</v>
      </c>
      <c r="AC131" s="33" t="s">
        <v>186</v>
      </c>
      <c r="AD131" s="121">
        <v>1</v>
      </c>
      <c r="AE131" s="121">
        <v>1</v>
      </c>
      <c r="AF131" s="121">
        <v>1</v>
      </c>
      <c r="AG131" s="121">
        <v>1</v>
      </c>
      <c r="AH131" s="121"/>
      <c r="AI131" s="120">
        <v>4</v>
      </c>
      <c r="AJ131"/>
      <c r="AK131"/>
      <c r="AL131"/>
      <c r="AM131"/>
      <c r="AN131"/>
      <c r="AO131"/>
      <c r="AP131"/>
      <c r="AQ131"/>
      <c r="AR131"/>
      <c r="AS131"/>
      <c r="AT131"/>
      <c r="AU131"/>
      <c r="AV131"/>
      <c r="AW131"/>
      <c r="AX131"/>
      <c r="AY131"/>
      <c r="AZ131"/>
      <c r="BA131"/>
      <c r="BB131"/>
      <c r="BC131" s="26">
        <f t="shared" si="3"/>
        <v>4</v>
      </c>
      <c r="BD131" s="33" t="s">
        <v>808</v>
      </c>
      <c r="BE131" s="121">
        <v>0</v>
      </c>
      <c r="BF131" s="121">
        <v>1</v>
      </c>
      <c r="BG131" s="121">
        <v>1</v>
      </c>
      <c r="BH131" s="121">
        <v>1</v>
      </c>
      <c r="BI131" s="121">
        <v>1</v>
      </c>
      <c r="BJ131" s="120">
        <v>4</v>
      </c>
      <c r="BK131"/>
      <c r="BL131"/>
      <c r="BM131"/>
      <c r="BN131"/>
      <c r="BO131"/>
      <c r="BP131"/>
      <c r="BQ131"/>
      <c r="BR131"/>
      <c r="BS131"/>
      <c r="BT131"/>
    </row>
    <row r="132" spans="1:72" ht="15.05" x14ac:dyDescent="0.3">
      <c r="A132" s="27">
        <f t="shared" si="4"/>
        <v>3</v>
      </c>
      <c r="B132" s="33" t="s">
        <v>1209</v>
      </c>
      <c r="C132" s="120"/>
      <c r="D132" s="120"/>
      <c r="E132" s="120">
        <v>1</v>
      </c>
      <c r="F132" s="120">
        <v>1</v>
      </c>
      <c r="G132" s="120">
        <v>1</v>
      </c>
      <c r="H132" s="120">
        <v>3</v>
      </c>
      <c r="I132"/>
      <c r="J132"/>
      <c r="K132"/>
      <c r="L132"/>
      <c r="M132"/>
      <c r="N132"/>
      <c r="O132"/>
      <c r="P132"/>
      <c r="Q132"/>
      <c r="R132"/>
      <c r="S132"/>
      <c r="T132"/>
      <c r="U132"/>
      <c r="V132"/>
      <c r="W132"/>
      <c r="X132"/>
      <c r="Y132"/>
      <c r="Z132"/>
      <c r="AA132"/>
      <c r="AB132" s="26">
        <f t="shared" si="5"/>
        <v>2</v>
      </c>
      <c r="AC132" s="33" t="s">
        <v>577</v>
      </c>
      <c r="AD132" s="121"/>
      <c r="AE132" s="121"/>
      <c r="AF132" s="121"/>
      <c r="AG132" s="121">
        <v>1</v>
      </c>
      <c r="AH132" s="121">
        <v>1</v>
      </c>
      <c r="AI132" s="120">
        <v>2</v>
      </c>
      <c r="AJ132"/>
      <c r="AK132"/>
      <c r="AL132"/>
      <c r="AM132"/>
      <c r="AN132"/>
      <c r="AO132"/>
      <c r="AP132"/>
      <c r="AQ132"/>
      <c r="AR132"/>
      <c r="AS132"/>
      <c r="AT132"/>
      <c r="AU132"/>
      <c r="AV132"/>
      <c r="AW132"/>
      <c r="AX132"/>
      <c r="AY132"/>
      <c r="AZ132"/>
      <c r="BA132"/>
      <c r="BB132"/>
      <c r="BC132" s="26">
        <f t="shared" si="3"/>
        <v>5</v>
      </c>
      <c r="BD132" s="33" t="s">
        <v>577</v>
      </c>
      <c r="BE132" s="121">
        <v>1</v>
      </c>
      <c r="BF132" s="121">
        <v>1</v>
      </c>
      <c r="BG132" s="121">
        <v>1</v>
      </c>
      <c r="BH132" s="121">
        <v>1</v>
      </c>
      <c r="BI132" s="121">
        <v>1</v>
      </c>
      <c r="BJ132" s="120">
        <v>5</v>
      </c>
      <c r="BK132"/>
      <c r="BL132"/>
      <c r="BM132"/>
      <c r="BN132"/>
      <c r="BO132"/>
      <c r="BP132"/>
      <c r="BQ132"/>
      <c r="BR132"/>
      <c r="BS132"/>
      <c r="BT132"/>
    </row>
    <row r="133" spans="1:72" ht="15.05" x14ac:dyDescent="0.3">
      <c r="A133" s="27">
        <f t="shared" si="4"/>
        <v>1</v>
      </c>
      <c r="B133" s="33" t="s">
        <v>179</v>
      </c>
      <c r="C133" s="120">
        <v>1</v>
      </c>
      <c r="D133" s="120"/>
      <c r="E133" s="120"/>
      <c r="F133" s="120"/>
      <c r="G133" s="120"/>
      <c r="H133" s="120">
        <v>1</v>
      </c>
      <c r="I133"/>
      <c r="J133"/>
      <c r="K133"/>
      <c r="L133"/>
      <c r="M133"/>
      <c r="N133"/>
      <c r="O133"/>
      <c r="P133"/>
      <c r="Q133"/>
      <c r="R133"/>
      <c r="S133"/>
      <c r="T133"/>
      <c r="U133"/>
      <c r="V133"/>
      <c r="W133"/>
      <c r="X133"/>
      <c r="Y133"/>
      <c r="Z133"/>
      <c r="AA133"/>
      <c r="AB133" s="26">
        <f t="shared" si="5"/>
        <v>1</v>
      </c>
      <c r="AC133" s="33" t="s">
        <v>103</v>
      </c>
      <c r="AD133" s="121">
        <v>1</v>
      </c>
      <c r="AE133" s="121"/>
      <c r="AF133" s="121"/>
      <c r="AG133" s="121"/>
      <c r="AH133" s="121"/>
      <c r="AI133" s="120">
        <v>1</v>
      </c>
      <c r="AJ133"/>
      <c r="AK133"/>
      <c r="AL133"/>
      <c r="AM133"/>
      <c r="AN133"/>
      <c r="AO133"/>
      <c r="AP133"/>
      <c r="AQ133"/>
      <c r="AR133"/>
      <c r="AS133"/>
      <c r="AT133"/>
      <c r="AU133"/>
      <c r="AV133"/>
      <c r="AW133"/>
      <c r="AX133"/>
      <c r="AY133"/>
      <c r="AZ133"/>
      <c r="BA133"/>
      <c r="BB133"/>
      <c r="BC133" s="26">
        <f t="shared" si="3"/>
        <v>1</v>
      </c>
      <c r="BD133" s="33" t="s">
        <v>902</v>
      </c>
      <c r="BE133" s="121">
        <v>0</v>
      </c>
      <c r="BF133" s="121">
        <v>0</v>
      </c>
      <c r="BG133" s="121">
        <v>1</v>
      </c>
      <c r="BH133" s="121">
        <v>0</v>
      </c>
      <c r="BI133" s="121">
        <v>0</v>
      </c>
      <c r="BJ133" s="120">
        <v>1</v>
      </c>
      <c r="BK133"/>
      <c r="BL133"/>
      <c r="BM133"/>
      <c r="BN133"/>
      <c r="BO133"/>
      <c r="BP133"/>
      <c r="BQ133"/>
      <c r="BR133"/>
      <c r="BS133"/>
      <c r="BT133"/>
    </row>
    <row r="134" spans="1:72" ht="15.05" x14ac:dyDescent="0.3">
      <c r="A134" s="27">
        <f t="shared" si="4"/>
        <v>4</v>
      </c>
      <c r="B134" s="33" t="s">
        <v>1158</v>
      </c>
      <c r="C134" s="120"/>
      <c r="D134" s="120">
        <v>1</v>
      </c>
      <c r="E134" s="120">
        <v>1</v>
      </c>
      <c r="F134" s="120">
        <v>1</v>
      </c>
      <c r="G134" s="120">
        <v>1</v>
      </c>
      <c r="H134" s="120">
        <v>4</v>
      </c>
      <c r="I134"/>
      <c r="J134"/>
      <c r="K134"/>
      <c r="L134"/>
      <c r="M134"/>
      <c r="N134"/>
      <c r="O134"/>
      <c r="P134"/>
      <c r="Q134"/>
      <c r="R134"/>
      <c r="S134"/>
      <c r="T134"/>
      <c r="U134"/>
      <c r="V134"/>
      <c r="W134"/>
      <c r="X134"/>
      <c r="Y134"/>
      <c r="Z134"/>
      <c r="AA134"/>
      <c r="AB134" s="26">
        <f t="shared" si="5"/>
        <v>5</v>
      </c>
      <c r="AC134" s="33" t="s">
        <v>314</v>
      </c>
      <c r="AD134" s="121">
        <v>1</v>
      </c>
      <c r="AE134" s="121">
        <v>1</v>
      </c>
      <c r="AF134" s="121">
        <v>1</v>
      </c>
      <c r="AG134" s="121">
        <v>1</v>
      </c>
      <c r="AH134" s="121">
        <v>1</v>
      </c>
      <c r="AI134" s="120">
        <v>5</v>
      </c>
      <c r="AJ134"/>
      <c r="AK134"/>
      <c r="AL134"/>
      <c r="AM134"/>
      <c r="AN134"/>
      <c r="AO134"/>
      <c r="AP134"/>
      <c r="AQ134"/>
      <c r="AR134"/>
      <c r="AS134"/>
      <c r="AT134"/>
      <c r="AU134"/>
      <c r="AV134"/>
      <c r="AW134"/>
      <c r="AX134"/>
      <c r="AY134"/>
      <c r="AZ134"/>
      <c r="BA134"/>
      <c r="BB134"/>
      <c r="BC134" s="26">
        <f t="shared" si="3"/>
        <v>1</v>
      </c>
      <c r="BD134" s="33" t="s">
        <v>956</v>
      </c>
      <c r="BE134" s="121">
        <v>0</v>
      </c>
      <c r="BF134" s="121">
        <v>0</v>
      </c>
      <c r="BG134" s="121">
        <v>0</v>
      </c>
      <c r="BH134" s="121">
        <v>1</v>
      </c>
      <c r="BI134" s="121">
        <v>0</v>
      </c>
      <c r="BJ134" s="120">
        <v>1</v>
      </c>
      <c r="BK134"/>
      <c r="BL134"/>
      <c r="BM134"/>
      <c r="BN134"/>
      <c r="BO134"/>
      <c r="BP134"/>
      <c r="BQ134"/>
      <c r="BR134"/>
      <c r="BS134"/>
      <c r="BT134"/>
    </row>
    <row r="135" spans="1:72" ht="15.05" x14ac:dyDescent="0.3">
      <c r="A135" s="27">
        <f t="shared" si="4"/>
        <v>2</v>
      </c>
      <c r="B135" s="33" t="s">
        <v>678</v>
      </c>
      <c r="C135" s="120">
        <v>1</v>
      </c>
      <c r="D135" s="120">
        <v>1</v>
      </c>
      <c r="E135" s="120"/>
      <c r="F135" s="120"/>
      <c r="G135" s="120"/>
      <c r="H135" s="120">
        <v>2</v>
      </c>
      <c r="I135"/>
      <c r="J135"/>
      <c r="K135"/>
      <c r="L135"/>
      <c r="M135"/>
      <c r="N135"/>
      <c r="O135"/>
      <c r="P135"/>
      <c r="Q135"/>
      <c r="R135"/>
      <c r="S135"/>
      <c r="T135"/>
      <c r="U135"/>
      <c r="V135"/>
      <c r="W135"/>
      <c r="X135"/>
      <c r="Y135"/>
      <c r="Z135"/>
      <c r="AA135"/>
      <c r="AB135" s="26">
        <f t="shared" si="5"/>
        <v>3</v>
      </c>
      <c r="AC135" s="33" t="s">
        <v>483</v>
      </c>
      <c r="AD135" s="121"/>
      <c r="AE135" s="121"/>
      <c r="AF135" s="121">
        <v>1</v>
      </c>
      <c r="AG135" s="121">
        <v>1</v>
      </c>
      <c r="AH135" s="121">
        <v>1</v>
      </c>
      <c r="AI135" s="120">
        <v>3</v>
      </c>
      <c r="AJ135"/>
      <c r="AK135"/>
      <c r="AL135"/>
      <c r="AM135"/>
      <c r="AN135"/>
      <c r="AO135"/>
      <c r="AP135"/>
      <c r="AQ135"/>
      <c r="AR135"/>
      <c r="AS135"/>
      <c r="AT135"/>
      <c r="AU135"/>
      <c r="AV135"/>
      <c r="AW135"/>
      <c r="AX135"/>
      <c r="AY135"/>
      <c r="AZ135"/>
      <c r="BA135"/>
      <c r="BB135"/>
      <c r="BC135" s="26">
        <f t="shared" si="3"/>
        <v>5</v>
      </c>
      <c r="BD135" s="33" t="s">
        <v>661</v>
      </c>
      <c r="BE135" s="121">
        <v>1</v>
      </c>
      <c r="BF135" s="121">
        <v>1</v>
      </c>
      <c r="BG135" s="121">
        <v>1</v>
      </c>
      <c r="BH135" s="121">
        <v>1</v>
      </c>
      <c r="BI135" s="121">
        <v>1</v>
      </c>
      <c r="BJ135" s="120">
        <v>5</v>
      </c>
      <c r="BK135"/>
      <c r="BL135"/>
      <c r="BM135"/>
      <c r="BN135"/>
      <c r="BO135"/>
      <c r="BP135"/>
      <c r="BQ135"/>
      <c r="BR135"/>
      <c r="BS135"/>
      <c r="BT135"/>
    </row>
    <row r="136" spans="1:72" ht="15.05" x14ac:dyDescent="0.3">
      <c r="A136" s="27">
        <f t="shared" si="4"/>
        <v>5</v>
      </c>
      <c r="B136" s="33" t="s">
        <v>129</v>
      </c>
      <c r="C136" s="120">
        <v>1</v>
      </c>
      <c r="D136" s="120">
        <v>1</v>
      </c>
      <c r="E136" s="120">
        <v>1</v>
      </c>
      <c r="F136" s="120">
        <v>1</v>
      </c>
      <c r="G136" s="120">
        <v>1</v>
      </c>
      <c r="H136" s="120">
        <v>5</v>
      </c>
      <c r="I136"/>
      <c r="J136"/>
      <c r="K136"/>
      <c r="L136"/>
      <c r="M136"/>
      <c r="N136"/>
      <c r="O136"/>
      <c r="P136"/>
      <c r="Q136"/>
      <c r="R136"/>
      <c r="S136"/>
      <c r="T136"/>
      <c r="U136"/>
      <c r="V136"/>
      <c r="W136"/>
      <c r="X136"/>
      <c r="Y136"/>
      <c r="Z136"/>
      <c r="AA136"/>
      <c r="AB136" s="26">
        <f t="shared" si="5"/>
        <v>5</v>
      </c>
      <c r="AC136" s="33" t="s">
        <v>318</v>
      </c>
      <c r="AD136" s="121">
        <v>1</v>
      </c>
      <c r="AE136" s="121">
        <v>1</v>
      </c>
      <c r="AF136" s="121">
        <v>1</v>
      </c>
      <c r="AG136" s="121">
        <v>1</v>
      </c>
      <c r="AH136" s="121">
        <v>1</v>
      </c>
      <c r="AI136" s="120">
        <v>5</v>
      </c>
      <c r="AJ136"/>
      <c r="AK136"/>
      <c r="AL136"/>
      <c r="AM136"/>
      <c r="AN136"/>
      <c r="AO136"/>
      <c r="AP136"/>
      <c r="AQ136"/>
      <c r="AR136"/>
      <c r="AS136"/>
      <c r="AT136"/>
      <c r="AU136"/>
      <c r="AV136"/>
      <c r="AW136"/>
      <c r="AX136"/>
      <c r="AY136"/>
      <c r="AZ136"/>
      <c r="BA136"/>
      <c r="BB136"/>
      <c r="BC136" s="26">
        <f t="shared" si="3"/>
        <v>5</v>
      </c>
      <c r="BD136" s="33" t="s">
        <v>649</v>
      </c>
      <c r="BE136" s="121">
        <v>1</v>
      </c>
      <c r="BF136" s="121">
        <v>1</v>
      </c>
      <c r="BG136" s="121">
        <v>1</v>
      </c>
      <c r="BH136" s="121">
        <v>1</v>
      </c>
      <c r="BI136" s="121">
        <v>1</v>
      </c>
      <c r="BJ136" s="120">
        <v>5</v>
      </c>
      <c r="BK136"/>
      <c r="BL136"/>
      <c r="BM136"/>
      <c r="BN136"/>
      <c r="BO136"/>
      <c r="BP136"/>
      <c r="BQ136"/>
      <c r="BR136"/>
      <c r="BS136"/>
      <c r="BT136"/>
    </row>
    <row r="137" spans="1:72" ht="15.05" x14ac:dyDescent="0.3">
      <c r="A137" s="27">
        <f t="shared" si="4"/>
        <v>5</v>
      </c>
      <c r="B137" s="33" t="s">
        <v>117</v>
      </c>
      <c r="C137" s="120">
        <v>1</v>
      </c>
      <c r="D137" s="120">
        <v>1</v>
      </c>
      <c r="E137" s="120">
        <v>1</v>
      </c>
      <c r="F137" s="120">
        <v>1</v>
      </c>
      <c r="G137" s="120">
        <v>1</v>
      </c>
      <c r="H137" s="120">
        <v>5</v>
      </c>
      <c r="I137"/>
      <c r="J137"/>
      <c r="K137"/>
      <c r="L137"/>
      <c r="M137"/>
      <c r="N137"/>
      <c r="O137"/>
      <c r="P137"/>
      <c r="Q137"/>
      <c r="R137"/>
      <c r="S137"/>
      <c r="T137"/>
      <c r="U137"/>
      <c r="V137"/>
      <c r="W137"/>
      <c r="X137"/>
      <c r="Y137"/>
      <c r="Z137"/>
      <c r="AA137"/>
      <c r="AB137" s="26">
        <f t="shared" si="5"/>
        <v>2</v>
      </c>
      <c r="AC137" s="33" t="s">
        <v>582</v>
      </c>
      <c r="AD137" s="121"/>
      <c r="AE137" s="121"/>
      <c r="AF137" s="121"/>
      <c r="AG137" s="121">
        <v>1</v>
      </c>
      <c r="AH137" s="121">
        <v>1</v>
      </c>
      <c r="AI137" s="120">
        <v>2</v>
      </c>
      <c r="AJ137"/>
      <c r="AK137"/>
      <c r="AL137"/>
      <c r="AM137"/>
      <c r="AN137"/>
      <c r="AO137"/>
      <c r="AP137"/>
      <c r="AQ137"/>
      <c r="AR137"/>
      <c r="AS137"/>
      <c r="AT137"/>
      <c r="AU137"/>
      <c r="AV137"/>
      <c r="AW137"/>
      <c r="AX137"/>
      <c r="AY137"/>
      <c r="AZ137"/>
      <c r="BA137"/>
      <c r="BB137"/>
      <c r="BC137" s="26">
        <f t="shared" si="3"/>
        <v>1</v>
      </c>
      <c r="BD137" s="33" t="s">
        <v>910</v>
      </c>
      <c r="BE137" s="121">
        <v>0</v>
      </c>
      <c r="BF137" s="121">
        <v>0</v>
      </c>
      <c r="BG137" s="121">
        <v>1</v>
      </c>
      <c r="BH137" s="121">
        <v>0</v>
      </c>
      <c r="BI137" s="121">
        <v>0</v>
      </c>
      <c r="BJ137" s="120">
        <v>1</v>
      </c>
      <c r="BK137"/>
      <c r="BL137"/>
      <c r="BM137"/>
      <c r="BN137"/>
      <c r="BO137"/>
      <c r="BP137"/>
      <c r="BQ137"/>
      <c r="BR137"/>
      <c r="BS137"/>
      <c r="BT137"/>
    </row>
    <row r="138" spans="1:72" ht="15.05" x14ac:dyDescent="0.3">
      <c r="A138" s="27">
        <f t="shared" si="4"/>
        <v>5</v>
      </c>
      <c r="B138" s="33" t="s">
        <v>1063</v>
      </c>
      <c r="C138" s="120">
        <v>1</v>
      </c>
      <c r="D138" s="120">
        <v>1</v>
      </c>
      <c r="E138" s="120">
        <v>1</v>
      </c>
      <c r="F138" s="120">
        <v>1</v>
      </c>
      <c r="G138" s="120">
        <v>1</v>
      </c>
      <c r="H138" s="120">
        <v>5</v>
      </c>
      <c r="I138"/>
      <c r="J138"/>
      <c r="K138"/>
      <c r="L138"/>
      <c r="M138"/>
      <c r="N138"/>
      <c r="O138"/>
      <c r="P138"/>
      <c r="Q138"/>
      <c r="R138"/>
      <c r="S138"/>
      <c r="T138"/>
      <c r="U138"/>
      <c r="V138"/>
      <c r="W138"/>
      <c r="X138"/>
      <c r="Y138"/>
      <c r="Z138"/>
      <c r="AA138"/>
      <c r="AB138" s="26">
        <f t="shared" si="5"/>
        <v>5</v>
      </c>
      <c r="AC138" s="33" t="s">
        <v>271</v>
      </c>
      <c r="AD138" s="121">
        <v>1</v>
      </c>
      <c r="AE138" s="121">
        <v>1</v>
      </c>
      <c r="AF138" s="121">
        <v>1</v>
      </c>
      <c r="AG138" s="121">
        <v>1</v>
      </c>
      <c r="AH138" s="121">
        <v>1</v>
      </c>
      <c r="AI138" s="120">
        <v>5</v>
      </c>
      <c r="AJ138"/>
      <c r="AK138"/>
      <c r="AL138"/>
      <c r="AM138"/>
      <c r="AN138"/>
      <c r="AO138"/>
      <c r="AP138"/>
      <c r="AQ138"/>
      <c r="AR138"/>
      <c r="AS138"/>
      <c r="AT138"/>
      <c r="AU138"/>
      <c r="AV138"/>
      <c r="AW138"/>
      <c r="AX138"/>
      <c r="AY138"/>
      <c r="AZ138"/>
      <c r="BA138"/>
      <c r="BB138"/>
      <c r="BC138" s="26">
        <f t="shared" si="3"/>
        <v>1</v>
      </c>
      <c r="BD138" s="33" t="s">
        <v>730</v>
      </c>
      <c r="BE138" s="121">
        <v>1</v>
      </c>
      <c r="BF138" s="121">
        <v>0</v>
      </c>
      <c r="BG138" s="121">
        <v>0</v>
      </c>
      <c r="BH138" s="121">
        <v>0</v>
      </c>
      <c r="BI138" s="121">
        <v>0</v>
      </c>
      <c r="BJ138" s="120">
        <v>1</v>
      </c>
      <c r="BK138"/>
      <c r="BL138"/>
      <c r="BM138"/>
      <c r="BN138"/>
      <c r="BO138"/>
      <c r="BP138"/>
      <c r="BQ138"/>
      <c r="BR138"/>
      <c r="BS138"/>
      <c r="BT138"/>
    </row>
    <row r="139" spans="1:72" ht="15.05" x14ac:dyDescent="0.3">
      <c r="A139" s="27">
        <f t="shared" si="4"/>
        <v>1</v>
      </c>
      <c r="B139" s="33" t="s">
        <v>1070</v>
      </c>
      <c r="C139" s="120">
        <v>1</v>
      </c>
      <c r="D139" s="120"/>
      <c r="E139" s="120"/>
      <c r="F139" s="120"/>
      <c r="G139" s="120"/>
      <c r="H139" s="120">
        <v>1</v>
      </c>
      <c r="I139"/>
      <c r="J139"/>
      <c r="K139"/>
      <c r="L139"/>
      <c r="M139"/>
      <c r="N139"/>
      <c r="O139"/>
      <c r="P139"/>
      <c r="Q139"/>
      <c r="R139"/>
      <c r="S139"/>
      <c r="T139"/>
      <c r="U139"/>
      <c r="V139"/>
      <c r="W139"/>
      <c r="X139"/>
      <c r="Y139"/>
      <c r="Z139"/>
      <c r="AA139"/>
      <c r="AB139" s="26">
        <f t="shared" si="5"/>
        <v>2</v>
      </c>
      <c r="AC139" s="33" t="s">
        <v>491</v>
      </c>
      <c r="AD139" s="121"/>
      <c r="AE139" s="121"/>
      <c r="AF139" s="121">
        <v>1</v>
      </c>
      <c r="AG139" s="121">
        <v>1</v>
      </c>
      <c r="AH139" s="121"/>
      <c r="AI139" s="120">
        <v>2</v>
      </c>
      <c r="AJ139"/>
      <c r="AK139"/>
      <c r="AL139"/>
      <c r="AM139"/>
      <c r="AN139"/>
      <c r="AO139"/>
      <c r="AP139"/>
      <c r="AQ139"/>
      <c r="AR139"/>
      <c r="AS139"/>
      <c r="AT139"/>
      <c r="AU139"/>
      <c r="AV139"/>
      <c r="AW139"/>
      <c r="AX139"/>
      <c r="AY139"/>
      <c r="AZ139"/>
      <c r="BA139"/>
      <c r="BB139"/>
      <c r="BC139" s="26">
        <f t="shared" si="3"/>
        <v>3</v>
      </c>
      <c r="BD139" s="33" t="s">
        <v>665</v>
      </c>
      <c r="BE139" s="121">
        <v>1</v>
      </c>
      <c r="BF139" s="121">
        <v>1</v>
      </c>
      <c r="BG139" s="121">
        <v>1</v>
      </c>
      <c r="BH139" s="121">
        <v>0</v>
      </c>
      <c r="BI139" s="121">
        <v>0</v>
      </c>
      <c r="BJ139" s="120">
        <v>3</v>
      </c>
      <c r="BK139"/>
      <c r="BL139"/>
      <c r="BM139"/>
      <c r="BN139"/>
      <c r="BO139"/>
      <c r="BP139"/>
      <c r="BQ139"/>
      <c r="BR139"/>
      <c r="BS139"/>
      <c r="BT139"/>
    </row>
    <row r="140" spans="1:72" ht="15.05" x14ac:dyDescent="0.3">
      <c r="A140" s="27">
        <f t="shared" si="4"/>
        <v>1</v>
      </c>
      <c r="B140" s="33" t="s">
        <v>1331</v>
      </c>
      <c r="C140" s="120"/>
      <c r="D140" s="120"/>
      <c r="E140" s="120"/>
      <c r="F140" s="120"/>
      <c r="G140" s="120">
        <v>1</v>
      </c>
      <c r="H140" s="120">
        <v>1</v>
      </c>
      <c r="I140"/>
      <c r="J140"/>
      <c r="K140"/>
      <c r="L140"/>
      <c r="M140"/>
      <c r="N140"/>
      <c r="O140"/>
      <c r="P140"/>
      <c r="Q140"/>
      <c r="R140"/>
      <c r="S140"/>
      <c r="T140"/>
      <c r="U140"/>
      <c r="V140"/>
      <c r="W140"/>
      <c r="X140"/>
      <c r="Y140"/>
      <c r="Z140"/>
      <c r="AA140"/>
      <c r="AB140" s="26">
        <f t="shared" si="5"/>
        <v>1</v>
      </c>
      <c r="AC140" s="33" t="s">
        <v>619</v>
      </c>
      <c r="AD140" s="121"/>
      <c r="AE140" s="121"/>
      <c r="AF140" s="121"/>
      <c r="AG140" s="121"/>
      <c r="AH140" s="121">
        <v>1</v>
      </c>
      <c r="AI140" s="120">
        <v>1</v>
      </c>
      <c r="AJ140"/>
      <c r="AK140"/>
      <c r="AL140"/>
      <c r="AM140"/>
      <c r="AN140"/>
      <c r="AO140"/>
      <c r="AP140"/>
      <c r="AQ140"/>
      <c r="AR140"/>
      <c r="AS140"/>
      <c r="AT140"/>
      <c r="AU140"/>
      <c r="AV140"/>
      <c r="AW140"/>
      <c r="AX140"/>
      <c r="AY140"/>
      <c r="AZ140"/>
      <c r="BA140"/>
      <c r="BB140"/>
      <c r="BC140" s="26">
        <f t="shared" si="3"/>
        <v>1</v>
      </c>
      <c r="BD140" s="33" t="s">
        <v>911</v>
      </c>
      <c r="BE140" s="121">
        <v>0</v>
      </c>
      <c r="BF140" s="121">
        <v>0</v>
      </c>
      <c r="BG140" s="121">
        <v>1</v>
      </c>
      <c r="BH140" s="121">
        <v>0</v>
      </c>
      <c r="BI140" s="121">
        <v>0</v>
      </c>
      <c r="BJ140" s="120">
        <v>1</v>
      </c>
      <c r="BK140"/>
      <c r="BL140"/>
      <c r="BM140"/>
      <c r="BN140"/>
      <c r="BO140"/>
      <c r="BP140"/>
      <c r="BQ140"/>
      <c r="BR140"/>
      <c r="BS140"/>
      <c r="BT140"/>
    </row>
    <row r="141" spans="1:72" ht="15.05" x14ac:dyDescent="0.3">
      <c r="A141" s="27">
        <f t="shared" si="4"/>
        <v>4</v>
      </c>
      <c r="B141" s="33" t="s">
        <v>1100</v>
      </c>
      <c r="C141" s="120">
        <v>1</v>
      </c>
      <c r="D141" s="120">
        <v>1</v>
      </c>
      <c r="E141" s="120">
        <v>1</v>
      </c>
      <c r="F141" s="120">
        <v>1</v>
      </c>
      <c r="G141" s="120"/>
      <c r="H141" s="120">
        <v>4</v>
      </c>
      <c r="I141"/>
      <c r="J141"/>
      <c r="K141"/>
      <c r="L141"/>
      <c r="M141"/>
      <c r="N141"/>
      <c r="O141"/>
      <c r="P141"/>
      <c r="Q141"/>
      <c r="R141"/>
      <c r="S141"/>
      <c r="T141"/>
      <c r="U141"/>
      <c r="V141"/>
      <c r="W141"/>
      <c r="X141"/>
      <c r="Y141"/>
      <c r="Z141"/>
      <c r="AA141"/>
      <c r="AB141" s="26">
        <f t="shared" si="5"/>
        <v>2</v>
      </c>
      <c r="AC141" s="33" t="s">
        <v>552</v>
      </c>
      <c r="AD141" s="121"/>
      <c r="AE141" s="121"/>
      <c r="AF141" s="121"/>
      <c r="AG141" s="121">
        <v>1</v>
      </c>
      <c r="AH141" s="121">
        <v>1</v>
      </c>
      <c r="AI141" s="120">
        <v>2</v>
      </c>
      <c r="AJ141"/>
      <c r="AK141"/>
      <c r="AL141"/>
      <c r="AM141"/>
      <c r="AN141"/>
      <c r="AO141"/>
      <c r="AP141"/>
      <c r="AQ141"/>
      <c r="AR141"/>
      <c r="AS141"/>
      <c r="AT141"/>
      <c r="AU141"/>
      <c r="AV141"/>
      <c r="AW141"/>
      <c r="AX141"/>
      <c r="AY141"/>
      <c r="AZ141"/>
      <c r="BA141"/>
      <c r="BB141"/>
      <c r="BC141" s="26">
        <f t="shared" si="3"/>
        <v>2</v>
      </c>
      <c r="BD141" s="33" t="s">
        <v>718</v>
      </c>
      <c r="BE141" s="121">
        <v>1</v>
      </c>
      <c r="BF141" s="121">
        <v>1</v>
      </c>
      <c r="BG141" s="121">
        <v>0</v>
      </c>
      <c r="BH141" s="121">
        <v>0</v>
      </c>
      <c r="BI141" s="121">
        <v>0</v>
      </c>
      <c r="BJ141" s="120">
        <v>2</v>
      </c>
      <c r="BK141"/>
      <c r="BL141"/>
      <c r="BM141"/>
      <c r="BN141"/>
      <c r="BO141"/>
      <c r="BP141"/>
      <c r="BQ141"/>
      <c r="BR141"/>
      <c r="BS141"/>
      <c r="BT141"/>
    </row>
    <row r="142" spans="1:72" ht="15.05" x14ac:dyDescent="0.3">
      <c r="A142" s="27">
        <f t="shared" si="4"/>
        <v>2</v>
      </c>
      <c r="B142" s="33" t="s">
        <v>1014</v>
      </c>
      <c r="C142" s="120"/>
      <c r="D142" s="120">
        <v>1</v>
      </c>
      <c r="E142" s="120">
        <v>1</v>
      </c>
      <c r="F142" s="120"/>
      <c r="G142" s="120"/>
      <c r="H142" s="120">
        <v>2</v>
      </c>
      <c r="I142"/>
      <c r="J142"/>
      <c r="K142"/>
      <c r="L142"/>
      <c r="M142"/>
      <c r="N142"/>
      <c r="O142"/>
      <c r="P142"/>
      <c r="Q142"/>
      <c r="R142"/>
      <c r="S142"/>
      <c r="T142"/>
      <c r="U142"/>
      <c r="V142"/>
      <c r="W142"/>
      <c r="X142"/>
      <c r="Y142"/>
      <c r="Z142"/>
      <c r="AA142"/>
      <c r="AB142" s="26">
        <f t="shared" si="5"/>
        <v>4</v>
      </c>
      <c r="AC142" s="33" t="s">
        <v>264</v>
      </c>
      <c r="AD142" s="121">
        <v>1</v>
      </c>
      <c r="AE142" s="121">
        <v>1</v>
      </c>
      <c r="AF142" s="121">
        <v>1</v>
      </c>
      <c r="AG142" s="121">
        <v>1</v>
      </c>
      <c r="AH142" s="121"/>
      <c r="AI142" s="120">
        <v>4</v>
      </c>
      <c r="AJ142"/>
      <c r="AK142"/>
      <c r="AL142"/>
      <c r="AM142"/>
      <c r="AN142"/>
      <c r="AO142"/>
      <c r="AP142"/>
      <c r="AQ142"/>
      <c r="AR142"/>
      <c r="AS142"/>
      <c r="AT142"/>
      <c r="AU142"/>
      <c r="AV142"/>
      <c r="AW142"/>
      <c r="AX142"/>
      <c r="AY142"/>
      <c r="AZ142"/>
      <c r="BA142"/>
      <c r="BB142"/>
      <c r="BC142" s="26">
        <f t="shared" si="3"/>
        <v>4</v>
      </c>
      <c r="BD142" s="33" t="s">
        <v>372</v>
      </c>
      <c r="BE142" s="121">
        <v>0</v>
      </c>
      <c r="BF142" s="121">
        <v>1</v>
      </c>
      <c r="BG142" s="121">
        <v>1</v>
      </c>
      <c r="BH142" s="121">
        <v>1</v>
      </c>
      <c r="BI142" s="121">
        <v>1</v>
      </c>
      <c r="BJ142" s="120">
        <v>4</v>
      </c>
      <c r="BK142"/>
      <c r="BL142"/>
      <c r="BM142"/>
      <c r="BN142"/>
      <c r="BO142"/>
      <c r="BP142"/>
      <c r="BQ142"/>
      <c r="BR142"/>
      <c r="BS142"/>
      <c r="BT142"/>
    </row>
    <row r="143" spans="1:72" ht="15.05" x14ac:dyDescent="0.3">
      <c r="A143" s="27">
        <f t="shared" si="4"/>
        <v>5</v>
      </c>
      <c r="B143" s="33" t="s">
        <v>1087</v>
      </c>
      <c r="C143" s="120">
        <v>1</v>
      </c>
      <c r="D143" s="120">
        <v>1</v>
      </c>
      <c r="E143" s="120">
        <v>1</v>
      </c>
      <c r="F143" s="120">
        <v>1</v>
      </c>
      <c r="G143" s="120">
        <v>1</v>
      </c>
      <c r="H143" s="120">
        <v>5</v>
      </c>
      <c r="I143"/>
      <c r="J143"/>
      <c r="K143"/>
      <c r="L143"/>
      <c r="M143"/>
      <c r="N143"/>
      <c r="O143"/>
      <c r="P143"/>
      <c r="Q143"/>
      <c r="R143"/>
      <c r="S143"/>
      <c r="T143"/>
      <c r="U143"/>
      <c r="V143"/>
      <c r="W143"/>
      <c r="X143"/>
      <c r="Y143"/>
      <c r="Z143"/>
      <c r="AA143"/>
      <c r="AB143" s="26">
        <f t="shared" si="5"/>
        <v>1</v>
      </c>
      <c r="AC143" s="33" t="s">
        <v>633</v>
      </c>
      <c r="AD143" s="121"/>
      <c r="AE143" s="121"/>
      <c r="AF143" s="121"/>
      <c r="AG143" s="121"/>
      <c r="AH143" s="121">
        <v>1</v>
      </c>
      <c r="AI143" s="120">
        <v>1</v>
      </c>
      <c r="AJ143"/>
      <c r="AK143"/>
      <c r="AL143"/>
      <c r="AM143"/>
      <c r="AN143"/>
      <c r="AO143"/>
      <c r="AP143"/>
      <c r="AQ143"/>
      <c r="AR143"/>
      <c r="AS143"/>
      <c r="AT143"/>
      <c r="AU143"/>
      <c r="AV143"/>
      <c r="AW143"/>
      <c r="AX143"/>
      <c r="AY143"/>
      <c r="AZ143"/>
      <c r="BA143"/>
      <c r="BB143"/>
      <c r="BC143" s="26">
        <f t="shared" si="3"/>
        <v>1</v>
      </c>
      <c r="BD143" s="33" t="s">
        <v>1021</v>
      </c>
      <c r="BE143" s="121">
        <v>0</v>
      </c>
      <c r="BF143" s="121">
        <v>0</v>
      </c>
      <c r="BG143" s="121">
        <v>0</v>
      </c>
      <c r="BH143" s="121">
        <v>0</v>
      </c>
      <c r="BI143" s="121">
        <v>1</v>
      </c>
      <c r="BJ143" s="120">
        <v>1</v>
      </c>
      <c r="BK143"/>
      <c r="BL143"/>
      <c r="BM143"/>
      <c r="BN143"/>
      <c r="BO143"/>
      <c r="BP143"/>
      <c r="BQ143"/>
      <c r="BR143"/>
      <c r="BS143"/>
      <c r="BT143"/>
    </row>
    <row r="144" spans="1:72" ht="15.05" x14ac:dyDescent="0.3">
      <c r="A144" s="27">
        <f t="shared" si="4"/>
        <v>3</v>
      </c>
      <c r="B144" s="33" t="s">
        <v>577</v>
      </c>
      <c r="C144" s="120">
        <v>1</v>
      </c>
      <c r="D144" s="120"/>
      <c r="E144" s="120"/>
      <c r="F144" s="120">
        <v>1</v>
      </c>
      <c r="G144" s="120">
        <v>1</v>
      </c>
      <c r="H144" s="120">
        <v>3</v>
      </c>
      <c r="I144"/>
      <c r="J144"/>
      <c r="K144"/>
      <c r="L144"/>
      <c r="M144"/>
      <c r="N144"/>
      <c r="O144"/>
      <c r="P144"/>
      <c r="Q144"/>
      <c r="R144"/>
      <c r="S144"/>
      <c r="T144"/>
      <c r="U144"/>
      <c r="V144"/>
      <c r="W144"/>
      <c r="X144"/>
      <c r="Y144"/>
      <c r="Z144"/>
      <c r="AA144"/>
      <c r="AB144" s="26">
        <f t="shared" si="5"/>
        <v>3</v>
      </c>
      <c r="AC144" s="33" t="s">
        <v>272</v>
      </c>
      <c r="AD144" s="121">
        <v>1</v>
      </c>
      <c r="AE144" s="121">
        <v>1</v>
      </c>
      <c r="AF144" s="121">
        <v>1</v>
      </c>
      <c r="AG144" s="121"/>
      <c r="AH144" s="121"/>
      <c r="AI144" s="120">
        <v>3</v>
      </c>
      <c r="AJ144"/>
      <c r="AK144"/>
      <c r="AL144"/>
      <c r="AM144"/>
      <c r="AN144"/>
      <c r="AO144"/>
      <c r="AP144"/>
      <c r="AQ144"/>
      <c r="AR144"/>
      <c r="AS144"/>
      <c r="AT144"/>
      <c r="AU144"/>
      <c r="AV144"/>
      <c r="AW144"/>
      <c r="AX144"/>
      <c r="AY144"/>
      <c r="AZ144"/>
      <c r="BA144"/>
      <c r="BB144"/>
      <c r="BC144" s="26">
        <f t="shared" si="3"/>
        <v>5</v>
      </c>
      <c r="BD144" s="33" t="s">
        <v>639</v>
      </c>
      <c r="BE144" s="121">
        <v>1</v>
      </c>
      <c r="BF144" s="121">
        <v>1</v>
      </c>
      <c r="BG144" s="121">
        <v>1</v>
      </c>
      <c r="BH144" s="121">
        <v>1</v>
      </c>
      <c r="BI144" s="121">
        <v>1</v>
      </c>
      <c r="BJ144" s="120">
        <v>5</v>
      </c>
      <c r="BK144"/>
      <c r="BL144"/>
      <c r="BM144"/>
      <c r="BN144"/>
      <c r="BO144"/>
      <c r="BP144"/>
      <c r="BQ144"/>
      <c r="BR144"/>
      <c r="BS144"/>
      <c r="BT144"/>
    </row>
    <row r="145" spans="1:72" ht="15.05" x14ac:dyDescent="0.3">
      <c r="A145" s="27">
        <f t="shared" si="4"/>
        <v>2</v>
      </c>
      <c r="B145" s="33" t="s">
        <v>466</v>
      </c>
      <c r="C145" s="120"/>
      <c r="D145" s="120"/>
      <c r="E145" s="120">
        <v>1</v>
      </c>
      <c r="F145" s="120">
        <v>1</v>
      </c>
      <c r="G145" s="120"/>
      <c r="H145" s="120">
        <v>2</v>
      </c>
      <c r="I145"/>
      <c r="J145"/>
      <c r="K145"/>
      <c r="L145"/>
      <c r="M145"/>
      <c r="N145"/>
      <c r="O145"/>
      <c r="P145"/>
      <c r="Q145"/>
      <c r="R145"/>
      <c r="S145"/>
      <c r="T145"/>
      <c r="U145"/>
      <c r="V145"/>
      <c r="W145"/>
      <c r="X145"/>
      <c r="Y145"/>
      <c r="Z145"/>
      <c r="AA145"/>
      <c r="AB145" s="26">
        <f t="shared" si="5"/>
        <v>5</v>
      </c>
      <c r="AC145" s="33" t="s">
        <v>372</v>
      </c>
      <c r="AD145" s="121">
        <v>1</v>
      </c>
      <c r="AE145" s="121">
        <v>1</v>
      </c>
      <c r="AF145" s="121">
        <v>1</v>
      </c>
      <c r="AG145" s="121">
        <v>1</v>
      </c>
      <c r="AH145" s="121">
        <v>1</v>
      </c>
      <c r="AI145" s="120">
        <v>5</v>
      </c>
      <c r="AJ145"/>
      <c r="AK145"/>
      <c r="AL145"/>
      <c r="AM145"/>
      <c r="AN145"/>
      <c r="AO145"/>
      <c r="AP145"/>
      <c r="AQ145"/>
      <c r="AR145"/>
      <c r="AS145"/>
      <c r="AT145"/>
      <c r="AU145"/>
      <c r="AV145"/>
      <c r="AW145"/>
      <c r="AX145"/>
      <c r="AY145"/>
      <c r="AZ145"/>
      <c r="BA145"/>
      <c r="BB145"/>
      <c r="BC145" s="26">
        <f t="shared" si="3"/>
        <v>0</v>
      </c>
      <c r="BD145"/>
      <c r="BE145"/>
      <c r="BF145"/>
      <c r="BG145"/>
      <c r="BH145"/>
      <c r="BI145"/>
      <c r="BJ145"/>
      <c r="BK145"/>
      <c r="BL145"/>
      <c r="BM145"/>
      <c r="BN145"/>
      <c r="BO145"/>
      <c r="BP145"/>
      <c r="BQ145"/>
      <c r="BR145"/>
      <c r="BS145"/>
      <c r="BT145"/>
    </row>
    <row r="146" spans="1:72" ht="15.05" x14ac:dyDescent="0.3">
      <c r="A146" s="27">
        <f t="shared" si="4"/>
        <v>1</v>
      </c>
      <c r="B146" s="33" t="s">
        <v>598</v>
      </c>
      <c r="C146" s="120"/>
      <c r="D146" s="120"/>
      <c r="E146" s="120">
        <v>1</v>
      </c>
      <c r="F146" s="120"/>
      <c r="G146" s="120"/>
      <c r="H146" s="120">
        <v>1</v>
      </c>
      <c r="I146"/>
      <c r="J146"/>
      <c r="K146"/>
      <c r="L146"/>
      <c r="M146"/>
      <c r="N146"/>
      <c r="O146"/>
      <c r="P146"/>
      <c r="Q146"/>
      <c r="R146"/>
      <c r="S146"/>
      <c r="T146"/>
      <c r="U146"/>
      <c r="V146"/>
      <c r="W146"/>
      <c r="X146"/>
      <c r="Y146"/>
      <c r="Z146"/>
      <c r="AA146"/>
      <c r="AB146" s="26">
        <f t="shared" si="5"/>
        <v>4</v>
      </c>
      <c r="AC146" s="33" t="s">
        <v>337</v>
      </c>
      <c r="AD146" s="121">
        <v>1</v>
      </c>
      <c r="AE146" s="121">
        <v>1</v>
      </c>
      <c r="AF146" s="121">
        <v>1</v>
      </c>
      <c r="AG146" s="121">
        <v>1</v>
      </c>
      <c r="AH146" s="121"/>
      <c r="AI146" s="120">
        <v>4</v>
      </c>
      <c r="AJ146"/>
      <c r="AK146"/>
      <c r="AL146"/>
      <c r="AM146"/>
      <c r="AN146"/>
      <c r="AO146"/>
      <c r="AP146"/>
      <c r="AQ146"/>
      <c r="AR146"/>
      <c r="AS146"/>
      <c r="AT146"/>
      <c r="AU146"/>
      <c r="AV146"/>
      <c r="AW146"/>
      <c r="AX146"/>
      <c r="AY146"/>
      <c r="AZ146"/>
      <c r="BA146"/>
      <c r="BB146"/>
      <c r="BC146" s="26">
        <f t="shared" si="3"/>
        <v>0</v>
      </c>
      <c r="BD146"/>
      <c r="BE146"/>
      <c r="BF146"/>
      <c r="BG146"/>
      <c r="BH146"/>
      <c r="BI146"/>
      <c r="BJ146"/>
      <c r="BK146"/>
      <c r="BL146"/>
      <c r="BM146"/>
      <c r="BN146"/>
      <c r="BO146"/>
      <c r="BP146"/>
      <c r="BQ146"/>
      <c r="BR146"/>
      <c r="BS146"/>
      <c r="BT146"/>
    </row>
    <row r="147" spans="1:72" ht="15.05" x14ac:dyDescent="0.3">
      <c r="A147" s="27">
        <f t="shared" si="4"/>
        <v>3</v>
      </c>
      <c r="B147" s="33" t="s">
        <v>1211</v>
      </c>
      <c r="C147" s="120"/>
      <c r="D147" s="120"/>
      <c r="E147" s="120">
        <v>1</v>
      </c>
      <c r="F147" s="120">
        <v>1</v>
      </c>
      <c r="G147" s="120">
        <v>1</v>
      </c>
      <c r="H147" s="120">
        <v>3</v>
      </c>
      <c r="I147"/>
      <c r="J147"/>
      <c r="K147"/>
      <c r="L147"/>
      <c r="M147"/>
      <c r="N147"/>
      <c r="O147"/>
      <c r="P147"/>
      <c r="Q147"/>
      <c r="R147"/>
      <c r="S147"/>
      <c r="T147"/>
      <c r="U147"/>
      <c r="V147"/>
      <c r="W147"/>
      <c r="X147"/>
      <c r="Y147"/>
      <c r="Z147"/>
      <c r="AA147"/>
      <c r="AB147" s="26">
        <f t="shared" si="5"/>
        <v>1</v>
      </c>
      <c r="AC147" s="33" t="s">
        <v>639</v>
      </c>
      <c r="AD147" s="121"/>
      <c r="AE147" s="121"/>
      <c r="AF147" s="121"/>
      <c r="AG147" s="121"/>
      <c r="AH147" s="121">
        <v>1</v>
      </c>
      <c r="AI147" s="120">
        <v>1</v>
      </c>
      <c r="AJ147"/>
      <c r="AK147"/>
      <c r="AL147"/>
      <c r="AM147"/>
      <c r="AN147"/>
      <c r="AO147"/>
      <c r="AP147"/>
      <c r="AQ147"/>
      <c r="AR147"/>
      <c r="AS147"/>
      <c r="AT147"/>
      <c r="AU147"/>
      <c r="AV147"/>
      <c r="AW147"/>
      <c r="AX147"/>
      <c r="AY147"/>
      <c r="AZ147"/>
      <c r="BA147"/>
      <c r="BB147"/>
      <c r="BC147" s="26">
        <f t="shared" si="3"/>
        <v>0</v>
      </c>
      <c r="BD147"/>
      <c r="BE147"/>
      <c r="BF147"/>
      <c r="BG147"/>
      <c r="BH147"/>
      <c r="BI147"/>
      <c r="BJ147"/>
      <c r="BK147"/>
      <c r="BL147"/>
      <c r="BM147"/>
      <c r="BN147"/>
      <c r="BO147"/>
      <c r="BP147"/>
      <c r="BQ147"/>
      <c r="BR147"/>
      <c r="BS147"/>
      <c r="BT147"/>
    </row>
    <row r="148" spans="1:72" ht="15.05" x14ac:dyDescent="0.3">
      <c r="A148" s="27">
        <f t="shared" si="4"/>
        <v>1</v>
      </c>
      <c r="B148" s="33" t="s">
        <v>1304</v>
      </c>
      <c r="C148" s="120"/>
      <c r="D148" s="120"/>
      <c r="E148" s="120"/>
      <c r="F148" s="120">
        <v>1</v>
      </c>
      <c r="G148" s="120"/>
      <c r="H148" s="120">
        <v>1</v>
      </c>
      <c r="I148"/>
      <c r="J148"/>
      <c r="K148"/>
      <c r="L148"/>
      <c r="M148"/>
      <c r="N148"/>
      <c r="O148"/>
      <c r="P148"/>
      <c r="Q148"/>
      <c r="R148"/>
      <c r="S148"/>
      <c r="T148"/>
      <c r="U148"/>
      <c r="V148"/>
      <c r="W148"/>
      <c r="X148"/>
      <c r="Y148"/>
      <c r="Z148"/>
      <c r="AA148"/>
      <c r="AB148" s="26">
        <f t="shared" si="5"/>
        <v>4</v>
      </c>
      <c r="AC148" s="33" t="s">
        <v>334</v>
      </c>
      <c r="AD148" s="121">
        <v>1</v>
      </c>
      <c r="AE148" s="121">
        <v>1</v>
      </c>
      <c r="AF148" s="121">
        <v>1</v>
      </c>
      <c r="AG148" s="121">
        <v>1</v>
      </c>
      <c r="AH148" s="121"/>
      <c r="AI148" s="120">
        <v>4</v>
      </c>
      <c r="AJ148"/>
      <c r="AK148"/>
      <c r="AL148"/>
      <c r="AM148"/>
      <c r="AN148"/>
      <c r="AO148"/>
      <c r="AP148"/>
      <c r="AQ148"/>
      <c r="AR148"/>
      <c r="AS148"/>
      <c r="AT148"/>
      <c r="AU148"/>
      <c r="AV148"/>
      <c r="AW148"/>
      <c r="AX148"/>
      <c r="AY148"/>
      <c r="AZ148"/>
      <c r="BA148"/>
      <c r="BB148"/>
      <c r="BC148" s="26">
        <f t="shared" ref="BC148:BC211" si="6">SUM(BE148:BS148)/2</f>
        <v>0</v>
      </c>
      <c r="BD148"/>
      <c r="BE148"/>
      <c r="BF148"/>
      <c r="BG148"/>
      <c r="BH148"/>
      <c r="BI148"/>
      <c r="BJ148"/>
      <c r="BK148"/>
      <c r="BL148"/>
      <c r="BM148"/>
      <c r="BN148"/>
      <c r="BO148"/>
      <c r="BP148"/>
      <c r="BQ148"/>
      <c r="BR148"/>
      <c r="BS148"/>
      <c r="BT148"/>
    </row>
    <row r="149" spans="1:72" ht="15.05" x14ac:dyDescent="0.3">
      <c r="A149" s="27">
        <f t="shared" ref="A149:A212" si="7">SUM(C149:AA149)/2</f>
        <v>4</v>
      </c>
      <c r="B149" s="33" t="s">
        <v>1095</v>
      </c>
      <c r="C149" s="120">
        <v>1</v>
      </c>
      <c r="D149" s="120">
        <v>1</v>
      </c>
      <c r="E149" s="120">
        <v>1</v>
      </c>
      <c r="F149" s="120">
        <v>1</v>
      </c>
      <c r="G149" s="120"/>
      <c r="H149" s="120">
        <v>4</v>
      </c>
      <c r="I149"/>
      <c r="J149"/>
      <c r="K149"/>
      <c r="L149"/>
      <c r="M149"/>
      <c r="N149"/>
      <c r="O149"/>
      <c r="P149"/>
      <c r="Q149"/>
      <c r="R149"/>
      <c r="S149"/>
      <c r="T149"/>
      <c r="U149"/>
      <c r="V149"/>
      <c r="W149"/>
      <c r="X149"/>
      <c r="Y149"/>
      <c r="Z149"/>
      <c r="AA149"/>
      <c r="AB149" s="26">
        <f t="shared" si="5"/>
        <v>5</v>
      </c>
      <c r="AC149" s="33" t="s">
        <v>297</v>
      </c>
      <c r="AD149" s="121">
        <v>1</v>
      </c>
      <c r="AE149" s="121">
        <v>1</v>
      </c>
      <c r="AF149" s="121">
        <v>1</v>
      </c>
      <c r="AG149" s="121">
        <v>1</v>
      </c>
      <c r="AH149" s="121">
        <v>1</v>
      </c>
      <c r="AI149" s="120">
        <v>5</v>
      </c>
      <c r="AJ149"/>
      <c r="AK149"/>
      <c r="AL149"/>
      <c r="AM149"/>
      <c r="AN149"/>
      <c r="AO149"/>
      <c r="AP149"/>
      <c r="AQ149"/>
      <c r="AR149"/>
      <c r="AS149"/>
      <c r="AT149"/>
      <c r="AU149"/>
      <c r="AV149"/>
      <c r="AW149"/>
      <c r="AX149"/>
      <c r="AY149"/>
      <c r="AZ149"/>
      <c r="BA149"/>
      <c r="BB149"/>
      <c r="BC149" s="26">
        <f t="shared" si="6"/>
        <v>0</v>
      </c>
      <c r="BD149"/>
      <c r="BE149"/>
      <c r="BF149"/>
      <c r="BG149"/>
      <c r="BH149"/>
      <c r="BI149"/>
      <c r="BJ149"/>
      <c r="BK149"/>
      <c r="BL149"/>
      <c r="BM149"/>
      <c r="BN149"/>
      <c r="BO149"/>
      <c r="BP149"/>
      <c r="BQ149"/>
      <c r="BR149"/>
      <c r="BS149"/>
      <c r="BT149"/>
    </row>
    <row r="150" spans="1:72" ht="15.05" x14ac:dyDescent="0.3">
      <c r="A150" s="27">
        <f t="shared" si="7"/>
        <v>4</v>
      </c>
      <c r="B150" s="33" t="s">
        <v>1136</v>
      </c>
      <c r="C150" s="120"/>
      <c r="D150" s="120">
        <v>1</v>
      </c>
      <c r="E150" s="120">
        <v>1</v>
      </c>
      <c r="F150" s="120">
        <v>1</v>
      </c>
      <c r="G150" s="120">
        <v>1</v>
      </c>
      <c r="H150" s="120">
        <v>4</v>
      </c>
      <c r="I150"/>
      <c r="J150"/>
      <c r="K150"/>
      <c r="L150"/>
      <c r="M150"/>
      <c r="N150"/>
      <c r="O150"/>
      <c r="P150"/>
      <c r="Q150"/>
      <c r="R150"/>
      <c r="S150"/>
      <c r="T150"/>
      <c r="U150"/>
      <c r="V150"/>
      <c r="W150"/>
      <c r="X150"/>
      <c r="Y150"/>
      <c r="Z150"/>
      <c r="AA150"/>
      <c r="AB150" s="26">
        <f t="shared" ref="AB150:AB213" si="8">SUM(AD150:BB150)/2</f>
        <v>1</v>
      </c>
      <c r="AC150" s="33" t="s">
        <v>514</v>
      </c>
      <c r="AD150" s="121"/>
      <c r="AE150" s="121"/>
      <c r="AF150" s="121">
        <v>1</v>
      </c>
      <c r="AG150" s="121"/>
      <c r="AH150" s="121"/>
      <c r="AI150" s="120">
        <v>1</v>
      </c>
      <c r="AJ150"/>
      <c r="AK150"/>
      <c r="AL150"/>
      <c r="AM150"/>
      <c r="AN150"/>
      <c r="AO150"/>
      <c r="AP150"/>
      <c r="AQ150"/>
      <c r="AR150"/>
      <c r="AS150"/>
      <c r="AT150"/>
      <c r="AU150"/>
      <c r="AV150"/>
      <c r="AW150"/>
      <c r="AX150"/>
      <c r="AY150"/>
      <c r="AZ150"/>
      <c r="BA150"/>
      <c r="BB150"/>
      <c r="BC150" s="26">
        <f t="shared" si="6"/>
        <v>0</v>
      </c>
      <c r="BD150"/>
      <c r="BE150"/>
      <c r="BF150"/>
      <c r="BG150"/>
      <c r="BH150"/>
      <c r="BI150"/>
      <c r="BJ150"/>
      <c r="BK150"/>
      <c r="BL150"/>
      <c r="BM150"/>
      <c r="BN150"/>
      <c r="BO150"/>
      <c r="BP150"/>
      <c r="BQ150"/>
      <c r="BR150"/>
      <c r="BS150"/>
      <c r="BT150"/>
    </row>
    <row r="151" spans="1:72" ht="15.05" x14ac:dyDescent="0.3">
      <c r="A151" s="27">
        <f t="shared" si="7"/>
        <v>4</v>
      </c>
      <c r="B151" s="33" t="s">
        <v>619</v>
      </c>
      <c r="C151" s="120"/>
      <c r="D151" s="120">
        <v>1</v>
      </c>
      <c r="E151" s="120">
        <v>1</v>
      </c>
      <c r="F151" s="120">
        <v>1</v>
      </c>
      <c r="G151" s="120">
        <v>1</v>
      </c>
      <c r="H151" s="120">
        <v>4</v>
      </c>
      <c r="I151"/>
      <c r="J151"/>
      <c r="K151"/>
      <c r="L151"/>
      <c r="M151"/>
      <c r="N151"/>
      <c r="O151"/>
      <c r="P151"/>
      <c r="Q151"/>
      <c r="R151"/>
      <c r="S151"/>
      <c r="T151"/>
      <c r="U151"/>
      <c r="V151"/>
      <c r="W151"/>
      <c r="X151"/>
      <c r="Y151"/>
      <c r="Z151"/>
      <c r="AA151"/>
      <c r="AB151" s="26">
        <f t="shared" si="8"/>
        <v>4</v>
      </c>
      <c r="AC151" s="33" t="s">
        <v>259</v>
      </c>
      <c r="AD151" s="121">
        <v>1</v>
      </c>
      <c r="AE151" s="121">
        <v>1</v>
      </c>
      <c r="AF151" s="121">
        <v>1</v>
      </c>
      <c r="AG151" s="121">
        <v>1</v>
      </c>
      <c r="AH151" s="121"/>
      <c r="AI151" s="120">
        <v>4</v>
      </c>
      <c r="AJ151"/>
      <c r="AK151"/>
      <c r="AL151"/>
      <c r="AM151"/>
      <c r="AN151"/>
      <c r="AO151"/>
      <c r="AP151"/>
      <c r="AQ151"/>
      <c r="AR151"/>
      <c r="AS151"/>
      <c r="AT151"/>
      <c r="AU151"/>
      <c r="AV151"/>
      <c r="AW151"/>
      <c r="AX151"/>
      <c r="AY151"/>
      <c r="AZ151"/>
      <c r="BA151"/>
      <c r="BB151"/>
      <c r="BC151" s="26">
        <f t="shared" si="6"/>
        <v>0</v>
      </c>
      <c r="BD151"/>
      <c r="BE151"/>
      <c r="BF151"/>
      <c r="BG151"/>
      <c r="BH151"/>
      <c r="BI151"/>
      <c r="BJ151"/>
      <c r="BK151"/>
      <c r="BL151"/>
      <c r="BM151"/>
      <c r="BN151"/>
      <c r="BO151"/>
      <c r="BP151"/>
      <c r="BQ151"/>
      <c r="BR151"/>
      <c r="BS151"/>
      <c r="BT151"/>
    </row>
    <row r="152" spans="1:72" ht="15.05" x14ac:dyDescent="0.3">
      <c r="A152" s="27">
        <f t="shared" si="7"/>
        <v>1</v>
      </c>
      <c r="B152" s="33" t="s">
        <v>1175</v>
      </c>
      <c r="C152" s="120"/>
      <c r="D152" s="120">
        <v>1</v>
      </c>
      <c r="E152" s="120"/>
      <c r="F152" s="120"/>
      <c r="G152" s="120"/>
      <c r="H152" s="120">
        <v>1</v>
      </c>
      <c r="I152"/>
      <c r="J152"/>
      <c r="K152"/>
      <c r="L152"/>
      <c r="M152"/>
      <c r="N152"/>
      <c r="O152"/>
      <c r="P152"/>
      <c r="Q152"/>
      <c r="R152"/>
      <c r="S152"/>
      <c r="T152"/>
      <c r="U152"/>
      <c r="V152"/>
      <c r="W152"/>
      <c r="X152"/>
      <c r="Y152"/>
      <c r="Z152"/>
      <c r="AA152"/>
      <c r="AB152" s="26">
        <f t="shared" si="8"/>
        <v>0</v>
      </c>
      <c r="AC152"/>
      <c r="AD152"/>
      <c r="AE152"/>
      <c r="AF152"/>
      <c r="AG152"/>
      <c r="AH152"/>
      <c r="AI152"/>
      <c r="AJ152"/>
      <c r="AK152"/>
      <c r="AL152"/>
      <c r="AM152"/>
      <c r="AN152"/>
      <c r="AO152"/>
      <c r="AP152"/>
      <c r="AQ152"/>
      <c r="AR152"/>
      <c r="AS152"/>
      <c r="AT152"/>
      <c r="AU152"/>
      <c r="AV152"/>
      <c r="AW152"/>
      <c r="AX152"/>
      <c r="AY152"/>
      <c r="AZ152"/>
      <c r="BA152"/>
      <c r="BB152"/>
      <c r="BC152" s="26">
        <f t="shared" si="6"/>
        <v>0</v>
      </c>
      <c r="BD152"/>
      <c r="BE152"/>
      <c r="BF152"/>
      <c r="BG152"/>
      <c r="BH152"/>
      <c r="BI152"/>
      <c r="BJ152"/>
      <c r="BK152"/>
      <c r="BL152"/>
      <c r="BM152"/>
      <c r="BN152"/>
      <c r="BO152"/>
      <c r="BP152"/>
      <c r="BQ152"/>
      <c r="BR152"/>
      <c r="BS152"/>
      <c r="BT152"/>
    </row>
    <row r="153" spans="1:72" ht="15.05" x14ac:dyDescent="0.3">
      <c r="A153" s="27">
        <f t="shared" si="7"/>
        <v>5</v>
      </c>
      <c r="B153" s="33" t="s">
        <v>264</v>
      </c>
      <c r="C153" s="120">
        <v>1</v>
      </c>
      <c r="D153" s="120">
        <v>1</v>
      </c>
      <c r="E153" s="120">
        <v>1</v>
      </c>
      <c r="F153" s="120">
        <v>1</v>
      </c>
      <c r="G153" s="120">
        <v>1</v>
      </c>
      <c r="H153" s="120">
        <v>5</v>
      </c>
      <c r="I153"/>
      <c r="J153"/>
      <c r="K153"/>
      <c r="L153"/>
      <c r="M153"/>
      <c r="N153"/>
      <c r="O153"/>
      <c r="P153"/>
      <c r="Q153"/>
      <c r="R153"/>
      <c r="S153"/>
      <c r="T153"/>
      <c r="U153"/>
      <c r="V153"/>
      <c r="W153"/>
      <c r="X153"/>
      <c r="Y153"/>
      <c r="Z153"/>
      <c r="AA153"/>
      <c r="AB153" s="26">
        <f t="shared" si="8"/>
        <v>0</v>
      </c>
      <c r="AC153"/>
      <c r="AD153"/>
      <c r="AE153"/>
      <c r="AF153"/>
      <c r="AG153"/>
      <c r="AH153"/>
      <c r="AI153"/>
      <c r="AJ153"/>
      <c r="AK153"/>
      <c r="AL153"/>
      <c r="AM153"/>
      <c r="AN153"/>
      <c r="AO153"/>
      <c r="AP153"/>
      <c r="AQ153"/>
      <c r="AR153"/>
      <c r="AS153"/>
      <c r="AT153"/>
      <c r="AU153"/>
      <c r="AV153"/>
      <c r="AW153"/>
      <c r="AX153"/>
      <c r="AY153"/>
      <c r="AZ153"/>
      <c r="BA153"/>
      <c r="BB153"/>
      <c r="BC153" s="26">
        <f t="shared" si="6"/>
        <v>0</v>
      </c>
      <c r="BD153"/>
      <c r="BE153"/>
      <c r="BF153"/>
      <c r="BG153"/>
      <c r="BH153"/>
      <c r="BI153"/>
      <c r="BJ153"/>
      <c r="BK153"/>
      <c r="BL153"/>
      <c r="BM153"/>
      <c r="BN153"/>
      <c r="BO153"/>
      <c r="BP153"/>
      <c r="BQ153"/>
      <c r="BR153"/>
      <c r="BS153"/>
      <c r="BT153"/>
    </row>
    <row r="154" spans="1:72" ht="15.05" x14ac:dyDescent="0.3">
      <c r="A154" s="27">
        <f t="shared" si="7"/>
        <v>2</v>
      </c>
      <c r="B154" s="33" t="s">
        <v>1192</v>
      </c>
      <c r="C154" s="120"/>
      <c r="D154" s="120">
        <v>1</v>
      </c>
      <c r="E154" s="120">
        <v>1</v>
      </c>
      <c r="F154" s="120"/>
      <c r="G154" s="120"/>
      <c r="H154" s="120">
        <v>2</v>
      </c>
      <c r="I154"/>
      <c r="J154"/>
      <c r="K154"/>
      <c r="L154"/>
      <c r="M154"/>
      <c r="N154"/>
      <c r="O154"/>
      <c r="P154"/>
      <c r="Q154"/>
      <c r="R154"/>
      <c r="S154"/>
      <c r="T154"/>
      <c r="U154"/>
      <c r="V154"/>
      <c r="W154"/>
      <c r="X154"/>
      <c r="Y154"/>
      <c r="Z154"/>
      <c r="AA154"/>
      <c r="AB154" s="26">
        <f t="shared" si="8"/>
        <v>0</v>
      </c>
      <c r="AC154"/>
      <c r="AD154"/>
      <c r="AE154"/>
      <c r="AF154"/>
      <c r="AG154"/>
      <c r="AH154"/>
      <c r="AI154"/>
      <c r="AJ154"/>
      <c r="AK154"/>
      <c r="AL154"/>
      <c r="AM154"/>
      <c r="AN154"/>
      <c r="AO154"/>
      <c r="AP154"/>
      <c r="AQ154"/>
      <c r="AR154"/>
      <c r="AS154"/>
      <c r="AT154"/>
      <c r="AU154"/>
      <c r="AV154"/>
      <c r="AW154"/>
      <c r="AX154"/>
      <c r="AY154"/>
      <c r="AZ154"/>
      <c r="BA154"/>
      <c r="BB154"/>
      <c r="BC154" s="26">
        <f t="shared" si="6"/>
        <v>0</v>
      </c>
      <c r="BD154"/>
      <c r="BE154"/>
      <c r="BF154"/>
      <c r="BG154"/>
      <c r="BH154"/>
      <c r="BI154"/>
      <c r="BJ154"/>
      <c r="BK154"/>
      <c r="BL154"/>
      <c r="BM154"/>
      <c r="BN154"/>
      <c r="BO154"/>
      <c r="BP154"/>
      <c r="BQ154"/>
      <c r="BR154"/>
      <c r="BS154"/>
      <c r="BT154"/>
    </row>
    <row r="155" spans="1:72" ht="15.05" x14ac:dyDescent="0.3">
      <c r="A155" s="27">
        <f t="shared" si="7"/>
        <v>4</v>
      </c>
      <c r="B155" s="33" t="s">
        <v>1032</v>
      </c>
      <c r="C155" s="120">
        <v>1</v>
      </c>
      <c r="D155" s="120">
        <v>1</v>
      </c>
      <c r="E155" s="120">
        <v>1</v>
      </c>
      <c r="F155" s="120">
        <v>1</v>
      </c>
      <c r="G155" s="120"/>
      <c r="H155" s="120">
        <v>4</v>
      </c>
      <c r="I155"/>
      <c r="J155"/>
      <c r="K155"/>
      <c r="L155"/>
      <c r="M155"/>
      <c r="N155"/>
      <c r="O155"/>
      <c r="P155"/>
      <c r="Q155"/>
      <c r="R155"/>
      <c r="S155"/>
      <c r="T155"/>
      <c r="U155"/>
      <c r="V155"/>
      <c r="W155"/>
      <c r="X155"/>
      <c r="Y155"/>
      <c r="Z155"/>
      <c r="AA155"/>
      <c r="AB155" s="26">
        <f t="shared" si="8"/>
        <v>0</v>
      </c>
      <c r="AC155"/>
      <c r="AD155"/>
      <c r="AE155"/>
      <c r="AF155"/>
      <c r="AG155"/>
      <c r="AH155"/>
      <c r="AI155"/>
      <c r="AJ155"/>
      <c r="AK155"/>
      <c r="AL155"/>
      <c r="AM155"/>
      <c r="AN155"/>
      <c r="AO155"/>
      <c r="AP155"/>
      <c r="AQ155"/>
      <c r="AR155"/>
      <c r="AS155"/>
      <c r="AT155"/>
      <c r="AU155"/>
      <c r="AV155"/>
      <c r="AW155"/>
      <c r="AX155"/>
      <c r="AY155"/>
      <c r="AZ155"/>
      <c r="BA155"/>
      <c r="BB155"/>
      <c r="BC155" s="26">
        <f t="shared" si="6"/>
        <v>0</v>
      </c>
      <c r="BD155"/>
      <c r="BE155"/>
      <c r="BF155"/>
      <c r="BG155"/>
      <c r="BH155"/>
      <c r="BI155"/>
      <c r="BJ155"/>
      <c r="BK155"/>
      <c r="BL155"/>
      <c r="BM155"/>
      <c r="BN155"/>
      <c r="BO155"/>
      <c r="BP155"/>
      <c r="BQ155"/>
      <c r="BR155"/>
      <c r="BS155"/>
      <c r="BT155"/>
    </row>
    <row r="156" spans="1:72" ht="15.05" x14ac:dyDescent="0.3">
      <c r="A156" s="27">
        <f t="shared" si="7"/>
        <v>5</v>
      </c>
      <c r="B156" s="33" t="s">
        <v>1073</v>
      </c>
      <c r="C156" s="120">
        <v>1</v>
      </c>
      <c r="D156" s="120">
        <v>1</v>
      </c>
      <c r="E156" s="120">
        <v>1</v>
      </c>
      <c r="F156" s="120">
        <v>1</v>
      </c>
      <c r="G156" s="120">
        <v>1</v>
      </c>
      <c r="H156" s="120">
        <v>5</v>
      </c>
      <c r="I156"/>
      <c r="J156"/>
      <c r="K156"/>
      <c r="L156"/>
      <c r="M156"/>
      <c r="N156"/>
      <c r="O156"/>
      <c r="P156"/>
      <c r="Q156"/>
      <c r="R156"/>
      <c r="S156"/>
      <c r="T156"/>
      <c r="U156"/>
      <c r="V156"/>
      <c r="W156"/>
      <c r="X156"/>
      <c r="Y156"/>
      <c r="Z156"/>
      <c r="AA156"/>
      <c r="AB156" s="26">
        <f t="shared" si="8"/>
        <v>0</v>
      </c>
      <c r="AC156"/>
      <c r="AD156"/>
      <c r="AE156"/>
      <c r="AF156"/>
      <c r="AG156"/>
      <c r="AH156"/>
      <c r="AI156"/>
      <c r="AJ156"/>
      <c r="AK156"/>
      <c r="AL156"/>
      <c r="AM156"/>
      <c r="AN156"/>
      <c r="AO156"/>
      <c r="AP156"/>
      <c r="AQ156"/>
      <c r="AR156"/>
      <c r="AS156"/>
      <c r="AT156"/>
      <c r="AU156"/>
      <c r="AV156"/>
      <c r="AW156"/>
      <c r="AX156"/>
      <c r="AY156"/>
      <c r="AZ156"/>
      <c r="BA156"/>
      <c r="BB156"/>
      <c r="BC156" s="26">
        <f t="shared" si="6"/>
        <v>0</v>
      </c>
      <c r="BD156"/>
      <c r="BE156"/>
      <c r="BF156"/>
      <c r="BG156"/>
      <c r="BH156"/>
      <c r="BI156"/>
      <c r="BJ156"/>
      <c r="BK156"/>
      <c r="BL156"/>
      <c r="BM156"/>
      <c r="BN156"/>
      <c r="BO156"/>
      <c r="BP156"/>
      <c r="BQ156"/>
      <c r="BR156"/>
      <c r="BS156"/>
      <c r="BT156"/>
    </row>
    <row r="157" spans="1:72" ht="15.05" x14ac:dyDescent="0.3">
      <c r="A157" s="27">
        <f t="shared" si="7"/>
        <v>5</v>
      </c>
      <c r="B157" s="33" t="s">
        <v>372</v>
      </c>
      <c r="C157" s="120">
        <v>1</v>
      </c>
      <c r="D157" s="120">
        <v>1</v>
      </c>
      <c r="E157" s="120">
        <v>1</v>
      </c>
      <c r="F157" s="120">
        <v>1</v>
      </c>
      <c r="G157" s="120">
        <v>1</v>
      </c>
      <c r="H157" s="120">
        <v>5</v>
      </c>
      <c r="I157"/>
      <c r="J157"/>
      <c r="K157"/>
      <c r="L157"/>
      <c r="M157"/>
      <c r="N157"/>
      <c r="O157"/>
      <c r="P157"/>
      <c r="Q157"/>
      <c r="R157"/>
      <c r="S157"/>
      <c r="T157"/>
      <c r="U157"/>
      <c r="V157"/>
      <c r="W157"/>
      <c r="X157"/>
      <c r="Y157"/>
      <c r="Z157"/>
      <c r="AA157"/>
      <c r="AB157" s="26">
        <f t="shared" si="8"/>
        <v>0</v>
      </c>
      <c r="AC157"/>
      <c r="AD157"/>
      <c r="AE157"/>
      <c r="AF157"/>
      <c r="AG157"/>
      <c r="AH157"/>
      <c r="AI157"/>
      <c r="AJ157"/>
      <c r="AK157"/>
      <c r="AL157"/>
      <c r="AM157"/>
      <c r="AN157"/>
      <c r="AO157"/>
      <c r="AP157"/>
      <c r="AQ157"/>
      <c r="AR157"/>
      <c r="AS157"/>
      <c r="AT157"/>
      <c r="AU157"/>
      <c r="AV157"/>
      <c r="AW157"/>
      <c r="AX157"/>
      <c r="AY157"/>
      <c r="AZ157"/>
      <c r="BA157"/>
      <c r="BB157"/>
      <c r="BC157" s="26">
        <f t="shared" si="6"/>
        <v>0</v>
      </c>
      <c r="BD157"/>
      <c r="BE157"/>
      <c r="BF157"/>
      <c r="BG157"/>
      <c r="BH157"/>
      <c r="BI157"/>
      <c r="BJ157"/>
      <c r="BK157"/>
      <c r="BL157"/>
      <c r="BM157"/>
      <c r="BN157"/>
      <c r="BO157"/>
      <c r="BP157"/>
      <c r="BQ157"/>
      <c r="BR157"/>
      <c r="BS157"/>
      <c r="BT157"/>
    </row>
    <row r="158" spans="1:72" ht="15.05" x14ac:dyDescent="0.3">
      <c r="A158" s="27">
        <f t="shared" si="7"/>
        <v>5</v>
      </c>
      <c r="B158" s="33" t="s">
        <v>1021</v>
      </c>
      <c r="C158" s="120">
        <v>1</v>
      </c>
      <c r="D158" s="120">
        <v>1</v>
      </c>
      <c r="E158" s="120">
        <v>1</v>
      </c>
      <c r="F158" s="120">
        <v>1</v>
      </c>
      <c r="G158" s="120">
        <v>1</v>
      </c>
      <c r="H158" s="120">
        <v>5</v>
      </c>
      <c r="I158"/>
      <c r="J158"/>
      <c r="K158"/>
      <c r="L158"/>
      <c r="M158"/>
      <c r="N158"/>
      <c r="O158"/>
      <c r="P158"/>
      <c r="Q158"/>
      <c r="R158"/>
      <c r="S158"/>
      <c r="T158"/>
      <c r="U158"/>
      <c r="V158"/>
      <c r="W158"/>
      <c r="X158"/>
      <c r="Y158"/>
      <c r="Z158"/>
      <c r="AA158"/>
      <c r="AB158" s="26">
        <f t="shared" si="8"/>
        <v>0</v>
      </c>
      <c r="AC158"/>
      <c r="AD158"/>
      <c r="AE158"/>
      <c r="AF158"/>
      <c r="AG158"/>
      <c r="AH158"/>
      <c r="AI158"/>
      <c r="AJ158"/>
      <c r="AK158"/>
      <c r="AL158"/>
      <c r="AM158"/>
      <c r="AN158"/>
      <c r="AO158"/>
      <c r="AP158"/>
      <c r="AQ158"/>
      <c r="AR158"/>
      <c r="AS158"/>
      <c r="AT158"/>
      <c r="AU158"/>
      <c r="AV158"/>
      <c r="AW158"/>
      <c r="AX158"/>
      <c r="AY158"/>
      <c r="AZ158"/>
      <c r="BA158"/>
      <c r="BB158"/>
      <c r="BC158" s="26">
        <f t="shared" si="6"/>
        <v>0</v>
      </c>
      <c r="BD158"/>
      <c r="BE158"/>
      <c r="BF158"/>
      <c r="BG158"/>
      <c r="BH158"/>
      <c r="BI158"/>
      <c r="BJ158"/>
      <c r="BK158"/>
      <c r="BL158"/>
      <c r="BM158"/>
      <c r="BN158"/>
      <c r="BO158"/>
      <c r="BP158"/>
      <c r="BQ158"/>
      <c r="BR158"/>
      <c r="BS158"/>
      <c r="BT158"/>
    </row>
    <row r="159" spans="1:72" ht="15.05" x14ac:dyDescent="0.3">
      <c r="A159" s="27">
        <f t="shared" si="7"/>
        <v>1</v>
      </c>
      <c r="B159" s="33" t="s">
        <v>639</v>
      </c>
      <c r="C159" s="120"/>
      <c r="D159" s="120"/>
      <c r="E159" s="120"/>
      <c r="F159" s="120"/>
      <c r="G159" s="120">
        <v>1</v>
      </c>
      <c r="H159" s="120">
        <v>1</v>
      </c>
      <c r="I159"/>
      <c r="J159"/>
      <c r="K159"/>
      <c r="L159"/>
      <c r="M159"/>
      <c r="N159"/>
      <c r="O159"/>
      <c r="P159"/>
      <c r="Q159"/>
      <c r="R159"/>
      <c r="S159"/>
      <c r="T159"/>
      <c r="U159"/>
      <c r="V159"/>
      <c r="W159"/>
      <c r="X159"/>
      <c r="Y159"/>
      <c r="Z159"/>
      <c r="AA159"/>
      <c r="AB159" s="26">
        <f t="shared" si="8"/>
        <v>0</v>
      </c>
      <c r="AC159"/>
      <c r="AD159"/>
      <c r="AE159"/>
      <c r="AF159"/>
      <c r="AG159"/>
      <c r="AH159"/>
      <c r="AI159"/>
      <c r="AJ159"/>
      <c r="AK159"/>
      <c r="AL159"/>
      <c r="AM159"/>
      <c r="AN159"/>
      <c r="AO159"/>
      <c r="AP159"/>
      <c r="AQ159"/>
      <c r="AR159"/>
      <c r="AS159"/>
      <c r="AT159"/>
      <c r="AU159"/>
      <c r="AV159"/>
      <c r="AW159"/>
      <c r="AX159"/>
      <c r="AY159"/>
      <c r="AZ159"/>
      <c r="BA159"/>
      <c r="BB159"/>
      <c r="BC159" s="26">
        <f t="shared" si="6"/>
        <v>0</v>
      </c>
      <c r="BD159"/>
      <c r="BE159"/>
      <c r="BF159"/>
      <c r="BG159"/>
      <c r="BH159"/>
      <c r="BI159"/>
      <c r="BJ159"/>
      <c r="BK159"/>
      <c r="BL159"/>
      <c r="BM159"/>
      <c r="BN159"/>
      <c r="BO159"/>
      <c r="BP159"/>
      <c r="BQ159"/>
      <c r="BR159"/>
      <c r="BS159"/>
      <c r="BT159"/>
    </row>
    <row r="160" spans="1:72" ht="15.05" x14ac:dyDescent="0.3">
      <c r="A160" s="27">
        <f t="shared" si="7"/>
        <v>5</v>
      </c>
      <c r="B160" s="33" t="s">
        <v>297</v>
      </c>
      <c r="C160" s="120">
        <v>1</v>
      </c>
      <c r="D160" s="120">
        <v>1</v>
      </c>
      <c r="E160" s="120">
        <v>1</v>
      </c>
      <c r="F160" s="120">
        <v>1</v>
      </c>
      <c r="G160" s="120">
        <v>1</v>
      </c>
      <c r="H160" s="120">
        <v>5</v>
      </c>
      <c r="I160"/>
      <c r="J160"/>
      <c r="K160"/>
      <c r="L160"/>
      <c r="M160"/>
      <c r="N160"/>
      <c r="O160"/>
      <c r="P160"/>
      <c r="Q160"/>
      <c r="R160"/>
      <c r="S160"/>
      <c r="T160"/>
      <c r="U160"/>
      <c r="V160"/>
      <c r="W160"/>
      <c r="X160"/>
      <c r="Y160"/>
      <c r="Z160"/>
      <c r="AA160"/>
      <c r="AB160" s="26">
        <f t="shared" si="8"/>
        <v>0</v>
      </c>
      <c r="AC160"/>
      <c r="AD160"/>
      <c r="AE160"/>
      <c r="AF160"/>
      <c r="AG160"/>
      <c r="AH160"/>
      <c r="AI160"/>
      <c r="AJ160"/>
      <c r="AK160"/>
      <c r="AL160"/>
      <c r="AM160"/>
      <c r="AN160"/>
      <c r="AO160"/>
      <c r="AP160"/>
      <c r="AQ160"/>
      <c r="AR160"/>
      <c r="AS160"/>
      <c r="AT160"/>
      <c r="AU160"/>
      <c r="AV160"/>
      <c r="AW160"/>
      <c r="AX160"/>
      <c r="AY160"/>
      <c r="AZ160"/>
      <c r="BA160"/>
      <c r="BB160"/>
      <c r="BC160" s="26">
        <f t="shared" si="6"/>
        <v>0</v>
      </c>
      <c r="BD160"/>
      <c r="BE160"/>
      <c r="BF160"/>
      <c r="BG160"/>
      <c r="BH160"/>
      <c r="BI160"/>
      <c r="BJ160"/>
      <c r="BK160"/>
      <c r="BL160"/>
      <c r="BM160"/>
      <c r="BN160"/>
      <c r="BO160"/>
      <c r="BP160"/>
      <c r="BQ160"/>
      <c r="BR160"/>
      <c r="BS160"/>
      <c r="BT160"/>
    </row>
    <row r="161" spans="1:72" ht="15.05" x14ac:dyDescent="0.3">
      <c r="A161" s="27">
        <f t="shared" si="7"/>
        <v>0</v>
      </c>
      <c r="B161"/>
      <c r="C161"/>
      <c r="D161"/>
      <c r="E161"/>
      <c r="F161"/>
      <c r="G161"/>
      <c r="H161"/>
      <c r="I161"/>
      <c r="J161"/>
      <c r="K161"/>
      <c r="L161"/>
      <c r="M161"/>
      <c r="N161"/>
      <c r="O161"/>
      <c r="P161"/>
      <c r="Q161"/>
      <c r="R161"/>
      <c r="S161"/>
      <c r="T161"/>
      <c r="U161"/>
      <c r="V161"/>
      <c r="W161"/>
      <c r="X161"/>
      <c r="Y161"/>
      <c r="Z161"/>
      <c r="AA161"/>
      <c r="AB161" s="26">
        <f t="shared" si="8"/>
        <v>0</v>
      </c>
      <c r="AC161"/>
      <c r="AD161"/>
      <c r="AE161"/>
      <c r="AF161"/>
      <c r="AG161"/>
      <c r="AH161"/>
      <c r="AI161"/>
      <c r="AJ161"/>
      <c r="AK161"/>
      <c r="AL161"/>
      <c r="AM161"/>
      <c r="AN161"/>
      <c r="AO161"/>
      <c r="AP161"/>
      <c r="AQ161"/>
      <c r="AR161"/>
      <c r="AS161"/>
      <c r="AT161"/>
      <c r="AU161"/>
      <c r="AV161"/>
      <c r="AW161"/>
      <c r="AX161"/>
      <c r="AY161"/>
      <c r="AZ161"/>
      <c r="BA161"/>
      <c r="BB161"/>
      <c r="BC161" s="26">
        <f t="shared" si="6"/>
        <v>0</v>
      </c>
      <c r="BD161"/>
      <c r="BE161"/>
      <c r="BF161"/>
      <c r="BG161"/>
      <c r="BH161"/>
      <c r="BI161"/>
      <c r="BJ161"/>
      <c r="BK161"/>
      <c r="BL161"/>
      <c r="BM161"/>
      <c r="BN161"/>
      <c r="BO161"/>
      <c r="BP161"/>
      <c r="BQ161"/>
      <c r="BR161"/>
      <c r="BS161"/>
      <c r="BT161"/>
    </row>
    <row r="162" spans="1:72" ht="15.05" x14ac:dyDescent="0.3">
      <c r="A162" s="27">
        <f t="shared" si="7"/>
        <v>0</v>
      </c>
      <c r="B162"/>
      <c r="C162"/>
      <c r="D162"/>
      <c r="E162"/>
      <c r="F162"/>
      <c r="G162"/>
      <c r="H162"/>
      <c r="I162"/>
      <c r="J162"/>
      <c r="K162"/>
      <c r="L162"/>
      <c r="M162"/>
      <c r="N162"/>
      <c r="O162"/>
      <c r="P162"/>
      <c r="Q162"/>
      <c r="R162"/>
      <c r="S162"/>
      <c r="T162"/>
      <c r="U162"/>
      <c r="V162"/>
      <c r="W162"/>
      <c r="X162"/>
      <c r="Y162"/>
      <c r="Z162"/>
      <c r="AA162"/>
      <c r="AB162" s="26">
        <f t="shared" si="8"/>
        <v>0</v>
      </c>
      <c r="AC162"/>
      <c r="AD162"/>
      <c r="AE162"/>
      <c r="AF162"/>
      <c r="AG162"/>
      <c r="AH162"/>
      <c r="AI162"/>
      <c r="AJ162"/>
      <c r="AK162"/>
      <c r="AL162"/>
      <c r="AM162"/>
      <c r="AN162"/>
      <c r="AO162"/>
      <c r="AP162"/>
      <c r="AQ162"/>
      <c r="AR162"/>
      <c r="AS162"/>
      <c r="AT162"/>
      <c r="AU162"/>
      <c r="AV162"/>
      <c r="AW162"/>
      <c r="AX162"/>
      <c r="AY162"/>
      <c r="AZ162"/>
      <c r="BA162"/>
      <c r="BB162"/>
      <c r="BC162" s="26">
        <f t="shared" si="6"/>
        <v>0</v>
      </c>
      <c r="BD162"/>
      <c r="BE162"/>
      <c r="BF162"/>
      <c r="BG162"/>
      <c r="BH162"/>
      <c r="BI162"/>
      <c r="BJ162"/>
      <c r="BK162"/>
      <c r="BL162"/>
      <c r="BM162"/>
      <c r="BN162"/>
      <c r="BO162"/>
      <c r="BP162"/>
      <c r="BQ162"/>
      <c r="BR162"/>
      <c r="BS162"/>
      <c r="BT162"/>
    </row>
    <row r="163" spans="1:72" ht="15.05" x14ac:dyDescent="0.3">
      <c r="A163" s="27">
        <f t="shared" si="7"/>
        <v>0</v>
      </c>
      <c r="B163"/>
      <c r="C163"/>
      <c r="D163"/>
      <c r="E163"/>
      <c r="F163"/>
      <c r="G163"/>
      <c r="H163"/>
      <c r="I163"/>
      <c r="J163"/>
      <c r="K163"/>
      <c r="L163"/>
      <c r="M163"/>
      <c r="N163"/>
      <c r="O163"/>
      <c r="P163"/>
      <c r="Q163"/>
      <c r="R163"/>
      <c r="S163"/>
      <c r="T163"/>
      <c r="U163"/>
      <c r="V163"/>
      <c r="W163"/>
      <c r="X163"/>
      <c r="Y163"/>
      <c r="Z163"/>
      <c r="AA163"/>
      <c r="AB163" s="26">
        <f t="shared" si="8"/>
        <v>0</v>
      </c>
      <c r="AC163"/>
      <c r="AD163"/>
      <c r="AE163"/>
      <c r="AF163"/>
      <c r="AG163"/>
      <c r="AH163"/>
      <c r="AI163"/>
      <c r="AJ163"/>
      <c r="AK163"/>
      <c r="AL163"/>
      <c r="AM163"/>
      <c r="AN163"/>
      <c r="AO163"/>
      <c r="AP163"/>
      <c r="AQ163"/>
      <c r="AR163"/>
      <c r="AS163"/>
      <c r="AT163"/>
      <c r="AU163"/>
      <c r="AV163"/>
      <c r="AW163"/>
      <c r="AX163"/>
      <c r="AY163"/>
      <c r="AZ163"/>
      <c r="BA163"/>
      <c r="BB163"/>
      <c r="BC163" s="26">
        <f t="shared" si="6"/>
        <v>0</v>
      </c>
      <c r="BD163"/>
      <c r="BE163"/>
      <c r="BF163"/>
      <c r="BG163"/>
      <c r="BH163"/>
      <c r="BI163"/>
      <c r="BJ163"/>
      <c r="BK163"/>
      <c r="BL163"/>
      <c r="BM163"/>
      <c r="BN163"/>
      <c r="BO163"/>
      <c r="BP163"/>
      <c r="BQ163"/>
      <c r="BR163"/>
      <c r="BS163"/>
      <c r="BT163"/>
    </row>
    <row r="164" spans="1:72" ht="15.05" x14ac:dyDescent="0.3">
      <c r="A164" s="27">
        <f t="shared" si="7"/>
        <v>0</v>
      </c>
      <c r="B164"/>
      <c r="C164"/>
      <c r="D164"/>
      <c r="E164"/>
      <c r="F164"/>
      <c r="G164"/>
      <c r="H164"/>
      <c r="I164"/>
      <c r="J164"/>
      <c r="K164"/>
      <c r="L164"/>
      <c r="M164"/>
      <c r="N164"/>
      <c r="O164"/>
      <c r="P164"/>
      <c r="Q164"/>
      <c r="R164"/>
      <c r="S164"/>
      <c r="T164"/>
      <c r="U164"/>
      <c r="V164"/>
      <c r="W164"/>
      <c r="X164"/>
      <c r="Y164"/>
      <c r="Z164"/>
      <c r="AA164"/>
      <c r="AB164" s="26">
        <f t="shared" si="8"/>
        <v>0</v>
      </c>
      <c r="AC164"/>
      <c r="AD164"/>
      <c r="AE164"/>
      <c r="AF164"/>
      <c r="AG164"/>
      <c r="AH164"/>
      <c r="AI164"/>
      <c r="AJ164"/>
      <c r="AK164"/>
      <c r="AL164"/>
      <c r="AM164"/>
      <c r="AN164"/>
      <c r="AO164"/>
      <c r="AP164"/>
      <c r="AQ164"/>
      <c r="AR164"/>
      <c r="AS164"/>
      <c r="AT164"/>
      <c r="AU164"/>
      <c r="AV164"/>
      <c r="AW164"/>
      <c r="AX164"/>
      <c r="AY164"/>
      <c r="AZ164"/>
      <c r="BA164"/>
      <c r="BB164"/>
      <c r="BC164" s="26">
        <f t="shared" si="6"/>
        <v>0</v>
      </c>
      <c r="BD164"/>
      <c r="BE164"/>
      <c r="BF164"/>
      <c r="BG164"/>
      <c r="BH164"/>
      <c r="BI164"/>
      <c r="BJ164"/>
      <c r="BK164"/>
      <c r="BL164"/>
      <c r="BM164"/>
      <c r="BN164"/>
      <c r="BO164"/>
      <c r="BP164"/>
      <c r="BQ164"/>
      <c r="BR164"/>
      <c r="BS164"/>
      <c r="BT164"/>
    </row>
    <row r="165" spans="1:72" ht="15.05" x14ac:dyDescent="0.3">
      <c r="A165" s="27">
        <f t="shared" si="7"/>
        <v>0</v>
      </c>
      <c r="B165"/>
      <c r="C165"/>
      <c r="D165"/>
      <c r="E165"/>
      <c r="F165"/>
      <c r="G165"/>
      <c r="H165"/>
      <c r="I165"/>
      <c r="J165"/>
      <c r="K165"/>
      <c r="L165"/>
      <c r="M165"/>
      <c r="N165"/>
      <c r="O165"/>
      <c r="P165"/>
      <c r="Q165"/>
      <c r="R165"/>
      <c r="S165"/>
      <c r="T165"/>
      <c r="U165"/>
      <c r="V165"/>
      <c r="W165"/>
      <c r="X165"/>
      <c r="Y165"/>
      <c r="Z165"/>
      <c r="AA165"/>
      <c r="AB165" s="26">
        <f t="shared" si="8"/>
        <v>0</v>
      </c>
      <c r="AC165"/>
      <c r="AD165"/>
      <c r="AE165"/>
      <c r="AF165"/>
      <c r="AG165"/>
      <c r="AH165"/>
      <c r="AI165"/>
      <c r="AJ165"/>
      <c r="AK165"/>
      <c r="AL165"/>
      <c r="AM165"/>
      <c r="AN165"/>
      <c r="AO165"/>
      <c r="AP165"/>
      <c r="AQ165"/>
      <c r="AR165"/>
      <c r="AS165"/>
      <c r="AT165"/>
      <c r="AU165"/>
      <c r="AV165"/>
      <c r="AW165"/>
      <c r="AX165"/>
      <c r="AY165"/>
      <c r="AZ165"/>
      <c r="BA165"/>
      <c r="BB165"/>
      <c r="BC165" s="26">
        <f t="shared" si="6"/>
        <v>0</v>
      </c>
      <c r="BD165"/>
      <c r="BE165"/>
      <c r="BF165"/>
      <c r="BG165"/>
      <c r="BH165"/>
      <c r="BI165"/>
      <c r="BJ165"/>
      <c r="BK165"/>
      <c r="BL165"/>
      <c r="BM165"/>
      <c r="BN165"/>
      <c r="BO165"/>
      <c r="BP165"/>
      <c r="BQ165"/>
      <c r="BR165"/>
      <c r="BS165"/>
      <c r="BT165"/>
    </row>
    <row r="166" spans="1:72" ht="15.05" x14ac:dyDescent="0.3">
      <c r="A166" s="27">
        <f t="shared" si="7"/>
        <v>0</v>
      </c>
      <c r="B166"/>
      <c r="C166"/>
      <c r="D166"/>
      <c r="E166"/>
      <c r="F166"/>
      <c r="G166"/>
      <c r="H166"/>
      <c r="I166"/>
      <c r="J166"/>
      <c r="K166"/>
      <c r="L166"/>
      <c r="M166"/>
      <c r="N166"/>
      <c r="O166"/>
      <c r="P166"/>
      <c r="Q166"/>
      <c r="R166"/>
      <c r="S166"/>
      <c r="T166"/>
      <c r="U166"/>
      <c r="V166"/>
      <c r="W166"/>
      <c r="X166"/>
      <c r="Y166"/>
      <c r="Z166"/>
      <c r="AA166"/>
      <c r="AB166" s="26">
        <f t="shared" si="8"/>
        <v>0</v>
      </c>
      <c r="AC166"/>
      <c r="AD166"/>
      <c r="AE166"/>
      <c r="AF166"/>
      <c r="AG166"/>
      <c r="AH166"/>
      <c r="AI166"/>
      <c r="AJ166"/>
      <c r="AK166"/>
      <c r="AL166"/>
      <c r="AM166"/>
      <c r="AN166"/>
      <c r="AO166"/>
      <c r="AP166"/>
      <c r="AQ166"/>
      <c r="AR166"/>
      <c r="AS166"/>
      <c r="AT166"/>
      <c r="AU166"/>
      <c r="AV166"/>
      <c r="AW166"/>
      <c r="AX166"/>
      <c r="AY166"/>
      <c r="AZ166"/>
      <c r="BA166"/>
      <c r="BB166"/>
      <c r="BC166" s="26">
        <f t="shared" si="6"/>
        <v>0</v>
      </c>
      <c r="BD166"/>
      <c r="BE166"/>
      <c r="BF166"/>
      <c r="BG166"/>
      <c r="BH166"/>
      <c r="BI166"/>
      <c r="BJ166"/>
      <c r="BK166"/>
      <c r="BL166"/>
      <c r="BM166"/>
      <c r="BN166"/>
      <c r="BO166"/>
      <c r="BP166"/>
      <c r="BQ166"/>
      <c r="BR166"/>
      <c r="BS166"/>
      <c r="BT166"/>
    </row>
    <row r="167" spans="1:72" ht="15.05" x14ac:dyDescent="0.3">
      <c r="A167" s="27">
        <f t="shared" si="7"/>
        <v>0</v>
      </c>
      <c r="B167"/>
      <c r="C167"/>
      <c r="D167"/>
      <c r="E167"/>
      <c r="F167"/>
      <c r="G167"/>
      <c r="H167"/>
      <c r="I167"/>
      <c r="J167"/>
      <c r="K167"/>
      <c r="L167"/>
      <c r="M167"/>
      <c r="N167"/>
      <c r="O167"/>
      <c r="P167"/>
      <c r="Q167"/>
      <c r="R167"/>
      <c r="S167"/>
      <c r="T167"/>
      <c r="U167"/>
      <c r="V167"/>
      <c r="W167"/>
      <c r="X167"/>
      <c r="Y167"/>
      <c r="Z167"/>
      <c r="AA167"/>
      <c r="AB167" s="26">
        <f t="shared" si="8"/>
        <v>0</v>
      </c>
      <c r="AC167"/>
      <c r="AD167"/>
      <c r="AE167"/>
      <c r="AF167"/>
      <c r="AG167"/>
      <c r="AH167"/>
      <c r="AI167"/>
      <c r="AJ167"/>
      <c r="AK167"/>
      <c r="AL167"/>
      <c r="AM167"/>
      <c r="AN167"/>
      <c r="AO167"/>
      <c r="AP167"/>
      <c r="AQ167"/>
      <c r="AR167"/>
      <c r="AS167"/>
      <c r="AT167"/>
      <c r="AU167"/>
      <c r="AV167"/>
      <c r="AW167"/>
      <c r="AX167"/>
      <c r="AY167"/>
      <c r="AZ167"/>
      <c r="BA167"/>
      <c r="BB167"/>
      <c r="BC167" s="26">
        <f t="shared" si="6"/>
        <v>0</v>
      </c>
      <c r="BD167"/>
      <c r="BE167"/>
      <c r="BF167"/>
      <c r="BG167"/>
      <c r="BH167"/>
      <c r="BI167"/>
      <c r="BJ167"/>
      <c r="BK167"/>
      <c r="BL167"/>
      <c r="BM167"/>
      <c r="BN167"/>
      <c r="BO167"/>
      <c r="BP167"/>
      <c r="BQ167"/>
      <c r="BR167"/>
      <c r="BS167"/>
      <c r="BT167"/>
    </row>
    <row r="168" spans="1:72" ht="15.05" x14ac:dyDescent="0.3">
      <c r="A168" s="27">
        <f t="shared" si="7"/>
        <v>0</v>
      </c>
      <c r="B168"/>
      <c r="C168"/>
      <c r="D168"/>
      <c r="E168"/>
      <c r="F168"/>
      <c r="G168"/>
      <c r="H168"/>
      <c r="I168"/>
      <c r="J168"/>
      <c r="K168"/>
      <c r="L168"/>
      <c r="M168"/>
      <c r="N168"/>
      <c r="O168"/>
      <c r="P168"/>
      <c r="Q168"/>
      <c r="R168"/>
      <c r="S168"/>
      <c r="T168"/>
      <c r="U168"/>
      <c r="V168"/>
      <c r="W168"/>
      <c r="X168"/>
      <c r="Y168"/>
      <c r="Z168"/>
      <c r="AA168"/>
      <c r="AB168" s="26">
        <f t="shared" si="8"/>
        <v>0</v>
      </c>
      <c r="AC168"/>
      <c r="AD168"/>
      <c r="AE168"/>
      <c r="AF168"/>
      <c r="AG168"/>
      <c r="AH168"/>
      <c r="AI168"/>
      <c r="AJ168"/>
      <c r="AK168"/>
      <c r="AL168"/>
      <c r="AM168"/>
      <c r="AN168"/>
      <c r="AO168"/>
      <c r="AP168"/>
      <c r="AQ168"/>
      <c r="AR168"/>
      <c r="AS168"/>
      <c r="AT168"/>
      <c r="AU168"/>
      <c r="AV168"/>
      <c r="AW168"/>
      <c r="AX168"/>
      <c r="AY168"/>
      <c r="AZ168"/>
      <c r="BA168"/>
      <c r="BB168"/>
      <c r="BC168" s="26">
        <f t="shared" si="6"/>
        <v>0</v>
      </c>
      <c r="BD168"/>
      <c r="BE168"/>
      <c r="BF168"/>
      <c r="BG168"/>
      <c r="BH168"/>
      <c r="BI168"/>
      <c r="BJ168"/>
      <c r="BK168"/>
      <c r="BL168"/>
      <c r="BM168"/>
      <c r="BN168"/>
      <c r="BO168"/>
      <c r="BP168"/>
      <c r="BQ168"/>
      <c r="BR168"/>
      <c r="BS168"/>
      <c r="BT168"/>
    </row>
    <row r="169" spans="1:72" ht="15.05" x14ac:dyDescent="0.3">
      <c r="A169" s="27">
        <f t="shared" si="7"/>
        <v>0</v>
      </c>
      <c r="B169"/>
      <c r="C169"/>
      <c r="D169"/>
      <c r="E169"/>
      <c r="F169"/>
      <c r="G169"/>
      <c r="H169"/>
      <c r="I169"/>
      <c r="J169"/>
      <c r="K169"/>
      <c r="L169"/>
      <c r="M169"/>
      <c r="N169"/>
      <c r="O169"/>
      <c r="P169"/>
      <c r="Q169"/>
      <c r="R169"/>
      <c r="S169"/>
      <c r="T169"/>
      <c r="U169"/>
      <c r="V169"/>
      <c r="W169"/>
      <c r="X169"/>
      <c r="Y169"/>
      <c r="Z169"/>
      <c r="AA169"/>
      <c r="AB169" s="26">
        <f t="shared" si="8"/>
        <v>0</v>
      </c>
      <c r="AC169"/>
      <c r="AD169"/>
      <c r="AE169"/>
      <c r="AF169"/>
      <c r="AG169"/>
      <c r="AH169"/>
      <c r="AI169"/>
      <c r="AJ169"/>
      <c r="AK169"/>
      <c r="AL169"/>
      <c r="AM169"/>
      <c r="AN169"/>
      <c r="AO169"/>
      <c r="AP169"/>
      <c r="AQ169"/>
      <c r="AR169"/>
      <c r="AS169"/>
      <c r="AT169"/>
      <c r="AU169"/>
      <c r="AV169"/>
      <c r="AW169"/>
      <c r="AX169"/>
      <c r="AY169"/>
      <c r="AZ169"/>
      <c r="BA169"/>
      <c r="BB169"/>
      <c r="BC169" s="26">
        <f t="shared" si="6"/>
        <v>0</v>
      </c>
      <c r="BD169"/>
      <c r="BE169"/>
      <c r="BF169"/>
      <c r="BG169"/>
      <c r="BH169"/>
      <c r="BI169"/>
      <c r="BJ169"/>
      <c r="BK169"/>
      <c r="BL169"/>
      <c r="BM169"/>
      <c r="BN169"/>
      <c r="BO169"/>
      <c r="BP169"/>
      <c r="BQ169"/>
      <c r="BR169"/>
      <c r="BS169"/>
      <c r="BT169"/>
    </row>
    <row r="170" spans="1:72" ht="15.05" x14ac:dyDescent="0.3">
      <c r="A170" s="27">
        <f t="shared" si="7"/>
        <v>0</v>
      </c>
      <c r="B170"/>
      <c r="C170"/>
      <c r="D170"/>
      <c r="E170"/>
      <c r="F170"/>
      <c r="G170"/>
      <c r="H170"/>
      <c r="I170"/>
      <c r="J170"/>
      <c r="K170"/>
      <c r="L170"/>
      <c r="M170"/>
      <c r="N170"/>
      <c r="O170"/>
      <c r="P170"/>
      <c r="Q170"/>
      <c r="R170"/>
      <c r="S170"/>
      <c r="T170"/>
      <c r="U170"/>
      <c r="V170"/>
      <c r="W170"/>
      <c r="X170"/>
      <c r="Y170"/>
      <c r="AB170" s="26">
        <f t="shared" si="8"/>
        <v>0</v>
      </c>
      <c r="AC170"/>
      <c r="AD170"/>
      <c r="AE170"/>
      <c r="AF170"/>
      <c r="AG170"/>
      <c r="AH170"/>
      <c r="AI170"/>
      <c r="AJ170"/>
      <c r="AK170"/>
      <c r="AL170"/>
      <c r="AM170"/>
      <c r="AN170"/>
      <c r="AO170"/>
      <c r="AP170"/>
      <c r="AQ170"/>
      <c r="AR170"/>
      <c r="AS170"/>
      <c r="AT170"/>
      <c r="AU170"/>
      <c r="AV170"/>
      <c r="AW170"/>
      <c r="AX170"/>
      <c r="AY170"/>
      <c r="AZ170"/>
      <c r="BA170"/>
      <c r="BB170"/>
      <c r="BC170" s="26">
        <f t="shared" si="6"/>
        <v>0</v>
      </c>
      <c r="BD170"/>
      <c r="BE170"/>
      <c r="BF170"/>
      <c r="BG170"/>
      <c r="BH170"/>
      <c r="BI170"/>
      <c r="BJ170"/>
      <c r="BK170"/>
      <c r="BL170"/>
      <c r="BM170"/>
      <c r="BN170"/>
      <c r="BO170"/>
      <c r="BP170"/>
      <c r="BQ170"/>
      <c r="BR170"/>
      <c r="BS170"/>
      <c r="BT170"/>
    </row>
    <row r="171" spans="1:72" ht="15.05" x14ac:dyDescent="0.3">
      <c r="A171" s="27">
        <f t="shared" si="7"/>
        <v>0</v>
      </c>
      <c r="B171"/>
      <c r="C171"/>
      <c r="D171"/>
      <c r="E171"/>
      <c r="F171"/>
      <c r="G171"/>
      <c r="H171"/>
      <c r="I171"/>
      <c r="J171"/>
      <c r="K171"/>
      <c r="L171"/>
      <c r="M171"/>
      <c r="N171"/>
      <c r="O171"/>
      <c r="P171"/>
      <c r="Q171"/>
      <c r="R171"/>
      <c r="S171"/>
      <c r="T171"/>
      <c r="U171"/>
      <c r="V171"/>
      <c r="W171"/>
      <c r="X171"/>
      <c r="Y171"/>
      <c r="AB171" s="26">
        <f t="shared" si="8"/>
        <v>0</v>
      </c>
      <c r="AC171"/>
      <c r="AD171"/>
      <c r="AE171"/>
      <c r="AF171"/>
      <c r="AG171"/>
      <c r="AH171"/>
      <c r="AI171"/>
      <c r="AJ171"/>
      <c r="AK171"/>
      <c r="AL171"/>
      <c r="AM171"/>
      <c r="AN171"/>
      <c r="AO171"/>
      <c r="AP171"/>
      <c r="AQ171"/>
      <c r="AR171"/>
      <c r="AS171"/>
      <c r="AT171"/>
      <c r="AU171"/>
      <c r="AV171"/>
      <c r="AW171"/>
      <c r="AX171"/>
      <c r="AY171"/>
      <c r="AZ171"/>
      <c r="BA171"/>
      <c r="BB171"/>
      <c r="BC171" s="26">
        <f t="shared" si="6"/>
        <v>0</v>
      </c>
      <c r="BD171"/>
      <c r="BE171"/>
      <c r="BF171"/>
      <c r="BG171"/>
      <c r="BH171"/>
      <c r="BI171"/>
      <c r="BJ171"/>
      <c r="BK171"/>
      <c r="BL171"/>
      <c r="BM171"/>
      <c r="BN171"/>
      <c r="BO171"/>
      <c r="BP171"/>
      <c r="BQ171"/>
      <c r="BR171"/>
      <c r="BS171"/>
      <c r="BT171"/>
    </row>
    <row r="172" spans="1:72" ht="15.05" x14ac:dyDescent="0.3">
      <c r="A172" s="27">
        <f t="shared" si="7"/>
        <v>0</v>
      </c>
      <c r="B172"/>
      <c r="C172"/>
      <c r="D172"/>
      <c r="E172"/>
      <c r="F172"/>
      <c r="G172"/>
      <c r="H172"/>
      <c r="I172"/>
      <c r="J172"/>
      <c r="K172"/>
      <c r="L172"/>
      <c r="M172"/>
      <c r="N172"/>
      <c r="O172"/>
      <c r="P172"/>
      <c r="Q172"/>
      <c r="R172"/>
      <c r="S172"/>
      <c r="T172"/>
      <c r="U172"/>
      <c r="V172"/>
      <c r="W172"/>
      <c r="X172"/>
      <c r="Y172"/>
      <c r="AB172" s="26">
        <f t="shared" si="8"/>
        <v>0</v>
      </c>
      <c r="AC172"/>
      <c r="AD172"/>
      <c r="AE172"/>
      <c r="AF172"/>
      <c r="AG172"/>
      <c r="AH172"/>
      <c r="AI172"/>
      <c r="AJ172"/>
      <c r="AK172"/>
      <c r="AL172"/>
      <c r="AM172"/>
      <c r="AN172"/>
      <c r="AO172"/>
      <c r="AP172"/>
      <c r="AQ172"/>
      <c r="AR172"/>
      <c r="AS172"/>
      <c r="AT172"/>
      <c r="AU172"/>
      <c r="AV172"/>
      <c r="AW172"/>
      <c r="AX172"/>
      <c r="AY172"/>
      <c r="AZ172"/>
      <c r="BA172"/>
      <c r="BB172"/>
      <c r="BC172" s="26">
        <f t="shared" si="6"/>
        <v>0</v>
      </c>
      <c r="BD172"/>
      <c r="BE172"/>
      <c r="BF172"/>
      <c r="BG172"/>
      <c r="BH172"/>
      <c r="BI172"/>
      <c r="BJ172"/>
      <c r="BK172"/>
      <c r="BL172"/>
      <c r="BM172"/>
      <c r="BN172"/>
      <c r="BO172"/>
      <c r="BP172"/>
      <c r="BQ172"/>
      <c r="BR172"/>
      <c r="BS172"/>
      <c r="BT172"/>
    </row>
    <row r="173" spans="1:72" ht="15.05" x14ac:dyDescent="0.3">
      <c r="A173" s="27">
        <f t="shared" si="7"/>
        <v>0</v>
      </c>
      <c r="B173"/>
      <c r="C173"/>
      <c r="D173"/>
      <c r="E173"/>
      <c r="F173"/>
      <c r="G173"/>
      <c r="H173"/>
      <c r="I173"/>
      <c r="J173"/>
      <c r="K173"/>
      <c r="L173"/>
      <c r="M173"/>
      <c r="N173"/>
      <c r="O173"/>
      <c r="P173"/>
      <c r="Q173"/>
      <c r="R173"/>
      <c r="S173"/>
      <c r="T173"/>
      <c r="U173"/>
      <c r="V173"/>
      <c r="W173"/>
      <c r="X173"/>
      <c r="Y173"/>
      <c r="AB173" s="26">
        <f t="shared" si="8"/>
        <v>0</v>
      </c>
      <c r="AC173"/>
      <c r="AD173"/>
      <c r="AE173"/>
      <c r="AF173"/>
      <c r="AG173"/>
      <c r="AH173"/>
      <c r="AI173"/>
      <c r="AJ173"/>
      <c r="AK173"/>
      <c r="AL173"/>
      <c r="AM173"/>
      <c r="AN173"/>
      <c r="AO173"/>
      <c r="AP173"/>
      <c r="AQ173"/>
      <c r="AR173"/>
      <c r="AS173"/>
      <c r="AT173"/>
      <c r="AU173"/>
      <c r="AV173"/>
      <c r="AW173"/>
      <c r="AX173"/>
      <c r="AY173"/>
      <c r="AZ173"/>
      <c r="BA173"/>
      <c r="BB173"/>
      <c r="BC173" s="26">
        <f t="shared" si="6"/>
        <v>0</v>
      </c>
      <c r="BD173"/>
      <c r="BE173"/>
      <c r="BF173"/>
      <c r="BG173"/>
      <c r="BH173"/>
      <c r="BI173"/>
      <c r="BJ173"/>
      <c r="BK173"/>
      <c r="BL173"/>
      <c r="BM173"/>
      <c r="BN173"/>
      <c r="BO173"/>
      <c r="BP173"/>
      <c r="BQ173"/>
      <c r="BR173"/>
      <c r="BS173"/>
      <c r="BT173"/>
    </row>
    <row r="174" spans="1:72" ht="15.05" x14ac:dyDescent="0.3">
      <c r="A174" s="27">
        <f t="shared" si="7"/>
        <v>0</v>
      </c>
      <c r="B174"/>
      <c r="C174"/>
      <c r="D174"/>
      <c r="E174"/>
      <c r="F174"/>
      <c r="G174"/>
      <c r="H174"/>
      <c r="I174"/>
      <c r="J174"/>
      <c r="K174"/>
      <c r="L174"/>
      <c r="M174"/>
      <c r="N174"/>
      <c r="O174"/>
      <c r="P174"/>
      <c r="Q174"/>
      <c r="R174"/>
      <c r="S174"/>
      <c r="T174"/>
      <c r="U174"/>
      <c r="V174"/>
      <c r="W174"/>
      <c r="X174"/>
      <c r="Y174"/>
      <c r="AB174" s="26">
        <f t="shared" si="8"/>
        <v>0</v>
      </c>
      <c r="AC174"/>
      <c r="AD174"/>
      <c r="AE174"/>
      <c r="AF174"/>
      <c r="AG174"/>
      <c r="AH174"/>
      <c r="AI174"/>
      <c r="AJ174"/>
      <c r="AK174"/>
      <c r="AL174"/>
      <c r="AM174"/>
      <c r="AN174"/>
      <c r="AO174"/>
      <c r="AP174"/>
      <c r="AQ174"/>
      <c r="AR174"/>
      <c r="AS174"/>
      <c r="AT174"/>
      <c r="AU174"/>
      <c r="AV174"/>
      <c r="AW174"/>
      <c r="AX174"/>
      <c r="AY174"/>
      <c r="AZ174"/>
      <c r="BA174"/>
      <c r="BB174"/>
      <c r="BC174" s="26">
        <f t="shared" si="6"/>
        <v>0</v>
      </c>
      <c r="BD174"/>
      <c r="BE174"/>
      <c r="BF174"/>
      <c r="BG174"/>
      <c r="BH174"/>
      <c r="BI174"/>
      <c r="BJ174"/>
      <c r="BK174"/>
      <c r="BL174"/>
      <c r="BM174"/>
      <c r="BN174"/>
      <c r="BO174"/>
      <c r="BP174"/>
      <c r="BQ174"/>
      <c r="BR174"/>
      <c r="BS174"/>
      <c r="BT174"/>
    </row>
    <row r="175" spans="1:72" ht="15.05" x14ac:dyDescent="0.3">
      <c r="A175" s="27">
        <f t="shared" si="7"/>
        <v>0</v>
      </c>
      <c r="B175"/>
      <c r="C175"/>
      <c r="D175"/>
      <c r="E175"/>
      <c r="F175"/>
      <c r="G175"/>
      <c r="H175"/>
      <c r="I175"/>
      <c r="J175"/>
      <c r="K175"/>
      <c r="L175"/>
      <c r="M175"/>
      <c r="N175"/>
      <c r="O175"/>
      <c r="P175"/>
      <c r="Q175"/>
      <c r="R175"/>
      <c r="S175"/>
      <c r="T175"/>
      <c r="U175"/>
      <c r="V175"/>
      <c r="W175"/>
      <c r="X175"/>
      <c r="Y175"/>
      <c r="AB175" s="26">
        <f t="shared" si="8"/>
        <v>0</v>
      </c>
      <c r="AC175"/>
      <c r="AD175"/>
      <c r="AE175"/>
      <c r="AF175"/>
      <c r="AG175"/>
      <c r="AH175"/>
      <c r="AI175"/>
      <c r="AJ175"/>
      <c r="AK175"/>
      <c r="AL175"/>
      <c r="AM175"/>
      <c r="AN175"/>
      <c r="AO175"/>
      <c r="AP175"/>
      <c r="AQ175"/>
      <c r="AR175"/>
      <c r="AS175"/>
      <c r="AT175"/>
      <c r="AU175"/>
      <c r="AV175"/>
      <c r="AW175"/>
      <c r="AX175"/>
      <c r="AY175"/>
      <c r="AZ175"/>
      <c r="BA175"/>
      <c r="BB175"/>
      <c r="BC175" s="26">
        <f t="shared" si="6"/>
        <v>0</v>
      </c>
      <c r="BD175"/>
      <c r="BE175"/>
      <c r="BF175"/>
      <c r="BG175"/>
      <c r="BH175"/>
      <c r="BI175"/>
      <c r="BJ175"/>
      <c r="BK175"/>
      <c r="BL175"/>
      <c r="BM175"/>
      <c r="BN175"/>
      <c r="BO175"/>
      <c r="BP175"/>
      <c r="BQ175"/>
      <c r="BR175"/>
      <c r="BS175"/>
      <c r="BT175"/>
    </row>
    <row r="176" spans="1:72" ht="15.05" x14ac:dyDescent="0.3">
      <c r="A176" s="27">
        <f t="shared" si="7"/>
        <v>0</v>
      </c>
      <c r="B176"/>
      <c r="C176"/>
      <c r="D176"/>
      <c r="E176"/>
      <c r="F176"/>
      <c r="G176"/>
      <c r="H176"/>
      <c r="I176"/>
      <c r="J176"/>
      <c r="K176"/>
      <c r="L176"/>
      <c r="M176"/>
      <c r="N176"/>
      <c r="O176"/>
      <c r="P176"/>
      <c r="Q176"/>
      <c r="R176"/>
      <c r="S176"/>
      <c r="T176"/>
      <c r="U176"/>
      <c r="V176"/>
      <c r="W176"/>
      <c r="X176"/>
      <c r="Y176"/>
      <c r="AB176" s="26">
        <f t="shared" si="8"/>
        <v>0</v>
      </c>
      <c r="AC176"/>
      <c r="AD176"/>
      <c r="AE176"/>
      <c r="AF176"/>
      <c r="AG176"/>
      <c r="AH176"/>
      <c r="AI176"/>
      <c r="AJ176"/>
      <c r="AK176"/>
      <c r="AL176"/>
      <c r="AM176"/>
      <c r="AN176"/>
      <c r="AO176"/>
      <c r="AP176"/>
      <c r="AQ176"/>
      <c r="AR176"/>
      <c r="AS176"/>
      <c r="AT176"/>
      <c r="AU176"/>
      <c r="AV176"/>
      <c r="AW176"/>
      <c r="AX176"/>
      <c r="AY176"/>
      <c r="AZ176"/>
      <c r="BA176"/>
      <c r="BB176"/>
      <c r="BC176" s="26">
        <f t="shared" si="6"/>
        <v>0</v>
      </c>
      <c r="BD176"/>
      <c r="BE176"/>
      <c r="BF176"/>
      <c r="BG176"/>
      <c r="BH176"/>
      <c r="BI176"/>
      <c r="BJ176"/>
      <c r="BK176"/>
      <c r="BL176"/>
      <c r="BM176"/>
      <c r="BN176"/>
      <c r="BO176"/>
      <c r="BP176"/>
      <c r="BQ176"/>
      <c r="BR176"/>
      <c r="BS176"/>
      <c r="BT176"/>
    </row>
    <row r="177" spans="1:72" ht="15.05" x14ac:dyDescent="0.3">
      <c r="A177" s="27">
        <f t="shared" si="7"/>
        <v>0</v>
      </c>
      <c r="B177"/>
      <c r="C177"/>
      <c r="D177"/>
      <c r="E177"/>
      <c r="F177"/>
      <c r="G177"/>
      <c r="H177"/>
      <c r="I177"/>
      <c r="J177"/>
      <c r="K177"/>
      <c r="L177"/>
      <c r="M177"/>
      <c r="N177"/>
      <c r="O177"/>
      <c r="P177"/>
      <c r="Q177"/>
      <c r="R177"/>
      <c r="S177"/>
      <c r="T177"/>
      <c r="U177"/>
      <c r="V177"/>
      <c r="W177"/>
      <c r="X177"/>
      <c r="Y177"/>
      <c r="AB177" s="26">
        <f t="shared" si="8"/>
        <v>0</v>
      </c>
      <c r="AC177"/>
      <c r="AD177"/>
      <c r="AE177"/>
      <c r="AF177"/>
      <c r="AG177"/>
      <c r="AH177"/>
      <c r="AI177"/>
      <c r="AJ177"/>
      <c r="AK177"/>
      <c r="AL177"/>
      <c r="AM177"/>
      <c r="AN177"/>
      <c r="AO177"/>
      <c r="AP177"/>
      <c r="AQ177"/>
      <c r="AR177"/>
      <c r="AS177"/>
      <c r="AT177"/>
      <c r="AU177"/>
      <c r="AV177"/>
      <c r="AW177"/>
      <c r="AX177"/>
      <c r="AY177"/>
      <c r="AZ177"/>
      <c r="BA177"/>
      <c r="BB177"/>
      <c r="BC177" s="26">
        <f t="shared" si="6"/>
        <v>0</v>
      </c>
      <c r="BD177"/>
      <c r="BE177"/>
      <c r="BF177"/>
      <c r="BG177"/>
      <c r="BH177"/>
      <c r="BI177"/>
      <c r="BJ177"/>
      <c r="BK177"/>
      <c r="BL177"/>
      <c r="BM177"/>
      <c r="BN177"/>
      <c r="BO177"/>
      <c r="BP177"/>
      <c r="BQ177"/>
      <c r="BR177"/>
      <c r="BS177"/>
      <c r="BT177"/>
    </row>
    <row r="178" spans="1:72" ht="15.05" x14ac:dyDescent="0.3">
      <c r="A178" s="27">
        <f t="shared" si="7"/>
        <v>0</v>
      </c>
      <c r="B178"/>
      <c r="C178"/>
      <c r="D178"/>
      <c r="E178"/>
      <c r="F178"/>
      <c r="G178"/>
      <c r="H178"/>
      <c r="I178"/>
      <c r="J178"/>
      <c r="K178"/>
      <c r="L178"/>
      <c r="M178"/>
      <c r="N178"/>
      <c r="O178"/>
      <c r="P178"/>
      <c r="Q178"/>
      <c r="R178"/>
      <c r="S178"/>
      <c r="T178"/>
      <c r="U178"/>
      <c r="V178"/>
      <c r="W178"/>
      <c r="X178"/>
      <c r="Y178"/>
      <c r="AB178" s="26">
        <f t="shared" si="8"/>
        <v>0</v>
      </c>
      <c r="AC178"/>
      <c r="AD178"/>
      <c r="AE178"/>
      <c r="AF178"/>
      <c r="AG178"/>
      <c r="AH178"/>
      <c r="AI178"/>
      <c r="AJ178"/>
      <c r="AK178"/>
      <c r="AL178"/>
      <c r="AM178"/>
      <c r="AN178"/>
      <c r="AO178"/>
      <c r="AP178"/>
      <c r="AQ178"/>
      <c r="AR178"/>
      <c r="AS178"/>
      <c r="AT178"/>
      <c r="AU178"/>
      <c r="AV178"/>
      <c r="AW178"/>
      <c r="AX178"/>
      <c r="AY178"/>
      <c r="AZ178"/>
      <c r="BA178"/>
      <c r="BB178"/>
      <c r="BC178" s="26">
        <f t="shared" si="6"/>
        <v>0</v>
      </c>
      <c r="BD178"/>
      <c r="BE178"/>
      <c r="BF178"/>
      <c r="BG178"/>
      <c r="BH178"/>
      <c r="BI178"/>
      <c r="BJ178"/>
      <c r="BK178"/>
      <c r="BL178"/>
      <c r="BM178"/>
      <c r="BN178"/>
      <c r="BO178"/>
      <c r="BP178"/>
      <c r="BQ178"/>
      <c r="BR178"/>
      <c r="BS178"/>
      <c r="BT178"/>
    </row>
    <row r="179" spans="1:72" ht="15.05" x14ac:dyDescent="0.3">
      <c r="A179" s="27">
        <f t="shared" si="7"/>
        <v>0</v>
      </c>
      <c r="B179"/>
      <c r="C179"/>
      <c r="D179"/>
      <c r="E179"/>
      <c r="F179"/>
      <c r="G179"/>
      <c r="H179"/>
      <c r="I179"/>
      <c r="J179"/>
      <c r="K179"/>
      <c r="L179"/>
      <c r="M179"/>
      <c r="N179"/>
      <c r="O179"/>
      <c r="P179"/>
      <c r="Q179"/>
      <c r="R179"/>
      <c r="S179"/>
      <c r="T179"/>
      <c r="U179"/>
      <c r="V179"/>
      <c r="W179"/>
      <c r="X179"/>
      <c r="Y179"/>
      <c r="AB179" s="26">
        <f t="shared" si="8"/>
        <v>0</v>
      </c>
      <c r="AC179"/>
      <c r="AD179"/>
      <c r="AE179"/>
      <c r="AF179"/>
      <c r="AG179"/>
      <c r="AH179"/>
      <c r="AI179"/>
      <c r="AJ179"/>
      <c r="AK179"/>
      <c r="AL179"/>
      <c r="AM179"/>
      <c r="AN179"/>
      <c r="AO179"/>
      <c r="AP179"/>
      <c r="AQ179"/>
      <c r="AR179"/>
      <c r="AS179"/>
      <c r="AT179"/>
      <c r="AU179"/>
      <c r="AV179"/>
      <c r="AW179"/>
      <c r="AX179"/>
      <c r="AY179"/>
      <c r="AZ179"/>
      <c r="BA179"/>
      <c r="BB179"/>
      <c r="BC179" s="26">
        <f t="shared" si="6"/>
        <v>0</v>
      </c>
      <c r="BD179"/>
      <c r="BE179"/>
      <c r="BF179"/>
      <c r="BG179"/>
      <c r="BH179"/>
      <c r="BI179"/>
      <c r="BJ179"/>
      <c r="BK179"/>
      <c r="BL179"/>
      <c r="BM179"/>
      <c r="BN179"/>
      <c r="BO179"/>
      <c r="BP179"/>
      <c r="BQ179"/>
      <c r="BR179"/>
      <c r="BS179"/>
      <c r="BT179"/>
    </row>
    <row r="180" spans="1:72" ht="15.05" x14ac:dyDescent="0.3">
      <c r="A180" s="27">
        <f t="shared" si="7"/>
        <v>0</v>
      </c>
      <c r="B180"/>
      <c r="C180"/>
      <c r="D180"/>
      <c r="E180"/>
      <c r="F180"/>
      <c r="G180"/>
      <c r="H180"/>
      <c r="I180"/>
      <c r="J180"/>
      <c r="K180"/>
      <c r="L180"/>
      <c r="M180"/>
      <c r="N180"/>
      <c r="O180"/>
      <c r="P180"/>
      <c r="Q180"/>
      <c r="R180"/>
      <c r="S180"/>
      <c r="T180"/>
      <c r="U180"/>
      <c r="V180"/>
      <c r="W180"/>
      <c r="X180"/>
      <c r="Y180"/>
      <c r="AB180" s="26">
        <f t="shared" si="8"/>
        <v>0</v>
      </c>
      <c r="AC180"/>
      <c r="AD180"/>
      <c r="AE180"/>
      <c r="AF180"/>
      <c r="AG180"/>
      <c r="AH180"/>
      <c r="AI180"/>
      <c r="AJ180"/>
      <c r="AK180"/>
      <c r="AL180"/>
      <c r="AM180"/>
      <c r="AN180"/>
      <c r="AO180"/>
      <c r="AP180"/>
      <c r="AQ180"/>
      <c r="AR180"/>
      <c r="AS180"/>
      <c r="AT180"/>
      <c r="AU180"/>
      <c r="AV180"/>
      <c r="AW180"/>
      <c r="AX180"/>
      <c r="AY180"/>
      <c r="AZ180"/>
      <c r="BA180"/>
      <c r="BB180"/>
      <c r="BC180" s="26">
        <f t="shared" si="6"/>
        <v>0</v>
      </c>
      <c r="BD180"/>
      <c r="BE180"/>
      <c r="BF180"/>
      <c r="BG180"/>
      <c r="BH180"/>
      <c r="BI180"/>
      <c r="BJ180"/>
      <c r="BK180"/>
      <c r="BL180"/>
      <c r="BM180"/>
      <c r="BN180"/>
      <c r="BO180"/>
      <c r="BP180"/>
      <c r="BQ180"/>
      <c r="BR180"/>
      <c r="BS180"/>
      <c r="BT180"/>
    </row>
    <row r="181" spans="1:72" ht="15.05" x14ac:dyDescent="0.3">
      <c r="A181" s="27">
        <f t="shared" si="7"/>
        <v>0</v>
      </c>
      <c r="B181"/>
      <c r="C181"/>
      <c r="D181"/>
      <c r="E181"/>
      <c r="F181"/>
      <c r="G181"/>
      <c r="H181"/>
      <c r="I181"/>
      <c r="J181"/>
      <c r="K181"/>
      <c r="L181"/>
      <c r="M181"/>
      <c r="N181"/>
      <c r="O181"/>
      <c r="P181"/>
      <c r="Q181"/>
      <c r="R181"/>
      <c r="S181"/>
      <c r="T181"/>
      <c r="U181"/>
      <c r="V181"/>
      <c r="W181"/>
      <c r="X181"/>
      <c r="Y181"/>
      <c r="AB181" s="26">
        <f t="shared" si="8"/>
        <v>0</v>
      </c>
      <c r="AC181"/>
      <c r="AD181"/>
      <c r="AE181"/>
      <c r="AF181"/>
      <c r="AG181"/>
      <c r="AH181"/>
      <c r="AI181"/>
      <c r="AJ181"/>
      <c r="AK181"/>
      <c r="AL181"/>
      <c r="AM181"/>
      <c r="AN181"/>
      <c r="AO181"/>
      <c r="AP181"/>
      <c r="AQ181"/>
      <c r="AR181"/>
      <c r="AS181"/>
      <c r="AT181"/>
      <c r="AU181"/>
      <c r="AV181"/>
      <c r="AW181"/>
      <c r="AX181"/>
      <c r="AY181"/>
      <c r="AZ181"/>
      <c r="BA181"/>
      <c r="BB181"/>
      <c r="BC181" s="26">
        <f t="shared" si="6"/>
        <v>0</v>
      </c>
      <c r="BD181"/>
      <c r="BE181"/>
      <c r="BF181"/>
      <c r="BG181"/>
      <c r="BH181"/>
      <c r="BI181"/>
      <c r="BJ181"/>
      <c r="BK181"/>
      <c r="BL181"/>
      <c r="BM181"/>
      <c r="BN181"/>
      <c r="BO181"/>
      <c r="BP181"/>
      <c r="BQ181"/>
      <c r="BR181"/>
      <c r="BS181"/>
      <c r="BT181"/>
    </row>
    <row r="182" spans="1:72" ht="15.05" x14ac:dyDescent="0.3">
      <c r="A182" s="27">
        <f t="shared" si="7"/>
        <v>0</v>
      </c>
      <c r="B182"/>
      <c r="C182"/>
      <c r="D182"/>
      <c r="E182"/>
      <c r="F182"/>
      <c r="G182"/>
      <c r="H182"/>
      <c r="I182"/>
      <c r="J182"/>
      <c r="K182"/>
      <c r="L182"/>
      <c r="M182"/>
      <c r="N182"/>
      <c r="O182"/>
      <c r="P182"/>
      <c r="Q182"/>
      <c r="R182"/>
      <c r="S182"/>
      <c r="T182"/>
      <c r="U182"/>
      <c r="V182"/>
      <c r="W182"/>
      <c r="X182"/>
      <c r="Y182"/>
      <c r="AB182" s="26">
        <f t="shared" si="8"/>
        <v>0</v>
      </c>
      <c r="AC182"/>
      <c r="AD182"/>
      <c r="AE182"/>
      <c r="AF182"/>
      <c r="AG182"/>
      <c r="AH182"/>
      <c r="AI182"/>
      <c r="AJ182"/>
      <c r="AK182"/>
      <c r="AL182"/>
      <c r="AM182"/>
      <c r="AN182"/>
      <c r="AO182"/>
      <c r="AP182"/>
      <c r="AQ182"/>
      <c r="AR182"/>
      <c r="AS182"/>
      <c r="AT182"/>
      <c r="AU182"/>
      <c r="AV182"/>
      <c r="AW182"/>
      <c r="AX182"/>
      <c r="AY182"/>
      <c r="AZ182"/>
      <c r="BA182"/>
      <c r="BB182"/>
      <c r="BC182" s="26">
        <f t="shared" si="6"/>
        <v>0</v>
      </c>
      <c r="BD182"/>
      <c r="BE182"/>
      <c r="BF182"/>
      <c r="BG182"/>
      <c r="BH182"/>
      <c r="BI182"/>
      <c r="BJ182"/>
      <c r="BK182"/>
      <c r="BL182"/>
      <c r="BM182"/>
      <c r="BN182"/>
      <c r="BO182"/>
      <c r="BP182"/>
      <c r="BQ182"/>
      <c r="BR182"/>
      <c r="BS182"/>
      <c r="BT182"/>
    </row>
    <row r="183" spans="1:72" ht="15.05" x14ac:dyDescent="0.3">
      <c r="A183" s="27">
        <f t="shared" si="7"/>
        <v>0</v>
      </c>
      <c r="B183"/>
      <c r="C183"/>
      <c r="D183"/>
      <c r="E183"/>
      <c r="F183"/>
      <c r="G183"/>
      <c r="H183"/>
      <c r="I183"/>
      <c r="J183"/>
      <c r="K183"/>
      <c r="L183"/>
      <c r="M183"/>
      <c r="N183"/>
      <c r="O183"/>
      <c r="P183"/>
      <c r="Q183"/>
      <c r="R183"/>
      <c r="S183"/>
      <c r="T183"/>
      <c r="U183"/>
      <c r="V183"/>
      <c r="W183"/>
      <c r="X183"/>
      <c r="Y183"/>
      <c r="AB183" s="26">
        <f t="shared" si="8"/>
        <v>0</v>
      </c>
      <c r="AC183"/>
      <c r="AD183"/>
      <c r="AE183"/>
      <c r="AF183"/>
      <c r="AG183"/>
      <c r="AH183"/>
      <c r="AI183"/>
      <c r="AJ183"/>
      <c r="AK183"/>
      <c r="AL183"/>
      <c r="AM183"/>
      <c r="AN183"/>
      <c r="AO183"/>
      <c r="AP183"/>
      <c r="AQ183"/>
      <c r="AR183"/>
      <c r="AS183"/>
      <c r="AT183"/>
      <c r="AU183"/>
      <c r="AV183"/>
      <c r="AW183"/>
      <c r="AX183"/>
      <c r="AY183"/>
      <c r="AZ183"/>
      <c r="BA183"/>
      <c r="BB183"/>
      <c r="BC183" s="26">
        <f t="shared" si="6"/>
        <v>0</v>
      </c>
      <c r="BD183"/>
      <c r="BE183"/>
      <c r="BF183"/>
      <c r="BG183"/>
      <c r="BH183"/>
      <c r="BI183"/>
      <c r="BJ183"/>
      <c r="BK183"/>
      <c r="BL183"/>
      <c r="BM183"/>
      <c r="BN183"/>
      <c r="BO183"/>
      <c r="BP183"/>
      <c r="BQ183"/>
      <c r="BR183"/>
      <c r="BS183"/>
      <c r="BT183"/>
    </row>
    <row r="184" spans="1:72" ht="15.05" x14ac:dyDescent="0.3">
      <c r="A184" s="27">
        <f t="shared" si="7"/>
        <v>0</v>
      </c>
      <c r="B184"/>
      <c r="C184"/>
      <c r="D184"/>
      <c r="E184"/>
      <c r="F184"/>
      <c r="G184"/>
      <c r="H184"/>
      <c r="I184"/>
      <c r="J184"/>
      <c r="K184"/>
      <c r="L184"/>
      <c r="M184"/>
      <c r="N184"/>
      <c r="O184"/>
      <c r="P184"/>
      <c r="Q184"/>
      <c r="R184"/>
      <c r="S184"/>
      <c r="T184"/>
      <c r="U184"/>
      <c r="V184"/>
      <c r="W184"/>
      <c r="X184"/>
      <c r="Y184"/>
      <c r="AB184" s="26">
        <f t="shared" si="8"/>
        <v>0</v>
      </c>
      <c r="AC184"/>
      <c r="AD184"/>
      <c r="AE184"/>
      <c r="AF184"/>
      <c r="AG184"/>
      <c r="AH184"/>
      <c r="AI184"/>
      <c r="AJ184"/>
      <c r="AK184"/>
      <c r="AL184"/>
      <c r="AM184"/>
      <c r="AN184"/>
      <c r="AO184"/>
      <c r="AP184"/>
      <c r="AQ184"/>
      <c r="AR184"/>
      <c r="AS184"/>
      <c r="AT184"/>
      <c r="AU184"/>
      <c r="AV184"/>
      <c r="AW184"/>
      <c r="AX184"/>
      <c r="AY184"/>
      <c r="AZ184"/>
      <c r="BA184"/>
      <c r="BB184"/>
      <c r="BC184" s="26">
        <f t="shared" si="6"/>
        <v>0</v>
      </c>
      <c r="BD184"/>
      <c r="BE184"/>
      <c r="BF184"/>
      <c r="BG184"/>
      <c r="BH184"/>
      <c r="BI184"/>
      <c r="BJ184"/>
      <c r="BK184"/>
      <c r="BL184"/>
      <c r="BM184"/>
      <c r="BN184"/>
      <c r="BO184"/>
      <c r="BP184"/>
      <c r="BQ184"/>
      <c r="BR184"/>
      <c r="BS184"/>
      <c r="BT184"/>
    </row>
    <row r="185" spans="1:72" ht="15.05" x14ac:dyDescent="0.3">
      <c r="A185" s="27">
        <f t="shared" si="7"/>
        <v>0</v>
      </c>
      <c r="B185"/>
      <c r="C185"/>
      <c r="D185"/>
      <c r="E185"/>
      <c r="F185"/>
      <c r="G185"/>
      <c r="H185"/>
      <c r="I185"/>
      <c r="J185"/>
      <c r="K185"/>
      <c r="L185"/>
      <c r="M185"/>
      <c r="N185"/>
      <c r="O185"/>
      <c r="P185"/>
      <c r="Q185"/>
      <c r="R185"/>
      <c r="S185"/>
      <c r="T185"/>
      <c r="U185"/>
      <c r="V185"/>
      <c r="W185"/>
      <c r="X185"/>
      <c r="Y185"/>
      <c r="AB185" s="26">
        <f t="shared" si="8"/>
        <v>0</v>
      </c>
      <c r="AC185"/>
      <c r="AD185"/>
      <c r="AE185"/>
      <c r="AF185"/>
      <c r="AG185"/>
      <c r="AH185"/>
      <c r="AI185"/>
      <c r="AJ185"/>
      <c r="AK185"/>
      <c r="AL185"/>
      <c r="AM185"/>
      <c r="AN185"/>
      <c r="AO185"/>
      <c r="AP185"/>
      <c r="AQ185"/>
      <c r="AR185"/>
      <c r="AS185"/>
      <c r="AT185"/>
      <c r="AU185"/>
      <c r="AV185"/>
      <c r="AW185"/>
      <c r="AX185"/>
      <c r="AY185"/>
      <c r="AZ185"/>
      <c r="BA185"/>
      <c r="BB185"/>
      <c r="BC185" s="26">
        <f t="shared" si="6"/>
        <v>0</v>
      </c>
      <c r="BD185"/>
      <c r="BE185"/>
      <c r="BF185"/>
      <c r="BG185"/>
      <c r="BH185"/>
      <c r="BI185"/>
      <c r="BJ185"/>
      <c r="BK185"/>
      <c r="BL185"/>
      <c r="BM185"/>
      <c r="BN185"/>
      <c r="BO185"/>
      <c r="BP185"/>
      <c r="BQ185"/>
      <c r="BR185"/>
      <c r="BS185"/>
      <c r="BT185"/>
    </row>
    <row r="186" spans="1:72" ht="15.05" x14ac:dyDescent="0.3">
      <c r="A186" s="27">
        <f t="shared" si="7"/>
        <v>0</v>
      </c>
      <c r="B186"/>
      <c r="C186"/>
      <c r="D186"/>
      <c r="E186"/>
      <c r="F186"/>
      <c r="G186"/>
      <c r="H186"/>
      <c r="I186"/>
      <c r="J186"/>
      <c r="K186"/>
      <c r="L186"/>
      <c r="M186"/>
      <c r="N186"/>
      <c r="O186"/>
      <c r="P186"/>
      <c r="Q186"/>
      <c r="R186"/>
      <c r="S186"/>
      <c r="T186"/>
      <c r="U186"/>
      <c r="V186"/>
      <c r="W186"/>
      <c r="X186"/>
      <c r="Y186"/>
      <c r="AB186" s="26">
        <f t="shared" si="8"/>
        <v>0</v>
      </c>
      <c r="AC186"/>
      <c r="AD186"/>
      <c r="AE186"/>
      <c r="AF186"/>
      <c r="AG186"/>
      <c r="AH186"/>
      <c r="AI186"/>
      <c r="AJ186"/>
      <c r="AK186"/>
      <c r="AL186"/>
      <c r="AM186"/>
      <c r="AN186"/>
      <c r="AO186"/>
      <c r="AP186"/>
      <c r="AQ186"/>
      <c r="AR186"/>
      <c r="AS186"/>
      <c r="AT186"/>
      <c r="AU186"/>
      <c r="AV186"/>
      <c r="AW186"/>
      <c r="AX186"/>
      <c r="AY186"/>
      <c r="AZ186"/>
      <c r="BA186"/>
      <c r="BB186"/>
      <c r="BC186" s="26">
        <f t="shared" si="6"/>
        <v>0</v>
      </c>
      <c r="BD186"/>
      <c r="BE186"/>
      <c r="BF186"/>
      <c r="BG186"/>
      <c r="BH186"/>
      <c r="BI186"/>
      <c r="BJ186"/>
      <c r="BK186"/>
      <c r="BL186"/>
      <c r="BM186"/>
      <c r="BN186"/>
      <c r="BO186"/>
      <c r="BP186"/>
      <c r="BQ186"/>
      <c r="BR186"/>
      <c r="BS186"/>
      <c r="BT186"/>
    </row>
    <row r="187" spans="1:72" ht="15.05" x14ac:dyDescent="0.3">
      <c r="A187" s="27">
        <f t="shared" si="7"/>
        <v>0</v>
      </c>
      <c r="B187"/>
      <c r="C187"/>
      <c r="D187"/>
      <c r="E187"/>
      <c r="F187"/>
      <c r="G187"/>
      <c r="H187"/>
      <c r="I187"/>
      <c r="J187"/>
      <c r="K187"/>
      <c r="L187"/>
      <c r="M187"/>
      <c r="N187"/>
      <c r="O187"/>
      <c r="P187"/>
      <c r="Q187"/>
      <c r="R187"/>
      <c r="S187"/>
      <c r="T187"/>
      <c r="U187"/>
      <c r="V187"/>
      <c r="W187"/>
      <c r="X187"/>
      <c r="Y187"/>
      <c r="AB187" s="26">
        <f t="shared" si="8"/>
        <v>0</v>
      </c>
      <c r="AC187"/>
      <c r="AD187"/>
      <c r="AE187"/>
      <c r="AF187"/>
      <c r="AG187"/>
      <c r="AH187"/>
      <c r="AI187"/>
      <c r="AJ187"/>
      <c r="AK187"/>
      <c r="AL187"/>
      <c r="AM187"/>
      <c r="AN187"/>
      <c r="AO187"/>
      <c r="AP187"/>
      <c r="AQ187"/>
      <c r="AR187"/>
      <c r="AS187"/>
      <c r="AT187"/>
      <c r="AU187"/>
      <c r="AV187"/>
      <c r="AW187"/>
      <c r="AX187"/>
      <c r="AY187"/>
      <c r="AZ187"/>
      <c r="BC187" s="26">
        <f t="shared" si="6"/>
        <v>0</v>
      </c>
      <c r="BD187"/>
      <c r="BE187"/>
      <c r="BF187"/>
      <c r="BG187"/>
      <c r="BH187"/>
      <c r="BI187"/>
      <c r="BJ187"/>
      <c r="BK187"/>
      <c r="BL187"/>
      <c r="BM187"/>
      <c r="BN187"/>
      <c r="BO187"/>
      <c r="BP187"/>
      <c r="BQ187"/>
      <c r="BR187"/>
      <c r="BS187"/>
      <c r="BT187"/>
    </row>
    <row r="188" spans="1:72" ht="15.05" x14ac:dyDescent="0.3">
      <c r="A188" s="27">
        <f t="shared" si="7"/>
        <v>0</v>
      </c>
      <c r="B188"/>
      <c r="C188"/>
      <c r="D188"/>
      <c r="E188"/>
      <c r="F188"/>
      <c r="G188"/>
      <c r="H188"/>
      <c r="I188"/>
      <c r="J188"/>
      <c r="K188"/>
      <c r="L188"/>
      <c r="M188"/>
      <c r="N188"/>
      <c r="O188"/>
      <c r="P188"/>
      <c r="Q188"/>
      <c r="R188"/>
      <c r="S188"/>
      <c r="T188"/>
      <c r="U188"/>
      <c r="V188"/>
      <c r="W188"/>
      <c r="X188"/>
      <c r="Y188"/>
      <c r="AB188" s="26">
        <f t="shared" si="8"/>
        <v>0</v>
      </c>
      <c r="AC188"/>
      <c r="AD188"/>
      <c r="AE188"/>
      <c r="AF188"/>
      <c r="AG188"/>
      <c r="AH188"/>
      <c r="AI188"/>
      <c r="AJ188"/>
      <c r="AK188"/>
      <c r="AL188"/>
      <c r="AM188"/>
      <c r="AN188"/>
      <c r="AO188"/>
      <c r="AP188"/>
      <c r="AQ188"/>
      <c r="AR188"/>
      <c r="AS188"/>
      <c r="AT188"/>
      <c r="AU188"/>
      <c r="AV188"/>
      <c r="AW188"/>
      <c r="AX188"/>
      <c r="AY188"/>
      <c r="AZ188"/>
      <c r="BC188" s="26">
        <f t="shared" si="6"/>
        <v>0</v>
      </c>
      <c r="BD188"/>
      <c r="BE188"/>
      <c r="BF188"/>
      <c r="BG188"/>
      <c r="BH188"/>
      <c r="BI188"/>
      <c r="BJ188"/>
      <c r="BK188"/>
      <c r="BL188"/>
      <c r="BM188"/>
      <c r="BN188"/>
      <c r="BO188"/>
      <c r="BP188"/>
      <c r="BQ188"/>
      <c r="BR188"/>
      <c r="BS188"/>
      <c r="BT188"/>
    </row>
    <row r="189" spans="1:72" ht="15.05" x14ac:dyDescent="0.3">
      <c r="A189" s="27">
        <f t="shared" si="7"/>
        <v>0</v>
      </c>
      <c r="B189"/>
      <c r="C189"/>
      <c r="D189"/>
      <c r="E189"/>
      <c r="F189"/>
      <c r="G189"/>
      <c r="H189"/>
      <c r="I189"/>
      <c r="J189"/>
      <c r="K189"/>
      <c r="L189"/>
      <c r="M189"/>
      <c r="N189"/>
      <c r="O189"/>
      <c r="P189"/>
      <c r="Q189"/>
      <c r="R189"/>
      <c r="S189"/>
      <c r="T189"/>
      <c r="U189"/>
      <c r="V189"/>
      <c r="W189"/>
      <c r="X189"/>
      <c r="Y189"/>
      <c r="AB189" s="26">
        <f t="shared" si="8"/>
        <v>0</v>
      </c>
      <c r="AC189"/>
      <c r="AD189"/>
      <c r="AE189"/>
      <c r="AF189"/>
      <c r="AG189"/>
      <c r="AH189"/>
      <c r="AI189"/>
      <c r="AJ189"/>
      <c r="AK189"/>
      <c r="AL189"/>
      <c r="AM189"/>
      <c r="AN189"/>
      <c r="AO189"/>
      <c r="AP189"/>
      <c r="AQ189"/>
      <c r="AR189"/>
      <c r="AS189"/>
      <c r="AT189"/>
      <c r="AU189"/>
      <c r="AV189"/>
      <c r="AW189"/>
      <c r="AX189"/>
      <c r="AY189"/>
      <c r="AZ189"/>
      <c r="BC189" s="26">
        <f t="shared" si="6"/>
        <v>0</v>
      </c>
      <c r="BD189"/>
      <c r="BE189"/>
      <c r="BF189"/>
      <c r="BG189"/>
      <c r="BH189"/>
      <c r="BI189"/>
      <c r="BJ189"/>
      <c r="BK189"/>
      <c r="BL189"/>
      <c r="BM189"/>
      <c r="BN189"/>
      <c r="BO189"/>
      <c r="BP189"/>
      <c r="BQ189"/>
      <c r="BR189"/>
      <c r="BS189"/>
      <c r="BT189"/>
    </row>
    <row r="190" spans="1:72" ht="15.05" x14ac:dyDescent="0.3">
      <c r="A190" s="27">
        <f t="shared" si="7"/>
        <v>0</v>
      </c>
      <c r="B190"/>
      <c r="C190"/>
      <c r="D190"/>
      <c r="E190"/>
      <c r="F190"/>
      <c r="G190"/>
      <c r="H190"/>
      <c r="I190"/>
      <c r="J190"/>
      <c r="K190"/>
      <c r="L190"/>
      <c r="M190"/>
      <c r="N190"/>
      <c r="O190"/>
      <c r="P190"/>
      <c r="Q190"/>
      <c r="R190"/>
      <c r="S190"/>
      <c r="T190"/>
      <c r="U190"/>
      <c r="V190"/>
      <c r="W190"/>
      <c r="X190"/>
      <c r="Y190"/>
      <c r="AB190" s="26">
        <f t="shared" si="8"/>
        <v>0</v>
      </c>
      <c r="AC190"/>
      <c r="AD190"/>
      <c r="AE190"/>
      <c r="AF190"/>
      <c r="AG190"/>
      <c r="AH190"/>
      <c r="AI190"/>
      <c r="AJ190"/>
      <c r="AK190"/>
      <c r="AL190"/>
      <c r="AM190"/>
      <c r="AN190"/>
      <c r="AO190"/>
      <c r="AP190"/>
      <c r="AQ190"/>
      <c r="AR190"/>
      <c r="AS190"/>
      <c r="AT190"/>
      <c r="AU190"/>
      <c r="AV190"/>
      <c r="AW190"/>
      <c r="AX190"/>
      <c r="AY190"/>
      <c r="AZ190"/>
      <c r="BC190" s="26">
        <f t="shared" si="6"/>
        <v>0</v>
      </c>
      <c r="BD190"/>
      <c r="BE190"/>
      <c r="BF190"/>
      <c r="BG190"/>
      <c r="BH190"/>
      <c r="BI190"/>
      <c r="BJ190"/>
      <c r="BK190"/>
      <c r="BL190"/>
      <c r="BM190"/>
      <c r="BN190"/>
      <c r="BO190"/>
      <c r="BP190"/>
      <c r="BQ190"/>
      <c r="BR190"/>
      <c r="BS190"/>
      <c r="BT190"/>
    </row>
    <row r="191" spans="1:72" ht="15.05" x14ac:dyDescent="0.3">
      <c r="A191" s="27">
        <f t="shared" si="7"/>
        <v>0</v>
      </c>
      <c r="B191"/>
      <c r="C191"/>
      <c r="D191"/>
      <c r="E191"/>
      <c r="F191"/>
      <c r="G191"/>
      <c r="H191"/>
      <c r="I191"/>
      <c r="J191"/>
      <c r="K191"/>
      <c r="L191"/>
      <c r="M191"/>
      <c r="N191"/>
      <c r="O191"/>
      <c r="P191"/>
      <c r="Q191"/>
      <c r="R191"/>
      <c r="S191"/>
      <c r="T191"/>
      <c r="U191"/>
      <c r="V191"/>
      <c r="W191"/>
      <c r="X191"/>
      <c r="Y191"/>
      <c r="AB191" s="26">
        <f t="shared" si="8"/>
        <v>0</v>
      </c>
      <c r="AC191"/>
      <c r="AD191"/>
      <c r="AE191"/>
      <c r="AF191"/>
      <c r="AG191"/>
      <c r="AH191"/>
      <c r="AI191"/>
      <c r="AJ191"/>
      <c r="AK191"/>
      <c r="AL191"/>
      <c r="AM191"/>
      <c r="AN191"/>
      <c r="AO191"/>
      <c r="AP191"/>
      <c r="AQ191"/>
      <c r="AR191"/>
      <c r="AS191"/>
      <c r="AT191"/>
      <c r="AU191"/>
      <c r="AV191"/>
      <c r="AW191"/>
      <c r="AX191"/>
      <c r="AY191"/>
      <c r="AZ191"/>
      <c r="BC191" s="26">
        <f t="shared" si="6"/>
        <v>0</v>
      </c>
      <c r="BD191"/>
      <c r="BE191"/>
      <c r="BF191"/>
      <c r="BG191"/>
      <c r="BH191"/>
      <c r="BI191"/>
      <c r="BJ191"/>
      <c r="BK191"/>
      <c r="BL191"/>
      <c r="BM191"/>
      <c r="BN191"/>
      <c r="BO191"/>
      <c r="BP191"/>
      <c r="BQ191"/>
      <c r="BR191"/>
      <c r="BS191"/>
      <c r="BT191"/>
    </row>
    <row r="192" spans="1:72" ht="15.05" x14ac:dyDescent="0.3">
      <c r="A192" s="27">
        <f t="shared" si="7"/>
        <v>0</v>
      </c>
      <c r="B192"/>
      <c r="C192"/>
      <c r="D192"/>
      <c r="E192"/>
      <c r="F192"/>
      <c r="G192"/>
      <c r="H192"/>
      <c r="I192"/>
      <c r="J192"/>
      <c r="K192"/>
      <c r="L192"/>
      <c r="M192"/>
      <c r="N192"/>
      <c r="O192"/>
      <c r="P192"/>
      <c r="Q192"/>
      <c r="R192"/>
      <c r="S192"/>
      <c r="T192"/>
      <c r="U192"/>
      <c r="V192"/>
      <c r="W192"/>
      <c r="X192"/>
      <c r="Y192"/>
      <c r="AB192" s="26">
        <f t="shared" si="8"/>
        <v>0</v>
      </c>
      <c r="AC192"/>
      <c r="AD192"/>
      <c r="AE192"/>
      <c r="AF192"/>
      <c r="AG192"/>
      <c r="AH192"/>
      <c r="AI192"/>
      <c r="AJ192"/>
      <c r="AK192"/>
      <c r="AL192"/>
      <c r="AM192"/>
      <c r="AN192"/>
      <c r="AO192"/>
      <c r="AP192"/>
      <c r="AQ192"/>
      <c r="AR192"/>
      <c r="AS192"/>
      <c r="AT192"/>
      <c r="AU192"/>
      <c r="AV192"/>
      <c r="AW192"/>
      <c r="AX192"/>
      <c r="AY192"/>
      <c r="AZ192"/>
      <c r="BC192" s="26">
        <f t="shared" si="6"/>
        <v>0</v>
      </c>
      <c r="BD192"/>
      <c r="BE192"/>
      <c r="BF192"/>
      <c r="BG192"/>
      <c r="BH192"/>
      <c r="BI192"/>
      <c r="BJ192"/>
      <c r="BK192"/>
      <c r="BL192"/>
      <c r="BM192"/>
      <c r="BN192"/>
      <c r="BO192"/>
      <c r="BP192"/>
      <c r="BQ192"/>
      <c r="BR192"/>
      <c r="BS192"/>
      <c r="BT192"/>
    </row>
    <row r="193" spans="1:72" ht="15.05" x14ac:dyDescent="0.3">
      <c r="A193" s="27">
        <f t="shared" si="7"/>
        <v>0</v>
      </c>
      <c r="B193"/>
      <c r="C193"/>
      <c r="D193"/>
      <c r="E193"/>
      <c r="F193"/>
      <c r="G193"/>
      <c r="H193"/>
      <c r="I193"/>
      <c r="J193"/>
      <c r="K193"/>
      <c r="L193"/>
      <c r="M193"/>
      <c r="N193"/>
      <c r="O193"/>
      <c r="P193"/>
      <c r="Q193"/>
      <c r="R193"/>
      <c r="S193"/>
      <c r="T193"/>
      <c r="U193"/>
      <c r="V193"/>
      <c r="W193"/>
      <c r="X193"/>
      <c r="Y193"/>
      <c r="AB193" s="26">
        <f t="shared" si="8"/>
        <v>0</v>
      </c>
      <c r="AC193"/>
      <c r="AD193"/>
      <c r="AE193"/>
      <c r="AF193"/>
      <c r="AG193"/>
      <c r="AH193"/>
      <c r="AI193"/>
      <c r="AJ193"/>
      <c r="AK193"/>
      <c r="AL193"/>
      <c r="AM193"/>
      <c r="AN193"/>
      <c r="AO193"/>
      <c r="AP193"/>
      <c r="AQ193"/>
      <c r="AR193"/>
      <c r="AS193"/>
      <c r="AT193"/>
      <c r="AU193"/>
      <c r="AV193"/>
      <c r="AW193"/>
      <c r="AX193"/>
      <c r="AY193"/>
      <c r="AZ193"/>
      <c r="BC193" s="26">
        <f t="shared" si="6"/>
        <v>0</v>
      </c>
      <c r="BD193"/>
      <c r="BE193"/>
      <c r="BF193"/>
      <c r="BG193"/>
      <c r="BH193"/>
      <c r="BI193"/>
      <c r="BJ193"/>
      <c r="BK193"/>
      <c r="BL193"/>
      <c r="BM193"/>
      <c r="BN193"/>
      <c r="BO193"/>
      <c r="BP193"/>
      <c r="BQ193"/>
      <c r="BR193"/>
      <c r="BS193"/>
      <c r="BT193"/>
    </row>
    <row r="194" spans="1:72" ht="15.05" x14ac:dyDescent="0.3">
      <c r="A194" s="27">
        <f t="shared" si="7"/>
        <v>0</v>
      </c>
      <c r="B194"/>
      <c r="C194"/>
      <c r="D194"/>
      <c r="E194"/>
      <c r="F194"/>
      <c r="G194"/>
      <c r="H194"/>
      <c r="I194"/>
      <c r="J194"/>
      <c r="K194"/>
      <c r="L194"/>
      <c r="M194"/>
      <c r="N194"/>
      <c r="O194"/>
      <c r="P194"/>
      <c r="Q194"/>
      <c r="R194"/>
      <c r="S194"/>
      <c r="T194"/>
      <c r="U194"/>
      <c r="V194"/>
      <c r="W194"/>
      <c r="X194"/>
      <c r="Y194"/>
      <c r="AB194" s="26">
        <f t="shared" si="8"/>
        <v>0</v>
      </c>
      <c r="AC194"/>
      <c r="AD194"/>
      <c r="AE194"/>
      <c r="AF194"/>
      <c r="AG194"/>
      <c r="AH194"/>
      <c r="AI194"/>
      <c r="AJ194"/>
      <c r="AK194"/>
      <c r="AL194"/>
      <c r="AM194"/>
      <c r="AN194"/>
      <c r="AO194"/>
      <c r="AP194"/>
      <c r="AQ194"/>
      <c r="AR194"/>
      <c r="AS194"/>
      <c r="AT194"/>
      <c r="AU194"/>
      <c r="AV194"/>
      <c r="AW194"/>
      <c r="AX194"/>
      <c r="AY194"/>
      <c r="AZ194"/>
      <c r="BC194" s="26">
        <f t="shared" si="6"/>
        <v>0</v>
      </c>
      <c r="BD194"/>
      <c r="BE194"/>
      <c r="BF194"/>
      <c r="BG194"/>
      <c r="BH194"/>
      <c r="BI194"/>
      <c r="BJ194"/>
      <c r="BK194"/>
      <c r="BL194"/>
      <c r="BM194"/>
      <c r="BN194"/>
      <c r="BO194"/>
      <c r="BP194"/>
      <c r="BQ194"/>
      <c r="BR194"/>
      <c r="BS194"/>
      <c r="BT194"/>
    </row>
    <row r="195" spans="1:72" ht="15.05" x14ac:dyDescent="0.3">
      <c r="A195" s="27">
        <f t="shared" si="7"/>
        <v>0</v>
      </c>
      <c r="B195"/>
      <c r="C195"/>
      <c r="D195"/>
      <c r="E195"/>
      <c r="F195"/>
      <c r="G195"/>
      <c r="H195"/>
      <c r="I195"/>
      <c r="J195"/>
      <c r="K195"/>
      <c r="L195"/>
      <c r="M195"/>
      <c r="N195"/>
      <c r="O195"/>
      <c r="P195"/>
      <c r="Q195"/>
      <c r="R195"/>
      <c r="S195"/>
      <c r="T195"/>
      <c r="U195"/>
      <c r="V195"/>
      <c r="W195"/>
      <c r="X195"/>
      <c r="Y195"/>
      <c r="AB195" s="26">
        <f t="shared" si="8"/>
        <v>0</v>
      </c>
      <c r="AC195"/>
      <c r="AD195"/>
      <c r="AE195"/>
      <c r="AF195"/>
      <c r="AG195"/>
      <c r="AH195"/>
      <c r="AI195"/>
      <c r="AJ195"/>
      <c r="AK195"/>
      <c r="AL195"/>
      <c r="AM195"/>
      <c r="AN195"/>
      <c r="AO195"/>
      <c r="AP195"/>
      <c r="AQ195"/>
      <c r="AR195"/>
      <c r="AS195"/>
      <c r="AT195"/>
      <c r="AU195"/>
      <c r="AV195"/>
      <c r="AW195"/>
      <c r="AX195"/>
      <c r="AY195"/>
      <c r="AZ195"/>
      <c r="BC195" s="26">
        <f t="shared" si="6"/>
        <v>0</v>
      </c>
      <c r="BD195"/>
      <c r="BE195"/>
      <c r="BF195"/>
      <c r="BG195"/>
      <c r="BH195"/>
      <c r="BI195"/>
      <c r="BJ195"/>
      <c r="BK195"/>
      <c r="BL195"/>
      <c r="BM195"/>
      <c r="BN195"/>
      <c r="BO195"/>
      <c r="BP195"/>
      <c r="BQ195"/>
      <c r="BR195"/>
      <c r="BS195"/>
      <c r="BT195"/>
    </row>
    <row r="196" spans="1:72" ht="15.05" x14ac:dyDescent="0.3">
      <c r="A196" s="27">
        <f t="shared" si="7"/>
        <v>0</v>
      </c>
      <c r="B196"/>
      <c r="C196"/>
      <c r="D196"/>
      <c r="E196"/>
      <c r="F196"/>
      <c r="G196"/>
      <c r="H196"/>
      <c r="I196"/>
      <c r="J196"/>
      <c r="K196"/>
      <c r="L196"/>
      <c r="M196"/>
      <c r="N196"/>
      <c r="O196"/>
      <c r="P196"/>
      <c r="Q196"/>
      <c r="R196"/>
      <c r="S196"/>
      <c r="T196"/>
      <c r="U196"/>
      <c r="V196"/>
      <c r="W196"/>
      <c r="X196"/>
      <c r="Y196"/>
      <c r="AB196" s="26">
        <f t="shared" si="8"/>
        <v>0</v>
      </c>
      <c r="AC196"/>
      <c r="AD196"/>
      <c r="AE196"/>
      <c r="AF196"/>
      <c r="AG196"/>
      <c r="AH196"/>
      <c r="AI196"/>
      <c r="AJ196"/>
      <c r="AK196"/>
      <c r="AL196"/>
      <c r="AM196"/>
      <c r="AN196"/>
      <c r="AO196"/>
      <c r="AP196"/>
      <c r="AQ196"/>
      <c r="AR196"/>
      <c r="AS196"/>
      <c r="AT196"/>
      <c r="AU196"/>
      <c r="AV196"/>
      <c r="AW196"/>
      <c r="AX196"/>
      <c r="AY196"/>
      <c r="AZ196"/>
      <c r="BC196" s="26">
        <f t="shared" si="6"/>
        <v>0</v>
      </c>
      <c r="BD196"/>
      <c r="BE196"/>
      <c r="BF196"/>
      <c r="BG196"/>
      <c r="BH196"/>
      <c r="BI196"/>
      <c r="BJ196"/>
      <c r="BK196"/>
      <c r="BL196"/>
      <c r="BM196"/>
      <c r="BN196"/>
      <c r="BO196"/>
      <c r="BP196"/>
      <c r="BQ196"/>
      <c r="BR196"/>
      <c r="BS196"/>
      <c r="BT196"/>
    </row>
    <row r="197" spans="1:72" ht="15.05" x14ac:dyDescent="0.3">
      <c r="A197" s="27">
        <f t="shared" si="7"/>
        <v>0</v>
      </c>
      <c r="B197"/>
      <c r="C197"/>
      <c r="D197"/>
      <c r="E197"/>
      <c r="F197"/>
      <c r="G197"/>
      <c r="H197"/>
      <c r="I197"/>
      <c r="J197"/>
      <c r="K197"/>
      <c r="L197"/>
      <c r="M197"/>
      <c r="N197"/>
      <c r="O197"/>
      <c r="P197"/>
      <c r="Q197"/>
      <c r="R197"/>
      <c r="S197"/>
      <c r="T197"/>
      <c r="U197"/>
      <c r="V197"/>
      <c r="W197"/>
      <c r="X197"/>
      <c r="Y197"/>
      <c r="AB197" s="26">
        <f t="shared" si="8"/>
        <v>0</v>
      </c>
      <c r="AC197"/>
      <c r="AD197"/>
      <c r="AE197"/>
      <c r="AF197"/>
      <c r="AG197"/>
      <c r="AH197"/>
      <c r="AI197"/>
      <c r="AJ197"/>
      <c r="AK197"/>
      <c r="AL197"/>
      <c r="AM197"/>
      <c r="AN197"/>
      <c r="AO197"/>
      <c r="AP197"/>
      <c r="AQ197"/>
      <c r="AR197"/>
      <c r="AS197"/>
      <c r="AT197"/>
      <c r="AU197"/>
      <c r="AV197"/>
      <c r="AW197"/>
      <c r="AX197"/>
      <c r="AY197"/>
      <c r="AZ197"/>
      <c r="BC197" s="26">
        <f t="shared" si="6"/>
        <v>0</v>
      </c>
      <c r="BD197"/>
      <c r="BE197"/>
      <c r="BF197"/>
      <c r="BG197"/>
      <c r="BH197"/>
      <c r="BI197"/>
      <c r="BJ197"/>
      <c r="BK197"/>
      <c r="BL197"/>
      <c r="BM197"/>
      <c r="BN197"/>
      <c r="BO197"/>
      <c r="BP197"/>
      <c r="BQ197"/>
      <c r="BR197"/>
      <c r="BS197"/>
      <c r="BT197"/>
    </row>
    <row r="198" spans="1:72" ht="15.05" x14ac:dyDescent="0.3">
      <c r="A198" s="27">
        <f t="shared" si="7"/>
        <v>0</v>
      </c>
      <c r="B198"/>
      <c r="C198"/>
      <c r="D198"/>
      <c r="E198"/>
      <c r="F198"/>
      <c r="G198"/>
      <c r="H198"/>
      <c r="I198"/>
      <c r="J198"/>
      <c r="K198"/>
      <c r="L198"/>
      <c r="M198"/>
      <c r="N198"/>
      <c r="O198"/>
      <c r="P198"/>
      <c r="Q198"/>
      <c r="R198"/>
      <c r="S198"/>
      <c r="T198"/>
      <c r="U198"/>
      <c r="V198"/>
      <c r="W198"/>
      <c r="X198"/>
      <c r="Y198"/>
      <c r="AB198" s="26">
        <f t="shared" si="8"/>
        <v>0</v>
      </c>
      <c r="AC198"/>
      <c r="AD198"/>
      <c r="AE198"/>
      <c r="AF198"/>
      <c r="AG198"/>
      <c r="AH198"/>
      <c r="AI198"/>
      <c r="AJ198"/>
      <c r="AK198"/>
      <c r="AL198"/>
      <c r="AM198"/>
      <c r="AN198"/>
      <c r="AO198"/>
      <c r="AP198"/>
      <c r="AQ198"/>
      <c r="AR198"/>
      <c r="AS198"/>
      <c r="AT198"/>
      <c r="AU198"/>
      <c r="AV198"/>
      <c r="AW198"/>
      <c r="AX198"/>
      <c r="AY198"/>
      <c r="AZ198"/>
      <c r="BC198" s="26">
        <f t="shared" si="6"/>
        <v>0</v>
      </c>
      <c r="BD198"/>
      <c r="BE198"/>
      <c r="BF198"/>
      <c r="BG198"/>
      <c r="BH198"/>
      <c r="BI198"/>
      <c r="BJ198"/>
      <c r="BK198"/>
      <c r="BL198"/>
      <c r="BM198"/>
      <c r="BN198"/>
      <c r="BO198"/>
      <c r="BP198"/>
      <c r="BQ198"/>
      <c r="BR198"/>
      <c r="BS198"/>
      <c r="BT198"/>
    </row>
    <row r="199" spans="1:72" ht="15.05" x14ac:dyDescent="0.3">
      <c r="A199" s="27">
        <f t="shared" si="7"/>
        <v>0</v>
      </c>
      <c r="B199"/>
      <c r="C199"/>
      <c r="D199"/>
      <c r="E199"/>
      <c r="F199"/>
      <c r="G199"/>
      <c r="H199"/>
      <c r="I199"/>
      <c r="J199"/>
      <c r="K199"/>
      <c r="L199"/>
      <c r="M199"/>
      <c r="N199"/>
      <c r="O199"/>
      <c r="P199"/>
      <c r="Q199"/>
      <c r="R199"/>
      <c r="S199"/>
      <c r="T199"/>
      <c r="U199"/>
      <c r="V199"/>
      <c r="W199"/>
      <c r="X199"/>
      <c r="Y199"/>
      <c r="AB199" s="26">
        <f t="shared" si="8"/>
        <v>0</v>
      </c>
      <c r="AC199"/>
      <c r="AD199"/>
      <c r="AE199"/>
      <c r="AF199"/>
      <c r="AG199"/>
      <c r="AH199"/>
      <c r="AI199"/>
      <c r="AJ199"/>
      <c r="AK199"/>
      <c r="AL199"/>
      <c r="AM199"/>
      <c r="AN199"/>
      <c r="AO199"/>
      <c r="AP199"/>
      <c r="AQ199"/>
      <c r="AR199"/>
      <c r="AS199"/>
      <c r="AT199"/>
      <c r="AU199"/>
      <c r="AV199"/>
      <c r="AW199"/>
      <c r="AX199"/>
      <c r="AY199"/>
      <c r="AZ199"/>
      <c r="BC199" s="26">
        <f t="shared" si="6"/>
        <v>0</v>
      </c>
      <c r="BD199"/>
      <c r="BE199"/>
      <c r="BF199"/>
      <c r="BG199"/>
      <c r="BH199"/>
      <c r="BI199"/>
      <c r="BJ199"/>
      <c r="BK199"/>
      <c r="BL199"/>
      <c r="BM199"/>
      <c r="BN199"/>
      <c r="BO199"/>
      <c r="BP199"/>
      <c r="BQ199"/>
      <c r="BR199"/>
      <c r="BS199"/>
      <c r="BT199"/>
    </row>
    <row r="200" spans="1:72" ht="15.05" x14ac:dyDescent="0.3">
      <c r="A200" s="27">
        <f t="shared" si="7"/>
        <v>0</v>
      </c>
      <c r="B200"/>
      <c r="C200"/>
      <c r="D200"/>
      <c r="E200"/>
      <c r="F200"/>
      <c r="G200"/>
      <c r="H200"/>
      <c r="I200"/>
      <c r="J200"/>
      <c r="K200"/>
      <c r="L200"/>
      <c r="M200"/>
      <c r="N200"/>
      <c r="O200"/>
      <c r="P200"/>
      <c r="Q200"/>
      <c r="R200"/>
      <c r="S200"/>
      <c r="T200"/>
      <c r="U200"/>
      <c r="V200"/>
      <c r="W200"/>
      <c r="X200"/>
      <c r="Y200"/>
      <c r="AB200" s="26">
        <f t="shared" si="8"/>
        <v>0</v>
      </c>
      <c r="AC200"/>
      <c r="AD200"/>
      <c r="AE200"/>
      <c r="AF200"/>
      <c r="AG200"/>
      <c r="AH200"/>
      <c r="AI200"/>
      <c r="AJ200"/>
      <c r="AK200"/>
      <c r="AL200"/>
      <c r="AM200"/>
      <c r="AN200"/>
      <c r="AO200"/>
      <c r="AP200"/>
      <c r="AQ200"/>
      <c r="AR200"/>
      <c r="AS200"/>
      <c r="AT200"/>
      <c r="AU200"/>
      <c r="AV200"/>
      <c r="AW200"/>
      <c r="AX200"/>
      <c r="AY200"/>
      <c r="AZ200"/>
      <c r="BC200" s="26">
        <f t="shared" si="6"/>
        <v>0</v>
      </c>
      <c r="BD200"/>
      <c r="BE200"/>
      <c r="BF200"/>
      <c r="BG200"/>
      <c r="BH200"/>
      <c r="BI200"/>
      <c r="BJ200"/>
      <c r="BK200"/>
      <c r="BL200"/>
      <c r="BM200"/>
      <c r="BN200"/>
      <c r="BO200"/>
      <c r="BP200"/>
      <c r="BQ200"/>
      <c r="BR200"/>
      <c r="BS200"/>
      <c r="BT200"/>
    </row>
    <row r="201" spans="1:72" ht="15.05" x14ac:dyDescent="0.3">
      <c r="A201" s="27">
        <f t="shared" si="7"/>
        <v>0</v>
      </c>
      <c r="B201"/>
      <c r="C201"/>
      <c r="D201"/>
      <c r="E201"/>
      <c r="F201"/>
      <c r="G201"/>
      <c r="H201"/>
      <c r="I201"/>
      <c r="J201"/>
      <c r="K201"/>
      <c r="L201"/>
      <c r="M201"/>
      <c r="N201"/>
      <c r="O201"/>
      <c r="P201"/>
      <c r="Q201"/>
      <c r="R201"/>
      <c r="S201"/>
      <c r="T201"/>
      <c r="U201"/>
      <c r="V201"/>
      <c r="W201"/>
      <c r="X201"/>
      <c r="Y201"/>
      <c r="AB201" s="26">
        <f t="shared" si="8"/>
        <v>0</v>
      </c>
      <c r="AC201"/>
      <c r="AD201"/>
      <c r="AE201"/>
      <c r="AF201"/>
      <c r="AG201"/>
      <c r="AH201"/>
      <c r="AI201"/>
      <c r="AJ201"/>
      <c r="AK201"/>
      <c r="AL201"/>
      <c r="AM201"/>
      <c r="AN201"/>
      <c r="AO201"/>
      <c r="AP201"/>
      <c r="AQ201"/>
      <c r="AR201"/>
      <c r="AS201"/>
      <c r="AT201"/>
      <c r="AU201"/>
      <c r="AV201"/>
      <c r="AW201"/>
      <c r="AX201"/>
      <c r="AY201"/>
      <c r="AZ201"/>
      <c r="BC201" s="26">
        <f t="shared" si="6"/>
        <v>0</v>
      </c>
      <c r="BD201"/>
      <c r="BE201"/>
      <c r="BF201"/>
      <c r="BG201"/>
      <c r="BH201"/>
      <c r="BI201"/>
      <c r="BJ201"/>
      <c r="BK201"/>
      <c r="BL201"/>
      <c r="BM201"/>
      <c r="BN201"/>
      <c r="BO201"/>
      <c r="BP201"/>
      <c r="BQ201"/>
      <c r="BR201"/>
      <c r="BS201"/>
      <c r="BT201"/>
    </row>
    <row r="202" spans="1:72" ht="15.05" x14ac:dyDescent="0.3">
      <c r="A202" s="27">
        <f t="shared" si="7"/>
        <v>0</v>
      </c>
      <c r="B202"/>
      <c r="C202"/>
      <c r="D202"/>
      <c r="E202"/>
      <c r="F202"/>
      <c r="G202"/>
      <c r="H202"/>
      <c r="I202"/>
      <c r="J202"/>
      <c r="K202"/>
      <c r="L202"/>
      <c r="M202"/>
      <c r="N202"/>
      <c r="O202"/>
      <c r="P202"/>
      <c r="Q202"/>
      <c r="R202"/>
      <c r="S202"/>
      <c r="T202"/>
      <c r="U202"/>
      <c r="V202"/>
      <c r="W202"/>
      <c r="X202"/>
      <c r="Y202"/>
      <c r="AB202" s="26">
        <f t="shared" si="8"/>
        <v>0</v>
      </c>
      <c r="AC202"/>
      <c r="AD202"/>
      <c r="AE202"/>
      <c r="AF202"/>
      <c r="AG202"/>
      <c r="AH202"/>
      <c r="AI202"/>
      <c r="AJ202"/>
      <c r="AK202"/>
      <c r="AL202"/>
      <c r="AM202"/>
      <c r="AN202"/>
      <c r="AO202"/>
      <c r="AP202"/>
      <c r="AQ202"/>
      <c r="AR202"/>
      <c r="AS202"/>
      <c r="AT202"/>
      <c r="AU202"/>
      <c r="AV202"/>
      <c r="AW202"/>
      <c r="AX202"/>
      <c r="AY202"/>
      <c r="AZ202"/>
      <c r="BC202" s="26">
        <f t="shared" si="6"/>
        <v>0</v>
      </c>
      <c r="BD202"/>
      <c r="BE202"/>
      <c r="BF202"/>
      <c r="BG202"/>
      <c r="BH202"/>
      <c r="BI202"/>
      <c r="BJ202"/>
      <c r="BK202"/>
      <c r="BL202"/>
      <c r="BM202"/>
      <c r="BN202"/>
      <c r="BO202"/>
      <c r="BP202"/>
      <c r="BQ202"/>
      <c r="BR202"/>
      <c r="BS202"/>
      <c r="BT202"/>
    </row>
    <row r="203" spans="1:72" ht="15.05" x14ac:dyDescent="0.3">
      <c r="A203" s="27">
        <f t="shared" si="7"/>
        <v>0</v>
      </c>
      <c r="B203"/>
      <c r="C203"/>
      <c r="D203"/>
      <c r="E203"/>
      <c r="F203"/>
      <c r="G203"/>
      <c r="H203"/>
      <c r="I203"/>
      <c r="J203"/>
      <c r="K203"/>
      <c r="L203"/>
      <c r="M203"/>
      <c r="N203"/>
      <c r="O203"/>
      <c r="P203"/>
      <c r="Q203"/>
      <c r="R203"/>
      <c r="S203"/>
      <c r="T203"/>
      <c r="U203"/>
      <c r="V203"/>
      <c r="W203"/>
      <c r="X203"/>
      <c r="Y203"/>
      <c r="AB203" s="26">
        <f t="shared" si="8"/>
        <v>0</v>
      </c>
      <c r="AC203"/>
      <c r="AD203"/>
      <c r="AE203"/>
      <c r="AF203"/>
      <c r="AG203"/>
      <c r="AH203"/>
      <c r="AI203"/>
      <c r="AJ203"/>
      <c r="AK203"/>
      <c r="AL203"/>
      <c r="AM203"/>
      <c r="AN203"/>
      <c r="AO203"/>
      <c r="AP203"/>
      <c r="AQ203"/>
      <c r="AR203"/>
      <c r="AS203"/>
      <c r="AT203"/>
      <c r="AU203"/>
      <c r="AV203"/>
      <c r="AW203"/>
      <c r="AX203"/>
      <c r="AY203"/>
      <c r="AZ203"/>
      <c r="BC203" s="26">
        <f t="shared" si="6"/>
        <v>0</v>
      </c>
      <c r="BD203"/>
      <c r="BE203"/>
      <c r="BF203"/>
      <c r="BG203"/>
      <c r="BH203"/>
      <c r="BI203"/>
      <c r="BJ203"/>
      <c r="BK203"/>
      <c r="BL203"/>
      <c r="BM203"/>
      <c r="BN203"/>
      <c r="BO203"/>
      <c r="BP203"/>
      <c r="BQ203"/>
      <c r="BR203"/>
      <c r="BS203"/>
      <c r="BT203"/>
    </row>
    <row r="204" spans="1:72" ht="15.05" x14ac:dyDescent="0.3">
      <c r="A204" s="27">
        <f t="shared" si="7"/>
        <v>0</v>
      </c>
      <c r="B204"/>
      <c r="C204"/>
      <c r="D204"/>
      <c r="E204"/>
      <c r="F204"/>
      <c r="G204"/>
      <c r="H204"/>
      <c r="I204"/>
      <c r="J204"/>
      <c r="K204"/>
      <c r="L204"/>
      <c r="M204"/>
      <c r="N204"/>
      <c r="O204"/>
      <c r="P204"/>
      <c r="Q204"/>
      <c r="R204"/>
      <c r="S204"/>
      <c r="T204"/>
      <c r="U204"/>
      <c r="V204"/>
      <c r="W204"/>
      <c r="X204"/>
      <c r="Y204"/>
      <c r="AB204" s="26">
        <f t="shared" si="8"/>
        <v>0</v>
      </c>
      <c r="AC204"/>
      <c r="AD204"/>
      <c r="AE204"/>
      <c r="AF204"/>
      <c r="AG204"/>
      <c r="AH204"/>
      <c r="AI204"/>
      <c r="AJ204"/>
      <c r="AK204"/>
      <c r="AL204"/>
      <c r="AM204"/>
      <c r="AN204"/>
      <c r="AO204"/>
      <c r="AP204"/>
      <c r="AQ204"/>
      <c r="AR204"/>
      <c r="AS204"/>
      <c r="AT204"/>
      <c r="AU204"/>
      <c r="AV204"/>
      <c r="AW204"/>
      <c r="AX204"/>
      <c r="AY204"/>
      <c r="AZ204"/>
      <c r="BC204" s="26">
        <f t="shared" si="6"/>
        <v>0</v>
      </c>
      <c r="BD204"/>
      <c r="BE204"/>
      <c r="BF204"/>
      <c r="BG204"/>
      <c r="BH204"/>
      <c r="BI204"/>
      <c r="BJ204"/>
      <c r="BK204"/>
      <c r="BL204"/>
      <c r="BM204"/>
      <c r="BN204"/>
      <c r="BO204"/>
      <c r="BP204"/>
      <c r="BQ204"/>
      <c r="BR204"/>
      <c r="BS204"/>
      <c r="BT204"/>
    </row>
    <row r="205" spans="1:72" ht="15.05" x14ac:dyDescent="0.3">
      <c r="A205" s="27">
        <f t="shared" si="7"/>
        <v>0</v>
      </c>
      <c r="B205"/>
      <c r="C205"/>
      <c r="D205"/>
      <c r="E205"/>
      <c r="F205"/>
      <c r="G205"/>
      <c r="H205"/>
      <c r="I205"/>
      <c r="J205"/>
      <c r="K205"/>
      <c r="L205"/>
      <c r="M205"/>
      <c r="N205"/>
      <c r="O205"/>
      <c r="P205"/>
      <c r="Q205"/>
      <c r="R205"/>
      <c r="S205"/>
      <c r="T205"/>
      <c r="U205"/>
      <c r="V205"/>
      <c r="W205"/>
      <c r="X205"/>
      <c r="Y205"/>
      <c r="AB205" s="26">
        <f t="shared" si="8"/>
        <v>0</v>
      </c>
      <c r="AC205"/>
      <c r="AD205"/>
      <c r="AE205"/>
      <c r="AF205"/>
      <c r="AG205"/>
      <c r="AH205"/>
      <c r="AI205"/>
      <c r="AJ205"/>
      <c r="AK205"/>
      <c r="AL205"/>
      <c r="AM205"/>
      <c r="AN205"/>
      <c r="AO205"/>
      <c r="AP205"/>
      <c r="AQ205"/>
      <c r="AR205"/>
      <c r="AS205"/>
      <c r="AT205"/>
      <c r="AU205"/>
      <c r="AV205"/>
      <c r="AW205"/>
      <c r="AX205"/>
      <c r="AY205"/>
      <c r="AZ205"/>
      <c r="BC205" s="26">
        <f t="shared" si="6"/>
        <v>0</v>
      </c>
      <c r="BD205"/>
      <c r="BE205"/>
      <c r="BF205"/>
      <c r="BG205"/>
      <c r="BH205"/>
      <c r="BI205"/>
      <c r="BJ205"/>
      <c r="BK205"/>
      <c r="BL205"/>
      <c r="BM205"/>
      <c r="BN205"/>
      <c r="BO205"/>
      <c r="BP205"/>
      <c r="BQ205"/>
      <c r="BR205"/>
      <c r="BS205"/>
      <c r="BT205"/>
    </row>
    <row r="206" spans="1:72" ht="15.05" x14ac:dyDescent="0.3">
      <c r="A206" s="27">
        <f t="shared" si="7"/>
        <v>0</v>
      </c>
      <c r="B206"/>
      <c r="C206"/>
      <c r="D206"/>
      <c r="E206"/>
      <c r="F206"/>
      <c r="G206"/>
      <c r="H206"/>
      <c r="I206"/>
      <c r="J206"/>
      <c r="K206"/>
      <c r="L206"/>
      <c r="M206"/>
      <c r="N206"/>
      <c r="O206"/>
      <c r="P206"/>
      <c r="Q206"/>
      <c r="R206"/>
      <c r="S206"/>
      <c r="T206"/>
      <c r="U206"/>
      <c r="V206"/>
      <c r="W206"/>
      <c r="X206"/>
      <c r="Y206"/>
      <c r="AB206" s="26">
        <f t="shared" si="8"/>
        <v>0</v>
      </c>
      <c r="AC206"/>
      <c r="AD206"/>
      <c r="AE206"/>
      <c r="AF206"/>
      <c r="AG206"/>
      <c r="AH206"/>
      <c r="AI206"/>
      <c r="AJ206"/>
      <c r="AK206"/>
      <c r="AL206"/>
      <c r="AM206"/>
      <c r="AN206"/>
      <c r="AO206"/>
      <c r="AP206"/>
      <c r="AQ206"/>
      <c r="AR206"/>
      <c r="AS206"/>
      <c r="AT206"/>
      <c r="AU206"/>
      <c r="AV206"/>
      <c r="AW206"/>
      <c r="AX206"/>
      <c r="AY206"/>
      <c r="AZ206"/>
      <c r="BC206" s="26">
        <f t="shared" si="6"/>
        <v>0</v>
      </c>
      <c r="BD206"/>
      <c r="BE206"/>
      <c r="BF206"/>
      <c r="BG206"/>
      <c r="BH206"/>
      <c r="BI206"/>
      <c r="BJ206"/>
      <c r="BK206"/>
      <c r="BL206"/>
      <c r="BM206"/>
      <c r="BN206"/>
      <c r="BO206"/>
      <c r="BP206"/>
      <c r="BQ206"/>
      <c r="BR206"/>
      <c r="BS206"/>
      <c r="BT206"/>
    </row>
    <row r="207" spans="1:72" ht="15.05" x14ac:dyDescent="0.3">
      <c r="A207" s="27">
        <f t="shared" si="7"/>
        <v>0</v>
      </c>
      <c r="B207"/>
      <c r="C207"/>
      <c r="D207"/>
      <c r="E207"/>
      <c r="F207"/>
      <c r="G207"/>
      <c r="H207"/>
      <c r="I207"/>
      <c r="J207"/>
      <c r="K207"/>
      <c r="L207"/>
      <c r="M207"/>
      <c r="N207"/>
      <c r="O207"/>
      <c r="P207"/>
      <c r="Q207"/>
      <c r="R207"/>
      <c r="S207"/>
      <c r="T207"/>
      <c r="U207"/>
      <c r="V207"/>
      <c r="W207"/>
      <c r="X207"/>
      <c r="Y207"/>
      <c r="AB207" s="26">
        <f t="shared" si="8"/>
        <v>0</v>
      </c>
      <c r="AC207"/>
      <c r="AD207"/>
      <c r="AE207"/>
      <c r="AF207"/>
      <c r="AG207"/>
      <c r="AH207"/>
      <c r="AI207"/>
      <c r="AJ207"/>
      <c r="AK207"/>
      <c r="AL207"/>
      <c r="AM207"/>
      <c r="AN207"/>
      <c r="AO207"/>
      <c r="AP207"/>
      <c r="AQ207"/>
      <c r="AR207"/>
      <c r="AS207"/>
      <c r="AT207"/>
      <c r="AU207"/>
      <c r="AV207"/>
      <c r="AW207"/>
      <c r="AX207"/>
      <c r="AY207"/>
      <c r="AZ207"/>
      <c r="BC207" s="26">
        <f t="shared" si="6"/>
        <v>0</v>
      </c>
      <c r="BD207"/>
      <c r="BE207"/>
      <c r="BF207"/>
      <c r="BG207"/>
      <c r="BH207"/>
      <c r="BI207"/>
      <c r="BJ207"/>
      <c r="BK207"/>
      <c r="BL207"/>
      <c r="BM207"/>
      <c r="BN207"/>
      <c r="BO207"/>
      <c r="BP207"/>
      <c r="BQ207"/>
      <c r="BR207"/>
      <c r="BS207"/>
      <c r="BT207"/>
    </row>
    <row r="208" spans="1:72" ht="15.05" x14ac:dyDescent="0.3">
      <c r="A208" s="27">
        <f t="shared" si="7"/>
        <v>0</v>
      </c>
      <c r="B208"/>
      <c r="C208"/>
      <c r="D208"/>
      <c r="E208"/>
      <c r="F208"/>
      <c r="G208"/>
      <c r="H208"/>
      <c r="I208"/>
      <c r="J208"/>
      <c r="K208"/>
      <c r="L208"/>
      <c r="M208"/>
      <c r="N208"/>
      <c r="O208"/>
      <c r="P208"/>
      <c r="Q208"/>
      <c r="R208"/>
      <c r="S208"/>
      <c r="T208"/>
      <c r="U208"/>
      <c r="V208"/>
      <c r="W208"/>
      <c r="X208"/>
      <c r="Y208"/>
      <c r="AB208" s="26">
        <f t="shared" si="8"/>
        <v>0</v>
      </c>
      <c r="AC208"/>
      <c r="AD208"/>
      <c r="AE208"/>
      <c r="AF208"/>
      <c r="AG208"/>
      <c r="AH208"/>
      <c r="AI208"/>
      <c r="AJ208"/>
      <c r="AK208"/>
      <c r="AL208"/>
      <c r="AM208"/>
      <c r="AN208"/>
      <c r="AO208"/>
      <c r="AP208"/>
      <c r="AQ208"/>
      <c r="AR208"/>
      <c r="AS208"/>
      <c r="AT208"/>
      <c r="AU208"/>
      <c r="AV208"/>
      <c r="AW208"/>
      <c r="AX208"/>
      <c r="AY208"/>
      <c r="AZ208"/>
      <c r="BC208" s="26">
        <f t="shared" si="6"/>
        <v>0</v>
      </c>
      <c r="BD208"/>
      <c r="BE208"/>
      <c r="BF208"/>
      <c r="BG208"/>
      <c r="BH208"/>
      <c r="BI208"/>
      <c r="BJ208"/>
      <c r="BK208"/>
      <c r="BL208"/>
      <c r="BM208"/>
      <c r="BN208"/>
      <c r="BO208"/>
      <c r="BP208"/>
      <c r="BQ208"/>
      <c r="BR208"/>
      <c r="BS208"/>
      <c r="BT208"/>
    </row>
    <row r="209" spans="1:72" ht="15.05" x14ac:dyDescent="0.3">
      <c r="A209" s="27">
        <f t="shared" si="7"/>
        <v>0</v>
      </c>
      <c r="B209"/>
      <c r="C209"/>
      <c r="D209"/>
      <c r="E209"/>
      <c r="F209"/>
      <c r="G209"/>
      <c r="H209"/>
      <c r="I209"/>
      <c r="J209"/>
      <c r="K209"/>
      <c r="L209"/>
      <c r="M209"/>
      <c r="N209"/>
      <c r="O209"/>
      <c r="P209"/>
      <c r="Q209"/>
      <c r="R209"/>
      <c r="S209"/>
      <c r="T209"/>
      <c r="U209"/>
      <c r="V209"/>
      <c r="W209"/>
      <c r="X209"/>
      <c r="Y209"/>
      <c r="AB209" s="26">
        <f t="shared" si="8"/>
        <v>0</v>
      </c>
      <c r="AC209"/>
      <c r="AD209"/>
      <c r="AE209"/>
      <c r="AF209"/>
      <c r="AG209"/>
      <c r="AH209"/>
      <c r="AI209"/>
      <c r="AJ209"/>
      <c r="AK209"/>
      <c r="AL209"/>
      <c r="AM209"/>
      <c r="AN209"/>
      <c r="AO209"/>
      <c r="AP209"/>
      <c r="AQ209"/>
      <c r="AR209"/>
      <c r="AS209"/>
      <c r="AT209"/>
      <c r="AU209"/>
      <c r="AV209"/>
      <c r="AW209"/>
      <c r="AX209"/>
      <c r="AY209"/>
      <c r="AZ209"/>
      <c r="BC209" s="26">
        <f t="shared" si="6"/>
        <v>0</v>
      </c>
      <c r="BD209"/>
      <c r="BE209"/>
      <c r="BF209"/>
      <c r="BG209"/>
      <c r="BH209"/>
      <c r="BI209"/>
      <c r="BJ209"/>
      <c r="BK209"/>
      <c r="BL209"/>
      <c r="BM209"/>
      <c r="BN209"/>
      <c r="BO209"/>
      <c r="BP209"/>
      <c r="BQ209"/>
      <c r="BR209"/>
      <c r="BS209"/>
      <c r="BT209"/>
    </row>
    <row r="210" spans="1:72" ht="15.05" x14ac:dyDescent="0.3">
      <c r="A210" s="27">
        <f t="shared" si="7"/>
        <v>0</v>
      </c>
      <c r="B210"/>
      <c r="C210"/>
      <c r="D210"/>
      <c r="E210"/>
      <c r="F210"/>
      <c r="G210"/>
      <c r="H210"/>
      <c r="I210"/>
      <c r="J210"/>
      <c r="K210"/>
      <c r="L210"/>
      <c r="M210"/>
      <c r="N210"/>
      <c r="O210"/>
      <c r="P210"/>
      <c r="Q210"/>
      <c r="R210"/>
      <c r="S210"/>
      <c r="T210"/>
      <c r="U210"/>
      <c r="V210"/>
      <c r="W210"/>
      <c r="X210"/>
      <c r="Y210"/>
      <c r="AB210" s="26">
        <f t="shared" si="8"/>
        <v>0</v>
      </c>
      <c r="AC210"/>
      <c r="AD210"/>
      <c r="AE210"/>
      <c r="AF210"/>
      <c r="AG210"/>
      <c r="AH210"/>
      <c r="AI210"/>
      <c r="AJ210"/>
      <c r="AK210"/>
      <c r="AL210"/>
      <c r="AM210"/>
      <c r="AN210"/>
      <c r="AO210"/>
      <c r="AP210"/>
      <c r="AQ210"/>
      <c r="AR210"/>
      <c r="AS210"/>
      <c r="AT210"/>
      <c r="AU210"/>
      <c r="AV210"/>
      <c r="AW210"/>
      <c r="AX210"/>
      <c r="AY210"/>
      <c r="AZ210"/>
      <c r="BC210" s="26">
        <f t="shared" si="6"/>
        <v>0</v>
      </c>
      <c r="BD210"/>
      <c r="BE210"/>
      <c r="BF210"/>
      <c r="BG210"/>
      <c r="BH210"/>
      <c r="BI210"/>
      <c r="BJ210"/>
      <c r="BK210"/>
      <c r="BL210"/>
      <c r="BM210"/>
      <c r="BN210"/>
      <c r="BO210"/>
      <c r="BP210"/>
      <c r="BQ210"/>
      <c r="BR210"/>
      <c r="BS210"/>
      <c r="BT210"/>
    </row>
    <row r="211" spans="1:72" ht="15.05" x14ac:dyDescent="0.3">
      <c r="A211" s="27">
        <f t="shared" si="7"/>
        <v>0</v>
      </c>
      <c r="B211"/>
      <c r="C211"/>
      <c r="D211"/>
      <c r="E211"/>
      <c r="F211"/>
      <c r="G211"/>
      <c r="H211"/>
      <c r="I211"/>
      <c r="J211"/>
      <c r="K211"/>
      <c r="L211"/>
      <c r="M211"/>
      <c r="N211"/>
      <c r="O211"/>
      <c r="P211"/>
      <c r="Q211"/>
      <c r="R211"/>
      <c r="S211"/>
      <c r="T211"/>
      <c r="U211"/>
      <c r="V211"/>
      <c r="W211"/>
      <c r="X211"/>
      <c r="Y211"/>
      <c r="AB211" s="26">
        <f t="shared" si="8"/>
        <v>0</v>
      </c>
      <c r="AC211"/>
      <c r="AD211"/>
      <c r="AE211"/>
      <c r="AF211"/>
      <c r="AG211"/>
      <c r="AH211"/>
      <c r="AI211"/>
      <c r="AJ211"/>
      <c r="AK211"/>
      <c r="AL211"/>
      <c r="AM211"/>
      <c r="AN211"/>
      <c r="AO211"/>
      <c r="AP211"/>
      <c r="AQ211"/>
      <c r="AR211"/>
      <c r="AS211"/>
      <c r="AT211"/>
      <c r="AU211"/>
      <c r="AV211"/>
      <c r="AW211"/>
      <c r="AX211"/>
      <c r="AY211"/>
      <c r="AZ211"/>
      <c r="BC211" s="26">
        <f t="shared" si="6"/>
        <v>0</v>
      </c>
      <c r="BD211"/>
      <c r="BE211"/>
      <c r="BF211"/>
      <c r="BG211"/>
      <c r="BH211"/>
      <c r="BI211"/>
      <c r="BJ211"/>
      <c r="BK211"/>
      <c r="BL211"/>
      <c r="BM211"/>
      <c r="BN211"/>
      <c r="BO211"/>
      <c r="BP211"/>
      <c r="BQ211"/>
      <c r="BR211"/>
      <c r="BS211"/>
      <c r="BT211"/>
    </row>
    <row r="212" spans="1:72" ht="15.05" x14ac:dyDescent="0.3">
      <c r="A212" s="27">
        <f t="shared" si="7"/>
        <v>0</v>
      </c>
      <c r="B212"/>
      <c r="C212"/>
      <c r="D212"/>
      <c r="E212"/>
      <c r="F212"/>
      <c r="G212"/>
      <c r="H212"/>
      <c r="I212"/>
      <c r="J212"/>
      <c r="K212"/>
      <c r="L212"/>
      <c r="M212"/>
      <c r="N212"/>
      <c r="O212"/>
      <c r="P212"/>
      <c r="Q212"/>
      <c r="R212"/>
      <c r="S212"/>
      <c r="T212"/>
      <c r="U212"/>
      <c r="V212"/>
      <c r="W212"/>
      <c r="X212"/>
      <c r="Y212"/>
      <c r="AB212" s="26">
        <f t="shared" si="8"/>
        <v>0</v>
      </c>
      <c r="AC212"/>
      <c r="AD212"/>
      <c r="AE212"/>
      <c r="AF212"/>
      <c r="AG212"/>
      <c r="AH212"/>
      <c r="AI212"/>
      <c r="AJ212"/>
      <c r="AK212"/>
      <c r="AL212"/>
      <c r="AM212"/>
      <c r="AN212"/>
      <c r="AO212"/>
      <c r="AP212"/>
      <c r="AQ212"/>
      <c r="AR212"/>
      <c r="AS212"/>
      <c r="AT212"/>
      <c r="AU212"/>
      <c r="AV212"/>
      <c r="AW212"/>
      <c r="AX212"/>
      <c r="AY212"/>
      <c r="AZ212"/>
      <c r="BC212" s="26">
        <f t="shared" ref="BC212:BC275" si="9">SUM(BE212:BS212)/2</f>
        <v>0</v>
      </c>
      <c r="BD212"/>
      <c r="BE212"/>
      <c r="BF212"/>
      <c r="BG212"/>
      <c r="BH212"/>
      <c r="BI212"/>
      <c r="BJ212"/>
      <c r="BK212"/>
      <c r="BL212"/>
      <c r="BM212"/>
      <c r="BN212"/>
      <c r="BO212"/>
      <c r="BP212"/>
      <c r="BQ212"/>
      <c r="BR212"/>
      <c r="BS212"/>
      <c r="BT212"/>
    </row>
    <row r="213" spans="1:72" ht="15.05" x14ac:dyDescent="0.3">
      <c r="A213" s="27">
        <f t="shared" ref="A213:A276" si="10">SUM(C213:AA213)/2</f>
        <v>0</v>
      </c>
      <c r="B213"/>
      <c r="C213"/>
      <c r="D213"/>
      <c r="E213"/>
      <c r="F213"/>
      <c r="G213"/>
      <c r="H213"/>
      <c r="I213"/>
      <c r="J213"/>
      <c r="K213"/>
      <c r="L213"/>
      <c r="M213"/>
      <c r="N213"/>
      <c r="O213"/>
      <c r="P213"/>
      <c r="Q213"/>
      <c r="R213"/>
      <c r="S213"/>
      <c r="T213"/>
      <c r="U213"/>
      <c r="V213"/>
      <c r="W213"/>
      <c r="X213"/>
      <c r="Y213"/>
      <c r="AB213" s="26">
        <f t="shared" si="8"/>
        <v>0</v>
      </c>
      <c r="AC213"/>
      <c r="AD213"/>
      <c r="AE213"/>
      <c r="AF213"/>
      <c r="AG213"/>
      <c r="AH213"/>
      <c r="AI213"/>
      <c r="AJ213"/>
      <c r="AK213"/>
      <c r="AL213"/>
      <c r="AM213"/>
      <c r="AN213"/>
      <c r="AO213"/>
      <c r="AP213"/>
      <c r="AQ213"/>
      <c r="AR213"/>
      <c r="AS213"/>
      <c r="AT213"/>
      <c r="AU213"/>
      <c r="AV213"/>
      <c r="AW213"/>
      <c r="AX213"/>
      <c r="AY213"/>
      <c r="AZ213"/>
      <c r="BC213" s="26">
        <f t="shared" si="9"/>
        <v>0</v>
      </c>
      <c r="BD213"/>
      <c r="BE213"/>
      <c r="BF213"/>
      <c r="BG213"/>
      <c r="BH213"/>
      <c r="BI213"/>
      <c r="BJ213"/>
      <c r="BK213"/>
      <c r="BL213"/>
      <c r="BM213"/>
      <c r="BN213"/>
      <c r="BO213"/>
      <c r="BP213"/>
      <c r="BQ213"/>
      <c r="BR213"/>
      <c r="BS213"/>
      <c r="BT213"/>
    </row>
    <row r="214" spans="1:72" ht="15.05" x14ac:dyDescent="0.3">
      <c r="A214" s="27">
        <f t="shared" si="10"/>
        <v>0</v>
      </c>
      <c r="B214"/>
      <c r="C214"/>
      <c r="D214"/>
      <c r="E214"/>
      <c r="F214"/>
      <c r="G214"/>
      <c r="H214"/>
      <c r="I214"/>
      <c r="J214"/>
      <c r="K214"/>
      <c r="L214"/>
      <c r="M214"/>
      <c r="N214"/>
      <c r="O214"/>
      <c r="P214"/>
      <c r="Q214"/>
      <c r="R214"/>
      <c r="S214"/>
      <c r="T214"/>
      <c r="U214"/>
      <c r="V214"/>
      <c r="W214"/>
      <c r="X214"/>
      <c r="Y214"/>
      <c r="AB214" s="26">
        <f t="shared" ref="AB214:AB277" si="11">SUM(AD214:BB214)/2</f>
        <v>0</v>
      </c>
      <c r="AC214"/>
      <c r="AD214"/>
      <c r="AE214"/>
      <c r="AF214"/>
      <c r="AG214"/>
      <c r="AH214"/>
      <c r="AI214"/>
      <c r="AJ214"/>
      <c r="AK214"/>
      <c r="AL214"/>
      <c r="AM214"/>
      <c r="AN214"/>
      <c r="AO214"/>
      <c r="AP214"/>
      <c r="AQ214"/>
      <c r="AR214"/>
      <c r="AS214"/>
      <c r="AT214"/>
      <c r="AU214"/>
      <c r="AV214"/>
      <c r="AW214"/>
      <c r="AX214"/>
      <c r="AY214"/>
      <c r="AZ214"/>
      <c r="BC214" s="26">
        <f t="shared" si="9"/>
        <v>0</v>
      </c>
      <c r="BD214"/>
      <c r="BE214"/>
      <c r="BF214"/>
      <c r="BG214"/>
      <c r="BH214"/>
      <c r="BI214"/>
      <c r="BJ214"/>
      <c r="BK214"/>
      <c r="BL214"/>
      <c r="BM214"/>
      <c r="BN214"/>
      <c r="BO214"/>
      <c r="BP214"/>
      <c r="BQ214"/>
      <c r="BR214"/>
      <c r="BS214"/>
      <c r="BT214"/>
    </row>
    <row r="215" spans="1:72" ht="15.05" x14ac:dyDescent="0.3">
      <c r="A215" s="27">
        <f t="shared" si="10"/>
        <v>0</v>
      </c>
      <c r="B215"/>
      <c r="C215"/>
      <c r="D215"/>
      <c r="E215"/>
      <c r="F215"/>
      <c r="G215"/>
      <c r="H215"/>
      <c r="I215"/>
      <c r="J215"/>
      <c r="K215"/>
      <c r="L215"/>
      <c r="M215"/>
      <c r="N215"/>
      <c r="O215"/>
      <c r="P215"/>
      <c r="Q215"/>
      <c r="R215"/>
      <c r="S215"/>
      <c r="T215"/>
      <c r="U215"/>
      <c r="V215"/>
      <c r="W215"/>
      <c r="X215"/>
      <c r="Y215"/>
      <c r="AB215" s="26">
        <f t="shared" si="11"/>
        <v>0</v>
      </c>
      <c r="AC215"/>
      <c r="AD215"/>
      <c r="AE215"/>
      <c r="AF215"/>
      <c r="AG215"/>
      <c r="AH215"/>
      <c r="AI215"/>
      <c r="AJ215"/>
      <c r="AK215"/>
      <c r="AL215"/>
      <c r="AM215"/>
      <c r="AN215"/>
      <c r="AO215"/>
      <c r="AP215"/>
      <c r="AQ215"/>
      <c r="AR215"/>
      <c r="AS215"/>
      <c r="AT215"/>
      <c r="AU215"/>
      <c r="AV215"/>
      <c r="AW215"/>
      <c r="AX215"/>
      <c r="AY215"/>
      <c r="AZ215"/>
      <c r="BC215" s="26">
        <f t="shared" si="9"/>
        <v>0</v>
      </c>
      <c r="BD215"/>
      <c r="BE215"/>
      <c r="BF215"/>
      <c r="BG215"/>
      <c r="BH215"/>
      <c r="BI215"/>
      <c r="BJ215"/>
      <c r="BK215"/>
      <c r="BL215"/>
      <c r="BM215"/>
      <c r="BN215"/>
      <c r="BO215"/>
      <c r="BP215"/>
      <c r="BQ215"/>
      <c r="BR215"/>
      <c r="BS215"/>
      <c r="BT215"/>
    </row>
    <row r="216" spans="1:72" ht="15.05" x14ac:dyDescent="0.3">
      <c r="A216" s="27">
        <f t="shared" si="10"/>
        <v>0</v>
      </c>
      <c r="B216"/>
      <c r="C216"/>
      <c r="D216"/>
      <c r="E216"/>
      <c r="F216"/>
      <c r="G216"/>
      <c r="H216"/>
      <c r="I216"/>
      <c r="J216"/>
      <c r="K216"/>
      <c r="L216"/>
      <c r="M216"/>
      <c r="N216"/>
      <c r="O216"/>
      <c r="P216"/>
      <c r="Q216"/>
      <c r="R216"/>
      <c r="S216"/>
      <c r="T216"/>
      <c r="U216"/>
      <c r="V216"/>
      <c r="W216"/>
      <c r="X216"/>
      <c r="Y216"/>
      <c r="AB216" s="26">
        <f t="shared" si="11"/>
        <v>0</v>
      </c>
      <c r="AC216"/>
      <c r="AD216"/>
      <c r="AE216"/>
      <c r="AF216"/>
      <c r="AG216"/>
      <c r="AH216"/>
      <c r="AI216"/>
      <c r="AJ216"/>
      <c r="AK216"/>
      <c r="AL216"/>
      <c r="AM216"/>
      <c r="AN216"/>
      <c r="AO216"/>
      <c r="AP216"/>
      <c r="AQ216"/>
      <c r="AR216"/>
      <c r="AS216"/>
      <c r="AT216"/>
      <c r="AU216"/>
      <c r="AV216"/>
      <c r="AW216"/>
      <c r="AX216"/>
      <c r="AY216"/>
      <c r="AZ216"/>
      <c r="BC216" s="26">
        <f t="shared" si="9"/>
        <v>0</v>
      </c>
      <c r="BD216"/>
      <c r="BE216"/>
      <c r="BF216"/>
      <c r="BG216"/>
      <c r="BH216"/>
      <c r="BI216"/>
      <c r="BJ216"/>
      <c r="BK216"/>
      <c r="BL216"/>
      <c r="BM216"/>
      <c r="BN216"/>
      <c r="BO216"/>
      <c r="BP216"/>
      <c r="BQ216"/>
      <c r="BR216"/>
      <c r="BS216"/>
      <c r="BT216"/>
    </row>
    <row r="217" spans="1:72" ht="15.05" x14ac:dyDescent="0.3">
      <c r="A217" s="27">
        <f t="shared" si="10"/>
        <v>0</v>
      </c>
      <c r="B217"/>
      <c r="C217"/>
      <c r="D217"/>
      <c r="E217"/>
      <c r="F217"/>
      <c r="G217"/>
      <c r="H217"/>
      <c r="I217"/>
      <c r="J217"/>
      <c r="K217"/>
      <c r="L217"/>
      <c r="M217"/>
      <c r="N217"/>
      <c r="O217"/>
      <c r="P217"/>
      <c r="Q217"/>
      <c r="R217"/>
      <c r="S217"/>
      <c r="T217"/>
      <c r="U217"/>
      <c r="V217"/>
      <c r="W217"/>
      <c r="X217"/>
      <c r="Y217"/>
      <c r="AB217" s="26">
        <f t="shared" si="11"/>
        <v>0</v>
      </c>
      <c r="AC217"/>
      <c r="AD217"/>
      <c r="AE217"/>
      <c r="AF217"/>
      <c r="AG217"/>
      <c r="AH217"/>
      <c r="AI217"/>
      <c r="AJ217"/>
      <c r="AK217"/>
      <c r="AL217"/>
      <c r="AM217"/>
      <c r="AN217"/>
      <c r="AO217"/>
      <c r="AP217"/>
      <c r="AQ217"/>
      <c r="AR217"/>
      <c r="AS217"/>
      <c r="AT217"/>
      <c r="AU217"/>
      <c r="AV217"/>
      <c r="AW217"/>
      <c r="AX217"/>
      <c r="AY217"/>
      <c r="AZ217"/>
      <c r="BC217" s="26">
        <f t="shared" si="9"/>
        <v>0</v>
      </c>
      <c r="BD217"/>
      <c r="BE217"/>
      <c r="BF217"/>
      <c r="BG217"/>
      <c r="BH217"/>
      <c r="BI217"/>
      <c r="BJ217"/>
      <c r="BK217"/>
      <c r="BL217"/>
      <c r="BM217"/>
      <c r="BN217"/>
      <c r="BO217"/>
      <c r="BP217"/>
      <c r="BQ217"/>
      <c r="BR217"/>
      <c r="BS217"/>
      <c r="BT217"/>
    </row>
    <row r="218" spans="1:72" ht="15.05" x14ac:dyDescent="0.3">
      <c r="A218" s="27">
        <f t="shared" si="10"/>
        <v>0</v>
      </c>
      <c r="B218"/>
      <c r="C218"/>
      <c r="D218"/>
      <c r="E218"/>
      <c r="F218"/>
      <c r="G218"/>
      <c r="H218"/>
      <c r="I218"/>
      <c r="J218"/>
      <c r="K218"/>
      <c r="L218"/>
      <c r="M218"/>
      <c r="N218"/>
      <c r="O218"/>
      <c r="P218"/>
      <c r="Q218"/>
      <c r="R218"/>
      <c r="S218"/>
      <c r="T218"/>
      <c r="U218"/>
      <c r="V218"/>
      <c r="W218"/>
      <c r="X218"/>
      <c r="Y218"/>
      <c r="AB218" s="26">
        <f t="shared" si="11"/>
        <v>0</v>
      </c>
      <c r="AC218"/>
      <c r="AD218"/>
      <c r="AE218"/>
      <c r="AF218"/>
      <c r="AG218"/>
      <c r="AH218"/>
      <c r="AI218"/>
      <c r="AJ218"/>
      <c r="AK218"/>
      <c r="AL218"/>
      <c r="AM218"/>
      <c r="AN218"/>
      <c r="AO218"/>
      <c r="AP218"/>
      <c r="AQ218"/>
      <c r="AR218"/>
      <c r="AS218"/>
      <c r="AT218"/>
      <c r="AU218"/>
      <c r="AV218"/>
      <c r="AW218"/>
      <c r="AX218"/>
      <c r="AY218"/>
      <c r="AZ218"/>
      <c r="BC218" s="26">
        <f t="shared" si="9"/>
        <v>0</v>
      </c>
      <c r="BD218"/>
      <c r="BE218"/>
      <c r="BF218"/>
      <c r="BG218"/>
      <c r="BH218"/>
      <c r="BI218"/>
      <c r="BJ218"/>
      <c r="BK218"/>
      <c r="BL218"/>
      <c r="BM218"/>
      <c r="BN218"/>
      <c r="BO218"/>
      <c r="BP218"/>
      <c r="BQ218"/>
      <c r="BR218"/>
      <c r="BS218"/>
      <c r="BT218"/>
    </row>
    <row r="219" spans="1:72" ht="15.05" x14ac:dyDescent="0.3">
      <c r="A219" s="27">
        <f t="shared" si="10"/>
        <v>0</v>
      </c>
      <c r="B219"/>
      <c r="C219"/>
      <c r="D219"/>
      <c r="E219"/>
      <c r="F219"/>
      <c r="G219"/>
      <c r="H219"/>
      <c r="I219"/>
      <c r="J219"/>
      <c r="K219"/>
      <c r="L219"/>
      <c r="M219"/>
      <c r="N219"/>
      <c r="O219"/>
      <c r="P219"/>
      <c r="Q219"/>
      <c r="R219"/>
      <c r="S219"/>
      <c r="T219"/>
      <c r="U219"/>
      <c r="V219"/>
      <c r="W219"/>
      <c r="X219"/>
      <c r="Y219"/>
      <c r="AB219" s="26">
        <f t="shared" si="11"/>
        <v>0</v>
      </c>
      <c r="AC219"/>
      <c r="AD219"/>
      <c r="AE219"/>
      <c r="AF219"/>
      <c r="AG219"/>
      <c r="AH219"/>
      <c r="AI219"/>
      <c r="AJ219"/>
      <c r="AK219"/>
      <c r="AL219"/>
      <c r="AM219"/>
      <c r="AN219"/>
      <c r="AO219"/>
      <c r="AP219"/>
      <c r="AQ219"/>
      <c r="AR219"/>
      <c r="AS219"/>
      <c r="AT219"/>
      <c r="AU219"/>
      <c r="AV219"/>
      <c r="AW219"/>
      <c r="AX219"/>
      <c r="AY219"/>
      <c r="AZ219"/>
      <c r="BC219" s="26">
        <f t="shared" si="9"/>
        <v>0</v>
      </c>
      <c r="BD219"/>
      <c r="BE219"/>
      <c r="BF219"/>
      <c r="BG219"/>
      <c r="BH219"/>
      <c r="BI219"/>
      <c r="BJ219"/>
      <c r="BK219"/>
      <c r="BL219"/>
      <c r="BM219"/>
      <c r="BN219"/>
      <c r="BO219"/>
      <c r="BP219"/>
      <c r="BQ219"/>
      <c r="BR219"/>
      <c r="BS219"/>
      <c r="BT219"/>
    </row>
    <row r="220" spans="1:72" ht="15.05" x14ac:dyDescent="0.3">
      <c r="A220" s="27">
        <f t="shared" si="10"/>
        <v>0</v>
      </c>
      <c r="B220"/>
      <c r="C220"/>
      <c r="D220"/>
      <c r="E220"/>
      <c r="F220"/>
      <c r="G220"/>
      <c r="H220"/>
      <c r="I220"/>
      <c r="J220"/>
      <c r="K220"/>
      <c r="L220"/>
      <c r="M220"/>
      <c r="N220"/>
      <c r="O220"/>
      <c r="P220"/>
      <c r="Q220"/>
      <c r="R220"/>
      <c r="S220"/>
      <c r="T220"/>
      <c r="U220"/>
      <c r="V220"/>
      <c r="W220"/>
      <c r="X220"/>
      <c r="Y220"/>
      <c r="AB220" s="26">
        <f t="shared" si="11"/>
        <v>0</v>
      </c>
      <c r="AC220"/>
      <c r="AD220"/>
      <c r="AE220"/>
      <c r="AF220"/>
      <c r="AG220"/>
      <c r="AH220"/>
      <c r="AI220"/>
      <c r="AJ220"/>
      <c r="AK220"/>
      <c r="AL220"/>
      <c r="AM220"/>
      <c r="AN220"/>
      <c r="AO220"/>
      <c r="AP220"/>
      <c r="AQ220"/>
      <c r="AR220"/>
      <c r="AS220"/>
      <c r="AT220"/>
      <c r="AU220"/>
      <c r="AV220"/>
      <c r="AW220"/>
      <c r="AX220"/>
      <c r="AY220"/>
      <c r="AZ220"/>
      <c r="BC220" s="26">
        <f t="shared" si="9"/>
        <v>0</v>
      </c>
      <c r="BD220"/>
      <c r="BE220"/>
      <c r="BF220"/>
      <c r="BG220"/>
      <c r="BH220"/>
      <c r="BI220"/>
      <c r="BJ220"/>
      <c r="BK220"/>
      <c r="BL220"/>
      <c r="BM220"/>
      <c r="BN220"/>
      <c r="BO220"/>
      <c r="BP220"/>
      <c r="BQ220"/>
      <c r="BR220"/>
      <c r="BS220"/>
      <c r="BT220"/>
    </row>
    <row r="221" spans="1:72" ht="15.05" x14ac:dyDescent="0.3">
      <c r="A221" s="27">
        <f t="shared" si="10"/>
        <v>0</v>
      </c>
      <c r="B221"/>
      <c r="C221"/>
      <c r="D221"/>
      <c r="E221"/>
      <c r="F221"/>
      <c r="G221"/>
      <c r="H221"/>
      <c r="I221"/>
      <c r="J221"/>
      <c r="K221"/>
      <c r="L221"/>
      <c r="M221"/>
      <c r="N221"/>
      <c r="O221"/>
      <c r="P221"/>
      <c r="Q221"/>
      <c r="R221"/>
      <c r="S221"/>
      <c r="T221"/>
      <c r="U221"/>
      <c r="V221"/>
      <c r="W221"/>
      <c r="X221"/>
      <c r="Y221"/>
      <c r="AB221" s="26">
        <f t="shared" si="11"/>
        <v>0</v>
      </c>
      <c r="AC221"/>
      <c r="AD221"/>
      <c r="AE221"/>
      <c r="AF221"/>
      <c r="AG221"/>
      <c r="AH221"/>
      <c r="AI221"/>
      <c r="AJ221"/>
      <c r="AK221"/>
      <c r="AL221"/>
      <c r="AM221"/>
      <c r="AN221"/>
      <c r="AO221"/>
      <c r="AP221"/>
      <c r="AQ221"/>
      <c r="AR221"/>
      <c r="AS221"/>
      <c r="AT221"/>
      <c r="AU221"/>
      <c r="AV221"/>
      <c r="AW221"/>
      <c r="AX221"/>
      <c r="AY221"/>
      <c r="AZ221"/>
      <c r="BC221" s="26">
        <f t="shared" si="9"/>
        <v>0</v>
      </c>
      <c r="BD221"/>
      <c r="BE221"/>
      <c r="BF221"/>
      <c r="BG221"/>
      <c r="BH221"/>
      <c r="BI221"/>
      <c r="BJ221"/>
      <c r="BK221"/>
      <c r="BL221"/>
      <c r="BM221"/>
      <c r="BN221"/>
      <c r="BO221"/>
      <c r="BP221"/>
      <c r="BQ221"/>
      <c r="BR221"/>
      <c r="BS221"/>
      <c r="BT221"/>
    </row>
    <row r="222" spans="1:72" ht="15.05" x14ac:dyDescent="0.3">
      <c r="A222" s="27">
        <f t="shared" si="10"/>
        <v>0</v>
      </c>
      <c r="B222"/>
      <c r="C222"/>
      <c r="D222"/>
      <c r="E222"/>
      <c r="F222"/>
      <c r="G222"/>
      <c r="H222"/>
      <c r="I222"/>
      <c r="J222"/>
      <c r="K222"/>
      <c r="L222"/>
      <c r="M222"/>
      <c r="N222"/>
      <c r="O222"/>
      <c r="P222"/>
      <c r="Q222"/>
      <c r="R222"/>
      <c r="S222"/>
      <c r="T222"/>
      <c r="U222"/>
      <c r="V222"/>
      <c r="W222"/>
      <c r="X222"/>
      <c r="Y222"/>
      <c r="AB222" s="26">
        <f t="shared" si="11"/>
        <v>0</v>
      </c>
      <c r="AC222"/>
      <c r="AD222"/>
      <c r="AE222"/>
      <c r="AF222"/>
      <c r="AG222"/>
      <c r="AH222"/>
      <c r="AI222"/>
      <c r="AJ222"/>
      <c r="AK222"/>
      <c r="AL222"/>
      <c r="AM222"/>
      <c r="AN222"/>
      <c r="AO222"/>
      <c r="AP222"/>
      <c r="AQ222"/>
      <c r="AR222"/>
      <c r="AS222"/>
      <c r="AT222"/>
      <c r="AU222"/>
      <c r="AV222"/>
      <c r="AW222"/>
      <c r="AX222"/>
      <c r="AY222"/>
      <c r="AZ222"/>
      <c r="BC222" s="26">
        <f t="shared" si="9"/>
        <v>0</v>
      </c>
      <c r="BD222"/>
      <c r="BE222"/>
      <c r="BF222"/>
      <c r="BG222"/>
      <c r="BH222"/>
      <c r="BI222"/>
      <c r="BJ222"/>
      <c r="BK222"/>
      <c r="BL222"/>
      <c r="BM222"/>
      <c r="BN222"/>
      <c r="BO222"/>
      <c r="BP222"/>
      <c r="BQ222"/>
      <c r="BR222"/>
      <c r="BS222"/>
      <c r="BT222"/>
    </row>
    <row r="223" spans="1:72" ht="15.05" x14ac:dyDescent="0.3">
      <c r="A223" s="27">
        <f t="shared" si="10"/>
        <v>0</v>
      </c>
      <c r="B223"/>
      <c r="C223"/>
      <c r="D223"/>
      <c r="E223"/>
      <c r="F223"/>
      <c r="G223"/>
      <c r="H223"/>
      <c r="I223"/>
      <c r="J223"/>
      <c r="K223"/>
      <c r="L223"/>
      <c r="M223"/>
      <c r="N223"/>
      <c r="O223"/>
      <c r="P223"/>
      <c r="Q223"/>
      <c r="R223"/>
      <c r="S223"/>
      <c r="T223"/>
      <c r="U223"/>
      <c r="V223"/>
      <c r="W223"/>
      <c r="X223"/>
      <c r="Y223"/>
      <c r="AB223" s="26">
        <f t="shared" si="11"/>
        <v>0</v>
      </c>
      <c r="AC223"/>
      <c r="AD223"/>
      <c r="AE223"/>
      <c r="AF223"/>
      <c r="AG223"/>
      <c r="AH223"/>
      <c r="AI223"/>
      <c r="AJ223"/>
      <c r="AK223"/>
      <c r="AL223"/>
      <c r="AM223"/>
      <c r="AN223"/>
      <c r="AO223"/>
      <c r="AP223"/>
      <c r="AQ223"/>
      <c r="AR223"/>
      <c r="AS223"/>
      <c r="AT223"/>
      <c r="AU223"/>
      <c r="AV223"/>
      <c r="AW223"/>
      <c r="AX223"/>
      <c r="AY223"/>
      <c r="AZ223"/>
      <c r="BC223" s="26">
        <f t="shared" si="9"/>
        <v>0</v>
      </c>
      <c r="BD223"/>
      <c r="BE223"/>
      <c r="BF223"/>
      <c r="BG223"/>
      <c r="BH223"/>
      <c r="BI223"/>
      <c r="BJ223"/>
      <c r="BK223"/>
      <c r="BL223"/>
      <c r="BM223"/>
      <c r="BN223"/>
      <c r="BO223"/>
      <c r="BP223"/>
      <c r="BQ223"/>
      <c r="BR223"/>
      <c r="BS223"/>
      <c r="BT223"/>
    </row>
    <row r="224" spans="1:72" ht="15.05" x14ac:dyDescent="0.3">
      <c r="A224" s="27">
        <f t="shared" si="10"/>
        <v>0</v>
      </c>
      <c r="B224"/>
      <c r="C224"/>
      <c r="D224"/>
      <c r="E224"/>
      <c r="F224"/>
      <c r="G224"/>
      <c r="H224"/>
      <c r="I224"/>
      <c r="J224"/>
      <c r="K224"/>
      <c r="L224"/>
      <c r="M224"/>
      <c r="N224"/>
      <c r="O224"/>
      <c r="P224"/>
      <c r="Q224"/>
      <c r="R224"/>
      <c r="S224"/>
      <c r="T224"/>
      <c r="U224"/>
      <c r="V224"/>
      <c r="W224"/>
      <c r="X224"/>
      <c r="Y224"/>
      <c r="AB224" s="26">
        <f t="shared" si="11"/>
        <v>0</v>
      </c>
      <c r="AC224"/>
      <c r="AD224"/>
      <c r="AE224"/>
      <c r="AF224"/>
      <c r="AG224"/>
      <c r="AH224"/>
      <c r="AI224"/>
      <c r="AJ224"/>
      <c r="AK224"/>
      <c r="AL224"/>
      <c r="AM224"/>
      <c r="AN224"/>
      <c r="AO224"/>
      <c r="AP224"/>
      <c r="AQ224"/>
      <c r="AR224"/>
      <c r="AS224"/>
      <c r="AT224"/>
      <c r="AU224"/>
      <c r="AV224"/>
      <c r="AW224"/>
      <c r="AX224"/>
      <c r="AY224"/>
      <c r="AZ224"/>
      <c r="BC224" s="26">
        <f t="shared" si="9"/>
        <v>0</v>
      </c>
      <c r="BD224"/>
      <c r="BE224"/>
      <c r="BF224"/>
      <c r="BG224"/>
      <c r="BH224"/>
      <c r="BI224"/>
      <c r="BJ224"/>
      <c r="BK224"/>
      <c r="BL224"/>
      <c r="BM224"/>
      <c r="BN224"/>
      <c r="BO224"/>
      <c r="BP224"/>
      <c r="BQ224"/>
      <c r="BR224"/>
      <c r="BS224"/>
      <c r="BT224"/>
    </row>
    <row r="225" spans="1:72" ht="15.05" x14ac:dyDescent="0.3">
      <c r="A225" s="27">
        <f t="shared" si="10"/>
        <v>0</v>
      </c>
      <c r="B225"/>
      <c r="C225"/>
      <c r="D225"/>
      <c r="E225"/>
      <c r="F225"/>
      <c r="G225"/>
      <c r="H225"/>
      <c r="I225"/>
      <c r="J225"/>
      <c r="K225"/>
      <c r="L225"/>
      <c r="M225"/>
      <c r="N225"/>
      <c r="O225"/>
      <c r="P225"/>
      <c r="Q225"/>
      <c r="R225"/>
      <c r="S225"/>
      <c r="T225"/>
      <c r="U225"/>
      <c r="V225"/>
      <c r="W225"/>
      <c r="X225"/>
      <c r="Y225"/>
      <c r="AB225" s="26">
        <f t="shared" si="11"/>
        <v>0</v>
      </c>
      <c r="AC225"/>
      <c r="AD225"/>
      <c r="AE225"/>
      <c r="AF225"/>
      <c r="AG225"/>
      <c r="AH225"/>
      <c r="AI225"/>
      <c r="AJ225"/>
      <c r="AK225"/>
      <c r="AL225"/>
      <c r="AM225"/>
      <c r="AN225"/>
      <c r="AO225"/>
      <c r="AP225"/>
      <c r="AQ225"/>
      <c r="AR225"/>
      <c r="AS225"/>
      <c r="AT225"/>
      <c r="AU225"/>
      <c r="AV225"/>
      <c r="AW225"/>
      <c r="AX225"/>
      <c r="AY225"/>
      <c r="AZ225"/>
      <c r="BC225" s="26">
        <f t="shared" si="9"/>
        <v>0</v>
      </c>
      <c r="BD225"/>
      <c r="BE225"/>
      <c r="BF225"/>
      <c r="BG225"/>
      <c r="BH225"/>
      <c r="BI225"/>
      <c r="BJ225"/>
      <c r="BK225"/>
      <c r="BL225"/>
      <c r="BM225"/>
      <c r="BN225"/>
      <c r="BO225"/>
      <c r="BP225"/>
      <c r="BQ225"/>
      <c r="BR225"/>
      <c r="BS225"/>
      <c r="BT225"/>
    </row>
    <row r="226" spans="1:72" ht="15.05" x14ac:dyDescent="0.3">
      <c r="A226" s="27">
        <f t="shared" si="10"/>
        <v>0</v>
      </c>
      <c r="B226"/>
      <c r="C226"/>
      <c r="D226"/>
      <c r="E226"/>
      <c r="F226"/>
      <c r="G226"/>
      <c r="H226"/>
      <c r="I226"/>
      <c r="J226"/>
      <c r="K226"/>
      <c r="L226"/>
      <c r="M226"/>
      <c r="N226"/>
      <c r="O226"/>
      <c r="P226"/>
      <c r="Q226"/>
      <c r="R226"/>
      <c r="S226"/>
      <c r="T226"/>
      <c r="U226"/>
      <c r="V226"/>
      <c r="W226"/>
      <c r="X226"/>
      <c r="Y226"/>
      <c r="AB226" s="26">
        <f t="shared" si="11"/>
        <v>0</v>
      </c>
      <c r="AC226"/>
      <c r="AD226"/>
      <c r="AE226"/>
      <c r="AF226"/>
      <c r="AG226"/>
      <c r="AH226"/>
      <c r="AI226"/>
      <c r="AJ226"/>
      <c r="AK226"/>
      <c r="AL226"/>
      <c r="AM226"/>
      <c r="AN226"/>
      <c r="AO226"/>
      <c r="AP226"/>
      <c r="AQ226"/>
      <c r="AR226"/>
      <c r="AS226"/>
      <c r="AT226"/>
      <c r="AU226"/>
      <c r="AV226"/>
      <c r="AW226"/>
      <c r="AX226"/>
      <c r="AY226"/>
      <c r="AZ226"/>
      <c r="BC226" s="26">
        <f t="shared" si="9"/>
        <v>0</v>
      </c>
      <c r="BD226"/>
      <c r="BE226"/>
      <c r="BF226"/>
      <c r="BG226"/>
      <c r="BH226"/>
      <c r="BI226"/>
      <c r="BJ226"/>
      <c r="BK226"/>
      <c r="BL226"/>
      <c r="BM226"/>
      <c r="BN226"/>
      <c r="BO226"/>
      <c r="BP226"/>
      <c r="BQ226"/>
      <c r="BR226"/>
      <c r="BS226"/>
      <c r="BT226"/>
    </row>
    <row r="227" spans="1:72" ht="15.05" x14ac:dyDescent="0.3">
      <c r="A227" s="27">
        <f t="shared" si="10"/>
        <v>0</v>
      </c>
      <c r="B227"/>
      <c r="C227"/>
      <c r="D227"/>
      <c r="E227"/>
      <c r="F227"/>
      <c r="G227"/>
      <c r="H227"/>
      <c r="I227"/>
      <c r="J227"/>
      <c r="K227"/>
      <c r="L227"/>
      <c r="M227"/>
      <c r="N227"/>
      <c r="O227"/>
      <c r="P227"/>
      <c r="Q227"/>
      <c r="R227"/>
      <c r="S227"/>
      <c r="T227"/>
      <c r="U227"/>
      <c r="V227"/>
      <c r="W227"/>
      <c r="X227"/>
      <c r="Y227"/>
      <c r="AB227" s="26">
        <f t="shared" si="11"/>
        <v>0</v>
      </c>
      <c r="AC227"/>
      <c r="AD227"/>
      <c r="AE227"/>
      <c r="AF227"/>
      <c r="AG227"/>
      <c r="AH227"/>
      <c r="AI227"/>
      <c r="AJ227"/>
      <c r="AK227"/>
      <c r="AL227"/>
      <c r="AM227"/>
      <c r="AN227"/>
      <c r="AO227"/>
      <c r="AP227"/>
      <c r="AQ227"/>
      <c r="AR227"/>
      <c r="AS227"/>
      <c r="AT227"/>
      <c r="AU227"/>
      <c r="AV227"/>
      <c r="AW227"/>
      <c r="AX227"/>
      <c r="AY227"/>
      <c r="AZ227"/>
      <c r="BC227" s="26">
        <f t="shared" si="9"/>
        <v>0</v>
      </c>
      <c r="BD227"/>
      <c r="BE227"/>
      <c r="BF227"/>
      <c r="BG227"/>
      <c r="BH227"/>
      <c r="BI227"/>
      <c r="BJ227"/>
      <c r="BK227"/>
      <c r="BL227"/>
      <c r="BM227"/>
      <c r="BN227"/>
      <c r="BO227"/>
      <c r="BP227"/>
      <c r="BQ227"/>
      <c r="BR227"/>
      <c r="BS227"/>
      <c r="BT227"/>
    </row>
    <row r="228" spans="1:72" ht="15.05" x14ac:dyDescent="0.3">
      <c r="A228" s="27">
        <f t="shared" si="10"/>
        <v>0</v>
      </c>
      <c r="B228"/>
      <c r="C228"/>
      <c r="D228"/>
      <c r="E228"/>
      <c r="F228"/>
      <c r="G228"/>
      <c r="H228"/>
      <c r="I228"/>
      <c r="J228"/>
      <c r="K228"/>
      <c r="L228"/>
      <c r="M228"/>
      <c r="N228"/>
      <c r="O228"/>
      <c r="P228"/>
      <c r="Q228"/>
      <c r="R228"/>
      <c r="S228"/>
      <c r="T228"/>
      <c r="U228"/>
      <c r="V228"/>
      <c r="W228"/>
      <c r="X228"/>
      <c r="Y228"/>
      <c r="AB228" s="26">
        <f t="shared" si="11"/>
        <v>0</v>
      </c>
      <c r="AC228"/>
      <c r="AD228"/>
      <c r="AE228"/>
      <c r="AF228"/>
      <c r="AG228"/>
      <c r="AH228"/>
      <c r="AI228"/>
      <c r="AJ228"/>
      <c r="AK228"/>
      <c r="AL228"/>
      <c r="AM228"/>
      <c r="AN228"/>
      <c r="AO228"/>
      <c r="AP228"/>
      <c r="AQ228"/>
      <c r="AR228"/>
      <c r="AS228"/>
      <c r="AT228"/>
      <c r="AU228"/>
      <c r="AV228"/>
      <c r="AW228"/>
      <c r="AX228"/>
      <c r="AY228"/>
      <c r="AZ228"/>
      <c r="BC228" s="26">
        <f t="shared" si="9"/>
        <v>0</v>
      </c>
      <c r="BD228"/>
      <c r="BE228"/>
      <c r="BF228"/>
      <c r="BG228"/>
      <c r="BH228"/>
      <c r="BI228"/>
      <c r="BJ228"/>
      <c r="BK228"/>
      <c r="BL228"/>
      <c r="BM228"/>
      <c r="BN228"/>
      <c r="BO228"/>
      <c r="BP228"/>
      <c r="BQ228"/>
      <c r="BR228"/>
      <c r="BS228"/>
      <c r="BT228"/>
    </row>
    <row r="229" spans="1:72" ht="15.05" x14ac:dyDescent="0.3">
      <c r="A229" s="27">
        <f t="shared" si="10"/>
        <v>0</v>
      </c>
      <c r="B229"/>
      <c r="C229"/>
      <c r="D229"/>
      <c r="E229"/>
      <c r="F229"/>
      <c r="G229"/>
      <c r="H229"/>
      <c r="I229"/>
      <c r="J229"/>
      <c r="K229"/>
      <c r="L229"/>
      <c r="M229"/>
      <c r="N229"/>
      <c r="O229"/>
      <c r="P229"/>
      <c r="Q229"/>
      <c r="R229"/>
      <c r="S229"/>
      <c r="T229"/>
      <c r="U229"/>
      <c r="V229"/>
      <c r="W229"/>
      <c r="X229"/>
      <c r="Y229"/>
      <c r="AB229" s="26">
        <f t="shared" si="11"/>
        <v>0</v>
      </c>
      <c r="AC229"/>
      <c r="AD229"/>
      <c r="AE229"/>
      <c r="AF229"/>
      <c r="AG229"/>
      <c r="AH229"/>
      <c r="AI229"/>
      <c r="AJ229"/>
      <c r="AK229"/>
      <c r="AL229"/>
      <c r="AM229"/>
      <c r="AN229"/>
      <c r="AO229"/>
      <c r="AP229"/>
      <c r="AQ229"/>
      <c r="AR229"/>
      <c r="AS229"/>
      <c r="AT229"/>
      <c r="AU229"/>
      <c r="AV229"/>
      <c r="AW229"/>
      <c r="AX229"/>
      <c r="AY229"/>
      <c r="AZ229"/>
      <c r="BC229" s="26">
        <f t="shared" si="9"/>
        <v>0</v>
      </c>
      <c r="BD229"/>
      <c r="BE229"/>
      <c r="BF229"/>
      <c r="BG229"/>
      <c r="BH229"/>
      <c r="BI229"/>
      <c r="BJ229"/>
      <c r="BK229"/>
      <c r="BL229"/>
      <c r="BM229"/>
      <c r="BN229"/>
      <c r="BO229"/>
      <c r="BP229"/>
      <c r="BQ229"/>
      <c r="BR229"/>
      <c r="BS229"/>
      <c r="BT229"/>
    </row>
    <row r="230" spans="1:72" ht="15.05" x14ac:dyDescent="0.3">
      <c r="A230" s="27">
        <f t="shared" si="10"/>
        <v>0</v>
      </c>
      <c r="B230"/>
      <c r="C230"/>
      <c r="D230"/>
      <c r="E230"/>
      <c r="F230"/>
      <c r="G230"/>
      <c r="H230"/>
      <c r="I230"/>
      <c r="J230"/>
      <c r="K230"/>
      <c r="L230"/>
      <c r="M230"/>
      <c r="N230"/>
      <c r="O230"/>
      <c r="P230"/>
      <c r="Q230"/>
      <c r="R230"/>
      <c r="S230"/>
      <c r="T230"/>
      <c r="U230"/>
      <c r="V230"/>
      <c r="W230"/>
      <c r="X230"/>
      <c r="Y230"/>
      <c r="AB230" s="26">
        <f t="shared" si="11"/>
        <v>0</v>
      </c>
      <c r="AC230"/>
      <c r="AD230"/>
      <c r="AE230"/>
      <c r="AF230"/>
      <c r="AG230"/>
      <c r="AH230"/>
      <c r="AI230"/>
      <c r="AJ230"/>
      <c r="AK230"/>
      <c r="AL230"/>
      <c r="AM230"/>
      <c r="AN230"/>
      <c r="AO230"/>
      <c r="AP230"/>
      <c r="AQ230"/>
      <c r="AR230"/>
      <c r="AS230"/>
      <c r="AT230"/>
      <c r="AU230"/>
      <c r="AV230"/>
      <c r="AW230"/>
      <c r="AX230"/>
      <c r="AY230"/>
      <c r="AZ230"/>
      <c r="BC230" s="26">
        <f t="shared" si="9"/>
        <v>0</v>
      </c>
      <c r="BD230"/>
      <c r="BE230"/>
      <c r="BF230"/>
      <c r="BG230"/>
      <c r="BH230"/>
      <c r="BI230"/>
      <c r="BJ230"/>
      <c r="BK230"/>
      <c r="BL230"/>
      <c r="BM230"/>
      <c r="BN230"/>
      <c r="BO230"/>
      <c r="BP230"/>
      <c r="BQ230"/>
      <c r="BR230"/>
      <c r="BS230"/>
      <c r="BT230"/>
    </row>
    <row r="231" spans="1:72" ht="15.05" x14ac:dyDescent="0.3">
      <c r="A231" s="27">
        <f t="shared" si="10"/>
        <v>0</v>
      </c>
      <c r="B231"/>
      <c r="C231"/>
      <c r="D231"/>
      <c r="E231"/>
      <c r="F231"/>
      <c r="G231"/>
      <c r="H231"/>
      <c r="I231"/>
      <c r="J231"/>
      <c r="K231"/>
      <c r="L231"/>
      <c r="M231"/>
      <c r="N231"/>
      <c r="O231"/>
      <c r="P231"/>
      <c r="Q231"/>
      <c r="R231"/>
      <c r="S231"/>
      <c r="T231"/>
      <c r="U231"/>
      <c r="V231"/>
      <c r="W231"/>
      <c r="X231"/>
      <c r="Y231"/>
      <c r="AB231" s="26">
        <f t="shared" si="11"/>
        <v>0</v>
      </c>
      <c r="AC231"/>
      <c r="AD231"/>
      <c r="AE231"/>
      <c r="AF231"/>
      <c r="AG231"/>
      <c r="AH231"/>
      <c r="AI231"/>
      <c r="AJ231"/>
      <c r="AK231"/>
      <c r="AL231"/>
      <c r="AM231"/>
      <c r="AN231"/>
      <c r="AO231"/>
      <c r="AP231"/>
      <c r="AQ231"/>
      <c r="AR231"/>
      <c r="AS231"/>
      <c r="AT231"/>
      <c r="AU231"/>
      <c r="AV231"/>
      <c r="AW231"/>
      <c r="AX231"/>
      <c r="AY231"/>
      <c r="AZ231"/>
      <c r="BC231" s="26">
        <f t="shared" si="9"/>
        <v>0</v>
      </c>
      <c r="BD231"/>
      <c r="BE231"/>
      <c r="BF231"/>
      <c r="BG231"/>
      <c r="BH231"/>
      <c r="BI231"/>
      <c r="BJ231"/>
      <c r="BK231"/>
      <c r="BL231"/>
      <c r="BM231"/>
      <c r="BN231"/>
      <c r="BO231"/>
      <c r="BP231"/>
      <c r="BQ231"/>
      <c r="BR231"/>
      <c r="BS231"/>
      <c r="BT231"/>
    </row>
    <row r="232" spans="1:72" ht="15.05" x14ac:dyDescent="0.3">
      <c r="A232" s="27">
        <f t="shared" si="10"/>
        <v>0</v>
      </c>
      <c r="B232"/>
      <c r="C232"/>
      <c r="D232"/>
      <c r="E232"/>
      <c r="F232"/>
      <c r="G232"/>
      <c r="H232"/>
      <c r="I232"/>
      <c r="J232"/>
      <c r="K232"/>
      <c r="L232"/>
      <c r="M232"/>
      <c r="N232"/>
      <c r="O232"/>
      <c r="P232"/>
      <c r="Q232"/>
      <c r="R232"/>
      <c r="S232"/>
      <c r="T232"/>
      <c r="U232"/>
      <c r="V232"/>
      <c r="W232"/>
      <c r="X232"/>
      <c r="Y232"/>
      <c r="AB232" s="26">
        <f t="shared" si="11"/>
        <v>0</v>
      </c>
      <c r="AC232"/>
      <c r="AD232"/>
      <c r="AE232"/>
      <c r="AF232"/>
      <c r="AG232"/>
      <c r="AH232"/>
      <c r="AI232"/>
      <c r="AJ232"/>
      <c r="AK232"/>
      <c r="AL232"/>
      <c r="AM232"/>
      <c r="AN232"/>
      <c r="AO232"/>
      <c r="AP232"/>
      <c r="AQ232"/>
      <c r="AR232"/>
      <c r="AS232"/>
      <c r="AT232"/>
      <c r="AU232"/>
      <c r="AV232"/>
      <c r="AW232"/>
      <c r="AX232"/>
      <c r="AY232"/>
      <c r="AZ232"/>
      <c r="BC232" s="26">
        <f t="shared" si="9"/>
        <v>0</v>
      </c>
      <c r="BD232"/>
      <c r="BE232"/>
      <c r="BF232"/>
      <c r="BG232"/>
      <c r="BH232"/>
      <c r="BI232"/>
      <c r="BJ232"/>
      <c r="BK232"/>
      <c r="BL232"/>
      <c r="BM232"/>
      <c r="BN232"/>
      <c r="BO232"/>
      <c r="BP232"/>
      <c r="BQ232"/>
      <c r="BR232"/>
      <c r="BS232"/>
      <c r="BT232"/>
    </row>
    <row r="233" spans="1:72" ht="15.05" x14ac:dyDescent="0.3">
      <c r="A233" s="27">
        <f t="shared" si="10"/>
        <v>0</v>
      </c>
      <c r="B233"/>
      <c r="C233"/>
      <c r="D233"/>
      <c r="E233"/>
      <c r="F233"/>
      <c r="G233"/>
      <c r="H233"/>
      <c r="I233"/>
      <c r="J233"/>
      <c r="K233"/>
      <c r="L233"/>
      <c r="M233"/>
      <c r="N233"/>
      <c r="O233"/>
      <c r="P233"/>
      <c r="Q233"/>
      <c r="R233"/>
      <c r="S233"/>
      <c r="T233"/>
      <c r="U233"/>
      <c r="V233"/>
      <c r="W233"/>
      <c r="X233"/>
      <c r="Y233"/>
      <c r="AB233" s="26">
        <f t="shared" si="11"/>
        <v>0</v>
      </c>
      <c r="AC233"/>
      <c r="AD233"/>
      <c r="AE233"/>
      <c r="AF233"/>
      <c r="AG233"/>
      <c r="AH233"/>
      <c r="AI233"/>
      <c r="AJ233"/>
      <c r="AK233"/>
      <c r="AL233"/>
      <c r="AM233"/>
      <c r="AN233"/>
      <c r="AO233"/>
      <c r="AP233"/>
      <c r="AQ233"/>
      <c r="AR233"/>
      <c r="AS233"/>
      <c r="AT233"/>
      <c r="AU233"/>
      <c r="AV233"/>
      <c r="AW233"/>
      <c r="AX233"/>
      <c r="AY233"/>
      <c r="AZ233"/>
      <c r="BC233" s="26">
        <f t="shared" si="9"/>
        <v>0</v>
      </c>
      <c r="BD233"/>
      <c r="BE233"/>
      <c r="BF233"/>
      <c r="BG233"/>
      <c r="BH233"/>
      <c r="BI233"/>
      <c r="BJ233"/>
      <c r="BK233"/>
      <c r="BL233"/>
      <c r="BM233"/>
      <c r="BN233"/>
      <c r="BO233"/>
      <c r="BP233"/>
      <c r="BQ233"/>
      <c r="BR233"/>
      <c r="BS233"/>
      <c r="BT233"/>
    </row>
    <row r="234" spans="1:72" ht="15.05" x14ac:dyDescent="0.3">
      <c r="A234" s="27">
        <f t="shared" si="10"/>
        <v>0</v>
      </c>
      <c r="B234"/>
      <c r="C234"/>
      <c r="D234"/>
      <c r="E234"/>
      <c r="F234"/>
      <c r="G234"/>
      <c r="H234"/>
      <c r="I234"/>
      <c r="J234"/>
      <c r="K234"/>
      <c r="L234"/>
      <c r="M234"/>
      <c r="N234"/>
      <c r="O234"/>
      <c r="P234"/>
      <c r="Q234"/>
      <c r="R234"/>
      <c r="S234"/>
      <c r="T234"/>
      <c r="U234"/>
      <c r="V234"/>
      <c r="W234"/>
      <c r="X234"/>
      <c r="Y234"/>
      <c r="AB234" s="26">
        <f t="shared" si="11"/>
        <v>0</v>
      </c>
      <c r="AC234"/>
      <c r="AD234"/>
      <c r="AE234"/>
      <c r="AF234"/>
      <c r="AG234"/>
      <c r="AH234"/>
      <c r="AI234"/>
      <c r="AJ234"/>
      <c r="AK234"/>
      <c r="AL234"/>
      <c r="AM234"/>
      <c r="AN234"/>
      <c r="AO234"/>
      <c r="AP234"/>
      <c r="AQ234"/>
      <c r="AR234"/>
      <c r="AS234"/>
      <c r="AT234"/>
      <c r="AU234"/>
      <c r="AV234"/>
      <c r="AW234"/>
      <c r="AX234"/>
      <c r="AY234"/>
      <c r="AZ234"/>
      <c r="BC234" s="26">
        <f t="shared" si="9"/>
        <v>0</v>
      </c>
      <c r="BD234"/>
      <c r="BE234"/>
      <c r="BF234"/>
      <c r="BG234"/>
      <c r="BH234"/>
      <c r="BI234"/>
      <c r="BJ234"/>
      <c r="BK234"/>
      <c r="BL234"/>
      <c r="BM234"/>
      <c r="BN234"/>
      <c r="BO234"/>
      <c r="BP234"/>
      <c r="BQ234"/>
      <c r="BR234"/>
      <c r="BS234"/>
      <c r="BT234"/>
    </row>
    <row r="235" spans="1:72" ht="15.05" x14ac:dyDescent="0.3">
      <c r="A235" s="27">
        <f t="shared" si="10"/>
        <v>0</v>
      </c>
      <c r="B235"/>
      <c r="C235"/>
      <c r="D235"/>
      <c r="E235"/>
      <c r="F235"/>
      <c r="G235"/>
      <c r="H235"/>
      <c r="I235"/>
      <c r="J235"/>
      <c r="K235"/>
      <c r="L235"/>
      <c r="M235"/>
      <c r="N235"/>
      <c r="O235"/>
      <c r="P235"/>
      <c r="Q235"/>
      <c r="R235"/>
      <c r="S235"/>
      <c r="T235"/>
      <c r="U235"/>
      <c r="V235"/>
      <c r="W235"/>
      <c r="X235"/>
      <c r="Y235"/>
      <c r="AB235" s="26">
        <f t="shared" si="11"/>
        <v>0</v>
      </c>
      <c r="AC235"/>
      <c r="AD235"/>
      <c r="AE235"/>
      <c r="AF235"/>
      <c r="AG235"/>
      <c r="AH235"/>
      <c r="AI235"/>
      <c r="AJ235"/>
      <c r="AK235"/>
      <c r="AL235"/>
      <c r="AM235"/>
      <c r="AN235"/>
      <c r="AO235"/>
      <c r="AP235"/>
      <c r="AQ235"/>
      <c r="AR235"/>
      <c r="AS235"/>
      <c r="AT235"/>
      <c r="AU235"/>
      <c r="AV235"/>
      <c r="AW235"/>
      <c r="AX235"/>
      <c r="AY235"/>
      <c r="AZ235"/>
      <c r="BC235" s="26">
        <f t="shared" si="9"/>
        <v>0</v>
      </c>
      <c r="BD235"/>
      <c r="BE235"/>
      <c r="BF235"/>
      <c r="BG235"/>
      <c r="BH235"/>
      <c r="BI235"/>
      <c r="BJ235"/>
      <c r="BK235"/>
      <c r="BL235"/>
      <c r="BM235"/>
      <c r="BN235"/>
      <c r="BO235"/>
      <c r="BP235"/>
      <c r="BQ235"/>
      <c r="BR235"/>
      <c r="BS235"/>
      <c r="BT235"/>
    </row>
    <row r="236" spans="1:72" ht="15.05" x14ac:dyDescent="0.3">
      <c r="A236" s="27">
        <f t="shared" si="10"/>
        <v>0</v>
      </c>
      <c r="B236"/>
      <c r="C236"/>
      <c r="D236"/>
      <c r="E236"/>
      <c r="F236"/>
      <c r="G236"/>
      <c r="H236"/>
      <c r="I236"/>
      <c r="J236"/>
      <c r="K236"/>
      <c r="L236"/>
      <c r="M236"/>
      <c r="N236"/>
      <c r="O236"/>
      <c r="P236"/>
      <c r="Q236"/>
      <c r="R236"/>
      <c r="S236"/>
      <c r="T236"/>
      <c r="U236"/>
      <c r="V236"/>
      <c r="W236"/>
      <c r="X236"/>
      <c r="Y236"/>
      <c r="AB236" s="26">
        <f t="shared" si="11"/>
        <v>0</v>
      </c>
      <c r="AC236"/>
      <c r="AD236"/>
      <c r="AE236"/>
      <c r="AF236"/>
      <c r="AG236"/>
      <c r="AH236"/>
      <c r="AI236"/>
      <c r="AJ236"/>
      <c r="AK236"/>
      <c r="AL236"/>
      <c r="AM236"/>
      <c r="AN236"/>
      <c r="AO236"/>
      <c r="AP236"/>
      <c r="AQ236"/>
      <c r="AR236"/>
      <c r="AS236"/>
      <c r="AT236"/>
      <c r="AU236"/>
      <c r="AV236"/>
      <c r="AW236"/>
      <c r="AX236"/>
      <c r="AY236"/>
      <c r="AZ236"/>
      <c r="BC236" s="26">
        <f t="shared" si="9"/>
        <v>0</v>
      </c>
      <c r="BD236"/>
      <c r="BE236"/>
      <c r="BF236"/>
      <c r="BG236"/>
      <c r="BH236"/>
      <c r="BI236"/>
      <c r="BJ236"/>
      <c r="BK236"/>
      <c r="BL236"/>
      <c r="BM236"/>
      <c r="BN236"/>
      <c r="BO236"/>
      <c r="BP236"/>
      <c r="BQ236"/>
      <c r="BR236"/>
      <c r="BS236"/>
      <c r="BT236"/>
    </row>
    <row r="237" spans="1:72" ht="15.05" x14ac:dyDescent="0.3">
      <c r="A237" s="27">
        <f t="shared" si="10"/>
        <v>0</v>
      </c>
      <c r="B237"/>
      <c r="C237"/>
      <c r="D237"/>
      <c r="E237"/>
      <c r="F237"/>
      <c r="G237"/>
      <c r="H237"/>
      <c r="I237"/>
      <c r="J237"/>
      <c r="K237"/>
      <c r="L237"/>
      <c r="M237"/>
      <c r="N237"/>
      <c r="O237"/>
      <c r="P237"/>
      <c r="Q237"/>
      <c r="R237"/>
      <c r="S237"/>
      <c r="T237"/>
      <c r="U237"/>
      <c r="V237"/>
      <c r="W237"/>
      <c r="X237"/>
      <c r="Y237"/>
      <c r="AB237" s="26">
        <f t="shared" si="11"/>
        <v>0</v>
      </c>
      <c r="AC237"/>
      <c r="AD237"/>
      <c r="AE237"/>
      <c r="AF237"/>
      <c r="AG237"/>
      <c r="AH237"/>
      <c r="AI237"/>
      <c r="AJ237"/>
      <c r="AK237"/>
      <c r="AL237"/>
      <c r="AM237"/>
      <c r="AN237"/>
      <c r="AO237"/>
      <c r="AP237"/>
      <c r="AQ237"/>
      <c r="AR237"/>
      <c r="AS237"/>
      <c r="AT237"/>
      <c r="AU237"/>
      <c r="AV237"/>
      <c r="AW237"/>
      <c r="AX237"/>
      <c r="AY237"/>
      <c r="AZ237"/>
      <c r="BC237" s="26">
        <f t="shared" si="9"/>
        <v>0</v>
      </c>
      <c r="BD237"/>
      <c r="BE237"/>
      <c r="BF237"/>
      <c r="BG237"/>
      <c r="BH237"/>
      <c r="BI237"/>
      <c r="BJ237"/>
      <c r="BK237"/>
      <c r="BL237"/>
      <c r="BM237"/>
      <c r="BN237"/>
      <c r="BO237"/>
      <c r="BP237"/>
      <c r="BQ237"/>
      <c r="BR237"/>
      <c r="BS237"/>
      <c r="BT237"/>
    </row>
    <row r="238" spans="1:72" ht="15.05" x14ac:dyDescent="0.3">
      <c r="A238" s="27">
        <f t="shared" si="10"/>
        <v>0</v>
      </c>
      <c r="B238"/>
      <c r="C238"/>
      <c r="D238"/>
      <c r="E238"/>
      <c r="F238"/>
      <c r="G238"/>
      <c r="H238"/>
      <c r="I238"/>
      <c r="J238"/>
      <c r="K238"/>
      <c r="L238"/>
      <c r="M238"/>
      <c r="N238"/>
      <c r="O238"/>
      <c r="P238"/>
      <c r="Q238"/>
      <c r="R238"/>
      <c r="S238"/>
      <c r="T238"/>
      <c r="U238"/>
      <c r="V238"/>
      <c r="W238"/>
      <c r="X238"/>
      <c r="Y238"/>
      <c r="AB238" s="26">
        <f t="shared" si="11"/>
        <v>0</v>
      </c>
      <c r="AC238"/>
      <c r="AD238"/>
      <c r="AE238"/>
      <c r="AF238"/>
      <c r="AG238"/>
      <c r="AH238"/>
      <c r="AI238"/>
      <c r="AJ238"/>
      <c r="AK238"/>
      <c r="AL238"/>
      <c r="AM238"/>
      <c r="AN238"/>
      <c r="AO238"/>
      <c r="AP238"/>
      <c r="AQ238"/>
      <c r="AR238"/>
      <c r="AS238"/>
      <c r="AT238"/>
      <c r="AU238"/>
      <c r="AV238"/>
      <c r="AW238"/>
      <c r="AX238"/>
      <c r="AY238"/>
      <c r="AZ238"/>
      <c r="BC238" s="26">
        <f t="shared" si="9"/>
        <v>0</v>
      </c>
      <c r="BD238"/>
      <c r="BE238"/>
      <c r="BF238"/>
      <c r="BG238"/>
      <c r="BH238"/>
      <c r="BI238"/>
      <c r="BJ238"/>
      <c r="BK238"/>
      <c r="BL238"/>
      <c r="BM238"/>
      <c r="BN238"/>
      <c r="BO238"/>
      <c r="BP238"/>
      <c r="BQ238"/>
      <c r="BR238"/>
      <c r="BS238"/>
      <c r="BT238"/>
    </row>
    <row r="239" spans="1:72" ht="15.05" x14ac:dyDescent="0.3">
      <c r="A239" s="27">
        <f t="shared" si="10"/>
        <v>0</v>
      </c>
      <c r="B239"/>
      <c r="C239"/>
      <c r="D239"/>
      <c r="E239"/>
      <c r="F239"/>
      <c r="G239"/>
      <c r="H239"/>
      <c r="I239"/>
      <c r="J239"/>
      <c r="K239"/>
      <c r="L239"/>
      <c r="M239"/>
      <c r="N239"/>
      <c r="O239"/>
      <c r="P239"/>
      <c r="Q239"/>
      <c r="R239"/>
      <c r="S239"/>
      <c r="T239"/>
      <c r="U239"/>
      <c r="V239"/>
      <c r="W239"/>
      <c r="X239"/>
      <c r="Y239"/>
      <c r="AB239" s="26">
        <f t="shared" si="11"/>
        <v>0</v>
      </c>
      <c r="AC239"/>
      <c r="AD239"/>
      <c r="AE239"/>
      <c r="AF239"/>
      <c r="AG239"/>
      <c r="AH239"/>
      <c r="AI239"/>
      <c r="AJ239"/>
      <c r="AK239"/>
      <c r="AL239"/>
      <c r="AM239"/>
      <c r="AN239"/>
      <c r="AO239"/>
      <c r="AP239"/>
      <c r="AQ239"/>
      <c r="AR239"/>
      <c r="AS239"/>
      <c r="AT239"/>
      <c r="AU239"/>
      <c r="AV239"/>
      <c r="AW239"/>
      <c r="AX239"/>
      <c r="AY239"/>
      <c r="AZ239"/>
      <c r="BC239" s="26">
        <f t="shared" si="9"/>
        <v>0</v>
      </c>
      <c r="BD239"/>
      <c r="BE239"/>
      <c r="BF239"/>
      <c r="BG239"/>
      <c r="BH239"/>
      <c r="BI239"/>
      <c r="BJ239"/>
      <c r="BK239"/>
      <c r="BL239"/>
      <c r="BM239"/>
      <c r="BN239"/>
      <c r="BO239"/>
      <c r="BP239"/>
      <c r="BQ239"/>
      <c r="BR239"/>
      <c r="BS239"/>
      <c r="BT239"/>
    </row>
    <row r="240" spans="1:72" ht="15.05" x14ac:dyDescent="0.3">
      <c r="A240" s="27">
        <f t="shared" si="10"/>
        <v>0</v>
      </c>
      <c r="B240"/>
      <c r="C240"/>
      <c r="D240"/>
      <c r="E240"/>
      <c r="F240"/>
      <c r="G240"/>
      <c r="H240"/>
      <c r="I240"/>
      <c r="J240"/>
      <c r="K240"/>
      <c r="L240"/>
      <c r="M240"/>
      <c r="N240"/>
      <c r="O240"/>
      <c r="P240"/>
      <c r="Q240"/>
      <c r="R240"/>
      <c r="S240"/>
      <c r="T240"/>
      <c r="U240"/>
      <c r="V240"/>
      <c r="W240"/>
      <c r="X240"/>
      <c r="Y240"/>
      <c r="AB240" s="26">
        <f t="shared" si="11"/>
        <v>0</v>
      </c>
      <c r="AC240"/>
      <c r="AD240"/>
      <c r="AE240"/>
      <c r="AF240"/>
      <c r="AG240"/>
      <c r="AH240"/>
      <c r="AI240"/>
      <c r="AJ240"/>
      <c r="AK240"/>
      <c r="AL240"/>
      <c r="AM240"/>
      <c r="AN240"/>
      <c r="AO240"/>
      <c r="AP240"/>
      <c r="AQ240"/>
      <c r="AR240"/>
      <c r="AS240"/>
      <c r="AT240"/>
      <c r="AU240"/>
      <c r="AV240"/>
      <c r="AW240"/>
      <c r="AX240"/>
      <c r="AY240"/>
      <c r="AZ240"/>
      <c r="BC240" s="26">
        <f t="shared" si="9"/>
        <v>0</v>
      </c>
      <c r="BD240"/>
      <c r="BE240"/>
      <c r="BF240"/>
      <c r="BG240"/>
      <c r="BH240"/>
      <c r="BI240"/>
      <c r="BJ240"/>
      <c r="BK240"/>
      <c r="BL240"/>
      <c r="BM240"/>
      <c r="BN240"/>
      <c r="BO240"/>
      <c r="BP240"/>
      <c r="BQ240"/>
      <c r="BR240"/>
      <c r="BS240"/>
      <c r="BT240"/>
    </row>
    <row r="241" spans="1:72" ht="15.05" x14ac:dyDescent="0.3">
      <c r="A241" s="27">
        <f t="shared" si="10"/>
        <v>0</v>
      </c>
      <c r="B241"/>
      <c r="C241"/>
      <c r="D241"/>
      <c r="E241"/>
      <c r="F241"/>
      <c r="G241"/>
      <c r="H241"/>
      <c r="I241"/>
      <c r="J241"/>
      <c r="K241"/>
      <c r="L241"/>
      <c r="M241"/>
      <c r="N241"/>
      <c r="O241"/>
      <c r="P241"/>
      <c r="Q241"/>
      <c r="R241"/>
      <c r="S241"/>
      <c r="T241"/>
      <c r="U241"/>
      <c r="V241"/>
      <c r="W241"/>
      <c r="X241"/>
      <c r="Y241"/>
      <c r="AB241" s="26">
        <f t="shared" si="11"/>
        <v>0</v>
      </c>
      <c r="AC241"/>
      <c r="AD241"/>
      <c r="AE241"/>
      <c r="AF241"/>
      <c r="AG241"/>
      <c r="AH241"/>
      <c r="AI241"/>
      <c r="AJ241"/>
      <c r="AK241"/>
      <c r="AL241"/>
      <c r="AM241"/>
      <c r="AN241"/>
      <c r="AO241"/>
      <c r="AP241"/>
      <c r="AQ241"/>
      <c r="AR241"/>
      <c r="AS241"/>
      <c r="AT241"/>
      <c r="AU241"/>
      <c r="AV241"/>
      <c r="AW241"/>
      <c r="AX241"/>
      <c r="AY241"/>
      <c r="AZ241"/>
      <c r="BC241" s="26">
        <f t="shared" si="9"/>
        <v>0</v>
      </c>
      <c r="BD241"/>
      <c r="BE241"/>
      <c r="BF241"/>
      <c r="BG241"/>
      <c r="BH241"/>
      <c r="BI241"/>
      <c r="BJ241"/>
      <c r="BK241"/>
      <c r="BL241"/>
      <c r="BM241"/>
      <c r="BN241"/>
      <c r="BO241"/>
      <c r="BP241"/>
      <c r="BQ241"/>
      <c r="BR241"/>
      <c r="BS241"/>
      <c r="BT241"/>
    </row>
    <row r="242" spans="1:72" ht="15.05" x14ac:dyDescent="0.3">
      <c r="A242" s="27">
        <f t="shared" si="10"/>
        <v>0</v>
      </c>
      <c r="B242"/>
      <c r="C242"/>
      <c r="D242"/>
      <c r="E242"/>
      <c r="F242"/>
      <c r="G242"/>
      <c r="H242"/>
      <c r="I242"/>
      <c r="J242"/>
      <c r="K242"/>
      <c r="L242"/>
      <c r="M242"/>
      <c r="N242"/>
      <c r="O242"/>
      <c r="P242"/>
      <c r="Q242"/>
      <c r="R242"/>
      <c r="S242"/>
      <c r="T242"/>
      <c r="U242"/>
      <c r="V242"/>
      <c r="W242"/>
      <c r="X242"/>
      <c r="Y242"/>
      <c r="AB242" s="26">
        <f t="shared" si="11"/>
        <v>0</v>
      </c>
      <c r="AC242"/>
      <c r="AD242"/>
      <c r="AE242"/>
      <c r="AF242"/>
      <c r="AG242"/>
      <c r="AH242"/>
      <c r="AI242"/>
      <c r="AJ242"/>
      <c r="AK242"/>
      <c r="AL242"/>
      <c r="AM242"/>
      <c r="AN242"/>
      <c r="AO242"/>
      <c r="AP242"/>
      <c r="AQ242"/>
      <c r="AR242"/>
      <c r="AS242"/>
      <c r="AT242"/>
      <c r="AU242"/>
      <c r="AV242"/>
      <c r="AW242"/>
      <c r="AX242"/>
      <c r="AY242"/>
      <c r="AZ242"/>
      <c r="BC242" s="26">
        <f t="shared" si="9"/>
        <v>0</v>
      </c>
      <c r="BD242"/>
      <c r="BE242"/>
      <c r="BF242"/>
      <c r="BG242"/>
      <c r="BH242"/>
      <c r="BI242"/>
      <c r="BJ242"/>
      <c r="BK242"/>
      <c r="BL242"/>
      <c r="BM242"/>
      <c r="BN242"/>
      <c r="BO242"/>
      <c r="BP242"/>
      <c r="BQ242"/>
      <c r="BR242"/>
      <c r="BS242"/>
      <c r="BT242"/>
    </row>
    <row r="243" spans="1:72" ht="15.05" x14ac:dyDescent="0.3">
      <c r="A243" s="27">
        <f t="shared" si="10"/>
        <v>0</v>
      </c>
      <c r="B243"/>
      <c r="C243"/>
      <c r="D243"/>
      <c r="E243"/>
      <c r="F243"/>
      <c r="G243"/>
      <c r="H243"/>
      <c r="I243"/>
      <c r="J243"/>
      <c r="K243"/>
      <c r="L243"/>
      <c r="M243"/>
      <c r="N243"/>
      <c r="O243"/>
      <c r="P243"/>
      <c r="Q243"/>
      <c r="R243"/>
      <c r="S243"/>
      <c r="T243"/>
      <c r="U243"/>
      <c r="V243"/>
      <c r="W243"/>
      <c r="X243"/>
      <c r="Y243"/>
      <c r="AB243" s="26">
        <f t="shared" si="11"/>
        <v>0</v>
      </c>
      <c r="AC243"/>
      <c r="AD243"/>
      <c r="AE243"/>
      <c r="AF243"/>
      <c r="AG243"/>
      <c r="AH243"/>
      <c r="AI243"/>
      <c r="AJ243"/>
      <c r="AK243"/>
      <c r="AL243"/>
      <c r="AM243"/>
      <c r="AN243"/>
      <c r="AO243"/>
      <c r="AP243"/>
      <c r="AQ243"/>
      <c r="AR243"/>
      <c r="AS243"/>
      <c r="AT243"/>
      <c r="AU243"/>
      <c r="AV243"/>
      <c r="AW243"/>
      <c r="AX243"/>
      <c r="AY243"/>
      <c r="AZ243"/>
      <c r="BC243" s="26">
        <f t="shared" si="9"/>
        <v>0</v>
      </c>
      <c r="BD243"/>
      <c r="BE243"/>
      <c r="BF243"/>
      <c r="BG243"/>
      <c r="BH243"/>
      <c r="BI243"/>
      <c r="BJ243"/>
      <c r="BK243"/>
      <c r="BL243"/>
      <c r="BM243"/>
      <c r="BN243"/>
      <c r="BO243"/>
      <c r="BP243"/>
      <c r="BQ243"/>
      <c r="BR243"/>
      <c r="BS243"/>
      <c r="BT243"/>
    </row>
    <row r="244" spans="1:72" ht="15.05" x14ac:dyDescent="0.3">
      <c r="A244" s="27">
        <f t="shared" si="10"/>
        <v>0</v>
      </c>
      <c r="B244"/>
      <c r="C244"/>
      <c r="D244"/>
      <c r="E244"/>
      <c r="F244"/>
      <c r="G244"/>
      <c r="H244"/>
      <c r="I244"/>
      <c r="J244"/>
      <c r="K244"/>
      <c r="L244"/>
      <c r="M244"/>
      <c r="N244"/>
      <c r="O244"/>
      <c r="P244"/>
      <c r="Q244"/>
      <c r="R244"/>
      <c r="S244"/>
      <c r="T244"/>
      <c r="U244"/>
      <c r="V244"/>
      <c r="W244"/>
      <c r="X244"/>
      <c r="Y244"/>
      <c r="AB244" s="26">
        <f t="shared" si="11"/>
        <v>0</v>
      </c>
      <c r="AC244"/>
      <c r="AD244"/>
      <c r="AE244"/>
      <c r="AF244"/>
      <c r="AG244"/>
      <c r="AH244"/>
      <c r="AI244"/>
      <c r="AJ244"/>
      <c r="AK244"/>
      <c r="AL244"/>
      <c r="AM244"/>
      <c r="AN244"/>
      <c r="AO244"/>
      <c r="AP244"/>
      <c r="AQ244"/>
      <c r="AR244"/>
      <c r="AS244"/>
      <c r="AT244"/>
      <c r="AU244"/>
      <c r="AV244"/>
      <c r="AW244"/>
      <c r="AX244"/>
      <c r="AY244"/>
      <c r="AZ244"/>
      <c r="BC244" s="26">
        <f t="shared" si="9"/>
        <v>0</v>
      </c>
      <c r="BD244"/>
      <c r="BE244"/>
      <c r="BF244"/>
      <c r="BG244"/>
      <c r="BH244"/>
      <c r="BI244"/>
      <c r="BJ244"/>
      <c r="BK244"/>
      <c r="BL244"/>
      <c r="BM244"/>
      <c r="BN244"/>
      <c r="BO244"/>
      <c r="BP244"/>
      <c r="BQ244"/>
      <c r="BR244"/>
      <c r="BS244"/>
      <c r="BT244"/>
    </row>
    <row r="245" spans="1:72" ht="15.05" x14ac:dyDescent="0.3">
      <c r="A245" s="27">
        <f t="shared" si="10"/>
        <v>0</v>
      </c>
      <c r="B245"/>
      <c r="C245"/>
      <c r="D245"/>
      <c r="E245"/>
      <c r="F245"/>
      <c r="G245"/>
      <c r="H245"/>
      <c r="I245"/>
      <c r="J245"/>
      <c r="K245"/>
      <c r="L245"/>
      <c r="M245"/>
      <c r="N245"/>
      <c r="O245"/>
      <c r="P245"/>
      <c r="Q245"/>
      <c r="R245"/>
      <c r="S245"/>
      <c r="T245"/>
      <c r="U245"/>
      <c r="V245"/>
      <c r="W245"/>
      <c r="X245"/>
      <c r="Y245"/>
      <c r="AB245" s="26">
        <f t="shared" si="11"/>
        <v>0</v>
      </c>
      <c r="AC245"/>
      <c r="AD245"/>
      <c r="AE245"/>
      <c r="AF245"/>
      <c r="AG245"/>
      <c r="AH245"/>
      <c r="AI245"/>
      <c r="AJ245"/>
      <c r="AK245"/>
      <c r="AL245"/>
      <c r="AM245"/>
      <c r="AN245"/>
      <c r="AO245"/>
      <c r="AP245"/>
      <c r="AQ245"/>
      <c r="AR245"/>
      <c r="AS245"/>
      <c r="AT245"/>
      <c r="AU245"/>
      <c r="AV245"/>
      <c r="AW245"/>
      <c r="AX245"/>
      <c r="AY245"/>
      <c r="AZ245"/>
      <c r="BC245" s="26">
        <f t="shared" si="9"/>
        <v>0</v>
      </c>
      <c r="BD245"/>
      <c r="BE245"/>
      <c r="BF245"/>
      <c r="BG245"/>
      <c r="BH245"/>
      <c r="BI245"/>
      <c r="BJ245"/>
      <c r="BK245"/>
      <c r="BL245"/>
      <c r="BM245"/>
      <c r="BN245"/>
      <c r="BO245"/>
      <c r="BP245"/>
      <c r="BQ245"/>
      <c r="BR245"/>
      <c r="BS245"/>
      <c r="BT245"/>
    </row>
    <row r="246" spans="1:72" ht="15.05" x14ac:dyDescent="0.3">
      <c r="A246" s="27">
        <f t="shared" si="10"/>
        <v>0</v>
      </c>
      <c r="B246"/>
      <c r="C246"/>
      <c r="D246"/>
      <c r="E246"/>
      <c r="F246"/>
      <c r="G246"/>
      <c r="H246"/>
      <c r="I246"/>
      <c r="J246"/>
      <c r="K246"/>
      <c r="L246"/>
      <c r="M246"/>
      <c r="N246"/>
      <c r="O246"/>
      <c r="P246"/>
      <c r="Q246"/>
      <c r="R246"/>
      <c r="S246"/>
      <c r="T246"/>
      <c r="U246"/>
      <c r="V246"/>
      <c r="W246"/>
      <c r="X246"/>
      <c r="Y246"/>
      <c r="AB246" s="26">
        <f t="shared" si="11"/>
        <v>0</v>
      </c>
      <c r="AC246"/>
      <c r="AD246"/>
      <c r="AE246"/>
      <c r="AF246"/>
      <c r="AG246"/>
      <c r="AH246"/>
      <c r="AI246"/>
      <c r="AJ246"/>
      <c r="AK246"/>
      <c r="AL246"/>
      <c r="AM246"/>
      <c r="AN246"/>
      <c r="AO246"/>
      <c r="AP246"/>
      <c r="AQ246"/>
      <c r="AR246"/>
      <c r="AS246"/>
      <c r="AT246"/>
      <c r="AU246"/>
      <c r="AV246"/>
      <c r="AW246"/>
      <c r="AX246"/>
      <c r="AY246"/>
      <c r="AZ246"/>
      <c r="BC246" s="26">
        <f t="shared" si="9"/>
        <v>0</v>
      </c>
      <c r="BD246"/>
      <c r="BE246"/>
      <c r="BF246"/>
      <c r="BG246"/>
      <c r="BH246"/>
      <c r="BI246"/>
      <c r="BJ246"/>
      <c r="BK246"/>
      <c r="BL246"/>
      <c r="BM246"/>
      <c r="BN246"/>
      <c r="BO246"/>
      <c r="BP246"/>
      <c r="BQ246"/>
      <c r="BR246"/>
      <c r="BS246"/>
      <c r="BT246"/>
    </row>
    <row r="247" spans="1:72" ht="15.05" x14ac:dyDescent="0.3">
      <c r="A247" s="27">
        <f t="shared" si="10"/>
        <v>0</v>
      </c>
      <c r="B247"/>
      <c r="C247"/>
      <c r="D247"/>
      <c r="E247"/>
      <c r="F247"/>
      <c r="G247"/>
      <c r="H247"/>
      <c r="I247"/>
      <c r="J247"/>
      <c r="K247"/>
      <c r="L247"/>
      <c r="M247"/>
      <c r="N247"/>
      <c r="O247"/>
      <c r="P247"/>
      <c r="Q247"/>
      <c r="R247"/>
      <c r="S247"/>
      <c r="T247"/>
      <c r="U247"/>
      <c r="V247"/>
      <c r="W247"/>
      <c r="X247"/>
      <c r="Y247"/>
      <c r="AB247" s="26">
        <f t="shared" si="11"/>
        <v>0</v>
      </c>
      <c r="AC247"/>
      <c r="AD247"/>
      <c r="AE247"/>
      <c r="AF247"/>
      <c r="AG247"/>
      <c r="AH247"/>
      <c r="AI247"/>
      <c r="AJ247"/>
      <c r="AK247"/>
      <c r="AL247"/>
      <c r="AM247"/>
      <c r="AN247"/>
      <c r="AO247"/>
      <c r="AP247"/>
      <c r="AQ247"/>
      <c r="AR247"/>
      <c r="AS247"/>
      <c r="AT247"/>
      <c r="AU247"/>
      <c r="AV247"/>
      <c r="AW247"/>
      <c r="AX247"/>
      <c r="AY247"/>
      <c r="AZ247"/>
      <c r="BC247" s="26">
        <f t="shared" si="9"/>
        <v>0</v>
      </c>
      <c r="BD247"/>
      <c r="BE247"/>
      <c r="BF247"/>
      <c r="BG247"/>
      <c r="BH247"/>
      <c r="BI247"/>
      <c r="BJ247"/>
      <c r="BK247"/>
      <c r="BL247"/>
      <c r="BM247"/>
      <c r="BN247"/>
      <c r="BO247"/>
      <c r="BP247"/>
      <c r="BQ247"/>
      <c r="BR247"/>
      <c r="BS247"/>
      <c r="BT247"/>
    </row>
    <row r="248" spans="1:72" ht="15.05" x14ac:dyDescent="0.3">
      <c r="A248" s="27">
        <f t="shared" si="10"/>
        <v>0</v>
      </c>
      <c r="B248"/>
      <c r="C248"/>
      <c r="D248"/>
      <c r="E248"/>
      <c r="F248"/>
      <c r="G248"/>
      <c r="H248"/>
      <c r="I248"/>
      <c r="J248"/>
      <c r="K248"/>
      <c r="L248"/>
      <c r="M248"/>
      <c r="N248"/>
      <c r="O248"/>
      <c r="P248"/>
      <c r="Q248"/>
      <c r="R248"/>
      <c r="S248"/>
      <c r="T248"/>
      <c r="U248"/>
      <c r="V248"/>
      <c r="W248"/>
      <c r="X248"/>
      <c r="Y248"/>
      <c r="AB248" s="26">
        <f t="shared" si="11"/>
        <v>0</v>
      </c>
      <c r="AC248"/>
      <c r="AD248"/>
      <c r="AE248"/>
      <c r="AF248"/>
      <c r="AG248"/>
      <c r="AH248"/>
      <c r="AI248"/>
      <c r="AJ248"/>
      <c r="AK248"/>
      <c r="AL248"/>
      <c r="AM248"/>
      <c r="AN248"/>
      <c r="AO248"/>
      <c r="AP248"/>
      <c r="AQ248"/>
      <c r="AR248"/>
      <c r="AS248"/>
      <c r="AT248"/>
      <c r="AU248"/>
      <c r="AV248"/>
      <c r="AW248"/>
      <c r="AX248"/>
      <c r="AY248"/>
      <c r="AZ248"/>
      <c r="BC248" s="26">
        <f t="shared" si="9"/>
        <v>0</v>
      </c>
      <c r="BD248"/>
      <c r="BE248"/>
      <c r="BF248"/>
      <c r="BG248"/>
      <c r="BH248"/>
      <c r="BI248"/>
      <c r="BJ248"/>
      <c r="BK248"/>
      <c r="BL248"/>
      <c r="BM248"/>
      <c r="BN248"/>
      <c r="BO248"/>
      <c r="BP248"/>
      <c r="BQ248"/>
      <c r="BR248"/>
      <c r="BS248"/>
      <c r="BT248"/>
    </row>
    <row r="249" spans="1:72" ht="15.05" x14ac:dyDescent="0.3">
      <c r="A249" s="27">
        <f t="shared" si="10"/>
        <v>0</v>
      </c>
      <c r="B249"/>
      <c r="C249"/>
      <c r="D249"/>
      <c r="E249"/>
      <c r="F249"/>
      <c r="G249"/>
      <c r="H249"/>
      <c r="I249"/>
      <c r="J249"/>
      <c r="K249"/>
      <c r="L249"/>
      <c r="M249"/>
      <c r="N249"/>
      <c r="O249"/>
      <c r="P249"/>
      <c r="Q249"/>
      <c r="R249"/>
      <c r="S249"/>
      <c r="T249"/>
      <c r="U249"/>
      <c r="V249"/>
      <c r="W249"/>
      <c r="X249"/>
      <c r="Y249"/>
      <c r="AB249" s="26">
        <f t="shared" si="11"/>
        <v>0</v>
      </c>
      <c r="AC249"/>
      <c r="AD249"/>
      <c r="AE249"/>
      <c r="AF249"/>
      <c r="AG249"/>
      <c r="AH249"/>
      <c r="AI249"/>
      <c r="AJ249"/>
      <c r="AK249"/>
      <c r="AL249"/>
      <c r="AM249"/>
      <c r="AN249"/>
      <c r="AO249"/>
      <c r="AP249"/>
      <c r="AQ249"/>
      <c r="AR249"/>
      <c r="AS249"/>
      <c r="AT249"/>
      <c r="AU249"/>
      <c r="AV249"/>
      <c r="AW249"/>
      <c r="AX249"/>
      <c r="AY249"/>
      <c r="AZ249"/>
      <c r="BC249" s="26">
        <f t="shared" si="9"/>
        <v>0</v>
      </c>
      <c r="BD249"/>
      <c r="BE249"/>
      <c r="BF249"/>
      <c r="BG249"/>
      <c r="BH249"/>
      <c r="BI249"/>
      <c r="BJ249"/>
      <c r="BK249"/>
      <c r="BL249"/>
      <c r="BM249"/>
      <c r="BN249"/>
      <c r="BO249"/>
      <c r="BP249"/>
      <c r="BQ249"/>
      <c r="BR249"/>
      <c r="BS249"/>
      <c r="BT249"/>
    </row>
    <row r="250" spans="1:72" ht="15.05" x14ac:dyDescent="0.3">
      <c r="A250" s="27">
        <f t="shared" si="10"/>
        <v>0</v>
      </c>
      <c r="B250"/>
      <c r="C250"/>
      <c r="D250"/>
      <c r="E250"/>
      <c r="F250"/>
      <c r="G250"/>
      <c r="H250"/>
      <c r="I250"/>
      <c r="J250"/>
      <c r="K250"/>
      <c r="L250"/>
      <c r="M250"/>
      <c r="N250"/>
      <c r="O250"/>
      <c r="P250"/>
      <c r="Q250"/>
      <c r="R250"/>
      <c r="S250"/>
      <c r="T250"/>
      <c r="U250"/>
      <c r="V250"/>
      <c r="W250"/>
      <c r="X250"/>
      <c r="Y250"/>
      <c r="AB250" s="26">
        <f t="shared" si="11"/>
        <v>0</v>
      </c>
      <c r="AC250"/>
      <c r="AD250"/>
      <c r="AE250"/>
      <c r="AF250"/>
      <c r="AG250"/>
      <c r="AH250"/>
      <c r="AI250"/>
      <c r="AJ250"/>
      <c r="AK250"/>
      <c r="AL250"/>
      <c r="AM250"/>
      <c r="AN250"/>
      <c r="AO250"/>
      <c r="AP250"/>
      <c r="AQ250"/>
      <c r="AR250"/>
      <c r="AS250"/>
      <c r="AT250"/>
      <c r="AU250"/>
      <c r="AV250"/>
      <c r="AW250"/>
      <c r="AX250"/>
      <c r="AY250"/>
      <c r="AZ250"/>
      <c r="BC250" s="26">
        <f t="shared" si="9"/>
        <v>0</v>
      </c>
      <c r="BD250"/>
      <c r="BE250"/>
      <c r="BF250"/>
      <c r="BG250"/>
      <c r="BH250"/>
      <c r="BI250"/>
      <c r="BJ250"/>
      <c r="BK250"/>
      <c r="BL250"/>
      <c r="BM250"/>
      <c r="BN250"/>
      <c r="BO250"/>
      <c r="BP250"/>
      <c r="BQ250"/>
      <c r="BR250"/>
      <c r="BS250"/>
      <c r="BT250"/>
    </row>
    <row r="251" spans="1:72" ht="15.05" x14ac:dyDescent="0.3">
      <c r="A251" s="27">
        <f t="shared" si="10"/>
        <v>0</v>
      </c>
      <c r="B251"/>
      <c r="C251"/>
      <c r="D251"/>
      <c r="E251"/>
      <c r="F251"/>
      <c r="G251"/>
      <c r="H251"/>
      <c r="I251"/>
      <c r="J251"/>
      <c r="K251"/>
      <c r="L251"/>
      <c r="M251"/>
      <c r="N251"/>
      <c r="O251"/>
      <c r="P251"/>
      <c r="Q251"/>
      <c r="R251"/>
      <c r="S251"/>
      <c r="T251"/>
      <c r="U251"/>
      <c r="V251"/>
      <c r="W251"/>
      <c r="X251"/>
      <c r="Y251"/>
      <c r="AB251" s="26">
        <f t="shared" si="11"/>
        <v>0</v>
      </c>
      <c r="AC251"/>
      <c r="AD251"/>
      <c r="AE251"/>
      <c r="AF251"/>
      <c r="AG251"/>
      <c r="AH251"/>
      <c r="AI251"/>
      <c r="AJ251"/>
      <c r="AK251"/>
      <c r="AL251"/>
      <c r="AM251"/>
      <c r="AN251"/>
      <c r="AO251"/>
      <c r="AP251"/>
      <c r="AQ251"/>
      <c r="AR251"/>
      <c r="AS251"/>
      <c r="AT251"/>
      <c r="AU251"/>
      <c r="AV251"/>
      <c r="AW251"/>
      <c r="AX251"/>
      <c r="AY251"/>
      <c r="AZ251"/>
      <c r="BC251" s="26">
        <f t="shared" si="9"/>
        <v>0</v>
      </c>
      <c r="BD251"/>
      <c r="BE251"/>
      <c r="BF251"/>
      <c r="BG251"/>
      <c r="BH251"/>
      <c r="BI251"/>
      <c r="BJ251"/>
      <c r="BK251"/>
      <c r="BL251"/>
      <c r="BM251"/>
      <c r="BN251"/>
      <c r="BO251"/>
      <c r="BP251"/>
      <c r="BQ251"/>
      <c r="BR251"/>
      <c r="BS251"/>
      <c r="BT251"/>
    </row>
    <row r="252" spans="1:72" ht="15.05" x14ac:dyDescent="0.3">
      <c r="A252" s="27">
        <f t="shared" si="10"/>
        <v>0</v>
      </c>
      <c r="B252"/>
      <c r="C252"/>
      <c r="D252"/>
      <c r="E252"/>
      <c r="F252"/>
      <c r="G252"/>
      <c r="H252"/>
      <c r="I252"/>
      <c r="J252"/>
      <c r="K252"/>
      <c r="L252"/>
      <c r="M252"/>
      <c r="N252"/>
      <c r="O252"/>
      <c r="P252"/>
      <c r="Q252"/>
      <c r="R252"/>
      <c r="S252"/>
      <c r="T252"/>
      <c r="U252"/>
      <c r="V252"/>
      <c r="W252"/>
      <c r="X252"/>
      <c r="Y252"/>
      <c r="AB252" s="26">
        <f t="shared" si="11"/>
        <v>0</v>
      </c>
      <c r="AC252"/>
      <c r="AD252"/>
      <c r="AE252"/>
      <c r="AF252"/>
      <c r="AG252"/>
      <c r="AH252"/>
      <c r="AI252"/>
      <c r="AJ252"/>
      <c r="AK252"/>
      <c r="AL252"/>
      <c r="AM252"/>
      <c r="AN252"/>
      <c r="AO252"/>
      <c r="AP252"/>
      <c r="AQ252"/>
      <c r="AR252"/>
      <c r="AS252"/>
      <c r="AT252"/>
      <c r="AU252"/>
      <c r="AV252"/>
      <c r="AW252"/>
      <c r="AX252"/>
      <c r="AY252"/>
      <c r="AZ252"/>
      <c r="BC252" s="26">
        <f t="shared" si="9"/>
        <v>0</v>
      </c>
      <c r="BD252"/>
      <c r="BE252"/>
      <c r="BF252"/>
      <c r="BG252"/>
      <c r="BH252"/>
      <c r="BI252"/>
      <c r="BJ252"/>
      <c r="BK252"/>
      <c r="BL252"/>
      <c r="BM252"/>
      <c r="BN252"/>
      <c r="BO252"/>
      <c r="BP252"/>
      <c r="BQ252"/>
      <c r="BR252"/>
      <c r="BS252"/>
      <c r="BT252"/>
    </row>
    <row r="253" spans="1:72" ht="15.05" x14ac:dyDescent="0.3">
      <c r="A253" s="27">
        <f t="shared" si="10"/>
        <v>0</v>
      </c>
      <c r="B253"/>
      <c r="C253"/>
      <c r="D253"/>
      <c r="E253"/>
      <c r="F253"/>
      <c r="G253"/>
      <c r="H253"/>
      <c r="I253"/>
      <c r="J253"/>
      <c r="K253"/>
      <c r="L253"/>
      <c r="M253"/>
      <c r="N253"/>
      <c r="O253"/>
      <c r="P253"/>
      <c r="Q253"/>
      <c r="R253"/>
      <c r="S253"/>
      <c r="T253"/>
      <c r="U253"/>
      <c r="V253"/>
      <c r="W253"/>
      <c r="X253"/>
      <c r="Y253"/>
      <c r="AB253" s="26">
        <f t="shared" si="11"/>
        <v>0</v>
      </c>
      <c r="AC253"/>
      <c r="AD253"/>
      <c r="AE253"/>
      <c r="AF253"/>
      <c r="AG253"/>
      <c r="AH253"/>
      <c r="AI253"/>
      <c r="AJ253"/>
      <c r="AK253"/>
      <c r="AL253"/>
      <c r="AM253"/>
      <c r="AN253"/>
      <c r="AO253"/>
      <c r="AP253"/>
      <c r="AQ253"/>
      <c r="AR253"/>
      <c r="AS253"/>
      <c r="AT253"/>
      <c r="AU253"/>
      <c r="AV253"/>
      <c r="AW253"/>
      <c r="AX253"/>
      <c r="AY253"/>
      <c r="AZ253"/>
      <c r="BC253" s="26">
        <f t="shared" si="9"/>
        <v>0</v>
      </c>
      <c r="BD253"/>
      <c r="BE253"/>
      <c r="BF253"/>
      <c r="BG253"/>
      <c r="BH253"/>
      <c r="BI253"/>
      <c r="BJ253"/>
      <c r="BK253"/>
      <c r="BL253"/>
      <c r="BM253"/>
      <c r="BN253"/>
      <c r="BO253"/>
      <c r="BP253"/>
      <c r="BQ253"/>
      <c r="BR253"/>
      <c r="BS253"/>
      <c r="BT253"/>
    </row>
    <row r="254" spans="1:72" ht="15.05" x14ac:dyDescent="0.3">
      <c r="A254" s="27">
        <f t="shared" si="10"/>
        <v>0</v>
      </c>
      <c r="B254"/>
      <c r="C254"/>
      <c r="D254"/>
      <c r="E254"/>
      <c r="F254"/>
      <c r="G254"/>
      <c r="H254"/>
      <c r="I254"/>
      <c r="J254"/>
      <c r="K254"/>
      <c r="L254"/>
      <c r="M254"/>
      <c r="N254"/>
      <c r="O254"/>
      <c r="P254"/>
      <c r="Q254"/>
      <c r="R254"/>
      <c r="S254"/>
      <c r="T254"/>
      <c r="U254"/>
      <c r="V254"/>
      <c r="W254"/>
      <c r="X254"/>
      <c r="Y254"/>
      <c r="AB254" s="26">
        <f t="shared" si="11"/>
        <v>0</v>
      </c>
      <c r="AC254"/>
      <c r="AD254"/>
      <c r="AE254"/>
      <c r="AF254"/>
      <c r="AG254"/>
      <c r="AH254"/>
      <c r="AI254"/>
      <c r="AJ254"/>
      <c r="AK254"/>
      <c r="AL254"/>
      <c r="AM254"/>
      <c r="AN254"/>
      <c r="AO254"/>
      <c r="AP254"/>
      <c r="AQ254"/>
      <c r="AR254"/>
      <c r="AS254"/>
      <c r="AT254"/>
      <c r="AU254"/>
      <c r="AV254"/>
      <c r="AW254"/>
      <c r="AX254"/>
      <c r="AY254"/>
      <c r="AZ254"/>
      <c r="BC254" s="26">
        <f t="shared" si="9"/>
        <v>0</v>
      </c>
      <c r="BD254"/>
      <c r="BE254"/>
      <c r="BF254"/>
      <c r="BG254"/>
      <c r="BH254"/>
      <c r="BI254"/>
      <c r="BJ254"/>
      <c r="BK254"/>
      <c r="BL254"/>
      <c r="BM254"/>
      <c r="BN254"/>
      <c r="BO254"/>
      <c r="BP254"/>
      <c r="BQ254"/>
      <c r="BR254"/>
      <c r="BS254"/>
      <c r="BT254"/>
    </row>
    <row r="255" spans="1:72" ht="15.05" x14ac:dyDescent="0.3">
      <c r="A255" s="27">
        <f t="shared" si="10"/>
        <v>0</v>
      </c>
      <c r="B255"/>
      <c r="C255"/>
      <c r="D255"/>
      <c r="E255"/>
      <c r="F255"/>
      <c r="G255"/>
      <c r="H255"/>
      <c r="I255"/>
      <c r="J255"/>
      <c r="K255"/>
      <c r="L255"/>
      <c r="M255"/>
      <c r="N255"/>
      <c r="O255"/>
      <c r="P255"/>
      <c r="Q255"/>
      <c r="R255"/>
      <c r="S255"/>
      <c r="T255"/>
      <c r="U255"/>
      <c r="V255"/>
      <c r="W255"/>
      <c r="X255"/>
      <c r="Y255"/>
      <c r="AB255" s="26">
        <f t="shared" si="11"/>
        <v>0</v>
      </c>
      <c r="AC255"/>
      <c r="AD255"/>
      <c r="AE255"/>
      <c r="AF255"/>
      <c r="AG255"/>
      <c r="AH255"/>
      <c r="AI255"/>
      <c r="AJ255"/>
      <c r="AK255"/>
      <c r="AL255"/>
      <c r="AM255"/>
      <c r="AN255"/>
      <c r="AO255"/>
      <c r="AP255"/>
      <c r="AQ255"/>
      <c r="AR255"/>
      <c r="AS255"/>
      <c r="AT255"/>
      <c r="AU255"/>
      <c r="AV255"/>
      <c r="AW255"/>
      <c r="AX255"/>
      <c r="AY255"/>
      <c r="AZ255"/>
      <c r="BC255" s="26">
        <f t="shared" si="9"/>
        <v>0</v>
      </c>
      <c r="BD255"/>
      <c r="BE255"/>
      <c r="BF255"/>
      <c r="BG255"/>
      <c r="BH255"/>
      <c r="BI255"/>
      <c r="BJ255"/>
      <c r="BK255"/>
      <c r="BL255"/>
      <c r="BM255"/>
      <c r="BN255"/>
      <c r="BO255"/>
      <c r="BP255"/>
      <c r="BQ255"/>
      <c r="BR255"/>
      <c r="BS255"/>
      <c r="BT255"/>
    </row>
    <row r="256" spans="1:72" ht="15.05" x14ac:dyDescent="0.3">
      <c r="A256" s="27">
        <f t="shared" si="10"/>
        <v>0</v>
      </c>
      <c r="B256"/>
      <c r="C256"/>
      <c r="D256"/>
      <c r="E256"/>
      <c r="F256"/>
      <c r="G256"/>
      <c r="H256"/>
      <c r="I256"/>
      <c r="J256"/>
      <c r="K256"/>
      <c r="L256"/>
      <c r="M256"/>
      <c r="N256"/>
      <c r="O256"/>
      <c r="P256"/>
      <c r="Q256"/>
      <c r="R256"/>
      <c r="S256"/>
      <c r="T256"/>
      <c r="U256"/>
      <c r="V256"/>
      <c r="W256"/>
      <c r="X256"/>
      <c r="Y256"/>
      <c r="AB256" s="26">
        <f t="shared" si="11"/>
        <v>0</v>
      </c>
      <c r="AC256"/>
      <c r="AD256"/>
      <c r="AE256"/>
      <c r="AF256"/>
      <c r="AG256"/>
      <c r="AH256"/>
      <c r="AI256"/>
      <c r="AJ256"/>
      <c r="AK256"/>
      <c r="AL256"/>
      <c r="AM256"/>
      <c r="AN256"/>
      <c r="AO256"/>
      <c r="AP256"/>
      <c r="AQ256"/>
      <c r="AR256"/>
      <c r="AS256"/>
      <c r="AT256"/>
      <c r="AU256"/>
      <c r="AV256"/>
      <c r="AW256"/>
      <c r="AX256"/>
      <c r="AY256"/>
      <c r="AZ256"/>
      <c r="BC256" s="26">
        <f t="shared" si="9"/>
        <v>0</v>
      </c>
      <c r="BD256"/>
      <c r="BE256"/>
      <c r="BF256"/>
      <c r="BG256"/>
      <c r="BH256"/>
      <c r="BI256"/>
      <c r="BJ256"/>
      <c r="BK256"/>
      <c r="BL256"/>
      <c r="BM256"/>
      <c r="BN256"/>
      <c r="BO256"/>
      <c r="BP256"/>
      <c r="BQ256"/>
      <c r="BR256"/>
      <c r="BS256"/>
      <c r="BT256"/>
    </row>
    <row r="257" spans="1:72" ht="15.05" x14ac:dyDescent="0.3">
      <c r="A257" s="27">
        <f t="shared" si="10"/>
        <v>0</v>
      </c>
      <c r="B257"/>
      <c r="C257"/>
      <c r="D257"/>
      <c r="E257"/>
      <c r="F257"/>
      <c r="G257"/>
      <c r="H257"/>
      <c r="I257"/>
      <c r="J257"/>
      <c r="K257"/>
      <c r="L257"/>
      <c r="M257"/>
      <c r="N257"/>
      <c r="O257"/>
      <c r="P257"/>
      <c r="Q257"/>
      <c r="R257"/>
      <c r="S257"/>
      <c r="T257"/>
      <c r="U257"/>
      <c r="V257"/>
      <c r="W257"/>
      <c r="X257"/>
      <c r="Y257"/>
      <c r="AB257" s="26">
        <f t="shared" si="11"/>
        <v>0</v>
      </c>
      <c r="AC257"/>
      <c r="AD257"/>
      <c r="AE257"/>
      <c r="AF257"/>
      <c r="AG257"/>
      <c r="AH257"/>
      <c r="AI257"/>
      <c r="AJ257"/>
      <c r="AK257"/>
      <c r="AL257"/>
      <c r="AM257"/>
      <c r="AN257"/>
      <c r="AO257"/>
      <c r="AP257"/>
      <c r="AQ257"/>
      <c r="AR257"/>
      <c r="AS257"/>
      <c r="AT257"/>
      <c r="AU257"/>
      <c r="AV257"/>
      <c r="AW257"/>
      <c r="AX257"/>
      <c r="AY257"/>
      <c r="AZ257"/>
      <c r="BC257" s="26">
        <f t="shared" si="9"/>
        <v>0</v>
      </c>
      <c r="BD257"/>
      <c r="BE257"/>
      <c r="BF257"/>
      <c r="BG257"/>
      <c r="BH257"/>
      <c r="BI257"/>
      <c r="BJ257"/>
      <c r="BK257"/>
      <c r="BL257"/>
      <c r="BM257"/>
      <c r="BN257"/>
      <c r="BO257"/>
      <c r="BP257"/>
      <c r="BQ257"/>
      <c r="BR257"/>
      <c r="BS257"/>
      <c r="BT257"/>
    </row>
    <row r="258" spans="1:72" ht="15.05" x14ac:dyDescent="0.3">
      <c r="A258" s="27">
        <f t="shared" si="10"/>
        <v>0</v>
      </c>
      <c r="B258"/>
      <c r="C258"/>
      <c r="D258"/>
      <c r="E258"/>
      <c r="F258"/>
      <c r="G258"/>
      <c r="H258"/>
      <c r="I258"/>
      <c r="J258"/>
      <c r="K258"/>
      <c r="L258"/>
      <c r="M258"/>
      <c r="N258"/>
      <c r="O258"/>
      <c r="P258"/>
      <c r="Q258"/>
      <c r="R258"/>
      <c r="S258"/>
      <c r="T258"/>
      <c r="U258"/>
      <c r="V258"/>
      <c r="W258"/>
      <c r="X258"/>
      <c r="Y258"/>
      <c r="AB258" s="26">
        <f t="shared" si="11"/>
        <v>0</v>
      </c>
      <c r="AC258"/>
      <c r="AD258"/>
      <c r="AE258"/>
      <c r="AF258"/>
      <c r="AG258"/>
      <c r="AH258"/>
      <c r="AI258"/>
      <c r="AJ258"/>
      <c r="AK258"/>
      <c r="AL258"/>
      <c r="AM258"/>
      <c r="AN258"/>
      <c r="AO258"/>
      <c r="AP258"/>
      <c r="AQ258"/>
      <c r="AR258"/>
      <c r="AS258"/>
      <c r="AT258"/>
      <c r="AU258"/>
      <c r="AV258"/>
      <c r="AW258"/>
      <c r="AX258"/>
      <c r="AY258"/>
      <c r="AZ258"/>
      <c r="BC258" s="26">
        <f t="shared" si="9"/>
        <v>0</v>
      </c>
      <c r="BD258"/>
      <c r="BE258"/>
      <c r="BF258"/>
      <c r="BG258"/>
      <c r="BH258"/>
      <c r="BI258"/>
      <c r="BJ258"/>
      <c r="BK258"/>
      <c r="BL258"/>
      <c r="BM258"/>
      <c r="BN258"/>
      <c r="BO258"/>
      <c r="BP258"/>
      <c r="BQ258"/>
      <c r="BR258"/>
      <c r="BS258"/>
      <c r="BT258"/>
    </row>
    <row r="259" spans="1:72" ht="15.05" x14ac:dyDescent="0.3">
      <c r="A259" s="27">
        <f t="shared" si="10"/>
        <v>0</v>
      </c>
      <c r="B259"/>
      <c r="C259"/>
      <c r="D259"/>
      <c r="E259"/>
      <c r="F259"/>
      <c r="G259"/>
      <c r="H259"/>
      <c r="I259"/>
      <c r="J259"/>
      <c r="K259"/>
      <c r="L259"/>
      <c r="M259"/>
      <c r="N259"/>
      <c r="O259"/>
      <c r="P259"/>
      <c r="Q259"/>
      <c r="R259"/>
      <c r="S259"/>
      <c r="T259"/>
      <c r="U259"/>
      <c r="V259"/>
      <c r="W259"/>
      <c r="X259"/>
      <c r="Y259"/>
      <c r="AB259" s="26">
        <f t="shared" si="11"/>
        <v>0</v>
      </c>
      <c r="AC259"/>
      <c r="AD259"/>
      <c r="AE259"/>
      <c r="AF259"/>
      <c r="AG259"/>
      <c r="AH259"/>
      <c r="AI259"/>
      <c r="AJ259"/>
      <c r="AK259"/>
      <c r="AL259"/>
      <c r="AM259"/>
      <c r="AN259"/>
      <c r="AO259"/>
      <c r="AP259"/>
      <c r="AQ259"/>
      <c r="AR259"/>
      <c r="AS259"/>
      <c r="AT259"/>
      <c r="AU259"/>
      <c r="AV259"/>
      <c r="AW259"/>
      <c r="AX259"/>
      <c r="AY259"/>
      <c r="AZ259"/>
      <c r="BC259" s="26">
        <f t="shared" si="9"/>
        <v>0</v>
      </c>
      <c r="BD259"/>
      <c r="BE259"/>
      <c r="BF259"/>
      <c r="BG259"/>
      <c r="BH259"/>
      <c r="BI259"/>
      <c r="BJ259"/>
      <c r="BK259"/>
      <c r="BL259"/>
      <c r="BM259"/>
      <c r="BN259"/>
      <c r="BO259"/>
      <c r="BP259"/>
      <c r="BQ259"/>
      <c r="BR259"/>
      <c r="BS259"/>
      <c r="BT259"/>
    </row>
    <row r="260" spans="1:72" ht="15.05" x14ac:dyDescent="0.3">
      <c r="A260" s="27">
        <f t="shared" si="10"/>
        <v>0</v>
      </c>
      <c r="B260"/>
      <c r="C260"/>
      <c r="D260"/>
      <c r="E260"/>
      <c r="F260"/>
      <c r="G260"/>
      <c r="H260"/>
      <c r="I260"/>
      <c r="J260"/>
      <c r="K260"/>
      <c r="L260"/>
      <c r="M260"/>
      <c r="N260"/>
      <c r="O260"/>
      <c r="P260"/>
      <c r="Q260"/>
      <c r="R260"/>
      <c r="S260"/>
      <c r="T260"/>
      <c r="U260"/>
      <c r="V260"/>
      <c r="W260"/>
      <c r="X260"/>
      <c r="Y260"/>
      <c r="AB260" s="26">
        <f t="shared" si="11"/>
        <v>0</v>
      </c>
      <c r="AC260"/>
      <c r="AD260"/>
      <c r="AE260"/>
      <c r="AF260"/>
      <c r="AG260"/>
      <c r="AH260"/>
      <c r="AI260"/>
      <c r="AJ260"/>
      <c r="AK260"/>
      <c r="AL260"/>
      <c r="AM260"/>
      <c r="AN260"/>
      <c r="AO260"/>
      <c r="AP260"/>
      <c r="AQ260"/>
      <c r="AR260"/>
      <c r="AS260"/>
      <c r="AT260"/>
      <c r="AU260"/>
      <c r="AV260"/>
      <c r="AW260"/>
      <c r="AX260"/>
      <c r="AY260"/>
      <c r="AZ260"/>
      <c r="BC260" s="26">
        <f t="shared" si="9"/>
        <v>0</v>
      </c>
      <c r="BD260"/>
      <c r="BE260"/>
      <c r="BF260"/>
      <c r="BG260"/>
      <c r="BH260"/>
      <c r="BI260"/>
      <c r="BJ260"/>
      <c r="BK260"/>
      <c r="BL260"/>
      <c r="BM260"/>
      <c r="BN260"/>
      <c r="BO260"/>
      <c r="BP260"/>
      <c r="BQ260"/>
      <c r="BR260"/>
      <c r="BS260"/>
      <c r="BT260"/>
    </row>
    <row r="261" spans="1:72" ht="15.05" x14ac:dyDescent="0.3">
      <c r="A261" s="27">
        <f t="shared" si="10"/>
        <v>0</v>
      </c>
      <c r="B261"/>
      <c r="C261"/>
      <c r="D261"/>
      <c r="E261"/>
      <c r="F261"/>
      <c r="G261"/>
      <c r="H261"/>
      <c r="I261"/>
      <c r="J261"/>
      <c r="K261"/>
      <c r="L261"/>
      <c r="M261"/>
      <c r="N261"/>
      <c r="O261"/>
      <c r="P261"/>
      <c r="Q261"/>
      <c r="R261"/>
      <c r="S261"/>
      <c r="T261"/>
      <c r="U261"/>
      <c r="V261"/>
      <c r="W261"/>
      <c r="X261"/>
      <c r="Y261"/>
      <c r="AB261" s="26">
        <f t="shared" si="11"/>
        <v>0</v>
      </c>
      <c r="AC261"/>
      <c r="AD261"/>
      <c r="AE261"/>
      <c r="AF261"/>
      <c r="AG261"/>
      <c r="AH261"/>
      <c r="AI261"/>
      <c r="AJ261"/>
      <c r="AK261"/>
      <c r="AL261"/>
      <c r="AM261"/>
      <c r="AN261"/>
      <c r="AO261"/>
      <c r="AP261"/>
      <c r="AQ261"/>
      <c r="AR261"/>
      <c r="AS261"/>
      <c r="AT261"/>
      <c r="AU261"/>
      <c r="AV261"/>
      <c r="AW261"/>
      <c r="AX261"/>
      <c r="AY261"/>
      <c r="AZ261"/>
      <c r="BC261" s="26">
        <f t="shared" si="9"/>
        <v>0</v>
      </c>
      <c r="BD261"/>
      <c r="BE261"/>
      <c r="BF261"/>
      <c r="BG261"/>
      <c r="BH261"/>
      <c r="BI261"/>
      <c r="BJ261"/>
      <c r="BK261"/>
      <c r="BL261"/>
      <c r="BM261"/>
      <c r="BN261"/>
      <c r="BO261"/>
      <c r="BP261"/>
      <c r="BQ261"/>
      <c r="BR261"/>
      <c r="BS261"/>
      <c r="BT261"/>
    </row>
    <row r="262" spans="1:72" ht="15.05" x14ac:dyDescent="0.3">
      <c r="A262" s="27">
        <f t="shared" si="10"/>
        <v>0</v>
      </c>
      <c r="B262"/>
      <c r="C262"/>
      <c r="D262"/>
      <c r="E262"/>
      <c r="F262"/>
      <c r="G262"/>
      <c r="H262"/>
      <c r="I262"/>
      <c r="J262"/>
      <c r="K262"/>
      <c r="L262"/>
      <c r="M262"/>
      <c r="N262"/>
      <c r="O262"/>
      <c r="P262"/>
      <c r="Q262"/>
      <c r="R262"/>
      <c r="S262"/>
      <c r="T262"/>
      <c r="U262"/>
      <c r="V262"/>
      <c r="W262"/>
      <c r="X262"/>
      <c r="Y262"/>
      <c r="AB262" s="26">
        <f t="shared" si="11"/>
        <v>0</v>
      </c>
      <c r="AC262"/>
      <c r="AD262"/>
      <c r="AE262"/>
      <c r="AF262"/>
      <c r="AG262"/>
      <c r="AH262"/>
      <c r="AI262"/>
      <c r="AJ262"/>
      <c r="AK262"/>
      <c r="AL262"/>
      <c r="AM262"/>
      <c r="AN262"/>
      <c r="AO262"/>
      <c r="AP262"/>
      <c r="AQ262"/>
      <c r="AR262"/>
      <c r="AS262"/>
      <c r="AT262"/>
      <c r="AU262"/>
      <c r="AV262"/>
      <c r="AW262"/>
      <c r="AX262"/>
      <c r="AY262"/>
      <c r="AZ262"/>
      <c r="BC262" s="26">
        <f t="shared" si="9"/>
        <v>0</v>
      </c>
      <c r="BD262"/>
      <c r="BE262"/>
      <c r="BF262"/>
      <c r="BG262"/>
      <c r="BH262"/>
      <c r="BI262"/>
      <c r="BJ262"/>
      <c r="BK262"/>
      <c r="BL262"/>
      <c r="BM262"/>
      <c r="BN262"/>
      <c r="BO262"/>
      <c r="BP262"/>
      <c r="BQ262"/>
      <c r="BR262"/>
      <c r="BS262"/>
      <c r="BT262"/>
    </row>
    <row r="263" spans="1:72" ht="15.05" x14ac:dyDescent="0.3">
      <c r="A263" s="27">
        <f t="shared" si="10"/>
        <v>0</v>
      </c>
      <c r="B263"/>
      <c r="C263"/>
      <c r="D263"/>
      <c r="E263"/>
      <c r="F263"/>
      <c r="G263"/>
      <c r="H263"/>
      <c r="I263"/>
      <c r="J263"/>
      <c r="K263"/>
      <c r="L263"/>
      <c r="M263"/>
      <c r="N263"/>
      <c r="O263"/>
      <c r="P263"/>
      <c r="Q263"/>
      <c r="R263"/>
      <c r="S263"/>
      <c r="T263"/>
      <c r="U263"/>
      <c r="V263"/>
      <c r="W263"/>
      <c r="X263"/>
      <c r="Y263"/>
      <c r="AB263" s="26">
        <f t="shared" si="11"/>
        <v>0</v>
      </c>
      <c r="AC263"/>
      <c r="AD263"/>
      <c r="AE263"/>
      <c r="AF263"/>
      <c r="AG263"/>
      <c r="AH263"/>
      <c r="AI263"/>
      <c r="AJ263"/>
      <c r="AK263"/>
      <c r="AL263"/>
      <c r="AM263"/>
      <c r="AN263"/>
      <c r="AO263"/>
      <c r="AP263"/>
      <c r="AQ263"/>
      <c r="AR263"/>
      <c r="AS263"/>
      <c r="AT263"/>
      <c r="AU263"/>
      <c r="AV263"/>
      <c r="AW263"/>
      <c r="AX263"/>
      <c r="AY263"/>
      <c r="AZ263"/>
      <c r="BC263" s="26">
        <f t="shared" si="9"/>
        <v>0</v>
      </c>
      <c r="BD263"/>
      <c r="BE263"/>
      <c r="BF263"/>
      <c r="BG263"/>
      <c r="BH263"/>
      <c r="BI263"/>
      <c r="BJ263"/>
      <c r="BK263"/>
      <c r="BL263"/>
      <c r="BM263"/>
      <c r="BN263"/>
      <c r="BO263"/>
      <c r="BP263"/>
      <c r="BQ263"/>
      <c r="BR263"/>
      <c r="BS263"/>
      <c r="BT263"/>
    </row>
    <row r="264" spans="1:72" ht="15.05" x14ac:dyDescent="0.3">
      <c r="A264" s="27">
        <f t="shared" si="10"/>
        <v>0</v>
      </c>
      <c r="B264"/>
      <c r="C264"/>
      <c r="D264"/>
      <c r="E264"/>
      <c r="F264"/>
      <c r="G264"/>
      <c r="H264"/>
      <c r="I264"/>
      <c r="J264"/>
      <c r="K264"/>
      <c r="L264"/>
      <c r="M264"/>
      <c r="N264"/>
      <c r="O264"/>
      <c r="P264"/>
      <c r="Q264"/>
      <c r="R264"/>
      <c r="S264"/>
      <c r="T264"/>
      <c r="U264"/>
      <c r="V264"/>
      <c r="W264"/>
      <c r="X264"/>
      <c r="Y264"/>
      <c r="AB264" s="26">
        <f t="shared" si="11"/>
        <v>0</v>
      </c>
      <c r="AC264"/>
      <c r="AD264"/>
      <c r="AE264"/>
      <c r="AF264"/>
      <c r="AG264"/>
      <c r="AH264"/>
      <c r="AI264"/>
      <c r="AJ264"/>
      <c r="AK264"/>
      <c r="AL264"/>
      <c r="AM264"/>
      <c r="AN264"/>
      <c r="AO264"/>
      <c r="AP264"/>
      <c r="AQ264"/>
      <c r="AR264"/>
      <c r="AS264"/>
      <c r="AT264"/>
      <c r="AU264"/>
      <c r="AV264"/>
      <c r="AW264"/>
      <c r="AX264"/>
      <c r="AY264"/>
      <c r="AZ264"/>
      <c r="BC264" s="26">
        <f t="shared" si="9"/>
        <v>0</v>
      </c>
      <c r="BD264"/>
      <c r="BE264"/>
      <c r="BF264"/>
      <c r="BG264"/>
      <c r="BH264"/>
      <c r="BI264"/>
      <c r="BJ264"/>
      <c r="BK264"/>
      <c r="BL264"/>
      <c r="BM264"/>
      <c r="BN264"/>
      <c r="BO264"/>
      <c r="BP264"/>
      <c r="BQ264"/>
      <c r="BR264"/>
      <c r="BS264"/>
      <c r="BT264"/>
    </row>
    <row r="265" spans="1:72" ht="15.05" x14ac:dyDescent="0.3">
      <c r="A265" s="27">
        <f t="shared" si="10"/>
        <v>0</v>
      </c>
      <c r="B265"/>
      <c r="C265"/>
      <c r="D265"/>
      <c r="E265"/>
      <c r="F265"/>
      <c r="G265"/>
      <c r="H265"/>
      <c r="I265"/>
      <c r="J265"/>
      <c r="K265"/>
      <c r="L265"/>
      <c r="M265"/>
      <c r="N265"/>
      <c r="O265"/>
      <c r="P265"/>
      <c r="Q265"/>
      <c r="R265"/>
      <c r="S265"/>
      <c r="T265"/>
      <c r="U265"/>
      <c r="V265"/>
      <c r="W265"/>
      <c r="X265"/>
      <c r="Y265"/>
      <c r="AB265" s="26">
        <f t="shared" si="11"/>
        <v>0</v>
      </c>
      <c r="AC265"/>
      <c r="AD265"/>
      <c r="AE265"/>
      <c r="AF265"/>
      <c r="AG265"/>
      <c r="AH265"/>
      <c r="AI265"/>
      <c r="AJ265"/>
      <c r="AK265"/>
      <c r="AL265"/>
      <c r="AM265"/>
      <c r="AN265"/>
      <c r="AO265"/>
      <c r="AP265"/>
      <c r="AQ265"/>
      <c r="AR265"/>
      <c r="AS265"/>
      <c r="AT265"/>
      <c r="AU265"/>
      <c r="AV265"/>
      <c r="AW265"/>
      <c r="AX265"/>
      <c r="AY265"/>
      <c r="AZ265"/>
      <c r="BC265" s="26">
        <f t="shared" si="9"/>
        <v>0</v>
      </c>
      <c r="BD265"/>
      <c r="BE265"/>
      <c r="BF265"/>
      <c r="BG265"/>
      <c r="BH265"/>
      <c r="BI265"/>
      <c r="BJ265"/>
      <c r="BK265"/>
      <c r="BL265"/>
      <c r="BM265"/>
      <c r="BN265"/>
      <c r="BO265"/>
      <c r="BP265"/>
      <c r="BQ265"/>
      <c r="BR265"/>
      <c r="BS265"/>
      <c r="BT265"/>
    </row>
    <row r="266" spans="1:72" ht="15.05" x14ac:dyDescent="0.3">
      <c r="A266" s="27">
        <f t="shared" si="10"/>
        <v>0</v>
      </c>
      <c r="B266"/>
      <c r="C266"/>
      <c r="D266"/>
      <c r="E266"/>
      <c r="F266"/>
      <c r="G266"/>
      <c r="H266"/>
      <c r="I266"/>
      <c r="J266"/>
      <c r="K266"/>
      <c r="L266"/>
      <c r="M266"/>
      <c r="N266"/>
      <c r="O266"/>
      <c r="P266"/>
      <c r="Q266"/>
      <c r="R266"/>
      <c r="S266"/>
      <c r="T266"/>
      <c r="U266"/>
      <c r="V266"/>
      <c r="W266"/>
      <c r="X266"/>
      <c r="Y266"/>
      <c r="AB266" s="26">
        <f t="shared" si="11"/>
        <v>0</v>
      </c>
      <c r="AC266"/>
      <c r="AD266"/>
      <c r="AE266"/>
      <c r="AF266"/>
      <c r="AG266"/>
      <c r="AH266"/>
      <c r="AI266"/>
      <c r="AJ266"/>
      <c r="AK266"/>
      <c r="AL266"/>
      <c r="AM266"/>
      <c r="AN266"/>
      <c r="AO266"/>
      <c r="AP266"/>
      <c r="AQ266"/>
      <c r="AR266"/>
      <c r="AS266"/>
      <c r="AT266"/>
      <c r="AU266"/>
      <c r="AV266"/>
      <c r="AW266"/>
      <c r="AX266"/>
      <c r="AY266"/>
      <c r="AZ266"/>
      <c r="BC266" s="26">
        <f t="shared" si="9"/>
        <v>0</v>
      </c>
      <c r="BD266"/>
      <c r="BE266"/>
      <c r="BF266"/>
      <c r="BG266"/>
      <c r="BH266"/>
      <c r="BI266"/>
      <c r="BJ266"/>
      <c r="BK266"/>
      <c r="BL266"/>
      <c r="BM266"/>
      <c r="BN266"/>
      <c r="BO266"/>
      <c r="BP266"/>
      <c r="BQ266"/>
      <c r="BR266"/>
      <c r="BS266"/>
      <c r="BT266"/>
    </row>
    <row r="267" spans="1:72" ht="15.05" x14ac:dyDescent="0.3">
      <c r="A267" s="27">
        <f t="shared" si="10"/>
        <v>0</v>
      </c>
      <c r="B267"/>
      <c r="C267"/>
      <c r="D267"/>
      <c r="E267"/>
      <c r="F267"/>
      <c r="G267"/>
      <c r="H267"/>
      <c r="I267"/>
      <c r="J267"/>
      <c r="K267"/>
      <c r="L267"/>
      <c r="M267"/>
      <c r="N267"/>
      <c r="O267"/>
      <c r="P267"/>
      <c r="Q267"/>
      <c r="R267"/>
      <c r="S267"/>
      <c r="T267"/>
      <c r="U267"/>
      <c r="V267"/>
      <c r="W267"/>
      <c r="X267"/>
      <c r="Y267"/>
      <c r="AB267" s="26">
        <f t="shared" si="11"/>
        <v>0</v>
      </c>
      <c r="AC267"/>
      <c r="AD267"/>
      <c r="AE267"/>
      <c r="AF267"/>
      <c r="AG267"/>
      <c r="AH267"/>
      <c r="AI267"/>
      <c r="AJ267"/>
      <c r="AK267"/>
      <c r="AL267"/>
      <c r="AM267"/>
      <c r="AN267"/>
      <c r="AO267"/>
      <c r="AP267"/>
      <c r="AQ267"/>
      <c r="AR267"/>
      <c r="AS267"/>
      <c r="AT267"/>
      <c r="AU267"/>
      <c r="AV267"/>
      <c r="AW267"/>
      <c r="AX267"/>
      <c r="AY267"/>
      <c r="AZ267"/>
      <c r="BC267" s="26">
        <f t="shared" si="9"/>
        <v>0</v>
      </c>
      <c r="BD267"/>
      <c r="BE267"/>
      <c r="BF267"/>
      <c r="BG267"/>
      <c r="BH267"/>
      <c r="BI267"/>
      <c r="BJ267"/>
      <c r="BK267"/>
      <c r="BL267"/>
      <c r="BM267"/>
      <c r="BN267"/>
      <c r="BO267"/>
      <c r="BP267"/>
      <c r="BQ267"/>
      <c r="BR267"/>
      <c r="BS267"/>
      <c r="BT267"/>
    </row>
    <row r="268" spans="1:72" ht="15.05" x14ac:dyDescent="0.3">
      <c r="A268" s="27">
        <f t="shared" si="10"/>
        <v>0</v>
      </c>
      <c r="B268"/>
      <c r="C268"/>
      <c r="D268"/>
      <c r="E268"/>
      <c r="F268"/>
      <c r="G268"/>
      <c r="H268"/>
      <c r="I268"/>
      <c r="J268"/>
      <c r="K268"/>
      <c r="L268"/>
      <c r="M268"/>
      <c r="N268"/>
      <c r="O268"/>
      <c r="P268"/>
      <c r="Q268"/>
      <c r="R268"/>
      <c r="S268"/>
      <c r="T268"/>
      <c r="U268"/>
      <c r="V268"/>
      <c r="W268"/>
      <c r="X268"/>
      <c r="Y268"/>
      <c r="AB268" s="26">
        <f t="shared" si="11"/>
        <v>0</v>
      </c>
      <c r="AC268"/>
      <c r="AD268"/>
      <c r="AE268"/>
      <c r="AF268"/>
      <c r="AG268"/>
      <c r="AH268"/>
      <c r="AI268"/>
      <c r="AJ268"/>
      <c r="AK268"/>
      <c r="AL268"/>
      <c r="AM268"/>
      <c r="AN268"/>
      <c r="AO268"/>
      <c r="AP268"/>
      <c r="AQ268"/>
      <c r="AR268"/>
      <c r="AS268"/>
      <c r="AT268"/>
      <c r="AU268"/>
      <c r="AV268"/>
      <c r="AW268"/>
      <c r="AX268"/>
      <c r="AY268"/>
      <c r="AZ268"/>
      <c r="BC268" s="26">
        <f t="shared" si="9"/>
        <v>0</v>
      </c>
      <c r="BD268"/>
      <c r="BE268"/>
      <c r="BF268"/>
      <c r="BG268"/>
      <c r="BH268"/>
      <c r="BI268"/>
      <c r="BJ268"/>
      <c r="BK268"/>
      <c r="BL268"/>
      <c r="BM268"/>
      <c r="BN268"/>
      <c r="BO268"/>
      <c r="BP268"/>
      <c r="BQ268"/>
      <c r="BR268"/>
      <c r="BS268"/>
      <c r="BT268"/>
    </row>
    <row r="269" spans="1:72" ht="15.05" x14ac:dyDescent="0.3">
      <c r="A269" s="27">
        <f t="shared" si="10"/>
        <v>0</v>
      </c>
      <c r="B269"/>
      <c r="C269"/>
      <c r="D269"/>
      <c r="E269"/>
      <c r="F269"/>
      <c r="G269"/>
      <c r="H269"/>
      <c r="I269"/>
      <c r="J269"/>
      <c r="K269"/>
      <c r="L269"/>
      <c r="M269"/>
      <c r="N269"/>
      <c r="O269"/>
      <c r="P269"/>
      <c r="Q269"/>
      <c r="R269"/>
      <c r="S269"/>
      <c r="T269"/>
      <c r="U269"/>
      <c r="V269"/>
      <c r="W269"/>
      <c r="X269"/>
      <c r="Y269"/>
      <c r="AB269" s="26">
        <f t="shared" si="11"/>
        <v>0</v>
      </c>
      <c r="AC269"/>
      <c r="AD269"/>
      <c r="AE269"/>
      <c r="AF269"/>
      <c r="AG269"/>
      <c r="AH269"/>
      <c r="AI269"/>
      <c r="AJ269"/>
      <c r="AK269"/>
      <c r="AL269"/>
      <c r="AM269"/>
      <c r="AN269"/>
      <c r="AO269"/>
      <c r="AP269"/>
      <c r="AQ269"/>
      <c r="AR269"/>
      <c r="AS269"/>
      <c r="AT269"/>
      <c r="AU269"/>
      <c r="AV269"/>
      <c r="AW269"/>
      <c r="AX269"/>
      <c r="AY269"/>
      <c r="AZ269"/>
      <c r="BC269" s="26">
        <f t="shared" si="9"/>
        <v>0</v>
      </c>
      <c r="BD269"/>
      <c r="BE269"/>
      <c r="BF269"/>
      <c r="BG269"/>
      <c r="BH269"/>
      <c r="BI269"/>
      <c r="BJ269"/>
      <c r="BK269"/>
      <c r="BL269"/>
      <c r="BM269"/>
      <c r="BN269"/>
      <c r="BO269"/>
      <c r="BP269"/>
      <c r="BQ269"/>
      <c r="BR269"/>
      <c r="BS269"/>
      <c r="BT269"/>
    </row>
    <row r="270" spans="1:72" ht="15.05" x14ac:dyDescent="0.3">
      <c r="A270" s="27">
        <f t="shared" si="10"/>
        <v>0</v>
      </c>
      <c r="B270"/>
      <c r="C270"/>
      <c r="D270"/>
      <c r="E270"/>
      <c r="F270"/>
      <c r="G270"/>
      <c r="H270"/>
      <c r="I270"/>
      <c r="J270"/>
      <c r="K270"/>
      <c r="L270"/>
      <c r="M270"/>
      <c r="N270"/>
      <c r="O270"/>
      <c r="P270"/>
      <c r="Q270"/>
      <c r="R270"/>
      <c r="S270"/>
      <c r="T270"/>
      <c r="U270"/>
      <c r="V270"/>
      <c r="W270"/>
      <c r="X270"/>
      <c r="Y270"/>
      <c r="AB270" s="26">
        <f t="shared" si="11"/>
        <v>0</v>
      </c>
      <c r="AC270"/>
      <c r="AD270"/>
      <c r="AE270"/>
      <c r="AF270"/>
      <c r="AG270"/>
      <c r="AH270"/>
      <c r="AI270"/>
      <c r="AJ270"/>
      <c r="AK270"/>
      <c r="AL270"/>
      <c r="AM270"/>
      <c r="AN270"/>
      <c r="AO270"/>
      <c r="AP270"/>
      <c r="AQ270"/>
      <c r="AR270"/>
      <c r="AS270"/>
      <c r="AT270"/>
      <c r="AU270"/>
      <c r="AV270"/>
      <c r="AW270"/>
      <c r="AX270"/>
      <c r="AY270"/>
      <c r="AZ270"/>
      <c r="BC270" s="26">
        <f t="shared" si="9"/>
        <v>0</v>
      </c>
      <c r="BD270"/>
      <c r="BE270"/>
      <c r="BF270"/>
      <c r="BG270"/>
      <c r="BH270"/>
      <c r="BI270"/>
      <c r="BJ270"/>
      <c r="BK270"/>
      <c r="BL270"/>
      <c r="BM270"/>
      <c r="BN270"/>
      <c r="BO270"/>
      <c r="BP270"/>
      <c r="BQ270"/>
      <c r="BR270"/>
      <c r="BS270"/>
      <c r="BT270"/>
    </row>
    <row r="271" spans="1:72" ht="15.05" x14ac:dyDescent="0.3">
      <c r="A271" s="27">
        <f t="shared" si="10"/>
        <v>0</v>
      </c>
      <c r="B271"/>
      <c r="C271"/>
      <c r="D271"/>
      <c r="E271"/>
      <c r="F271"/>
      <c r="G271"/>
      <c r="H271"/>
      <c r="I271"/>
      <c r="J271"/>
      <c r="K271"/>
      <c r="L271"/>
      <c r="M271"/>
      <c r="N271"/>
      <c r="O271"/>
      <c r="P271"/>
      <c r="Q271"/>
      <c r="R271"/>
      <c r="S271"/>
      <c r="T271"/>
      <c r="U271"/>
      <c r="V271"/>
      <c r="W271"/>
      <c r="X271"/>
      <c r="Y271"/>
      <c r="AB271" s="26">
        <f t="shared" si="11"/>
        <v>0</v>
      </c>
      <c r="AC271"/>
      <c r="AD271"/>
      <c r="AE271"/>
      <c r="AF271"/>
      <c r="AG271"/>
      <c r="AH271"/>
      <c r="AI271"/>
      <c r="AJ271"/>
      <c r="AK271"/>
      <c r="AL271"/>
      <c r="AM271"/>
      <c r="AN271"/>
      <c r="AO271"/>
      <c r="AP271"/>
      <c r="AQ271"/>
      <c r="AR271"/>
      <c r="AS271"/>
      <c r="AT271"/>
      <c r="AU271"/>
      <c r="AV271"/>
      <c r="AW271"/>
      <c r="AX271"/>
      <c r="AY271"/>
      <c r="AZ271"/>
      <c r="BC271" s="26">
        <f t="shared" si="9"/>
        <v>0</v>
      </c>
      <c r="BD271"/>
      <c r="BE271"/>
      <c r="BF271"/>
      <c r="BG271"/>
      <c r="BH271"/>
      <c r="BI271"/>
      <c r="BJ271"/>
      <c r="BK271"/>
      <c r="BL271"/>
      <c r="BM271"/>
      <c r="BN271"/>
      <c r="BO271"/>
      <c r="BP271"/>
      <c r="BQ271"/>
      <c r="BR271"/>
      <c r="BS271"/>
      <c r="BT271"/>
    </row>
    <row r="272" spans="1:72" ht="15.05" x14ac:dyDescent="0.3">
      <c r="A272" s="27">
        <f t="shared" si="10"/>
        <v>0</v>
      </c>
      <c r="B272"/>
      <c r="C272"/>
      <c r="D272"/>
      <c r="E272"/>
      <c r="F272"/>
      <c r="G272"/>
      <c r="H272"/>
      <c r="I272"/>
      <c r="J272"/>
      <c r="K272"/>
      <c r="L272"/>
      <c r="M272"/>
      <c r="N272"/>
      <c r="O272"/>
      <c r="P272"/>
      <c r="Q272"/>
      <c r="R272"/>
      <c r="S272"/>
      <c r="T272"/>
      <c r="U272"/>
      <c r="V272"/>
      <c r="W272"/>
      <c r="X272"/>
      <c r="Y272"/>
      <c r="AB272" s="26">
        <f t="shared" si="11"/>
        <v>0</v>
      </c>
      <c r="AC272"/>
      <c r="AD272"/>
      <c r="AE272"/>
      <c r="AF272"/>
      <c r="AG272"/>
      <c r="AH272"/>
      <c r="AI272"/>
      <c r="AJ272"/>
      <c r="AK272"/>
      <c r="AL272"/>
      <c r="AM272"/>
      <c r="AN272"/>
      <c r="AO272"/>
      <c r="AP272"/>
      <c r="AQ272"/>
      <c r="AR272"/>
      <c r="AS272"/>
      <c r="AT272"/>
      <c r="AU272"/>
      <c r="AV272"/>
      <c r="AW272"/>
      <c r="AX272"/>
      <c r="AY272"/>
      <c r="AZ272"/>
      <c r="BC272" s="26">
        <f t="shared" si="9"/>
        <v>0</v>
      </c>
      <c r="BD272"/>
      <c r="BE272"/>
      <c r="BF272"/>
      <c r="BG272"/>
      <c r="BH272"/>
      <c r="BI272"/>
      <c r="BJ272"/>
      <c r="BK272"/>
      <c r="BL272"/>
      <c r="BM272"/>
      <c r="BN272"/>
      <c r="BO272"/>
      <c r="BP272"/>
      <c r="BQ272"/>
      <c r="BR272"/>
      <c r="BS272"/>
      <c r="BT272"/>
    </row>
    <row r="273" spans="1:72" ht="15.05" x14ac:dyDescent="0.3">
      <c r="A273" s="27">
        <f t="shared" si="10"/>
        <v>0</v>
      </c>
      <c r="B273"/>
      <c r="C273"/>
      <c r="D273"/>
      <c r="E273"/>
      <c r="F273"/>
      <c r="G273"/>
      <c r="H273"/>
      <c r="I273"/>
      <c r="J273"/>
      <c r="K273"/>
      <c r="L273"/>
      <c r="M273"/>
      <c r="N273"/>
      <c r="O273"/>
      <c r="P273"/>
      <c r="Q273"/>
      <c r="R273"/>
      <c r="S273"/>
      <c r="T273"/>
      <c r="U273"/>
      <c r="V273"/>
      <c r="W273"/>
      <c r="X273"/>
      <c r="Y273"/>
      <c r="AB273" s="26">
        <f t="shared" si="11"/>
        <v>0</v>
      </c>
      <c r="AC273"/>
      <c r="AD273"/>
      <c r="AE273"/>
      <c r="AF273"/>
      <c r="AG273"/>
      <c r="AH273"/>
      <c r="AI273"/>
      <c r="AJ273"/>
      <c r="AK273"/>
      <c r="AL273"/>
      <c r="AM273"/>
      <c r="AN273"/>
      <c r="AO273"/>
      <c r="AP273"/>
      <c r="AQ273"/>
      <c r="AR273"/>
      <c r="AS273"/>
      <c r="AT273"/>
      <c r="AU273"/>
      <c r="AV273"/>
      <c r="AW273"/>
      <c r="AX273"/>
      <c r="AY273"/>
      <c r="AZ273"/>
      <c r="BC273" s="26">
        <f t="shared" si="9"/>
        <v>0</v>
      </c>
      <c r="BD273"/>
      <c r="BE273"/>
      <c r="BF273"/>
      <c r="BG273"/>
      <c r="BH273"/>
      <c r="BI273"/>
      <c r="BJ273"/>
      <c r="BK273"/>
      <c r="BL273"/>
      <c r="BM273"/>
      <c r="BN273"/>
      <c r="BO273"/>
      <c r="BP273"/>
      <c r="BQ273"/>
      <c r="BR273"/>
      <c r="BS273"/>
      <c r="BT273"/>
    </row>
    <row r="274" spans="1:72" ht="15.05" x14ac:dyDescent="0.3">
      <c r="A274" s="27">
        <f t="shared" si="10"/>
        <v>0</v>
      </c>
      <c r="B274"/>
      <c r="C274"/>
      <c r="D274"/>
      <c r="E274"/>
      <c r="F274"/>
      <c r="G274"/>
      <c r="H274"/>
      <c r="I274"/>
      <c r="J274"/>
      <c r="K274"/>
      <c r="L274"/>
      <c r="M274"/>
      <c r="N274"/>
      <c r="O274"/>
      <c r="P274"/>
      <c r="Q274"/>
      <c r="R274"/>
      <c r="S274"/>
      <c r="T274"/>
      <c r="U274"/>
      <c r="V274"/>
      <c r="W274"/>
      <c r="X274"/>
      <c r="Y274"/>
      <c r="AB274" s="26">
        <f t="shared" si="11"/>
        <v>0</v>
      </c>
      <c r="AC274"/>
      <c r="AD274"/>
      <c r="AE274"/>
      <c r="AF274"/>
      <c r="AG274"/>
      <c r="AH274"/>
      <c r="AI274"/>
      <c r="AJ274"/>
      <c r="AK274"/>
      <c r="AL274"/>
      <c r="AM274"/>
      <c r="AN274"/>
      <c r="AO274"/>
      <c r="AP274"/>
      <c r="AQ274"/>
      <c r="AR274"/>
      <c r="AS274"/>
      <c r="AT274"/>
      <c r="AU274"/>
      <c r="AV274"/>
      <c r="AW274"/>
      <c r="AX274"/>
      <c r="AY274"/>
      <c r="AZ274"/>
      <c r="BC274" s="26">
        <f t="shared" si="9"/>
        <v>0</v>
      </c>
      <c r="BD274"/>
      <c r="BE274"/>
      <c r="BF274"/>
      <c r="BG274"/>
      <c r="BH274"/>
      <c r="BI274"/>
      <c r="BJ274"/>
      <c r="BK274"/>
      <c r="BL274"/>
      <c r="BM274"/>
      <c r="BN274"/>
      <c r="BO274"/>
      <c r="BP274"/>
      <c r="BQ274"/>
      <c r="BR274"/>
      <c r="BS274"/>
      <c r="BT274"/>
    </row>
    <row r="275" spans="1:72" ht="15.05" x14ac:dyDescent="0.3">
      <c r="A275" s="27">
        <f t="shared" si="10"/>
        <v>0</v>
      </c>
      <c r="B275"/>
      <c r="C275"/>
      <c r="D275"/>
      <c r="E275"/>
      <c r="F275"/>
      <c r="G275"/>
      <c r="H275"/>
      <c r="I275"/>
      <c r="J275"/>
      <c r="K275"/>
      <c r="L275"/>
      <c r="M275"/>
      <c r="N275"/>
      <c r="O275"/>
      <c r="P275"/>
      <c r="Q275"/>
      <c r="R275"/>
      <c r="S275"/>
      <c r="T275"/>
      <c r="U275"/>
      <c r="V275"/>
      <c r="W275"/>
      <c r="X275"/>
      <c r="Y275"/>
      <c r="AB275" s="26">
        <f t="shared" si="11"/>
        <v>0</v>
      </c>
      <c r="AC275"/>
      <c r="AD275"/>
      <c r="AE275"/>
      <c r="AF275"/>
      <c r="AG275"/>
      <c r="AH275"/>
      <c r="AI275"/>
      <c r="AJ275"/>
      <c r="AK275"/>
      <c r="AL275"/>
      <c r="AM275"/>
      <c r="AN275"/>
      <c r="AO275"/>
      <c r="AP275"/>
      <c r="AQ275"/>
      <c r="AR275"/>
      <c r="AS275"/>
      <c r="AT275"/>
      <c r="AU275"/>
      <c r="AV275"/>
      <c r="AW275"/>
      <c r="AX275"/>
      <c r="AY275"/>
      <c r="AZ275"/>
      <c r="BC275" s="26">
        <f t="shared" si="9"/>
        <v>0</v>
      </c>
      <c r="BD275"/>
      <c r="BE275"/>
      <c r="BF275"/>
      <c r="BG275"/>
      <c r="BH275"/>
      <c r="BI275"/>
      <c r="BJ275"/>
      <c r="BK275"/>
      <c r="BL275"/>
      <c r="BM275"/>
      <c r="BN275"/>
      <c r="BO275"/>
      <c r="BP275"/>
      <c r="BQ275"/>
      <c r="BR275"/>
      <c r="BS275"/>
      <c r="BT275"/>
    </row>
    <row r="276" spans="1:72" ht="15.05" x14ac:dyDescent="0.3">
      <c r="A276" s="27">
        <f t="shared" si="10"/>
        <v>0</v>
      </c>
      <c r="B276"/>
      <c r="C276"/>
      <c r="D276"/>
      <c r="E276"/>
      <c r="F276"/>
      <c r="G276"/>
      <c r="H276"/>
      <c r="I276"/>
      <c r="J276"/>
      <c r="K276"/>
      <c r="L276"/>
      <c r="M276"/>
      <c r="N276"/>
      <c r="O276"/>
      <c r="P276"/>
      <c r="Q276"/>
      <c r="R276"/>
      <c r="S276"/>
      <c r="T276"/>
      <c r="U276"/>
      <c r="V276"/>
      <c r="W276"/>
      <c r="X276"/>
      <c r="Y276"/>
      <c r="AB276" s="26">
        <f t="shared" si="11"/>
        <v>0</v>
      </c>
      <c r="AC276"/>
      <c r="AD276"/>
      <c r="AE276"/>
      <c r="AF276"/>
      <c r="AG276"/>
      <c r="AH276"/>
      <c r="AI276"/>
      <c r="AJ276"/>
      <c r="AK276"/>
      <c r="AL276"/>
      <c r="AM276"/>
      <c r="AN276"/>
      <c r="AO276"/>
      <c r="AP276"/>
      <c r="AQ276"/>
      <c r="AR276"/>
      <c r="AS276"/>
      <c r="AT276"/>
      <c r="AU276"/>
      <c r="AV276"/>
      <c r="AW276"/>
      <c r="AX276"/>
      <c r="AY276"/>
      <c r="AZ276"/>
      <c r="BC276" s="26">
        <f t="shared" ref="BC276:BC339" si="12">SUM(BE276:BS276)/2</f>
        <v>0</v>
      </c>
      <c r="BD276"/>
      <c r="BE276"/>
      <c r="BF276"/>
      <c r="BG276"/>
      <c r="BH276"/>
      <c r="BI276"/>
      <c r="BJ276"/>
      <c r="BK276"/>
      <c r="BL276"/>
      <c r="BM276"/>
      <c r="BN276"/>
      <c r="BO276"/>
      <c r="BP276"/>
      <c r="BQ276"/>
      <c r="BR276"/>
      <c r="BS276"/>
      <c r="BT276"/>
    </row>
    <row r="277" spans="1:72" ht="15.05" x14ac:dyDescent="0.3">
      <c r="A277" s="27">
        <f t="shared" ref="A277:A340" si="13">SUM(C277:AA277)/2</f>
        <v>0</v>
      </c>
      <c r="B277"/>
      <c r="C277"/>
      <c r="D277"/>
      <c r="E277"/>
      <c r="F277"/>
      <c r="G277"/>
      <c r="H277"/>
      <c r="I277"/>
      <c r="J277"/>
      <c r="K277"/>
      <c r="L277"/>
      <c r="M277"/>
      <c r="N277"/>
      <c r="O277"/>
      <c r="P277"/>
      <c r="Q277"/>
      <c r="R277"/>
      <c r="S277"/>
      <c r="T277"/>
      <c r="U277"/>
      <c r="V277"/>
      <c r="W277"/>
      <c r="X277"/>
      <c r="Y277"/>
      <c r="AB277" s="26">
        <f t="shared" si="11"/>
        <v>0</v>
      </c>
      <c r="AC277"/>
      <c r="AD277"/>
      <c r="AE277"/>
      <c r="AF277"/>
      <c r="AG277"/>
      <c r="AH277"/>
      <c r="AI277"/>
      <c r="AJ277"/>
      <c r="AK277"/>
      <c r="AL277"/>
      <c r="AM277"/>
      <c r="AN277"/>
      <c r="AO277"/>
      <c r="AP277"/>
      <c r="AQ277"/>
      <c r="AR277"/>
      <c r="AS277"/>
      <c r="AT277"/>
      <c r="AU277"/>
      <c r="AV277"/>
      <c r="AW277"/>
      <c r="AX277"/>
      <c r="AY277"/>
      <c r="AZ277"/>
      <c r="BC277" s="26">
        <f t="shared" si="12"/>
        <v>0</v>
      </c>
      <c r="BD277"/>
      <c r="BE277"/>
      <c r="BF277"/>
      <c r="BG277"/>
      <c r="BH277"/>
      <c r="BI277"/>
      <c r="BJ277"/>
      <c r="BK277"/>
      <c r="BL277"/>
      <c r="BM277"/>
      <c r="BN277"/>
      <c r="BO277"/>
      <c r="BP277"/>
      <c r="BQ277"/>
      <c r="BR277"/>
      <c r="BS277"/>
      <c r="BT277"/>
    </row>
    <row r="278" spans="1:72" ht="15.05" x14ac:dyDescent="0.3">
      <c r="A278" s="27">
        <f t="shared" si="13"/>
        <v>0</v>
      </c>
      <c r="B278"/>
      <c r="C278"/>
      <c r="D278"/>
      <c r="E278"/>
      <c r="F278"/>
      <c r="G278"/>
      <c r="H278"/>
      <c r="I278"/>
      <c r="J278"/>
      <c r="K278"/>
      <c r="L278"/>
      <c r="M278"/>
      <c r="N278"/>
      <c r="O278"/>
      <c r="P278"/>
      <c r="Q278"/>
      <c r="R278"/>
      <c r="S278"/>
      <c r="T278"/>
      <c r="U278"/>
      <c r="V278"/>
      <c r="W278"/>
      <c r="X278"/>
      <c r="Y278"/>
      <c r="AB278" s="26">
        <f t="shared" ref="AB278:AB341" si="14">SUM(AD278:BB278)/2</f>
        <v>0</v>
      </c>
      <c r="AC278"/>
      <c r="AD278"/>
      <c r="AE278"/>
      <c r="AF278"/>
      <c r="AG278"/>
      <c r="AH278"/>
      <c r="AI278"/>
      <c r="AJ278"/>
      <c r="AK278"/>
      <c r="AL278"/>
      <c r="AM278"/>
      <c r="AN278"/>
      <c r="AO278"/>
      <c r="AP278"/>
      <c r="AQ278"/>
      <c r="AR278"/>
      <c r="AS278"/>
      <c r="AT278"/>
      <c r="AU278"/>
      <c r="AV278"/>
      <c r="AW278"/>
      <c r="AX278"/>
      <c r="AY278"/>
      <c r="AZ278"/>
      <c r="BC278" s="26">
        <f t="shared" si="12"/>
        <v>0</v>
      </c>
      <c r="BD278"/>
      <c r="BE278"/>
      <c r="BF278"/>
      <c r="BG278"/>
      <c r="BH278"/>
      <c r="BI278"/>
      <c r="BJ278"/>
      <c r="BK278"/>
      <c r="BL278"/>
      <c r="BM278"/>
      <c r="BN278"/>
      <c r="BO278"/>
      <c r="BP278"/>
      <c r="BQ278"/>
      <c r="BR278"/>
      <c r="BS278"/>
      <c r="BT278"/>
    </row>
    <row r="279" spans="1:72" ht="15.05" x14ac:dyDescent="0.3">
      <c r="A279" s="27">
        <f t="shared" si="13"/>
        <v>0</v>
      </c>
      <c r="B279"/>
      <c r="C279"/>
      <c r="D279"/>
      <c r="E279"/>
      <c r="F279"/>
      <c r="G279"/>
      <c r="H279"/>
      <c r="I279"/>
      <c r="J279"/>
      <c r="K279"/>
      <c r="L279"/>
      <c r="M279"/>
      <c r="N279"/>
      <c r="O279"/>
      <c r="P279"/>
      <c r="Q279"/>
      <c r="R279"/>
      <c r="S279"/>
      <c r="T279"/>
      <c r="U279"/>
      <c r="V279"/>
      <c r="W279"/>
      <c r="X279"/>
      <c r="Y279"/>
      <c r="AB279" s="26">
        <f t="shared" si="14"/>
        <v>0</v>
      </c>
      <c r="AC279"/>
      <c r="AD279"/>
      <c r="AE279"/>
      <c r="AF279"/>
      <c r="AG279"/>
      <c r="AH279"/>
      <c r="AI279"/>
      <c r="AJ279"/>
      <c r="AK279"/>
      <c r="AL279"/>
      <c r="AM279"/>
      <c r="AN279"/>
      <c r="AO279"/>
      <c r="AP279"/>
      <c r="AQ279"/>
      <c r="AR279"/>
      <c r="AS279"/>
      <c r="AT279"/>
      <c r="AU279"/>
      <c r="AV279"/>
      <c r="AW279"/>
      <c r="AX279"/>
      <c r="AY279"/>
      <c r="AZ279"/>
      <c r="BC279" s="26">
        <f t="shared" si="12"/>
        <v>0</v>
      </c>
      <c r="BD279"/>
      <c r="BE279"/>
      <c r="BF279"/>
      <c r="BG279"/>
      <c r="BH279"/>
      <c r="BI279"/>
      <c r="BJ279"/>
      <c r="BK279"/>
      <c r="BL279"/>
      <c r="BM279"/>
      <c r="BN279"/>
      <c r="BO279"/>
      <c r="BP279"/>
      <c r="BQ279"/>
      <c r="BR279"/>
      <c r="BS279"/>
      <c r="BT279"/>
    </row>
    <row r="280" spans="1:72" ht="15.05" x14ac:dyDescent="0.3">
      <c r="A280" s="27">
        <f t="shared" si="13"/>
        <v>0</v>
      </c>
      <c r="B280"/>
      <c r="C280"/>
      <c r="D280"/>
      <c r="E280"/>
      <c r="F280"/>
      <c r="G280"/>
      <c r="H280"/>
      <c r="I280"/>
      <c r="J280"/>
      <c r="K280"/>
      <c r="L280"/>
      <c r="M280"/>
      <c r="N280"/>
      <c r="O280"/>
      <c r="P280"/>
      <c r="Q280"/>
      <c r="R280"/>
      <c r="S280"/>
      <c r="T280"/>
      <c r="U280"/>
      <c r="V280"/>
      <c r="W280"/>
      <c r="X280"/>
      <c r="Y280"/>
      <c r="AB280" s="26">
        <f t="shared" si="14"/>
        <v>0</v>
      </c>
      <c r="AC280"/>
      <c r="AD280"/>
      <c r="AE280"/>
      <c r="AF280"/>
      <c r="AG280"/>
      <c r="AH280"/>
      <c r="AI280"/>
      <c r="AJ280"/>
      <c r="AK280"/>
      <c r="AL280"/>
      <c r="AM280"/>
      <c r="AN280"/>
      <c r="AO280"/>
      <c r="AP280"/>
      <c r="AQ280"/>
      <c r="AR280"/>
      <c r="AS280"/>
      <c r="AT280"/>
      <c r="AU280"/>
      <c r="AV280"/>
      <c r="AW280"/>
      <c r="AX280"/>
      <c r="AY280"/>
      <c r="AZ280"/>
      <c r="BC280" s="26">
        <f t="shared" si="12"/>
        <v>0</v>
      </c>
      <c r="BD280"/>
      <c r="BE280"/>
      <c r="BF280"/>
      <c r="BG280"/>
      <c r="BH280"/>
      <c r="BI280"/>
      <c r="BJ280"/>
      <c r="BK280"/>
      <c r="BL280"/>
      <c r="BM280"/>
      <c r="BN280"/>
      <c r="BO280"/>
      <c r="BP280"/>
      <c r="BQ280"/>
      <c r="BR280"/>
      <c r="BS280"/>
      <c r="BT280"/>
    </row>
    <row r="281" spans="1:72" ht="15.05" x14ac:dyDescent="0.3">
      <c r="A281" s="27">
        <f t="shared" si="13"/>
        <v>0</v>
      </c>
      <c r="B281"/>
      <c r="C281"/>
      <c r="D281"/>
      <c r="E281"/>
      <c r="F281"/>
      <c r="G281"/>
      <c r="H281"/>
      <c r="I281"/>
      <c r="J281"/>
      <c r="K281"/>
      <c r="L281"/>
      <c r="M281"/>
      <c r="N281"/>
      <c r="O281"/>
      <c r="P281"/>
      <c r="Q281"/>
      <c r="R281"/>
      <c r="S281"/>
      <c r="T281"/>
      <c r="U281"/>
      <c r="V281"/>
      <c r="W281"/>
      <c r="X281"/>
      <c r="Y281"/>
      <c r="AB281" s="26">
        <f t="shared" si="14"/>
        <v>0</v>
      </c>
      <c r="AC281"/>
      <c r="AD281"/>
      <c r="AE281"/>
      <c r="AF281"/>
      <c r="AG281"/>
      <c r="AH281"/>
      <c r="AI281"/>
      <c r="AJ281"/>
      <c r="AK281"/>
      <c r="AL281"/>
      <c r="AM281"/>
      <c r="AN281"/>
      <c r="AO281"/>
      <c r="AP281"/>
      <c r="AQ281"/>
      <c r="AR281"/>
      <c r="AS281"/>
      <c r="AT281"/>
      <c r="AU281"/>
      <c r="AV281"/>
      <c r="AW281"/>
      <c r="AX281"/>
      <c r="AY281"/>
      <c r="AZ281"/>
      <c r="BC281" s="26">
        <f t="shared" si="12"/>
        <v>0</v>
      </c>
      <c r="BD281"/>
      <c r="BE281"/>
      <c r="BF281"/>
      <c r="BG281"/>
      <c r="BH281"/>
      <c r="BI281"/>
      <c r="BJ281"/>
      <c r="BK281"/>
      <c r="BL281"/>
      <c r="BM281"/>
      <c r="BN281"/>
      <c r="BO281"/>
      <c r="BP281"/>
      <c r="BQ281"/>
      <c r="BR281"/>
      <c r="BS281"/>
      <c r="BT281"/>
    </row>
    <row r="282" spans="1:72" ht="15.05" x14ac:dyDescent="0.3">
      <c r="A282" s="27">
        <f t="shared" si="13"/>
        <v>0</v>
      </c>
      <c r="B282"/>
      <c r="C282"/>
      <c r="D282"/>
      <c r="E282"/>
      <c r="F282"/>
      <c r="G282"/>
      <c r="H282"/>
      <c r="I282"/>
      <c r="J282"/>
      <c r="K282"/>
      <c r="L282"/>
      <c r="M282"/>
      <c r="N282"/>
      <c r="O282"/>
      <c r="P282"/>
      <c r="Q282"/>
      <c r="R282"/>
      <c r="S282"/>
      <c r="T282"/>
      <c r="U282"/>
      <c r="V282"/>
      <c r="W282"/>
      <c r="X282"/>
      <c r="Y282"/>
      <c r="AB282" s="26">
        <f t="shared" si="14"/>
        <v>0</v>
      </c>
      <c r="AC282"/>
      <c r="AD282"/>
      <c r="AE282"/>
      <c r="AF282"/>
      <c r="AG282"/>
      <c r="AH282"/>
      <c r="AI282"/>
      <c r="AJ282"/>
      <c r="AK282"/>
      <c r="AL282"/>
      <c r="AM282"/>
      <c r="AN282"/>
      <c r="AO282"/>
      <c r="AP282"/>
      <c r="AQ282"/>
      <c r="AR282"/>
      <c r="AS282"/>
      <c r="AT282"/>
      <c r="AU282"/>
      <c r="AV282"/>
      <c r="AW282"/>
      <c r="AX282"/>
      <c r="AY282"/>
      <c r="AZ282"/>
      <c r="BC282" s="26">
        <f t="shared" si="12"/>
        <v>0</v>
      </c>
      <c r="BD282"/>
      <c r="BE282"/>
      <c r="BF282"/>
      <c r="BG282"/>
      <c r="BH282"/>
      <c r="BI282"/>
      <c r="BJ282"/>
      <c r="BK282"/>
      <c r="BL282"/>
      <c r="BM282"/>
      <c r="BN282"/>
      <c r="BO282"/>
      <c r="BP282"/>
      <c r="BQ282"/>
      <c r="BR282"/>
      <c r="BS282"/>
      <c r="BT282"/>
    </row>
    <row r="283" spans="1:72" ht="15.05" x14ac:dyDescent="0.3">
      <c r="A283" s="27">
        <f t="shared" si="13"/>
        <v>0</v>
      </c>
      <c r="B283"/>
      <c r="C283"/>
      <c r="D283"/>
      <c r="E283"/>
      <c r="F283"/>
      <c r="G283"/>
      <c r="H283"/>
      <c r="I283"/>
      <c r="J283"/>
      <c r="K283"/>
      <c r="L283"/>
      <c r="M283"/>
      <c r="N283"/>
      <c r="O283"/>
      <c r="P283"/>
      <c r="Q283"/>
      <c r="R283"/>
      <c r="S283"/>
      <c r="T283"/>
      <c r="U283"/>
      <c r="V283"/>
      <c r="W283"/>
      <c r="X283"/>
      <c r="Y283"/>
      <c r="AB283" s="26">
        <f t="shared" si="14"/>
        <v>0</v>
      </c>
      <c r="AC283"/>
      <c r="AD283"/>
      <c r="AE283"/>
      <c r="AF283"/>
      <c r="AG283"/>
      <c r="AH283"/>
      <c r="AI283"/>
      <c r="AJ283"/>
      <c r="AK283"/>
      <c r="AL283"/>
      <c r="AM283"/>
      <c r="AN283"/>
      <c r="AO283"/>
      <c r="AP283"/>
      <c r="AQ283"/>
      <c r="AR283"/>
      <c r="AS283"/>
      <c r="AT283"/>
      <c r="AU283"/>
      <c r="AV283"/>
      <c r="AW283"/>
      <c r="AX283"/>
      <c r="AY283"/>
      <c r="AZ283"/>
      <c r="BC283" s="26">
        <f t="shared" si="12"/>
        <v>0</v>
      </c>
      <c r="BD283"/>
      <c r="BE283"/>
      <c r="BF283"/>
      <c r="BG283"/>
      <c r="BH283"/>
      <c r="BI283"/>
      <c r="BJ283"/>
      <c r="BK283"/>
      <c r="BL283"/>
      <c r="BM283"/>
      <c r="BN283"/>
      <c r="BO283"/>
      <c r="BP283"/>
      <c r="BQ283"/>
      <c r="BR283"/>
      <c r="BS283"/>
      <c r="BT283"/>
    </row>
    <row r="284" spans="1:72" ht="15.05" x14ac:dyDescent="0.3">
      <c r="A284" s="27">
        <f t="shared" si="13"/>
        <v>0</v>
      </c>
      <c r="B284"/>
      <c r="C284"/>
      <c r="D284"/>
      <c r="E284"/>
      <c r="F284"/>
      <c r="G284"/>
      <c r="H284"/>
      <c r="I284"/>
      <c r="J284"/>
      <c r="K284"/>
      <c r="L284"/>
      <c r="M284"/>
      <c r="N284"/>
      <c r="O284"/>
      <c r="P284"/>
      <c r="Q284"/>
      <c r="R284"/>
      <c r="S284"/>
      <c r="T284"/>
      <c r="U284"/>
      <c r="V284"/>
      <c r="W284"/>
      <c r="X284"/>
      <c r="Y284"/>
      <c r="AB284" s="26">
        <f t="shared" si="14"/>
        <v>0</v>
      </c>
      <c r="AC284"/>
      <c r="AD284"/>
      <c r="AE284"/>
      <c r="AF284"/>
      <c r="AG284"/>
      <c r="AH284"/>
      <c r="AI284"/>
      <c r="AJ284"/>
      <c r="AK284"/>
      <c r="AL284"/>
      <c r="AM284"/>
      <c r="AN284"/>
      <c r="AO284"/>
      <c r="AP284"/>
      <c r="AQ284"/>
      <c r="AR284"/>
      <c r="AS284"/>
      <c r="AT284"/>
      <c r="AU284"/>
      <c r="AV284"/>
      <c r="AW284"/>
      <c r="AX284"/>
      <c r="AY284"/>
      <c r="AZ284"/>
      <c r="BC284" s="26">
        <f t="shared" si="12"/>
        <v>0</v>
      </c>
      <c r="BD284"/>
      <c r="BE284"/>
      <c r="BF284"/>
      <c r="BG284"/>
      <c r="BH284"/>
      <c r="BI284"/>
      <c r="BJ284"/>
      <c r="BK284"/>
      <c r="BL284"/>
      <c r="BM284"/>
      <c r="BN284"/>
      <c r="BO284"/>
      <c r="BP284"/>
      <c r="BQ284"/>
      <c r="BR284"/>
      <c r="BS284"/>
      <c r="BT284"/>
    </row>
    <row r="285" spans="1:72" ht="15.05" x14ac:dyDescent="0.3">
      <c r="A285" s="27">
        <f t="shared" si="13"/>
        <v>0</v>
      </c>
      <c r="B285"/>
      <c r="C285"/>
      <c r="D285"/>
      <c r="E285"/>
      <c r="F285"/>
      <c r="G285"/>
      <c r="H285"/>
      <c r="I285"/>
      <c r="J285"/>
      <c r="K285"/>
      <c r="L285"/>
      <c r="M285"/>
      <c r="N285"/>
      <c r="O285"/>
      <c r="P285"/>
      <c r="Q285"/>
      <c r="R285"/>
      <c r="S285"/>
      <c r="T285"/>
      <c r="U285"/>
      <c r="V285"/>
      <c r="W285"/>
      <c r="X285"/>
      <c r="Y285"/>
      <c r="AB285" s="26">
        <f t="shared" si="14"/>
        <v>0</v>
      </c>
      <c r="AC285"/>
      <c r="AD285"/>
      <c r="AE285"/>
      <c r="AF285"/>
      <c r="AG285"/>
      <c r="AH285"/>
      <c r="AI285"/>
      <c r="AJ285"/>
      <c r="AK285"/>
      <c r="AL285"/>
      <c r="AM285"/>
      <c r="AN285"/>
      <c r="AO285"/>
      <c r="AP285"/>
      <c r="AQ285"/>
      <c r="AR285"/>
      <c r="AS285"/>
      <c r="AT285"/>
      <c r="AU285"/>
      <c r="AV285"/>
      <c r="AW285"/>
      <c r="AX285"/>
      <c r="AY285"/>
      <c r="AZ285"/>
      <c r="BC285" s="26">
        <f t="shared" si="12"/>
        <v>0</v>
      </c>
      <c r="BD285"/>
      <c r="BE285"/>
      <c r="BF285"/>
      <c r="BG285"/>
      <c r="BH285"/>
      <c r="BI285"/>
      <c r="BJ285"/>
      <c r="BK285"/>
      <c r="BL285"/>
      <c r="BM285"/>
      <c r="BN285"/>
      <c r="BO285"/>
      <c r="BP285"/>
      <c r="BQ285"/>
      <c r="BR285"/>
      <c r="BS285"/>
      <c r="BT285"/>
    </row>
    <row r="286" spans="1:72" ht="15.05" x14ac:dyDescent="0.3">
      <c r="A286" s="27">
        <f t="shared" si="13"/>
        <v>0</v>
      </c>
      <c r="B286"/>
      <c r="C286"/>
      <c r="D286"/>
      <c r="E286"/>
      <c r="F286"/>
      <c r="G286"/>
      <c r="H286"/>
      <c r="I286"/>
      <c r="J286"/>
      <c r="K286"/>
      <c r="L286"/>
      <c r="M286"/>
      <c r="N286"/>
      <c r="O286"/>
      <c r="P286"/>
      <c r="Q286"/>
      <c r="R286"/>
      <c r="S286"/>
      <c r="T286"/>
      <c r="U286"/>
      <c r="V286"/>
      <c r="W286"/>
      <c r="X286"/>
      <c r="Y286"/>
      <c r="AB286" s="26">
        <f t="shared" si="14"/>
        <v>0</v>
      </c>
      <c r="AC286"/>
      <c r="AD286"/>
      <c r="AE286"/>
      <c r="AF286"/>
      <c r="AG286"/>
      <c r="AH286"/>
      <c r="AI286"/>
      <c r="AJ286"/>
      <c r="AK286"/>
      <c r="AL286"/>
      <c r="AM286"/>
      <c r="AN286"/>
      <c r="AO286"/>
      <c r="AP286"/>
      <c r="AQ286"/>
      <c r="AR286"/>
      <c r="AS286"/>
      <c r="AT286"/>
      <c r="AU286"/>
      <c r="AV286"/>
      <c r="AW286"/>
      <c r="AX286"/>
      <c r="AY286"/>
      <c r="AZ286"/>
      <c r="BC286" s="26">
        <f t="shared" si="12"/>
        <v>0</v>
      </c>
      <c r="BD286"/>
      <c r="BE286"/>
      <c r="BF286"/>
      <c r="BG286"/>
      <c r="BH286"/>
      <c r="BI286"/>
      <c r="BJ286"/>
      <c r="BK286"/>
      <c r="BL286"/>
      <c r="BM286"/>
      <c r="BN286"/>
      <c r="BO286"/>
      <c r="BP286"/>
      <c r="BQ286"/>
      <c r="BR286"/>
      <c r="BS286"/>
      <c r="BT286"/>
    </row>
    <row r="287" spans="1:72" ht="15.05" x14ac:dyDescent="0.3">
      <c r="A287" s="27">
        <f t="shared" si="13"/>
        <v>0</v>
      </c>
      <c r="B287"/>
      <c r="C287"/>
      <c r="D287"/>
      <c r="E287"/>
      <c r="F287"/>
      <c r="G287"/>
      <c r="H287"/>
      <c r="I287"/>
      <c r="J287"/>
      <c r="K287"/>
      <c r="L287"/>
      <c r="M287"/>
      <c r="N287"/>
      <c r="O287"/>
      <c r="P287"/>
      <c r="Q287"/>
      <c r="R287"/>
      <c r="S287"/>
      <c r="T287"/>
      <c r="U287"/>
      <c r="V287"/>
      <c r="W287"/>
      <c r="X287"/>
      <c r="Y287"/>
      <c r="AB287" s="26">
        <f t="shared" si="14"/>
        <v>0</v>
      </c>
      <c r="AC287"/>
      <c r="AD287"/>
      <c r="AE287"/>
      <c r="AF287"/>
      <c r="AG287"/>
      <c r="AH287"/>
      <c r="AI287"/>
      <c r="AJ287"/>
      <c r="AK287"/>
      <c r="AL287"/>
      <c r="AM287"/>
      <c r="AN287"/>
      <c r="AO287"/>
      <c r="AP287"/>
      <c r="AQ287"/>
      <c r="AR287"/>
      <c r="AS287"/>
      <c r="AT287"/>
      <c r="AU287"/>
      <c r="AV287"/>
      <c r="AW287"/>
      <c r="AX287"/>
      <c r="AY287"/>
      <c r="AZ287"/>
      <c r="BC287" s="26">
        <f t="shared" si="12"/>
        <v>0</v>
      </c>
      <c r="BD287"/>
      <c r="BE287"/>
      <c r="BF287"/>
      <c r="BG287"/>
      <c r="BH287"/>
      <c r="BI287"/>
      <c r="BJ287"/>
      <c r="BK287"/>
      <c r="BL287"/>
      <c r="BM287"/>
      <c r="BN287"/>
      <c r="BO287"/>
      <c r="BP287"/>
      <c r="BQ287"/>
      <c r="BR287"/>
      <c r="BS287"/>
      <c r="BT287"/>
    </row>
    <row r="288" spans="1:72" ht="15.05" x14ac:dyDescent="0.3">
      <c r="A288" s="27">
        <f t="shared" si="13"/>
        <v>0</v>
      </c>
      <c r="B288"/>
      <c r="C288"/>
      <c r="D288"/>
      <c r="E288"/>
      <c r="F288"/>
      <c r="G288"/>
      <c r="H288"/>
      <c r="I288"/>
      <c r="J288"/>
      <c r="K288"/>
      <c r="L288"/>
      <c r="M288"/>
      <c r="N288"/>
      <c r="O288"/>
      <c r="P288"/>
      <c r="Q288"/>
      <c r="R288"/>
      <c r="S288"/>
      <c r="T288"/>
      <c r="U288"/>
      <c r="V288"/>
      <c r="W288"/>
      <c r="X288"/>
      <c r="Y288"/>
      <c r="AB288" s="26">
        <f t="shared" si="14"/>
        <v>0</v>
      </c>
      <c r="AC288"/>
      <c r="AD288"/>
      <c r="AE288"/>
      <c r="AF288"/>
      <c r="AG288"/>
      <c r="AH288"/>
      <c r="AI288"/>
      <c r="AJ288"/>
      <c r="AK288"/>
      <c r="AL288"/>
      <c r="AM288"/>
      <c r="AN288"/>
      <c r="AO288"/>
      <c r="AP288"/>
      <c r="AQ288"/>
      <c r="AR288"/>
      <c r="AS288"/>
      <c r="AT288"/>
      <c r="AU288"/>
      <c r="AV288"/>
      <c r="AW288"/>
      <c r="AX288"/>
      <c r="AY288"/>
      <c r="AZ288"/>
      <c r="BC288" s="26">
        <f t="shared" si="12"/>
        <v>0</v>
      </c>
      <c r="BD288"/>
      <c r="BE288"/>
      <c r="BF288"/>
      <c r="BG288"/>
      <c r="BH288"/>
      <c r="BI288"/>
      <c r="BJ288"/>
      <c r="BK288"/>
      <c r="BL288"/>
      <c r="BM288"/>
      <c r="BN288"/>
      <c r="BO288"/>
      <c r="BP288"/>
      <c r="BQ288"/>
      <c r="BR288"/>
      <c r="BS288"/>
      <c r="BT288"/>
    </row>
    <row r="289" spans="1:72" ht="15.05" x14ac:dyDescent="0.3">
      <c r="A289" s="27">
        <f t="shared" si="13"/>
        <v>0</v>
      </c>
      <c r="B289"/>
      <c r="C289"/>
      <c r="D289"/>
      <c r="E289"/>
      <c r="F289"/>
      <c r="G289"/>
      <c r="H289"/>
      <c r="I289"/>
      <c r="J289"/>
      <c r="K289"/>
      <c r="L289"/>
      <c r="M289"/>
      <c r="N289"/>
      <c r="O289"/>
      <c r="P289"/>
      <c r="Q289"/>
      <c r="R289"/>
      <c r="S289"/>
      <c r="T289"/>
      <c r="U289"/>
      <c r="V289"/>
      <c r="W289"/>
      <c r="X289"/>
      <c r="Y289"/>
      <c r="AB289" s="26">
        <f t="shared" si="14"/>
        <v>0</v>
      </c>
      <c r="AC289"/>
      <c r="AD289"/>
      <c r="AE289"/>
      <c r="AF289"/>
      <c r="AG289"/>
      <c r="AH289"/>
      <c r="AI289"/>
      <c r="AJ289"/>
      <c r="AK289"/>
      <c r="AL289"/>
      <c r="AM289"/>
      <c r="AN289"/>
      <c r="AO289"/>
      <c r="AP289"/>
      <c r="AQ289"/>
      <c r="AR289"/>
      <c r="AS289"/>
      <c r="AT289"/>
      <c r="AU289"/>
      <c r="AV289"/>
      <c r="AW289"/>
      <c r="AX289"/>
      <c r="AY289"/>
      <c r="AZ289"/>
      <c r="BC289" s="26">
        <f t="shared" si="12"/>
        <v>0</v>
      </c>
      <c r="BD289"/>
      <c r="BE289"/>
      <c r="BF289"/>
      <c r="BG289"/>
      <c r="BH289"/>
      <c r="BI289"/>
      <c r="BJ289"/>
      <c r="BK289"/>
      <c r="BL289"/>
      <c r="BM289"/>
      <c r="BN289"/>
      <c r="BO289"/>
      <c r="BP289"/>
      <c r="BQ289"/>
      <c r="BR289"/>
      <c r="BS289"/>
      <c r="BT289"/>
    </row>
    <row r="290" spans="1:72" ht="15.05" x14ac:dyDescent="0.3">
      <c r="A290" s="27">
        <f t="shared" si="13"/>
        <v>0</v>
      </c>
      <c r="B290"/>
      <c r="C290"/>
      <c r="D290"/>
      <c r="E290"/>
      <c r="F290"/>
      <c r="G290"/>
      <c r="H290"/>
      <c r="I290"/>
      <c r="J290"/>
      <c r="K290"/>
      <c r="L290"/>
      <c r="M290"/>
      <c r="N290"/>
      <c r="O290"/>
      <c r="P290"/>
      <c r="Q290"/>
      <c r="R290"/>
      <c r="S290"/>
      <c r="T290"/>
      <c r="U290"/>
      <c r="V290"/>
      <c r="W290"/>
      <c r="X290"/>
      <c r="Y290"/>
      <c r="AB290" s="26">
        <f t="shared" si="14"/>
        <v>0</v>
      </c>
      <c r="AC290"/>
      <c r="AD290"/>
      <c r="AE290"/>
      <c r="AF290"/>
      <c r="AG290"/>
      <c r="AH290"/>
      <c r="AI290"/>
      <c r="AJ290"/>
      <c r="AK290"/>
      <c r="AL290"/>
      <c r="AM290"/>
      <c r="AN290"/>
      <c r="AO290"/>
      <c r="AP290"/>
      <c r="AQ290"/>
      <c r="AR290"/>
      <c r="AS290"/>
      <c r="AT290"/>
      <c r="AU290"/>
      <c r="AV290"/>
      <c r="AW290"/>
      <c r="AX290"/>
      <c r="AY290"/>
      <c r="AZ290"/>
      <c r="BC290" s="26">
        <f t="shared" si="12"/>
        <v>0</v>
      </c>
      <c r="BD290"/>
      <c r="BE290"/>
      <c r="BF290"/>
      <c r="BG290"/>
      <c r="BH290"/>
      <c r="BI290"/>
      <c r="BJ290"/>
      <c r="BK290"/>
      <c r="BL290"/>
      <c r="BM290"/>
      <c r="BN290"/>
      <c r="BO290"/>
      <c r="BP290"/>
      <c r="BQ290"/>
      <c r="BR290"/>
      <c r="BS290"/>
      <c r="BT290"/>
    </row>
    <row r="291" spans="1:72" ht="15.05" x14ac:dyDescent="0.3">
      <c r="A291" s="27">
        <f t="shared" si="13"/>
        <v>0</v>
      </c>
      <c r="B291"/>
      <c r="C291"/>
      <c r="D291"/>
      <c r="E291"/>
      <c r="F291"/>
      <c r="G291"/>
      <c r="H291"/>
      <c r="I291"/>
      <c r="J291"/>
      <c r="K291"/>
      <c r="L291"/>
      <c r="M291"/>
      <c r="N291"/>
      <c r="O291"/>
      <c r="P291"/>
      <c r="Q291"/>
      <c r="R291"/>
      <c r="S291"/>
      <c r="T291"/>
      <c r="U291"/>
      <c r="V291"/>
      <c r="W291"/>
      <c r="X291"/>
      <c r="Y291"/>
      <c r="AB291" s="26">
        <f t="shared" si="14"/>
        <v>0</v>
      </c>
      <c r="AC291"/>
      <c r="AD291"/>
      <c r="AE291"/>
      <c r="AF291"/>
      <c r="AG291"/>
      <c r="AH291"/>
      <c r="AI291"/>
      <c r="AJ291"/>
      <c r="AK291"/>
      <c r="AL291"/>
      <c r="AM291"/>
      <c r="AN291"/>
      <c r="AO291"/>
      <c r="AP291"/>
      <c r="AQ291"/>
      <c r="AR291"/>
      <c r="AS291"/>
      <c r="AT291"/>
      <c r="AU291"/>
      <c r="AV291"/>
      <c r="AW291"/>
      <c r="AX291"/>
      <c r="AY291"/>
      <c r="AZ291"/>
      <c r="BC291" s="26">
        <f t="shared" si="12"/>
        <v>0</v>
      </c>
      <c r="BD291"/>
      <c r="BE291"/>
      <c r="BF291"/>
      <c r="BG291"/>
      <c r="BH291"/>
      <c r="BI291"/>
      <c r="BJ291"/>
      <c r="BK291"/>
      <c r="BL291"/>
      <c r="BM291"/>
      <c r="BN291"/>
      <c r="BO291"/>
      <c r="BP291"/>
      <c r="BQ291"/>
      <c r="BR291"/>
      <c r="BS291"/>
      <c r="BT291"/>
    </row>
    <row r="292" spans="1:72" ht="15.05" x14ac:dyDescent="0.3">
      <c r="A292" s="27">
        <f t="shared" si="13"/>
        <v>0</v>
      </c>
      <c r="B292"/>
      <c r="C292"/>
      <c r="D292"/>
      <c r="E292"/>
      <c r="F292"/>
      <c r="G292"/>
      <c r="H292"/>
      <c r="I292"/>
      <c r="J292"/>
      <c r="K292"/>
      <c r="L292"/>
      <c r="M292"/>
      <c r="N292"/>
      <c r="O292"/>
      <c r="P292"/>
      <c r="Q292"/>
      <c r="R292"/>
      <c r="S292"/>
      <c r="T292"/>
      <c r="U292"/>
      <c r="V292"/>
      <c r="W292"/>
      <c r="X292"/>
      <c r="Y292"/>
      <c r="AB292" s="26">
        <f t="shared" si="14"/>
        <v>0</v>
      </c>
      <c r="AC292"/>
      <c r="AD292"/>
      <c r="AE292"/>
      <c r="AF292"/>
      <c r="AG292"/>
      <c r="AH292"/>
      <c r="AI292"/>
      <c r="AJ292"/>
      <c r="AK292"/>
      <c r="AL292"/>
      <c r="AM292"/>
      <c r="AN292"/>
      <c r="AO292"/>
      <c r="AP292"/>
      <c r="AQ292"/>
      <c r="AR292"/>
      <c r="AS292"/>
      <c r="AT292"/>
      <c r="AU292"/>
      <c r="AV292"/>
      <c r="AW292"/>
      <c r="AX292"/>
      <c r="AY292"/>
      <c r="AZ292"/>
      <c r="BC292" s="26">
        <f t="shared" si="12"/>
        <v>0</v>
      </c>
      <c r="BD292"/>
      <c r="BE292"/>
      <c r="BF292"/>
      <c r="BG292"/>
      <c r="BH292"/>
      <c r="BI292"/>
      <c r="BJ292"/>
      <c r="BK292"/>
      <c r="BL292"/>
      <c r="BM292"/>
      <c r="BN292"/>
      <c r="BO292"/>
      <c r="BP292"/>
      <c r="BQ292"/>
      <c r="BR292"/>
      <c r="BS292"/>
      <c r="BT292"/>
    </row>
    <row r="293" spans="1:72" ht="15.05" x14ac:dyDescent="0.3">
      <c r="A293" s="27">
        <f t="shared" si="13"/>
        <v>0</v>
      </c>
      <c r="B293"/>
      <c r="C293"/>
      <c r="D293"/>
      <c r="E293"/>
      <c r="F293"/>
      <c r="G293"/>
      <c r="H293"/>
      <c r="I293"/>
      <c r="J293"/>
      <c r="K293"/>
      <c r="L293"/>
      <c r="M293"/>
      <c r="N293"/>
      <c r="O293"/>
      <c r="P293"/>
      <c r="Q293"/>
      <c r="R293"/>
      <c r="S293"/>
      <c r="T293"/>
      <c r="U293"/>
      <c r="V293"/>
      <c r="W293"/>
      <c r="X293"/>
      <c r="Y293"/>
      <c r="AB293" s="26">
        <f t="shared" si="14"/>
        <v>0</v>
      </c>
      <c r="AC293"/>
      <c r="AD293"/>
      <c r="AE293"/>
      <c r="AF293"/>
      <c r="AG293"/>
      <c r="AH293"/>
      <c r="AI293"/>
      <c r="AJ293"/>
      <c r="AK293"/>
      <c r="AL293"/>
      <c r="AM293"/>
      <c r="AN293"/>
      <c r="AO293"/>
      <c r="AP293"/>
      <c r="AQ293"/>
      <c r="AR293"/>
      <c r="AS293"/>
      <c r="AT293"/>
      <c r="AU293"/>
      <c r="AV293"/>
      <c r="AW293"/>
      <c r="AX293"/>
      <c r="AY293"/>
      <c r="AZ293"/>
      <c r="BC293" s="26">
        <f t="shared" si="12"/>
        <v>0</v>
      </c>
      <c r="BD293"/>
      <c r="BE293"/>
      <c r="BF293"/>
      <c r="BG293"/>
      <c r="BH293"/>
      <c r="BI293"/>
      <c r="BJ293"/>
      <c r="BK293"/>
      <c r="BL293"/>
      <c r="BM293"/>
      <c r="BN293"/>
      <c r="BO293"/>
      <c r="BP293"/>
      <c r="BQ293"/>
      <c r="BR293"/>
      <c r="BS293"/>
      <c r="BT293"/>
    </row>
    <row r="294" spans="1:72" ht="15.05" x14ac:dyDescent="0.3">
      <c r="A294" s="27">
        <f t="shared" si="13"/>
        <v>0</v>
      </c>
      <c r="B294"/>
      <c r="C294"/>
      <c r="D294"/>
      <c r="E294"/>
      <c r="F294"/>
      <c r="G294"/>
      <c r="H294"/>
      <c r="I294"/>
      <c r="J294"/>
      <c r="K294"/>
      <c r="L294"/>
      <c r="M294"/>
      <c r="N294"/>
      <c r="O294"/>
      <c r="P294"/>
      <c r="Q294"/>
      <c r="R294"/>
      <c r="S294"/>
      <c r="T294"/>
      <c r="U294"/>
      <c r="V294"/>
      <c r="W294"/>
      <c r="X294"/>
      <c r="Y294"/>
      <c r="AB294" s="26">
        <f t="shared" si="14"/>
        <v>0</v>
      </c>
      <c r="AC294"/>
      <c r="AD294"/>
      <c r="AE294"/>
      <c r="AF294"/>
      <c r="AG294"/>
      <c r="AH294"/>
      <c r="AI294"/>
      <c r="AJ294"/>
      <c r="AK294"/>
      <c r="AL294"/>
      <c r="AM294"/>
      <c r="AN294"/>
      <c r="AO294"/>
      <c r="AP294"/>
      <c r="AQ294"/>
      <c r="AR294"/>
      <c r="AS294"/>
      <c r="AT294"/>
      <c r="AU294"/>
      <c r="AV294"/>
      <c r="AW294"/>
      <c r="AX294"/>
      <c r="AY294"/>
      <c r="AZ294"/>
      <c r="BC294" s="26">
        <f t="shared" si="12"/>
        <v>0</v>
      </c>
      <c r="BD294"/>
      <c r="BE294"/>
      <c r="BF294"/>
      <c r="BG294"/>
      <c r="BH294"/>
      <c r="BI294"/>
      <c r="BJ294"/>
      <c r="BK294"/>
      <c r="BL294"/>
      <c r="BM294"/>
      <c r="BN294"/>
      <c r="BO294"/>
      <c r="BP294"/>
      <c r="BQ294"/>
      <c r="BR294"/>
      <c r="BS294"/>
      <c r="BT294"/>
    </row>
    <row r="295" spans="1:72" ht="15.05" x14ac:dyDescent="0.3">
      <c r="A295" s="27">
        <f t="shared" si="13"/>
        <v>0</v>
      </c>
      <c r="B295"/>
      <c r="C295"/>
      <c r="D295"/>
      <c r="E295"/>
      <c r="F295"/>
      <c r="G295"/>
      <c r="H295"/>
      <c r="I295"/>
      <c r="J295"/>
      <c r="K295"/>
      <c r="L295"/>
      <c r="M295"/>
      <c r="N295"/>
      <c r="O295"/>
      <c r="P295"/>
      <c r="Q295"/>
      <c r="R295"/>
      <c r="S295"/>
      <c r="T295"/>
      <c r="U295"/>
      <c r="V295"/>
      <c r="W295"/>
      <c r="X295"/>
      <c r="Y295"/>
      <c r="AB295" s="26">
        <f t="shared" si="14"/>
        <v>0</v>
      </c>
      <c r="AC295"/>
      <c r="AD295"/>
      <c r="AE295"/>
      <c r="AF295"/>
      <c r="AG295"/>
      <c r="AH295"/>
      <c r="AI295"/>
      <c r="AJ295"/>
      <c r="AK295"/>
      <c r="AL295"/>
      <c r="AM295"/>
      <c r="AN295"/>
      <c r="AO295"/>
      <c r="AP295"/>
      <c r="AQ295"/>
      <c r="AR295"/>
      <c r="AS295"/>
      <c r="AT295"/>
      <c r="AU295"/>
      <c r="AV295"/>
      <c r="AW295"/>
      <c r="AX295"/>
      <c r="AY295"/>
      <c r="AZ295"/>
      <c r="BC295" s="26">
        <f t="shared" si="12"/>
        <v>0</v>
      </c>
      <c r="BD295"/>
      <c r="BE295"/>
      <c r="BF295"/>
      <c r="BG295"/>
      <c r="BH295"/>
      <c r="BI295"/>
      <c r="BJ295"/>
      <c r="BK295"/>
      <c r="BL295"/>
      <c r="BM295"/>
      <c r="BN295"/>
      <c r="BO295"/>
      <c r="BP295"/>
      <c r="BQ295"/>
      <c r="BR295"/>
      <c r="BS295"/>
      <c r="BT295"/>
    </row>
    <row r="296" spans="1:72" ht="15.05" x14ac:dyDescent="0.3">
      <c r="A296" s="27">
        <f t="shared" si="13"/>
        <v>0</v>
      </c>
      <c r="B296"/>
      <c r="C296"/>
      <c r="D296"/>
      <c r="E296"/>
      <c r="F296"/>
      <c r="G296"/>
      <c r="H296"/>
      <c r="I296"/>
      <c r="J296"/>
      <c r="K296"/>
      <c r="L296"/>
      <c r="M296"/>
      <c r="N296"/>
      <c r="O296"/>
      <c r="P296"/>
      <c r="Q296"/>
      <c r="R296"/>
      <c r="S296"/>
      <c r="T296"/>
      <c r="U296"/>
      <c r="V296"/>
      <c r="W296"/>
      <c r="X296"/>
      <c r="Y296"/>
      <c r="AB296" s="26">
        <f t="shared" si="14"/>
        <v>0</v>
      </c>
      <c r="AC296"/>
      <c r="AD296"/>
      <c r="AE296"/>
      <c r="AF296"/>
      <c r="AG296"/>
      <c r="AH296"/>
      <c r="AI296"/>
      <c r="AJ296"/>
      <c r="AK296"/>
      <c r="AL296"/>
      <c r="AM296"/>
      <c r="AN296"/>
      <c r="AO296"/>
      <c r="AP296"/>
      <c r="AQ296"/>
      <c r="AR296"/>
      <c r="AS296"/>
      <c r="AT296"/>
      <c r="AU296"/>
      <c r="AV296"/>
      <c r="AW296"/>
      <c r="AX296"/>
      <c r="AY296"/>
      <c r="AZ296"/>
      <c r="BC296" s="26">
        <f t="shared" si="12"/>
        <v>0</v>
      </c>
      <c r="BD296"/>
      <c r="BE296"/>
      <c r="BF296"/>
      <c r="BG296"/>
      <c r="BH296"/>
      <c r="BI296"/>
      <c r="BJ296"/>
      <c r="BK296"/>
      <c r="BL296"/>
      <c r="BM296"/>
      <c r="BN296"/>
      <c r="BO296"/>
      <c r="BP296"/>
      <c r="BQ296"/>
      <c r="BR296"/>
      <c r="BS296"/>
      <c r="BT296"/>
    </row>
    <row r="297" spans="1:72" ht="15.05" x14ac:dyDescent="0.3">
      <c r="A297" s="27">
        <f t="shared" si="13"/>
        <v>0</v>
      </c>
      <c r="B297"/>
      <c r="C297"/>
      <c r="D297"/>
      <c r="E297"/>
      <c r="F297"/>
      <c r="G297"/>
      <c r="H297"/>
      <c r="I297"/>
      <c r="J297"/>
      <c r="K297"/>
      <c r="L297"/>
      <c r="M297"/>
      <c r="N297"/>
      <c r="O297"/>
      <c r="P297"/>
      <c r="Q297"/>
      <c r="R297"/>
      <c r="S297"/>
      <c r="T297"/>
      <c r="U297"/>
      <c r="V297"/>
      <c r="W297"/>
      <c r="X297"/>
      <c r="Y297"/>
      <c r="AB297" s="26">
        <f t="shared" si="14"/>
        <v>0</v>
      </c>
      <c r="AC297"/>
      <c r="AD297"/>
      <c r="AE297"/>
      <c r="AF297"/>
      <c r="AG297"/>
      <c r="AH297"/>
      <c r="AI297"/>
      <c r="AJ297"/>
      <c r="AK297"/>
      <c r="AL297"/>
      <c r="AM297"/>
      <c r="AN297"/>
      <c r="AO297"/>
      <c r="AP297"/>
      <c r="AQ297"/>
      <c r="AR297"/>
      <c r="AS297"/>
      <c r="AT297"/>
      <c r="AU297"/>
      <c r="AV297"/>
      <c r="AW297"/>
      <c r="AX297"/>
      <c r="AY297"/>
      <c r="AZ297"/>
      <c r="BC297" s="26">
        <f t="shared" si="12"/>
        <v>0</v>
      </c>
      <c r="BD297"/>
      <c r="BE297"/>
      <c r="BF297"/>
      <c r="BG297"/>
      <c r="BH297"/>
      <c r="BI297"/>
      <c r="BJ297"/>
      <c r="BK297"/>
      <c r="BL297"/>
      <c r="BM297"/>
      <c r="BN297"/>
      <c r="BO297"/>
      <c r="BP297"/>
      <c r="BQ297"/>
      <c r="BR297"/>
      <c r="BS297"/>
      <c r="BT297"/>
    </row>
    <row r="298" spans="1:72" ht="15.05" x14ac:dyDescent="0.3">
      <c r="A298" s="27">
        <f t="shared" si="13"/>
        <v>0</v>
      </c>
      <c r="B298"/>
      <c r="C298"/>
      <c r="D298"/>
      <c r="E298"/>
      <c r="F298"/>
      <c r="G298"/>
      <c r="H298"/>
      <c r="I298"/>
      <c r="J298"/>
      <c r="K298"/>
      <c r="L298"/>
      <c r="M298"/>
      <c r="N298"/>
      <c r="O298"/>
      <c r="P298"/>
      <c r="Q298"/>
      <c r="R298"/>
      <c r="S298"/>
      <c r="T298"/>
      <c r="U298"/>
      <c r="V298"/>
      <c r="W298"/>
      <c r="X298"/>
      <c r="Y298"/>
      <c r="AB298" s="26">
        <f t="shared" si="14"/>
        <v>0</v>
      </c>
      <c r="AC298"/>
      <c r="AD298"/>
      <c r="AE298"/>
      <c r="AF298"/>
      <c r="AG298"/>
      <c r="AH298"/>
      <c r="AI298"/>
      <c r="AJ298"/>
      <c r="AK298"/>
      <c r="AL298"/>
      <c r="AM298"/>
      <c r="AN298"/>
      <c r="AO298"/>
      <c r="AP298"/>
      <c r="AQ298"/>
      <c r="AR298"/>
      <c r="AS298"/>
      <c r="AT298"/>
      <c r="AU298"/>
      <c r="AV298"/>
      <c r="AW298"/>
      <c r="AX298"/>
      <c r="AY298"/>
      <c r="AZ298"/>
      <c r="BC298" s="26">
        <f t="shared" si="12"/>
        <v>0</v>
      </c>
      <c r="BD298"/>
      <c r="BE298"/>
      <c r="BF298"/>
      <c r="BG298"/>
      <c r="BH298"/>
      <c r="BI298"/>
      <c r="BJ298"/>
      <c r="BK298"/>
      <c r="BL298"/>
      <c r="BM298"/>
      <c r="BN298"/>
      <c r="BO298"/>
      <c r="BP298"/>
      <c r="BQ298"/>
      <c r="BR298"/>
      <c r="BS298"/>
      <c r="BT298"/>
    </row>
    <row r="299" spans="1:72" ht="15.05" x14ac:dyDescent="0.3">
      <c r="A299" s="27">
        <f t="shared" si="13"/>
        <v>0</v>
      </c>
      <c r="B299"/>
      <c r="C299"/>
      <c r="D299"/>
      <c r="E299"/>
      <c r="F299"/>
      <c r="G299"/>
      <c r="H299"/>
      <c r="I299"/>
      <c r="J299"/>
      <c r="K299"/>
      <c r="L299"/>
      <c r="M299"/>
      <c r="N299"/>
      <c r="O299"/>
      <c r="P299"/>
      <c r="Q299"/>
      <c r="R299"/>
      <c r="S299"/>
      <c r="T299"/>
      <c r="U299"/>
      <c r="V299"/>
      <c r="W299"/>
      <c r="X299"/>
      <c r="Y299"/>
      <c r="AB299" s="26">
        <f t="shared" si="14"/>
        <v>0</v>
      </c>
      <c r="AC299"/>
      <c r="AD299"/>
      <c r="AE299"/>
      <c r="AF299"/>
      <c r="AG299"/>
      <c r="AH299"/>
      <c r="AI299"/>
      <c r="AJ299"/>
      <c r="AK299"/>
      <c r="AL299"/>
      <c r="AM299"/>
      <c r="AN299"/>
      <c r="AO299"/>
      <c r="AP299"/>
      <c r="AQ299"/>
      <c r="AR299"/>
      <c r="AS299"/>
      <c r="AT299"/>
      <c r="AU299"/>
      <c r="AV299"/>
      <c r="AW299"/>
      <c r="AX299"/>
      <c r="AY299"/>
      <c r="AZ299"/>
      <c r="BC299" s="26">
        <f t="shared" si="12"/>
        <v>0</v>
      </c>
      <c r="BD299"/>
      <c r="BE299"/>
      <c r="BF299"/>
      <c r="BG299"/>
      <c r="BH299"/>
      <c r="BI299"/>
      <c r="BJ299"/>
      <c r="BK299"/>
      <c r="BL299"/>
      <c r="BM299"/>
      <c r="BN299"/>
      <c r="BO299"/>
      <c r="BP299"/>
      <c r="BQ299"/>
      <c r="BR299"/>
      <c r="BS299"/>
      <c r="BT299"/>
    </row>
    <row r="300" spans="1:72" ht="15.05" x14ac:dyDescent="0.3">
      <c r="A300" s="27">
        <f t="shared" si="13"/>
        <v>0</v>
      </c>
      <c r="B300"/>
      <c r="C300"/>
      <c r="D300"/>
      <c r="E300"/>
      <c r="F300"/>
      <c r="G300"/>
      <c r="H300"/>
      <c r="I300"/>
      <c r="J300"/>
      <c r="K300"/>
      <c r="L300"/>
      <c r="M300"/>
      <c r="N300"/>
      <c r="O300"/>
      <c r="P300"/>
      <c r="Q300"/>
      <c r="R300"/>
      <c r="S300"/>
      <c r="T300"/>
      <c r="U300"/>
      <c r="V300"/>
      <c r="W300"/>
      <c r="X300"/>
      <c r="Y300"/>
      <c r="AB300" s="26">
        <f t="shared" si="14"/>
        <v>0</v>
      </c>
      <c r="AC300"/>
      <c r="AD300"/>
      <c r="AE300"/>
      <c r="AF300"/>
      <c r="AG300"/>
      <c r="AH300"/>
      <c r="AI300"/>
      <c r="AJ300"/>
      <c r="AK300"/>
      <c r="AL300"/>
      <c r="AM300"/>
      <c r="AN300"/>
      <c r="AO300"/>
      <c r="AP300"/>
      <c r="AQ300"/>
      <c r="AR300"/>
      <c r="AS300"/>
      <c r="AT300"/>
      <c r="AU300"/>
      <c r="AV300"/>
      <c r="AW300"/>
      <c r="AX300"/>
      <c r="AY300"/>
      <c r="AZ300"/>
      <c r="BC300" s="26">
        <f t="shared" si="12"/>
        <v>0</v>
      </c>
      <c r="BD300"/>
      <c r="BE300"/>
      <c r="BF300"/>
      <c r="BG300"/>
      <c r="BH300"/>
      <c r="BI300"/>
      <c r="BJ300"/>
      <c r="BK300"/>
      <c r="BL300"/>
      <c r="BM300"/>
      <c r="BN300"/>
      <c r="BO300"/>
      <c r="BP300"/>
      <c r="BQ300"/>
      <c r="BR300"/>
      <c r="BS300"/>
      <c r="BT300"/>
    </row>
    <row r="301" spans="1:72" ht="15.05" x14ac:dyDescent="0.3">
      <c r="A301" s="27">
        <f t="shared" si="13"/>
        <v>0</v>
      </c>
      <c r="B301"/>
      <c r="C301"/>
      <c r="D301"/>
      <c r="E301"/>
      <c r="F301"/>
      <c r="G301"/>
      <c r="H301"/>
      <c r="I301"/>
      <c r="J301"/>
      <c r="K301"/>
      <c r="L301"/>
      <c r="M301"/>
      <c r="N301"/>
      <c r="O301"/>
      <c r="P301"/>
      <c r="Q301"/>
      <c r="R301"/>
      <c r="S301"/>
      <c r="T301"/>
      <c r="U301"/>
      <c r="V301"/>
      <c r="W301"/>
      <c r="X301"/>
      <c r="Y301"/>
      <c r="AB301" s="26">
        <f t="shared" si="14"/>
        <v>0</v>
      </c>
      <c r="AC301"/>
      <c r="AD301"/>
      <c r="AE301"/>
      <c r="AF301"/>
      <c r="AG301"/>
      <c r="AH301"/>
      <c r="AI301"/>
      <c r="AJ301"/>
      <c r="AK301"/>
      <c r="AL301"/>
      <c r="AM301"/>
      <c r="AN301"/>
      <c r="AO301"/>
      <c r="AP301"/>
      <c r="AQ301"/>
      <c r="AR301"/>
      <c r="AS301"/>
      <c r="AT301"/>
      <c r="AU301"/>
      <c r="AV301"/>
      <c r="AW301"/>
      <c r="AX301"/>
      <c r="AY301"/>
      <c r="AZ301"/>
      <c r="BC301" s="26">
        <f t="shared" si="12"/>
        <v>0</v>
      </c>
      <c r="BD301"/>
      <c r="BE301"/>
      <c r="BF301"/>
      <c r="BG301"/>
      <c r="BH301"/>
      <c r="BI301"/>
      <c r="BJ301"/>
      <c r="BK301"/>
      <c r="BL301"/>
      <c r="BM301"/>
      <c r="BN301"/>
      <c r="BO301"/>
      <c r="BP301"/>
      <c r="BQ301"/>
      <c r="BR301"/>
      <c r="BS301"/>
      <c r="BT301"/>
    </row>
    <row r="302" spans="1:72" ht="15.05" x14ac:dyDescent="0.3">
      <c r="A302" s="27">
        <f t="shared" si="13"/>
        <v>0</v>
      </c>
      <c r="B302"/>
      <c r="C302"/>
      <c r="D302"/>
      <c r="E302"/>
      <c r="F302"/>
      <c r="G302"/>
      <c r="H302"/>
      <c r="I302"/>
      <c r="J302"/>
      <c r="K302"/>
      <c r="L302"/>
      <c r="M302"/>
      <c r="N302"/>
      <c r="O302"/>
      <c r="P302"/>
      <c r="Q302"/>
      <c r="R302"/>
      <c r="S302"/>
      <c r="T302"/>
      <c r="U302"/>
      <c r="V302"/>
      <c r="W302"/>
      <c r="X302"/>
      <c r="Y302"/>
      <c r="AB302" s="26">
        <f t="shared" si="14"/>
        <v>0</v>
      </c>
      <c r="AC302"/>
      <c r="AD302"/>
      <c r="AE302"/>
      <c r="AF302"/>
      <c r="AG302"/>
      <c r="AH302"/>
      <c r="AI302"/>
      <c r="AJ302"/>
      <c r="AK302"/>
      <c r="AL302"/>
      <c r="AM302"/>
      <c r="AN302"/>
      <c r="AO302"/>
      <c r="AP302"/>
      <c r="AQ302"/>
      <c r="AR302"/>
      <c r="AS302"/>
      <c r="AT302"/>
      <c r="AU302"/>
      <c r="AV302"/>
      <c r="AW302"/>
      <c r="AX302"/>
      <c r="AY302"/>
      <c r="AZ302"/>
      <c r="BC302" s="26">
        <f t="shared" si="12"/>
        <v>0</v>
      </c>
      <c r="BD302"/>
      <c r="BE302"/>
      <c r="BF302"/>
      <c r="BG302"/>
      <c r="BH302"/>
      <c r="BI302"/>
      <c r="BJ302"/>
      <c r="BK302"/>
      <c r="BL302"/>
      <c r="BM302"/>
      <c r="BN302"/>
      <c r="BO302"/>
      <c r="BP302"/>
      <c r="BQ302"/>
      <c r="BR302"/>
      <c r="BS302"/>
      <c r="BT302"/>
    </row>
    <row r="303" spans="1:72" ht="15.05" x14ac:dyDescent="0.3">
      <c r="A303" s="27">
        <f t="shared" si="13"/>
        <v>0</v>
      </c>
      <c r="B303"/>
      <c r="C303"/>
      <c r="D303"/>
      <c r="E303"/>
      <c r="F303"/>
      <c r="G303"/>
      <c r="H303"/>
      <c r="I303"/>
      <c r="J303"/>
      <c r="K303"/>
      <c r="L303"/>
      <c r="M303"/>
      <c r="N303"/>
      <c r="O303"/>
      <c r="P303"/>
      <c r="Q303"/>
      <c r="R303"/>
      <c r="S303"/>
      <c r="T303"/>
      <c r="U303"/>
      <c r="V303"/>
      <c r="W303"/>
      <c r="X303"/>
      <c r="Y303"/>
      <c r="AB303" s="26">
        <f t="shared" si="14"/>
        <v>0</v>
      </c>
      <c r="AC303"/>
      <c r="AD303"/>
      <c r="AE303"/>
      <c r="AF303"/>
      <c r="AG303"/>
      <c r="AH303"/>
      <c r="AI303"/>
      <c r="AJ303"/>
      <c r="AK303"/>
      <c r="AL303"/>
      <c r="AM303"/>
      <c r="AN303"/>
      <c r="AO303"/>
      <c r="AP303"/>
      <c r="AQ303"/>
      <c r="AR303"/>
      <c r="AS303"/>
      <c r="AT303"/>
      <c r="AU303"/>
      <c r="AV303"/>
      <c r="AW303"/>
      <c r="AX303"/>
      <c r="AY303"/>
      <c r="AZ303"/>
      <c r="BC303" s="26">
        <f t="shared" si="12"/>
        <v>0</v>
      </c>
      <c r="BD303"/>
      <c r="BE303"/>
      <c r="BF303"/>
      <c r="BG303"/>
      <c r="BH303"/>
      <c r="BI303"/>
      <c r="BJ303"/>
      <c r="BK303"/>
      <c r="BL303"/>
      <c r="BM303"/>
      <c r="BN303"/>
      <c r="BO303"/>
      <c r="BP303"/>
      <c r="BQ303"/>
      <c r="BR303"/>
      <c r="BS303"/>
      <c r="BT303"/>
    </row>
    <row r="304" spans="1:72" ht="15.05" x14ac:dyDescent="0.3">
      <c r="A304" s="27">
        <f t="shared" si="13"/>
        <v>0</v>
      </c>
      <c r="B304"/>
      <c r="C304"/>
      <c r="D304"/>
      <c r="E304"/>
      <c r="F304"/>
      <c r="G304"/>
      <c r="H304"/>
      <c r="I304"/>
      <c r="J304"/>
      <c r="K304"/>
      <c r="L304"/>
      <c r="M304"/>
      <c r="N304"/>
      <c r="O304"/>
      <c r="P304"/>
      <c r="Q304"/>
      <c r="R304"/>
      <c r="S304"/>
      <c r="T304"/>
      <c r="U304"/>
      <c r="V304"/>
      <c r="W304"/>
      <c r="X304"/>
      <c r="Y304"/>
      <c r="AB304" s="26">
        <f t="shared" si="14"/>
        <v>0</v>
      </c>
      <c r="AC304"/>
      <c r="AD304"/>
      <c r="AE304"/>
      <c r="AF304"/>
      <c r="AG304"/>
      <c r="AH304"/>
      <c r="AI304"/>
      <c r="AJ304"/>
      <c r="AK304"/>
      <c r="AL304"/>
      <c r="AM304"/>
      <c r="AN304"/>
      <c r="AO304"/>
      <c r="AP304"/>
      <c r="AQ304"/>
      <c r="AR304"/>
      <c r="AS304"/>
      <c r="AT304"/>
      <c r="AU304"/>
      <c r="AV304"/>
      <c r="AW304"/>
      <c r="AX304"/>
      <c r="AY304"/>
      <c r="AZ304"/>
      <c r="BC304" s="26">
        <f t="shared" si="12"/>
        <v>0</v>
      </c>
      <c r="BD304"/>
      <c r="BE304"/>
      <c r="BF304"/>
      <c r="BG304"/>
      <c r="BH304"/>
      <c r="BI304"/>
      <c r="BJ304"/>
      <c r="BK304"/>
      <c r="BL304"/>
      <c r="BM304"/>
      <c r="BN304"/>
      <c r="BO304"/>
      <c r="BP304"/>
      <c r="BQ304"/>
      <c r="BR304"/>
      <c r="BS304"/>
      <c r="BT304"/>
    </row>
    <row r="305" spans="1:72" ht="15.05" x14ac:dyDescent="0.3">
      <c r="A305" s="27">
        <f t="shared" si="13"/>
        <v>0</v>
      </c>
      <c r="B305"/>
      <c r="C305"/>
      <c r="D305"/>
      <c r="E305"/>
      <c r="F305"/>
      <c r="G305"/>
      <c r="H305"/>
      <c r="I305"/>
      <c r="J305"/>
      <c r="K305"/>
      <c r="L305"/>
      <c r="M305"/>
      <c r="N305"/>
      <c r="O305"/>
      <c r="P305"/>
      <c r="Q305"/>
      <c r="R305"/>
      <c r="S305"/>
      <c r="T305"/>
      <c r="U305"/>
      <c r="V305"/>
      <c r="W305"/>
      <c r="X305"/>
      <c r="Y305"/>
      <c r="AB305" s="26">
        <f t="shared" si="14"/>
        <v>0</v>
      </c>
      <c r="AC305"/>
      <c r="AD305"/>
      <c r="AE305"/>
      <c r="AF305"/>
      <c r="AG305"/>
      <c r="AH305"/>
      <c r="AI305"/>
      <c r="AJ305"/>
      <c r="AK305"/>
      <c r="AL305"/>
      <c r="AM305"/>
      <c r="AN305"/>
      <c r="AO305"/>
      <c r="AP305"/>
      <c r="AQ305"/>
      <c r="AR305"/>
      <c r="AS305"/>
      <c r="AT305"/>
      <c r="AU305"/>
      <c r="AV305"/>
      <c r="AW305"/>
      <c r="AX305"/>
      <c r="AY305"/>
      <c r="AZ305"/>
      <c r="BC305" s="26">
        <f t="shared" si="12"/>
        <v>0</v>
      </c>
      <c r="BD305"/>
      <c r="BE305"/>
      <c r="BF305"/>
      <c r="BG305"/>
      <c r="BH305"/>
      <c r="BI305"/>
      <c r="BJ305"/>
      <c r="BK305"/>
      <c r="BL305"/>
      <c r="BM305"/>
      <c r="BN305"/>
      <c r="BO305"/>
      <c r="BP305"/>
      <c r="BQ305"/>
      <c r="BR305"/>
      <c r="BS305"/>
      <c r="BT305"/>
    </row>
    <row r="306" spans="1:72" ht="15.05" x14ac:dyDescent="0.3">
      <c r="A306" s="27">
        <f t="shared" si="13"/>
        <v>0</v>
      </c>
      <c r="B306"/>
      <c r="C306"/>
      <c r="D306"/>
      <c r="E306"/>
      <c r="F306"/>
      <c r="G306"/>
      <c r="H306"/>
      <c r="I306"/>
      <c r="J306"/>
      <c r="K306"/>
      <c r="L306"/>
      <c r="M306"/>
      <c r="N306"/>
      <c r="O306"/>
      <c r="P306"/>
      <c r="Q306"/>
      <c r="R306"/>
      <c r="S306"/>
      <c r="T306"/>
      <c r="U306"/>
      <c r="V306"/>
      <c r="W306"/>
      <c r="X306"/>
      <c r="Y306"/>
      <c r="AB306" s="26">
        <f t="shared" si="14"/>
        <v>0</v>
      </c>
      <c r="AC306"/>
      <c r="AD306"/>
      <c r="AE306"/>
      <c r="AF306"/>
      <c r="AG306"/>
      <c r="AH306"/>
      <c r="AI306"/>
      <c r="AJ306"/>
      <c r="AK306"/>
      <c r="AL306"/>
      <c r="AM306"/>
      <c r="AN306"/>
      <c r="AO306"/>
      <c r="AP306"/>
      <c r="AQ306"/>
      <c r="AR306"/>
      <c r="AS306"/>
      <c r="AT306"/>
      <c r="AU306"/>
      <c r="AV306"/>
      <c r="AW306"/>
      <c r="AX306"/>
      <c r="AY306"/>
      <c r="AZ306"/>
      <c r="BC306" s="26">
        <f t="shared" si="12"/>
        <v>0</v>
      </c>
      <c r="BD306"/>
      <c r="BE306"/>
      <c r="BF306"/>
      <c r="BG306"/>
      <c r="BH306"/>
      <c r="BI306"/>
      <c r="BJ306"/>
      <c r="BK306"/>
      <c r="BL306"/>
      <c r="BM306"/>
      <c r="BN306"/>
      <c r="BO306"/>
      <c r="BP306"/>
      <c r="BQ306"/>
      <c r="BR306"/>
      <c r="BS306"/>
      <c r="BT306"/>
    </row>
    <row r="307" spans="1:72" ht="15.05" x14ac:dyDescent="0.3">
      <c r="A307" s="27">
        <f t="shared" si="13"/>
        <v>0</v>
      </c>
      <c r="B307"/>
      <c r="C307"/>
      <c r="D307"/>
      <c r="E307"/>
      <c r="F307"/>
      <c r="G307"/>
      <c r="H307"/>
      <c r="I307"/>
      <c r="J307"/>
      <c r="K307"/>
      <c r="L307"/>
      <c r="M307"/>
      <c r="N307"/>
      <c r="O307"/>
      <c r="P307"/>
      <c r="Q307"/>
      <c r="R307"/>
      <c r="S307"/>
      <c r="T307"/>
      <c r="U307"/>
      <c r="V307"/>
      <c r="W307"/>
      <c r="X307"/>
      <c r="Y307"/>
      <c r="AB307" s="26">
        <f t="shared" si="14"/>
        <v>0</v>
      </c>
      <c r="AC307"/>
      <c r="AD307"/>
      <c r="AE307"/>
      <c r="AF307"/>
      <c r="AG307"/>
      <c r="AH307"/>
      <c r="AI307"/>
      <c r="AJ307"/>
      <c r="AK307"/>
      <c r="AL307"/>
      <c r="AM307"/>
      <c r="AN307"/>
      <c r="AO307"/>
      <c r="AP307"/>
      <c r="AQ307"/>
      <c r="AR307"/>
      <c r="AS307"/>
      <c r="AT307"/>
      <c r="AU307"/>
      <c r="AV307"/>
      <c r="AW307"/>
      <c r="AX307"/>
      <c r="AY307"/>
      <c r="AZ307"/>
      <c r="BC307" s="26">
        <f t="shared" si="12"/>
        <v>0</v>
      </c>
      <c r="BD307"/>
      <c r="BE307"/>
      <c r="BF307"/>
      <c r="BG307"/>
      <c r="BH307"/>
      <c r="BI307"/>
      <c r="BJ307"/>
      <c r="BK307"/>
      <c r="BL307"/>
      <c r="BM307"/>
      <c r="BN307"/>
      <c r="BO307"/>
      <c r="BP307"/>
      <c r="BQ307"/>
      <c r="BR307"/>
      <c r="BS307"/>
      <c r="BT307"/>
    </row>
    <row r="308" spans="1:72" ht="15.05" x14ac:dyDescent="0.3">
      <c r="A308" s="27">
        <f t="shared" si="13"/>
        <v>0</v>
      </c>
      <c r="B308"/>
      <c r="C308"/>
      <c r="D308"/>
      <c r="E308"/>
      <c r="F308"/>
      <c r="G308"/>
      <c r="H308"/>
      <c r="I308"/>
      <c r="J308"/>
      <c r="K308"/>
      <c r="L308"/>
      <c r="M308"/>
      <c r="N308"/>
      <c r="O308"/>
      <c r="P308"/>
      <c r="Q308"/>
      <c r="R308"/>
      <c r="S308"/>
      <c r="T308"/>
      <c r="U308"/>
      <c r="V308"/>
      <c r="W308"/>
      <c r="X308"/>
      <c r="Y308"/>
      <c r="AB308" s="26">
        <f t="shared" si="14"/>
        <v>0</v>
      </c>
      <c r="AC308"/>
      <c r="AD308"/>
      <c r="AE308"/>
      <c r="AF308"/>
      <c r="AG308"/>
      <c r="AH308"/>
      <c r="AI308"/>
      <c r="AJ308"/>
      <c r="AK308"/>
      <c r="AL308"/>
      <c r="AM308"/>
      <c r="AN308"/>
      <c r="AO308"/>
      <c r="AP308"/>
      <c r="AQ308"/>
      <c r="AR308"/>
      <c r="AS308"/>
      <c r="AT308"/>
      <c r="AU308"/>
      <c r="AV308"/>
      <c r="AW308"/>
      <c r="AX308"/>
      <c r="AY308"/>
      <c r="AZ308"/>
      <c r="BC308" s="26">
        <f t="shared" si="12"/>
        <v>0</v>
      </c>
      <c r="BD308"/>
      <c r="BE308"/>
      <c r="BF308"/>
      <c r="BG308"/>
      <c r="BH308"/>
      <c r="BI308"/>
      <c r="BJ308"/>
      <c r="BK308"/>
      <c r="BL308"/>
      <c r="BM308"/>
      <c r="BN308"/>
      <c r="BO308"/>
      <c r="BP308"/>
      <c r="BQ308"/>
      <c r="BR308"/>
      <c r="BS308"/>
      <c r="BT308"/>
    </row>
    <row r="309" spans="1:72" ht="15.05" x14ac:dyDescent="0.3">
      <c r="A309" s="27">
        <f t="shared" si="13"/>
        <v>0</v>
      </c>
      <c r="B309"/>
      <c r="C309"/>
      <c r="D309"/>
      <c r="E309"/>
      <c r="F309"/>
      <c r="G309"/>
      <c r="H309"/>
      <c r="I309"/>
      <c r="J309"/>
      <c r="K309"/>
      <c r="L309"/>
      <c r="M309"/>
      <c r="N309"/>
      <c r="O309"/>
      <c r="P309"/>
      <c r="Q309"/>
      <c r="R309"/>
      <c r="S309"/>
      <c r="T309"/>
      <c r="U309"/>
      <c r="V309"/>
      <c r="W309"/>
      <c r="X309"/>
      <c r="Y309"/>
      <c r="AB309" s="26">
        <f t="shared" si="14"/>
        <v>0</v>
      </c>
      <c r="AC309"/>
      <c r="AD309"/>
      <c r="AE309"/>
      <c r="AF309"/>
      <c r="AG309"/>
      <c r="AH309"/>
      <c r="AI309"/>
      <c r="AJ309"/>
      <c r="AK309"/>
      <c r="AL309"/>
      <c r="AM309"/>
      <c r="AN309"/>
      <c r="AO309"/>
      <c r="AP309"/>
      <c r="AQ309"/>
      <c r="AR309"/>
      <c r="AS309"/>
      <c r="AT309"/>
      <c r="AU309"/>
      <c r="AV309"/>
      <c r="AW309"/>
      <c r="AX309"/>
      <c r="AY309"/>
      <c r="AZ309"/>
      <c r="BC309" s="26">
        <f t="shared" si="12"/>
        <v>0</v>
      </c>
      <c r="BD309"/>
      <c r="BE309"/>
      <c r="BF309"/>
      <c r="BG309"/>
      <c r="BH309"/>
      <c r="BI309"/>
      <c r="BJ309"/>
      <c r="BK309"/>
      <c r="BL309"/>
      <c r="BM309"/>
      <c r="BN309"/>
      <c r="BO309"/>
      <c r="BP309"/>
      <c r="BQ309"/>
      <c r="BR309"/>
      <c r="BS309"/>
      <c r="BT309"/>
    </row>
    <row r="310" spans="1:72" ht="15.05" x14ac:dyDescent="0.3">
      <c r="A310" s="27">
        <f t="shared" si="13"/>
        <v>0</v>
      </c>
      <c r="B310"/>
      <c r="C310"/>
      <c r="D310"/>
      <c r="E310"/>
      <c r="F310"/>
      <c r="G310"/>
      <c r="H310"/>
      <c r="I310"/>
      <c r="J310"/>
      <c r="K310"/>
      <c r="L310"/>
      <c r="M310"/>
      <c r="N310"/>
      <c r="O310"/>
      <c r="P310"/>
      <c r="Q310"/>
      <c r="R310"/>
      <c r="S310"/>
      <c r="T310"/>
      <c r="U310"/>
      <c r="V310"/>
      <c r="W310"/>
      <c r="X310"/>
      <c r="Y310"/>
      <c r="AB310" s="26">
        <f t="shared" si="14"/>
        <v>0</v>
      </c>
      <c r="AC310"/>
      <c r="AD310"/>
      <c r="AE310"/>
      <c r="AF310"/>
      <c r="AG310"/>
      <c r="AH310"/>
      <c r="AI310"/>
      <c r="AJ310"/>
      <c r="AK310"/>
      <c r="AL310"/>
      <c r="AM310"/>
      <c r="AN310"/>
      <c r="AO310"/>
      <c r="AP310"/>
      <c r="AQ310"/>
      <c r="AR310"/>
      <c r="AS310"/>
      <c r="AT310"/>
      <c r="AU310"/>
      <c r="AV310"/>
      <c r="AW310"/>
      <c r="AX310"/>
      <c r="AY310"/>
      <c r="AZ310"/>
      <c r="BC310" s="26">
        <f t="shared" si="12"/>
        <v>0</v>
      </c>
      <c r="BD310"/>
      <c r="BE310"/>
      <c r="BF310"/>
      <c r="BG310"/>
      <c r="BH310"/>
      <c r="BI310"/>
      <c r="BJ310"/>
      <c r="BK310"/>
      <c r="BL310"/>
      <c r="BM310"/>
      <c r="BN310"/>
      <c r="BO310"/>
      <c r="BP310"/>
      <c r="BQ310"/>
      <c r="BR310"/>
      <c r="BS310"/>
      <c r="BT310"/>
    </row>
    <row r="311" spans="1:72" ht="15.05" x14ac:dyDescent="0.3">
      <c r="A311" s="27">
        <f t="shared" si="13"/>
        <v>0</v>
      </c>
      <c r="B311"/>
      <c r="C311"/>
      <c r="D311"/>
      <c r="E311"/>
      <c r="F311"/>
      <c r="G311"/>
      <c r="H311"/>
      <c r="I311"/>
      <c r="J311"/>
      <c r="K311"/>
      <c r="L311"/>
      <c r="M311"/>
      <c r="N311"/>
      <c r="O311"/>
      <c r="P311"/>
      <c r="Q311"/>
      <c r="R311"/>
      <c r="S311"/>
      <c r="T311"/>
      <c r="U311"/>
      <c r="V311"/>
      <c r="W311"/>
      <c r="X311"/>
      <c r="Y311"/>
      <c r="AB311" s="26">
        <f t="shared" si="14"/>
        <v>0</v>
      </c>
      <c r="AC311"/>
      <c r="AD311"/>
      <c r="AE311"/>
      <c r="AF311"/>
      <c r="AG311"/>
      <c r="AH311"/>
      <c r="AI311"/>
      <c r="AJ311"/>
      <c r="AK311"/>
      <c r="AL311"/>
      <c r="AM311"/>
      <c r="AN311"/>
      <c r="AO311"/>
      <c r="AP311"/>
      <c r="AQ311"/>
      <c r="AR311"/>
      <c r="AS311"/>
      <c r="AT311"/>
      <c r="AU311"/>
      <c r="AV311"/>
      <c r="AW311"/>
      <c r="AX311"/>
      <c r="AY311"/>
      <c r="AZ311"/>
      <c r="BC311" s="26">
        <f t="shared" si="12"/>
        <v>0</v>
      </c>
      <c r="BD311"/>
      <c r="BE311"/>
      <c r="BF311"/>
      <c r="BG311"/>
      <c r="BH311"/>
      <c r="BI311"/>
      <c r="BJ311"/>
      <c r="BK311"/>
      <c r="BL311"/>
      <c r="BM311"/>
      <c r="BN311"/>
      <c r="BO311"/>
      <c r="BP311"/>
      <c r="BQ311"/>
      <c r="BR311"/>
      <c r="BS311"/>
      <c r="BT311"/>
    </row>
    <row r="312" spans="1:72" ht="15.05" x14ac:dyDescent="0.3">
      <c r="A312" s="27">
        <f t="shared" si="13"/>
        <v>0</v>
      </c>
      <c r="B312"/>
      <c r="C312"/>
      <c r="D312"/>
      <c r="E312"/>
      <c r="F312"/>
      <c r="G312"/>
      <c r="H312"/>
      <c r="I312"/>
      <c r="J312"/>
      <c r="K312"/>
      <c r="L312"/>
      <c r="M312"/>
      <c r="N312"/>
      <c r="O312"/>
      <c r="P312"/>
      <c r="Q312"/>
      <c r="R312"/>
      <c r="S312"/>
      <c r="T312"/>
      <c r="U312"/>
      <c r="V312"/>
      <c r="W312"/>
      <c r="X312"/>
      <c r="Y312"/>
      <c r="AB312" s="26">
        <f t="shared" si="14"/>
        <v>0</v>
      </c>
      <c r="AC312"/>
      <c r="AD312"/>
      <c r="AE312"/>
      <c r="AF312"/>
      <c r="AG312"/>
      <c r="AH312"/>
      <c r="AI312"/>
      <c r="AJ312"/>
      <c r="AK312"/>
      <c r="AL312"/>
      <c r="AM312"/>
      <c r="AN312"/>
      <c r="AO312"/>
      <c r="AP312"/>
      <c r="AQ312"/>
      <c r="AR312"/>
      <c r="AS312"/>
      <c r="AT312"/>
      <c r="AU312"/>
      <c r="AV312"/>
      <c r="AW312"/>
      <c r="AX312"/>
      <c r="AY312"/>
      <c r="AZ312"/>
      <c r="BC312" s="26">
        <f t="shared" si="12"/>
        <v>0</v>
      </c>
      <c r="BD312"/>
      <c r="BE312"/>
      <c r="BF312"/>
      <c r="BG312"/>
      <c r="BH312"/>
      <c r="BI312"/>
      <c r="BJ312"/>
      <c r="BK312"/>
      <c r="BL312"/>
      <c r="BM312"/>
      <c r="BN312"/>
      <c r="BO312"/>
      <c r="BP312"/>
      <c r="BQ312"/>
      <c r="BR312"/>
      <c r="BS312"/>
      <c r="BT312"/>
    </row>
    <row r="313" spans="1:72" ht="15.05" x14ac:dyDescent="0.3">
      <c r="A313" s="27">
        <f t="shared" si="13"/>
        <v>0</v>
      </c>
      <c r="B313"/>
      <c r="C313"/>
      <c r="D313"/>
      <c r="E313"/>
      <c r="F313"/>
      <c r="G313"/>
      <c r="H313"/>
      <c r="I313"/>
      <c r="J313"/>
      <c r="K313"/>
      <c r="L313"/>
      <c r="M313"/>
      <c r="N313"/>
      <c r="O313"/>
      <c r="P313"/>
      <c r="Q313"/>
      <c r="R313"/>
      <c r="S313"/>
      <c r="T313"/>
      <c r="U313"/>
      <c r="V313"/>
      <c r="W313"/>
      <c r="X313"/>
      <c r="Y313"/>
      <c r="AB313" s="26">
        <f t="shared" si="14"/>
        <v>0</v>
      </c>
      <c r="AC313"/>
      <c r="AD313"/>
      <c r="AE313"/>
      <c r="AF313"/>
      <c r="AG313"/>
      <c r="AH313"/>
      <c r="AI313"/>
      <c r="AJ313"/>
      <c r="AK313"/>
      <c r="AL313"/>
      <c r="AM313"/>
      <c r="AN313"/>
      <c r="AO313"/>
      <c r="AP313"/>
      <c r="AQ313"/>
      <c r="AR313"/>
      <c r="AS313"/>
      <c r="AT313"/>
      <c r="AU313"/>
      <c r="AV313"/>
      <c r="AW313"/>
      <c r="AX313"/>
      <c r="AY313"/>
      <c r="AZ313"/>
      <c r="BC313" s="26">
        <f t="shared" si="12"/>
        <v>0</v>
      </c>
      <c r="BD313"/>
      <c r="BE313"/>
      <c r="BF313"/>
      <c r="BG313"/>
      <c r="BH313"/>
      <c r="BI313"/>
      <c r="BJ313"/>
      <c r="BK313"/>
      <c r="BL313"/>
      <c r="BM313"/>
      <c r="BN313"/>
      <c r="BO313"/>
      <c r="BP313"/>
      <c r="BQ313"/>
      <c r="BR313"/>
      <c r="BS313"/>
      <c r="BT313"/>
    </row>
    <row r="314" spans="1:72" ht="15.05" x14ac:dyDescent="0.3">
      <c r="A314" s="27">
        <f t="shared" si="13"/>
        <v>0</v>
      </c>
      <c r="B314"/>
      <c r="C314"/>
      <c r="D314"/>
      <c r="E314"/>
      <c r="F314"/>
      <c r="G314"/>
      <c r="H314"/>
      <c r="I314"/>
      <c r="J314"/>
      <c r="K314"/>
      <c r="L314"/>
      <c r="M314"/>
      <c r="N314"/>
      <c r="O314"/>
      <c r="P314"/>
      <c r="Q314"/>
      <c r="R314"/>
      <c r="S314"/>
      <c r="T314"/>
      <c r="U314"/>
      <c r="V314"/>
      <c r="W314"/>
      <c r="X314"/>
      <c r="Y314"/>
      <c r="AB314" s="26">
        <f t="shared" si="14"/>
        <v>0</v>
      </c>
      <c r="AC314"/>
      <c r="AD314"/>
      <c r="AE314"/>
      <c r="AF314"/>
      <c r="AG314"/>
      <c r="AH314"/>
      <c r="AI314"/>
      <c r="AJ314"/>
      <c r="AK314"/>
      <c r="AL314"/>
      <c r="AM314"/>
      <c r="AN314"/>
      <c r="AO314"/>
      <c r="AP314"/>
      <c r="AQ314"/>
      <c r="AR314"/>
      <c r="AS314"/>
      <c r="AT314"/>
      <c r="AU314"/>
      <c r="AV314"/>
      <c r="AW314"/>
      <c r="AX314"/>
      <c r="AY314"/>
      <c r="AZ314"/>
      <c r="BC314" s="26">
        <f t="shared" si="12"/>
        <v>0</v>
      </c>
      <c r="BD314"/>
      <c r="BE314"/>
      <c r="BF314"/>
      <c r="BG314"/>
      <c r="BH314"/>
      <c r="BI314"/>
      <c r="BJ314"/>
      <c r="BK314"/>
      <c r="BL314"/>
      <c r="BM314"/>
      <c r="BN314"/>
      <c r="BO314"/>
      <c r="BP314"/>
      <c r="BQ314"/>
      <c r="BR314"/>
      <c r="BS314"/>
      <c r="BT314"/>
    </row>
    <row r="315" spans="1:72" ht="15.05" x14ac:dyDescent="0.3">
      <c r="A315" s="27">
        <f t="shared" si="13"/>
        <v>0</v>
      </c>
      <c r="B315"/>
      <c r="C315"/>
      <c r="D315"/>
      <c r="E315"/>
      <c r="F315"/>
      <c r="G315"/>
      <c r="H315"/>
      <c r="I315"/>
      <c r="J315"/>
      <c r="K315"/>
      <c r="L315"/>
      <c r="M315"/>
      <c r="N315"/>
      <c r="O315"/>
      <c r="P315"/>
      <c r="Q315"/>
      <c r="R315"/>
      <c r="S315"/>
      <c r="T315"/>
      <c r="U315"/>
      <c r="V315"/>
      <c r="W315"/>
      <c r="X315"/>
      <c r="Y315"/>
      <c r="AB315" s="26">
        <f t="shared" si="14"/>
        <v>0</v>
      </c>
      <c r="AC315"/>
      <c r="AD315"/>
      <c r="AE315"/>
      <c r="AF315"/>
      <c r="AG315"/>
      <c r="AH315"/>
      <c r="AI315"/>
      <c r="AJ315"/>
      <c r="AK315"/>
      <c r="AL315"/>
      <c r="AM315"/>
      <c r="AN315"/>
      <c r="AO315"/>
      <c r="AP315"/>
      <c r="AQ315"/>
      <c r="AR315"/>
      <c r="AS315"/>
      <c r="AT315"/>
      <c r="AU315"/>
      <c r="AV315"/>
      <c r="AW315"/>
      <c r="AX315"/>
      <c r="AY315"/>
      <c r="AZ315"/>
      <c r="BC315" s="26">
        <f t="shared" si="12"/>
        <v>0</v>
      </c>
      <c r="BD315"/>
      <c r="BE315"/>
      <c r="BF315"/>
      <c r="BG315"/>
      <c r="BH315"/>
      <c r="BI315"/>
      <c r="BJ315"/>
      <c r="BK315"/>
      <c r="BL315"/>
      <c r="BM315"/>
      <c r="BN315"/>
      <c r="BO315"/>
      <c r="BP315"/>
      <c r="BQ315"/>
      <c r="BR315"/>
      <c r="BS315"/>
      <c r="BT315"/>
    </row>
    <row r="316" spans="1:72" ht="15.05" x14ac:dyDescent="0.3">
      <c r="A316" s="27">
        <f t="shared" si="13"/>
        <v>0</v>
      </c>
      <c r="B316"/>
      <c r="C316"/>
      <c r="D316"/>
      <c r="E316"/>
      <c r="F316"/>
      <c r="G316"/>
      <c r="H316"/>
      <c r="I316"/>
      <c r="J316"/>
      <c r="K316"/>
      <c r="L316"/>
      <c r="M316"/>
      <c r="N316"/>
      <c r="O316"/>
      <c r="P316"/>
      <c r="Q316"/>
      <c r="R316"/>
      <c r="S316"/>
      <c r="T316"/>
      <c r="U316"/>
      <c r="V316"/>
      <c r="W316"/>
      <c r="X316"/>
      <c r="Y316"/>
      <c r="AB316" s="26">
        <f t="shared" si="14"/>
        <v>0</v>
      </c>
      <c r="AC316"/>
      <c r="AD316"/>
      <c r="AE316"/>
      <c r="AF316"/>
      <c r="AG316"/>
      <c r="AH316"/>
      <c r="AI316"/>
      <c r="AJ316"/>
      <c r="AK316"/>
      <c r="AL316"/>
      <c r="AM316"/>
      <c r="AN316"/>
      <c r="AO316"/>
      <c r="AP316"/>
      <c r="AQ316"/>
      <c r="AR316"/>
      <c r="AS316"/>
      <c r="AT316"/>
      <c r="AU316"/>
      <c r="AV316"/>
      <c r="AW316"/>
      <c r="AX316"/>
      <c r="AY316"/>
      <c r="AZ316"/>
      <c r="BC316" s="26">
        <f t="shared" si="12"/>
        <v>0</v>
      </c>
      <c r="BD316"/>
      <c r="BE316"/>
      <c r="BF316"/>
      <c r="BG316"/>
      <c r="BH316"/>
      <c r="BI316"/>
      <c r="BJ316"/>
      <c r="BK316"/>
      <c r="BL316"/>
      <c r="BM316"/>
      <c r="BN316"/>
      <c r="BO316"/>
      <c r="BP316"/>
      <c r="BQ316"/>
      <c r="BR316"/>
      <c r="BS316"/>
      <c r="BT316"/>
    </row>
    <row r="317" spans="1:72" ht="15.05" x14ac:dyDescent="0.3">
      <c r="A317" s="27">
        <f t="shared" si="13"/>
        <v>0</v>
      </c>
      <c r="B317"/>
      <c r="C317"/>
      <c r="D317"/>
      <c r="E317"/>
      <c r="F317"/>
      <c r="G317"/>
      <c r="H317"/>
      <c r="I317"/>
      <c r="J317"/>
      <c r="K317"/>
      <c r="L317"/>
      <c r="M317"/>
      <c r="N317"/>
      <c r="O317"/>
      <c r="P317"/>
      <c r="Q317"/>
      <c r="R317"/>
      <c r="S317"/>
      <c r="T317"/>
      <c r="U317"/>
      <c r="V317"/>
      <c r="W317"/>
      <c r="X317"/>
      <c r="Y317"/>
      <c r="AB317" s="26">
        <f t="shared" si="14"/>
        <v>0</v>
      </c>
      <c r="AC317"/>
      <c r="AD317"/>
      <c r="AE317"/>
      <c r="AF317"/>
      <c r="AG317"/>
      <c r="AH317"/>
      <c r="AI317"/>
      <c r="AJ317"/>
      <c r="AK317"/>
      <c r="AL317"/>
      <c r="AM317"/>
      <c r="AN317"/>
      <c r="AO317"/>
      <c r="AP317"/>
      <c r="AQ317"/>
      <c r="AR317"/>
      <c r="AS317"/>
      <c r="AT317"/>
      <c r="AU317"/>
      <c r="AV317"/>
      <c r="AW317"/>
      <c r="AX317"/>
      <c r="AY317"/>
      <c r="AZ317"/>
      <c r="BC317" s="26">
        <f t="shared" si="12"/>
        <v>0</v>
      </c>
      <c r="BD317"/>
      <c r="BE317"/>
      <c r="BF317"/>
      <c r="BG317"/>
      <c r="BH317"/>
      <c r="BI317"/>
      <c r="BJ317"/>
      <c r="BK317"/>
      <c r="BL317"/>
      <c r="BM317"/>
      <c r="BN317"/>
      <c r="BO317"/>
      <c r="BP317"/>
      <c r="BQ317"/>
      <c r="BR317"/>
      <c r="BS317"/>
      <c r="BT317"/>
    </row>
    <row r="318" spans="1:72" ht="15.05" x14ac:dyDescent="0.3">
      <c r="A318" s="27">
        <f t="shared" si="13"/>
        <v>0</v>
      </c>
      <c r="B318"/>
      <c r="C318"/>
      <c r="D318"/>
      <c r="E318"/>
      <c r="F318"/>
      <c r="G318"/>
      <c r="H318"/>
      <c r="I318"/>
      <c r="J318"/>
      <c r="K318"/>
      <c r="L318"/>
      <c r="M318"/>
      <c r="N318"/>
      <c r="O318"/>
      <c r="P318"/>
      <c r="Q318"/>
      <c r="R318"/>
      <c r="S318"/>
      <c r="T318"/>
      <c r="U318"/>
      <c r="V318"/>
      <c r="W318"/>
      <c r="X318"/>
      <c r="Y318"/>
      <c r="AB318" s="26">
        <f t="shared" si="14"/>
        <v>0</v>
      </c>
      <c r="AC318"/>
      <c r="AD318"/>
      <c r="AE318"/>
      <c r="AF318"/>
      <c r="AG318"/>
      <c r="AH318"/>
      <c r="AI318"/>
      <c r="AJ318"/>
      <c r="AK318"/>
      <c r="AL318"/>
      <c r="AM318"/>
      <c r="AN318"/>
      <c r="AO318"/>
      <c r="AP318"/>
      <c r="AQ318"/>
      <c r="AR318"/>
      <c r="AS318"/>
      <c r="AT318"/>
      <c r="AU318"/>
      <c r="AV318"/>
      <c r="AW318"/>
      <c r="AX318"/>
      <c r="AY318"/>
      <c r="AZ318"/>
      <c r="BC318" s="26">
        <f t="shared" si="12"/>
        <v>0</v>
      </c>
      <c r="BD318"/>
      <c r="BE318"/>
      <c r="BF318"/>
      <c r="BG318"/>
      <c r="BH318"/>
      <c r="BI318"/>
      <c r="BJ318"/>
      <c r="BK318"/>
      <c r="BL318"/>
      <c r="BM318"/>
      <c r="BN318"/>
      <c r="BO318"/>
      <c r="BP318"/>
      <c r="BQ318"/>
      <c r="BR318"/>
      <c r="BS318"/>
      <c r="BT318"/>
    </row>
    <row r="319" spans="1:72" ht="15.05" x14ac:dyDescent="0.3">
      <c r="A319" s="27">
        <f t="shared" si="13"/>
        <v>0</v>
      </c>
      <c r="B319"/>
      <c r="C319"/>
      <c r="D319"/>
      <c r="E319"/>
      <c r="F319"/>
      <c r="G319"/>
      <c r="H319"/>
      <c r="I319"/>
      <c r="J319"/>
      <c r="K319"/>
      <c r="L319"/>
      <c r="M319"/>
      <c r="N319"/>
      <c r="O319"/>
      <c r="P319"/>
      <c r="Q319"/>
      <c r="R319"/>
      <c r="S319"/>
      <c r="T319"/>
      <c r="U319"/>
      <c r="V319"/>
      <c r="W319"/>
      <c r="X319"/>
      <c r="Y319"/>
      <c r="AB319" s="26">
        <f t="shared" si="14"/>
        <v>0</v>
      </c>
      <c r="AC319"/>
      <c r="AD319"/>
      <c r="AE319"/>
      <c r="AF319"/>
      <c r="AG319"/>
      <c r="AH319"/>
      <c r="AI319"/>
      <c r="AJ319"/>
      <c r="AK319"/>
      <c r="AL319"/>
      <c r="AM319"/>
      <c r="AN319"/>
      <c r="AO319"/>
      <c r="AP319"/>
      <c r="AQ319"/>
      <c r="AR319"/>
      <c r="AS319"/>
      <c r="AT319"/>
      <c r="AU319"/>
      <c r="AV319"/>
      <c r="AW319"/>
      <c r="AX319"/>
      <c r="AY319"/>
      <c r="AZ319"/>
      <c r="BC319" s="26">
        <f t="shared" si="12"/>
        <v>0</v>
      </c>
      <c r="BD319"/>
      <c r="BE319"/>
      <c r="BF319"/>
      <c r="BG319"/>
      <c r="BH319"/>
      <c r="BI319"/>
      <c r="BJ319"/>
      <c r="BK319"/>
      <c r="BL319"/>
      <c r="BM319"/>
      <c r="BN319"/>
      <c r="BO319"/>
      <c r="BP319"/>
      <c r="BQ319"/>
      <c r="BR319"/>
      <c r="BS319"/>
      <c r="BT319"/>
    </row>
    <row r="320" spans="1:72" ht="15.05" x14ac:dyDescent="0.3">
      <c r="A320" s="27">
        <f t="shared" si="13"/>
        <v>0</v>
      </c>
      <c r="B320"/>
      <c r="C320"/>
      <c r="D320"/>
      <c r="E320"/>
      <c r="F320"/>
      <c r="G320"/>
      <c r="H320"/>
      <c r="I320"/>
      <c r="J320"/>
      <c r="K320"/>
      <c r="L320"/>
      <c r="M320"/>
      <c r="N320"/>
      <c r="O320"/>
      <c r="P320"/>
      <c r="Q320"/>
      <c r="R320"/>
      <c r="S320"/>
      <c r="T320"/>
      <c r="U320"/>
      <c r="V320"/>
      <c r="W320"/>
      <c r="X320"/>
      <c r="Y320"/>
      <c r="AB320" s="26">
        <f t="shared" si="14"/>
        <v>0</v>
      </c>
      <c r="AC320"/>
      <c r="AD320"/>
      <c r="AE320"/>
      <c r="AF320"/>
      <c r="AG320"/>
      <c r="AH320"/>
      <c r="AI320"/>
      <c r="AJ320"/>
      <c r="AK320"/>
      <c r="AL320"/>
      <c r="AM320"/>
      <c r="AN320"/>
      <c r="AO320"/>
      <c r="AP320"/>
      <c r="AQ320"/>
      <c r="AR320"/>
      <c r="AS320"/>
      <c r="AT320"/>
      <c r="AU320"/>
      <c r="AV320"/>
      <c r="AW320"/>
      <c r="AX320"/>
      <c r="AY320"/>
      <c r="AZ320"/>
      <c r="BC320" s="26">
        <f t="shared" si="12"/>
        <v>0</v>
      </c>
      <c r="BD320"/>
      <c r="BE320"/>
      <c r="BF320"/>
      <c r="BG320"/>
      <c r="BH320"/>
      <c r="BI320"/>
      <c r="BJ320"/>
      <c r="BK320"/>
      <c r="BL320"/>
      <c r="BM320"/>
      <c r="BN320"/>
      <c r="BO320"/>
      <c r="BP320"/>
      <c r="BQ320"/>
      <c r="BR320"/>
      <c r="BS320"/>
      <c r="BT320"/>
    </row>
    <row r="321" spans="1:72" ht="15.05" x14ac:dyDescent="0.3">
      <c r="A321" s="27">
        <f t="shared" si="13"/>
        <v>0</v>
      </c>
      <c r="B321"/>
      <c r="C321"/>
      <c r="D321"/>
      <c r="E321"/>
      <c r="F321"/>
      <c r="G321"/>
      <c r="H321"/>
      <c r="I321"/>
      <c r="J321"/>
      <c r="K321"/>
      <c r="L321"/>
      <c r="M321"/>
      <c r="N321"/>
      <c r="O321"/>
      <c r="P321"/>
      <c r="Q321"/>
      <c r="R321"/>
      <c r="S321"/>
      <c r="T321"/>
      <c r="U321"/>
      <c r="V321"/>
      <c r="W321"/>
      <c r="X321"/>
      <c r="Y321"/>
      <c r="AB321" s="26">
        <f t="shared" si="14"/>
        <v>0</v>
      </c>
      <c r="AC321"/>
      <c r="AD321"/>
      <c r="AE321"/>
      <c r="AF321"/>
      <c r="AG321"/>
      <c r="AH321"/>
      <c r="AI321"/>
      <c r="AJ321"/>
      <c r="AK321"/>
      <c r="AL321"/>
      <c r="AM321"/>
      <c r="AN321"/>
      <c r="AO321"/>
      <c r="AP321"/>
      <c r="AQ321"/>
      <c r="AR321"/>
      <c r="AS321"/>
      <c r="AT321"/>
      <c r="AU321"/>
      <c r="AV321"/>
      <c r="AW321"/>
      <c r="AX321"/>
      <c r="AY321"/>
      <c r="AZ321"/>
      <c r="BC321" s="26">
        <f t="shared" si="12"/>
        <v>0</v>
      </c>
      <c r="BD321"/>
      <c r="BE321"/>
      <c r="BF321"/>
      <c r="BG321"/>
      <c r="BH321"/>
      <c r="BI321"/>
      <c r="BJ321"/>
      <c r="BK321"/>
      <c r="BL321"/>
      <c r="BM321"/>
      <c r="BN321"/>
      <c r="BO321"/>
      <c r="BP321"/>
      <c r="BQ321"/>
      <c r="BR321"/>
      <c r="BS321"/>
      <c r="BT321"/>
    </row>
    <row r="322" spans="1:72" ht="15.05" x14ac:dyDescent="0.3">
      <c r="A322" s="27">
        <f t="shared" si="13"/>
        <v>0</v>
      </c>
      <c r="B322"/>
      <c r="C322"/>
      <c r="D322"/>
      <c r="E322"/>
      <c r="F322"/>
      <c r="G322"/>
      <c r="H322"/>
      <c r="I322"/>
      <c r="J322"/>
      <c r="K322"/>
      <c r="L322"/>
      <c r="M322"/>
      <c r="N322"/>
      <c r="O322"/>
      <c r="P322"/>
      <c r="Q322"/>
      <c r="R322"/>
      <c r="S322"/>
      <c r="T322"/>
      <c r="U322"/>
      <c r="V322"/>
      <c r="W322"/>
      <c r="X322"/>
      <c r="Y322"/>
      <c r="AB322" s="26">
        <f t="shared" si="14"/>
        <v>0</v>
      </c>
      <c r="AC322"/>
      <c r="AD322"/>
      <c r="AE322"/>
      <c r="AF322"/>
      <c r="AG322"/>
      <c r="AH322"/>
      <c r="AI322"/>
      <c r="AJ322"/>
      <c r="AK322"/>
      <c r="AL322"/>
      <c r="AM322"/>
      <c r="AN322"/>
      <c r="AO322"/>
      <c r="AP322"/>
      <c r="AQ322"/>
      <c r="AR322"/>
      <c r="AS322"/>
      <c r="AT322"/>
      <c r="AU322"/>
      <c r="AV322"/>
      <c r="AW322"/>
      <c r="AX322"/>
      <c r="AY322"/>
      <c r="AZ322"/>
      <c r="BC322" s="26">
        <f t="shared" si="12"/>
        <v>0</v>
      </c>
      <c r="BD322"/>
      <c r="BE322"/>
      <c r="BF322"/>
      <c r="BG322"/>
      <c r="BH322"/>
      <c r="BI322"/>
      <c r="BJ322"/>
      <c r="BK322"/>
      <c r="BL322"/>
      <c r="BM322"/>
      <c r="BN322"/>
      <c r="BO322"/>
      <c r="BP322"/>
      <c r="BQ322"/>
      <c r="BR322"/>
      <c r="BS322"/>
      <c r="BT322"/>
    </row>
    <row r="323" spans="1:72" ht="15.05" x14ac:dyDescent="0.3">
      <c r="A323" s="27">
        <f t="shared" si="13"/>
        <v>0</v>
      </c>
      <c r="B323"/>
      <c r="C323"/>
      <c r="D323"/>
      <c r="E323"/>
      <c r="F323"/>
      <c r="G323"/>
      <c r="H323"/>
      <c r="I323"/>
      <c r="J323"/>
      <c r="K323"/>
      <c r="L323"/>
      <c r="M323"/>
      <c r="N323"/>
      <c r="O323"/>
      <c r="P323"/>
      <c r="Q323"/>
      <c r="R323"/>
      <c r="S323"/>
      <c r="T323"/>
      <c r="U323"/>
      <c r="V323"/>
      <c r="W323"/>
      <c r="X323"/>
      <c r="Y323"/>
      <c r="AB323" s="26">
        <f t="shared" si="14"/>
        <v>0</v>
      </c>
      <c r="AC323"/>
      <c r="AD323"/>
      <c r="AE323"/>
      <c r="AF323"/>
      <c r="AG323"/>
      <c r="AH323"/>
      <c r="AI323"/>
      <c r="AJ323"/>
      <c r="AK323"/>
      <c r="AL323"/>
      <c r="AM323"/>
      <c r="AN323"/>
      <c r="AO323"/>
      <c r="AP323"/>
      <c r="AQ323"/>
      <c r="AR323"/>
      <c r="AS323"/>
      <c r="AT323"/>
      <c r="AU323"/>
      <c r="AV323"/>
      <c r="AW323"/>
      <c r="AX323"/>
      <c r="AY323"/>
      <c r="AZ323"/>
      <c r="BC323" s="26">
        <f t="shared" si="12"/>
        <v>0</v>
      </c>
      <c r="BD323"/>
      <c r="BE323"/>
      <c r="BF323"/>
      <c r="BG323"/>
      <c r="BH323"/>
      <c r="BI323"/>
      <c r="BJ323"/>
      <c r="BK323"/>
      <c r="BL323"/>
      <c r="BM323"/>
      <c r="BN323"/>
      <c r="BO323"/>
      <c r="BP323"/>
      <c r="BQ323"/>
      <c r="BR323"/>
      <c r="BS323"/>
      <c r="BT323"/>
    </row>
    <row r="324" spans="1:72" ht="15.05" x14ac:dyDescent="0.3">
      <c r="A324" s="27">
        <f t="shared" si="13"/>
        <v>0</v>
      </c>
      <c r="B324"/>
      <c r="C324"/>
      <c r="D324"/>
      <c r="E324"/>
      <c r="F324"/>
      <c r="G324"/>
      <c r="H324"/>
      <c r="I324"/>
      <c r="J324"/>
      <c r="K324"/>
      <c r="L324"/>
      <c r="M324"/>
      <c r="N324"/>
      <c r="O324"/>
      <c r="P324"/>
      <c r="Q324"/>
      <c r="R324"/>
      <c r="S324"/>
      <c r="T324"/>
      <c r="U324"/>
      <c r="V324"/>
      <c r="W324"/>
      <c r="X324"/>
      <c r="Y324"/>
      <c r="AB324" s="26">
        <f t="shared" si="14"/>
        <v>0</v>
      </c>
      <c r="AC324"/>
      <c r="AD324"/>
      <c r="AE324"/>
      <c r="AF324"/>
      <c r="AG324"/>
      <c r="AH324"/>
      <c r="AI324"/>
      <c r="AJ324"/>
      <c r="AK324"/>
      <c r="AL324"/>
      <c r="AM324"/>
      <c r="AN324"/>
      <c r="AO324"/>
      <c r="AP324"/>
      <c r="AQ324"/>
      <c r="AR324"/>
      <c r="AS324"/>
      <c r="AT324"/>
      <c r="AU324"/>
      <c r="AV324"/>
      <c r="AW324"/>
      <c r="AX324"/>
      <c r="AY324"/>
      <c r="AZ324"/>
      <c r="BC324" s="26">
        <f t="shared" si="12"/>
        <v>0</v>
      </c>
      <c r="BD324"/>
      <c r="BE324"/>
      <c r="BF324"/>
      <c r="BG324"/>
      <c r="BH324"/>
      <c r="BI324"/>
      <c r="BJ324"/>
      <c r="BK324"/>
      <c r="BL324"/>
      <c r="BM324"/>
      <c r="BN324"/>
      <c r="BO324"/>
      <c r="BP324"/>
      <c r="BQ324"/>
      <c r="BR324"/>
      <c r="BS324"/>
      <c r="BT324"/>
    </row>
    <row r="325" spans="1:72" ht="15.05" x14ac:dyDescent="0.3">
      <c r="A325" s="27">
        <f t="shared" si="13"/>
        <v>0</v>
      </c>
      <c r="B325"/>
      <c r="C325"/>
      <c r="D325"/>
      <c r="E325"/>
      <c r="F325"/>
      <c r="G325"/>
      <c r="H325"/>
      <c r="I325"/>
      <c r="J325"/>
      <c r="K325"/>
      <c r="L325"/>
      <c r="M325"/>
      <c r="N325"/>
      <c r="O325"/>
      <c r="P325"/>
      <c r="Q325"/>
      <c r="R325"/>
      <c r="S325"/>
      <c r="T325"/>
      <c r="U325"/>
      <c r="V325"/>
      <c r="W325"/>
      <c r="X325"/>
      <c r="Y325"/>
      <c r="AB325" s="26">
        <f t="shared" si="14"/>
        <v>0</v>
      </c>
      <c r="AC325"/>
      <c r="AD325"/>
      <c r="AE325"/>
      <c r="AF325"/>
      <c r="AG325"/>
      <c r="AH325"/>
      <c r="AI325"/>
      <c r="AJ325"/>
      <c r="AK325"/>
      <c r="AL325"/>
      <c r="AM325"/>
      <c r="AN325"/>
      <c r="AO325"/>
      <c r="AP325"/>
      <c r="AQ325"/>
      <c r="AR325"/>
      <c r="AS325"/>
      <c r="AT325"/>
      <c r="AU325"/>
      <c r="AV325"/>
      <c r="AW325"/>
      <c r="AX325"/>
      <c r="AY325"/>
      <c r="AZ325"/>
      <c r="BC325" s="26">
        <f t="shared" si="12"/>
        <v>0</v>
      </c>
      <c r="BD325"/>
      <c r="BE325"/>
      <c r="BF325"/>
      <c r="BG325"/>
      <c r="BH325"/>
      <c r="BI325"/>
      <c r="BJ325"/>
      <c r="BK325"/>
      <c r="BL325"/>
      <c r="BM325"/>
      <c r="BN325"/>
      <c r="BO325"/>
      <c r="BP325"/>
      <c r="BQ325"/>
      <c r="BR325"/>
      <c r="BS325"/>
      <c r="BT325"/>
    </row>
    <row r="326" spans="1:72" ht="15.05" x14ac:dyDescent="0.3">
      <c r="A326" s="27">
        <f t="shared" si="13"/>
        <v>0</v>
      </c>
      <c r="B326"/>
      <c r="C326"/>
      <c r="D326"/>
      <c r="E326"/>
      <c r="F326"/>
      <c r="G326"/>
      <c r="H326"/>
      <c r="I326"/>
      <c r="J326"/>
      <c r="K326"/>
      <c r="L326"/>
      <c r="M326"/>
      <c r="N326"/>
      <c r="O326"/>
      <c r="P326"/>
      <c r="Q326"/>
      <c r="R326"/>
      <c r="S326"/>
      <c r="T326"/>
      <c r="U326"/>
      <c r="V326"/>
      <c r="W326"/>
      <c r="X326"/>
      <c r="Y326"/>
      <c r="AB326" s="26">
        <f t="shared" si="14"/>
        <v>0</v>
      </c>
      <c r="AC326"/>
      <c r="AD326"/>
      <c r="AE326"/>
      <c r="AF326"/>
      <c r="AG326"/>
      <c r="AH326"/>
      <c r="AI326"/>
      <c r="AJ326"/>
      <c r="AK326"/>
      <c r="AL326"/>
      <c r="AM326"/>
      <c r="AN326"/>
      <c r="AO326"/>
      <c r="AP326"/>
      <c r="AQ326"/>
      <c r="AR326"/>
      <c r="AS326"/>
      <c r="AT326"/>
      <c r="AU326"/>
      <c r="AV326"/>
      <c r="AW326"/>
      <c r="AX326"/>
      <c r="AY326"/>
      <c r="AZ326"/>
      <c r="BC326" s="26">
        <f t="shared" si="12"/>
        <v>0</v>
      </c>
      <c r="BD326"/>
      <c r="BE326"/>
      <c r="BF326"/>
      <c r="BG326"/>
      <c r="BH326"/>
      <c r="BI326"/>
      <c r="BJ326"/>
      <c r="BK326"/>
      <c r="BL326"/>
      <c r="BM326"/>
      <c r="BN326"/>
      <c r="BO326"/>
      <c r="BP326"/>
      <c r="BQ326"/>
      <c r="BR326"/>
      <c r="BS326"/>
      <c r="BT326"/>
    </row>
    <row r="327" spans="1:72" ht="15.05" x14ac:dyDescent="0.3">
      <c r="A327" s="27">
        <f t="shared" si="13"/>
        <v>0</v>
      </c>
      <c r="B327"/>
      <c r="C327"/>
      <c r="D327"/>
      <c r="E327"/>
      <c r="F327"/>
      <c r="G327"/>
      <c r="H327"/>
      <c r="I327"/>
      <c r="J327"/>
      <c r="K327"/>
      <c r="L327"/>
      <c r="M327"/>
      <c r="N327"/>
      <c r="O327"/>
      <c r="P327"/>
      <c r="Q327"/>
      <c r="R327"/>
      <c r="S327"/>
      <c r="T327"/>
      <c r="U327"/>
      <c r="V327"/>
      <c r="W327"/>
      <c r="X327"/>
      <c r="Y327"/>
      <c r="AB327" s="26">
        <f t="shared" si="14"/>
        <v>0</v>
      </c>
      <c r="AC327"/>
      <c r="AD327"/>
      <c r="AE327"/>
      <c r="AF327"/>
      <c r="AG327"/>
      <c r="AH327"/>
      <c r="AI327"/>
      <c r="AJ327"/>
      <c r="AK327"/>
      <c r="AL327"/>
      <c r="AM327"/>
      <c r="AN327"/>
      <c r="AO327"/>
      <c r="AP327"/>
      <c r="AQ327"/>
      <c r="AR327"/>
      <c r="AS327"/>
      <c r="AT327"/>
      <c r="AU327"/>
      <c r="AV327"/>
      <c r="AW327"/>
      <c r="AX327"/>
      <c r="AY327"/>
      <c r="AZ327"/>
      <c r="BC327" s="26">
        <f t="shared" si="12"/>
        <v>0</v>
      </c>
      <c r="BD327"/>
      <c r="BE327"/>
      <c r="BF327"/>
      <c r="BG327"/>
      <c r="BH327"/>
      <c r="BI327"/>
      <c r="BJ327"/>
      <c r="BK327"/>
      <c r="BL327"/>
      <c r="BM327"/>
      <c r="BN327"/>
      <c r="BO327"/>
      <c r="BP327"/>
      <c r="BQ327"/>
      <c r="BR327"/>
      <c r="BS327"/>
      <c r="BT327"/>
    </row>
    <row r="328" spans="1:72" ht="15.05" x14ac:dyDescent="0.3">
      <c r="A328" s="27">
        <f t="shared" si="13"/>
        <v>0</v>
      </c>
      <c r="B328"/>
      <c r="C328"/>
      <c r="D328"/>
      <c r="E328"/>
      <c r="F328"/>
      <c r="G328"/>
      <c r="H328"/>
      <c r="I328"/>
      <c r="J328"/>
      <c r="K328"/>
      <c r="L328"/>
      <c r="M328"/>
      <c r="N328"/>
      <c r="O328"/>
      <c r="P328"/>
      <c r="Q328"/>
      <c r="R328"/>
      <c r="S328"/>
      <c r="T328"/>
      <c r="U328"/>
      <c r="V328"/>
      <c r="W328"/>
      <c r="X328"/>
      <c r="Y328"/>
      <c r="AB328" s="26">
        <f t="shared" si="14"/>
        <v>0</v>
      </c>
      <c r="AC328"/>
      <c r="AD328"/>
      <c r="AE328"/>
      <c r="AF328"/>
      <c r="AG328"/>
      <c r="AH328"/>
      <c r="AI328"/>
      <c r="AJ328"/>
      <c r="AK328"/>
      <c r="AL328"/>
      <c r="AM328"/>
      <c r="AN328"/>
      <c r="AO328"/>
      <c r="AP328"/>
      <c r="AQ328"/>
      <c r="AR328"/>
      <c r="AS328"/>
      <c r="AT328"/>
      <c r="AU328"/>
      <c r="AV328"/>
      <c r="AW328"/>
      <c r="AX328"/>
      <c r="AY328"/>
      <c r="AZ328"/>
      <c r="BC328" s="26">
        <f t="shared" si="12"/>
        <v>0</v>
      </c>
      <c r="BD328"/>
      <c r="BE328"/>
      <c r="BF328"/>
      <c r="BG328"/>
      <c r="BH328"/>
      <c r="BI328"/>
      <c r="BJ328"/>
      <c r="BK328"/>
      <c r="BL328"/>
      <c r="BM328"/>
      <c r="BN328"/>
      <c r="BO328"/>
      <c r="BP328"/>
      <c r="BQ328"/>
      <c r="BR328"/>
      <c r="BS328"/>
      <c r="BT328"/>
    </row>
    <row r="329" spans="1:72" ht="15.05" x14ac:dyDescent="0.3">
      <c r="A329" s="27">
        <f t="shared" si="13"/>
        <v>0</v>
      </c>
      <c r="B329"/>
      <c r="C329"/>
      <c r="D329"/>
      <c r="E329"/>
      <c r="F329"/>
      <c r="G329"/>
      <c r="H329"/>
      <c r="I329"/>
      <c r="J329"/>
      <c r="K329"/>
      <c r="L329"/>
      <c r="M329"/>
      <c r="N329"/>
      <c r="O329"/>
      <c r="P329"/>
      <c r="Q329"/>
      <c r="R329"/>
      <c r="S329"/>
      <c r="T329"/>
      <c r="U329"/>
      <c r="V329"/>
      <c r="W329"/>
      <c r="X329"/>
      <c r="Y329"/>
      <c r="AB329" s="26">
        <f t="shared" si="14"/>
        <v>0</v>
      </c>
      <c r="AC329"/>
      <c r="AD329"/>
      <c r="AE329"/>
      <c r="AF329"/>
      <c r="AG329"/>
      <c r="AH329"/>
      <c r="AI329"/>
      <c r="AJ329"/>
      <c r="AK329"/>
      <c r="AL329"/>
      <c r="AM329"/>
      <c r="AN329"/>
      <c r="AO329"/>
      <c r="AP329"/>
      <c r="AQ329"/>
      <c r="AR329"/>
      <c r="AS329"/>
      <c r="AT329"/>
      <c r="AU329"/>
      <c r="AV329"/>
      <c r="AW329"/>
      <c r="AX329"/>
      <c r="AY329"/>
      <c r="AZ329"/>
      <c r="BC329" s="26">
        <f t="shared" si="12"/>
        <v>0</v>
      </c>
      <c r="BD329"/>
      <c r="BE329"/>
      <c r="BF329"/>
      <c r="BG329"/>
      <c r="BH329"/>
      <c r="BI329"/>
      <c r="BJ329"/>
      <c r="BK329"/>
      <c r="BL329"/>
      <c r="BM329"/>
      <c r="BN329"/>
      <c r="BO329"/>
      <c r="BP329"/>
      <c r="BQ329"/>
      <c r="BR329"/>
      <c r="BS329"/>
      <c r="BT329"/>
    </row>
    <row r="330" spans="1:72" ht="15.05" x14ac:dyDescent="0.3">
      <c r="A330" s="27">
        <f t="shared" si="13"/>
        <v>0</v>
      </c>
      <c r="B330"/>
      <c r="C330"/>
      <c r="D330"/>
      <c r="E330"/>
      <c r="F330"/>
      <c r="G330"/>
      <c r="H330"/>
      <c r="I330"/>
      <c r="J330"/>
      <c r="K330"/>
      <c r="L330"/>
      <c r="M330"/>
      <c r="N330"/>
      <c r="O330"/>
      <c r="P330"/>
      <c r="Q330"/>
      <c r="R330"/>
      <c r="S330"/>
      <c r="T330"/>
      <c r="U330"/>
      <c r="V330"/>
      <c r="W330"/>
      <c r="X330"/>
      <c r="Y330"/>
      <c r="AB330" s="26">
        <f t="shared" si="14"/>
        <v>0</v>
      </c>
      <c r="AC330"/>
      <c r="AD330"/>
      <c r="AE330"/>
      <c r="AF330"/>
      <c r="AG330"/>
      <c r="AH330"/>
      <c r="AI330"/>
      <c r="AJ330"/>
      <c r="AK330"/>
      <c r="AL330"/>
      <c r="AM330"/>
      <c r="AN330"/>
      <c r="AO330"/>
      <c r="AP330"/>
      <c r="AQ330"/>
      <c r="AR330"/>
      <c r="AS330"/>
      <c r="AT330"/>
      <c r="AU330"/>
      <c r="AV330"/>
      <c r="AW330"/>
      <c r="AX330"/>
      <c r="AY330"/>
      <c r="AZ330"/>
      <c r="BC330" s="26">
        <f t="shared" si="12"/>
        <v>0</v>
      </c>
      <c r="BD330"/>
      <c r="BE330"/>
      <c r="BF330"/>
      <c r="BG330"/>
      <c r="BH330"/>
      <c r="BI330"/>
      <c r="BJ330"/>
      <c r="BK330"/>
      <c r="BL330"/>
      <c r="BM330"/>
      <c r="BN330"/>
      <c r="BO330"/>
      <c r="BP330"/>
      <c r="BQ330"/>
      <c r="BR330"/>
      <c r="BS330"/>
      <c r="BT330"/>
    </row>
    <row r="331" spans="1:72" ht="15.05" x14ac:dyDescent="0.3">
      <c r="A331" s="27">
        <f t="shared" si="13"/>
        <v>0</v>
      </c>
      <c r="B331"/>
      <c r="C331"/>
      <c r="D331"/>
      <c r="E331"/>
      <c r="F331"/>
      <c r="G331"/>
      <c r="H331"/>
      <c r="I331"/>
      <c r="J331"/>
      <c r="K331"/>
      <c r="L331"/>
      <c r="M331"/>
      <c r="N331"/>
      <c r="O331"/>
      <c r="P331"/>
      <c r="Q331"/>
      <c r="R331"/>
      <c r="S331"/>
      <c r="T331"/>
      <c r="U331"/>
      <c r="V331"/>
      <c r="W331"/>
      <c r="X331"/>
      <c r="Y331"/>
      <c r="AB331" s="26">
        <f t="shared" si="14"/>
        <v>0</v>
      </c>
      <c r="AC331"/>
      <c r="AD331"/>
      <c r="AE331"/>
      <c r="AF331"/>
      <c r="AG331"/>
      <c r="AH331"/>
      <c r="AI331"/>
      <c r="AJ331"/>
      <c r="AK331"/>
      <c r="AL331"/>
      <c r="AM331"/>
      <c r="AN331"/>
      <c r="AO331"/>
      <c r="AP331"/>
      <c r="AQ331"/>
      <c r="AR331"/>
      <c r="AS331"/>
      <c r="AT331"/>
      <c r="AU331"/>
      <c r="AV331"/>
      <c r="AW331"/>
      <c r="AX331"/>
      <c r="AY331"/>
      <c r="AZ331"/>
      <c r="BC331" s="26">
        <f t="shared" si="12"/>
        <v>0</v>
      </c>
      <c r="BD331"/>
      <c r="BE331"/>
      <c r="BF331"/>
      <c r="BG331"/>
      <c r="BH331"/>
      <c r="BI331"/>
      <c r="BJ331"/>
      <c r="BK331"/>
      <c r="BL331"/>
      <c r="BM331"/>
      <c r="BN331"/>
      <c r="BO331"/>
      <c r="BP331"/>
      <c r="BQ331"/>
      <c r="BR331"/>
      <c r="BS331"/>
      <c r="BT331"/>
    </row>
    <row r="332" spans="1:72" ht="15.05" x14ac:dyDescent="0.3">
      <c r="A332" s="27">
        <f t="shared" si="13"/>
        <v>0</v>
      </c>
      <c r="B332"/>
      <c r="C332"/>
      <c r="D332"/>
      <c r="E332"/>
      <c r="F332"/>
      <c r="G332"/>
      <c r="H332"/>
      <c r="I332"/>
      <c r="J332"/>
      <c r="K332"/>
      <c r="L332"/>
      <c r="M332"/>
      <c r="N332"/>
      <c r="O332"/>
      <c r="P332"/>
      <c r="Q332"/>
      <c r="R332"/>
      <c r="S332"/>
      <c r="T332"/>
      <c r="U332"/>
      <c r="V332"/>
      <c r="W332"/>
      <c r="X332"/>
      <c r="Y332"/>
      <c r="AB332" s="26">
        <f t="shared" si="14"/>
        <v>0</v>
      </c>
      <c r="AC332"/>
      <c r="AD332"/>
      <c r="AE332"/>
      <c r="AF332"/>
      <c r="AG332"/>
      <c r="AH332"/>
      <c r="AI332"/>
      <c r="AJ332"/>
      <c r="AK332"/>
      <c r="AL332"/>
      <c r="AM332"/>
      <c r="AN332"/>
      <c r="AO332"/>
      <c r="AP332"/>
      <c r="AQ332"/>
      <c r="AR332"/>
      <c r="AS332"/>
      <c r="AT332"/>
      <c r="AU332"/>
      <c r="AV332"/>
      <c r="AW332"/>
      <c r="AX332"/>
      <c r="AY332"/>
      <c r="AZ332"/>
      <c r="BC332" s="26">
        <f t="shared" si="12"/>
        <v>0</v>
      </c>
      <c r="BD332"/>
      <c r="BE332"/>
      <c r="BF332"/>
      <c r="BG332"/>
      <c r="BH332"/>
      <c r="BI332"/>
      <c r="BJ332"/>
      <c r="BK332"/>
      <c r="BL332"/>
      <c r="BM332"/>
      <c r="BN332"/>
      <c r="BO332"/>
      <c r="BP332"/>
      <c r="BQ332"/>
      <c r="BR332"/>
      <c r="BS332"/>
      <c r="BT332"/>
    </row>
    <row r="333" spans="1:72" ht="15.05" x14ac:dyDescent="0.3">
      <c r="A333" s="27">
        <f t="shared" si="13"/>
        <v>0</v>
      </c>
      <c r="B333"/>
      <c r="C333"/>
      <c r="D333"/>
      <c r="E333"/>
      <c r="F333"/>
      <c r="G333"/>
      <c r="H333"/>
      <c r="I333"/>
      <c r="J333"/>
      <c r="K333"/>
      <c r="L333"/>
      <c r="M333"/>
      <c r="N333"/>
      <c r="O333"/>
      <c r="P333"/>
      <c r="Q333"/>
      <c r="R333"/>
      <c r="S333"/>
      <c r="T333"/>
      <c r="U333"/>
      <c r="V333"/>
      <c r="W333"/>
      <c r="X333"/>
      <c r="Y333"/>
      <c r="AB333" s="26">
        <f t="shared" si="14"/>
        <v>0</v>
      </c>
      <c r="AC333"/>
      <c r="AD333"/>
      <c r="AE333"/>
      <c r="AF333"/>
      <c r="AG333"/>
      <c r="AH333"/>
      <c r="AI333"/>
      <c r="AJ333"/>
      <c r="AK333"/>
      <c r="AL333"/>
      <c r="AM333"/>
      <c r="AN333"/>
      <c r="AO333"/>
      <c r="AP333"/>
      <c r="AQ333"/>
      <c r="AR333"/>
      <c r="AS333"/>
      <c r="AT333"/>
      <c r="AU333"/>
      <c r="AV333"/>
      <c r="AW333"/>
      <c r="AX333"/>
      <c r="AY333"/>
      <c r="AZ333"/>
      <c r="BC333" s="26">
        <f t="shared" si="12"/>
        <v>0</v>
      </c>
      <c r="BD333"/>
      <c r="BE333"/>
      <c r="BF333"/>
      <c r="BG333"/>
      <c r="BH333"/>
      <c r="BI333"/>
      <c r="BJ333"/>
      <c r="BK333"/>
      <c r="BL333"/>
      <c r="BM333"/>
      <c r="BN333"/>
      <c r="BO333"/>
      <c r="BP333"/>
      <c r="BQ333"/>
      <c r="BR333"/>
      <c r="BS333"/>
      <c r="BT333"/>
    </row>
    <row r="334" spans="1:72" ht="15.05" x14ac:dyDescent="0.3">
      <c r="A334" s="27">
        <f t="shared" si="13"/>
        <v>0</v>
      </c>
      <c r="B334"/>
      <c r="C334"/>
      <c r="D334"/>
      <c r="E334"/>
      <c r="F334"/>
      <c r="G334"/>
      <c r="H334"/>
      <c r="I334"/>
      <c r="J334"/>
      <c r="K334"/>
      <c r="L334"/>
      <c r="M334"/>
      <c r="N334"/>
      <c r="O334"/>
      <c r="P334"/>
      <c r="Q334"/>
      <c r="R334"/>
      <c r="S334"/>
      <c r="T334"/>
      <c r="U334"/>
      <c r="V334"/>
      <c r="W334"/>
      <c r="X334"/>
      <c r="Y334"/>
      <c r="AB334" s="26">
        <f t="shared" si="14"/>
        <v>0</v>
      </c>
      <c r="AC334"/>
      <c r="AD334"/>
      <c r="AE334"/>
      <c r="AF334"/>
      <c r="AG334"/>
      <c r="AH334"/>
      <c r="AI334"/>
      <c r="AJ334"/>
      <c r="AK334"/>
      <c r="AL334"/>
      <c r="AM334"/>
      <c r="AN334"/>
      <c r="AO334"/>
      <c r="AP334"/>
      <c r="AQ334"/>
      <c r="AR334"/>
      <c r="AS334"/>
      <c r="AT334"/>
      <c r="AU334"/>
      <c r="AV334"/>
      <c r="AW334"/>
      <c r="AX334"/>
      <c r="AY334"/>
      <c r="AZ334"/>
      <c r="BC334" s="26">
        <f t="shared" si="12"/>
        <v>0</v>
      </c>
      <c r="BD334"/>
      <c r="BE334"/>
      <c r="BF334"/>
      <c r="BG334"/>
      <c r="BH334"/>
      <c r="BI334"/>
      <c r="BJ334"/>
      <c r="BK334"/>
      <c r="BL334"/>
      <c r="BM334"/>
      <c r="BN334"/>
      <c r="BO334"/>
      <c r="BP334"/>
      <c r="BQ334"/>
      <c r="BR334"/>
      <c r="BS334"/>
      <c r="BT334"/>
    </row>
    <row r="335" spans="1:72" ht="15.05" x14ac:dyDescent="0.3">
      <c r="A335" s="27">
        <f t="shared" si="13"/>
        <v>0</v>
      </c>
      <c r="B335"/>
      <c r="C335"/>
      <c r="D335"/>
      <c r="E335"/>
      <c r="F335"/>
      <c r="G335"/>
      <c r="H335"/>
      <c r="I335"/>
      <c r="J335"/>
      <c r="K335"/>
      <c r="L335"/>
      <c r="M335"/>
      <c r="N335"/>
      <c r="O335"/>
      <c r="P335"/>
      <c r="Q335"/>
      <c r="R335"/>
      <c r="S335"/>
      <c r="T335"/>
      <c r="U335"/>
      <c r="V335"/>
      <c r="W335"/>
      <c r="X335"/>
      <c r="Y335"/>
      <c r="AB335" s="26">
        <f t="shared" si="14"/>
        <v>0</v>
      </c>
      <c r="AC335"/>
      <c r="AD335"/>
      <c r="AE335"/>
      <c r="AF335"/>
      <c r="AG335"/>
      <c r="AH335"/>
      <c r="AI335"/>
      <c r="AJ335"/>
      <c r="AK335"/>
      <c r="AL335"/>
      <c r="AM335"/>
      <c r="AN335"/>
      <c r="AO335"/>
      <c r="AP335"/>
      <c r="AQ335"/>
      <c r="AR335"/>
      <c r="AS335"/>
      <c r="AT335"/>
      <c r="AU335"/>
      <c r="AV335"/>
      <c r="AW335"/>
      <c r="AX335"/>
      <c r="AY335"/>
      <c r="AZ335"/>
      <c r="BC335" s="26">
        <f t="shared" si="12"/>
        <v>0</v>
      </c>
      <c r="BD335"/>
      <c r="BE335"/>
      <c r="BF335"/>
      <c r="BG335"/>
      <c r="BH335"/>
      <c r="BI335"/>
      <c r="BJ335"/>
      <c r="BK335"/>
      <c r="BL335"/>
      <c r="BM335"/>
      <c r="BN335"/>
      <c r="BO335"/>
      <c r="BP335"/>
      <c r="BQ335"/>
      <c r="BR335"/>
      <c r="BS335"/>
      <c r="BT335"/>
    </row>
    <row r="336" spans="1:72" ht="15.05" x14ac:dyDescent="0.3">
      <c r="A336" s="27">
        <f t="shared" si="13"/>
        <v>0</v>
      </c>
      <c r="B336"/>
      <c r="C336"/>
      <c r="D336"/>
      <c r="E336"/>
      <c r="F336"/>
      <c r="G336"/>
      <c r="H336"/>
      <c r="I336"/>
      <c r="J336"/>
      <c r="K336"/>
      <c r="L336"/>
      <c r="M336"/>
      <c r="N336"/>
      <c r="O336"/>
      <c r="P336"/>
      <c r="Q336"/>
      <c r="R336"/>
      <c r="S336"/>
      <c r="T336"/>
      <c r="U336"/>
      <c r="V336"/>
      <c r="W336"/>
      <c r="X336"/>
      <c r="Y336"/>
      <c r="AB336" s="26">
        <f t="shared" si="14"/>
        <v>0</v>
      </c>
      <c r="AC336"/>
      <c r="AD336"/>
      <c r="AE336"/>
      <c r="AF336"/>
      <c r="AG336"/>
      <c r="AH336"/>
      <c r="AI336"/>
      <c r="AJ336"/>
      <c r="AK336"/>
      <c r="AL336"/>
      <c r="AM336"/>
      <c r="AN336"/>
      <c r="AO336"/>
      <c r="AP336"/>
      <c r="AQ336"/>
      <c r="AR336"/>
      <c r="AS336"/>
      <c r="AT336"/>
      <c r="AU336"/>
      <c r="AV336"/>
      <c r="AW336"/>
      <c r="AX336"/>
      <c r="AY336"/>
      <c r="AZ336"/>
      <c r="BC336" s="26">
        <f t="shared" si="12"/>
        <v>0</v>
      </c>
      <c r="BD336"/>
      <c r="BE336"/>
      <c r="BF336"/>
      <c r="BG336"/>
      <c r="BH336"/>
      <c r="BI336"/>
      <c r="BJ336"/>
      <c r="BK336"/>
      <c r="BL336"/>
      <c r="BM336"/>
      <c r="BN336"/>
      <c r="BO336"/>
      <c r="BP336"/>
      <c r="BQ336"/>
      <c r="BR336"/>
      <c r="BS336"/>
      <c r="BT336"/>
    </row>
    <row r="337" spans="1:72" ht="15.05" x14ac:dyDescent="0.3">
      <c r="A337" s="27">
        <f t="shared" si="13"/>
        <v>0</v>
      </c>
      <c r="B337"/>
      <c r="C337"/>
      <c r="D337"/>
      <c r="E337"/>
      <c r="F337"/>
      <c r="G337"/>
      <c r="H337"/>
      <c r="I337"/>
      <c r="J337"/>
      <c r="K337"/>
      <c r="L337"/>
      <c r="M337"/>
      <c r="N337"/>
      <c r="O337"/>
      <c r="P337"/>
      <c r="Q337"/>
      <c r="R337"/>
      <c r="S337"/>
      <c r="T337"/>
      <c r="U337"/>
      <c r="V337"/>
      <c r="W337"/>
      <c r="X337"/>
      <c r="Y337"/>
      <c r="AB337" s="26">
        <f t="shared" si="14"/>
        <v>0</v>
      </c>
      <c r="AC337"/>
      <c r="AD337"/>
      <c r="AE337"/>
      <c r="AF337"/>
      <c r="AG337"/>
      <c r="AH337"/>
      <c r="AI337"/>
      <c r="AJ337"/>
      <c r="AK337"/>
      <c r="AL337"/>
      <c r="AM337"/>
      <c r="AN337"/>
      <c r="AO337"/>
      <c r="AP337"/>
      <c r="AQ337"/>
      <c r="AR337"/>
      <c r="AS337"/>
      <c r="AT337"/>
      <c r="AU337"/>
      <c r="AV337"/>
      <c r="AW337"/>
      <c r="AX337"/>
      <c r="AY337"/>
      <c r="AZ337"/>
      <c r="BC337" s="26">
        <f t="shared" si="12"/>
        <v>0</v>
      </c>
      <c r="BD337"/>
      <c r="BE337"/>
      <c r="BF337"/>
      <c r="BG337"/>
      <c r="BH337"/>
      <c r="BI337"/>
      <c r="BJ337"/>
      <c r="BK337"/>
      <c r="BL337"/>
      <c r="BM337"/>
      <c r="BN337"/>
      <c r="BO337"/>
      <c r="BP337"/>
      <c r="BQ337"/>
      <c r="BR337"/>
      <c r="BS337"/>
      <c r="BT337"/>
    </row>
    <row r="338" spans="1:72" ht="15.05" x14ac:dyDescent="0.3">
      <c r="A338" s="27">
        <f t="shared" si="13"/>
        <v>0</v>
      </c>
      <c r="B338"/>
      <c r="C338"/>
      <c r="D338"/>
      <c r="E338"/>
      <c r="F338"/>
      <c r="G338"/>
      <c r="H338"/>
      <c r="I338"/>
      <c r="J338"/>
      <c r="K338"/>
      <c r="L338"/>
      <c r="M338"/>
      <c r="N338"/>
      <c r="O338"/>
      <c r="P338"/>
      <c r="Q338"/>
      <c r="R338"/>
      <c r="S338"/>
      <c r="T338"/>
      <c r="U338"/>
      <c r="V338"/>
      <c r="W338"/>
      <c r="X338"/>
      <c r="Y338"/>
      <c r="AB338" s="26">
        <f t="shared" si="14"/>
        <v>0</v>
      </c>
      <c r="AC338"/>
      <c r="AD338"/>
      <c r="AE338"/>
      <c r="AF338"/>
      <c r="AG338"/>
      <c r="AH338"/>
      <c r="AI338"/>
      <c r="AJ338"/>
      <c r="AK338"/>
      <c r="AL338"/>
      <c r="AM338"/>
      <c r="AN338"/>
      <c r="AO338"/>
      <c r="AP338"/>
      <c r="AQ338"/>
      <c r="AR338"/>
      <c r="AS338"/>
      <c r="AT338"/>
      <c r="AU338"/>
      <c r="AV338"/>
      <c r="AW338"/>
      <c r="AX338"/>
      <c r="AY338"/>
      <c r="AZ338"/>
      <c r="BC338" s="26">
        <f t="shared" si="12"/>
        <v>0</v>
      </c>
      <c r="BD338"/>
      <c r="BE338"/>
      <c r="BF338"/>
      <c r="BG338"/>
      <c r="BH338"/>
      <c r="BI338"/>
      <c r="BJ338"/>
      <c r="BK338"/>
      <c r="BL338"/>
      <c r="BM338"/>
      <c r="BN338"/>
      <c r="BO338"/>
      <c r="BP338"/>
      <c r="BQ338"/>
      <c r="BR338"/>
      <c r="BS338"/>
      <c r="BT338"/>
    </row>
    <row r="339" spans="1:72" ht="15.05" x14ac:dyDescent="0.3">
      <c r="A339" s="27">
        <f t="shared" si="13"/>
        <v>0</v>
      </c>
      <c r="B339"/>
      <c r="C339"/>
      <c r="D339"/>
      <c r="E339"/>
      <c r="F339"/>
      <c r="G339"/>
      <c r="H339"/>
      <c r="I339"/>
      <c r="J339"/>
      <c r="K339"/>
      <c r="L339"/>
      <c r="M339"/>
      <c r="N339"/>
      <c r="O339"/>
      <c r="P339"/>
      <c r="Q339"/>
      <c r="R339"/>
      <c r="S339"/>
      <c r="T339"/>
      <c r="U339"/>
      <c r="V339"/>
      <c r="W339"/>
      <c r="X339"/>
      <c r="Y339"/>
      <c r="AB339" s="26">
        <f t="shared" si="14"/>
        <v>0</v>
      </c>
      <c r="AC339"/>
      <c r="AD339"/>
      <c r="AE339"/>
      <c r="AF339"/>
      <c r="AG339"/>
      <c r="AH339"/>
      <c r="AI339"/>
      <c r="AJ339"/>
      <c r="AK339"/>
      <c r="AL339"/>
      <c r="AM339"/>
      <c r="AN339"/>
      <c r="AO339"/>
      <c r="AP339"/>
      <c r="AQ339"/>
      <c r="AR339"/>
      <c r="AS339"/>
      <c r="AT339"/>
      <c r="AU339"/>
      <c r="AV339"/>
      <c r="AW339"/>
      <c r="AX339"/>
      <c r="AY339"/>
      <c r="AZ339"/>
      <c r="BC339" s="26">
        <f t="shared" si="12"/>
        <v>0</v>
      </c>
      <c r="BD339"/>
      <c r="BE339"/>
      <c r="BF339"/>
      <c r="BG339"/>
      <c r="BH339"/>
      <c r="BI339"/>
      <c r="BJ339"/>
      <c r="BK339"/>
      <c r="BL339"/>
      <c r="BM339"/>
      <c r="BN339"/>
      <c r="BO339"/>
      <c r="BP339"/>
      <c r="BQ339"/>
      <c r="BR339"/>
      <c r="BS339"/>
      <c r="BT339"/>
    </row>
    <row r="340" spans="1:72" ht="15.05" x14ac:dyDescent="0.3">
      <c r="A340" s="27">
        <f t="shared" si="13"/>
        <v>0</v>
      </c>
      <c r="B340"/>
      <c r="C340"/>
      <c r="D340"/>
      <c r="E340"/>
      <c r="F340"/>
      <c r="G340"/>
      <c r="H340"/>
      <c r="I340"/>
      <c r="J340"/>
      <c r="K340"/>
      <c r="L340"/>
      <c r="M340"/>
      <c r="N340"/>
      <c r="O340"/>
      <c r="P340"/>
      <c r="Q340"/>
      <c r="R340"/>
      <c r="S340"/>
      <c r="T340"/>
      <c r="U340"/>
      <c r="V340"/>
      <c r="W340"/>
      <c r="X340"/>
      <c r="Y340"/>
      <c r="AB340" s="26">
        <f t="shared" si="14"/>
        <v>0</v>
      </c>
      <c r="AC340"/>
      <c r="AD340"/>
      <c r="AE340"/>
      <c r="AF340"/>
      <c r="AG340"/>
      <c r="AH340"/>
      <c r="AI340"/>
      <c r="AJ340"/>
      <c r="AK340"/>
      <c r="AL340"/>
      <c r="AM340"/>
      <c r="AN340"/>
      <c r="AO340"/>
      <c r="AP340"/>
      <c r="AQ340"/>
      <c r="AR340"/>
      <c r="AS340"/>
      <c r="AT340"/>
      <c r="AU340"/>
      <c r="AV340"/>
      <c r="AW340"/>
      <c r="AX340"/>
      <c r="AY340"/>
      <c r="AZ340"/>
      <c r="BC340" s="26">
        <f t="shared" ref="BC340:BC403" si="15">SUM(BE340:BS340)/2</f>
        <v>0</v>
      </c>
      <c r="BD340"/>
      <c r="BE340"/>
      <c r="BF340"/>
      <c r="BG340"/>
      <c r="BH340"/>
      <c r="BI340"/>
      <c r="BJ340"/>
      <c r="BK340"/>
      <c r="BL340"/>
      <c r="BM340"/>
      <c r="BN340"/>
      <c r="BO340"/>
      <c r="BP340"/>
      <c r="BQ340"/>
      <c r="BR340"/>
      <c r="BS340"/>
      <c r="BT340"/>
    </row>
    <row r="341" spans="1:72" ht="15.05" x14ac:dyDescent="0.3">
      <c r="A341" s="27">
        <f t="shared" ref="A341:A404" si="16">SUM(C341:AA341)/2</f>
        <v>0</v>
      </c>
      <c r="B341"/>
      <c r="C341"/>
      <c r="D341"/>
      <c r="E341"/>
      <c r="F341"/>
      <c r="G341"/>
      <c r="H341"/>
      <c r="I341"/>
      <c r="J341"/>
      <c r="K341"/>
      <c r="L341"/>
      <c r="M341"/>
      <c r="N341"/>
      <c r="O341"/>
      <c r="P341"/>
      <c r="Q341"/>
      <c r="R341"/>
      <c r="S341"/>
      <c r="T341"/>
      <c r="U341"/>
      <c r="V341"/>
      <c r="W341"/>
      <c r="X341"/>
      <c r="Y341"/>
      <c r="AB341" s="26">
        <f t="shared" si="14"/>
        <v>0</v>
      </c>
      <c r="AC341"/>
      <c r="AD341"/>
      <c r="AE341"/>
      <c r="AF341"/>
      <c r="AG341"/>
      <c r="AH341"/>
      <c r="AI341"/>
      <c r="AJ341"/>
      <c r="AK341"/>
      <c r="AL341"/>
      <c r="AM341"/>
      <c r="AN341"/>
      <c r="AO341"/>
      <c r="AP341"/>
      <c r="AQ341"/>
      <c r="AR341"/>
      <c r="AS341"/>
      <c r="AT341"/>
      <c r="AU341"/>
      <c r="AV341"/>
      <c r="AW341"/>
      <c r="AX341"/>
      <c r="AY341"/>
      <c r="AZ341"/>
      <c r="BC341" s="26">
        <f t="shared" si="15"/>
        <v>0</v>
      </c>
      <c r="BD341"/>
      <c r="BE341"/>
      <c r="BF341"/>
      <c r="BG341"/>
      <c r="BH341"/>
      <c r="BI341"/>
      <c r="BJ341"/>
      <c r="BK341"/>
      <c r="BL341"/>
      <c r="BM341"/>
      <c r="BN341"/>
      <c r="BO341"/>
      <c r="BP341"/>
      <c r="BQ341"/>
      <c r="BR341"/>
      <c r="BS341"/>
      <c r="BT341"/>
    </row>
    <row r="342" spans="1:72" ht="15.05" x14ac:dyDescent="0.3">
      <c r="A342" s="27">
        <f t="shared" si="16"/>
        <v>0</v>
      </c>
      <c r="B342"/>
      <c r="C342"/>
      <c r="D342"/>
      <c r="E342"/>
      <c r="F342"/>
      <c r="G342"/>
      <c r="H342"/>
      <c r="I342"/>
      <c r="J342"/>
      <c r="K342"/>
      <c r="L342"/>
      <c r="M342"/>
      <c r="N342"/>
      <c r="O342"/>
      <c r="P342"/>
      <c r="Q342"/>
      <c r="R342"/>
      <c r="S342"/>
      <c r="T342"/>
      <c r="U342"/>
      <c r="V342"/>
      <c r="W342"/>
      <c r="X342"/>
      <c r="Y342"/>
      <c r="AB342" s="26">
        <f t="shared" ref="AB342:AB405" si="17">SUM(AD342:BB342)/2</f>
        <v>0</v>
      </c>
      <c r="AC342"/>
      <c r="AD342"/>
      <c r="AE342"/>
      <c r="AF342"/>
      <c r="AG342"/>
      <c r="AH342"/>
      <c r="AI342"/>
      <c r="AJ342"/>
      <c r="AK342"/>
      <c r="AL342"/>
      <c r="AM342"/>
      <c r="AN342"/>
      <c r="AO342"/>
      <c r="AP342"/>
      <c r="AQ342"/>
      <c r="AR342"/>
      <c r="AS342"/>
      <c r="AT342"/>
      <c r="AU342"/>
      <c r="AV342"/>
      <c r="AW342"/>
      <c r="AX342"/>
      <c r="AY342"/>
      <c r="AZ342"/>
      <c r="BC342" s="26">
        <f t="shared" si="15"/>
        <v>0</v>
      </c>
      <c r="BD342"/>
      <c r="BE342"/>
      <c r="BF342"/>
      <c r="BG342"/>
      <c r="BH342"/>
      <c r="BI342"/>
      <c r="BJ342"/>
      <c r="BK342"/>
      <c r="BL342"/>
      <c r="BM342"/>
      <c r="BN342"/>
      <c r="BO342"/>
      <c r="BP342"/>
      <c r="BQ342"/>
      <c r="BR342"/>
      <c r="BS342"/>
      <c r="BT342"/>
    </row>
    <row r="343" spans="1:72" ht="15.05" x14ac:dyDescent="0.3">
      <c r="A343" s="27">
        <f t="shared" si="16"/>
        <v>0</v>
      </c>
      <c r="B343"/>
      <c r="C343"/>
      <c r="D343"/>
      <c r="E343"/>
      <c r="F343"/>
      <c r="G343"/>
      <c r="H343"/>
      <c r="I343"/>
      <c r="J343"/>
      <c r="K343"/>
      <c r="L343"/>
      <c r="M343"/>
      <c r="N343"/>
      <c r="O343"/>
      <c r="P343"/>
      <c r="Q343"/>
      <c r="R343"/>
      <c r="S343"/>
      <c r="T343"/>
      <c r="U343"/>
      <c r="V343"/>
      <c r="W343"/>
      <c r="X343"/>
      <c r="Y343"/>
      <c r="AB343" s="26">
        <f t="shared" si="17"/>
        <v>0</v>
      </c>
      <c r="AC343"/>
      <c r="AD343"/>
      <c r="AE343"/>
      <c r="AF343"/>
      <c r="AG343"/>
      <c r="AH343"/>
      <c r="AI343"/>
      <c r="AJ343"/>
      <c r="AK343"/>
      <c r="AL343"/>
      <c r="AM343"/>
      <c r="AN343"/>
      <c r="AO343"/>
      <c r="AP343"/>
      <c r="AQ343"/>
      <c r="AR343"/>
      <c r="AS343"/>
      <c r="AT343"/>
      <c r="AU343"/>
      <c r="AV343"/>
      <c r="AW343"/>
      <c r="AX343"/>
      <c r="AY343"/>
      <c r="AZ343"/>
      <c r="BC343" s="26">
        <f t="shared" si="15"/>
        <v>0</v>
      </c>
      <c r="BD343"/>
      <c r="BE343"/>
      <c r="BF343"/>
      <c r="BG343"/>
      <c r="BH343"/>
      <c r="BI343"/>
      <c r="BJ343"/>
      <c r="BK343"/>
      <c r="BL343"/>
      <c r="BM343"/>
      <c r="BN343"/>
      <c r="BO343"/>
      <c r="BP343"/>
      <c r="BQ343"/>
      <c r="BR343"/>
      <c r="BS343"/>
      <c r="BT343"/>
    </row>
    <row r="344" spans="1:72" ht="15.05" x14ac:dyDescent="0.3">
      <c r="A344" s="27">
        <f t="shared" si="16"/>
        <v>0</v>
      </c>
      <c r="B344"/>
      <c r="C344"/>
      <c r="D344"/>
      <c r="E344"/>
      <c r="F344"/>
      <c r="G344"/>
      <c r="H344"/>
      <c r="I344"/>
      <c r="J344"/>
      <c r="K344"/>
      <c r="L344"/>
      <c r="M344"/>
      <c r="N344"/>
      <c r="O344"/>
      <c r="P344"/>
      <c r="Q344"/>
      <c r="R344"/>
      <c r="S344"/>
      <c r="T344"/>
      <c r="U344"/>
      <c r="V344"/>
      <c r="W344"/>
      <c r="X344"/>
      <c r="Y344"/>
      <c r="AB344" s="26">
        <f t="shared" si="17"/>
        <v>0</v>
      </c>
      <c r="AC344"/>
      <c r="AD344"/>
      <c r="AE344"/>
      <c r="AF344"/>
      <c r="AG344"/>
      <c r="AH344"/>
      <c r="AI344"/>
      <c r="AJ344"/>
      <c r="AK344"/>
      <c r="AL344"/>
      <c r="AM344"/>
      <c r="AN344"/>
      <c r="AO344"/>
      <c r="AP344"/>
      <c r="AQ344"/>
      <c r="AR344"/>
      <c r="AS344"/>
      <c r="AT344"/>
      <c r="AU344"/>
      <c r="AV344"/>
      <c r="AW344"/>
      <c r="AX344"/>
      <c r="AY344"/>
      <c r="AZ344"/>
      <c r="BC344" s="26">
        <f t="shared" si="15"/>
        <v>0</v>
      </c>
      <c r="BD344"/>
      <c r="BE344"/>
      <c r="BF344"/>
      <c r="BG344"/>
      <c r="BH344"/>
      <c r="BI344"/>
      <c r="BJ344"/>
      <c r="BK344"/>
      <c r="BL344"/>
      <c r="BM344"/>
      <c r="BN344"/>
      <c r="BO344"/>
      <c r="BP344"/>
      <c r="BQ344"/>
      <c r="BR344"/>
      <c r="BS344"/>
      <c r="BT344"/>
    </row>
    <row r="345" spans="1:72" ht="15.05" x14ac:dyDescent="0.3">
      <c r="A345" s="27">
        <f t="shared" si="16"/>
        <v>0</v>
      </c>
      <c r="B345"/>
      <c r="C345"/>
      <c r="D345"/>
      <c r="E345"/>
      <c r="F345"/>
      <c r="G345"/>
      <c r="H345"/>
      <c r="I345"/>
      <c r="J345"/>
      <c r="K345"/>
      <c r="L345"/>
      <c r="M345"/>
      <c r="N345"/>
      <c r="O345"/>
      <c r="P345"/>
      <c r="Q345"/>
      <c r="R345"/>
      <c r="S345"/>
      <c r="T345"/>
      <c r="U345"/>
      <c r="V345"/>
      <c r="W345"/>
      <c r="X345"/>
      <c r="Y345"/>
      <c r="AB345" s="26">
        <f t="shared" si="17"/>
        <v>0</v>
      </c>
      <c r="AC345"/>
      <c r="AD345"/>
      <c r="AE345"/>
      <c r="AF345"/>
      <c r="AG345"/>
      <c r="AH345"/>
      <c r="AI345"/>
      <c r="AJ345"/>
      <c r="AK345"/>
      <c r="AL345"/>
      <c r="AM345"/>
      <c r="AN345"/>
      <c r="AO345"/>
      <c r="AP345"/>
      <c r="AQ345"/>
      <c r="AR345"/>
      <c r="AS345"/>
      <c r="AT345"/>
      <c r="AU345"/>
      <c r="AV345"/>
      <c r="AW345"/>
      <c r="AX345"/>
      <c r="AY345"/>
      <c r="AZ345"/>
      <c r="BC345" s="26">
        <f t="shared" si="15"/>
        <v>0</v>
      </c>
      <c r="BD345"/>
      <c r="BE345"/>
      <c r="BF345"/>
      <c r="BG345"/>
      <c r="BH345"/>
      <c r="BI345"/>
      <c r="BJ345"/>
      <c r="BK345"/>
      <c r="BL345"/>
      <c r="BM345"/>
      <c r="BN345"/>
      <c r="BO345"/>
      <c r="BP345"/>
      <c r="BQ345"/>
      <c r="BR345"/>
      <c r="BS345"/>
      <c r="BT345"/>
    </row>
    <row r="346" spans="1:72" ht="15.05" x14ac:dyDescent="0.3">
      <c r="A346" s="27">
        <f t="shared" si="16"/>
        <v>0</v>
      </c>
      <c r="B346"/>
      <c r="C346"/>
      <c r="D346"/>
      <c r="E346"/>
      <c r="F346"/>
      <c r="G346"/>
      <c r="H346"/>
      <c r="I346"/>
      <c r="J346"/>
      <c r="K346"/>
      <c r="L346"/>
      <c r="M346"/>
      <c r="N346"/>
      <c r="O346"/>
      <c r="P346"/>
      <c r="Q346"/>
      <c r="R346"/>
      <c r="S346"/>
      <c r="T346"/>
      <c r="U346"/>
      <c r="V346"/>
      <c r="W346"/>
      <c r="X346"/>
      <c r="Y346"/>
      <c r="AB346" s="26">
        <f t="shared" si="17"/>
        <v>0</v>
      </c>
      <c r="AC346"/>
      <c r="AD346"/>
      <c r="AE346"/>
      <c r="AF346"/>
      <c r="AG346"/>
      <c r="AH346"/>
      <c r="AI346"/>
      <c r="AJ346"/>
      <c r="AK346"/>
      <c r="AL346"/>
      <c r="AM346"/>
      <c r="AN346"/>
      <c r="AO346"/>
      <c r="AP346"/>
      <c r="AQ346"/>
      <c r="AR346"/>
      <c r="AS346"/>
      <c r="AT346"/>
      <c r="AU346"/>
      <c r="AV346"/>
      <c r="AW346"/>
      <c r="AX346"/>
      <c r="AY346"/>
      <c r="AZ346"/>
      <c r="BC346" s="26">
        <f t="shared" si="15"/>
        <v>0</v>
      </c>
      <c r="BD346"/>
      <c r="BE346"/>
      <c r="BF346"/>
      <c r="BG346"/>
      <c r="BH346"/>
      <c r="BI346"/>
      <c r="BJ346"/>
      <c r="BK346"/>
      <c r="BL346"/>
      <c r="BM346"/>
      <c r="BN346"/>
      <c r="BO346"/>
      <c r="BP346"/>
      <c r="BQ346"/>
      <c r="BR346"/>
      <c r="BS346"/>
      <c r="BT346"/>
    </row>
    <row r="347" spans="1:72" ht="15.05" x14ac:dyDescent="0.3">
      <c r="A347" s="27">
        <f t="shared" si="16"/>
        <v>0</v>
      </c>
      <c r="B347"/>
      <c r="C347"/>
      <c r="D347"/>
      <c r="E347"/>
      <c r="F347"/>
      <c r="G347"/>
      <c r="H347"/>
      <c r="I347"/>
      <c r="J347"/>
      <c r="K347"/>
      <c r="L347"/>
      <c r="M347"/>
      <c r="N347"/>
      <c r="O347"/>
      <c r="P347"/>
      <c r="Q347"/>
      <c r="R347"/>
      <c r="S347"/>
      <c r="T347"/>
      <c r="U347"/>
      <c r="V347"/>
      <c r="W347"/>
      <c r="X347"/>
      <c r="Y347"/>
      <c r="AB347" s="26">
        <f t="shared" si="17"/>
        <v>0</v>
      </c>
      <c r="AC347"/>
      <c r="AD347"/>
      <c r="AE347"/>
      <c r="AF347"/>
      <c r="AG347"/>
      <c r="AH347"/>
      <c r="AI347"/>
      <c r="AJ347"/>
      <c r="AK347"/>
      <c r="AL347"/>
      <c r="AM347"/>
      <c r="AN347"/>
      <c r="AO347"/>
      <c r="AP347"/>
      <c r="AQ347"/>
      <c r="AR347"/>
      <c r="AS347"/>
      <c r="AT347"/>
      <c r="AU347"/>
      <c r="AV347"/>
      <c r="AW347"/>
      <c r="AX347"/>
      <c r="AY347"/>
      <c r="AZ347"/>
      <c r="BC347" s="26">
        <f t="shared" si="15"/>
        <v>0</v>
      </c>
      <c r="BD347"/>
      <c r="BE347"/>
      <c r="BF347"/>
      <c r="BG347"/>
      <c r="BH347"/>
      <c r="BI347"/>
      <c r="BJ347"/>
      <c r="BK347"/>
      <c r="BL347"/>
      <c r="BM347"/>
      <c r="BN347"/>
      <c r="BO347"/>
      <c r="BP347"/>
      <c r="BQ347"/>
      <c r="BR347"/>
      <c r="BS347"/>
      <c r="BT347"/>
    </row>
    <row r="348" spans="1:72" ht="15.05" x14ac:dyDescent="0.3">
      <c r="A348" s="27">
        <f t="shared" si="16"/>
        <v>0</v>
      </c>
      <c r="B348"/>
      <c r="C348"/>
      <c r="D348"/>
      <c r="E348"/>
      <c r="F348"/>
      <c r="G348"/>
      <c r="H348"/>
      <c r="I348"/>
      <c r="J348"/>
      <c r="K348"/>
      <c r="L348"/>
      <c r="M348"/>
      <c r="N348"/>
      <c r="O348"/>
      <c r="P348"/>
      <c r="Q348"/>
      <c r="R348"/>
      <c r="S348"/>
      <c r="T348"/>
      <c r="U348"/>
      <c r="V348"/>
      <c r="W348"/>
      <c r="X348"/>
      <c r="Y348"/>
      <c r="AB348" s="26">
        <f t="shared" si="17"/>
        <v>0</v>
      </c>
      <c r="AC348"/>
      <c r="AD348"/>
      <c r="AE348"/>
      <c r="AF348"/>
      <c r="AG348"/>
      <c r="AH348"/>
      <c r="AI348"/>
      <c r="AJ348"/>
      <c r="AK348"/>
      <c r="AL348"/>
      <c r="AM348"/>
      <c r="AN348"/>
      <c r="AO348"/>
      <c r="AP348"/>
      <c r="AQ348"/>
      <c r="AR348"/>
      <c r="AS348"/>
      <c r="AT348"/>
      <c r="AU348"/>
      <c r="AV348"/>
      <c r="AW348"/>
      <c r="AX348"/>
      <c r="AY348"/>
      <c r="AZ348"/>
      <c r="BC348" s="26">
        <f t="shared" si="15"/>
        <v>0</v>
      </c>
      <c r="BD348"/>
      <c r="BE348"/>
      <c r="BF348"/>
      <c r="BG348"/>
      <c r="BH348"/>
      <c r="BI348"/>
      <c r="BJ348"/>
      <c r="BK348"/>
      <c r="BL348"/>
      <c r="BM348"/>
      <c r="BN348"/>
      <c r="BO348"/>
      <c r="BP348"/>
      <c r="BQ348"/>
      <c r="BR348"/>
      <c r="BS348"/>
      <c r="BT348"/>
    </row>
    <row r="349" spans="1:72" ht="15.05" x14ac:dyDescent="0.3">
      <c r="A349" s="27">
        <f t="shared" si="16"/>
        <v>0</v>
      </c>
      <c r="B349"/>
      <c r="C349"/>
      <c r="D349"/>
      <c r="E349"/>
      <c r="F349"/>
      <c r="G349"/>
      <c r="H349"/>
      <c r="I349"/>
      <c r="J349"/>
      <c r="K349"/>
      <c r="L349"/>
      <c r="M349"/>
      <c r="N349"/>
      <c r="O349"/>
      <c r="P349"/>
      <c r="Q349"/>
      <c r="R349"/>
      <c r="S349"/>
      <c r="T349"/>
      <c r="U349"/>
      <c r="V349"/>
      <c r="W349"/>
      <c r="X349"/>
      <c r="Y349"/>
      <c r="AB349" s="26">
        <f t="shared" si="17"/>
        <v>0</v>
      </c>
      <c r="AC349"/>
      <c r="AD349"/>
      <c r="AE349"/>
      <c r="AF349"/>
      <c r="AG349"/>
      <c r="AH349"/>
      <c r="AI349"/>
      <c r="AJ349"/>
      <c r="AK349"/>
      <c r="AL349"/>
      <c r="AM349"/>
      <c r="AN349"/>
      <c r="AO349"/>
      <c r="AP349"/>
      <c r="AQ349"/>
      <c r="AR349"/>
      <c r="AS349"/>
      <c r="AT349"/>
      <c r="AU349"/>
      <c r="AV349"/>
      <c r="AW349"/>
      <c r="AX349"/>
      <c r="AY349"/>
      <c r="AZ349"/>
      <c r="BC349" s="26">
        <f t="shared" si="15"/>
        <v>0</v>
      </c>
      <c r="BD349"/>
      <c r="BE349"/>
      <c r="BF349"/>
      <c r="BG349"/>
      <c r="BH349"/>
      <c r="BI349"/>
      <c r="BJ349"/>
      <c r="BK349"/>
      <c r="BL349"/>
      <c r="BM349"/>
      <c r="BN349"/>
      <c r="BO349"/>
      <c r="BP349"/>
      <c r="BQ349"/>
      <c r="BR349"/>
      <c r="BS349"/>
      <c r="BT349"/>
    </row>
    <row r="350" spans="1:72" ht="15.05" x14ac:dyDescent="0.3">
      <c r="A350" s="27">
        <f t="shared" si="16"/>
        <v>0</v>
      </c>
      <c r="B350"/>
      <c r="C350"/>
      <c r="D350"/>
      <c r="E350"/>
      <c r="F350"/>
      <c r="G350"/>
      <c r="H350"/>
      <c r="I350"/>
      <c r="J350"/>
      <c r="K350"/>
      <c r="L350"/>
      <c r="M350"/>
      <c r="N350"/>
      <c r="O350"/>
      <c r="P350"/>
      <c r="Q350"/>
      <c r="R350"/>
      <c r="S350"/>
      <c r="T350"/>
      <c r="U350"/>
      <c r="V350"/>
      <c r="W350"/>
      <c r="X350"/>
      <c r="Y350"/>
      <c r="AB350" s="26">
        <f t="shared" si="17"/>
        <v>0</v>
      </c>
      <c r="AC350"/>
      <c r="AD350"/>
      <c r="AE350"/>
      <c r="AF350"/>
      <c r="AG350"/>
      <c r="AH350"/>
      <c r="AI350"/>
      <c r="AJ350"/>
      <c r="AK350"/>
      <c r="AL350"/>
      <c r="AM350"/>
      <c r="AN350"/>
      <c r="AO350"/>
      <c r="AP350"/>
      <c r="AQ350"/>
      <c r="AR350"/>
      <c r="AS350"/>
      <c r="AT350"/>
      <c r="AU350"/>
      <c r="AV350"/>
      <c r="AW350"/>
      <c r="AX350"/>
      <c r="AY350"/>
      <c r="AZ350"/>
      <c r="BC350" s="26">
        <f t="shared" si="15"/>
        <v>0</v>
      </c>
      <c r="BD350"/>
      <c r="BE350"/>
      <c r="BF350"/>
      <c r="BG350"/>
      <c r="BH350"/>
      <c r="BI350"/>
      <c r="BJ350"/>
      <c r="BK350"/>
      <c r="BL350"/>
      <c r="BM350"/>
      <c r="BN350"/>
      <c r="BO350"/>
      <c r="BP350"/>
      <c r="BQ350"/>
      <c r="BR350"/>
      <c r="BS350"/>
      <c r="BT350"/>
    </row>
    <row r="351" spans="1:72" ht="15.05" x14ac:dyDescent="0.3">
      <c r="A351" s="27">
        <f t="shared" si="16"/>
        <v>0</v>
      </c>
      <c r="B351"/>
      <c r="C351"/>
      <c r="D351"/>
      <c r="E351"/>
      <c r="F351"/>
      <c r="G351"/>
      <c r="H351"/>
      <c r="I351"/>
      <c r="J351"/>
      <c r="K351"/>
      <c r="L351"/>
      <c r="M351"/>
      <c r="N351"/>
      <c r="O351"/>
      <c r="P351"/>
      <c r="Q351"/>
      <c r="R351"/>
      <c r="S351"/>
      <c r="T351"/>
      <c r="U351"/>
      <c r="V351"/>
      <c r="W351"/>
      <c r="X351"/>
      <c r="Y351"/>
      <c r="AB351" s="26">
        <f t="shared" si="17"/>
        <v>0</v>
      </c>
      <c r="AC351"/>
      <c r="AD351"/>
      <c r="AE351"/>
      <c r="AF351"/>
      <c r="AG351"/>
      <c r="AH351"/>
      <c r="AI351"/>
      <c r="AJ351"/>
      <c r="AK351"/>
      <c r="AL351"/>
      <c r="AM351"/>
      <c r="AN351"/>
      <c r="AO351"/>
      <c r="AP351"/>
      <c r="AQ351"/>
      <c r="AR351"/>
      <c r="AS351"/>
      <c r="AT351"/>
      <c r="AU351"/>
      <c r="AV351"/>
      <c r="AW351"/>
      <c r="AX351"/>
      <c r="AY351"/>
      <c r="AZ351"/>
      <c r="BC351" s="26">
        <f t="shared" si="15"/>
        <v>0</v>
      </c>
      <c r="BD351"/>
      <c r="BE351"/>
      <c r="BF351"/>
      <c r="BG351"/>
      <c r="BH351"/>
      <c r="BI351"/>
      <c r="BJ351"/>
      <c r="BK351"/>
      <c r="BL351"/>
      <c r="BM351"/>
      <c r="BN351"/>
      <c r="BO351"/>
      <c r="BP351"/>
      <c r="BQ351"/>
      <c r="BR351"/>
      <c r="BS351"/>
      <c r="BT351"/>
    </row>
    <row r="352" spans="1:72" ht="15.05" x14ac:dyDescent="0.3">
      <c r="A352" s="27">
        <f t="shared" si="16"/>
        <v>0</v>
      </c>
      <c r="B352"/>
      <c r="C352"/>
      <c r="D352"/>
      <c r="E352"/>
      <c r="F352"/>
      <c r="G352"/>
      <c r="H352"/>
      <c r="I352"/>
      <c r="J352"/>
      <c r="K352"/>
      <c r="L352"/>
      <c r="M352"/>
      <c r="N352"/>
      <c r="O352"/>
      <c r="P352"/>
      <c r="Q352"/>
      <c r="R352"/>
      <c r="S352"/>
      <c r="T352"/>
      <c r="U352"/>
      <c r="V352"/>
      <c r="W352"/>
      <c r="X352"/>
      <c r="Y352"/>
      <c r="AB352" s="26">
        <f t="shared" si="17"/>
        <v>0</v>
      </c>
      <c r="AC352"/>
      <c r="AD352"/>
      <c r="AE352"/>
      <c r="AF352"/>
      <c r="AG352"/>
      <c r="AH352"/>
      <c r="AI352"/>
      <c r="AJ352"/>
      <c r="AK352"/>
      <c r="AL352"/>
      <c r="AM352"/>
      <c r="AN352"/>
      <c r="AO352"/>
      <c r="AP352"/>
      <c r="AQ352"/>
      <c r="AR352"/>
      <c r="AS352"/>
      <c r="AT352"/>
      <c r="AU352"/>
      <c r="AV352"/>
      <c r="AW352"/>
      <c r="AX352"/>
      <c r="AY352"/>
      <c r="AZ352"/>
      <c r="BC352" s="26">
        <f t="shared" si="15"/>
        <v>0</v>
      </c>
      <c r="BD352"/>
      <c r="BE352"/>
      <c r="BF352"/>
      <c r="BG352"/>
      <c r="BH352"/>
      <c r="BI352"/>
      <c r="BJ352"/>
      <c r="BK352"/>
      <c r="BL352"/>
      <c r="BM352"/>
      <c r="BN352"/>
      <c r="BO352"/>
      <c r="BP352"/>
      <c r="BQ352"/>
      <c r="BR352"/>
      <c r="BS352"/>
      <c r="BT352"/>
    </row>
    <row r="353" spans="1:72" ht="15.05" x14ac:dyDescent="0.3">
      <c r="A353" s="27">
        <f t="shared" si="16"/>
        <v>0</v>
      </c>
      <c r="B353"/>
      <c r="C353"/>
      <c r="D353"/>
      <c r="E353"/>
      <c r="F353"/>
      <c r="G353"/>
      <c r="H353"/>
      <c r="I353"/>
      <c r="J353"/>
      <c r="K353"/>
      <c r="L353"/>
      <c r="M353"/>
      <c r="N353"/>
      <c r="O353"/>
      <c r="P353"/>
      <c r="Q353"/>
      <c r="R353"/>
      <c r="S353"/>
      <c r="T353"/>
      <c r="U353"/>
      <c r="V353"/>
      <c r="W353"/>
      <c r="X353"/>
      <c r="Y353"/>
      <c r="AB353" s="26">
        <f t="shared" si="17"/>
        <v>0</v>
      </c>
      <c r="AC353"/>
      <c r="AD353"/>
      <c r="AE353"/>
      <c r="AF353"/>
      <c r="AG353"/>
      <c r="AH353"/>
      <c r="AI353"/>
      <c r="AJ353"/>
      <c r="AK353"/>
      <c r="AL353"/>
      <c r="AM353"/>
      <c r="AN353"/>
      <c r="AO353"/>
      <c r="AP353"/>
      <c r="AQ353"/>
      <c r="AR353"/>
      <c r="AS353"/>
      <c r="AT353"/>
      <c r="AU353"/>
      <c r="AV353"/>
      <c r="AW353"/>
      <c r="AX353"/>
      <c r="AY353"/>
      <c r="AZ353"/>
      <c r="BC353" s="26">
        <f t="shared" si="15"/>
        <v>0</v>
      </c>
      <c r="BD353"/>
      <c r="BE353"/>
      <c r="BF353"/>
      <c r="BG353"/>
      <c r="BH353"/>
      <c r="BI353"/>
      <c r="BJ353"/>
      <c r="BK353"/>
      <c r="BL353"/>
      <c r="BM353"/>
      <c r="BN353"/>
      <c r="BO353"/>
      <c r="BP353"/>
      <c r="BQ353"/>
      <c r="BR353"/>
      <c r="BS353"/>
      <c r="BT353"/>
    </row>
    <row r="354" spans="1:72" ht="15.05" x14ac:dyDescent="0.3">
      <c r="A354" s="27">
        <f t="shared" si="16"/>
        <v>0</v>
      </c>
      <c r="B354"/>
      <c r="C354"/>
      <c r="D354"/>
      <c r="E354"/>
      <c r="F354"/>
      <c r="G354"/>
      <c r="H354"/>
      <c r="I354"/>
      <c r="J354"/>
      <c r="K354"/>
      <c r="L354"/>
      <c r="M354"/>
      <c r="N354"/>
      <c r="O354"/>
      <c r="P354"/>
      <c r="Q354"/>
      <c r="R354"/>
      <c r="S354"/>
      <c r="T354"/>
      <c r="U354"/>
      <c r="V354"/>
      <c r="W354"/>
      <c r="X354"/>
      <c r="Y354"/>
      <c r="AB354" s="26">
        <f t="shared" si="17"/>
        <v>0</v>
      </c>
      <c r="AC354"/>
      <c r="AD354"/>
      <c r="AE354"/>
      <c r="AF354"/>
      <c r="AG354"/>
      <c r="AH354"/>
      <c r="AI354"/>
      <c r="AJ354"/>
      <c r="AK354"/>
      <c r="AL354"/>
      <c r="AM354"/>
      <c r="AN354"/>
      <c r="AO354"/>
      <c r="AP354"/>
      <c r="AQ354"/>
      <c r="AR354"/>
      <c r="AS354"/>
      <c r="AT354"/>
      <c r="AU354"/>
      <c r="AV354"/>
      <c r="AW354"/>
      <c r="AX354"/>
      <c r="AY354"/>
      <c r="AZ354"/>
      <c r="BC354" s="26">
        <f t="shared" si="15"/>
        <v>0</v>
      </c>
      <c r="BD354"/>
      <c r="BE354"/>
      <c r="BF354"/>
      <c r="BG354"/>
      <c r="BH354"/>
      <c r="BI354"/>
      <c r="BJ354"/>
      <c r="BK354"/>
      <c r="BL354"/>
      <c r="BM354"/>
      <c r="BN354"/>
      <c r="BO354"/>
      <c r="BP354"/>
      <c r="BQ354"/>
      <c r="BR354"/>
      <c r="BS354"/>
      <c r="BT354"/>
    </row>
    <row r="355" spans="1:72" ht="15.05" x14ac:dyDescent="0.3">
      <c r="A355" s="27">
        <f t="shared" si="16"/>
        <v>0</v>
      </c>
      <c r="B355"/>
      <c r="C355"/>
      <c r="D355"/>
      <c r="E355"/>
      <c r="F355"/>
      <c r="G355"/>
      <c r="H355"/>
      <c r="I355"/>
      <c r="J355"/>
      <c r="K355"/>
      <c r="L355"/>
      <c r="M355"/>
      <c r="N355"/>
      <c r="O355"/>
      <c r="P355"/>
      <c r="Q355"/>
      <c r="R355"/>
      <c r="S355"/>
      <c r="T355"/>
      <c r="U355"/>
      <c r="V355"/>
      <c r="W355"/>
      <c r="X355"/>
      <c r="Y355"/>
      <c r="AB355" s="26">
        <f t="shared" si="17"/>
        <v>0</v>
      </c>
      <c r="AC355"/>
      <c r="AD355"/>
      <c r="AE355"/>
      <c r="AF355"/>
      <c r="AG355"/>
      <c r="AH355"/>
      <c r="AI355"/>
      <c r="AJ355"/>
      <c r="AK355"/>
      <c r="AL355"/>
      <c r="AM355"/>
      <c r="AN355"/>
      <c r="AO355"/>
      <c r="AP355"/>
      <c r="AQ355"/>
      <c r="AR355"/>
      <c r="AS355"/>
      <c r="AT355"/>
      <c r="AU355"/>
      <c r="AV355"/>
      <c r="AW355"/>
      <c r="AX355"/>
      <c r="AY355"/>
      <c r="AZ355"/>
      <c r="BC355" s="26">
        <f t="shared" si="15"/>
        <v>0</v>
      </c>
      <c r="BD355"/>
      <c r="BE355"/>
      <c r="BF355"/>
      <c r="BG355"/>
      <c r="BH355"/>
      <c r="BI355"/>
      <c r="BJ355"/>
      <c r="BK355"/>
      <c r="BL355"/>
      <c r="BM355"/>
      <c r="BN355"/>
      <c r="BO355"/>
      <c r="BP355"/>
      <c r="BQ355"/>
      <c r="BR355"/>
      <c r="BS355"/>
      <c r="BT355"/>
    </row>
    <row r="356" spans="1:72" ht="15.05" x14ac:dyDescent="0.3">
      <c r="A356" s="27">
        <f t="shared" si="16"/>
        <v>0</v>
      </c>
      <c r="B356"/>
      <c r="C356"/>
      <c r="D356"/>
      <c r="E356"/>
      <c r="F356"/>
      <c r="G356"/>
      <c r="H356"/>
      <c r="I356"/>
      <c r="J356"/>
      <c r="K356"/>
      <c r="L356"/>
      <c r="M356"/>
      <c r="N356"/>
      <c r="O356"/>
      <c r="P356"/>
      <c r="Q356"/>
      <c r="R356"/>
      <c r="S356"/>
      <c r="T356"/>
      <c r="U356"/>
      <c r="V356"/>
      <c r="W356"/>
      <c r="X356"/>
      <c r="Y356"/>
      <c r="AB356" s="26">
        <f t="shared" si="17"/>
        <v>0</v>
      </c>
      <c r="AC356"/>
      <c r="AD356"/>
      <c r="AE356"/>
      <c r="AF356"/>
      <c r="AG356"/>
      <c r="AH356"/>
      <c r="AI356"/>
      <c r="AJ356"/>
      <c r="AK356"/>
      <c r="AL356"/>
      <c r="AM356"/>
      <c r="AN356"/>
      <c r="AO356"/>
      <c r="AP356"/>
      <c r="AQ356"/>
      <c r="AR356"/>
      <c r="AS356"/>
      <c r="AT356"/>
      <c r="AU356"/>
      <c r="AV356"/>
      <c r="AW356"/>
      <c r="AX356"/>
      <c r="AY356"/>
      <c r="AZ356"/>
      <c r="BC356" s="26">
        <f t="shared" si="15"/>
        <v>0</v>
      </c>
      <c r="BD356"/>
      <c r="BE356"/>
      <c r="BF356"/>
      <c r="BG356"/>
      <c r="BH356"/>
      <c r="BI356"/>
      <c r="BJ356"/>
      <c r="BK356"/>
      <c r="BL356"/>
      <c r="BM356"/>
      <c r="BN356"/>
      <c r="BO356"/>
      <c r="BP356"/>
      <c r="BQ356"/>
      <c r="BR356"/>
      <c r="BS356"/>
      <c r="BT356"/>
    </row>
    <row r="357" spans="1:72" ht="15.05" x14ac:dyDescent="0.3">
      <c r="A357" s="27">
        <f t="shared" si="16"/>
        <v>0</v>
      </c>
      <c r="B357"/>
      <c r="C357"/>
      <c r="D357"/>
      <c r="E357"/>
      <c r="F357"/>
      <c r="G357"/>
      <c r="H357"/>
      <c r="I357"/>
      <c r="J357"/>
      <c r="K357"/>
      <c r="L357"/>
      <c r="M357"/>
      <c r="N357"/>
      <c r="O357"/>
      <c r="P357"/>
      <c r="Q357"/>
      <c r="R357"/>
      <c r="S357"/>
      <c r="T357"/>
      <c r="U357"/>
      <c r="V357"/>
      <c r="W357"/>
      <c r="X357"/>
      <c r="Y357"/>
      <c r="AB357" s="26">
        <f t="shared" si="17"/>
        <v>0</v>
      </c>
      <c r="AC357"/>
      <c r="AD357"/>
      <c r="AE357"/>
      <c r="AF357"/>
      <c r="AG357"/>
      <c r="AH357"/>
      <c r="AI357"/>
      <c r="AJ357"/>
      <c r="AK357"/>
      <c r="AL357"/>
      <c r="AM357"/>
      <c r="AN357"/>
      <c r="AO357"/>
      <c r="AP357"/>
      <c r="AQ357"/>
      <c r="AR357"/>
      <c r="AS357"/>
      <c r="AT357"/>
      <c r="AU357"/>
      <c r="AV357"/>
      <c r="AW357"/>
      <c r="AX357"/>
      <c r="AY357"/>
      <c r="AZ357"/>
      <c r="BC357" s="26">
        <f t="shared" si="15"/>
        <v>0</v>
      </c>
      <c r="BD357"/>
      <c r="BE357"/>
      <c r="BF357"/>
      <c r="BG357"/>
      <c r="BH357"/>
      <c r="BI357"/>
      <c r="BJ357"/>
      <c r="BK357"/>
      <c r="BL357"/>
      <c r="BM357"/>
      <c r="BN357"/>
      <c r="BO357"/>
      <c r="BP357"/>
      <c r="BQ357"/>
      <c r="BR357"/>
      <c r="BS357"/>
      <c r="BT357"/>
    </row>
    <row r="358" spans="1:72" ht="15.05" x14ac:dyDescent="0.3">
      <c r="A358" s="27">
        <f t="shared" si="16"/>
        <v>0</v>
      </c>
      <c r="B358"/>
      <c r="C358"/>
      <c r="D358"/>
      <c r="E358"/>
      <c r="F358"/>
      <c r="G358"/>
      <c r="H358"/>
      <c r="I358"/>
      <c r="J358"/>
      <c r="K358"/>
      <c r="L358"/>
      <c r="M358"/>
      <c r="N358"/>
      <c r="O358"/>
      <c r="P358"/>
      <c r="Q358"/>
      <c r="R358"/>
      <c r="S358"/>
      <c r="T358"/>
      <c r="U358"/>
      <c r="V358"/>
      <c r="W358"/>
      <c r="X358"/>
      <c r="Y358"/>
      <c r="AB358" s="26">
        <f t="shared" si="17"/>
        <v>0</v>
      </c>
      <c r="AC358"/>
      <c r="AD358"/>
      <c r="AE358"/>
      <c r="AF358"/>
      <c r="AG358"/>
      <c r="AH358"/>
      <c r="AI358"/>
      <c r="AJ358"/>
      <c r="AK358"/>
      <c r="AL358"/>
      <c r="AM358"/>
      <c r="AN358"/>
      <c r="AO358"/>
      <c r="AP358"/>
      <c r="AQ358"/>
      <c r="AR358"/>
      <c r="AS358"/>
      <c r="AT358"/>
      <c r="AU358"/>
      <c r="AV358"/>
      <c r="AW358"/>
      <c r="AX358"/>
      <c r="AY358"/>
      <c r="AZ358"/>
      <c r="BC358" s="26">
        <f t="shared" si="15"/>
        <v>0</v>
      </c>
      <c r="BD358"/>
      <c r="BE358"/>
      <c r="BF358"/>
      <c r="BG358"/>
      <c r="BH358"/>
      <c r="BI358"/>
      <c r="BJ358"/>
      <c r="BK358"/>
      <c r="BL358"/>
      <c r="BM358"/>
      <c r="BN358"/>
      <c r="BO358"/>
      <c r="BP358"/>
      <c r="BQ358"/>
      <c r="BR358"/>
      <c r="BS358"/>
      <c r="BT358"/>
    </row>
    <row r="359" spans="1:72" ht="15.05" x14ac:dyDescent="0.3">
      <c r="A359" s="27">
        <f t="shared" si="16"/>
        <v>0</v>
      </c>
      <c r="B359"/>
      <c r="C359"/>
      <c r="D359"/>
      <c r="E359"/>
      <c r="F359"/>
      <c r="G359"/>
      <c r="H359"/>
      <c r="I359"/>
      <c r="J359"/>
      <c r="K359"/>
      <c r="L359"/>
      <c r="M359"/>
      <c r="N359"/>
      <c r="O359"/>
      <c r="P359"/>
      <c r="Q359"/>
      <c r="R359"/>
      <c r="S359"/>
      <c r="T359"/>
      <c r="U359"/>
      <c r="V359"/>
      <c r="W359"/>
      <c r="X359"/>
      <c r="Y359"/>
      <c r="AB359" s="26">
        <f t="shared" si="17"/>
        <v>0</v>
      </c>
      <c r="AC359"/>
      <c r="AD359"/>
      <c r="AE359"/>
      <c r="AF359"/>
      <c r="AG359"/>
      <c r="AH359"/>
      <c r="AI359"/>
      <c r="AJ359"/>
      <c r="AK359"/>
      <c r="AL359"/>
      <c r="AM359"/>
      <c r="AN359"/>
      <c r="AO359"/>
      <c r="AP359"/>
      <c r="AQ359"/>
      <c r="AR359"/>
      <c r="AS359"/>
      <c r="AT359"/>
      <c r="AU359"/>
      <c r="AV359"/>
      <c r="AW359"/>
      <c r="AX359"/>
      <c r="AY359"/>
      <c r="AZ359"/>
      <c r="BC359" s="26">
        <f t="shared" si="15"/>
        <v>0</v>
      </c>
      <c r="BD359"/>
      <c r="BE359"/>
      <c r="BF359"/>
      <c r="BG359"/>
      <c r="BH359"/>
      <c r="BI359"/>
      <c r="BJ359"/>
      <c r="BK359"/>
      <c r="BL359"/>
      <c r="BM359"/>
      <c r="BN359"/>
      <c r="BO359"/>
      <c r="BP359"/>
      <c r="BQ359"/>
      <c r="BR359"/>
      <c r="BS359"/>
      <c r="BT359"/>
    </row>
    <row r="360" spans="1:72" ht="15.05" x14ac:dyDescent="0.3">
      <c r="A360" s="27">
        <f t="shared" si="16"/>
        <v>0</v>
      </c>
      <c r="B360"/>
      <c r="C360"/>
      <c r="D360"/>
      <c r="E360"/>
      <c r="F360"/>
      <c r="G360"/>
      <c r="H360"/>
      <c r="I360"/>
      <c r="J360"/>
      <c r="K360"/>
      <c r="L360"/>
      <c r="M360"/>
      <c r="N360"/>
      <c r="O360"/>
      <c r="P360"/>
      <c r="Q360"/>
      <c r="R360"/>
      <c r="S360"/>
      <c r="T360"/>
      <c r="U360"/>
      <c r="V360"/>
      <c r="W360"/>
      <c r="X360"/>
      <c r="Y360"/>
      <c r="AB360" s="26">
        <f t="shared" si="17"/>
        <v>0</v>
      </c>
      <c r="AC360"/>
      <c r="AD360"/>
      <c r="AE360"/>
      <c r="AF360"/>
      <c r="AG360"/>
      <c r="AH360"/>
      <c r="AI360"/>
      <c r="AJ360"/>
      <c r="AK360"/>
      <c r="AL360"/>
      <c r="AM360"/>
      <c r="AN360"/>
      <c r="AO360"/>
      <c r="AP360"/>
      <c r="AQ360"/>
      <c r="AR360"/>
      <c r="AS360"/>
      <c r="AT360"/>
      <c r="AU360"/>
      <c r="AV360"/>
      <c r="AW360"/>
      <c r="AX360"/>
      <c r="AY360"/>
      <c r="AZ360"/>
      <c r="BC360" s="26">
        <f t="shared" si="15"/>
        <v>0</v>
      </c>
      <c r="BD360"/>
      <c r="BE360"/>
      <c r="BF360"/>
      <c r="BG360"/>
      <c r="BH360"/>
      <c r="BI360"/>
      <c r="BJ360"/>
      <c r="BK360"/>
      <c r="BL360"/>
      <c r="BM360"/>
      <c r="BN360"/>
      <c r="BO360"/>
      <c r="BP360"/>
      <c r="BQ360"/>
      <c r="BR360"/>
      <c r="BS360"/>
      <c r="BT360"/>
    </row>
    <row r="361" spans="1:72" ht="15.05" x14ac:dyDescent="0.3">
      <c r="A361" s="27">
        <f t="shared" si="16"/>
        <v>0</v>
      </c>
      <c r="B361"/>
      <c r="C361"/>
      <c r="D361"/>
      <c r="E361"/>
      <c r="F361"/>
      <c r="G361"/>
      <c r="H361"/>
      <c r="I361"/>
      <c r="J361"/>
      <c r="K361"/>
      <c r="L361"/>
      <c r="M361"/>
      <c r="N361"/>
      <c r="O361"/>
      <c r="P361"/>
      <c r="Q361"/>
      <c r="R361"/>
      <c r="S361"/>
      <c r="T361"/>
      <c r="U361"/>
      <c r="V361"/>
      <c r="W361"/>
      <c r="X361"/>
      <c r="Y361"/>
      <c r="AB361" s="26">
        <f t="shared" si="17"/>
        <v>0</v>
      </c>
      <c r="AC361"/>
      <c r="AD361"/>
      <c r="AE361"/>
      <c r="AF361"/>
      <c r="AG361"/>
      <c r="AH361"/>
      <c r="AI361"/>
      <c r="AJ361"/>
      <c r="AK361"/>
      <c r="AL361"/>
      <c r="AM361"/>
      <c r="AN361"/>
      <c r="AO361"/>
      <c r="AP361"/>
      <c r="AQ361"/>
      <c r="AR361"/>
      <c r="AS361"/>
      <c r="AT361"/>
      <c r="AU361"/>
      <c r="AV361"/>
      <c r="AW361"/>
      <c r="AX361"/>
      <c r="AY361"/>
      <c r="AZ361"/>
      <c r="BC361" s="26">
        <f t="shared" si="15"/>
        <v>0</v>
      </c>
      <c r="BD361"/>
      <c r="BE361"/>
      <c r="BF361"/>
      <c r="BG361"/>
      <c r="BH361"/>
      <c r="BI361"/>
      <c r="BJ361"/>
      <c r="BK361"/>
      <c r="BL361"/>
      <c r="BM361"/>
      <c r="BN361"/>
      <c r="BO361"/>
      <c r="BP361"/>
      <c r="BQ361"/>
      <c r="BR361"/>
      <c r="BS361"/>
      <c r="BT361"/>
    </row>
    <row r="362" spans="1:72" ht="15.05" x14ac:dyDescent="0.3">
      <c r="A362" s="27">
        <f t="shared" si="16"/>
        <v>0</v>
      </c>
      <c r="B362"/>
      <c r="C362"/>
      <c r="D362"/>
      <c r="E362"/>
      <c r="F362"/>
      <c r="G362"/>
      <c r="H362"/>
      <c r="I362"/>
      <c r="J362"/>
      <c r="K362"/>
      <c r="L362"/>
      <c r="M362"/>
      <c r="N362"/>
      <c r="O362"/>
      <c r="P362"/>
      <c r="Q362"/>
      <c r="R362"/>
      <c r="S362"/>
      <c r="T362"/>
      <c r="U362"/>
      <c r="V362"/>
      <c r="W362"/>
      <c r="X362"/>
      <c r="Y362"/>
      <c r="AB362" s="26">
        <f t="shared" si="17"/>
        <v>0</v>
      </c>
      <c r="AC362"/>
      <c r="AD362"/>
      <c r="AE362"/>
      <c r="AF362"/>
      <c r="AG362"/>
      <c r="AH362"/>
      <c r="AI362"/>
      <c r="AJ362"/>
      <c r="AK362"/>
      <c r="AL362"/>
      <c r="AM362"/>
      <c r="AN362"/>
      <c r="AO362"/>
      <c r="AP362"/>
      <c r="AQ362"/>
      <c r="AR362"/>
      <c r="AS362"/>
      <c r="AT362"/>
      <c r="AU362"/>
      <c r="AV362"/>
      <c r="AW362"/>
      <c r="AX362"/>
      <c r="AY362"/>
      <c r="AZ362"/>
      <c r="BC362" s="26">
        <f t="shared" si="15"/>
        <v>0</v>
      </c>
      <c r="BD362"/>
      <c r="BE362"/>
      <c r="BF362"/>
      <c r="BG362"/>
      <c r="BH362"/>
      <c r="BI362"/>
      <c r="BJ362"/>
      <c r="BK362"/>
      <c r="BL362"/>
      <c r="BM362"/>
      <c r="BN362"/>
      <c r="BO362"/>
      <c r="BP362"/>
      <c r="BQ362"/>
      <c r="BR362"/>
      <c r="BS362"/>
      <c r="BT362"/>
    </row>
    <row r="363" spans="1:72" ht="15.05" x14ac:dyDescent="0.3">
      <c r="A363" s="27">
        <f t="shared" si="16"/>
        <v>0</v>
      </c>
      <c r="B363"/>
      <c r="C363"/>
      <c r="D363"/>
      <c r="E363"/>
      <c r="F363"/>
      <c r="G363"/>
      <c r="H363"/>
      <c r="I363"/>
      <c r="J363"/>
      <c r="K363"/>
      <c r="L363"/>
      <c r="M363"/>
      <c r="N363"/>
      <c r="O363"/>
      <c r="P363"/>
      <c r="Q363"/>
      <c r="R363"/>
      <c r="S363"/>
      <c r="T363"/>
      <c r="U363"/>
      <c r="V363"/>
      <c r="W363"/>
      <c r="X363"/>
      <c r="Y363"/>
      <c r="AB363" s="26">
        <f t="shared" si="17"/>
        <v>0</v>
      </c>
      <c r="AC363"/>
      <c r="AD363"/>
      <c r="AE363"/>
      <c r="AF363"/>
      <c r="AG363"/>
      <c r="AH363"/>
      <c r="AI363"/>
      <c r="AJ363"/>
      <c r="AK363"/>
      <c r="AL363"/>
      <c r="AM363"/>
      <c r="AN363"/>
      <c r="AO363"/>
      <c r="AP363"/>
      <c r="AQ363"/>
      <c r="AR363"/>
      <c r="AS363"/>
      <c r="AT363"/>
      <c r="AU363"/>
      <c r="AV363"/>
      <c r="AW363"/>
      <c r="AX363"/>
      <c r="AY363"/>
      <c r="AZ363"/>
      <c r="BC363" s="26">
        <f t="shared" si="15"/>
        <v>0</v>
      </c>
      <c r="BD363"/>
      <c r="BE363"/>
      <c r="BF363"/>
      <c r="BG363"/>
      <c r="BH363"/>
      <c r="BI363"/>
      <c r="BJ363"/>
      <c r="BK363"/>
      <c r="BL363"/>
      <c r="BM363"/>
      <c r="BN363"/>
      <c r="BO363"/>
      <c r="BP363"/>
      <c r="BQ363"/>
      <c r="BR363"/>
      <c r="BS363"/>
      <c r="BT363"/>
    </row>
    <row r="364" spans="1:72" ht="15.05" x14ac:dyDescent="0.3">
      <c r="A364" s="27">
        <f t="shared" si="16"/>
        <v>0</v>
      </c>
      <c r="B364"/>
      <c r="C364"/>
      <c r="D364"/>
      <c r="E364"/>
      <c r="F364"/>
      <c r="G364"/>
      <c r="H364"/>
      <c r="I364"/>
      <c r="J364"/>
      <c r="K364"/>
      <c r="L364"/>
      <c r="M364"/>
      <c r="N364"/>
      <c r="O364"/>
      <c r="P364"/>
      <c r="Q364"/>
      <c r="R364"/>
      <c r="S364"/>
      <c r="T364"/>
      <c r="U364"/>
      <c r="V364"/>
      <c r="W364"/>
      <c r="X364"/>
      <c r="Y364"/>
      <c r="AB364" s="26">
        <f t="shared" si="17"/>
        <v>0</v>
      </c>
      <c r="AC364"/>
      <c r="AD364"/>
      <c r="AE364"/>
      <c r="AF364"/>
      <c r="AG364"/>
      <c r="AH364"/>
      <c r="AI364"/>
      <c r="AJ364"/>
      <c r="AK364"/>
      <c r="AL364"/>
      <c r="AM364"/>
      <c r="AN364"/>
      <c r="AO364"/>
      <c r="AP364"/>
      <c r="AQ364"/>
      <c r="AR364"/>
      <c r="AS364"/>
      <c r="AT364"/>
      <c r="AU364"/>
      <c r="AV364"/>
      <c r="AW364"/>
      <c r="AX364"/>
      <c r="AY364"/>
      <c r="AZ364"/>
      <c r="BC364" s="26">
        <f t="shared" si="15"/>
        <v>0</v>
      </c>
      <c r="BD364"/>
      <c r="BE364"/>
      <c r="BF364"/>
      <c r="BG364"/>
      <c r="BH364"/>
      <c r="BI364"/>
      <c r="BJ364"/>
      <c r="BK364"/>
      <c r="BL364"/>
      <c r="BM364"/>
      <c r="BN364"/>
      <c r="BO364"/>
      <c r="BP364"/>
      <c r="BQ364"/>
      <c r="BR364"/>
      <c r="BS364"/>
      <c r="BT364"/>
    </row>
    <row r="365" spans="1:72" ht="15.05" x14ac:dyDescent="0.3">
      <c r="A365" s="27">
        <f t="shared" si="16"/>
        <v>0</v>
      </c>
      <c r="B365"/>
      <c r="C365"/>
      <c r="D365"/>
      <c r="E365"/>
      <c r="F365"/>
      <c r="G365"/>
      <c r="H365"/>
      <c r="I365"/>
      <c r="J365"/>
      <c r="K365"/>
      <c r="L365"/>
      <c r="M365"/>
      <c r="N365"/>
      <c r="O365"/>
      <c r="P365"/>
      <c r="Q365"/>
      <c r="R365"/>
      <c r="S365"/>
      <c r="T365"/>
      <c r="U365"/>
      <c r="V365"/>
      <c r="W365"/>
      <c r="X365"/>
      <c r="Y365"/>
      <c r="AB365" s="26">
        <f t="shared" si="17"/>
        <v>0</v>
      </c>
      <c r="AC365"/>
      <c r="AD365"/>
      <c r="AE365"/>
      <c r="AF365"/>
      <c r="AG365"/>
      <c r="AH365"/>
      <c r="AI365"/>
      <c r="AJ365"/>
      <c r="AK365"/>
      <c r="AL365"/>
      <c r="AM365"/>
      <c r="AN365"/>
      <c r="AO365"/>
      <c r="AP365"/>
      <c r="AQ365"/>
      <c r="AR365"/>
      <c r="AS365"/>
      <c r="AT365"/>
      <c r="AU365"/>
      <c r="AV365"/>
      <c r="AW365"/>
      <c r="AX365"/>
      <c r="AY365"/>
      <c r="AZ365"/>
      <c r="BC365" s="26">
        <f t="shared" si="15"/>
        <v>0</v>
      </c>
      <c r="BD365"/>
      <c r="BE365"/>
      <c r="BF365"/>
      <c r="BG365"/>
      <c r="BH365"/>
      <c r="BI365"/>
      <c r="BJ365"/>
      <c r="BK365"/>
      <c r="BL365"/>
      <c r="BM365"/>
      <c r="BN365"/>
      <c r="BO365"/>
      <c r="BP365"/>
      <c r="BQ365"/>
      <c r="BR365"/>
      <c r="BS365"/>
      <c r="BT365"/>
    </row>
    <row r="366" spans="1:72" ht="15.05" x14ac:dyDescent="0.3">
      <c r="A366" s="27">
        <f t="shared" si="16"/>
        <v>0</v>
      </c>
      <c r="B366"/>
      <c r="C366"/>
      <c r="D366"/>
      <c r="E366"/>
      <c r="F366"/>
      <c r="G366"/>
      <c r="H366"/>
      <c r="I366"/>
      <c r="J366"/>
      <c r="K366"/>
      <c r="L366"/>
      <c r="M366"/>
      <c r="N366"/>
      <c r="O366"/>
      <c r="P366"/>
      <c r="Q366"/>
      <c r="R366"/>
      <c r="S366"/>
      <c r="T366"/>
      <c r="U366"/>
      <c r="V366"/>
      <c r="W366"/>
      <c r="X366"/>
      <c r="Y366"/>
      <c r="AB366" s="26">
        <f t="shared" si="17"/>
        <v>0</v>
      </c>
      <c r="AC366"/>
      <c r="AD366"/>
      <c r="AE366"/>
      <c r="AF366"/>
      <c r="AG366"/>
      <c r="AH366"/>
      <c r="AI366"/>
      <c r="AJ366"/>
      <c r="AK366"/>
      <c r="AL366"/>
      <c r="AM366"/>
      <c r="AN366"/>
      <c r="AO366"/>
      <c r="AP366"/>
      <c r="AQ366"/>
      <c r="AR366"/>
      <c r="AS366"/>
      <c r="AT366"/>
      <c r="AU366"/>
      <c r="AV366"/>
      <c r="AW366"/>
      <c r="AX366"/>
      <c r="AY366"/>
      <c r="AZ366"/>
      <c r="BC366" s="26">
        <f t="shared" si="15"/>
        <v>0</v>
      </c>
      <c r="BD366"/>
      <c r="BE366"/>
      <c r="BF366"/>
      <c r="BG366"/>
      <c r="BH366"/>
      <c r="BI366"/>
      <c r="BJ366"/>
      <c r="BK366"/>
      <c r="BL366"/>
      <c r="BM366"/>
      <c r="BN366"/>
      <c r="BO366"/>
      <c r="BP366"/>
      <c r="BQ366"/>
      <c r="BR366"/>
      <c r="BS366"/>
      <c r="BT366"/>
    </row>
    <row r="367" spans="1:72" ht="15.05" x14ac:dyDescent="0.3">
      <c r="A367" s="27">
        <f t="shared" si="16"/>
        <v>0</v>
      </c>
      <c r="B367"/>
      <c r="C367"/>
      <c r="D367"/>
      <c r="E367"/>
      <c r="F367"/>
      <c r="G367"/>
      <c r="H367"/>
      <c r="I367"/>
      <c r="J367"/>
      <c r="K367"/>
      <c r="L367"/>
      <c r="M367"/>
      <c r="N367"/>
      <c r="O367"/>
      <c r="P367"/>
      <c r="Q367"/>
      <c r="R367"/>
      <c r="S367"/>
      <c r="T367"/>
      <c r="U367"/>
      <c r="V367"/>
      <c r="W367"/>
      <c r="X367"/>
      <c r="Y367"/>
      <c r="AB367" s="26">
        <f t="shared" si="17"/>
        <v>0</v>
      </c>
      <c r="AC367"/>
      <c r="AD367"/>
      <c r="AE367"/>
      <c r="AF367"/>
      <c r="AG367"/>
      <c r="AH367"/>
      <c r="AI367"/>
      <c r="AJ367"/>
      <c r="AK367"/>
      <c r="AL367"/>
      <c r="AM367"/>
      <c r="AN367"/>
      <c r="AO367"/>
      <c r="AP367"/>
      <c r="AQ367"/>
      <c r="AR367"/>
      <c r="AS367"/>
      <c r="AT367"/>
      <c r="AU367"/>
      <c r="AV367"/>
      <c r="AW367"/>
      <c r="AX367"/>
      <c r="AY367"/>
      <c r="AZ367"/>
      <c r="BC367" s="26">
        <f t="shared" si="15"/>
        <v>0</v>
      </c>
      <c r="BD367"/>
      <c r="BE367"/>
      <c r="BF367"/>
      <c r="BG367"/>
      <c r="BH367"/>
      <c r="BI367"/>
      <c r="BJ367"/>
      <c r="BK367"/>
      <c r="BL367"/>
      <c r="BM367"/>
      <c r="BN367"/>
      <c r="BO367"/>
      <c r="BP367"/>
      <c r="BQ367"/>
      <c r="BR367"/>
      <c r="BS367"/>
      <c r="BT367"/>
    </row>
    <row r="368" spans="1:72" ht="15.05" x14ac:dyDescent="0.3">
      <c r="A368" s="27">
        <f t="shared" si="16"/>
        <v>0</v>
      </c>
      <c r="B368"/>
      <c r="C368"/>
      <c r="D368"/>
      <c r="E368"/>
      <c r="F368"/>
      <c r="G368"/>
      <c r="H368"/>
      <c r="I368"/>
      <c r="J368"/>
      <c r="K368"/>
      <c r="L368"/>
      <c r="M368"/>
      <c r="N368"/>
      <c r="O368"/>
      <c r="P368"/>
      <c r="Q368"/>
      <c r="R368"/>
      <c r="S368"/>
      <c r="T368"/>
      <c r="U368"/>
      <c r="V368"/>
      <c r="W368"/>
      <c r="X368"/>
      <c r="Y368"/>
      <c r="AB368" s="26">
        <f t="shared" si="17"/>
        <v>0</v>
      </c>
      <c r="AC368"/>
      <c r="AD368"/>
      <c r="AE368"/>
      <c r="AF368"/>
      <c r="AG368"/>
      <c r="AH368"/>
      <c r="AI368"/>
      <c r="AJ368"/>
      <c r="AK368"/>
      <c r="AL368"/>
      <c r="AM368"/>
      <c r="AN368"/>
      <c r="AO368"/>
      <c r="AP368"/>
      <c r="AQ368"/>
      <c r="AR368"/>
      <c r="AS368"/>
      <c r="AT368"/>
      <c r="AU368"/>
      <c r="AV368"/>
      <c r="AW368"/>
      <c r="AX368"/>
      <c r="AY368"/>
      <c r="AZ368"/>
      <c r="BC368" s="26">
        <f t="shared" si="15"/>
        <v>0</v>
      </c>
      <c r="BD368"/>
      <c r="BE368"/>
      <c r="BF368"/>
      <c r="BG368"/>
      <c r="BH368"/>
      <c r="BI368"/>
      <c r="BJ368"/>
      <c r="BK368"/>
      <c r="BL368"/>
      <c r="BM368"/>
      <c r="BN368"/>
      <c r="BO368"/>
      <c r="BP368"/>
      <c r="BQ368"/>
      <c r="BR368"/>
      <c r="BS368"/>
      <c r="BT368"/>
    </row>
    <row r="369" spans="1:72" ht="15.05" x14ac:dyDescent="0.3">
      <c r="A369" s="27">
        <f t="shared" si="16"/>
        <v>0</v>
      </c>
      <c r="B369"/>
      <c r="C369"/>
      <c r="D369"/>
      <c r="E369"/>
      <c r="F369"/>
      <c r="G369"/>
      <c r="H369"/>
      <c r="I369"/>
      <c r="J369"/>
      <c r="K369"/>
      <c r="L369"/>
      <c r="M369"/>
      <c r="N369"/>
      <c r="O369"/>
      <c r="P369"/>
      <c r="Q369"/>
      <c r="R369"/>
      <c r="S369"/>
      <c r="T369"/>
      <c r="U369"/>
      <c r="V369"/>
      <c r="W369"/>
      <c r="X369"/>
      <c r="Y369"/>
      <c r="AB369" s="26">
        <f t="shared" si="17"/>
        <v>0</v>
      </c>
      <c r="AC369"/>
      <c r="AD369"/>
      <c r="AE369"/>
      <c r="AF369"/>
      <c r="AG369"/>
      <c r="AH369"/>
      <c r="AI369"/>
      <c r="AJ369"/>
      <c r="AK369"/>
      <c r="AL369"/>
      <c r="AM369"/>
      <c r="AN369"/>
      <c r="AO369"/>
      <c r="AP369"/>
      <c r="AQ369"/>
      <c r="AR369"/>
      <c r="AS369"/>
      <c r="AT369"/>
      <c r="AU369"/>
      <c r="AV369"/>
      <c r="AW369"/>
      <c r="AX369"/>
      <c r="AY369"/>
      <c r="AZ369"/>
      <c r="BC369" s="26">
        <f t="shared" si="15"/>
        <v>0</v>
      </c>
      <c r="BD369"/>
      <c r="BE369"/>
      <c r="BF369"/>
      <c r="BG369"/>
      <c r="BH369"/>
      <c r="BI369"/>
      <c r="BJ369"/>
      <c r="BK369"/>
      <c r="BL369"/>
      <c r="BM369"/>
      <c r="BN369"/>
      <c r="BO369"/>
      <c r="BP369"/>
      <c r="BQ369"/>
      <c r="BR369"/>
      <c r="BS369"/>
      <c r="BT369"/>
    </row>
    <row r="370" spans="1:72" ht="15.05" x14ac:dyDescent="0.3">
      <c r="A370" s="27">
        <f t="shared" si="16"/>
        <v>0</v>
      </c>
      <c r="B370"/>
      <c r="C370"/>
      <c r="D370"/>
      <c r="E370"/>
      <c r="F370"/>
      <c r="G370"/>
      <c r="H370"/>
      <c r="I370"/>
      <c r="J370"/>
      <c r="K370"/>
      <c r="L370"/>
      <c r="M370"/>
      <c r="N370"/>
      <c r="O370"/>
      <c r="P370"/>
      <c r="Q370"/>
      <c r="R370"/>
      <c r="S370"/>
      <c r="T370"/>
      <c r="U370"/>
      <c r="V370"/>
      <c r="W370"/>
      <c r="X370"/>
      <c r="Y370"/>
      <c r="AB370" s="26">
        <f t="shared" si="17"/>
        <v>0</v>
      </c>
      <c r="AC370"/>
      <c r="AD370"/>
      <c r="AE370"/>
      <c r="AF370"/>
      <c r="AG370"/>
      <c r="AH370"/>
      <c r="AI370"/>
      <c r="AJ370"/>
      <c r="AK370"/>
      <c r="AL370"/>
      <c r="AM370"/>
      <c r="AN370"/>
      <c r="AO370"/>
      <c r="AP370"/>
      <c r="AQ370"/>
      <c r="AR370"/>
      <c r="AS370"/>
      <c r="AT370"/>
      <c r="AU370"/>
      <c r="AV370"/>
      <c r="AW370"/>
      <c r="AX370"/>
      <c r="AY370"/>
      <c r="AZ370"/>
      <c r="BC370" s="26">
        <f t="shared" si="15"/>
        <v>0</v>
      </c>
      <c r="BD370"/>
      <c r="BE370"/>
      <c r="BF370"/>
      <c r="BG370"/>
      <c r="BH370"/>
      <c r="BI370"/>
      <c r="BJ370"/>
      <c r="BK370"/>
      <c r="BL370"/>
      <c r="BM370"/>
      <c r="BN370"/>
      <c r="BO370"/>
      <c r="BP370"/>
      <c r="BQ370"/>
      <c r="BR370"/>
      <c r="BS370"/>
      <c r="BT370"/>
    </row>
    <row r="371" spans="1:72" ht="15.05" x14ac:dyDescent="0.3">
      <c r="A371" s="27">
        <f t="shared" si="16"/>
        <v>0</v>
      </c>
      <c r="B371"/>
      <c r="C371"/>
      <c r="D371"/>
      <c r="E371"/>
      <c r="F371"/>
      <c r="G371"/>
      <c r="H371"/>
      <c r="I371"/>
      <c r="J371"/>
      <c r="K371"/>
      <c r="L371"/>
      <c r="M371"/>
      <c r="N371"/>
      <c r="O371"/>
      <c r="P371"/>
      <c r="Q371"/>
      <c r="R371"/>
      <c r="S371"/>
      <c r="T371"/>
      <c r="U371"/>
      <c r="V371"/>
      <c r="W371"/>
      <c r="X371"/>
      <c r="Y371"/>
      <c r="AB371" s="26">
        <f t="shared" si="17"/>
        <v>0</v>
      </c>
      <c r="AC371"/>
      <c r="AD371"/>
      <c r="AE371"/>
      <c r="AF371"/>
      <c r="AG371"/>
      <c r="AH371"/>
      <c r="AI371"/>
      <c r="AJ371"/>
      <c r="AK371"/>
      <c r="AL371"/>
      <c r="AM371"/>
      <c r="AN371"/>
      <c r="AO371"/>
      <c r="AP371"/>
      <c r="AQ371"/>
      <c r="AR371"/>
      <c r="AS371"/>
      <c r="AT371"/>
      <c r="AU371"/>
      <c r="AV371"/>
      <c r="AW371"/>
      <c r="AX371"/>
      <c r="AY371"/>
      <c r="AZ371"/>
      <c r="BC371" s="26">
        <f t="shared" si="15"/>
        <v>0</v>
      </c>
      <c r="BD371"/>
      <c r="BE371"/>
      <c r="BF371"/>
      <c r="BG371"/>
      <c r="BH371"/>
      <c r="BI371"/>
      <c r="BJ371"/>
      <c r="BK371"/>
      <c r="BL371"/>
      <c r="BM371"/>
      <c r="BN371"/>
      <c r="BO371"/>
      <c r="BP371"/>
      <c r="BQ371"/>
      <c r="BR371"/>
      <c r="BS371"/>
      <c r="BT371"/>
    </row>
    <row r="372" spans="1:72" ht="15.05" x14ac:dyDescent="0.3">
      <c r="A372" s="27">
        <f t="shared" si="16"/>
        <v>0</v>
      </c>
      <c r="B372"/>
      <c r="C372"/>
      <c r="D372"/>
      <c r="E372"/>
      <c r="F372"/>
      <c r="G372"/>
      <c r="H372"/>
      <c r="I372"/>
      <c r="J372"/>
      <c r="K372"/>
      <c r="L372"/>
      <c r="M372"/>
      <c r="N372"/>
      <c r="O372"/>
      <c r="P372"/>
      <c r="Q372"/>
      <c r="R372"/>
      <c r="S372"/>
      <c r="T372"/>
      <c r="U372"/>
      <c r="V372"/>
      <c r="W372"/>
      <c r="X372"/>
      <c r="Y372"/>
      <c r="AB372" s="26">
        <f t="shared" si="17"/>
        <v>0</v>
      </c>
      <c r="AC372"/>
      <c r="AD372"/>
      <c r="AE372"/>
      <c r="AF372"/>
      <c r="AG372"/>
      <c r="AH372"/>
      <c r="AI372"/>
      <c r="AJ372"/>
      <c r="AK372"/>
      <c r="AL372"/>
      <c r="AM372"/>
      <c r="AN372"/>
      <c r="AO372"/>
      <c r="AP372"/>
      <c r="AQ372"/>
      <c r="AR372"/>
      <c r="AS372"/>
      <c r="AT372"/>
      <c r="AU372"/>
      <c r="AV372"/>
      <c r="AW372"/>
      <c r="AX372"/>
      <c r="AY372"/>
      <c r="AZ372"/>
      <c r="BA372" s="5"/>
      <c r="BB372" s="5"/>
      <c r="BC372" s="26">
        <f t="shared" si="15"/>
        <v>0</v>
      </c>
      <c r="BD372"/>
      <c r="BE372"/>
      <c r="BF372"/>
      <c r="BG372"/>
      <c r="BH372"/>
      <c r="BI372"/>
      <c r="BJ372"/>
      <c r="BK372"/>
      <c r="BL372"/>
      <c r="BM372"/>
      <c r="BN372"/>
      <c r="BO372"/>
      <c r="BP372"/>
      <c r="BQ372"/>
      <c r="BR372"/>
      <c r="BS372"/>
      <c r="BT372"/>
    </row>
    <row r="373" spans="1:72" ht="15.05" x14ac:dyDescent="0.3">
      <c r="A373" s="27">
        <f t="shared" si="16"/>
        <v>0</v>
      </c>
      <c r="B373"/>
      <c r="C373"/>
      <c r="D373"/>
      <c r="E373"/>
      <c r="F373"/>
      <c r="G373"/>
      <c r="H373"/>
      <c r="I373"/>
      <c r="J373"/>
      <c r="K373"/>
      <c r="L373"/>
      <c r="M373"/>
      <c r="N373"/>
      <c r="O373"/>
      <c r="P373"/>
      <c r="Q373"/>
      <c r="R373"/>
      <c r="S373"/>
      <c r="T373"/>
      <c r="U373"/>
      <c r="V373"/>
      <c r="W373"/>
      <c r="X373"/>
      <c r="Y373"/>
      <c r="AB373" s="26">
        <f t="shared" si="17"/>
        <v>0</v>
      </c>
      <c r="AC373"/>
      <c r="AD373"/>
      <c r="AE373"/>
      <c r="AF373"/>
      <c r="AG373"/>
      <c r="AH373"/>
      <c r="AI373"/>
      <c r="AJ373"/>
      <c r="AK373"/>
      <c r="AL373"/>
      <c r="AM373"/>
      <c r="AN373"/>
      <c r="AO373"/>
      <c r="AP373"/>
      <c r="AQ373"/>
      <c r="AR373"/>
      <c r="AS373"/>
      <c r="AT373"/>
      <c r="AU373"/>
      <c r="AV373"/>
      <c r="AW373"/>
      <c r="AX373"/>
      <c r="AY373"/>
      <c r="AZ373"/>
      <c r="BC373" s="26">
        <f t="shared" si="15"/>
        <v>0</v>
      </c>
      <c r="BD373"/>
      <c r="BE373"/>
      <c r="BF373"/>
      <c r="BG373"/>
      <c r="BH373"/>
      <c r="BI373"/>
      <c r="BJ373"/>
      <c r="BK373"/>
      <c r="BL373"/>
      <c r="BM373"/>
      <c r="BN373"/>
      <c r="BO373"/>
      <c r="BP373"/>
      <c r="BQ373"/>
      <c r="BR373"/>
      <c r="BS373"/>
      <c r="BT373"/>
    </row>
    <row r="374" spans="1:72" ht="15.05" x14ac:dyDescent="0.3">
      <c r="A374" s="27">
        <f t="shared" si="16"/>
        <v>0</v>
      </c>
      <c r="B374"/>
      <c r="C374"/>
      <c r="D374"/>
      <c r="E374"/>
      <c r="F374"/>
      <c r="G374"/>
      <c r="H374"/>
      <c r="I374"/>
      <c r="J374"/>
      <c r="K374"/>
      <c r="L374"/>
      <c r="M374"/>
      <c r="N374"/>
      <c r="O374"/>
      <c r="P374"/>
      <c r="Q374"/>
      <c r="R374"/>
      <c r="S374"/>
      <c r="T374"/>
      <c r="U374"/>
      <c r="V374"/>
      <c r="W374"/>
      <c r="X374"/>
      <c r="Y374"/>
      <c r="AB374" s="26">
        <f t="shared" si="17"/>
        <v>0</v>
      </c>
      <c r="AC374"/>
      <c r="AD374"/>
      <c r="AE374"/>
      <c r="AF374"/>
      <c r="AG374"/>
      <c r="AH374"/>
      <c r="AI374"/>
      <c r="AJ374"/>
      <c r="AK374"/>
      <c r="AL374"/>
      <c r="AM374"/>
      <c r="AN374"/>
      <c r="AO374"/>
      <c r="AP374"/>
      <c r="AQ374"/>
      <c r="AR374"/>
      <c r="AS374"/>
      <c r="AT374"/>
      <c r="AU374"/>
      <c r="AV374"/>
      <c r="AW374"/>
      <c r="AX374"/>
      <c r="AY374"/>
      <c r="AZ374"/>
      <c r="BC374" s="26">
        <f t="shared" si="15"/>
        <v>0</v>
      </c>
      <c r="BD374"/>
      <c r="BE374"/>
      <c r="BF374"/>
      <c r="BG374"/>
      <c r="BH374"/>
      <c r="BI374"/>
      <c r="BJ374"/>
      <c r="BK374"/>
      <c r="BL374"/>
      <c r="BM374"/>
      <c r="BN374"/>
      <c r="BO374"/>
      <c r="BP374"/>
      <c r="BQ374"/>
      <c r="BR374"/>
      <c r="BS374"/>
      <c r="BT374"/>
    </row>
    <row r="375" spans="1:72" ht="15.05" x14ac:dyDescent="0.3">
      <c r="A375" s="27">
        <f t="shared" si="16"/>
        <v>0</v>
      </c>
      <c r="B375"/>
      <c r="C375"/>
      <c r="D375"/>
      <c r="E375"/>
      <c r="F375"/>
      <c r="G375"/>
      <c r="H375"/>
      <c r="I375"/>
      <c r="J375"/>
      <c r="K375"/>
      <c r="L375"/>
      <c r="M375"/>
      <c r="N375"/>
      <c r="O375"/>
      <c r="P375"/>
      <c r="Q375"/>
      <c r="R375"/>
      <c r="S375"/>
      <c r="T375"/>
      <c r="U375"/>
      <c r="V375"/>
      <c r="W375"/>
      <c r="X375"/>
      <c r="Y375"/>
      <c r="AB375" s="26">
        <f t="shared" si="17"/>
        <v>0</v>
      </c>
      <c r="AC375"/>
      <c r="AD375"/>
      <c r="AE375"/>
      <c r="AF375"/>
      <c r="AG375"/>
      <c r="AH375"/>
      <c r="AI375"/>
      <c r="AJ375"/>
      <c r="AK375"/>
      <c r="AL375"/>
      <c r="AM375"/>
      <c r="AN375"/>
      <c r="AO375"/>
      <c r="AP375"/>
      <c r="AQ375"/>
      <c r="AR375"/>
      <c r="AS375"/>
      <c r="AT375"/>
      <c r="AU375"/>
      <c r="AV375"/>
      <c r="AW375"/>
      <c r="AX375"/>
      <c r="AY375"/>
      <c r="AZ375"/>
      <c r="BC375" s="26">
        <f t="shared" si="15"/>
        <v>0</v>
      </c>
      <c r="BD375"/>
      <c r="BE375"/>
      <c r="BF375"/>
      <c r="BG375"/>
      <c r="BH375"/>
      <c r="BI375"/>
      <c r="BJ375"/>
      <c r="BK375"/>
      <c r="BL375"/>
      <c r="BM375"/>
      <c r="BN375"/>
      <c r="BO375"/>
      <c r="BP375"/>
      <c r="BQ375"/>
      <c r="BR375"/>
      <c r="BS375"/>
      <c r="BT375"/>
    </row>
    <row r="376" spans="1:72" ht="15.05" x14ac:dyDescent="0.3">
      <c r="A376" s="27">
        <f t="shared" si="16"/>
        <v>0</v>
      </c>
      <c r="B376"/>
      <c r="C376"/>
      <c r="D376"/>
      <c r="E376"/>
      <c r="F376"/>
      <c r="G376"/>
      <c r="H376"/>
      <c r="I376"/>
      <c r="J376"/>
      <c r="K376"/>
      <c r="L376"/>
      <c r="M376"/>
      <c r="N376"/>
      <c r="O376"/>
      <c r="P376"/>
      <c r="Q376"/>
      <c r="R376"/>
      <c r="S376"/>
      <c r="T376"/>
      <c r="U376"/>
      <c r="V376"/>
      <c r="W376"/>
      <c r="X376"/>
      <c r="Y376"/>
      <c r="AB376" s="26">
        <f t="shared" si="17"/>
        <v>0</v>
      </c>
      <c r="AC376"/>
      <c r="AD376"/>
      <c r="AE376"/>
      <c r="AF376"/>
      <c r="AG376"/>
      <c r="AH376"/>
      <c r="AI376"/>
      <c r="AJ376"/>
      <c r="AK376"/>
      <c r="AL376"/>
      <c r="AM376"/>
      <c r="AN376"/>
      <c r="AO376"/>
      <c r="AP376"/>
      <c r="AQ376"/>
      <c r="AR376"/>
      <c r="AS376"/>
      <c r="AT376"/>
      <c r="AU376"/>
      <c r="AV376"/>
      <c r="AW376"/>
      <c r="AX376"/>
      <c r="AY376"/>
      <c r="AZ376"/>
      <c r="BC376" s="26">
        <f t="shared" si="15"/>
        <v>0</v>
      </c>
      <c r="BD376"/>
      <c r="BE376"/>
      <c r="BF376"/>
      <c r="BG376"/>
      <c r="BH376"/>
      <c r="BI376"/>
      <c r="BJ376"/>
      <c r="BK376"/>
      <c r="BL376"/>
      <c r="BM376"/>
      <c r="BN376"/>
      <c r="BO376"/>
      <c r="BP376"/>
      <c r="BQ376"/>
      <c r="BR376"/>
      <c r="BS376"/>
      <c r="BT376"/>
    </row>
    <row r="377" spans="1:72" ht="15.05" x14ac:dyDescent="0.3">
      <c r="A377" s="27">
        <f t="shared" si="16"/>
        <v>0</v>
      </c>
      <c r="B377"/>
      <c r="C377"/>
      <c r="D377"/>
      <c r="E377"/>
      <c r="F377"/>
      <c r="G377"/>
      <c r="H377"/>
      <c r="I377"/>
      <c r="J377"/>
      <c r="K377"/>
      <c r="L377"/>
      <c r="M377"/>
      <c r="N377"/>
      <c r="O377"/>
      <c r="P377"/>
      <c r="Q377"/>
      <c r="R377"/>
      <c r="S377"/>
      <c r="T377"/>
      <c r="U377"/>
      <c r="V377"/>
      <c r="W377"/>
      <c r="X377"/>
      <c r="Y377"/>
      <c r="AB377" s="26">
        <f t="shared" si="17"/>
        <v>0</v>
      </c>
      <c r="AC377"/>
      <c r="AD377"/>
      <c r="AE377"/>
      <c r="AF377"/>
      <c r="AG377"/>
      <c r="AH377"/>
      <c r="AI377"/>
      <c r="AJ377"/>
      <c r="AK377"/>
      <c r="AL377"/>
      <c r="AM377"/>
      <c r="AN377"/>
      <c r="AO377"/>
      <c r="AP377"/>
      <c r="AQ377"/>
      <c r="AR377"/>
      <c r="AS377"/>
      <c r="AT377"/>
      <c r="AU377"/>
      <c r="AV377"/>
      <c r="AW377"/>
      <c r="AX377"/>
      <c r="AY377"/>
      <c r="AZ377"/>
      <c r="BC377" s="26">
        <f t="shared" si="15"/>
        <v>0</v>
      </c>
      <c r="BD377"/>
      <c r="BE377"/>
      <c r="BF377"/>
      <c r="BG377"/>
      <c r="BH377"/>
      <c r="BI377"/>
      <c r="BJ377"/>
      <c r="BK377"/>
      <c r="BL377"/>
      <c r="BM377"/>
      <c r="BN377"/>
      <c r="BO377"/>
      <c r="BP377"/>
      <c r="BQ377"/>
      <c r="BR377"/>
      <c r="BS377"/>
      <c r="BT377"/>
    </row>
    <row r="378" spans="1:72" ht="15.05" x14ac:dyDescent="0.3">
      <c r="A378" s="27">
        <f t="shared" si="16"/>
        <v>0</v>
      </c>
      <c r="B378"/>
      <c r="C378"/>
      <c r="D378"/>
      <c r="E378"/>
      <c r="F378"/>
      <c r="G378"/>
      <c r="H378"/>
      <c r="I378"/>
      <c r="J378"/>
      <c r="K378"/>
      <c r="L378"/>
      <c r="M378"/>
      <c r="N378"/>
      <c r="O378"/>
      <c r="P378"/>
      <c r="Q378"/>
      <c r="R378"/>
      <c r="S378"/>
      <c r="T378"/>
      <c r="U378"/>
      <c r="V378"/>
      <c r="W378"/>
      <c r="X378"/>
      <c r="Y378"/>
      <c r="AB378" s="26">
        <f t="shared" si="17"/>
        <v>0</v>
      </c>
      <c r="AC378"/>
      <c r="AD378"/>
      <c r="AE378"/>
      <c r="AF378"/>
      <c r="AG378"/>
      <c r="AH378"/>
      <c r="AI378"/>
      <c r="AJ378"/>
      <c r="AK378"/>
      <c r="AL378"/>
      <c r="AM378"/>
      <c r="AN378"/>
      <c r="AO378"/>
      <c r="AP378"/>
      <c r="AQ378"/>
      <c r="AR378"/>
      <c r="AS378"/>
      <c r="AT378"/>
      <c r="AU378"/>
      <c r="AV378"/>
      <c r="AW378"/>
      <c r="AX378"/>
      <c r="AY378"/>
      <c r="AZ378"/>
      <c r="BC378" s="26">
        <f t="shared" si="15"/>
        <v>0</v>
      </c>
      <c r="BD378"/>
      <c r="BE378"/>
      <c r="BF378"/>
      <c r="BG378"/>
      <c r="BH378"/>
      <c r="BI378"/>
      <c r="BJ378"/>
      <c r="BK378"/>
      <c r="BL378"/>
      <c r="BM378"/>
      <c r="BN378"/>
      <c r="BO378"/>
      <c r="BP378"/>
      <c r="BQ378"/>
      <c r="BR378"/>
      <c r="BS378"/>
      <c r="BT378"/>
    </row>
    <row r="379" spans="1:72" ht="15.05" x14ac:dyDescent="0.3">
      <c r="A379" s="27">
        <f t="shared" si="16"/>
        <v>0</v>
      </c>
      <c r="B379"/>
      <c r="C379"/>
      <c r="D379"/>
      <c r="E379"/>
      <c r="F379"/>
      <c r="G379"/>
      <c r="H379"/>
      <c r="I379"/>
      <c r="J379"/>
      <c r="K379"/>
      <c r="L379"/>
      <c r="M379"/>
      <c r="N379"/>
      <c r="O379"/>
      <c r="P379"/>
      <c r="Q379"/>
      <c r="R379"/>
      <c r="S379"/>
      <c r="T379"/>
      <c r="U379"/>
      <c r="V379"/>
      <c r="W379"/>
      <c r="X379"/>
      <c r="Y379"/>
      <c r="AB379" s="26">
        <f t="shared" si="17"/>
        <v>0</v>
      </c>
      <c r="AC379"/>
      <c r="AD379"/>
      <c r="AE379"/>
      <c r="AF379"/>
      <c r="AG379"/>
      <c r="AH379"/>
      <c r="AI379"/>
      <c r="AJ379"/>
      <c r="AK379"/>
      <c r="AL379"/>
      <c r="AM379"/>
      <c r="AN379"/>
      <c r="AO379"/>
      <c r="AP379"/>
      <c r="AQ379"/>
      <c r="AR379"/>
      <c r="AS379"/>
      <c r="AT379"/>
      <c r="AU379"/>
      <c r="AV379"/>
      <c r="AW379"/>
      <c r="AX379"/>
      <c r="AY379"/>
      <c r="AZ379"/>
      <c r="BC379" s="26">
        <f t="shared" si="15"/>
        <v>0</v>
      </c>
      <c r="BD379"/>
      <c r="BE379"/>
      <c r="BF379"/>
      <c r="BG379"/>
      <c r="BH379"/>
      <c r="BI379"/>
      <c r="BJ379"/>
      <c r="BK379"/>
      <c r="BL379"/>
      <c r="BM379"/>
      <c r="BN379"/>
      <c r="BO379"/>
      <c r="BP379"/>
      <c r="BQ379"/>
      <c r="BR379"/>
      <c r="BS379"/>
      <c r="BT379"/>
    </row>
    <row r="380" spans="1:72" ht="15.05" x14ac:dyDescent="0.3">
      <c r="A380" s="27">
        <f t="shared" si="16"/>
        <v>0</v>
      </c>
      <c r="B380"/>
      <c r="C380"/>
      <c r="D380"/>
      <c r="E380"/>
      <c r="F380"/>
      <c r="G380"/>
      <c r="H380"/>
      <c r="I380"/>
      <c r="J380"/>
      <c r="K380"/>
      <c r="L380"/>
      <c r="M380"/>
      <c r="N380"/>
      <c r="O380"/>
      <c r="P380"/>
      <c r="Q380"/>
      <c r="R380"/>
      <c r="S380"/>
      <c r="T380"/>
      <c r="U380"/>
      <c r="V380"/>
      <c r="W380"/>
      <c r="X380"/>
      <c r="Y380"/>
      <c r="AB380" s="26">
        <f t="shared" si="17"/>
        <v>0</v>
      </c>
      <c r="AC380"/>
      <c r="AD380"/>
      <c r="AE380"/>
      <c r="AF380"/>
      <c r="AG380"/>
      <c r="AH380"/>
      <c r="AI380"/>
      <c r="AJ380"/>
      <c r="AK380"/>
      <c r="AL380"/>
      <c r="AM380"/>
      <c r="AN380"/>
      <c r="AO380"/>
      <c r="AP380"/>
      <c r="AQ380"/>
      <c r="AR380"/>
      <c r="AS380"/>
      <c r="AT380"/>
      <c r="AU380"/>
      <c r="AV380"/>
      <c r="AW380"/>
      <c r="AX380"/>
      <c r="AY380"/>
      <c r="AZ380"/>
      <c r="BC380" s="26">
        <f t="shared" si="15"/>
        <v>0</v>
      </c>
      <c r="BD380"/>
      <c r="BE380"/>
      <c r="BF380"/>
      <c r="BG380"/>
      <c r="BH380"/>
      <c r="BI380"/>
      <c r="BJ380"/>
      <c r="BK380"/>
      <c r="BL380"/>
      <c r="BM380"/>
      <c r="BN380"/>
      <c r="BO380"/>
      <c r="BP380"/>
      <c r="BQ380"/>
      <c r="BR380"/>
      <c r="BS380"/>
      <c r="BT380"/>
    </row>
    <row r="381" spans="1:72" ht="15.05" x14ac:dyDescent="0.3">
      <c r="A381" s="27">
        <f t="shared" si="16"/>
        <v>0</v>
      </c>
      <c r="B381"/>
      <c r="C381"/>
      <c r="D381"/>
      <c r="E381"/>
      <c r="F381"/>
      <c r="G381"/>
      <c r="H381"/>
      <c r="I381"/>
      <c r="J381"/>
      <c r="K381"/>
      <c r="L381"/>
      <c r="M381"/>
      <c r="N381"/>
      <c r="O381"/>
      <c r="P381"/>
      <c r="Q381"/>
      <c r="R381"/>
      <c r="S381"/>
      <c r="T381"/>
      <c r="U381"/>
      <c r="V381"/>
      <c r="W381"/>
      <c r="X381"/>
      <c r="Y381"/>
      <c r="AB381" s="26">
        <f t="shared" si="17"/>
        <v>0</v>
      </c>
      <c r="AC381"/>
      <c r="AD381"/>
      <c r="AE381"/>
      <c r="AF381"/>
      <c r="AG381"/>
      <c r="AH381"/>
      <c r="AI381"/>
      <c r="AJ381"/>
      <c r="AK381"/>
      <c r="AL381"/>
      <c r="AM381"/>
      <c r="AN381"/>
      <c r="AO381"/>
      <c r="AP381"/>
      <c r="AQ381"/>
      <c r="AR381"/>
      <c r="AS381"/>
      <c r="AT381"/>
      <c r="AU381"/>
      <c r="AV381"/>
      <c r="AW381"/>
      <c r="AX381"/>
      <c r="AY381"/>
      <c r="AZ381"/>
      <c r="BC381" s="26">
        <f t="shared" si="15"/>
        <v>0</v>
      </c>
      <c r="BD381"/>
      <c r="BE381"/>
      <c r="BF381"/>
      <c r="BG381"/>
      <c r="BH381"/>
      <c r="BI381"/>
      <c r="BJ381"/>
      <c r="BK381"/>
      <c r="BL381"/>
      <c r="BM381"/>
      <c r="BN381"/>
      <c r="BO381"/>
      <c r="BP381"/>
      <c r="BQ381"/>
      <c r="BR381"/>
      <c r="BS381"/>
      <c r="BT381"/>
    </row>
    <row r="382" spans="1:72" ht="15.05" x14ac:dyDescent="0.3">
      <c r="A382" s="27">
        <f t="shared" si="16"/>
        <v>0</v>
      </c>
      <c r="B382"/>
      <c r="C382"/>
      <c r="D382"/>
      <c r="E382"/>
      <c r="F382"/>
      <c r="G382"/>
      <c r="H382"/>
      <c r="I382"/>
      <c r="J382"/>
      <c r="K382"/>
      <c r="L382"/>
      <c r="M382"/>
      <c r="N382"/>
      <c r="O382"/>
      <c r="P382"/>
      <c r="Q382"/>
      <c r="R382"/>
      <c r="S382"/>
      <c r="T382"/>
      <c r="U382"/>
      <c r="V382"/>
      <c r="W382"/>
      <c r="X382"/>
      <c r="Y382"/>
      <c r="AB382" s="26">
        <f t="shared" si="17"/>
        <v>0</v>
      </c>
      <c r="AC382"/>
      <c r="AD382"/>
      <c r="AE382"/>
      <c r="AF382"/>
      <c r="AG382"/>
      <c r="AH382"/>
      <c r="AI382"/>
      <c r="AJ382"/>
      <c r="AK382"/>
      <c r="AL382"/>
      <c r="AM382"/>
      <c r="AN382"/>
      <c r="AO382"/>
      <c r="AP382"/>
      <c r="AQ382"/>
      <c r="AR382"/>
      <c r="AS382"/>
      <c r="AT382"/>
      <c r="AU382"/>
      <c r="AV382"/>
      <c r="AW382"/>
      <c r="AX382"/>
      <c r="AY382"/>
      <c r="AZ382"/>
      <c r="BC382" s="26">
        <f t="shared" si="15"/>
        <v>0</v>
      </c>
      <c r="BD382"/>
      <c r="BE382"/>
      <c r="BF382"/>
      <c r="BG382"/>
      <c r="BH382"/>
      <c r="BI382"/>
      <c r="BJ382"/>
      <c r="BK382"/>
      <c r="BL382"/>
      <c r="BM382"/>
      <c r="BN382"/>
      <c r="BO382"/>
      <c r="BP382"/>
      <c r="BQ382"/>
      <c r="BR382"/>
      <c r="BS382"/>
      <c r="BT382"/>
    </row>
    <row r="383" spans="1:72" ht="15.05" x14ac:dyDescent="0.3">
      <c r="A383" s="27">
        <f t="shared" si="16"/>
        <v>0</v>
      </c>
      <c r="B383"/>
      <c r="C383"/>
      <c r="D383"/>
      <c r="E383"/>
      <c r="F383"/>
      <c r="G383"/>
      <c r="H383"/>
      <c r="I383"/>
      <c r="J383"/>
      <c r="K383"/>
      <c r="L383"/>
      <c r="M383"/>
      <c r="N383"/>
      <c r="O383"/>
      <c r="P383"/>
      <c r="Q383"/>
      <c r="R383"/>
      <c r="S383"/>
      <c r="T383"/>
      <c r="U383"/>
      <c r="V383"/>
      <c r="W383"/>
      <c r="X383"/>
      <c r="Y383"/>
      <c r="AB383" s="26">
        <f t="shared" si="17"/>
        <v>0</v>
      </c>
      <c r="AC383"/>
      <c r="AD383"/>
      <c r="AE383"/>
      <c r="AF383"/>
      <c r="AG383"/>
      <c r="AH383"/>
      <c r="AI383"/>
      <c r="AJ383"/>
      <c r="AK383"/>
      <c r="AL383"/>
      <c r="AM383"/>
      <c r="AN383"/>
      <c r="AO383"/>
      <c r="AP383"/>
      <c r="AQ383"/>
      <c r="AR383"/>
      <c r="AS383"/>
      <c r="AT383"/>
      <c r="AU383"/>
      <c r="AV383"/>
      <c r="AW383"/>
      <c r="AX383"/>
      <c r="AY383"/>
      <c r="AZ383"/>
      <c r="BC383" s="26">
        <f t="shared" si="15"/>
        <v>0</v>
      </c>
      <c r="BD383"/>
      <c r="BE383"/>
      <c r="BF383"/>
      <c r="BG383"/>
      <c r="BH383"/>
      <c r="BI383"/>
      <c r="BJ383"/>
      <c r="BK383"/>
      <c r="BL383"/>
      <c r="BM383"/>
      <c r="BN383"/>
      <c r="BO383"/>
      <c r="BP383"/>
      <c r="BQ383"/>
      <c r="BR383"/>
      <c r="BS383"/>
      <c r="BT383"/>
    </row>
    <row r="384" spans="1:72" ht="15.05" x14ac:dyDescent="0.3">
      <c r="A384" s="27">
        <f t="shared" si="16"/>
        <v>0</v>
      </c>
      <c r="B384"/>
      <c r="C384"/>
      <c r="D384"/>
      <c r="E384"/>
      <c r="F384"/>
      <c r="G384"/>
      <c r="H384"/>
      <c r="I384"/>
      <c r="J384"/>
      <c r="K384"/>
      <c r="L384"/>
      <c r="M384"/>
      <c r="N384"/>
      <c r="O384"/>
      <c r="P384"/>
      <c r="Q384"/>
      <c r="R384"/>
      <c r="S384"/>
      <c r="T384"/>
      <c r="U384"/>
      <c r="V384"/>
      <c r="W384"/>
      <c r="X384"/>
      <c r="Y384"/>
      <c r="AB384" s="26">
        <f t="shared" si="17"/>
        <v>0</v>
      </c>
      <c r="AC384"/>
      <c r="AD384"/>
      <c r="AE384"/>
      <c r="AF384"/>
      <c r="AG384"/>
      <c r="AH384"/>
      <c r="AI384"/>
      <c r="AJ384"/>
      <c r="AK384"/>
      <c r="AL384"/>
      <c r="AM384"/>
      <c r="AN384"/>
      <c r="AO384"/>
      <c r="AP384"/>
      <c r="AQ384"/>
      <c r="AR384"/>
      <c r="AS384"/>
      <c r="AT384"/>
      <c r="AU384"/>
      <c r="AV384"/>
      <c r="AW384"/>
      <c r="AX384"/>
      <c r="AY384"/>
      <c r="AZ384"/>
      <c r="BC384" s="26">
        <f t="shared" si="15"/>
        <v>0</v>
      </c>
      <c r="BD384"/>
      <c r="BE384"/>
      <c r="BF384"/>
      <c r="BG384"/>
      <c r="BH384"/>
      <c r="BI384"/>
      <c r="BJ384"/>
      <c r="BK384"/>
      <c r="BL384"/>
      <c r="BM384"/>
      <c r="BN384"/>
      <c r="BO384"/>
      <c r="BP384"/>
      <c r="BQ384"/>
      <c r="BR384"/>
      <c r="BS384"/>
      <c r="BT384"/>
    </row>
    <row r="385" spans="1:72" ht="15.05" x14ac:dyDescent="0.3">
      <c r="A385" s="27">
        <f t="shared" si="16"/>
        <v>0</v>
      </c>
      <c r="B385"/>
      <c r="C385"/>
      <c r="D385"/>
      <c r="E385"/>
      <c r="F385"/>
      <c r="G385"/>
      <c r="H385"/>
      <c r="I385"/>
      <c r="J385"/>
      <c r="K385"/>
      <c r="L385"/>
      <c r="M385"/>
      <c r="N385"/>
      <c r="O385"/>
      <c r="P385"/>
      <c r="Q385"/>
      <c r="R385"/>
      <c r="S385"/>
      <c r="T385"/>
      <c r="U385"/>
      <c r="V385"/>
      <c r="W385"/>
      <c r="X385"/>
      <c r="Y385"/>
      <c r="AB385" s="26">
        <f t="shared" si="17"/>
        <v>0</v>
      </c>
      <c r="AC385"/>
      <c r="AD385"/>
      <c r="AE385"/>
      <c r="AF385"/>
      <c r="AG385"/>
      <c r="AH385"/>
      <c r="AI385"/>
      <c r="AJ385"/>
      <c r="AK385"/>
      <c r="AL385"/>
      <c r="AM385"/>
      <c r="AN385"/>
      <c r="AO385"/>
      <c r="AP385"/>
      <c r="AQ385"/>
      <c r="AR385"/>
      <c r="AS385"/>
      <c r="AT385"/>
      <c r="AU385"/>
      <c r="AV385"/>
      <c r="AW385"/>
      <c r="AX385"/>
      <c r="AY385"/>
      <c r="AZ385"/>
      <c r="BC385" s="26">
        <f t="shared" si="15"/>
        <v>0</v>
      </c>
      <c r="BD385"/>
      <c r="BE385"/>
      <c r="BF385"/>
      <c r="BG385"/>
      <c r="BH385"/>
      <c r="BI385"/>
      <c r="BJ385"/>
      <c r="BK385"/>
      <c r="BL385"/>
      <c r="BM385"/>
      <c r="BN385"/>
      <c r="BO385"/>
      <c r="BP385"/>
      <c r="BQ385"/>
      <c r="BR385"/>
      <c r="BS385"/>
      <c r="BT385"/>
    </row>
    <row r="386" spans="1:72" ht="15.05" x14ac:dyDescent="0.3">
      <c r="A386" s="27">
        <f t="shared" si="16"/>
        <v>0</v>
      </c>
      <c r="B386"/>
      <c r="C386"/>
      <c r="D386"/>
      <c r="E386"/>
      <c r="F386"/>
      <c r="G386"/>
      <c r="H386"/>
      <c r="I386"/>
      <c r="J386"/>
      <c r="K386"/>
      <c r="L386"/>
      <c r="M386"/>
      <c r="N386"/>
      <c r="O386"/>
      <c r="P386"/>
      <c r="Q386"/>
      <c r="R386"/>
      <c r="S386"/>
      <c r="T386"/>
      <c r="U386"/>
      <c r="V386"/>
      <c r="W386"/>
      <c r="X386"/>
      <c r="Y386"/>
      <c r="AB386" s="26">
        <f t="shared" si="17"/>
        <v>0</v>
      </c>
      <c r="AC386"/>
      <c r="AD386"/>
      <c r="AE386"/>
      <c r="AF386"/>
      <c r="AG386"/>
      <c r="AH386"/>
      <c r="AI386"/>
      <c r="AJ386"/>
      <c r="AK386"/>
      <c r="AL386"/>
      <c r="AM386"/>
      <c r="AN386"/>
      <c r="AO386"/>
      <c r="AP386"/>
      <c r="AQ386"/>
      <c r="AR386"/>
      <c r="AS386"/>
      <c r="AT386"/>
      <c r="AU386"/>
      <c r="AV386"/>
      <c r="AW386"/>
      <c r="AX386"/>
      <c r="AY386"/>
      <c r="AZ386"/>
      <c r="BC386" s="26">
        <f t="shared" si="15"/>
        <v>0</v>
      </c>
      <c r="BD386"/>
      <c r="BE386"/>
      <c r="BF386"/>
      <c r="BG386"/>
      <c r="BH386"/>
      <c r="BI386"/>
      <c r="BJ386"/>
      <c r="BK386"/>
      <c r="BL386"/>
      <c r="BM386"/>
      <c r="BN386"/>
      <c r="BO386"/>
      <c r="BP386"/>
      <c r="BQ386"/>
      <c r="BR386"/>
      <c r="BS386"/>
      <c r="BT386"/>
    </row>
    <row r="387" spans="1:72" ht="15.05" x14ac:dyDescent="0.3">
      <c r="A387" s="27">
        <f t="shared" si="16"/>
        <v>0</v>
      </c>
      <c r="B387"/>
      <c r="C387"/>
      <c r="D387"/>
      <c r="E387"/>
      <c r="F387"/>
      <c r="G387"/>
      <c r="H387"/>
      <c r="I387"/>
      <c r="J387"/>
      <c r="K387"/>
      <c r="L387"/>
      <c r="M387"/>
      <c r="N387"/>
      <c r="O387"/>
      <c r="P387"/>
      <c r="Q387"/>
      <c r="R387"/>
      <c r="S387"/>
      <c r="T387"/>
      <c r="U387"/>
      <c r="V387"/>
      <c r="W387"/>
      <c r="X387"/>
      <c r="Y387"/>
      <c r="AB387" s="26">
        <f t="shared" si="17"/>
        <v>0</v>
      </c>
      <c r="AC387"/>
      <c r="AD387"/>
      <c r="AE387"/>
      <c r="AF387"/>
      <c r="AG387"/>
      <c r="AH387"/>
      <c r="AI387"/>
      <c r="AJ387"/>
      <c r="AK387"/>
      <c r="AL387"/>
      <c r="AM387"/>
      <c r="AN387"/>
      <c r="AO387"/>
      <c r="AP387"/>
      <c r="AQ387"/>
      <c r="AR387"/>
      <c r="AS387"/>
      <c r="AT387"/>
      <c r="AU387"/>
      <c r="AV387"/>
      <c r="AW387"/>
      <c r="AX387"/>
      <c r="AY387"/>
      <c r="AZ387"/>
      <c r="BC387" s="26">
        <f t="shared" si="15"/>
        <v>0</v>
      </c>
      <c r="BD387"/>
      <c r="BE387"/>
      <c r="BF387"/>
      <c r="BG387"/>
      <c r="BH387"/>
      <c r="BI387"/>
      <c r="BJ387"/>
      <c r="BK387"/>
      <c r="BL387"/>
      <c r="BM387"/>
      <c r="BN387"/>
      <c r="BO387"/>
      <c r="BP387"/>
      <c r="BQ387"/>
      <c r="BR387"/>
      <c r="BS387"/>
      <c r="BT387"/>
    </row>
    <row r="388" spans="1:72" ht="15.05" x14ac:dyDescent="0.3">
      <c r="A388" s="27">
        <f t="shared" si="16"/>
        <v>0</v>
      </c>
      <c r="B388"/>
      <c r="C388"/>
      <c r="D388"/>
      <c r="E388"/>
      <c r="F388"/>
      <c r="G388"/>
      <c r="H388"/>
      <c r="I388"/>
      <c r="J388"/>
      <c r="K388"/>
      <c r="L388"/>
      <c r="M388"/>
      <c r="N388"/>
      <c r="O388"/>
      <c r="P388"/>
      <c r="Q388"/>
      <c r="R388"/>
      <c r="S388"/>
      <c r="T388"/>
      <c r="U388"/>
      <c r="V388"/>
      <c r="W388"/>
      <c r="X388"/>
      <c r="Y388"/>
      <c r="AB388" s="26">
        <f t="shared" si="17"/>
        <v>0</v>
      </c>
      <c r="AC388"/>
      <c r="AD388"/>
      <c r="AE388"/>
      <c r="AF388"/>
      <c r="AG388"/>
      <c r="AH388"/>
      <c r="AI388"/>
      <c r="AJ388"/>
      <c r="AK388"/>
      <c r="AL388"/>
      <c r="AM388"/>
      <c r="AN388"/>
      <c r="AO388"/>
      <c r="AP388"/>
      <c r="AQ388"/>
      <c r="AR388"/>
      <c r="AS388"/>
      <c r="AT388"/>
      <c r="AU388"/>
      <c r="AV388"/>
      <c r="AW388"/>
      <c r="AX388"/>
      <c r="AY388"/>
      <c r="AZ388"/>
      <c r="BC388" s="26">
        <f t="shared" si="15"/>
        <v>0</v>
      </c>
      <c r="BD388"/>
      <c r="BE388"/>
      <c r="BF388"/>
      <c r="BG388"/>
      <c r="BH388"/>
      <c r="BI388"/>
      <c r="BJ388"/>
      <c r="BK388"/>
      <c r="BL388"/>
      <c r="BM388"/>
      <c r="BN388"/>
      <c r="BO388"/>
      <c r="BP388"/>
      <c r="BQ388"/>
      <c r="BR388"/>
      <c r="BS388"/>
      <c r="BT388"/>
    </row>
    <row r="389" spans="1:72" ht="15.05" x14ac:dyDescent="0.3">
      <c r="A389" s="27">
        <f t="shared" si="16"/>
        <v>0</v>
      </c>
      <c r="B389"/>
      <c r="C389"/>
      <c r="D389"/>
      <c r="E389"/>
      <c r="F389"/>
      <c r="G389"/>
      <c r="H389"/>
      <c r="I389"/>
      <c r="J389"/>
      <c r="K389"/>
      <c r="L389"/>
      <c r="M389"/>
      <c r="N389"/>
      <c r="O389"/>
      <c r="P389"/>
      <c r="Q389"/>
      <c r="R389"/>
      <c r="S389"/>
      <c r="T389"/>
      <c r="U389"/>
      <c r="V389"/>
      <c r="W389"/>
      <c r="X389"/>
      <c r="Y389"/>
      <c r="AB389" s="26">
        <f t="shared" si="17"/>
        <v>0</v>
      </c>
      <c r="AC389"/>
      <c r="AD389"/>
      <c r="AE389"/>
      <c r="AF389"/>
      <c r="AG389"/>
      <c r="AH389"/>
      <c r="AI389"/>
      <c r="AJ389"/>
      <c r="AK389"/>
      <c r="AL389"/>
      <c r="AM389"/>
      <c r="AN389"/>
      <c r="AO389"/>
      <c r="AP389"/>
      <c r="AQ389"/>
      <c r="AR389"/>
      <c r="AS389"/>
      <c r="AT389"/>
      <c r="AU389"/>
      <c r="AV389"/>
      <c r="AW389"/>
      <c r="AX389"/>
      <c r="AY389"/>
      <c r="AZ389"/>
      <c r="BC389" s="26">
        <f t="shared" si="15"/>
        <v>0</v>
      </c>
      <c r="BD389"/>
      <c r="BE389"/>
      <c r="BF389"/>
      <c r="BG389"/>
      <c r="BH389"/>
      <c r="BI389"/>
      <c r="BJ389"/>
      <c r="BK389"/>
      <c r="BL389"/>
      <c r="BM389"/>
      <c r="BN389"/>
      <c r="BO389"/>
      <c r="BP389"/>
      <c r="BQ389"/>
      <c r="BR389"/>
      <c r="BS389"/>
    </row>
    <row r="390" spans="1:72" ht="15.05" x14ac:dyDescent="0.3">
      <c r="A390" s="27">
        <f t="shared" si="16"/>
        <v>0</v>
      </c>
      <c r="B390"/>
      <c r="C390"/>
      <c r="D390"/>
      <c r="E390"/>
      <c r="F390"/>
      <c r="G390"/>
      <c r="H390"/>
      <c r="I390"/>
      <c r="J390"/>
      <c r="K390"/>
      <c r="L390"/>
      <c r="M390"/>
      <c r="N390"/>
      <c r="O390"/>
      <c r="P390"/>
      <c r="Q390"/>
      <c r="R390"/>
      <c r="S390"/>
      <c r="T390"/>
      <c r="U390"/>
      <c r="V390"/>
      <c r="W390"/>
      <c r="X390"/>
      <c r="Y390"/>
      <c r="AB390" s="26">
        <f t="shared" si="17"/>
        <v>0</v>
      </c>
      <c r="AC390"/>
      <c r="AD390"/>
      <c r="AE390"/>
      <c r="AF390"/>
      <c r="AG390"/>
      <c r="AH390"/>
      <c r="AI390"/>
      <c r="AJ390"/>
      <c r="AK390"/>
      <c r="AL390"/>
      <c r="AM390"/>
      <c r="AN390"/>
      <c r="AO390"/>
      <c r="AP390"/>
      <c r="AQ390"/>
      <c r="AR390"/>
      <c r="AS390"/>
      <c r="AT390"/>
      <c r="AU390"/>
      <c r="AV390"/>
      <c r="AW390"/>
      <c r="AX390"/>
      <c r="AY390"/>
      <c r="AZ390"/>
      <c r="BC390" s="26">
        <f t="shared" si="15"/>
        <v>0</v>
      </c>
      <c r="BD390"/>
      <c r="BE390"/>
      <c r="BF390"/>
      <c r="BG390"/>
      <c r="BH390"/>
      <c r="BI390"/>
      <c r="BJ390"/>
      <c r="BK390"/>
      <c r="BL390"/>
      <c r="BM390"/>
      <c r="BN390"/>
      <c r="BO390"/>
      <c r="BP390"/>
      <c r="BQ390"/>
      <c r="BR390"/>
      <c r="BS390"/>
    </row>
    <row r="391" spans="1:72" ht="15.05" x14ac:dyDescent="0.3">
      <c r="A391" s="27">
        <f t="shared" si="16"/>
        <v>0</v>
      </c>
      <c r="B391"/>
      <c r="C391"/>
      <c r="D391"/>
      <c r="E391"/>
      <c r="F391"/>
      <c r="G391"/>
      <c r="H391"/>
      <c r="I391"/>
      <c r="J391"/>
      <c r="K391"/>
      <c r="L391"/>
      <c r="M391"/>
      <c r="N391"/>
      <c r="O391"/>
      <c r="P391"/>
      <c r="Q391"/>
      <c r="R391"/>
      <c r="S391"/>
      <c r="T391"/>
      <c r="U391"/>
      <c r="V391"/>
      <c r="W391"/>
      <c r="X391"/>
      <c r="Y391"/>
      <c r="AB391" s="26">
        <f t="shared" si="17"/>
        <v>0</v>
      </c>
      <c r="AC391"/>
      <c r="AD391"/>
      <c r="AE391"/>
      <c r="AF391"/>
      <c r="AG391"/>
      <c r="AH391"/>
      <c r="AI391"/>
      <c r="AJ391"/>
      <c r="AK391"/>
      <c r="AL391"/>
      <c r="AM391"/>
      <c r="AN391"/>
      <c r="AO391"/>
      <c r="AP391"/>
      <c r="AQ391"/>
      <c r="AR391"/>
      <c r="AS391"/>
      <c r="AT391"/>
      <c r="AU391"/>
      <c r="AV391"/>
      <c r="AW391"/>
      <c r="AX391"/>
      <c r="AY391"/>
      <c r="AZ391"/>
      <c r="BC391" s="26">
        <f t="shared" si="15"/>
        <v>0</v>
      </c>
      <c r="BD391"/>
      <c r="BE391"/>
      <c r="BF391"/>
      <c r="BG391"/>
      <c r="BH391"/>
      <c r="BI391"/>
      <c r="BJ391"/>
      <c r="BK391"/>
      <c r="BL391"/>
      <c r="BM391"/>
      <c r="BN391"/>
      <c r="BO391"/>
      <c r="BP391"/>
      <c r="BQ391"/>
      <c r="BR391"/>
      <c r="BS391"/>
    </row>
    <row r="392" spans="1:72" ht="15.05" x14ac:dyDescent="0.3">
      <c r="A392" s="27">
        <f t="shared" si="16"/>
        <v>0</v>
      </c>
      <c r="B392"/>
      <c r="C392"/>
      <c r="D392"/>
      <c r="E392"/>
      <c r="F392"/>
      <c r="G392"/>
      <c r="H392"/>
      <c r="I392"/>
      <c r="J392"/>
      <c r="K392"/>
      <c r="L392"/>
      <c r="M392"/>
      <c r="N392"/>
      <c r="O392"/>
      <c r="P392"/>
      <c r="Q392"/>
      <c r="R392"/>
      <c r="S392"/>
      <c r="T392"/>
      <c r="U392"/>
      <c r="V392"/>
      <c r="W392"/>
      <c r="X392"/>
      <c r="Y392"/>
      <c r="AB392" s="26">
        <f t="shared" si="17"/>
        <v>0</v>
      </c>
      <c r="AC392"/>
      <c r="AD392"/>
      <c r="AE392"/>
      <c r="AF392"/>
      <c r="AG392"/>
      <c r="AH392"/>
      <c r="AI392"/>
      <c r="AJ392"/>
      <c r="AK392"/>
      <c r="AL392"/>
      <c r="AM392"/>
      <c r="AN392"/>
      <c r="AO392"/>
      <c r="AP392"/>
      <c r="AQ392"/>
      <c r="AR392"/>
      <c r="AS392"/>
      <c r="AT392"/>
      <c r="AU392"/>
      <c r="AV392"/>
      <c r="AW392"/>
      <c r="AX392"/>
      <c r="AY392"/>
      <c r="AZ392"/>
      <c r="BC392" s="26">
        <f t="shared" si="15"/>
        <v>0</v>
      </c>
      <c r="BD392"/>
      <c r="BE392"/>
      <c r="BF392"/>
      <c r="BG392"/>
      <c r="BH392"/>
      <c r="BI392"/>
      <c r="BJ392"/>
      <c r="BK392"/>
      <c r="BL392"/>
      <c r="BM392"/>
      <c r="BN392"/>
      <c r="BO392"/>
      <c r="BP392"/>
      <c r="BQ392"/>
      <c r="BR392"/>
      <c r="BS392"/>
    </row>
    <row r="393" spans="1:72" ht="15.05" x14ac:dyDescent="0.3">
      <c r="A393" s="27">
        <f t="shared" si="16"/>
        <v>0</v>
      </c>
      <c r="B393"/>
      <c r="C393"/>
      <c r="D393"/>
      <c r="E393"/>
      <c r="F393"/>
      <c r="G393"/>
      <c r="H393"/>
      <c r="I393"/>
      <c r="J393"/>
      <c r="K393"/>
      <c r="L393"/>
      <c r="M393"/>
      <c r="N393"/>
      <c r="O393"/>
      <c r="P393"/>
      <c r="Q393"/>
      <c r="R393"/>
      <c r="S393"/>
      <c r="T393"/>
      <c r="U393"/>
      <c r="V393"/>
      <c r="W393"/>
      <c r="X393"/>
      <c r="Y393"/>
      <c r="AB393" s="26">
        <f t="shared" si="17"/>
        <v>0</v>
      </c>
      <c r="AC393"/>
      <c r="AD393"/>
      <c r="AE393"/>
      <c r="AF393"/>
      <c r="AG393"/>
      <c r="AH393"/>
      <c r="AI393"/>
      <c r="AJ393"/>
      <c r="AK393"/>
      <c r="AL393"/>
      <c r="AM393"/>
      <c r="AN393"/>
      <c r="AO393"/>
      <c r="AP393"/>
      <c r="AQ393"/>
      <c r="AR393"/>
      <c r="AS393"/>
      <c r="AT393"/>
      <c r="AU393"/>
      <c r="AV393"/>
      <c r="AW393"/>
      <c r="AX393"/>
      <c r="AY393"/>
      <c r="AZ393"/>
      <c r="BC393" s="26">
        <f t="shared" si="15"/>
        <v>0</v>
      </c>
      <c r="BD393"/>
      <c r="BE393"/>
      <c r="BF393"/>
      <c r="BG393"/>
      <c r="BH393"/>
      <c r="BI393"/>
      <c r="BJ393"/>
      <c r="BK393"/>
      <c r="BL393"/>
      <c r="BM393"/>
      <c r="BN393"/>
      <c r="BO393"/>
      <c r="BP393"/>
      <c r="BQ393"/>
      <c r="BR393"/>
      <c r="BS393"/>
    </row>
    <row r="394" spans="1:72" ht="15.05" x14ac:dyDescent="0.3">
      <c r="A394" s="27">
        <f t="shared" si="16"/>
        <v>0</v>
      </c>
      <c r="B394"/>
      <c r="C394"/>
      <c r="D394"/>
      <c r="E394"/>
      <c r="F394"/>
      <c r="G394"/>
      <c r="H394"/>
      <c r="I394"/>
      <c r="J394"/>
      <c r="K394"/>
      <c r="L394"/>
      <c r="M394"/>
      <c r="N394"/>
      <c r="O394"/>
      <c r="P394"/>
      <c r="Q394"/>
      <c r="R394"/>
      <c r="S394"/>
      <c r="T394"/>
      <c r="U394"/>
      <c r="V394"/>
      <c r="W394"/>
      <c r="X394"/>
      <c r="Y394"/>
      <c r="AB394" s="26">
        <f t="shared" si="17"/>
        <v>0</v>
      </c>
      <c r="AC394"/>
      <c r="AD394"/>
      <c r="AE394"/>
      <c r="AF394"/>
      <c r="AG394"/>
      <c r="AH394"/>
      <c r="AI394"/>
      <c r="AJ394"/>
      <c r="AK394"/>
      <c r="AL394"/>
      <c r="AM394"/>
      <c r="AN394"/>
      <c r="AO394"/>
      <c r="AP394"/>
      <c r="AQ394"/>
      <c r="AR394"/>
      <c r="AS394"/>
      <c r="AT394"/>
      <c r="AU394"/>
      <c r="AV394"/>
      <c r="AW394"/>
      <c r="AX394"/>
      <c r="AY394"/>
      <c r="AZ394"/>
      <c r="BC394" s="26">
        <f t="shared" si="15"/>
        <v>0</v>
      </c>
      <c r="BD394"/>
      <c r="BE394"/>
      <c r="BF394"/>
      <c r="BG394"/>
      <c r="BH394"/>
      <c r="BI394"/>
      <c r="BJ394"/>
      <c r="BK394"/>
      <c r="BL394"/>
      <c r="BM394"/>
      <c r="BN394"/>
      <c r="BO394"/>
      <c r="BP394"/>
      <c r="BQ394"/>
      <c r="BR394"/>
      <c r="BS394"/>
    </row>
    <row r="395" spans="1:72" ht="15.05" x14ac:dyDescent="0.3">
      <c r="A395" s="27">
        <f t="shared" si="16"/>
        <v>0</v>
      </c>
      <c r="B395"/>
      <c r="C395"/>
      <c r="D395"/>
      <c r="E395"/>
      <c r="F395"/>
      <c r="G395"/>
      <c r="H395"/>
      <c r="I395"/>
      <c r="J395"/>
      <c r="K395"/>
      <c r="L395"/>
      <c r="M395"/>
      <c r="N395"/>
      <c r="O395"/>
      <c r="P395"/>
      <c r="Q395"/>
      <c r="R395"/>
      <c r="S395"/>
      <c r="T395"/>
      <c r="U395"/>
      <c r="V395"/>
      <c r="W395"/>
      <c r="X395"/>
      <c r="Y395"/>
      <c r="AB395" s="26">
        <f t="shared" si="17"/>
        <v>0</v>
      </c>
      <c r="AC395"/>
      <c r="AD395"/>
      <c r="AE395"/>
      <c r="AF395"/>
      <c r="AG395"/>
      <c r="AH395"/>
      <c r="AI395"/>
      <c r="AJ395"/>
      <c r="AK395"/>
      <c r="AL395"/>
      <c r="AM395"/>
      <c r="AN395"/>
      <c r="AO395"/>
      <c r="AP395"/>
      <c r="AQ395"/>
      <c r="AR395"/>
      <c r="AS395"/>
      <c r="AT395"/>
      <c r="AU395"/>
      <c r="AV395"/>
      <c r="AW395"/>
      <c r="AX395"/>
      <c r="AY395"/>
      <c r="AZ395"/>
      <c r="BC395" s="26">
        <f t="shared" si="15"/>
        <v>0</v>
      </c>
      <c r="BD395"/>
      <c r="BE395"/>
      <c r="BF395"/>
      <c r="BG395"/>
      <c r="BH395"/>
      <c r="BI395"/>
      <c r="BJ395"/>
      <c r="BK395"/>
      <c r="BL395"/>
      <c r="BM395"/>
      <c r="BN395"/>
      <c r="BO395"/>
      <c r="BP395"/>
      <c r="BQ395"/>
      <c r="BR395"/>
      <c r="BS395"/>
    </row>
    <row r="396" spans="1:72" ht="15.05" x14ac:dyDescent="0.3">
      <c r="A396" s="27">
        <f t="shared" si="16"/>
        <v>0</v>
      </c>
      <c r="B396"/>
      <c r="C396"/>
      <c r="D396"/>
      <c r="E396"/>
      <c r="F396"/>
      <c r="G396"/>
      <c r="H396"/>
      <c r="I396"/>
      <c r="J396"/>
      <c r="K396"/>
      <c r="L396"/>
      <c r="M396"/>
      <c r="N396"/>
      <c r="O396"/>
      <c r="P396"/>
      <c r="Q396"/>
      <c r="R396"/>
      <c r="S396"/>
      <c r="T396"/>
      <c r="U396"/>
      <c r="V396"/>
      <c r="W396"/>
      <c r="X396"/>
      <c r="Y396"/>
      <c r="AB396" s="26">
        <f t="shared" si="17"/>
        <v>0</v>
      </c>
      <c r="AC396"/>
      <c r="AD396"/>
      <c r="AE396"/>
      <c r="AF396"/>
      <c r="AG396"/>
      <c r="AH396"/>
      <c r="AI396"/>
      <c r="AJ396"/>
      <c r="AK396"/>
      <c r="AL396"/>
      <c r="AM396"/>
      <c r="AN396"/>
      <c r="AO396"/>
      <c r="AP396"/>
      <c r="AQ396"/>
      <c r="AR396"/>
      <c r="AS396"/>
      <c r="AT396"/>
      <c r="AU396"/>
      <c r="AV396"/>
      <c r="AW396"/>
      <c r="AX396"/>
      <c r="AY396"/>
      <c r="AZ396"/>
      <c r="BC396" s="26">
        <f t="shared" si="15"/>
        <v>0</v>
      </c>
      <c r="BD396"/>
      <c r="BE396"/>
      <c r="BF396"/>
      <c r="BG396"/>
      <c r="BH396"/>
      <c r="BI396"/>
      <c r="BJ396"/>
      <c r="BK396"/>
      <c r="BL396"/>
      <c r="BM396"/>
      <c r="BN396"/>
      <c r="BO396"/>
      <c r="BP396"/>
      <c r="BQ396"/>
      <c r="BR396"/>
      <c r="BS396"/>
    </row>
    <row r="397" spans="1:72" ht="15.05" x14ac:dyDescent="0.3">
      <c r="A397" s="27">
        <f t="shared" si="16"/>
        <v>0</v>
      </c>
      <c r="B397"/>
      <c r="C397"/>
      <c r="D397"/>
      <c r="E397"/>
      <c r="F397"/>
      <c r="G397"/>
      <c r="H397"/>
      <c r="I397"/>
      <c r="J397"/>
      <c r="K397"/>
      <c r="L397"/>
      <c r="M397"/>
      <c r="N397"/>
      <c r="O397"/>
      <c r="P397"/>
      <c r="Q397"/>
      <c r="R397"/>
      <c r="S397"/>
      <c r="T397"/>
      <c r="U397"/>
      <c r="V397"/>
      <c r="W397"/>
      <c r="X397"/>
      <c r="Y397"/>
      <c r="AB397" s="26">
        <f t="shared" si="17"/>
        <v>0</v>
      </c>
      <c r="AC397"/>
      <c r="AD397"/>
      <c r="AE397"/>
      <c r="AF397"/>
      <c r="AG397"/>
      <c r="AH397"/>
      <c r="AI397"/>
      <c r="AJ397"/>
      <c r="AK397"/>
      <c r="AL397"/>
      <c r="AM397"/>
      <c r="AN397"/>
      <c r="AO397"/>
      <c r="AP397"/>
      <c r="AQ397"/>
      <c r="AR397"/>
      <c r="AS397"/>
      <c r="AT397"/>
      <c r="AU397"/>
      <c r="AV397"/>
      <c r="AW397"/>
      <c r="AX397"/>
      <c r="AY397"/>
      <c r="AZ397"/>
      <c r="BC397" s="26">
        <f t="shared" si="15"/>
        <v>0</v>
      </c>
      <c r="BD397"/>
      <c r="BE397"/>
      <c r="BF397"/>
      <c r="BG397"/>
      <c r="BH397"/>
      <c r="BI397"/>
      <c r="BJ397"/>
      <c r="BK397"/>
      <c r="BL397"/>
      <c r="BM397"/>
      <c r="BN397"/>
      <c r="BO397"/>
      <c r="BP397"/>
      <c r="BQ397"/>
      <c r="BR397"/>
      <c r="BS397"/>
    </row>
    <row r="398" spans="1:72" ht="15.05" x14ac:dyDescent="0.3">
      <c r="A398" s="27">
        <f t="shared" si="16"/>
        <v>0</v>
      </c>
      <c r="B398"/>
      <c r="C398"/>
      <c r="D398"/>
      <c r="E398"/>
      <c r="F398"/>
      <c r="G398"/>
      <c r="H398"/>
      <c r="I398"/>
      <c r="J398"/>
      <c r="K398"/>
      <c r="L398"/>
      <c r="M398"/>
      <c r="N398"/>
      <c r="O398"/>
      <c r="P398"/>
      <c r="Q398"/>
      <c r="R398"/>
      <c r="S398"/>
      <c r="T398"/>
      <c r="U398"/>
      <c r="V398"/>
      <c r="W398"/>
      <c r="X398"/>
      <c r="Y398"/>
      <c r="AB398" s="26">
        <f t="shared" si="17"/>
        <v>0</v>
      </c>
      <c r="AC398"/>
      <c r="AD398"/>
      <c r="AE398"/>
      <c r="AF398"/>
      <c r="AG398"/>
      <c r="AH398"/>
      <c r="AI398"/>
      <c r="AJ398"/>
      <c r="AK398"/>
      <c r="AL398"/>
      <c r="AM398"/>
      <c r="AN398"/>
      <c r="AO398"/>
      <c r="AP398"/>
      <c r="AQ398"/>
      <c r="AR398"/>
      <c r="AS398"/>
      <c r="AT398"/>
      <c r="AU398"/>
      <c r="AV398"/>
      <c r="AW398"/>
      <c r="AX398"/>
      <c r="AY398"/>
      <c r="AZ398"/>
      <c r="BC398" s="26">
        <f t="shared" si="15"/>
        <v>0</v>
      </c>
      <c r="BD398"/>
      <c r="BE398"/>
      <c r="BF398"/>
      <c r="BG398"/>
      <c r="BH398"/>
      <c r="BI398"/>
      <c r="BJ398"/>
      <c r="BK398"/>
      <c r="BL398"/>
      <c r="BM398"/>
      <c r="BN398"/>
      <c r="BO398"/>
      <c r="BP398"/>
      <c r="BQ398"/>
      <c r="BR398"/>
      <c r="BS398"/>
    </row>
    <row r="399" spans="1:72" ht="15.05" x14ac:dyDescent="0.3">
      <c r="A399" s="27">
        <f t="shared" si="16"/>
        <v>0</v>
      </c>
      <c r="B399"/>
      <c r="C399"/>
      <c r="D399"/>
      <c r="E399"/>
      <c r="F399"/>
      <c r="G399"/>
      <c r="H399"/>
      <c r="I399"/>
      <c r="J399"/>
      <c r="K399"/>
      <c r="L399"/>
      <c r="M399"/>
      <c r="N399"/>
      <c r="O399"/>
      <c r="P399"/>
      <c r="Q399"/>
      <c r="R399"/>
      <c r="S399"/>
      <c r="T399"/>
      <c r="U399"/>
      <c r="V399"/>
      <c r="W399"/>
      <c r="X399"/>
      <c r="Y399"/>
      <c r="AB399" s="26">
        <f t="shared" si="17"/>
        <v>0</v>
      </c>
      <c r="AC399"/>
      <c r="AD399"/>
      <c r="AE399"/>
      <c r="AF399"/>
      <c r="AG399"/>
      <c r="AH399"/>
      <c r="AI399"/>
      <c r="AJ399"/>
      <c r="AK399"/>
      <c r="AL399"/>
      <c r="AM399"/>
      <c r="AN399"/>
      <c r="AO399"/>
      <c r="AP399"/>
      <c r="AQ399"/>
      <c r="AR399"/>
      <c r="AS399"/>
      <c r="AT399"/>
      <c r="AU399"/>
      <c r="AV399"/>
      <c r="AW399"/>
      <c r="AX399"/>
      <c r="AY399"/>
      <c r="AZ399"/>
      <c r="BC399" s="26">
        <f t="shared" si="15"/>
        <v>0</v>
      </c>
      <c r="BD399"/>
      <c r="BE399"/>
      <c r="BF399"/>
      <c r="BG399"/>
      <c r="BH399"/>
      <c r="BI399"/>
      <c r="BJ399"/>
      <c r="BK399"/>
      <c r="BL399"/>
      <c r="BM399"/>
      <c r="BN399"/>
      <c r="BO399"/>
      <c r="BP399"/>
      <c r="BQ399"/>
      <c r="BR399"/>
      <c r="BS399"/>
    </row>
    <row r="400" spans="1:72" ht="15.05" x14ac:dyDescent="0.3">
      <c r="A400" s="27">
        <f t="shared" si="16"/>
        <v>0</v>
      </c>
      <c r="B400"/>
      <c r="C400"/>
      <c r="D400"/>
      <c r="E400"/>
      <c r="F400"/>
      <c r="G400"/>
      <c r="H400"/>
      <c r="I400"/>
      <c r="J400"/>
      <c r="K400"/>
      <c r="L400"/>
      <c r="M400"/>
      <c r="N400"/>
      <c r="O400"/>
      <c r="P400"/>
      <c r="Q400"/>
      <c r="R400"/>
      <c r="S400"/>
      <c r="T400"/>
      <c r="U400"/>
      <c r="V400"/>
      <c r="W400"/>
      <c r="X400"/>
      <c r="Y400"/>
      <c r="AB400" s="26">
        <f t="shared" si="17"/>
        <v>0</v>
      </c>
      <c r="AC400"/>
      <c r="AD400"/>
      <c r="AE400"/>
      <c r="AF400"/>
      <c r="AG400"/>
      <c r="AH400"/>
      <c r="AI400"/>
      <c r="AJ400"/>
      <c r="AK400"/>
      <c r="AL400"/>
      <c r="AM400"/>
      <c r="AN400"/>
      <c r="AO400"/>
      <c r="AP400"/>
      <c r="AQ400"/>
      <c r="AR400"/>
      <c r="AS400"/>
      <c r="AT400"/>
      <c r="AU400"/>
      <c r="AV400"/>
      <c r="AW400"/>
      <c r="AX400"/>
      <c r="AY400"/>
      <c r="AZ400"/>
      <c r="BC400" s="26">
        <f t="shared" si="15"/>
        <v>0</v>
      </c>
      <c r="BD400"/>
      <c r="BE400"/>
      <c r="BF400"/>
      <c r="BG400"/>
      <c r="BH400"/>
      <c r="BI400"/>
      <c r="BJ400"/>
      <c r="BK400"/>
      <c r="BL400"/>
      <c r="BM400"/>
      <c r="BN400"/>
      <c r="BO400"/>
      <c r="BP400"/>
      <c r="BQ400"/>
      <c r="BR400"/>
      <c r="BS400"/>
    </row>
    <row r="401" spans="1:71" ht="15.05" x14ac:dyDescent="0.3">
      <c r="A401" s="27">
        <f t="shared" si="16"/>
        <v>0</v>
      </c>
      <c r="B401"/>
      <c r="C401"/>
      <c r="D401"/>
      <c r="E401"/>
      <c r="F401"/>
      <c r="G401"/>
      <c r="H401"/>
      <c r="I401"/>
      <c r="J401"/>
      <c r="K401"/>
      <c r="L401"/>
      <c r="M401"/>
      <c r="N401"/>
      <c r="O401"/>
      <c r="P401"/>
      <c r="Q401"/>
      <c r="R401"/>
      <c r="S401"/>
      <c r="T401"/>
      <c r="U401"/>
      <c r="V401"/>
      <c r="W401"/>
      <c r="X401"/>
      <c r="Y401"/>
      <c r="AB401" s="26">
        <f t="shared" si="17"/>
        <v>0</v>
      </c>
      <c r="AC401"/>
      <c r="AD401"/>
      <c r="AE401"/>
      <c r="AF401"/>
      <c r="AG401"/>
      <c r="AH401"/>
      <c r="AI401"/>
      <c r="AJ401"/>
      <c r="AK401"/>
      <c r="AL401"/>
      <c r="AM401"/>
      <c r="AN401"/>
      <c r="AO401"/>
      <c r="AP401"/>
      <c r="AQ401"/>
      <c r="AR401"/>
      <c r="AS401"/>
      <c r="AT401"/>
      <c r="AU401"/>
      <c r="AV401"/>
      <c r="AW401"/>
      <c r="AX401"/>
      <c r="AY401"/>
      <c r="AZ401"/>
      <c r="BC401" s="26">
        <f t="shared" si="15"/>
        <v>0</v>
      </c>
      <c r="BD401"/>
      <c r="BE401"/>
      <c r="BF401"/>
      <c r="BG401"/>
      <c r="BH401"/>
      <c r="BI401"/>
      <c r="BJ401"/>
      <c r="BK401"/>
      <c r="BL401"/>
      <c r="BM401"/>
      <c r="BN401"/>
      <c r="BO401"/>
      <c r="BP401"/>
      <c r="BQ401"/>
      <c r="BR401"/>
      <c r="BS401"/>
    </row>
    <row r="402" spans="1:71" ht="15.05" x14ac:dyDescent="0.3">
      <c r="A402" s="27">
        <f t="shared" si="16"/>
        <v>0</v>
      </c>
      <c r="B402"/>
      <c r="C402"/>
      <c r="D402"/>
      <c r="E402"/>
      <c r="F402"/>
      <c r="G402"/>
      <c r="H402"/>
      <c r="I402"/>
      <c r="J402"/>
      <c r="K402"/>
      <c r="L402"/>
      <c r="M402"/>
      <c r="N402"/>
      <c r="O402"/>
      <c r="P402"/>
      <c r="Q402"/>
      <c r="R402"/>
      <c r="S402"/>
      <c r="T402"/>
      <c r="U402"/>
      <c r="V402"/>
      <c r="W402"/>
      <c r="X402"/>
      <c r="Y402"/>
      <c r="AB402" s="26">
        <f t="shared" si="17"/>
        <v>0</v>
      </c>
      <c r="AC402"/>
      <c r="AD402"/>
      <c r="AE402"/>
      <c r="AF402"/>
      <c r="AG402"/>
      <c r="AH402"/>
      <c r="AI402"/>
      <c r="AJ402"/>
      <c r="AK402"/>
      <c r="AL402"/>
      <c r="AM402"/>
      <c r="AN402"/>
      <c r="AO402"/>
      <c r="AP402"/>
      <c r="AQ402"/>
      <c r="AR402"/>
      <c r="AS402"/>
      <c r="AT402"/>
      <c r="AU402"/>
      <c r="AV402"/>
      <c r="AW402"/>
      <c r="AX402"/>
      <c r="AY402"/>
      <c r="AZ402"/>
      <c r="BC402" s="26">
        <f t="shared" si="15"/>
        <v>0</v>
      </c>
      <c r="BD402"/>
      <c r="BE402"/>
      <c r="BF402"/>
      <c r="BG402"/>
      <c r="BH402"/>
      <c r="BI402"/>
      <c r="BJ402"/>
      <c r="BK402"/>
      <c r="BL402"/>
      <c r="BM402"/>
      <c r="BN402"/>
      <c r="BO402"/>
      <c r="BP402"/>
      <c r="BQ402"/>
      <c r="BR402"/>
      <c r="BS402"/>
    </row>
    <row r="403" spans="1:71" ht="15.05" x14ac:dyDescent="0.3">
      <c r="A403" s="27">
        <f t="shared" si="16"/>
        <v>0</v>
      </c>
      <c r="B403"/>
      <c r="C403"/>
      <c r="D403"/>
      <c r="E403"/>
      <c r="F403"/>
      <c r="G403"/>
      <c r="H403"/>
      <c r="I403"/>
      <c r="J403"/>
      <c r="K403"/>
      <c r="L403"/>
      <c r="M403"/>
      <c r="N403"/>
      <c r="O403"/>
      <c r="P403"/>
      <c r="Q403"/>
      <c r="R403"/>
      <c r="S403"/>
      <c r="T403"/>
      <c r="U403"/>
      <c r="V403"/>
      <c r="W403"/>
      <c r="X403"/>
      <c r="Y403"/>
      <c r="AB403" s="26">
        <f t="shared" si="17"/>
        <v>0</v>
      </c>
      <c r="AC403"/>
      <c r="AD403"/>
      <c r="AE403"/>
      <c r="AF403"/>
      <c r="AG403"/>
      <c r="AH403"/>
      <c r="AI403"/>
      <c r="AJ403"/>
      <c r="AK403"/>
      <c r="AL403"/>
      <c r="AM403"/>
      <c r="AN403"/>
      <c r="AO403"/>
      <c r="AP403"/>
      <c r="AQ403"/>
      <c r="AR403"/>
      <c r="AS403"/>
      <c r="AT403"/>
      <c r="AU403"/>
      <c r="AV403"/>
      <c r="AW403"/>
      <c r="AX403"/>
      <c r="AY403"/>
      <c r="AZ403"/>
      <c r="BC403" s="26">
        <f t="shared" si="15"/>
        <v>0</v>
      </c>
      <c r="BD403"/>
      <c r="BE403"/>
      <c r="BF403"/>
      <c r="BG403"/>
      <c r="BH403"/>
      <c r="BI403"/>
      <c r="BJ403"/>
      <c r="BK403"/>
      <c r="BL403"/>
      <c r="BM403"/>
      <c r="BN403"/>
      <c r="BO403"/>
      <c r="BP403"/>
      <c r="BQ403"/>
      <c r="BR403"/>
      <c r="BS403"/>
    </row>
    <row r="404" spans="1:71" ht="15.05" x14ac:dyDescent="0.3">
      <c r="A404" s="27">
        <f t="shared" si="16"/>
        <v>0</v>
      </c>
      <c r="B404"/>
      <c r="C404"/>
      <c r="D404"/>
      <c r="E404"/>
      <c r="F404"/>
      <c r="G404"/>
      <c r="H404"/>
      <c r="I404"/>
      <c r="J404"/>
      <c r="K404"/>
      <c r="L404"/>
      <c r="M404"/>
      <c r="N404"/>
      <c r="O404"/>
      <c r="P404"/>
      <c r="Q404"/>
      <c r="R404"/>
      <c r="S404"/>
      <c r="T404"/>
      <c r="U404"/>
      <c r="V404"/>
      <c r="W404"/>
      <c r="X404"/>
      <c r="Y404"/>
      <c r="AB404" s="26">
        <f t="shared" si="17"/>
        <v>0</v>
      </c>
      <c r="AC404"/>
      <c r="AD404"/>
      <c r="AE404"/>
      <c r="AF404"/>
      <c r="AG404"/>
      <c r="AH404"/>
      <c r="AI404"/>
      <c r="AJ404"/>
      <c r="AK404"/>
      <c r="AL404"/>
      <c r="AM404"/>
      <c r="AN404"/>
      <c r="AO404"/>
      <c r="AP404"/>
      <c r="AQ404"/>
      <c r="AR404"/>
      <c r="AS404"/>
      <c r="AT404"/>
      <c r="AU404"/>
      <c r="AV404"/>
      <c r="AW404"/>
      <c r="AX404"/>
      <c r="AY404"/>
      <c r="AZ404"/>
      <c r="BC404" s="26">
        <f t="shared" ref="BC404:BC467" si="18">SUM(BE404:BS404)/2</f>
        <v>0</v>
      </c>
      <c r="BD404"/>
      <c r="BE404"/>
      <c r="BF404"/>
      <c r="BG404"/>
      <c r="BH404"/>
      <c r="BI404"/>
      <c r="BJ404"/>
      <c r="BK404"/>
      <c r="BL404"/>
      <c r="BM404"/>
      <c r="BN404"/>
      <c r="BO404"/>
      <c r="BP404"/>
      <c r="BQ404"/>
      <c r="BR404"/>
      <c r="BS404"/>
    </row>
    <row r="405" spans="1:71" ht="15.05" x14ac:dyDescent="0.3">
      <c r="A405" s="27">
        <f t="shared" ref="A405:A468" si="19">SUM(C405:AA405)/2</f>
        <v>0</v>
      </c>
      <c r="B405"/>
      <c r="C405"/>
      <c r="D405"/>
      <c r="E405"/>
      <c r="F405"/>
      <c r="G405"/>
      <c r="H405"/>
      <c r="I405"/>
      <c r="J405"/>
      <c r="K405"/>
      <c r="L405"/>
      <c r="M405"/>
      <c r="N405"/>
      <c r="O405"/>
      <c r="P405"/>
      <c r="Q405"/>
      <c r="R405"/>
      <c r="S405"/>
      <c r="T405"/>
      <c r="U405"/>
      <c r="V405"/>
      <c r="W405"/>
      <c r="X405"/>
      <c r="Y405"/>
      <c r="AB405" s="26">
        <f t="shared" si="17"/>
        <v>0</v>
      </c>
      <c r="AC405"/>
      <c r="AD405"/>
      <c r="AE405"/>
      <c r="AF405"/>
      <c r="AG405"/>
      <c r="AH405"/>
      <c r="AI405"/>
      <c r="AJ405"/>
      <c r="AK405"/>
      <c r="AL405"/>
      <c r="AM405"/>
      <c r="AN405"/>
      <c r="AO405"/>
      <c r="AP405"/>
      <c r="AQ405"/>
      <c r="AR405"/>
      <c r="AS405"/>
      <c r="AT405"/>
      <c r="AU405"/>
      <c r="AV405"/>
      <c r="AW405"/>
      <c r="AX405"/>
      <c r="AY405"/>
      <c r="AZ405"/>
      <c r="BC405" s="26">
        <f t="shared" si="18"/>
        <v>0</v>
      </c>
      <c r="BD405"/>
      <c r="BE405"/>
      <c r="BF405"/>
      <c r="BG405"/>
      <c r="BH405"/>
      <c r="BI405"/>
      <c r="BJ405"/>
      <c r="BK405"/>
      <c r="BL405"/>
      <c r="BM405"/>
      <c r="BN405"/>
      <c r="BO405"/>
      <c r="BP405"/>
      <c r="BQ405"/>
      <c r="BR405"/>
      <c r="BS405"/>
    </row>
    <row r="406" spans="1:71" ht="15.05" x14ac:dyDescent="0.3">
      <c r="A406" s="27">
        <f t="shared" si="19"/>
        <v>0</v>
      </c>
      <c r="B406"/>
      <c r="C406"/>
      <c r="D406"/>
      <c r="E406"/>
      <c r="F406"/>
      <c r="G406"/>
      <c r="H406"/>
      <c r="I406"/>
      <c r="J406"/>
      <c r="K406"/>
      <c r="L406"/>
      <c r="M406"/>
      <c r="N406"/>
      <c r="O406"/>
      <c r="P406"/>
      <c r="Q406"/>
      <c r="R406"/>
      <c r="S406"/>
      <c r="T406"/>
      <c r="U406"/>
      <c r="V406"/>
      <c r="W406"/>
      <c r="X406"/>
      <c r="Y406"/>
      <c r="AB406" s="26">
        <f t="shared" ref="AB406:AB469" si="20">SUM(AD406:BB406)/2</f>
        <v>0</v>
      </c>
      <c r="AC406"/>
      <c r="AD406"/>
      <c r="AE406"/>
      <c r="AF406"/>
      <c r="AG406"/>
      <c r="AH406"/>
      <c r="AI406"/>
      <c r="AJ406"/>
      <c r="AK406"/>
      <c r="AL406"/>
      <c r="AM406"/>
      <c r="AN406"/>
      <c r="AO406"/>
      <c r="AP406"/>
      <c r="AQ406"/>
      <c r="AR406"/>
      <c r="AS406"/>
      <c r="AT406"/>
      <c r="AU406"/>
      <c r="AV406"/>
      <c r="AW406"/>
      <c r="AX406"/>
      <c r="AY406"/>
      <c r="AZ406"/>
      <c r="BC406" s="26">
        <f t="shared" si="18"/>
        <v>0</v>
      </c>
      <c r="BD406"/>
      <c r="BE406"/>
      <c r="BF406"/>
      <c r="BG406"/>
      <c r="BH406"/>
      <c r="BI406"/>
      <c r="BJ406"/>
      <c r="BK406"/>
      <c r="BL406"/>
      <c r="BM406"/>
      <c r="BN406"/>
      <c r="BO406"/>
      <c r="BP406"/>
      <c r="BQ406"/>
      <c r="BR406"/>
      <c r="BS406"/>
    </row>
    <row r="407" spans="1:71" ht="15.05" x14ac:dyDescent="0.3">
      <c r="A407" s="27">
        <f t="shared" si="19"/>
        <v>0</v>
      </c>
      <c r="B407"/>
      <c r="C407"/>
      <c r="D407"/>
      <c r="E407"/>
      <c r="F407"/>
      <c r="G407"/>
      <c r="H407"/>
      <c r="I407"/>
      <c r="J407"/>
      <c r="K407"/>
      <c r="L407"/>
      <c r="M407"/>
      <c r="N407"/>
      <c r="O407"/>
      <c r="P407"/>
      <c r="Q407"/>
      <c r="R407"/>
      <c r="S407"/>
      <c r="T407"/>
      <c r="U407"/>
      <c r="V407"/>
      <c r="W407"/>
      <c r="X407"/>
      <c r="Y407"/>
      <c r="AB407" s="26">
        <f t="shared" si="20"/>
        <v>0</v>
      </c>
      <c r="AC407"/>
      <c r="AD407"/>
      <c r="AE407"/>
      <c r="AF407"/>
      <c r="AG407"/>
      <c r="AH407"/>
      <c r="AI407"/>
      <c r="AJ407"/>
      <c r="AK407"/>
      <c r="AL407"/>
      <c r="AM407"/>
      <c r="AN407"/>
      <c r="AO407"/>
      <c r="AP407"/>
      <c r="AQ407"/>
      <c r="AR407"/>
      <c r="AS407"/>
      <c r="AT407"/>
      <c r="AU407"/>
      <c r="AV407"/>
      <c r="AW407"/>
      <c r="AX407"/>
      <c r="AY407"/>
      <c r="AZ407"/>
      <c r="BC407" s="26">
        <f t="shared" si="18"/>
        <v>0</v>
      </c>
      <c r="BD407"/>
      <c r="BE407"/>
      <c r="BF407"/>
      <c r="BG407"/>
      <c r="BH407"/>
      <c r="BI407"/>
      <c r="BJ407"/>
      <c r="BK407"/>
      <c r="BL407"/>
      <c r="BM407"/>
      <c r="BN407"/>
      <c r="BO407"/>
      <c r="BP407"/>
      <c r="BQ407"/>
      <c r="BR407"/>
      <c r="BS407"/>
    </row>
    <row r="408" spans="1:71" ht="15.05" x14ac:dyDescent="0.3">
      <c r="A408" s="27">
        <f t="shared" si="19"/>
        <v>0</v>
      </c>
      <c r="B408"/>
      <c r="C408"/>
      <c r="D408"/>
      <c r="E408"/>
      <c r="F408"/>
      <c r="G408"/>
      <c r="H408"/>
      <c r="I408"/>
      <c r="J408"/>
      <c r="K408"/>
      <c r="L408"/>
      <c r="M408"/>
      <c r="N408"/>
      <c r="O408"/>
      <c r="P408"/>
      <c r="Q408"/>
      <c r="R408"/>
      <c r="S408"/>
      <c r="T408"/>
      <c r="U408"/>
      <c r="V408"/>
      <c r="W408"/>
      <c r="X408"/>
      <c r="Y408"/>
      <c r="AB408" s="26">
        <f t="shared" si="20"/>
        <v>0</v>
      </c>
      <c r="AC408"/>
      <c r="AD408"/>
      <c r="AE408"/>
      <c r="AF408"/>
      <c r="AG408"/>
      <c r="AH408"/>
      <c r="AI408"/>
      <c r="AJ408"/>
      <c r="AK408"/>
      <c r="AL408"/>
      <c r="AM408"/>
      <c r="AN408"/>
      <c r="AO408"/>
      <c r="AP408"/>
      <c r="AQ408"/>
      <c r="AR408"/>
      <c r="AS408"/>
      <c r="AT408"/>
      <c r="AU408"/>
      <c r="AV408"/>
      <c r="AW408"/>
      <c r="AX408"/>
      <c r="AY408"/>
      <c r="AZ408"/>
      <c r="BC408" s="26">
        <f t="shared" si="18"/>
        <v>0</v>
      </c>
      <c r="BD408"/>
      <c r="BE408"/>
      <c r="BF408"/>
      <c r="BG408"/>
      <c r="BH408"/>
      <c r="BI408"/>
      <c r="BJ408"/>
      <c r="BK408"/>
      <c r="BL408"/>
      <c r="BM408"/>
      <c r="BN408"/>
      <c r="BO408"/>
      <c r="BP408"/>
      <c r="BQ408"/>
      <c r="BR408"/>
      <c r="BS408"/>
    </row>
    <row r="409" spans="1:71" ht="15.05" x14ac:dyDescent="0.3">
      <c r="A409" s="27">
        <f t="shared" si="19"/>
        <v>0</v>
      </c>
      <c r="B409"/>
      <c r="C409"/>
      <c r="D409"/>
      <c r="E409"/>
      <c r="F409"/>
      <c r="G409"/>
      <c r="H409"/>
      <c r="I409"/>
      <c r="J409"/>
      <c r="K409"/>
      <c r="L409"/>
      <c r="M409"/>
      <c r="N409"/>
      <c r="O409"/>
      <c r="P409"/>
      <c r="Q409"/>
      <c r="R409"/>
      <c r="S409"/>
      <c r="T409"/>
      <c r="U409"/>
      <c r="V409"/>
      <c r="W409"/>
      <c r="X409"/>
      <c r="Y409"/>
      <c r="AB409" s="26">
        <f t="shared" si="20"/>
        <v>0</v>
      </c>
      <c r="AC409"/>
      <c r="AD409"/>
      <c r="AE409"/>
      <c r="AF409"/>
      <c r="AG409"/>
      <c r="AH409"/>
      <c r="AI409"/>
      <c r="AJ409"/>
      <c r="AK409"/>
      <c r="AL409"/>
      <c r="AM409"/>
      <c r="AN409"/>
      <c r="AO409"/>
      <c r="AP409"/>
      <c r="AQ409"/>
      <c r="AR409"/>
      <c r="AS409"/>
      <c r="AT409"/>
      <c r="AU409"/>
      <c r="AV409"/>
      <c r="AW409"/>
      <c r="AX409"/>
      <c r="AY409"/>
      <c r="AZ409"/>
      <c r="BC409" s="26">
        <f t="shared" si="18"/>
        <v>0</v>
      </c>
      <c r="BD409"/>
      <c r="BE409"/>
      <c r="BF409"/>
      <c r="BG409"/>
      <c r="BH409"/>
      <c r="BI409"/>
      <c r="BJ409"/>
      <c r="BK409"/>
      <c r="BL409"/>
      <c r="BM409"/>
      <c r="BN409"/>
      <c r="BO409"/>
      <c r="BP409"/>
      <c r="BQ409"/>
      <c r="BR409"/>
      <c r="BS409"/>
    </row>
    <row r="410" spans="1:71" ht="15.05" x14ac:dyDescent="0.3">
      <c r="A410" s="27">
        <f t="shared" si="19"/>
        <v>0</v>
      </c>
      <c r="B410"/>
      <c r="C410"/>
      <c r="D410"/>
      <c r="E410"/>
      <c r="F410"/>
      <c r="G410"/>
      <c r="H410"/>
      <c r="I410"/>
      <c r="J410"/>
      <c r="K410"/>
      <c r="L410"/>
      <c r="M410"/>
      <c r="N410"/>
      <c r="O410"/>
      <c r="P410"/>
      <c r="Q410"/>
      <c r="R410"/>
      <c r="S410"/>
      <c r="T410"/>
      <c r="U410"/>
      <c r="V410"/>
      <c r="W410"/>
      <c r="X410"/>
      <c r="Y410"/>
      <c r="AB410" s="26">
        <f t="shared" si="20"/>
        <v>0</v>
      </c>
      <c r="AC410"/>
      <c r="AD410"/>
      <c r="AE410"/>
      <c r="AF410"/>
      <c r="AG410"/>
      <c r="AH410"/>
      <c r="AI410"/>
      <c r="AJ410"/>
      <c r="AK410"/>
      <c r="AL410"/>
      <c r="AM410"/>
      <c r="AN410"/>
      <c r="AO410"/>
      <c r="AP410"/>
      <c r="AQ410"/>
      <c r="AR410"/>
      <c r="AS410"/>
      <c r="AT410"/>
      <c r="AU410"/>
      <c r="AV410"/>
      <c r="AW410"/>
      <c r="AX410"/>
      <c r="AY410"/>
      <c r="AZ410"/>
      <c r="BC410" s="26">
        <f t="shared" si="18"/>
        <v>0</v>
      </c>
      <c r="BD410"/>
      <c r="BE410"/>
      <c r="BF410"/>
      <c r="BG410"/>
      <c r="BH410"/>
      <c r="BI410"/>
      <c r="BJ410"/>
      <c r="BK410"/>
      <c r="BL410"/>
      <c r="BM410"/>
      <c r="BN410"/>
      <c r="BO410"/>
      <c r="BP410"/>
      <c r="BQ410"/>
      <c r="BR410"/>
      <c r="BS410"/>
    </row>
    <row r="411" spans="1:71" ht="15.05" x14ac:dyDescent="0.3">
      <c r="A411" s="27">
        <f t="shared" si="19"/>
        <v>0</v>
      </c>
      <c r="B411"/>
      <c r="C411"/>
      <c r="D411"/>
      <c r="E411"/>
      <c r="F411"/>
      <c r="G411"/>
      <c r="H411"/>
      <c r="I411"/>
      <c r="J411"/>
      <c r="K411"/>
      <c r="L411"/>
      <c r="M411"/>
      <c r="N411"/>
      <c r="O411"/>
      <c r="P411"/>
      <c r="Q411"/>
      <c r="R411"/>
      <c r="S411"/>
      <c r="T411"/>
      <c r="U411"/>
      <c r="V411"/>
      <c r="W411"/>
      <c r="X411"/>
      <c r="Y411"/>
      <c r="AB411" s="26">
        <f t="shared" si="20"/>
        <v>0</v>
      </c>
      <c r="AC411"/>
      <c r="AD411"/>
      <c r="AE411"/>
      <c r="AF411"/>
      <c r="AG411"/>
      <c r="AH411"/>
      <c r="AI411"/>
      <c r="AJ411"/>
      <c r="AK411"/>
      <c r="AL411"/>
      <c r="AM411"/>
      <c r="AN411"/>
      <c r="AO411"/>
      <c r="AP411"/>
      <c r="AQ411"/>
      <c r="AR411"/>
      <c r="AS411"/>
      <c r="AT411"/>
      <c r="AU411"/>
      <c r="AV411"/>
      <c r="AW411"/>
      <c r="AX411"/>
      <c r="AY411"/>
      <c r="AZ411"/>
      <c r="BC411" s="26">
        <f t="shared" si="18"/>
        <v>0</v>
      </c>
      <c r="BD411"/>
      <c r="BE411"/>
      <c r="BF411"/>
      <c r="BG411"/>
      <c r="BH411"/>
      <c r="BI411"/>
      <c r="BJ411"/>
      <c r="BK411"/>
      <c r="BL411"/>
      <c r="BM411"/>
      <c r="BN411"/>
      <c r="BO411"/>
      <c r="BP411"/>
      <c r="BQ411"/>
      <c r="BR411"/>
      <c r="BS411"/>
    </row>
    <row r="412" spans="1:71" ht="15.05" x14ac:dyDescent="0.3">
      <c r="A412" s="27">
        <f t="shared" si="19"/>
        <v>0</v>
      </c>
      <c r="B412"/>
      <c r="C412"/>
      <c r="D412"/>
      <c r="E412"/>
      <c r="F412"/>
      <c r="G412"/>
      <c r="H412"/>
      <c r="I412"/>
      <c r="J412"/>
      <c r="K412"/>
      <c r="L412"/>
      <c r="M412"/>
      <c r="N412"/>
      <c r="O412"/>
      <c r="P412"/>
      <c r="Q412"/>
      <c r="R412"/>
      <c r="S412"/>
      <c r="T412"/>
      <c r="U412"/>
      <c r="V412"/>
      <c r="W412"/>
      <c r="X412"/>
      <c r="Y412"/>
      <c r="AB412" s="26">
        <f t="shared" si="20"/>
        <v>0</v>
      </c>
      <c r="AC412"/>
      <c r="AD412"/>
      <c r="AE412"/>
      <c r="AF412"/>
      <c r="AG412"/>
      <c r="AH412"/>
      <c r="AI412"/>
      <c r="AJ412"/>
      <c r="AK412"/>
      <c r="AL412"/>
      <c r="AM412"/>
      <c r="AN412"/>
      <c r="AO412"/>
      <c r="AP412"/>
      <c r="AQ412"/>
      <c r="AR412"/>
      <c r="AS412"/>
      <c r="AT412"/>
      <c r="AU412"/>
      <c r="AV412"/>
      <c r="AW412"/>
      <c r="AX412"/>
      <c r="AY412"/>
      <c r="AZ412"/>
      <c r="BC412" s="26">
        <f t="shared" si="18"/>
        <v>0</v>
      </c>
      <c r="BD412"/>
      <c r="BE412"/>
      <c r="BF412"/>
      <c r="BG412"/>
      <c r="BH412"/>
      <c r="BI412"/>
      <c r="BJ412"/>
      <c r="BK412"/>
      <c r="BL412"/>
      <c r="BM412"/>
      <c r="BN412"/>
      <c r="BO412"/>
      <c r="BP412"/>
      <c r="BQ412"/>
      <c r="BR412"/>
      <c r="BS412"/>
    </row>
    <row r="413" spans="1:71" ht="15.05" x14ac:dyDescent="0.3">
      <c r="A413" s="27">
        <f t="shared" si="19"/>
        <v>0</v>
      </c>
      <c r="B413"/>
      <c r="C413"/>
      <c r="D413"/>
      <c r="E413"/>
      <c r="F413"/>
      <c r="G413"/>
      <c r="H413"/>
      <c r="I413"/>
      <c r="J413"/>
      <c r="K413"/>
      <c r="L413"/>
      <c r="M413"/>
      <c r="N413"/>
      <c r="O413"/>
      <c r="P413"/>
      <c r="Q413"/>
      <c r="R413"/>
      <c r="S413"/>
      <c r="T413"/>
      <c r="U413"/>
      <c r="V413"/>
      <c r="W413"/>
      <c r="X413"/>
      <c r="Y413"/>
      <c r="AB413" s="26">
        <f t="shared" si="20"/>
        <v>0</v>
      </c>
      <c r="AC413"/>
      <c r="AD413"/>
      <c r="AE413"/>
      <c r="AF413"/>
      <c r="AG413"/>
      <c r="AH413"/>
      <c r="AI413"/>
      <c r="AJ413"/>
      <c r="AK413"/>
      <c r="AL413"/>
      <c r="AM413"/>
      <c r="AN413"/>
      <c r="AO413"/>
      <c r="AP413"/>
      <c r="AQ413"/>
      <c r="AR413"/>
      <c r="AS413"/>
      <c r="AT413"/>
      <c r="AU413"/>
      <c r="AV413"/>
      <c r="AW413"/>
      <c r="AX413"/>
      <c r="AY413"/>
      <c r="AZ413"/>
      <c r="BC413" s="26">
        <f t="shared" si="18"/>
        <v>0</v>
      </c>
      <c r="BD413"/>
      <c r="BE413"/>
      <c r="BF413"/>
      <c r="BG413"/>
      <c r="BH413"/>
      <c r="BI413"/>
      <c r="BJ413"/>
      <c r="BK413"/>
      <c r="BL413"/>
      <c r="BM413"/>
      <c r="BN413"/>
      <c r="BO413"/>
      <c r="BP413"/>
      <c r="BQ413"/>
      <c r="BR413"/>
      <c r="BS413"/>
    </row>
    <row r="414" spans="1:71" ht="15.05" x14ac:dyDescent="0.3">
      <c r="A414" s="27">
        <f t="shared" si="19"/>
        <v>0</v>
      </c>
      <c r="B414"/>
      <c r="C414"/>
      <c r="D414"/>
      <c r="E414"/>
      <c r="F414"/>
      <c r="G414"/>
      <c r="H414"/>
      <c r="I414"/>
      <c r="J414"/>
      <c r="K414"/>
      <c r="L414"/>
      <c r="M414"/>
      <c r="N414"/>
      <c r="O414"/>
      <c r="P414"/>
      <c r="Q414"/>
      <c r="R414"/>
      <c r="S414"/>
      <c r="T414"/>
      <c r="U414"/>
      <c r="V414"/>
      <c r="W414"/>
      <c r="X414"/>
      <c r="Y414"/>
      <c r="AB414" s="26">
        <f t="shared" si="20"/>
        <v>0</v>
      </c>
      <c r="AC414"/>
      <c r="AD414"/>
      <c r="AE414"/>
      <c r="AF414"/>
      <c r="AG414"/>
      <c r="AH414"/>
      <c r="AI414"/>
      <c r="AJ414"/>
      <c r="AK414"/>
      <c r="AL414"/>
      <c r="AM414"/>
      <c r="AN414"/>
      <c r="AO414"/>
      <c r="AP414"/>
      <c r="AQ414"/>
      <c r="AR414"/>
      <c r="AS414"/>
      <c r="AT414"/>
      <c r="AU414"/>
      <c r="AV414"/>
      <c r="AW414"/>
      <c r="AX414"/>
      <c r="AY414"/>
      <c r="AZ414"/>
      <c r="BC414" s="26">
        <f t="shared" si="18"/>
        <v>0</v>
      </c>
      <c r="BD414"/>
      <c r="BE414"/>
      <c r="BF414"/>
      <c r="BG414"/>
      <c r="BH414"/>
      <c r="BI414"/>
      <c r="BJ414"/>
      <c r="BK414"/>
      <c r="BL414"/>
      <c r="BM414"/>
      <c r="BN414"/>
      <c r="BO414"/>
      <c r="BP414"/>
      <c r="BQ414"/>
      <c r="BR414"/>
      <c r="BS414"/>
    </row>
    <row r="415" spans="1:71" ht="15.05" x14ac:dyDescent="0.3">
      <c r="A415" s="27">
        <f t="shared" si="19"/>
        <v>0</v>
      </c>
      <c r="B415"/>
      <c r="C415"/>
      <c r="D415"/>
      <c r="E415"/>
      <c r="F415"/>
      <c r="G415"/>
      <c r="H415"/>
      <c r="I415"/>
      <c r="J415"/>
      <c r="K415"/>
      <c r="L415"/>
      <c r="M415"/>
      <c r="N415"/>
      <c r="O415"/>
      <c r="P415"/>
      <c r="Q415"/>
      <c r="R415"/>
      <c r="S415"/>
      <c r="T415"/>
      <c r="U415"/>
      <c r="V415"/>
      <c r="W415"/>
      <c r="X415"/>
      <c r="Y415"/>
      <c r="AB415" s="26">
        <f t="shared" si="20"/>
        <v>0</v>
      </c>
      <c r="AC415"/>
      <c r="AD415"/>
      <c r="AE415"/>
      <c r="AF415"/>
      <c r="AG415"/>
      <c r="AH415"/>
      <c r="AI415"/>
      <c r="AJ415"/>
      <c r="AK415"/>
      <c r="AL415"/>
      <c r="AM415"/>
      <c r="AN415"/>
      <c r="AO415"/>
      <c r="AP415"/>
      <c r="AQ415"/>
      <c r="AR415"/>
      <c r="AS415"/>
      <c r="AT415"/>
      <c r="AU415"/>
      <c r="AV415"/>
      <c r="AW415"/>
      <c r="AX415"/>
      <c r="AY415"/>
      <c r="AZ415"/>
      <c r="BC415" s="26">
        <f t="shared" si="18"/>
        <v>0</v>
      </c>
      <c r="BD415"/>
      <c r="BE415"/>
      <c r="BF415"/>
      <c r="BG415"/>
      <c r="BH415"/>
      <c r="BI415"/>
      <c r="BJ415"/>
      <c r="BK415"/>
      <c r="BL415"/>
      <c r="BM415"/>
      <c r="BN415"/>
      <c r="BO415"/>
      <c r="BP415"/>
      <c r="BQ415"/>
      <c r="BR415"/>
      <c r="BS415"/>
    </row>
    <row r="416" spans="1:71" ht="15.05" x14ac:dyDescent="0.3">
      <c r="A416" s="27">
        <f t="shared" si="19"/>
        <v>0</v>
      </c>
      <c r="B416"/>
      <c r="C416"/>
      <c r="D416"/>
      <c r="E416"/>
      <c r="F416"/>
      <c r="G416"/>
      <c r="H416"/>
      <c r="I416"/>
      <c r="J416"/>
      <c r="K416"/>
      <c r="L416"/>
      <c r="M416"/>
      <c r="N416"/>
      <c r="O416"/>
      <c r="P416"/>
      <c r="Q416"/>
      <c r="R416"/>
      <c r="S416"/>
      <c r="T416"/>
      <c r="U416"/>
      <c r="V416"/>
      <c r="W416"/>
      <c r="X416"/>
      <c r="Y416"/>
      <c r="AB416" s="26">
        <f t="shared" si="20"/>
        <v>0</v>
      </c>
      <c r="AC416"/>
      <c r="AD416"/>
      <c r="AE416"/>
      <c r="AF416"/>
      <c r="AG416"/>
      <c r="AH416"/>
      <c r="AI416"/>
      <c r="AJ416"/>
      <c r="AK416"/>
      <c r="AL416"/>
      <c r="AM416"/>
      <c r="AN416"/>
      <c r="AO416"/>
      <c r="AP416"/>
      <c r="AQ416"/>
      <c r="AR416"/>
      <c r="AS416"/>
      <c r="AT416"/>
      <c r="AU416"/>
      <c r="AV416"/>
      <c r="AW416"/>
      <c r="AX416"/>
      <c r="AY416"/>
      <c r="AZ416"/>
      <c r="BC416" s="26">
        <f t="shared" si="18"/>
        <v>0</v>
      </c>
      <c r="BD416"/>
      <c r="BE416"/>
      <c r="BF416"/>
      <c r="BG416"/>
      <c r="BH416"/>
      <c r="BI416"/>
      <c r="BJ416"/>
      <c r="BK416"/>
      <c r="BL416"/>
      <c r="BM416"/>
      <c r="BN416"/>
      <c r="BO416"/>
      <c r="BP416"/>
      <c r="BQ416"/>
      <c r="BR416"/>
      <c r="BS416"/>
    </row>
    <row r="417" spans="1:71" ht="15.05" x14ac:dyDescent="0.3">
      <c r="A417" s="27">
        <f t="shared" si="19"/>
        <v>0</v>
      </c>
      <c r="B417"/>
      <c r="C417"/>
      <c r="D417"/>
      <c r="E417"/>
      <c r="F417"/>
      <c r="G417"/>
      <c r="H417"/>
      <c r="I417"/>
      <c r="J417"/>
      <c r="K417"/>
      <c r="L417"/>
      <c r="M417"/>
      <c r="N417"/>
      <c r="O417"/>
      <c r="P417"/>
      <c r="Q417"/>
      <c r="R417"/>
      <c r="S417"/>
      <c r="T417"/>
      <c r="U417"/>
      <c r="V417"/>
      <c r="W417"/>
      <c r="X417"/>
      <c r="Y417"/>
      <c r="AB417" s="26">
        <f t="shared" si="20"/>
        <v>0</v>
      </c>
      <c r="AC417"/>
      <c r="AD417"/>
      <c r="AE417"/>
      <c r="AF417"/>
      <c r="AG417"/>
      <c r="AH417"/>
      <c r="AI417"/>
      <c r="AJ417"/>
      <c r="AK417"/>
      <c r="AL417"/>
      <c r="AM417"/>
      <c r="AN417"/>
      <c r="AO417"/>
      <c r="AP417"/>
      <c r="AQ417"/>
      <c r="AR417"/>
      <c r="AS417"/>
      <c r="AT417"/>
      <c r="AU417"/>
      <c r="AV417"/>
      <c r="AW417"/>
      <c r="AX417"/>
      <c r="AY417"/>
      <c r="AZ417"/>
      <c r="BC417" s="26">
        <f t="shared" si="18"/>
        <v>0</v>
      </c>
      <c r="BD417"/>
      <c r="BE417"/>
      <c r="BF417"/>
      <c r="BG417"/>
      <c r="BH417"/>
      <c r="BI417"/>
      <c r="BJ417"/>
      <c r="BK417"/>
      <c r="BL417"/>
      <c r="BM417"/>
      <c r="BN417"/>
      <c r="BO417"/>
      <c r="BP417"/>
      <c r="BQ417"/>
      <c r="BR417"/>
      <c r="BS417"/>
    </row>
    <row r="418" spans="1:71" ht="15.05" x14ac:dyDescent="0.3">
      <c r="A418" s="27">
        <f t="shared" si="19"/>
        <v>0</v>
      </c>
      <c r="B418"/>
      <c r="C418"/>
      <c r="D418"/>
      <c r="E418"/>
      <c r="F418"/>
      <c r="G418"/>
      <c r="H418"/>
      <c r="I418"/>
      <c r="J418"/>
      <c r="K418"/>
      <c r="L418"/>
      <c r="M418"/>
      <c r="N418"/>
      <c r="O418"/>
      <c r="P418"/>
      <c r="Q418"/>
      <c r="R418"/>
      <c r="S418"/>
      <c r="T418"/>
      <c r="U418"/>
      <c r="V418"/>
      <c r="W418"/>
      <c r="X418"/>
      <c r="Y418"/>
      <c r="AB418" s="26">
        <f t="shared" si="20"/>
        <v>0</v>
      </c>
      <c r="AC418"/>
      <c r="AD418"/>
      <c r="AE418"/>
      <c r="AF418"/>
      <c r="AG418"/>
      <c r="AH418"/>
      <c r="AI418"/>
      <c r="AJ418"/>
      <c r="AK418"/>
      <c r="AL418"/>
      <c r="AM418"/>
      <c r="AN418"/>
      <c r="AO418"/>
      <c r="AP418"/>
      <c r="AQ418"/>
      <c r="AR418"/>
      <c r="AS418"/>
      <c r="AT418"/>
      <c r="AU418"/>
      <c r="AV418"/>
      <c r="AW418"/>
      <c r="AX418"/>
      <c r="AY418"/>
      <c r="AZ418"/>
      <c r="BC418" s="26">
        <f t="shared" si="18"/>
        <v>0</v>
      </c>
      <c r="BD418"/>
      <c r="BE418"/>
      <c r="BF418"/>
      <c r="BG418"/>
      <c r="BH418"/>
      <c r="BI418"/>
      <c r="BJ418"/>
      <c r="BK418"/>
      <c r="BL418"/>
      <c r="BM418"/>
      <c r="BN418"/>
      <c r="BO418"/>
      <c r="BP418"/>
      <c r="BQ418"/>
      <c r="BR418"/>
      <c r="BS418"/>
    </row>
    <row r="419" spans="1:71" ht="15.05" x14ac:dyDescent="0.3">
      <c r="A419" s="27">
        <f t="shared" si="19"/>
        <v>0</v>
      </c>
      <c r="B419"/>
      <c r="C419"/>
      <c r="D419"/>
      <c r="E419"/>
      <c r="F419"/>
      <c r="G419"/>
      <c r="H419"/>
      <c r="I419"/>
      <c r="J419"/>
      <c r="K419"/>
      <c r="L419"/>
      <c r="M419"/>
      <c r="N419"/>
      <c r="O419"/>
      <c r="P419"/>
      <c r="Q419"/>
      <c r="R419"/>
      <c r="S419"/>
      <c r="T419"/>
      <c r="U419"/>
      <c r="V419"/>
      <c r="W419"/>
      <c r="X419"/>
      <c r="Y419"/>
      <c r="AB419" s="26">
        <f t="shared" si="20"/>
        <v>0</v>
      </c>
      <c r="AC419"/>
      <c r="AD419"/>
      <c r="AE419"/>
      <c r="AF419"/>
      <c r="AG419"/>
      <c r="AH419"/>
      <c r="AI419"/>
      <c r="AJ419"/>
      <c r="AK419"/>
      <c r="AL419"/>
      <c r="AM419"/>
      <c r="AN419"/>
      <c r="AO419"/>
      <c r="AP419"/>
      <c r="AQ419"/>
      <c r="AR419"/>
      <c r="AS419"/>
      <c r="AT419"/>
      <c r="AU419"/>
      <c r="AV419"/>
      <c r="AW419"/>
      <c r="AX419"/>
      <c r="AY419"/>
      <c r="AZ419"/>
      <c r="BC419" s="26">
        <f t="shared" si="18"/>
        <v>0</v>
      </c>
      <c r="BD419"/>
      <c r="BE419"/>
      <c r="BF419"/>
      <c r="BG419"/>
      <c r="BH419"/>
      <c r="BI419"/>
      <c r="BJ419"/>
      <c r="BK419"/>
      <c r="BL419"/>
      <c r="BM419"/>
      <c r="BN419"/>
      <c r="BO419"/>
      <c r="BP419"/>
      <c r="BQ419"/>
      <c r="BR419"/>
      <c r="BS419"/>
    </row>
    <row r="420" spans="1:71" ht="15.05" x14ac:dyDescent="0.3">
      <c r="A420" s="27">
        <f t="shared" si="19"/>
        <v>0</v>
      </c>
      <c r="B420"/>
      <c r="C420"/>
      <c r="D420"/>
      <c r="E420"/>
      <c r="F420"/>
      <c r="G420"/>
      <c r="H420"/>
      <c r="I420"/>
      <c r="J420"/>
      <c r="K420"/>
      <c r="L420"/>
      <c r="M420"/>
      <c r="N420"/>
      <c r="O420"/>
      <c r="P420"/>
      <c r="Q420"/>
      <c r="R420"/>
      <c r="S420"/>
      <c r="T420"/>
      <c r="U420"/>
      <c r="V420"/>
      <c r="W420"/>
      <c r="X420"/>
      <c r="Y420"/>
      <c r="AB420" s="26">
        <f t="shared" si="20"/>
        <v>0</v>
      </c>
      <c r="AC420"/>
      <c r="AD420"/>
      <c r="AE420"/>
      <c r="AF420"/>
      <c r="AG420"/>
      <c r="AH420"/>
      <c r="AI420"/>
      <c r="AJ420"/>
      <c r="AK420"/>
      <c r="AL420"/>
      <c r="AM420"/>
      <c r="AN420"/>
      <c r="AO420"/>
      <c r="AP420"/>
      <c r="AQ420"/>
      <c r="AR420"/>
      <c r="AS420"/>
      <c r="AT420"/>
      <c r="AU420"/>
      <c r="AV420"/>
      <c r="AW420"/>
      <c r="AX420"/>
      <c r="AY420"/>
      <c r="AZ420"/>
      <c r="BC420" s="26">
        <f t="shared" si="18"/>
        <v>0</v>
      </c>
      <c r="BD420"/>
      <c r="BE420"/>
      <c r="BF420"/>
      <c r="BG420"/>
      <c r="BH420"/>
      <c r="BI420"/>
      <c r="BJ420"/>
      <c r="BK420"/>
      <c r="BL420"/>
      <c r="BM420"/>
      <c r="BN420"/>
      <c r="BO420"/>
      <c r="BP420"/>
      <c r="BQ420"/>
      <c r="BR420"/>
      <c r="BS420"/>
    </row>
    <row r="421" spans="1:71" ht="15.05" x14ac:dyDescent="0.3">
      <c r="A421" s="27">
        <f t="shared" si="19"/>
        <v>0</v>
      </c>
      <c r="B421"/>
      <c r="C421"/>
      <c r="D421"/>
      <c r="E421"/>
      <c r="F421"/>
      <c r="G421"/>
      <c r="H421"/>
      <c r="I421"/>
      <c r="J421"/>
      <c r="K421"/>
      <c r="L421"/>
      <c r="M421"/>
      <c r="N421"/>
      <c r="O421"/>
      <c r="P421"/>
      <c r="Q421"/>
      <c r="R421"/>
      <c r="S421"/>
      <c r="T421"/>
      <c r="U421"/>
      <c r="V421"/>
      <c r="W421"/>
      <c r="X421"/>
      <c r="Y421"/>
      <c r="AB421" s="26">
        <f t="shared" si="20"/>
        <v>0</v>
      </c>
      <c r="AC421"/>
      <c r="AD421"/>
      <c r="AE421"/>
      <c r="AF421"/>
      <c r="AG421"/>
      <c r="AH421"/>
      <c r="AI421"/>
      <c r="AJ421"/>
      <c r="AK421"/>
      <c r="AL421"/>
      <c r="AM421"/>
      <c r="AN421"/>
      <c r="AO421"/>
      <c r="AP421"/>
      <c r="AQ421"/>
      <c r="AR421"/>
      <c r="AS421"/>
      <c r="AT421"/>
      <c r="AU421"/>
      <c r="AV421"/>
      <c r="AW421"/>
      <c r="AX421"/>
      <c r="AY421"/>
      <c r="AZ421"/>
      <c r="BC421" s="26">
        <f t="shared" si="18"/>
        <v>0</v>
      </c>
      <c r="BD421"/>
      <c r="BE421"/>
      <c r="BF421"/>
      <c r="BG421"/>
      <c r="BH421"/>
      <c r="BI421"/>
      <c r="BJ421"/>
      <c r="BK421"/>
      <c r="BL421"/>
      <c r="BM421"/>
      <c r="BN421"/>
      <c r="BO421"/>
      <c r="BP421"/>
      <c r="BQ421"/>
      <c r="BR421"/>
      <c r="BS421"/>
    </row>
    <row r="422" spans="1:71" ht="15.05" x14ac:dyDescent="0.3">
      <c r="A422" s="27">
        <f t="shared" si="19"/>
        <v>0</v>
      </c>
      <c r="B422"/>
      <c r="C422"/>
      <c r="D422"/>
      <c r="E422"/>
      <c r="F422"/>
      <c r="G422"/>
      <c r="H422"/>
      <c r="I422"/>
      <c r="J422"/>
      <c r="K422"/>
      <c r="L422"/>
      <c r="M422"/>
      <c r="N422"/>
      <c r="O422"/>
      <c r="P422"/>
      <c r="Q422"/>
      <c r="R422"/>
      <c r="S422"/>
      <c r="T422"/>
      <c r="U422"/>
      <c r="V422"/>
      <c r="W422"/>
      <c r="X422"/>
      <c r="Y422"/>
      <c r="AB422" s="26">
        <f t="shared" si="20"/>
        <v>0</v>
      </c>
      <c r="AC422"/>
      <c r="AD422"/>
      <c r="AE422"/>
      <c r="AF422"/>
      <c r="AG422"/>
      <c r="AH422"/>
      <c r="AI422"/>
      <c r="AJ422"/>
      <c r="AK422"/>
      <c r="AL422"/>
      <c r="AM422"/>
      <c r="AN422"/>
      <c r="AO422"/>
      <c r="AP422"/>
      <c r="AQ422"/>
      <c r="AR422"/>
      <c r="AS422"/>
      <c r="AT422"/>
      <c r="AU422"/>
      <c r="AV422"/>
      <c r="AW422"/>
      <c r="AX422"/>
      <c r="AY422"/>
      <c r="AZ422"/>
      <c r="BC422" s="26">
        <f t="shared" si="18"/>
        <v>0</v>
      </c>
      <c r="BD422"/>
      <c r="BE422"/>
      <c r="BF422"/>
      <c r="BG422"/>
      <c r="BH422"/>
      <c r="BI422"/>
      <c r="BJ422"/>
      <c r="BK422"/>
      <c r="BL422"/>
      <c r="BM422"/>
      <c r="BN422"/>
      <c r="BO422"/>
      <c r="BP422"/>
      <c r="BQ422"/>
      <c r="BR422"/>
      <c r="BS422"/>
    </row>
    <row r="423" spans="1:71" ht="15.05" x14ac:dyDescent="0.3">
      <c r="A423" s="27">
        <f t="shared" si="19"/>
        <v>0</v>
      </c>
      <c r="B423"/>
      <c r="C423"/>
      <c r="D423"/>
      <c r="E423"/>
      <c r="F423"/>
      <c r="G423"/>
      <c r="H423"/>
      <c r="I423"/>
      <c r="J423"/>
      <c r="K423"/>
      <c r="L423"/>
      <c r="M423"/>
      <c r="N423"/>
      <c r="O423"/>
      <c r="P423"/>
      <c r="Q423"/>
      <c r="R423"/>
      <c r="S423"/>
      <c r="T423"/>
      <c r="U423"/>
      <c r="V423"/>
      <c r="W423"/>
      <c r="X423"/>
      <c r="Y423"/>
      <c r="AB423" s="26">
        <f t="shared" si="20"/>
        <v>0</v>
      </c>
      <c r="AC423"/>
      <c r="AD423"/>
      <c r="AE423"/>
      <c r="AF423"/>
      <c r="AG423"/>
      <c r="AH423"/>
      <c r="AI423"/>
      <c r="AJ423"/>
      <c r="AK423"/>
      <c r="AL423"/>
      <c r="AM423"/>
      <c r="AN423"/>
      <c r="AO423"/>
      <c r="AP423"/>
      <c r="AQ423"/>
      <c r="AR423"/>
      <c r="AS423"/>
      <c r="AT423"/>
      <c r="AU423"/>
      <c r="AV423"/>
      <c r="AW423"/>
      <c r="AX423"/>
      <c r="AY423"/>
      <c r="AZ423"/>
      <c r="BC423" s="26">
        <f t="shared" si="18"/>
        <v>0</v>
      </c>
      <c r="BD423"/>
      <c r="BE423"/>
      <c r="BF423"/>
      <c r="BG423"/>
      <c r="BH423"/>
      <c r="BI423"/>
      <c r="BJ423"/>
      <c r="BK423"/>
      <c r="BL423"/>
      <c r="BM423"/>
      <c r="BN423"/>
      <c r="BO423"/>
      <c r="BP423"/>
      <c r="BQ423"/>
      <c r="BR423"/>
      <c r="BS423"/>
    </row>
    <row r="424" spans="1:71" ht="15.05" x14ac:dyDescent="0.3">
      <c r="A424" s="27">
        <f t="shared" si="19"/>
        <v>0</v>
      </c>
      <c r="B424"/>
      <c r="C424"/>
      <c r="D424"/>
      <c r="E424"/>
      <c r="F424"/>
      <c r="G424"/>
      <c r="H424"/>
      <c r="I424"/>
      <c r="J424"/>
      <c r="K424"/>
      <c r="L424"/>
      <c r="M424"/>
      <c r="N424"/>
      <c r="O424"/>
      <c r="P424"/>
      <c r="Q424"/>
      <c r="R424"/>
      <c r="S424"/>
      <c r="T424"/>
      <c r="U424"/>
      <c r="V424"/>
      <c r="W424"/>
      <c r="X424"/>
      <c r="Y424"/>
      <c r="AB424" s="26">
        <f t="shared" si="20"/>
        <v>0</v>
      </c>
      <c r="AC424"/>
      <c r="AD424"/>
      <c r="AE424"/>
      <c r="AF424"/>
      <c r="AG424"/>
      <c r="AH424"/>
      <c r="AI424"/>
      <c r="AJ424"/>
      <c r="AK424"/>
      <c r="AL424"/>
      <c r="AM424"/>
      <c r="AN424"/>
      <c r="AO424"/>
      <c r="AP424"/>
      <c r="AQ424"/>
      <c r="AR424"/>
      <c r="AS424"/>
      <c r="AT424"/>
      <c r="AU424"/>
      <c r="AV424"/>
      <c r="AW424"/>
      <c r="AX424"/>
      <c r="AY424"/>
      <c r="AZ424"/>
      <c r="BC424" s="26">
        <f t="shared" si="18"/>
        <v>0</v>
      </c>
      <c r="BD424"/>
      <c r="BE424"/>
      <c r="BF424"/>
      <c r="BG424"/>
      <c r="BH424"/>
      <c r="BI424"/>
      <c r="BJ424"/>
      <c r="BK424"/>
      <c r="BL424"/>
      <c r="BM424"/>
      <c r="BN424"/>
      <c r="BO424"/>
      <c r="BP424"/>
      <c r="BQ424"/>
      <c r="BR424"/>
      <c r="BS424"/>
    </row>
    <row r="425" spans="1:71" ht="15.05" x14ac:dyDescent="0.3">
      <c r="A425" s="27">
        <f t="shared" si="19"/>
        <v>0</v>
      </c>
      <c r="B425"/>
      <c r="C425"/>
      <c r="D425"/>
      <c r="E425"/>
      <c r="F425"/>
      <c r="G425"/>
      <c r="H425"/>
      <c r="I425"/>
      <c r="J425"/>
      <c r="K425"/>
      <c r="L425"/>
      <c r="M425"/>
      <c r="N425"/>
      <c r="O425"/>
      <c r="P425"/>
      <c r="Q425"/>
      <c r="R425"/>
      <c r="S425"/>
      <c r="T425"/>
      <c r="U425"/>
      <c r="V425"/>
      <c r="W425"/>
      <c r="X425"/>
      <c r="Y425"/>
      <c r="AB425" s="26">
        <f t="shared" si="20"/>
        <v>0</v>
      </c>
      <c r="AC425"/>
      <c r="AD425"/>
      <c r="AE425"/>
      <c r="AF425"/>
      <c r="AG425"/>
      <c r="AH425"/>
      <c r="AI425"/>
      <c r="AJ425"/>
      <c r="AK425"/>
      <c r="AL425"/>
      <c r="AM425"/>
      <c r="AN425"/>
      <c r="AO425"/>
      <c r="AP425"/>
      <c r="AQ425"/>
      <c r="AR425"/>
      <c r="AS425"/>
      <c r="AT425"/>
      <c r="AU425"/>
      <c r="AV425"/>
      <c r="AW425"/>
      <c r="AX425"/>
      <c r="AY425"/>
      <c r="AZ425"/>
      <c r="BC425" s="26">
        <f t="shared" si="18"/>
        <v>0</v>
      </c>
      <c r="BD425"/>
      <c r="BE425"/>
      <c r="BF425"/>
      <c r="BG425"/>
      <c r="BH425"/>
      <c r="BI425"/>
      <c r="BJ425"/>
      <c r="BK425"/>
      <c r="BL425"/>
      <c r="BM425"/>
      <c r="BN425"/>
      <c r="BO425"/>
      <c r="BP425"/>
      <c r="BQ425"/>
      <c r="BR425"/>
      <c r="BS425"/>
    </row>
    <row r="426" spans="1:71" ht="15.05" x14ac:dyDescent="0.3">
      <c r="A426" s="27">
        <f t="shared" si="19"/>
        <v>0</v>
      </c>
      <c r="B426"/>
      <c r="C426"/>
      <c r="D426"/>
      <c r="E426"/>
      <c r="F426"/>
      <c r="G426"/>
      <c r="H426"/>
      <c r="I426"/>
      <c r="J426"/>
      <c r="K426"/>
      <c r="L426"/>
      <c r="M426"/>
      <c r="N426"/>
      <c r="O426"/>
      <c r="P426"/>
      <c r="Q426"/>
      <c r="R426"/>
      <c r="S426"/>
      <c r="T426"/>
      <c r="U426"/>
      <c r="V426"/>
      <c r="W426"/>
      <c r="X426"/>
      <c r="Y426"/>
      <c r="AB426" s="26">
        <f t="shared" si="20"/>
        <v>0</v>
      </c>
      <c r="AC426"/>
      <c r="AD426"/>
      <c r="AE426"/>
      <c r="AF426"/>
      <c r="AG426"/>
      <c r="AH426"/>
      <c r="AI426"/>
      <c r="AJ426"/>
      <c r="AK426"/>
      <c r="AL426"/>
      <c r="AM426"/>
      <c r="AN426"/>
      <c r="AO426"/>
      <c r="AP426"/>
      <c r="AQ426"/>
      <c r="AR426"/>
      <c r="AS426"/>
      <c r="AT426"/>
      <c r="AU426"/>
      <c r="AV426"/>
      <c r="AW426"/>
      <c r="AX426"/>
      <c r="AY426"/>
      <c r="AZ426"/>
      <c r="BC426" s="26">
        <f t="shared" si="18"/>
        <v>0</v>
      </c>
      <c r="BD426"/>
      <c r="BE426"/>
      <c r="BF426"/>
      <c r="BG426"/>
      <c r="BH426"/>
      <c r="BI426"/>
      <c r="BJ426"/>
      <c r="BK426"/>
      <c r="BL426"/>
      <c r="BM426"/>
      <c r="BN426"/>
      <c r="BO426"/>
      <c r="BP426"/>
      <c r="BQ426"/>
      <c r="BR426"/>
      <c r="BS426"/>
    </row>
    <row r="427" spans="1:71" ht="15.05" x14ac:dyDescent="0.3">
      <c r="A427" s="27">
        <f t="shared" si="19"/>
        <v>0</v>
      </c>
      <c r="B427"/>
      <c r="C427"/>
      <c r="D427"/>
      <c r="E427"/>
      <c r="F427"/>
      <c r="G427"/>
      <c r="H427"/>
      <c r="I427"/>
      <c r="J427"/>
      <c r="K427"/>
      <c r="L427"/>
      <c r="M427"/>
      <c r="N427"/>
      <c r="O427"/>
      <c r="P427"/>
      <c r="Q427"/>
      <c r="R427"/>
      <c r="S427"/>
      <c r="T427"/>
      <c r="U427"/>
      <c r="V427"/>
      <c r="W427"/>
      <c r="X427"/>
      <c r="Y427"/>
      <c r="AB427" s="26">
        <f t="shared" si="20"/>
        <v>0</v>
      </c>
      <c r="AC427"/>
      <c r="AD427"/>
      <c r="AE427"/>
      <c r="AF427"/>
      <c r="AG427"/>
      <c r="AH427"/>
      <c r="AI427"/>
      <c r="AJ427"/>
      <c r="AK427"/>
      <c r="AL427"/>
      <c r="AM427"/>
      <c r="AN427"/>
      <c r="AO427"/>
      <c r="AP427"/>
      <c r="AQ427"/>
      <c r="AR427"/>
      <c r="AS427"/>
      <c r="AT427"/>
      <c r="AU427"/>
      <c r="AV427"/>
      <c r="AW427"/>
      <c r="AX427"/>
      <c r="AY427"/>
      <c r="AZ427"/>
      <c r="BC427" s="26">
        <f t="shared" si="18"/>
        <v>0</v>
      </c>
      <c r="BD427"/>
      <c r="BE427"/>
      <c r="BF427"/>
      <c r="BG427"/>
      <c r="BH427"/>
      <c r="BI427"/>
      <c r="BJ427"/>
      <c r="BK427"/>
      <c r="BL427"/>
      <c r="BM427"/>
      <c r="BN427"/>
      <c r="BO427"/>
      <c r="BP427"/>
      <c r="BQ427"/>
      <c r="BR427"/>
      <c r="BS427"/>
    </row>
    <row r="428" spans="1:71" ht="15.05" x14ac:dyDescent="0.3">
      <c r="A428" s="27">
        <f t="shared" si="19"/>
        <v>0</v>
      </c>
      <c r="B428"/>
      <c r="C428"/>
      <c r="D428"/>
      <c r="E428"/>
      <c r="F428"/>
      <c r="G428"/>
      <c r="H428"/>
      <c r="I428"/>
      <c r="J428"/>
      <c r="K428"/>
      <c r="L428"/>
      <c r="M428"/>
      <c r="N428"/>
      <c r="O428"/>
      <c r="P428"/>
      <c r="Q428"/>
      <c r="R428"/>
      <c r="S428"/>
      <c r="T428"/>
      <c r="U428"/>
      <c r="V428"/>
      <c r="W428"/>
      <c r="X428"/>
      <c r="Y428"/>
      <c r="AB428" s="26">
        <f t="shared" si="20"/>
        <v>0</v>
      </c>
      <c r="AC428"/>
      <c r="AD428"/>
      <c r="AE428"/>
      <c r="AF428"/>
      <c r="AG428"/>
      <c r="AH428"/>
      <c r="AI428"/>
      <c r="AJ428"/>
      <c r="AK428"/>
      <c r="AL428"/>
      <c r="AM428"/>
      <c r="AN428"/>
      <c r="AO428"/>
      <c r="AP428"/>
      <c r="AQ428"/>
      <c r="AR428"/>
      <c r="AS428"/>
      <c r="AT428"/>
      <c r="AU428"/>
      <c r="AV428"/>
      <c r="AW428"/>
      <c r="AX428"/>
      <c r="AY428"/>
      <c r="AZ428"/>
      <c r="BC428" s="26">
        <f t="shared" si="18"/>
        <v>0</v>
      </c>
      <c r="BD428"/>
      <c r="BE428"/>
      <c r="BF428"/>
      <c r="BG428"/>
      <c r="BH428"/>
      <c r="BI428"/>
      <c r="BJ428"/>
      <c r="BK428"/>
      <c r="BL428"/>
      <c r="BM428"/>
      <c r="BN428"/>
      <c r="BO428"/>
      <c r="BP428"/>
      <c r="BQ428"/>
      <c r="BR428"/>
      <c r="BS428"/>
    </row>
    <row r="429" spans="1:71" ht="15.05" x14ac:dyDescent="0.3">
      <c r="A429" s="27">
        <f t="shared" si="19"/>
        <v>0</v>
      </c>
      <c r="B429"/>
      <c r="C429"/>
      <c r="D429"/>
      <c r="E429"/>
      <c r="F429"/>
      <c r="G429"/>
      <c r="H429"/>
      <c r="I429"/>
      <c r="J429"/>
      <c r="K429"/>
      <c r="L429"/>
      <c r="M429"/>
      <c r="N429"/>
      <c r="O429"/>
      <c r="P429"/>
      <c r="Q429"/>
      <c r="R429"/>
      <c r="S429"/>
      <c r="T429"/>
      <c r="U429"/>
      <c r="V429"/>
      <c r="W429"/>
      <c r="X429"/>
      <c r="Y429"/>
      <c r="AB429" s="26">
        <f t="shared" si="20"/>
        <v>0</v>
      </c>
      <c r="AC429"/>
      <c r="AD429"/>
      <c r="AE429"/>
      <c r="AF429"/>
      <c r="AG429"/>
      <c r="AH429"/>
      <c r="AI429"/>
      <c r="AJ429"/>
      <c r="AK429"/>
      <c r="AL429"/>
      <c r="AM429"/>
      <c r="AN429"/>
      <c r="AO429"/>
      <c r="AP429"/>
      <c r="AQ429"/>
      <c r="AR429"/>
      <c r="AS429"/>
      <c r="AT429"/>
      <c r="AU429"/>
      <c r="AV429"/>
      <c r="AW429"/>
      <c r="AX429"/>
      <c r="AY429"/>
      <c r="AZ429"/>
      <c r="BC429" s="26">
        <f t="shared" si="18"/>
        <v>0</v>
      </c>
      <c r="BD429"/>
      <c r="BE429"/>
      <c r="BF429"/>
      <c r="BG429"/>
      <c r="BH429"/>
      <c r="BI429"/>
      <c r="BJ429"/>
      <c r="BK429"/>
      <c r="BL429"/>
      <c r="BM429"/>
      <c r="BN429"/>
      <c r="BO429"/>
      <c r="BP429"/>
      <c r="BQ429"/>
      <c r="BR429"/>
      <c r="BS429"/>
    </row>
    <row r="430" spans="1:71" ht="15.05" x14ac:dyDescent="0.3">
      <c r="A430" s="27">
        <f t="shared" si="19"/>
        <v>0</v>
      </c>
      <c r="B430"/>
      <c r="C430"/>
      <c r="D430"/>
      <c r="E430"/>
      <c r="F430"/>
      <c r="G430"/>
      <c r="H430"/>
      <c r="I430"/>
      <c r="J430"/>
      <c r="K430"/>
      <c r="L430"/>
      <c r="M430"/>
      <c r="N430"/>
      <c r="O430"/>
      <c r="P430"/>
      <c r="Q430"/>
      <c r="R430"/>
      <c r="S430"/>
      <c r="T430"/>
      <c r="U430"/>
      <c r="V430"/>
      <c r="W430"/>
      <c r="X430"/>
      <c r="Y430"/>
      <c r="AB430" s="26">
        <f t="shared" si="20"/>
        <v>0</v>
      </c>
      <c r="AC430"/>
      <c r="AD430"/>
      <c r="AE430"/>
      <c r="AF430"/>
      <c r="AG430"/>
      <c r="AH430"/>
      <c r="AI430"/>
      <c r="AJ430"/>
      <c r="AK430"/>
      <c r="AL430"/>
      <c r="AM430"/>
      <c r="AN430"/>
      <c r="AO430"/>
      <c r="AP430"/>
      <c r="AQ430"/>
      <c r="AR430"/>
      <c r="AS430"/>
      <c r="AT430"/>
      <c r="AU430"/>
      <c r="AV430"/>
      <c r="AW430"/>
      <c r="AX430"/>
      <c r="AY430"/>
      <c r="AZ430"/>
      <c r="BC430" s="26">
        <f t="shared" si="18"/>
        <v>0</v>
      </c>
      <c r="BD430"/>
      <c r="BE430"/>
      <c r="BF430"/>
      <c r="BG430"/>
      <c r="BH430"/>
      <c r="BI430"/>
      <c r="BJ430"/>
      <c r="BK430"/>
      <c r="BL430"/>
      <c r="BM430"/>
      <c r="BN430"/>
      <c r="BO430"/>
      <c r="BP430"/>
      <c r="BQ430"/>
      <c r="BR430"/>
      <c r="BS430"/>
    </row>
    <row r="431" spans="1:71" ht="15.05" x14ac:dyDescent="0.3">
      <c r="A431" s="27">
        <f t="shared" si="19"/>
        <v>0</v>
      </c>
      <c r="B431"/>
      <c r="C431"/>
      <c r="D431"/>
      <c r="E431"/>
      <c r="F431"/>
      <c r="G431"/>
      <c r="H431"/>
      <c r="I431"/>
      <c r="J431"/>
      <c r="K431"/>
      <c r="L431"/>
      <c r="M431"/>
      <c r="N431"/>
      <c r="O431"/>
      <c r="P431"/>
      <c r="Q431"/>
      <c r="R431"/>
      <c r="S431"/>
      <c r="T431"/>
      <c r="U431"/>
      <c r="V431"/>
      <c r="W431"/>
      <c r="X431"/>
      <c r="Y431"/>
      <c r="AB431" s="26">
        <f t="shared" si="20"/>
        <v>0</v>
      </c>
      <c r="AC431"/>
      <c r="AD431"/>
      <c r="AE431"/>
      <c r="AF431"/>
      <c r="AG431"/>
      <c r="AH431"/>
      <c r="AI431"/>
      <c r="AJ431"/>
      <c r="AK431"/>
      <c r="AL431"/>
      <c r="AM431"/>
      <c r="AN431"/>
      <c r="AO431"/>
      <c r="AP431"/>
      <c r="AQ431"/>
      <c r="AR431"/>
      <c r="AS431"/>
      <c r="AT431"/>
      <c r="AU431"/>
      <c r="AV431"/>
      <c r="AW431"/>
      <c r="AX431"/>
      <c r="AY431"/>
      <c r="AZ431"/>
      <c r="BC431" s="26">
        <f t="shared" si="18"/>
        <v>0</v>
      </c>
      <c r="BD431"/>
      <c r="BE431"/>
      <c r="BF431"/>
      <c r="BG431"/>
      <c r="BH431"/>
      <c r="BI431"/>
      <c r="BJ431"/>
      <c r="BK431"/>
      <c r="BL431"/>
      <c r="BM431"/>
      <c r="BN431"/>
      <c r="BO431"/>
      <c r="BP431"/>
      <c r="BQ431"/>
      <c r="BR431"/>
      <c r="BS431"/>
    </row>
    <row r="432" spans="1:71" ht="15.05" x14ac:dyDescent="0.3">
      <c r="A432" s="27">
        <f t="shared" si="19"/>
        <v>0</v>
      </c>
      <c r="B432"/>
      <c r="C432"/>
      <c r="D432"/>
      <c r="E432"/>
      <c r="F432"/>
      <c r="G432"/>
      <c r="H432"/>
      <c r="I432"/>
      <c r="J432"/>
      <c r="K432"/>
      <c r="L432"/>
      <c r="M432"/>
      <c r="N432"/>
      <c r="O432"/>
      <c r="P432"/>
      <c r="Q432"/>
      <c r="R432"/>
      <c r="S432"/>
      <c r="T432"/>
      <c r="U432"/>
      <c r="V432"/>
      <c r="W432"/>
      <c r="X432"/>
      <c r="Y432"/>
      <c r="AB432" s="26">
        <f t="shared" si="20"/>
        <v>0</v>
      </c>
      <c r="AC432"/>
      <c r="AD432"/>
      <c r="AE432"/>
      <c r="AF432"/>
      <c r="AG432"/>
      <c r="AH432"/>
      <c r="AI432"/>
      <c r="AJ432"/>
      <c r="AK432"/>
      <c r="AL432"/>
      <c r="AM432"/>
      <c r="AN432"/>
      <c r="AO432"/>
      <c r="AP432"/>
      <c r="AQ432"/>
      <c r="AR432"/>
      <c r="AS432"/>
      <c r="AT432"/>
      <c r="AU432"/>
      <c r="AV432"/>
      <c r="AW432"/>
      <c r="AX432"/>
      <c r="AY432"/>
      <c r="AZ432"/>
      <c r="BC432" s="26">
        <f t="shared" si="18"/>
        <v>0</v>
      </c>
      <c r="BD432"/>
      <c r="BE432"/>
      <c r="BF432"/>
      <c r="BG432"/>
      <c r="BH432"/>
      <c r="BI432"/>
      <c r="BJ432"/>
      <c r="BK432"/>
      <c r="BL432"/>
      <c r="BM432"/>
      <c r="BN432"/>
      <c r="BO432"/>
      <c r="BP432"/>
      <c r="BQ432"/>
      <c r="BR432"/>
      <c r="BS432"/>
    </row>
    <row r="433" spans="1:71" ht="15.05" x14ac:dyDescent="0.3">
      <c r="A433" s="27">
        <f t="shared" si="19"/>
        <v>0</v>
      </c>
      <c r="B433"/>
      <c r="C433"/>
      <c r="D433"/>
      <c r="E433"/>
      <c r="F433"/>
      <c r="G433"/>
      <c r="H433"/>
      <c r="I433"/>
      <c r="J433"/>
      <c r="K433"/>
      <c r="L433"/>
      <c r="M433"/>
      <c r="N433"/>
      <c r="O433"/>
      <c r="P433"/>
      <c r="Q433"/>
      <c r="R433"/>
      <c r="S433"/>
      <c r="T433"/>
      <c r="U433"/>
      <c r="V433"/>
      <c r="W433"/>
      <c r="X433"/>
      <c r="Y433"/>
      <c r="AB433" s="26">
        <f t="shared" si="20"/>
        <v>0</v>
      </c>
      <c r="AC433"/>
      <c r="AD433"/>
      <c r="AE433"/>
      <c r="AF433"/>
      <c r="AG433"/>
      <c r="AH433"/>
      <c r="AI433"/>
      <c r="AJ433"/>
      <c r="AK433"/>
      <c r="AL433"/>
      <c r="AM433"/>
      <c r="AN433"/>
      <c r="AO433"/>
      <c r="AP433"/>
      <c r="AQ433"/>
      <c r="AR433"/>
      <c r="AS433"/>
      <c r="AT433"/>
      <c r="AU433"/>
      <c r="AV433"/>
      <c r="AW433"/>
      <c r="AX433"/>
      <c r="AY433"/>
      <c r="AZ433"/>
      <c r="BC433" s="26">
        <f t="shared" si="18"/>
        <v>0</v>
      </c>
      <c r="BD433"/>
      <c r="BE433"/>
      <c r="BF433"/>
      <c r="BG433"/>
      <c r="BH433"/>
      <c r="BI433"/>
      <c r="BJ433"/>
      <c r="BK433"/>
      <c r="BL433"/>
      <c r="BM433"/>
      <c r="BN433"/>
      <c r="BO433"/>
      <c r="BP433"/>
      <c r="BQ433"/>
      <c r="BR433"/>
      <c r="BS433"/>
    </row>
    <row r="434" spans="1:71" ht="15.05" x14ac:dyDescent="0.3">
      <c r="A434" s="27">
        <f t="shared" si="19"/>
        <v>0</v>
      </c>
      <c r="B434"/>
      <c r="C434"/>
      <c r="D434"/>
      <c r="E434"/>
      <c r="F434"/>
      <c r="G434"/>
      <c r="H434"/>
      <c r="I434"/>
      <c r="J434"/>
      <c r="K434"/>
      <c r="L434"/>
      <c r="M434"/>
      <c r="N434"/>
      <c r="O434"/>
      <c r="P434"/>
      <c r="Q434"/>
      <c r="R434"/>
      <c r="S434"/>
      <c r="T434"/>
      <c r="U434"/>
      <c r="V434"/>
      <c r="W434"/>
      <c r="X434"/>
      <c r="Y434"/>
      <c r="AB434" s="26">
        <f t="shared" si="20"/>
        <v>0</v>
      </c>
      <c r="AC434"/>
      <c r="AD434"/>
      <c r="AE434"/>
      <c r="AF434"/>
      <c r="AG434"/>
      <c r="AH434"/>
      <c r="AI434"/>
      <c r="AJ434"/>
      <c r="AK434"/>
      <c r="AL434"/>
      <c r="AM434"/>
      <c r="AN434"/>
      <c r="AO434"/>
      <c r="AP434"/>
      <c r="AQ434"/>
      <c r="AR434"/>
      <c r="AS434"/>
      <c r="AT434"/>
      <c r="AU434"/>
      <c r="AV434"/>
      <c r="AW434"/>
      <c r="AX434"/>
      <c r="AY434"/>
      <c r="AZ434"/>
      <c r="BC434" s="26">
        <f t="shared" si="18"/>
        <v>0</v>
      </c>
      <c r="BD434"/>
      <c r="BE434"/>
      <c r="BF434"/>
      <c r="BG434"/>
      <c r="BH434"/>
      <c r="BI434"/>
      <c r="BJ434"/>
      <c r="BK434"/>
      <c r="BL434"/>
      <c r="BM434"/>
      <c r="BN434"/>
      <c r="BO434"/>
      <c r="BP434"/>
      <c r="BQ434"/>
      <c r="BR434"/>
      <c r="BS434"/>
    </row>
    <row r="435" spans="1:71" ht="15.05" x14ac:dyDescent="0.3">
      <c r="A435" s="27">
        <f t="shared" si="19"/>
        <v>0</v>
      </c>
      <c r="B435"/>
      <c r="C435"/>
      <c r="D435"/>
      <c r="E435"/>
      <c r="F435"/>
      <c r="G435"/>
      <c r="H435"/>
      <c r="I435"/>
      <c r="J435"/>
      <c r="K435"/>
      <c r="L435"/>
      <c r="M435"/>
      <c r="N435"/>
      <c r="O435"/>
      <c r="P435"/>
      <c r="Q435"/>
      <c r="R435"/>
      <c r="S435"/>
      <c r="T435"/>
      <c r="U435"/>
      <c r="V435"/>
      <c r="W435"/>
      <c r="X435"/>
      <c r="Y435"/>
      <c r="AB435" s="26">
        <f t="shared" si="20"/>
        <v>0</v>
      </c>
      <c r="AC435"/>
      <c r="AD435"/>
      <c r="AE435"/>
      <c r="AF435"/>
      <c r="AG435"/>
      <c r="AH435"/>
      <c r="AI435"/>
      <c r="AJ435"/>
      <c r="AK435"/>
      <c r="AL435"/>
      <c r="AM435"/>
      <c r="AN435"/>
      <c r="AO435"/>
      <c r="AP435"/>
      <c r="AQ435"/>
      <c r="AR435"/>
      <c r="AS435"/>
      <c r="AT435"/>
      <c r="AU435"/>
      <c r="AV435"/>
      <c r="AW435"/>
      <c r="AX435"/>
      <c r="AY435"/>
      <c r="AZ435"/>
      <c r="BC435" s="26">
        <f t="shared" si="18"/>
        <v>0</v>
      </c>
      <c r="BD435"/>
      <c r="BE435"/>
      <c r="BF435"/>
      <c r="BG435"/>
      <c r="BH435"/>
      <c r="BI435"/>
      <c r="BJ435"/>
      <c r="BK435"/>
      <c r="BL435"/>
      <c r="BM435"/>
      <c r="BN435"/>
      <c r="BO435"/>
      <c r="BP435"/>
      <c r="BQ435"/>
      <c r="BR435"/>
      <c r="BS435"/>
    </row>
    <row r="436" spans="1:71" ht="15.05" x14ac:dyDescent="0.3">
      <c r="A436" s="27">
        <f t="shared" si="19"/>
        <v>0</v>
      </c>
      <c r="B436"/>
      <c r="C436"/>
      <c r="D436"/>
      <c r="E436"/>
      <c r="F436"/>
      <c r="G436"/>
      <c r="H436"/>
      <c r="I436"/>
      <c r="J436"/>
      <c r="K436"/>
      <c r="L436"/>
      <c r="M436"/>
      <c r="N436"/>
      <c r="O436"/>
      <c r="P436"/>
      <c r="Q436"/>
      <c r="R436"/>
      <c r="S436"/>
      <c r="T436"/>
      <c r="U436"/>
      <c r="V436"/>
      <c r="W436"/>
      <c r="X436"/>
      <c r="Y436"/>
      <c r="AB436" s="26">
        <f t="shared" si="20"/>
        <v>0</v>
      </c>
      <c r="AC436"/>
      <c r="AD436"/>
      <c r="AE436"/>
      <c r="AF436"/>
      <c r="AG436"/>
      <c r="AH436"/>
      <c r="AI436"/>
      <c r="AJ436"/>
      <c r="AK436"/>
      <c r="AL436"/>
      <c r="AM436"/>
      <c r="AN436"/>
      <c r="AO436"/>
      <c r="AP436"/>
      <c r="AQ436"/>
      <c r="AR436"/>
      <c r="AS436"/>
      <c r="AT436"/>
      <c r="AU436"/>
      <c r="AV436"/>
      <c r="AW436"/>
      <c r="AX436"/>
      <c r="AY436"/>
      <c r="AZ436"/>
      <c r="BC436" s="26">
        <f t="shared" si="18"/>
        <v>0</v>
      </c>
      <c r="BD436"/>
      <c r="BE436"/>
      <c r="BF436"/>
      <c r="BG436"/>
      <c r="BH436"/>
      <c r="BI436"/>
      <c r="BJ436"/>
      <c r="BK436"/>
      <c r="BL436"/>
      <c r="BM436"/>
      <c r="BN436"/>
      <c r="BO436"/>
      <c r="BP436"/>
      <c r="BQ436"/>
      <c r="BR436"/>
      <c r="BS436"/>
    </row>
    <row r="437" spans="1:71" ht="15.05" x14ac:dyDescent="0.3">
      <c r="A437" s="27">
        <f t="shared" si="19"/>
        <v>0</v>
      </c>
      <c r="B437"/>
      <c r="C437"/>
      <c r="D437"/>
      <c r="E437"/>
      <c r="F437"/>
      <c r="G437"/>
      <c r="H437"/>
      <c r="I437"/>
      <c r="J437"/>
      <c r="K437"/>
      <c r="L437"/>
      <c r="M437"/>
      <c r="N437"/>
      <c r="O437"/>
      <c r="P437"/>
      <c r="Q437"/>
      <c r="R437"/>
      <c r="S437"/>
      <c r="T437"/>
      <c r="U437"/>
      <c r="V437"/>
      <c r="W437"/>
      <c r="X437"/>
      <c r="Y437"/>
      <c r="AB437" s="26">
        <f t="shared" si="20"/>
        <v>0</v>
      </c>
      <c r="AC437"/>
      <c r="AD437"/>
      <c r="AE437"/>
      <c r="AF437"/>
      <c r="AG437"/>
      <c r="AH437"/>
      <c r="AI437"/>
      <c r="AJ437"/>
      <c r="AK437"/>
      <c r="AL437"/>
      <c r="AM437"/>
      <c r="AN437"/>
      <c r="AO437"/>
      <c r="AP437"/>
      <c r="AQ437"/>
      <c r="AR437"/>
      <c r="AS437"/>
      <c r="AT437"/>
      <c r="AU437"/>
      <c r="AV437"/>
      <c r="AW437"/>
      <c r="AX437"/>
      <c r="AY437"/>
      <c r="AZ437"/>
      <c r="BC437" s="26">
        <f t="shared" si="18"/>
        <v>0</v>
      </c>
      <c r="BD437"/>
      <c r="BE437"/>
      <c r="BF437"/>
      <c r="BG437"/>
      <c r="BH437"/>
      <c r="BI437"/>
      <c r="BJ437"/>
      <c r="BK437"/>
      <c r="BL437"/>
      <c r="BM437"/>
      <c r="BN437"/>
      <c r="BO437"/>
      <c r="BP437"/>
      <c r="BQ437"/>
      <c r="BR437"/>
      <c r="BS437"/>
    </row>
    <row r="438" spans="1:71" ht="15.05" x14ac:dyDescent="0.3">
      <c r="A438" s="27">
        <f t="shared" si="19"/>
        <v>0</v>
      </c>
      <c r="B438"/>
      <c r="C438"/>
      <c r="D438"/>
      <c r="E438"/>
      <c r="F438"/>
      <c r="G438"/>
      <c r="H438"/>
      <c r="I438"/>
      <c r="J438"/>
      <c r="K438"/>
      <c r="L438"/>
      <c r="M438"/>
      <c r="N438"/>
      <c r="O438"/>
      <c r="P438"/>
      <c r="Q438"/>
      <c r="R438"/>
      <c r="S438"/>
      <c r="T438"/>
      <c r="U438"/>
      <c r="V438"/>
      <c r="W438"/>
      <c r="X438"/>
      <c r="Y438"/>
      <c r="AB438" s="26">
        <f t="shared" si="20"/>
        <v>0</v>
      </c>
      <c r="AC438"/>
      <c r="AD438"/>
      <c r="AE438"/>
      <c r="AF438"/>
      <c r="AG438"/>
      <c r="AH438"/>
      <c r="AI438"/>
      <c r="AJ438"/>
      <c r="AK438"/>
      <c r="AL438"/>
      <c r="AM438"/>
      <c r="AN438"/>
      <c r="AO438"/>
      <c r="AP438"/>
      <c r="AQ438"/>
      <c r="AR438"/>
      <c r="AS438"/>
      <c r="AT438"/>
      <c r="AU438"/>
      <c r="AV438"/>
      <c r="AW438"/>
      <c r="AX438"/>
      <c r="AY438"/>
      <c r="AZ438"/>
      <c r="BC438" s="26">
        <f t="shared" si="18"/>
        <v>0</v>
      </c>
      <c r="BD438"/>
      <c r="BE438"/>
      <c r="BF438"/>
      <c r="BG438"/>
      <c r="BH438"/>
      <c r="BI438"/>
      <c r="BJ438"/>
      <c r="BK438"/>
      <c r="BL438"/>
      <c r="BM438"/>
      <c r="BN438"/>
      <c r="BO438"/>
      <c r="BP438"/>
      <c r="BQ438"/>
      <c r="BR438"/>
      <c r="BS438"/>
    </row>
    <row r="439" spans="1:71" ht="15.05" x14ac:dyDescent="0.3">
      <c r="A439" s="27">
        <f t="shared" si="19"/>
        <v>0</v>
      </c>
      <c r="B439"/>
      <c r="C439"/>
      <c r="D439"/>
      <c r="E439"/>
      <c r="F439"/>
      <c r="G439"/>
      <c r="H439"/>
      <c r="I439"/>
      <c r="J439"/>
      <c r="K439"/>
      <c r="L439"/>
      <c r="M439"/>
      <c r="N439"/>
      <c r="O439"/>
      <c r="P439"/>
      <c r="Q439"/>
      <c r="R439"/>
      <c r="S439"/>
      <c r="T439"/>
      <c r="U439"/>
      <c r="V439"/>
      <c r="W439"/>
      <c r="X439"/>
      <c r="Y439"/>
      <c r="AB439" s="26">
        <f t="shared" si="20"/>
        <v>0</v>
      </c>
      <c r="AC439"/>
      <c r="AD439"/>
      <c r="AE439"/>
      <c r="AF439"/>
      <c r="AG439"/>
      <c r="AH439"/>
      <c r="AI439"/>
      <c r="AJ439"/>
      <c r="AK439"/>
      <c r="AL439"/>
      <c r="AM439"/>
      <c r="AN439"/>
      <c r="AO439"/>
      <c r="AP439"/>
      <c r="AQ439"/>
      <c r="AR439"/>
      <c r="AS439"/>
      <c r="AT439"/>
      <c r="AU439"/>
      <c r="AV439"/>
      <c r="AW439"/>
      <c r="AX439"/>
      <c r="AY439"/>
      <c r="AZ439"/>
      <c r="BC439" s="26">
        <f t="shared" si="18"/>
        <v>0</v>
      </c>
      <c r="BD439"/>
      <c r="BE439"/>
      <c r="BF439"/>
      <c r="BG439"/>
      <c r="BH439"/>
      <c r="BI439"/>
      <c r="BJ439"/>
      <c r="BK439"/>
      <c r="BL439"/>
      <c r="BM439"/>
      <c r="BN439"/>
      <c r="BO439"/>
      <c r="BP439"/>
      <c r="BQ439"/>
      <c r="BR439"/>
      <c r="BS439"/>
    </row>
    <row r="440" spans="1:71" ht="15.05" x14ac:dyDescent="0.3">
      <c r="A440" s="27">
        <f t="shared" si="19"/>
        <v>0</v>
      </c>
      <c r="B440"/>
      <c r="C440"/>
      <c r="D440"/>
      <c r="E440"/>
      <c r="F440"/>
      <c r="G440"/>
      <c r="H440"/>
      <c r="I440"/>
      <c r="J440"/>
      <c r="K440"/>
      <c r="L440"/>
      <c r="M440"/>
      <c r="N440"/>
      <c r="O440"/>
      <c r="P440"/>
      <c r="Q440"/>
      <c r="R440"/>
      <c r="S440"/>
      <c r="T440"/>
      <c r="U440"/>
      <c r="V440"/>
      <c r="W440"/>
      <c r="X440"/>
      <c r="Y440"/>
      <c r="AB440" s="26">
        <f t="shared" si="20"/>
        <v>0</v>
      </c>
      <c r="AC440"/>
      <c r="AD440"/>
      <c r="AE440"/>
      <c r="AF440"/>
      <c r="AG440"/>
      <c r="AH440"/>
      <c r="AI440"/>
      <c r="AJ440"/>
      <c r="AK440"/>
      <c r="AL440"/>
      <c r="AM440"/>
      <c r="AN440"/>
      <c r="AO440"/>
      <c r="AP440"/>
      <c r="AQ440"/>
      <c r="AR440"/>
      <c r="AS440"/>
      <c r="AT440"/>
      <c r="AU440"/>
      <c r="AV440"/>
      <c r="AW440"/>
      <c r="AX440"/>
      <c r="AY440"/>
      <c r="AZ440"/>
      <c r="BC440" s="26">
        <f t="shared" si="18"/>
        <v>0</v>
      </c>
      <c r="BD440"/>
      <c r="BE440"/>
      <c r="BF440"/>
      <c r="BG440"/>
      <c r="BH440"/>
      <c r="BI440"/>
      <c r="BJ440"/>
      <c r="BK440"/>
      <c r="BL440"/>
      <c r="BM440"/>
      <c r="BN440"/>
      <c r="BO440"/>
      <c r="BP440"/>
      <c r="BQ440"/>
      <c r="BR440"/>
      <c r="BS440"/>
    </row>
    <row r="441" spans="1:71" ht="15.05" x14ac:dyDescent="0.3">
      <c r="A441" s="27">
        <f t="shared" si="19"/>
        <v>0</v>
      </c>
      <c r="B441"/>
      <c r="C441"/>
      <c r="D441"/>
      <c r="E441"/>
      <c r="F441"/>
      <c r="G441"/>
      <c r="H441"/>
      <c r="I441"/>
      <c r="J441"/>
      <c r="K441"/>
      <c r="L441"/>
      <c r="M441"/>
      <c r="N441"/>
      <c r="O441"/>
      <c r="P441"/>
      <c r="Q441"/>
      <c r="R441"/>
      <c r="S441"/>
      <c r="T441"/>
      <c r="U441"/>
      <c r="V441"/>
      <c r="W441"/>
      <c r="X441"/>
      <c r="Y441"/>
      <c r="AB441" s="26">
        <f t="shared" si="20"/>
        <v>0</v>
      </c>
      <c r="AC441"/>
      <c r="AD441"/>
      <c r="AE441"/>
      <c r="AF441"/>
      <c r="AG441"/>
      <c r="AH441"/>
      <c r="AI441"/>
      <c r="AJ441"/>
      <c r="AK441"/>
      <c r="AL441"/>
      <c r="AM441"/>
      <c r="AN441"/>
      <c r="AO441"/>
      <c r="AP441"/>
      <c r="AQ441"/>
      <c r="AR441"/>
      <c r="AS441"/>
      <c r="AT441"/>
      <c r="AU441"/>
      <c r="AV441"/>
      <c r="AW441"/>
      <c r="AX441"/>
      <c r="AY441"/>
      <c r="AZ441"/>
      <c r="BC441" s="26">
        <f t="shared" si="18"/>
        <v>0</v>
      </c>
      <c r="BD441"/>
      <c r="BE441"/>
      <c r="BF441"/>
      <c r="BG441"/>
      <c r="BH441"/>
      <c r="BI441"/>
      <c r="BJ441"/>
      <c r="BK441"/>
      <c r="BL441"/>
      <c r="BM441"/>
      <c r="BN441"/>
      <c r="BO441"/>
      <c r="BP441"/>
      <c r="BQ441"/>
      <c r="BR441"/>
      <c r="BS441"/>
    </row>
    <row r="442" spans="1:71" ht="15.05" x14ac:dyDescent="0.3">
      <c r="A442" s="27">
        <f t="shared" si="19"/>
        <v>0</v>
      </c>
      <c r="B442"/>
      <c r="C442"/>
      <c r="D442"/>
      <c r="E442"/>
      <c r="F442"/>
      <c r="G442"/>
      <c r="H442"/>
      <c r="I442"/>
      <c r="J442"/>
      <c r="K442"/>
      <c r="L442"/>
      <c r="M442"/>
      <c r="N442"/>
      <c r="O442"/>
      <c r="P442"/>
      <c r="Q442"/>
      <c r="R442"/>
      <c r="S442"/>
      <c r="T442"/>
      <c r="U442"/>
      <c r="V442"/>
      <c r="W442"/>
      <c r="X442"/>
      <c r="Y442"/>
      <c r="AB442" s="26">
        <f t="shared" si="20"/>
        <v>0</v>
      </c>
      <c r="AC442"/>
      <c r="AD442"/>
      <c r="AE442"/>
      <c r="AF442"/>
      <c r="AG442"/>
      <c r="AH442"/>
      <c r="AI442"/>
      <c r="AJ442"/>
      <c r="AK442"/>
      <c r="AL442"/>
      <c r="AM442"/>
      <c r="AN442"/>
      <c r="AO442"/>
      <c r="AP442"/>
      <c r="AQ442"/>
      <c r="AR442"/>
      <c r="AS442"/>
      <c r="AT442"/>
      <c r="AU442"/>
      <c r="AV442"/>
      <c r="AW442"/>
      <c r="AX442"/>
      <c r="AY442"/>
      <c r="AZ442"/>
      <c r="BC442" s="26">
        <f t="shared" si="18"/>
        <v>0</v>
      </c>
      <c r="BD442"/>
      <c r="BE442"/>
      <c r="BF442"/>
      <c r="BG442"/>
      <c r="BH442"/>
      <c r="BI442"/>
      <c r="BJ442"/>
      <c r="BK442"/>
      <c r="BL442"/>
      <c r="BM442"/>
      <c r="BN442"/>
      <c r="BO442"/>
      <c r="BP442"/>
      <c r="BQ442"/>
      <c r="BR442"/>
      <c r="BS442"/>
    </row>
    <row r="443" spans="1:71" ht="15.05" x14ac:dyDescent="0.3">
      <c r="A443" s="27">
        <f t="shared" si="19"/>
        <v>0</v>
      </c>
      <c r="B443"/>
      <c r="C443"/>
      <c r="D443"/>
      <c r="E443"/>
      <c r="F443"/>
      <c r="G443"/>
      <c r="H443"/>
      <c r="I443"/>
      <c r="J443"/>
      <c r="K443"/>
      <c r="L443"/>
      <c r="M443"/>
      <c r="N443"/>
      <c r="O443"/>
      <c r="P443"/>
      <c r="Q443"/>
      <c r="R443"/>
      <c r="S443"/>
      <c r="T443"/>
      <c r="U443"/>
      <c r="V443"/>
      <c r="W443"/>
      <c r="X443"/>
      <c r="Y443"/>
      <c r="AB443" s="26">
        <f t="shared" si="20"/>
        <v>0</v>
      </c>
      <c r="AC443"/>
      <c r="AD443"/>
      <c r="AE443"/>
      <c r="AF443"/>
      <c r="AG443"/>
      <c r="AH443"/>
      <c r="AI443"/>
      <c r="AJ443"/>
      <c r="AK443"/>
      <c r="AL443"/>
      <c r="AM443"/>
      <c r="AN443"/>
      <c r="AO443"/>
      <c r="AP443"/>
      <c r="AQ443"/>
      <c r="AR443"/>
      <c r="AS443"/>
      <c r="AT443"/>
      <c r="AU443"/>
      <c r="AV443"/>
      <c r="AW443"/>
      <c r="AX443"/>
      <c r="AY443"/>
      <c r="AZ443"/>
      <c r="BC443" s="26">
        <f t="shared" si="18"/>
        <v>0</v>
      </c>
      <c r="BD443"/>
      <c r="BE443"/>
      <c r="BF443"/>
      <c r="BG443"/>
      <c r="BH443"/>
      <c r="BI443"/>
      <c r="BJ443"/>
      <c r="BK443"/>
      <c r="BL443"/>
      <c r="BM443"/>
      <c r="BN443"/>
      <c r="BO443"/>
      <c r="BP443"/>
      <c r="BQ443"/>
      <c r="BR443"/>
      <c r="BS443"/>
    </row>
    <row r="444" spans="1:71" ht="15.05" x14ac:dyDescent="0.3">
      <c r="A444" s="27">
        <f t="shared" si="19"/>
        <v>0</v>
      </c>
      <c r="B444"/>
      <c r="C444"/>
      <c r="D444"/>
      <c r="E444"/>
      <c r="F444"/>
      <c r="G444"/>
      <c r="H444"/>
      <c r="I444"/>
      <c r="J444"/>
      <c r="K444"/>
      <c r="L444"/>
      <c r="M444"/>
      <c r="N444"/>
      <c r="O444"/>
      <c r="P444"/>
      <c r="Q444"/>
      <c r="R444"/>
      <c r="S444"/>
      <c r="T444"/>
      <c r="U444"/>
      <c r="V444"/>
      <c r="W444"/>
      <c r="X444"/>
      <c r="Y444"/>
      <c r="AB444" s="26">
        <f t="shared" si="20"/>
        <v>0</v>
      </c>
      <c r="AC444"/>
      <c r="AD444"/>
      <c r="AE444"/>
      <c r="AF444"/>
      <c r="AG444"/>
      <c r="AH444"/>
      <c r="AI444"/>
      <c r="AJ444"/>
      <c r="AK444"/>
      <c r="AL444"/>
      <c r="AM444"/>
      <c r="AN444"/>
      <c r="AO444"/>
      <c r="AP444"/>
      <c r="AQ444"/>
      <c r="AR444"/>
      <c r="AS444"/>
      <c r="AT444"/>
      <c r="AU444"/>
      <c r="AV444"/>
      <c r="AW444"/>
      <c r="AX444"/>
      <c r="AY444"/>
      <c r="AZ444"/>
      <c r="BC444" s="26">
        <f t="shared" si="18"/>
        <v>0</v>
      </c>
      <c r="BD444"/>
      <c r="BE444"/>
      <c r="BF444"/>
      <c r="BG444"/>
      <c r="BH444"/>
      <c r="BI444"/>
      <c r="BJ444"/>
      <c r="BK444"/>
      <c r="BL444"/>
      <c r="BM444"/>
      <c r="BN444"/>
      <c r="BO444"/>
      <c r="BP444"/>
      <c r="BQ444"/>
      <c r="BR444"/>
      <c r="BS444"/>
    </row>
    <row r="445" spans="1:71" ht="15.05" x14ac:dyDescent="0.3">
      <c r="A445" s="27">
        <f t="shared" si="19"/>
        <v>0</v>
      </c>
      <c r="B445"/>
      <c r="C445"/>
      <c r="D445"/>
      <c r="E445"/>
      <c r="F445"/>
      <c r="G445"/>
      <c r="H445"/>
      <c r="I445"/>
      <c r="J445"/>
      <c r="K445"/>
      <c r="L445"/>
      <c r="M445"/>
      <c r="N445"/>
      <c r="O445"/>
      <c r="P445"/>
      <c r="Q445"/>
      <c r="R445"/>
      <c r="S445"/>
      <c r="T445"/>
      <c r="U445"/>
      <c r="V445"/>
      <c r="W445"/>
      <c r="X445"/>
      <c r="Y445"/>
      <c r="AB445" s="26">
        <f t="shared" si="20"/>
        <v>0</v>
      </c>
      <c r="AC445"/>
      <c r="AD445"/>
      <c r="AE445"/>
      <c r="AF445"/>
      <c r="AG445"/>
      <c r="AH445"/>
      <c r="AI445"/>
      <c r="AJ445"/>
      <c r="AK445"/>
      <c r="AL445"/>
      <c r="AM445"/>
      <c r="AN445"/>
      <c r="AO445"/>
      <c r="AP445"/>
      <c r="AQ445"/>
      <c r="AR445"/>
      <c r="AS445"/>
      <c r="AT445"/>
      <c r="AU445"/>
      <c r="AV445"/>
      <c r="AW445"/>
      <c r="AX445"/>
      <c r="AY445"/>
      <c r="AZ445"/>
      <c r="BC445" s="26">
        <f t="shared" si="18"/>
        <v>0</v>
      </c>
      <c r="BD445"/>
      <c r="BE445"/>
      <c r="BF445"/>
      <c r="BG445"/>
      <c r="BH445"/>
      <c r="BI445"/>
      <c r="BJ445"/>
      <c r="BK445"/>
      <c r="BL445"/>
      <c r="BM445"/>
      <c r="BN445"/>
      <c r="BO445"/>
      <c r="BP445"/>
      <c r="BQ445"/>
      <c r="BR445"/>
      <c r="BS445"/>
    </row>
    <row r="446" spans="1:71" ht="15.05" x14ac:dyDescent="0.3">
      <c r="A446" s="27">
        <f t="shared" si="19"/>
        <v>0</v>
      </c>
      <c r="B446"/>
      <c r="C446"/>
      <c r="D446"/>
      <c r="E446"/>
      <c r="F446"/>
      <c r="G446"/>
      <c r="H446"/>
      <c r="I446"/>
      <c r="J446"/>
      <c r="K446"/>
      <c r="L446"/>
      <c r="M446"/>
      <c r="N446"/>
      <c r="O446"/>
      <c r="P446"/>
      <c r="Q446"/>
      <c r="R446"/>
      <c r="S446"/>
      <c r="T446"/>
      <c r="U446"/>
      <c r="V446"/>
      <c r="W446"/>
      <c r="X446"/>
      <c r="Y446"/>
      <c r="AB446" s="26">
        <f t="shared" si="20"/>
        <v>0</v>
      </c>
      <c r="AC446"/>
      <c r="AD446"/>
      <c r="AE446"/>
      <c r="AF446"/>
      <c r="AG446"/>
      <c r="AH446"/>
      <c r="AI446"/>
      <c r="AJ446"/>
      <c r="AK446"/>
      <c r="AL446"/>
      <c r="AM446"/>
      <c r="AN446"/>
      <c r="AO446"/>
      <c r="AP446"/>
      <c r="AQ446"/>
      <c r="AR446"/>
      <c r="AS446"/>
      <c r="AT446"/>
      <c r="AU446"/>
      <c r="AV446"/>
      <c r="AW446"/>
      <c r="AX446"/>
      <c r="AY446"/>
      <c r="AZ446"/>
      <c r="BC446" s="26">
        <f t="shared" si="18"/>
        <v>0</v>
      </c>
      <c r="BD446"/>
      <c r="BE446"/>
      <c r="BF446"/>
      <c r="BG446"/>
      <c r="BH446"/>
      <c r="BI446"/>
      <c r="BJ446"/>
      <c r="BK446"/>
      <c r="BL446"/>
      <c r="BM446"/>
      <c r="BN446"/>
      <c r="BO446"/>
      <c r="BP446"/>
      <c r="BQ446"/>
      <c r="BR446"/>
      <c r="BS446"/>
    </row>
    <row r="447" spans="1:71" ht="15.05" x14ac:dyDescent="0.3">
      <c r="A447" s="27">
        <f t="shared" si="19"/>
        <v>0</v>
      </c>
      <c r="B447"/>
      <c r="C447"/>
      <c r="D447"/>
      <c r="E447"/>
      <c r="F447"/>
      <c r="G447"/>
      <c r="H447"/>
      <c r="I447"/>
      <c r="J447"/>
      <c r="K447"/>
      <c r="L447"/>
      <c r="M447"/>
      <c r="N447"/>
      <c r="O447"/>
      <c r="P447"/>
      <c r="Q447"/>
      <c r="R447"/>
      <c r="S447"/>
      <c r="T447"/>
      <c r="U447"/>
      <c r="V447"/>
      <c r="W447"/>
      <c r="X447"/>
      <c r="Y447"/>
      <c r="AB447" s="26">
        <f t="shared" si="20"/>
        <v>0</v>
      </c>
      <c r="AC447"/>
      <c r="AD447"/>
      <c r="AE447"/>
      <c r="AF447"/>
      <c r="AG447"/>
      <c r="AH447"/>
      <c r="AI447"/>
      <c r="AJ447"/>
      <c r="AK447"/>
      <c r="AL447"/>
      <c r="AM447"/>
      <c r="AN447"/>
      <c r="AO447"/>
      <c r="AP447"/>
      <c r="AQ447"/>
      <c r="AR447"/>
      <c r="AS447"/>
      <c r="AT447"/>
      <c r="AU447"/>
      <c r="AV447"/>
      <c r="AW447"/>
      <c r="AX447"/>
      <c r="AY447"/>
      <c r="AZ447"/>
      <c r="BC447" s="26">
        <f t="shared" si="18"/>
        <v>0</v>
      </c>
      <c r="BD447"/>
      <c r="BE447"/>
      <c r="BF447"/>
      <c r="BG447"/>
      <c r="BH447"/>
      <c r="BI447"/>
      <c r="BJ447"/>
      <c r="BK447"/>
      <c r="BL447"/>
      <c r="BM447"/>
      <c r="BN447"/>
      <c r="BO447"/>
      <c r="BP447"/>
      <c r="BQ447"/>
      <c r="BR447"/>
      <c r="BS447"/>
    </row>
    <row r="448" spans="1:71" ht="15.05" x14ac:dyDescent="0.3">
      <c r="A448" s="27">
        <f t="shared" si="19"/>
        <v>0</v>
      </c>
      <c r="B448"/>
      <c r="C448"/>
      <c r="D448"/>
      <c r="E448"/>
      <c r="F448"/>
      <c r="G448"/>
      <c r="H448"/>
      <c r="I448"/>
      <c r="J448"/>
      <c r="K448"/>
      <c r="L448"/>
      <c r="M448"/>
      <c r="N448"/>
      <c r="O448"/>
      <c r="P448"/>
      <c r="Q448"/>
      <c r="R448"/>
      <c r="S448"/>
      <c r="T448"/>
      <c r="U448"/>
      <c r="V448"/>
      <c r="W448"/>
      <c r="X448"/>
      <c r="Y448"/>
      <c r="AB448" s="26">
        <f t="shared" si="20"/>
        <v>0</v>
      </c>
      <c r="AC448"/>
      <c r="AD448"/>
      <c r="AE448"/>
      <c r="AF448"/>
      <c r="AG448"/>
      <c r="AH448"/>
      <c r="AI448"/>
      <c r="AJ448"/>
      <c r="AK448"/>
      <c r="AL448"/>
      <c r="AM448"/>
      <c r="AN448"/>
      <c r="AO448"/>
      <c r="AP448"/>
      <c r="AQ448"/>
      <c r="AR448"/>
      <c r="AS448"/>
      <c r="AT448"/>
      <c r="AU448"/>
      <c r="AV448"/>
      <c r="AW448"/>
      <c r="AX448"/>
      <c r="AY448"/>
      <c r="AZ448"/>
      <c r="BC448" s="26">
        <f t="shared" si="18"/>
        <v>0</v>
      </c>
      <c r="BD448"/>
      <c r="BE448"/>
      <c r="BF448"/>
      <c r="BG448"/>
      <c r="BH448"/>
      <c r="BI448"/>
      <c r="BJ448"/>
      <c r="BK448"/>
      <c r="BL448"/>
      <c r="BM448"/>
      <c r="BN448"/>
      <c r="BO448"/>
      <c r="BP448"/>
      <c r="BQ448"/>
      <c r="BR448"/>
      <c r="BS448"/>
    </row>
    <row r="449" spans="1:71" ht="15.05" x14ac:dyDescent="0.3">
      <c r="A449" s="27">
        <f t="shared" si="19"/>
        <v>0</v>
      </c>
      <c r="B449"/>
      <c r="C449"/>
      <c r="D449"/>
      <c r="E449"/>
      <c r="F449"/>
      <c r="G449"/>
      <c r="H449"/>
      <c r="I449"/>
      <c r="J449"/>
      <c r="K449"/>
      <c r="L449"/>
      <c r="M449"/>
      <c r="N449"/>
      <c r="O449"/>
      <c r="P449"/>
      <c r="Q449"/>
      <c r="R449"/>
      <c r="S449"/>
      <c r="T449"/>
      <c r="U449"/>
      <c r="V449"/>
      <c r="W449"/>
      <c r="X449"/>
      <c r="Y449"/>
      <c r="AB449" s="26">
        <f t="shared" si="20"/>
        <v>0</v>
      </c>
      <c r="AC449"/>
      <c r="AD449"/>
      <c r="AE449"/>
      <c r="AF449"/>
      <c r="AG449"/>
      <c r="AH449"/>
      <c r="AI449"/>
      <c r="AJ449"/>
      <c r="AK449"/>
      <c r="AL449"/>
      <c r="AM449"/>
      <c r="AN449"/>
      <c r="AO449"/>
      <c r="AP449"/>
      <c r="AQ449"/>
      <c r="AR449"/>
      <c r="AS449"/>
      <c r="AT449"/>
      <c r="AU449"/>
      <c r="AV449"/>
      <c r="AW449"/>
      <c r="AX449"/>
      <c r="AY449"/>
      <c r="AZ449"/>
      <c r="BC449" s="26">
        <f t="shared" si="18"/>
        <v>0</v>
      </c>
      <c r="BD449"/>
      <c r="BE449"/>
      <c r="BF449"/>
      <c r="BG449"/>
      <c r="BH449"/>
      <c r="BI449"/>
      <c r="BJ449"/>
      <c r="BK449"/>
      <c r="BL449"/>
      <c r="BM449"/>
      <c r="BN449"/>
      <c r="BO449"/>
      <c r="BP449"/>
      <c r="BQ449"/>
      <c r="BR449"/>
      <c r="BS449"/>
    </row>
    <row r="450" spans="1:71" ht="15.05" x14ac:dyDescent="0.3">
      <c r="A450" s="27">
        <f t="shared" si="19"/>
        <v>0</v>
      </c>
      <c r="B450"/>
      <c r="C450"/>
      <c r="D450"/>
      <c r="E450"/>
      <c r="F450"/>
      <c r="G450"/>
      <c r="H450"/>
      <c r="I450"/>
      <c r="J450"/>
      <c r="K450"/>
      <c r="L450"/>
      <c r="M450"/>
      <c r="N450"/>
      <c r="O450"/>
      <c r="P450"/>
      <c r="Q450"/>
      <c r="R450"/>
      <c r="S450"/>
      <c r="T450"/>
      <c r="U450"/>
      <c r="V450"/>
      <c r="W450"/>
      <c r="X450"/>
      <c r="Y450"/>
      <c r="AB450" s="26">
        <f t="shared" si="20"/>
        <v>0</v>
      </c>
      <c r="AC450"/>
      <c r="AD450"/>
      <c r="AE450"/>
      <c r="AF450"/>
      <c r="AG450"/>
      <c r="AH450"/>
      <c r="AI450"/>
      <c r="AJ450"/>
      <c r="AK450"/>
      <c r="AL450"/>
      <c r="AM450"/>
      <c r="AN450"/>
      <c r="AO450"/>
      <c r="AP450"/>
      <c r="AQ450"/>
      <c r="AR450"/>
      <c r="AS450"/>
      <c r="AT450"/>
      <c r="AU450"/>
      <c r="AV450"/>
      <c r="AW450"/>
      <c r="AX450"/>
      <c r="AY450"/>
      <c r="AZ450"/>
      <c r="BC450" s="26">
        <f t="shared" si="18"/>
        <v>0</v>
      </c>
      <c r="BD450"/>
      <c r="BE450"/>
      <c r="BF450"/>
      <c r="BG450"/>
      <c r="BH450"/>
      <c r="BI450"/>
      <c r="BJ450"/>
      <c r="BK450"/>
      <c r="BL450"/>
      <c r="BM450"/>
      <c r="BN450"/>
      <c r="BO450"/>
      <c r="BP450"/>
      <c r="BQ450"/>
      <c r="BR450"/>
      <c r="BS450"/>
    </row>
    <row r="451" spans="1:71" ht="15.05" x14ac:dyDescent="0.3">
      <c r="A451" s="27">
        <f t="shared" si="19"/>
        <v>0</v>
      </c>
      <c r="B451"/>
      <c r="C451"/>
      <c r="D451"/>
      <c r="E451"/>
      <c r="F451"/>
      <c r="G451"/>
      <c r="H451"/>
      <c r="I451"/>
      <c r="J451"/>
      <c r="K451"/>
      <c r="L451"/>
      <c r="M451"/>
      <c r="N451"/>
      <c r="O451"/>
      <c r="P451"/>
      <c r="Q451"/>
      <c r="R451"/>
      <c r="S451"/>
      <c r="T451"/>
      <c r="U451"/>
      <c r="V451"/>
      <c r="W451"/>
      <c r="X451"/>
      <c r="Y451"/>
      <c r="AB451" s="26">
        <f t="shared" si="20"/>
        <v>0</v>
      </c>
      <c r="AC451"/>
      <c r="AD451"/>
      <c r="AE451"/>
      <c r="AF451"/>
      <c r="AG451"/>
      <c r="AH451"/>
      <c r="AI451"/>
      <c r="AJ451"/>
      <c r="AK451"/>
      <c r="AL451"/>
      <c r="AM451"/>
      <c r="AN451"/>
      <c r="AO451"/>
      <c r="AP451"/>
      <c r="AQ451"/>
      <c r="AR451"/>
      <c r="AS451"/>
      <c r="AT451"/>
      <c r="AU451"/>
      <c r="AV451"/>
      <c r="AW451"/>
      <c r="AX451"/>
      <c r="AY451"/>
      <c r="AZ451"/>
      <c r="BC451" s="26">
        <f t="shared" si="18"/>
        <v>0</v>
      </c>
      <c r="BD451"/>
      <c r="BE451"/>
      <c r="BF451"/>
      <c r="BG451"/>
      <c r="BH451"/>
      <c r="BI451"/>
      <c r="BJ451"/>
      <c r="BK451"/>
      <c r="BL451"/>
      <c r="BM451"/>
      <c r="BN451"/>
      <c r="BO451"/>
      <c r="BP451"/>
      <c r="BQ451"/>
      <c r="BR451"/>
      <c r="BS451"/>
    </row>
    <row r="452" spans="1:71" ht="15.05" x14ac:dyDescent="0.3">
      <c r="A452" s="27">
        <f t="shared" si="19"/>
        <v>0</v>
      </c>
      <c r="B452"/>
      <c r="C452"/>
      <c r="D452"/>
      <c r="E452"/>
      <c r="F452"/>
      <c r="G452"/>
      <c r="H452"/>
      <c r="I452"/>
      <c r="J452"/>
      <c r="K452"/>
      <c r="L452"/>
      <c r="M452"/>
      <c r="N452"/>
      <c r="O452"/>
      <c r="P452"/>
      <c r="Q452"/>
      <c r="R452"/>
      <c r="S452"/>
      <c r="T452"/>
      <c r="U452"/>
      <c r="V452"/>
      <c r="W452"/>
      <c r="X452"/>
      <c r="Y452"/>
      <c r="AB452" s="26">
        <f t="shared" si="20"/>
        <v>0</v>
      </c>
      <c r="AC452"/>
      <c r="AD452"/>
      <c r="AE452"/>
      <c r="AF452"/>
      <c r="AG452"/>
      <c r="AH452"/>
      <c r="AI452"/>
      <c r="AJ452"/>
      <c r="AK452"/>
      <c r="AL452"/>
      <c r="AM452"/>
      <c r="AN452"/>
      <c r="AO452"/>
      <c r="AP452"/>
      <c r="AQ452"/>
      <c r="AR452"/>
      <c r="AS452"/>
      <c r="AT452"/>
      <c r="AU452"/>
      <c r="AV452"/>
      <c r="AW452"/>
      <c r="AX452"/>
      <c r="AY452"/>
      <c r="AZ452"/>
      <c r="BC452" s="26">
        <f t="shared" si="18"/>
        <v>0</v>
      </c>
      <c r="BD452"/>
      <c r="BE452"/>
      <c r="BF452"/>
      <c r="BG452"/>
      <c r="BH452"/>
      <c r="BI452"/>
      <c r="BJ452"/>
      <c r="BK452"/>
      <c r="BL452"/>
      <c r="BM452"/>
      <c r="BN452"/>
      <c r="BO452"/>
      <c r="BP452"/>
      <c r="BQ452"/>
      <c r="BR452"/>
      <c r="BS452"/>
    </row>
    <row r="453" spans="1:71" ht="15.05" x14ac:dyDescent="0.3">
      <c r="A453" s="27">
        <f t="shared" si="19"/>
        <v>0</v>
      </c>
      <c r="B453"/>
      <c r="C453"/>
      <c r="D453"/>
      <c r="E453"/>
      <c r="F453"/>
      <c r="G453"/>
      <c r="H453"/>
      <c r="I453"/>
      <c r="J453"/>
      <c r="K453"/>
      <c r="L453"/>
      <c r="M453"/>
      <c r="N453"/>
      <c r="O453"/>
      <c r="P453"/>
      <c r="Q453"/>
      <c r="R453"/>
      <c r="S453"/>
      <c r="T453"/>
      <c r="U453"/>
      <c r="V453"/>
      <c r="W453"/>
      <c r="X453"/>
      <c r="Y453"/>
      <c r="AB453" s="26">
        <f t="shared" si="20"/>
        <v>0</v>
      </c>
      <c r="AC453"/>
      <c r="AD453"/>
      <c r="AE453"/>
      <c r="AF453"/>
      <c r="AG453"/>
      <c r="AH453"/>
      <c r="AI453"/>
      <c r="AJ453"/>
      <c r="AK453"/>
      <c r="AL453"/>
      <c r="AM453"/>
      <c r="AN453"/>
      <c r="AO453"/>
      <c r="AP453"/>
      <c r="AQ453"/>
      <c r="AR453"/>
      <c r="AS453"/>
      <c r="AT453"/>
      <c r="AU453"/>
      <c r="AV453"/>
      <c r="AW453"/>
      <c r="AX453"/>
      <c r="AY453"/>
      <c r="AZ453"/>
      <c r="BC453" s="26">
        <f t="shared" si="18"/>
        <v>0</v>
      </c>
      <c r="BD453"/>
      <c r="BE453"/>
      <c r="BF453"/>
      <c r="BG453"/>
      <c r="BH453"/>
      <c r="BI453"/>
      <c r="BJ453"/>
      <c r="BK453"/>
      <c r="BL453"/>
      <c r="BM453"/>
      <c r="BN453"/>
      <c r="BO453"/>
      <c r="BP453"/>
      <c r="BQ453"/>
      <c r="BR453"/>
      <c r="BS453"/>
    </row>
    <row r="454" spans="1:71" ht="15.05" x14ac:dyDescent="0.3">
      <c r="A454" s="27">
        <f t="shared" si="19"/>
        <v>0</v>
      </c>
      <c r="B454"/>
      <c r="C454"/>
      <c r="D454"/>
      <c r="E454"/>
      <c r="F454"/>
      <c r="G454"/>
      <c r="H454"/>
      <c r="I454"/>
      <c r="J454"/>
      <c r="K454"/>
      <c r="L454"/>
      <c r="M454"/>
      <c r="N454"/>
      <c r="O454"/>
      <c r="P454"/>
      <c r="Q454"/>
      <c r="R454"/>
      <c r="S454"/>
      <c r="T454"/>
      <c r="U454"/>
      <c r="V454"/>
      <c r="W454"/>
      <c r="X454"/>
      <c r="Y454"/>
      <c r="AB454" s="26">
        <f t="shared" si="20"/>
        <v>0</v>
      </c>
      <c r="AC454"/>
      <c r="AD454"/>
      <c r="AE454"/>
      <c r="AF454"/>
      <c r="AG454"/>
      <c r="AH454"/>
      <c r="AI454"/>
      <c r="AJ454"/>
      <c r="AK454"/>
      <c r="AL454"/>
      <c r="AM454"/>
      <c r="AN454"/>
      <c r="AO454"/>
      <c r="AP454"/>
      <c r="AQ454"/>
      <c r="AR454"/>
      <c r="AS454"/>
      <c r="AT454"/>
      <c r="AU454"/>
      <c r="AV454"/>
      <c r="AW454"/>
      <c r="AX454"/>
      <c r="AY454"/>
      <c r="AZ454"/>
      <c r="BC454" s="26">
        <f t="shared" si="18"/>
        <v>0</v>
      </c>
      <c r="BD454"/>
      <c r="BE454"/>
      <c r="BF454"/>
      <c r="BG454"/>
      <c r="BH454"/>
      <c r="BI454"/>
      <c r="BJ454"/>
      <c r="BK454"/>
      <c r="BL454"/>
      <c r="BM454"/>
      <c r="BN454"/>
      <c r="BO454"/>
      <c r="BP454"/>
      <c r="BQ454"/>
      <c r="BR454"/>
      <c r="BS454"/>
    </row>
    <row r="455" spans="1:71" ht="15.05" x14ac:dyDescent="0.3">
      <c r="A455" s="27">
        <f t="shared" si="19"/>
        <v>0</v>
      </c>
      <c r="B455"/>
      <c r="C455"/>
      <c r="D455"/>
      <c r="E455"/>
      <c r="F455"/>
      <c r="G455"/>
      <c r="H455"/>
      <c r="I455"/>
      <c r="J455"/>
      <c r="K455"/>
      <c r="L455"/>
      <c r="M455"/>
      <c r="N455"/>
      <c r="O455"/>
      <c r="P455"/>
      <c r="Q455"/>
      <c r="R455"/>
      <c r="S455"/>
      <c r="T455"/>
      <c r="U455"/>
      <c r="V455"/>
      <c r="W455"/>
      <c r="X455"/>
      <c r="Y455"/>
      <c r="AB455" s="26">
        <f t="shared" si="20"/>
        <v>0</v>
      </c>
      <c r="AC455"/>
      <c r="AD455"/>
      <c r="AE455"/>
      <c r="AF455"/>
      <c r="AG455"/>
      <c r="AH455"/>
      <c r="AI455"/>
      <c r="AJ455"/>
      <c r="AK455"/>
      <c r="AL455"/>
      <c r="AM455"/>
      <c r="AN455"/>
      <c r="AO455"/>
      <c r="AP455"/>
      <c r="AQ455"/>
      <c r="AR455"/>
      <c r="AS455"/>
      <c r="AT455"/>
      <c r="AU455"/>
      <c r="AV455"/>
      <c r="AW455"/>
      <c r="AX455"/>
      <c r="AY455"/>
      <c r="AZ455"/>
      <c r="BC455" s="26">
        <f t="shared" si="18"/>
        <v>0</v>
      </c>
      <c r="BD455"/>
      <c r="BE455"/>
      <c r="BF455"/>
      <c r="BG455"/>
      <c r="BH455"/>
      <c r="BI455"/>
      <c r="BJ455"/>
      <c r="BK455"/>
      <c r="BL455"/>
      <c r="BM455"/>
      <c r="BN455"/>
      <c r="BO455"/>
      <c r="BP455"/>
      <c r="BQ455"/>
      <c r="BR455"/>
      <c r="BS455"/>
    </row>
    <row r="456" spans="1:71" ht="15.05" x14ac:dyDescent="0.3">
      <c r="A456" s="27">
        <f t="shared" si="19"/>
        <v>0</v>
      </c>
      <c r="B456"/>
      <c r="C456"/>
      <c r="D456"/>
      <c r="E456"/>
      <c r="F456"/>
      <c r="G456"/>
      <c r="H456"/>
      <c r="I456"/>
      <c r="J456"/>
      <c r="K456"/>
      <c r="L456"/>
      <c r="M456"/>
      <c r="N456"/>
      <c r="O456"/>
      <c r="P456"/>
      <c r="Q456"/>
      <c r="R456"/>
      <c r="S456"/>
      <c r="T456"/>
      <c r="U456"/>
      <c r="V456"/>
      <c r="W456"/>
      <c r="X456"/>
      <c r="Y456"/>
      <c r="AB456" s="26">
        <f t="shared" si="20"/>
        <v>0</v>
      </c>
      <c r="AC456"/>
      <c r="AD456"/>
      <c r="AE456"/>
      <c r="AF456"/>
      <c r="AG456"/>
      <c r="AH456"/>
      <c r="AI456"/>
      <c r="AJ456"/>
      <c r="AK456"/>
      <c r="AL456"/>
      <c r="AM456"/>
      <c r="AN456"/>
      <c r="AO456"/>
      <c r="AP456"/>
      <c r="AQ456"/>
      <c r="AR456"/>
      <c r="AS456"/>
      <c r="AT456"/>
      <c r="AU456"/>
      <c r="AV456"/>
      <c r="AW456"/>
      <c r="AX456"/>
      <c r="AY456"/>
      <c r="AZ456"/>
      <c r="BC456" s="26">
        <f t="shared" si="18"/>
        <v>0</v>
      </c>
      <c r="BD456"/>
      <c r="BE456"/>
      <c r="BF456"/>
      <c r="BG456"/>
      <c r="BH456"/>
      <c r="BI456"/>
      <c r="BJ456"/>
      <c r="BK456"/>
      <c r="BL456"/>
      <c r="BM456"/>
      <c r="BN456"/>
      <c r="BO456"/>
      <c r="BP456"/>
      <c r="BQ456"/>
      <c r="BR456"/>
      <c r="BS456"/>
    </row>
    <row r="457" spans="1:71" ht="15.05" x14ac:dyDescent="0.3">
      <c r="A457" s="27">
        <f t="shared" si="19"/>
        <v>0</v>
      </c>
      <c r="B457"/>
      <c r="C457"/>
      <c r="D457"/>
      <c r="E457"/>
      <c r="F457"/>
      <c r="G457"/>
      <c r="H457"/>
      <c r="I457"/>
      <c r="J457"/>
      <c r="K457"/>
      <c r="L457"/>
      <c r="M457"/>
      <c r="N457"/>
      <c r="O457"/>
      <c r="P457"/>
      <c r="Q457"/>
      <c r="R457"/>
      <c r="S457"/>
      <c r="T457"/>
      <c r="U457"/>
      <c r="V457"/>
      <c r="W457"/>
      <c r="X457"/>
      <c r="Y457"/>
      <c r="AB457" s="26">
        <f t="shared" si="20"/>
        <v>0</v>
      </c>
      <c r="AC457"/>
      <c r="AD457"/>
      <c r="AE457"/>
      <c r="AF457"/>
      <c r="AG457"/>
      <c r="AH457"/>
      <c r="AI457"/>
      <c r="AJ457"/>
      <c r="AK457"/>
      <c r="AL457"/>
      <c r="AM457"/>
      <c r="AN457"/>
      <c r="AO457"/>
      <c r="AP457"/>
      <c r="AQ457"/>
      <c r="AR457"/>
      <c r="AS457"/>
      <c r="AT457"/>
      <c r="AU457"/>
      <c r="AV457"/>
      <c r="AW457"/>
      <c r="AX457"/>
      <c r="AY457"/>
      <c r="AZ457"/>
      <c r="BC457" s="26">
        <f t="shared" si="18"/>
        <v>0</v>
      </c>
      <c r="BD457"/>
      <c r="BE457"/>
      <c r="BF457"/>
      <c r="BG457"/>
      <c r="BH457"/>
      <c r="BI457"/>
      <c r="BJ457"/>
      <c r="BK457"/>
      <c r="BL457"/>
      <c r="BM457"/>
      <c r="BN457"/>
      <c r="BO457"/>
      <c r="BP457"/>
      <c r="BQ457"/>
      <c r="BR457"/>
      <c r="BS457"/>
    </row>
    <row r="458" spans="1:71" ht="15.05" x14ac:dyDescent="0.3">
      <c r="A458" s="27">
        <f t="shared" si="19"/>
        <v>0</v>
      </c>
      <c r="B458"/>
      <c r="C458"/>
      <c r="D458"/>
      <c r="E458"/>
      <c r="F458"/>
      <c r="G458"/>
      <c r="H458"/>
      <c r="I458"/>
      <c r="J458"/>
      <c r="K458"/>
      <c r="L458"/>
      <c r="M458"/>
      <c r="N458"/>
      <c r="O458"/>
      <c r="P458"/>
      <c r="Q458"/>
      <c r="R458"/>
      <c r="S458"/>
      <c r="T458"/>
      <c r="U458"/>
      <c r="V458"/>
      <c r="W458"/>
      <c r="X458"/>
      <c r="Y458"/>
      <c r="AB458" s="26">
        <f t="shared" si="20"/>
        <v>0</v>
      </c>
      <c r="AC458"/>
      <c r="AD458"/>
      <c r="AE458"/>
      <c r="AF458"/>
      <c r="AG458"/>
      <c r="AH458"/>
      <c r="AI458"/>
      <c r="AJ458"/>
      <c r="AK458"/>
      <c r="AL458"/>
      <c r="AM458"/>
      <c r="AN458"/>
      <c r="AO458"/>
      <c r="AP458"/>
      <c r="AQ458"/>
      <c r="AR458"/>
      <c r="AS458"/>
      <c r="AT458"/>
      <c r="AU458"/>
      <c r="AV458"/>
      <c r="AW458"/>
      <c r="AX458"/>
      <c r="AY458"/>
      <c r="AZ458"/>
      <c r="BC458" s="26">
        <f t="shared" si="18"/>
        <v>0</v>
      </c>
      <c r="BD458"/>
      <c r="BE458"/>
      <c r="BF458"/>
      <c r="BG458"/>
      <c r="BH458"/>
      <c r="BI458"/>
      <c r="BJ458"/>
      <c r="BK458"/>
      <c r="BL458"/>
      <c r="BM458"/>
      <c r="BN458"/>
      <c r="BO458"/>
      <c r="BP458"/>
      <c r="BQ458"/>
      <c r="BR458"/>
      <c r="BS458"/>
    </row>
    <row r="459" spans="1:71" ht="15.05" x14ac:dyDescent="0.3">
      <c r="A459" s="27">
        <f t="shared" si="19"/>
        <v>0</v>
      </c>
      <c r="B459"/>
      <c r="C459"/>
      <c r="D459"/>
      <c r="E459"/>
      <c r="F459"/>
      <c r="G459"/>
      <c r="H459"/>
      <c r="I459"/>
      <c r="J459"/>
      <c r="K459"/>
      <c r="L459"/>
      <c r="M459"/>
      <c r="N459"/>
      <c r="O459"/>
      <c r="P459"/>
      <c r="Q459"/>
      <c r="R459"/>
      <c r="S459"/>
      <c r="T459"/>
      <c r="U459"/>
      <c r="V459"/>
      <c r="W459"/>
      <c r="X459"/>
      <c r="Y459"/>
      <c r="AB459" s="26">
        <f t="shared" si="20"/>
        <v>0</v>
      </c>
      <c r="AC459"/>
      <c r="AD459"/>
      <c r="AE459"/>
      <c r="AF459"/>
      <c r="AG459"/>
      <c r="AH459"/>
      <c r="AI459"/>
      <c r="AJ459"/>
      <c r="AK459"/>
      <c r="AL459"/>
      <c r="AM459"/>
      <c r="AN459"/>
      <c r="AO459"/>
      <c r="AP459"/>
      <c r="AQ459"/>
      <c r="AR459"/>
      <c r="AS459"/>
      <c r="AT459"/>
      <c r="AU459"/>
      <c r="AV459"/>
      <c r="AW459"/>
      <c r="AX459"/>
      <c r="AY459"/>
      <c r="AZ459"/>
      <c r="BC459" s="26">
        <f t="shared" si="18"/>
        <v>0</v>
      </c>
      <c r="BD459"/>
      <c r="BE459"/>
      <c r="BF459"/>
      <c r="BG459"/>
      <c r="BH459"/>
      <c r="BI459"/>
      <c r="BJ459"/>
      <c r="BK459"/>
      <c r="BL459"/>
      <c r="BM459"/>
      <c r="BN459"/>
      <c r="BO459"/>
      <c r="BP459"/>
      <c r="BQ459"/>
      <c r="BR459"/>
      <c r="BS459"/>
    </row>
    <row r="460" spans="1:71" ht="15.05" x14ac:dyDescent="0.3">
      <c r="A460" s="27">
        <f t="shared" si="19"/>
        <v>0</v>
      </c>
      <c r="B460"/>
      <c r="C460"/>
      <c r="D460"/>
      <c r="E460"/>
      <c r="F460"/>
      <c r="G460"/>
      <c r="H460"/>
      <c r="I460"/>
      <c r="J460"/>
      <c r="K460"/>
      <c r="L460"/>
      <c r="M460"/>
      <c r="N460"/>
      <c r="O460"/>
      <c r="P460"/>
      <c r="Q460"/>
      <c r="R460"/>
      <c r="S460"/>
      <c r="T460"/>
      <c r="U460"/>
      <c r="V460"/>
      <c r="W460"/>
      <c r="X460"/>
      <c r="Y460"/>
      <c r="AB460" s="26">
        <f t="shared" si="20"/>
        <v>0</v>
      </c>
      <c r="AC460"/>
      <c r="AD460"/>
      <c r="AE460"/>
      <c r="AF460"/>
      <c r="AG460"/>
      <c r="AH460"/>
      <c r="AI460"/>
      <c r="AJ460"/>
      <c r="AK460"/>
      <c r="AL460"/>
      <c r="AM460"/>
      <c r="AN460"/>
      <c r="AO460"/>
      <c r="AP460"/>
      <c r="AQ460"/>
      <c r="AR460"/>
      <c r="AS460"/>
      <c r="AT460"/>
      <c r="AU460"/>
      <c r="AV460"/>
      <c r="AW460"/>
      <c r="AX460"/>
      <c r="AY460"/>
      <c r="AZ460"/>
      <c r="BC460" s="26">
        <f t="shared" si="18"/>
        <v>0</v>
      </c>
      <c r="BD460"/>
      <c r="BE460"/>
      <c r="BF460"/>
      <c r="BG460"/>
      <c r="BH460"/>
      <c r="BI460"/>
      <c r="BJ460"/>
      <c r="BK460"/>
      <c r="BL460"/>
      <c r="BM460"/>
      <c r="BN460"/>
      <c r="BO460"/>
      <c r="BP460"/>
      <c r="BQ460"/>
      <c r="BR460"/>
      <c r="BS460"/>
    </row>
    <row r="461" spans="1:71" ht="15.05" x14ac:dyDescent="0.3">
      <c r="A461" s="27">
        <f t="shared" si="19"/>
        <v>0</v>
      </c>
      <c r="B461"/>
      <c r="C461"/>
      <c r="D461"/>
      <c r="E461"/>
      <c r="F461"/>
      <c r="G461"/>
      <c r="H461"/>
      <c r="I461"/>
      <c r="J461"/>
      <c r="K461"/>
      <c r="L461"/>
      <c r="M461"/>
      <c r="N461"/>
      <c r="O461"/>
      <c r="P461"/>
      <c r="Q461"/>
      <c r="R461"/>
      <c r="S461"/>
      <c r="T461"/>
      <c r="U461"/>
      <c r="V461"/>
      <c r="W461"/>
      <c r="X461"/>
      <c r="Y461"/>
      <c r="AB461" s="26">
        <f t="shared" si="20"/>
        <v>0</v>
      </c>
      <c r="AC461"/>
      <c r="AD461"/>
      <c r="AE461"/>
      <c r="AF461"/>
      <c r="AG461"/>
      <c r="AH461"/>
      <c r="AI461"/>
      <c r="AJ461"/>
      <c r="AK461"/>
      <c r="AL461"/>
      <c r="AM461"/>
      <c r="AN461"/>
      <c r="AO461"/>
      <c r="AP461"/>
      <c r="AQ461"/>
      <c r="AR461"/>
      <c r="AS461"/>
      <c r="AT461"/>
      <c r="AU461"/>
      <c r="AV461"/>
      <c r="AW461"/>
      <c r="AX461"/>
      <c r="AY461"/>
      <c r="AZ461"/>
      <c r="BC461" s="26">
        <f t="shared" si="18"/>
        <v>0</v>
      </c>
      <c r="BD461"/>
      <c r="BE461"/>
      <c r="BF461"/>
      <c r="BG461"/>
      <c r="BH461"/>
      <c r="BI461"/>
      <c r="BJ461"/>
      <c r="BK461"/>
      <c r="BL461"/>
      <c r="BM461"/>
      <c r="BN461"/>
      <c r="BO461"/>
      <c r="BP461"/>
      <c r="BQ461"/>
      <c r="BR461"/>
      <c r="BS461"/>
    </row>
    <row r="462" spans="1:71" ht="15.05" x14ac:dyDescent="0.3">
      <c r="A462" s="27">
        <f t="shared" si="19"/>
        <v>0</v>
      </c>
      <c r="B462"/>
      <c r="C462"/>
      <c r="D462"/>
      <c r="E462"/>
      <c r="F462"/>
      <c r="G462"/>
      <c r="H462"/>
      <c r="I462"/>
      <c r="J462"/>
      <c r="K462"/>
      <c r="L462"/>
      <c r="M462"/>
      <c r="N462"/>
      <c r="O462"/>
      <c r="P462"/>
      <c r="Q462"/>
      <c r="R462"/>
      <c r="S462"/>
      <c r="T462"/>
      <c r="U462"/>
      <c r="V462"/>
      <c r="W462"/>
      <c r="X462"/>
      <c r="Y462"/>
      <c r="AB462" s="26">
        <f t="shared" si="20"/>
        <v>0</v>
      </c>
      <c r="AC462"/>
      <c r="AD462"/>
      <c r="AE462"/>
      <c r="AF462"/>
      <c r="AG462"/>
      <c r="AH462"/>
      <c r="AI462"/>
      <c r="AJ462"/>
      <c r="AK462"/>
      <c r="AL462"/>
      <c r="AM462"/>
      <c r="AN462"/>
      <c r="AO462"/>
      <c r="AP462"/>
      <c r="AQ462"/>
      <c r="AR462"/>
      <c r="AS462"/>
      <c r="AT462"/>
      <c r="AU462"/>
      <c r="AV462"/>
      <c r="AW462"/>
      <c r="AX462"/>
      <c r="AY462"/>
      <c r="AZ462"/>
      <c r="BC462" s="26">
        <f t="shared" si="18"/>
        <v>0</v>
      </c>
      <c r="BD462"/>
      <c r="BE462"/>
      <c r="BF462"/>
      <c r="BG462"/>
      <c r="BH462"/>
      <c r="BI462"/>
      <c r="BJ462"/>
      <c r="BK462"/>
      <c r="BL462"/>
      <c r="BM462"/>
      <c r="BN462"/>
      <c r="BO462"/>
      <c r="BP462"/>
      <c r="BQ462"/>
      <c r="BR462"/>
      <c r="BS462"/>
    </row>
    <row r="463" spans="1:71" ht="15.05" x14ac:dyDescent="0.3">
      <c r="A463" s="27">
        <f t="shared" si="19"/>
        <v>0</v>
      </c>
      <c r="B463"/>
      <c r="C463"/>
      <c r="D463"/>
      <c r="E463"/>
      <c r="F463"/>
      <c r="G463"/>
      <c r="H463"/>
      <c r="I463"/>
      <c r="J463"/>
      <c r="K463"/>
      <c r="L463"/>
      <c r="M463"/>
      <c r="N463"/>
      <c r="O463"/>
      <c r="P463"/>
      <c r="Q463"/>
      <c r="R463"/>
      <c r="S463"/>
      <c r="T463"/>
      <c r="U463"/>
      <c r="V463"/>
      <c r="W463"/>
      <c r="X463"/>
      <c r="Y463"/>
      <c r="AB463" s="26">
        <f t="shared" si="20"/>
        <v>0</v>
      </c>
      <c r="AC463"/>
      <c r="AD463"/>
      <c r="AE463"/>
      <c r="AF463"/>
      <c r="AG463"/>
      <c r="AH463"/>
      <c r="AI463"/>
      <c r="AJ463"/>
      <c r="AK463"/>
      <c r="AL463"/>
      <c r="AM463"/>
      <c r="AN463"/>
      <c r="AO463"/>
      <c r="AP463"/>
      <c r="AQ463"/>
      <c r="AR463"/>
      <c r="AS463"/>
      <c r="AT463"/>
      <c r="AU463"/>
      <c r="AV463"/>
      <c r="AW463"/>
      <c r="AX463"/>
      <c r="AY463"/>
      <c r="AZ463"/>
      <c r="BC463" s="26">
        <f t="shared" si="18"/>
        <v>0</v>
      </c>
      <c r="BD463"/>
      <c r="BE463"/>
      <c r="BF463"/>
      <c r="BG463"/>
      <c r="BH463"/>
      <c r="BI463"/>
      <c r="BJ463"/>
      <c r="BK463"/>
      <c r="BL463"/>
      <c r="BM463"/>
      <c r="BN463"/>
      <c r="BO463"/>
      <c r="BP463"/>
      <c r="BQ463"/>
      <c r="BR463"/>
      <c r="BS463"/>
    </row>
    <row r="464" spans="1:71" ht="15.05" x14ac:dyDescent="0.3">
      <c r="A464" s="27">
        <f t="shared" si="19"/>
        <v>0</v>
      </c>
      <c r="B464"/>
      <c r="C464"/>
      <c r="D464"/>
      <c r="E464"/>
      <c r="F464"/>
      <c r="G464"/>
      <c r="H464"/>
      <c r="I464"/>
      <c r="J464"/>
      <c r="K464"/>
      <c r="L464"/>
      <c r="M464"/>
      <c r="N464"/>
      <c r="O464"/>
      <c r="P464"/>
      <c r="Q464"/>
      <c r="R464"/>
      <c r="S464"/>
      <c r="T464"/>
      <c r="U464"/>
      <c r="V464"/>
      <c r="W464"/>
      <c r="X464"/>
      <c r="Y464"/>
      <c r="AB464" s="26">
        <f t="shared" si="20"/>
        <v>0</v>
      </c>
      <c r="AC464"/>
      <c r="AD464"/>
      <c r="AE464"/>
      <c r="AF464"/>
      <c r="AG464"/>
      <c r="AH464"/>
      <c r="AI464"/>
      <c r="AJ464"/>
      <c r="AK464"/>
      <c r="AL464"/>
      <c r="AM464"/>
      <c r="AN464"/>
      <c r="AO464"/>
      <c r="AP464"/>
      <c r="AQ464"/>
      <c r="AR464"/>
      <c r="AS464"/>
      <c r="AT464"/>
      <c r="AU464"/>
      <c r="AV464"/>
      <c r="AW464"/>
      <c r="AX464"/>
      <c r="AY464"/>
      <c r="AZ464"/>
      <c r="BC464" s="26">
        <f t="shared" si="18"/>
        <v>0</v>
      </c>
      <c r="BD464"/>
      <c r="BE464"/>
      <c r="BF464"/>
      <c r="BG464"/>
      <c r="BH464"/>
      <c r="BI464"/>
      <c r="BJ464"/>
      <c r="BK464"/>
      <c r="BL464"/>
      <c r="BM464"/>
      <c r="BN464"/>
      <c r="BO464"/>
      <c r="BP464"/>
      <c r="BQ464"/>
      <c r="BR464"/>
      <c r="BS464"/>
    </row>
    <row r="465" spans="1:71" ht="15.05" x14ac:dyDescent="0.3">
      <c r="A465" s="27">
        <f t="shared" si="19"/>
        <v>0</v>
      </c>
      <c r="B465"/>
      <c r="C465"/>
      <c r="D465"/>
      <c r="E465"/>
      <c r="F465"/>
      <c r="G465"/>
      <c r="H465"/>
      <c r="I465"/>
      <c r="J465"/>
      <c r="K465"/>
      <c r="L465"/>
      <c r="M465"/>
      <c r="N465"/>
      <c r="O465"/>
      <c r="P465"/>
      <c r="Q465"/>
      <c r="R465"/>
      <c r="S465"/>
      <c r="T465"/>
      <c r="U465"/>
      <c r="V465"/>
      <c r="W465"/>
      <c r="X465"/>
      <c r="Y465"/>
      <c r="AB465" s="26">
        <f t="shared" si="20"/>
        <v>0</v>
      </c>
      <c r="AC465"/>
      <c r="AD465"/>
      <c r="AE465"/>
      <c r="AF465"/>
      <c r="AG465"/>
      <c r="AH465"/>
      <c r="AI465"/>
      <c r="AJ465"/>
      <c r="AK465"/>
      <c r="AL465"/>
      <c r="AM465"/>
      <c r="AN465"/>
      <c r="AO465"/>
      <c r="AP465"/>
      <c r="AQ465"/>
      <c r="AR465"/>
      <c r="AS465"/>
      <c r="AT465"/>
      <c r="AU465"/>
      <c r="AV465"/>
      <c r="AW465"/>
      <c r="AX465"/>
      <c r="AY465"/>
      <c r="AZ465"/>
      <c r="BC465" s="26">
        <f t="shared" si="18"/>
        <v>0</v>
      </c>
      <c r="BD465"/>
      <c r="BE465"/>
      <c r="BF465"/>
      <c r="BG465"/>
      <c r="BH465"/>
      <c r="BI465"/>
      <c r="BJ465"/>
      <c r="BK465"/>
      <c r="BL465"/>
      <c r="BM465"/>
      <c r="BN465"/>
      <c r="BO465"/>
      <c r="BP465"/>
      <c r="BQ465"/>
      <c r="BR465"/>
      <c r="BS465"/>
    </row>
    <row r="466" spans="1:71" ht="15.05" x14ac:dyDescent="0.3">
      <c r="A466" s="27">
        <f t="shared" si="19"/>
        <v>0</v>
      </c>
      <c r="B466"/>
      <c r="C466"/>
      <c r="D466"/>
      <c r="E466"/>
      <c r="F466"/>
      <c r="G466"/>
      <c r="H466"/>
      <c r="I466"/>
      <c r="J466"/>
      <c r="K466"/>
      <c r="L466"/>
      <c r="M466"/>
      <c r="N466"/>
      <c r="O466"/>
      <c r="P466"/>
      <c r="Q466"/>
      <c r="R466"/>
      <c r="S466"/>
      <c r="T466"/>
      <c r="U466"/>
      <c r="V466"/>
      <c r="W466"/>
      <c r="X466"/>
      <c r="Y466"/>
      <c r="AB466" s="26">
        <f t="shared" si="20"/>
        <v>0</v>
      </c>
      <c r="AC466"/>
      <c r="AD466"/>
      <c r="AE466"/>
      <c r="AF466"/>
      <c r="AG466"/>
      <c r="AH466"/>
      <c r="AI466"/>
      <c r="AJ466"/>
      <c r="AK466"/>
      <c r="AL466"/>
      <c r="AM466"/>
      <c r="AN466"/>
      <c r="AO466"/>
      <c r="AP466"/>
      <c r="AQ466"/>
      <c r="AR466"/>
      <c r="AS466"/>
      <c r="AT466"/>
      <c r="AU466"/>
      <c r="AV466"/>
      <c r="AW466"/>
      <c r="AX466"/>
      <c r="AY466"/>
      <c r="AZ466"/>
      <c r="BC466" s="26">
        <f t="shared" si="18"/>
        <v>0</v>
      </c>
      <c r="BD466"/>
      <c r="BE466"/>
      <c r="BF466"/>
      <c r="BG466"/>
      <c r="BH466"/>
      <c r="BI466"/>
      <c r="BJ466"/>
      <c r="BK466"/>
      <c r="BL466"/>
      <c r="BM466"/>
      <c r="BN466"/>
      <c r="BO466"/>
      <c r="BP466"/>
      <c r="BQ466"/>
      <c r="BR466"/>
      <c r="BS466"/>
    </row>
    <row r="467" spans="1:71" ht="15.05" x14ac:dyDescent="0.3">
      <c r="A467" s="27">
        <f t="shared" si="19"/>
        <v>0</v>
      </c>
      <c r="B467"/>
      <c r="C467"/>
      <c r="D467"/>
      <c r="E467"/>
      <c r="F467"/>
      <c r="G467"/>
      <c r="H467"/>
      <c r="I467"/>
      <c r="J467"/>
      <c r="K467"/>
      <c r="L467"/>
      <c r="M467"/>
      <c r="N467"/>
      <c r="O467"/>
      <c r="P467"/>
      <c r="Q467"/>
      <c r="R467"/>
      <c r="S467"/>
      <c r="T467"/>
      <c r="U467"/>
      <c r="V467"/>
      <c r="W467"/>
      <c r="X467"/>
      <c r="Y467"/>
      <c r="AB467" s="26">
        <f t="shared" si="20"/>
        <v>0</v>
      </c>
      <c r="AC467"/>
      <c r="AD467"/>
      <c r="AE467"/>
      <c r="AF467"/>
      <c r="AG467"/>
      <c r="AH467"/>
      <c r="AI467"/>
      <c r="AJ467"/>
      <c r="AK467"/>
      <c r="AL467"/>
      <c r="AM467"/>
      <c r="AN467"/>
      <c r="AO467"/>
      <c r="AP467"/>
      <c r="AQ467"/>
      <c r="AR467"/>
      <c r="AS467"/>
      <c r="AT467"/>
      <c r="AU467"/>
      <c r="AV467"/>
      <c r="AW467"/>
      <c r="AX467"/>
      <c r="AY467"/>
      <c r="AZ467"/>
      <c r="BC467" s="26">
        <f t="shared" si="18"/>
        <v>0</v>
      </c>
      <c r="BD467"/>
      <c r="BE467"/>
      <c r="BF467"/>
      <c r="BG467"/>
      <c r="BH467"/>
      <c r="BI467"/>
      <c r="BJ467"/>
      <c r="BK467"/>
      <c r="BL467"/>
      <c r="BM467"/>
      <c r="BN467"/>
      <c r="BO467"/>
      <c r="BP467"/>
      <c r="BQ467"/>
      <c r="BR467"/>
      <c r="BS467"/>
    </row>
    <row r="468" spans="1:71" ht="15.05" x14ac:dyDescent="0.3">
      <c r="A468" s="27">
        <f t="shared" si="19"/>
        <v>0</v>
      </c>
      <c r="B468"/>
      <c r="C468"/>
      <c r="D468"/>
      <c r="E468"/>
      <c r="F468"/>
      <c r="G468"/>
      <c r="H468"/>
      <c r="I468"/>
      <c r="J468"/>
      <c r="K468"/>
      <c r="L468"/>
      <c r="M468"/>
      <c r="N468"/>
      <c r="O468"/>
      <c r="P468"/>
      <c r="Q468"/>
      <c r="R468"/>
      <c r="S468"/>
      <c r="T468"/>
      <c r="U468"/>
      <c r="V468"/>
      <c r="W468"/>
      <c r="X468"/>
      <c r="Y468"/>
      <c r="AB468" s="26">
        <f t="shared" si="20"/>
        <v>0</v>
      </c>
      <c r="AC468"/>
      <c r="AD468"/>
      <c r="AE468"/>
      <c r="AF468"/>
      <c r="AG468"/>
      <c r="AH468"/>
      <c r="AI468"/>
      <c r="AJ468"/>
      <c r="AK468"/>
      <c r="AL468"/>
      <c r="AM468"/>
      <c r="AN468"/>
      <c r="AO468"/>
      <c r="AP468"/>
      <c r="AQ468"/>
      <c r="AR468"/>
      <c r="AS468"/>
      <c r="AT468"/>
      <c r="AU468"/>
      <c r="AV468"/>
      <c r="AW468"/>
      <c r="AX468"/>
      <c r="AY468"/>
      <c r="AZ468"/>
      <c r="BC468" s="26">
        <f t="shared" ref="BC468:BC479" si="21">SUM(BE468:BS468)/2</f>
        <v>0</v>
      </c>
      <c r="BD468"/>
      <c r="BE468"/>
      <c r="BF468"/>
      <c r="BG468"/>
      <c r="BH468"/>
      <c r="BI468"/>
      <c r="BJ468"/>
      <c r="BK468"/>
      <c r="BL468"/>
      <c r="BM468"/>
      <c r="BN468"/>
      <c r="BO468"/>
      <c r="BP468"/>
      <c r="BQ468"/>
      <c r="BR468"/>
      <c r="BS468"/>
    </row>
    <row r="469" spans="1:71" ht="15.05" x14ac:dyDescent="0.3">
      <c r="A469" s="27">
        <f t="shared" ref="A469:A496" si="22">SUM(C469:AA469)/2</f>
        <v>0</v>
      </c>
      <c r="B469"/>
      <c r="C469"/>
      <c r="D469"/>
      <c r="E469"/>
      <c r="F469"/>
      <c r="G469"/>
      <c r="H469"/>
      <c r="I469"/>
      <c r="J469"/>
      <c r="K469"/>
      <c r="L469"/>
      <c r="M469"/>
      <c r="N469"/>
      <c r="O469"/>
      <c r="P469"/>
      <c r="Q469"/>
      <c r="R469"/>
      <c r="S469"/>
      <c r="T469"/>
      <c r="U469"/>
      <c r="V469"/>
      <c r="W469"/>
      <c r="X469"/>
      <c r="Y469"/>
      <c r="AB469" s="26">
        <f t="shared" si="20"/>
        <v>0</v>
      </c>
      <c r="AC469"/>
      <c r="AD469"/>
      <c r="AE469"/>
      <c r="AF469"/>
      <c r="AG469"/>
      <c r="AH469"/>
      <c r="AI469"/>
      <c r="AJ469"/>
      <c r="AK469"/>
      <c r="AL469"/>
      <c r="AM469"/>
      <c r="AN469"/>
      <c r="AO469"/>
      <c r="AP469"/>
      <c r="AQ469"/>
      <c r="AR469"/>
      <c r="AS469"/>
      <c r="AT469"/>
      <c r="AU469"/>
      <c r="AV469"/>
      <c r="AW469"/>
      <c r="AX469"/>
      <c r="AY469"/>
      <c r="AZ469"/>
      <c r="BC469" s="26">
        <f t="shared" si="21"/>
        <v>0</v>
      </c>
      <c r="BD469"/>
      <c r="BE469"/>
      <c r="BF469"/>
      <c r="BG469"/>
      <c r="BH469"/>
      <c r="BI469"/>
      <c r="BJ469"/>
      <c r="BK469"/>
      <c r="BL469"/>
      <c r="BM469"/>
      <c r="BN469"/>
      <c r="BO469"/>
      <c r="BP469"/>
      <c r="BQ469"/>
      <c r="BR469"/>
      <c r="BS469"/>
    </row>
    <row r="470" spans="1:71" ht="15.05" x14ac:dyDescent="0.3">
      <c r="A470" s="27">
        <f t="shared" si="22"/>
        <v>0</v>
      </c>
      <c r="B470"/>
      <c r="C470"/>
      <c r="D470"/>
      <c r="E470"/>
      <c r="F470"/>
      <c r="G470"/>
      <c r="H470"/>
      <c r="I470"/>
      <c r="J470"/>
      <c r="K470"/>
      <c r="L470"/>
      <c r="M470"/>
      <c r="N470"/>
      <c r="O470"/>
      <c r="P470"/>
      <c r="Q470"/>
      <c r="R470"/>
      <c r="S470"/>
      <c r="T470"/>
      <c r="U470"/>
      <c r="V470"/>
      <c r="W470"/>
      <c r="X470"/>
      <c r="Y470"/>
      <c r="AB470" s="26">
        <f t="shared" ref="AB470:AB503" si="23">SUM(AD470:BB470)/2</f>
        <v>0</v>
      </c>
      <c r="AC470"/>
      <c r="AD470"/>
      <c r="AE470"/>
      <c r="AF470"/>
      <c r="AG470"/>
      <c r="AH470"/>
      <c r="AI470"/>
      <c r="AJ470"/>
      <c r="AK470"/>
      <c r="AL470"/>
      <c r="AM470"/>
      <c r="AN470"/>
      <c r="AO470"/>
      <c r="AP470"/>
      <c r="AQ470"/>
      <c r="AR470"/>
      <c r="AS470"/>
      <c r="AT470"/>
      <c r="AU470"/>
      <c r="AV470"/>
      <c r="AW470"/>
      <c r="AX470"/>
      <c r="AY470"/>
      <c r="AZ470"/>
      <c r="BC470" s="26">
        <f t="shared" si="21"/>
        <v>0</v>
      </c>
      <c r="BD470"/>
      <c r="BE470"/>
      <c r="BF470"/>
      <c r="BG470"/>
      <c r="BH470"/>
      <c r="BI470"/>
      <c r="BJ470"/>
      <c r="BK470"/>
      <c r="BL470"/>
      <c r="BM470"/>
      <c r="BN470"/>
      <c r="BO470"/>
      <c r="BP470"/>
      <c r="BQ470"/>
      <c r="BR470"/>
      <c r="BS470"/>
    </row>
    <row r="471" spans="1:71" ht="15.05" x14ac:dyDescent="0.3">
      <c r="A471" s="27">
        <f t="shared" si="22"/>
        <v>0</v>
      </c>
      <c r="B471"/>
      <c r="C471"/>
      <c r="D471"/>
      <c r="E471"/>
      <c r="F471"/>
      <c r="G471"/>
      <c r="H471"/>
      <c r="I471"/>
      <c r="J471"/>
      <c r="K471"/>
      <c r="L471"/>
      <c r="M471"/>
      <c r="N471"/>
      <c r="O471"/>
      <c r="P471"/>
      <c r="Q471"/>
      <c r="R471"/>
      <c r="S471"/>
      <c r="T471"/>
      <c r="U471"/>
      <c r="V471"/>
      <c r="W471"/>
      <c r="X471"/>
      <c r="Y471"/>
      <c r="AB471" s="26">
        <f t="shared" si="23"/>
        <v>0</v>
      </c>
      <c r="AC471"/>
      <c r="AD471"/>
      <c r="AE471"/>
      <c r="AF471"/>
      <c r="AG471"/>
      <c r="AH471"/>
      <c r="AI471"/>
      <c r="AJ471"/>
      <c r="AK471"/>
      <c r="AL471"/>
      <c r="AM471"/>
      <c r="AN471"/>
      <c r="AO471"/>
      <c r="AP471"/>
      <c r="AQ471"/>
      <c r="AR471"/>
      <c r="AS471"/>
      <c r="AT471"/>
      <c r="AU471"/>
      <c r="AV471"/>
      <c r="AW471"/>
      <c r="AX471"/>
      <c r="AY471"/>
      <c r="AZ471"/>
      <c r="BC471" s="26">
        <f t="shared" si="21"/>
        <v>0</v>
      </c>
      <c r="BD471"/>
      <c r="BE471"/>
      <c r="BF471"/>
      <c r="BG471"/>
      <c r="BH471"/>
      <c r="BI471"/>
      <c r="BJ471"/>
      <c r="BK471"/>
      <c r="BL471"/>
      <c r="BM471"/>
      <c r="BN471"/>
      <c r="BO471"/>
      <c r="BP471"/>
      <c r="BQ471"/>
      <c r="BR471"/>
      <c r="BS471"/>
    </row>
    <row r="472" spans="1:71" ht="15.05" x14ac:dyDescent="0.3">
      <c r="A472" s="27">
        <f t="shared" si="22"/>
        <v>0</v>
      </c>
      <c r="B472"/>
      <c r="C472"/>
      <c r="D472"/>
      <c r="E472"/>
      <c r="F472"/>
      <c r="G472"/>
      <c r="H472"/>
      <c r="I472"/>
      <c r="J472"/>
      <c r="K472"/>
      <c r="L472"/>
      <c r="M472"/>
      <c r="N472"/>
      <c r="O472"/>
      <c r="P472"/>
      <c r="Q472"/>
      <c r="R472"/>
      <c r="S472"/>
      <c r="T472"/>
      <c r="U472"/>
      <c r="V472"/>
      <c r="W472"/>
      <c r="X472"/>
      <c r="Y472"/>
      <c r="AB472" s="26">
        <f t="shared" si="23"/>
        <v>0</v>
      </c>
      <c r="AC472"/>
      <c r="AD472"/>
      <c r="AE472"/>
      <c r="AF472"/>
      <c r="AG472"/>
      <c r="AH472"/>
      <c r="AI472"/>
      <c r="AJ472"/>
      <c r="AK472"/>
      <c r="AL472"/>
      <c r="AM472"/>
      <c r="AN472"/>
      <c r="AO472"/>
      <c r="AP472"/>
      <c r="AQ472"/>
      <c r="AR472"/>
      <c r="AS472"/>
      <c r="AT472"/>
      <c r="AU472"/>
      <c r="AV472"/>
      <c r="AW472"/>
      <c r="AX472"/>
      <c r="AY472"/>
      <c r="AZ472"/>
      <c r="BC472" s="26">
        <f t="shared" si="21"/>
        <v>0</v>
      </c>
      <c r="BD472"/>
      <c r="BE472"/>
      <c r="BF472"/>
      <c r="BG472"/>
      <c r="BH472"/>
      <c r="BI472"/>
      <c r="BJ472"/>
      <c r="BK472"/>
      <c r="BL472"/>
      <c r="BM472"/>
      <c r="BN472"/>
      <c r="BO472"/>
      <c r="BP472"/>
      <c r="BQ472"/>
      <c r="BR472"/>
      <c r="BS472"/>
    </row>
    <row r="473" spans="1:71" ht="15.05" x14ac:dyDescent="0.3">
      <c r="A473" s="27">
        <f t="shared" si="22"/>
        <v>0</v>
      </c>
      <c r="B473"/>
      <c r="C473"/>
      <c r="D473"/>
      <c r="E473"/>
      <c r="F473"/>
      <c r="G473"/>
      <c r="H473"/>
      <c r="I473"/>
      <c r="J473"/>
      <c r="K473"/>
      <c r="L473"/>
      <c r="M473"/>
      <c r="N473"/>
      <c r="O473"/>
      <c r="P473"/>
      <c r="Q473"/>
      <c r="R473"/>
      <c r="S473"/>
      <c r="T473"/>
      <c r="U473"/>
      <c r="V473"/>
      <c r="W473"/>
      <c r="X473"/>
      <c r="Y473"/>
      <c r="AB473" s="26">
        <f t="shared" si="23"/>
        <v>0</v>
      </c>
      <c r="AC473"/>
      <c r="AD473"/>
      <c r="AE473"/>
      <c r="AF473"/>
      <c r="AG473"/>
      <c r="AH473"/>
      <c r="AI473"/>
      <c r="AJ473"/>
      <c r="AK473"/>
      <c r="AL473"/>
      <c r="AM473"/>
      <c r="AN473"/>
      <c r="AO473"/>
      <c r="AP473"/>
      <c r="AQ473"/>
      <c r="AR473"/>
      <c r="AS473"/>
      <c r="AT473"/>
      <c r="AU473"/>
      <c r="AV473"/>
      <c r="AW473"/>
      <c r="AX473"/>
      <c r="AY473"/>
      <c r="AZ473"/>
      <c r="BC473" s="26">
        <f t="shared" si="21"/>
        <v>0</v>
      </c>
      <c r="BD473"/>
      <c r="BE473"/>
      <c r="BF473"/>
      <c r="BG473"/>
      <c r="BH473"/>
      <c r="BI473"/>
      <c r="BJ473"/>
      <c r="BK473"/>
      <c r="BL473"/>
      <c r="BM473"/>
      <c r="BN473"/>
      <c r="BO473"/>
      <c r="BP473"/>
      <c r="BQ473"/>
      <c r="BR473"/>
      <c r="BS473"/>
    </row>
    <row r="474" spans="1:71" ht="15.05" x14ac:dyDescent="0.3">
      <c r="A474" s="27">
        <f t="shared" si="22"/>
        <v>0</v>
      </c>
      <c r="B474"/>
      <c r="C474"/>
      <c r="D474"/>
      <c r="E474"/>
      <c r="F474"/>
      <c r="G474"/>
      <c r="H474"/>
      <c r="I474"/>
      <c r="J474"/>
      <c r="K474"/>
      <c r="L474"/>
      <c r="M474"/>
      <c r="N474"/>
      <c r="O474"/>
      <c r="P474"/>
      <c r="Q474"/>
      <c r="R474"/>
      <c r="S474"/>
      <c r="T474"/>
      <c r="U474"/>
      <c r="V474"/>
      <c r="W474"/>
      <c r="X474"/>
      <c r="Y474"/>
      <c r="AB474" s="26">
        <f t="shared" si="23"/>
        <v>0</v>
      </c>
      <c r="AC474"/>
      <c r="AD474"/>
      <c r="AE474"/>
      <c r="AF474"/>
      <c r="AG474"/>
      <c r="AH474"/>
      <c r="AI474"/>
      <c r="AJ474"/>
      <c r="AK474"/>
      <c r="AL474"/>
      <c r="AM474"/>
      <c r="AN474"/>
      <c r="AO474"/>
      <c r="AP474"/>
      <c r="AQ474"/>
      <c r="AR474"/>
      <c r="AS474"/>
      <c r="AT474"/>
      <c r="AU474"/>
      <c r="AV474"/>
      <c r="AW474"/>
      <c r="AX474"/>
      <c r="AY474"/>
      <c r="AZ474"/>
      <c r="BC474" s="26">
        <f t="shared" si="21"/>
        <v>0</v>
      </c>
      <c r="BD474"/>
      <c r="BE474"/>
      <c r="BF474"/>
      <c r="BG474"/>
      <c r="BH474"/>
      <c r="BI474"/>
      <c r="BJ474"/>
      <c r="BK474"/>
      <c r="BL474"/>
      <c r="BM474"/>
      <c r="BN474"/>
      <c r="BO474"/>
      <c r="BP474"/>
      <c r="BQ474"/>
      <c r="BR474"/>
      <c r="BS474"/>
    </row>
    <row r="475" spans="1:71" ht="15.05" x14ac:dyDescent="0.3">
      <c r="A475" s="27">
        <f t="shared" si="22"/>
        <v>0</v>
      </c>
      <c r="B475"/>
      <c r="C475"/>
      <c r="D475"/>
      <c r="E475"/>
      <c r="F475"/>
      <c r="G475"/>
      <c r="H475"/>
      <c r="I475"/>
      <c r="J475"/>
      <c r="K475"/>
      <c r="L475"/>
      <c r="M475"/>
      <c r="N475"/>
      <c r="O475"/>
      <c r="P475"/>
      <c r="Q475"/>
      <c r="R475"/>
      <c r="S475"/>
      <c r="T475"/>
      <c r="U475"/>
      <c r="V475"/>
      <c r="W475"/>
      <c r="X475"/>
      <c r="Y475"/>
      <c r="AB475" s="26">
        <f t="shared" si="23"/>
        <v>0</v>
      </c>
      <c r="AC475"/>
      <c r="AD475"/>
      <c r="AE475"/>
      <c r="AF475"/>
      <c r="AG475"/>
      <c r="AH475"/>
      <c r="AI475"/>
      <c r="AJ475"/>
      <c r="AK475"/>
      <c r="AL475"/>
      <c r="AM475"/>
      <c r="AN475"/>
      <c r="AO475"/>
      <c r="AP475"/>
      <c r="AQ475"/>
      <c r="AR475"/>
      <c r="AS475"/>
      <c r="AT475"/>
      <c r="AU475"/>
      <c r="AV475"/>
      <c r="AW475"/>
      <c r="AX475"/>
      <c r="AY475"/>
      <c r="AZ475"/>
      <c r="BC475" s="26">
        <f t="shared" si="21"/>
        <v>0</v>
      </c>
      <c r="BD475"/>
      <c r="BE475"/>
      <c r="BF475"/>
      <c r="BG475"/>
      <c r="BH475"/>
      <c r="BI475"/>
      <c r="BJ475"/>
      <c r="BK475"/>
      <c r="BL475"/>
      <c r="BM475"/>
      <c r="BN475"/>
      <c r="BO475"/>
      <c r="BP475"/>
      <c r="BQ475"/>
      <c r="BR475"/>
      <c r="BS475"/>
    </row>
    <row r="476" spans="1:71" ht="15.05" x14ac:dyDescent="0.3">
      <c r="A476" s="27">
        <f t="shared" si="22"/>
        <v>0</v>
      </c>
      <c r="B476"/>
      <c r="C476"/>
      <c r="D476"/>
      <c r="E476"/>
      <c r="F476"/>
      <c r="G476"/>
      <c r="H476"/>
      <c r="I476"/>
      <c r="J476"/>
      <c r="K476"/>
      <c r="L476"/>
      <c r="M476"/>
      <c r="N476"/>
      <c r="O476"/>
      <c r="P476"/>
      <c r="Q476"/>
      <c r="R476"/>
      <c r="S476"/>
      <c r="T476"/>
      <c r="U476"/>
      <c r="V476"/>
      <c r="W476"/>
      <c r="X476"/>
      <c r="Y476"/>
      <c r="AB476" s="26">
        <f t="shared" si="23"/>
        <v>0</v>
      </c>
      <c r="AC476"/>
      <c r="AD476"/>
      <c r="AE476"/>
      <c r="AF476"/>
      <c r="AG476"/>
      <c r="AH476"/>
      <c r="AI476"/>
      <c r="AJ476"/>
      <c r="AK476"/>
      <c r="AL476"/>
      <c r="AM476"/>
      <c r="AN476"/>
      <c r="AO476"/>
      <c r="AP476"/>
      <c r="AQ476"/>
      <c r="AR476"/>
      <c r="AS476"/>
      <c r="AT476"/>
      <c r="AU476"/>
      <c r="AV476"/>
      <c r="AW476"/>
      <c r="AX476"/>
      <c r="AY476"/>
      <c r="AZ476"/>
      <c r="BC476" s="26">
        <f t="shared" si="21"/>
        <v>0</v>
      </c>
      <c r="BD476"/>
      <c r="BE476"/>
      <c r="BF476"/>
      <c r="BG476"/>
      <c r="BH476"/>
      <c r="BI476"/>
      <c r="BJ476"/>
      <c r="BK476"/>
      <c r="BL476"/>
      <c r="BM476"/>
      <c r="BN476"/>
      <c r="BO476"/>
      <c r="BP476"/>
      <c r="BQ476"/>
      <c r="BR476"/>
      <c r="BS476"/>
    </row>
    <row r="477" spans="1:71" ht="15.05" x14ac:dyDescent="0.3">
      <c r="A477" s="27">
        <f t="shared" si="22"/>
        <v>0</v>
      </c>
      <c r="B477"/>
      <c r="C477"/>
      <c r="D477"/>
      <c r="E477"/>
      <c r="F477"/>
      <c r="G477"/>
      <c r="H477"/>
      <c r="I477"/>
      <c r="J477"/>
      <c r="K477"/>
      <c r="L477"/>
      <c r="M477"/>
      <c r="N477"/>
      <c r="O477"/>
      <c r="P477"/>
      <c r="Q477"/>
      <c r="R477"/>
      <c r="S477"/>
      <c r="T477"/>
      <c r="U477"/>
      <c r="V477"/>
      <c r="W477"/>
      <c r="X477"/>
      <c r="Y477"/>
      <c r="AB477" s="26">
        <f t="shared" si="23"/>
        <v>0</v>
      </c>
      <c r="AC477"/>
      <c r="AD477"/>
      <c r="AE477"/>
      <c r="AF477"/>
      <c r="AG477"/>
      <c r="AH477"/>
      <c r="AI477"/>
      <c r="AJ477"/>
      <c r="AK477"/>
      <c r="AL477"/>
      <c r="AM477"/>
      <c r="AN477"/>
      <c r="AO477"/>
      <c r="AP477"/>
      <c r="AQ477"/>
      <c r="AR477"/>
      <c r="AS477"/>
      <c r="AT477"/>
      <c r="AU477"/>
      <c r="AV477"/>
      <c r="AW477"/>
      <c r="AX477"/>
      <c r="AY477"/>
      <c r="AZ477"/>
      <c r="BC477" s="26">
        <f t="shared" si="21"/>
        <v>0</v>
      </c>
      <c r="BD477"/>
      <c r="BE477"/>
      <c r="BF477"/>
      <c r="BG477"/>
      <c r="BH477"/>
      <c r="BI477"/>
      <c r="BJ477"/>
      <c r="BK477"/>
      <c r="BL477"/>
      <c r="BM477"/>
      <c r="BN477"/>
      <c r="BO477"/>
      <c r="BP477"/>
      <c r="BQ477"/>
      <c r="BR477"/>
      <c r="BS477"/>
    </row>
    <row r="478" spans="1:71" ht="15.05" x14ac:dyDescent="0.3">
      <c r="A478" s="27">
        <f t="shared" si="22"/>
        <v>0</v>
      </c>
      <c r="B478"/>
      <c r="C478"/>
      <c r="D478"/>
      <c r="E478"/>
      <c r="F478"/>
      <c r="G478"/>
      <c r="H478"/>
      <c r="I478"/>
      <c r="J478"/>
      <c r="K478"/>
      <c r="L478"/>
      <c r="M478"/>
      <c r="N478"/>
      <c r="O478"/>
      <c r="P478"/>
      <c r="Q478"/>
      <c r="R478"/>
      <c r="S478"/>
      <c r="T478"/>
      <c r="U478"/>
      <c r="V478"/>
      <c r="W478"/>
      <c r="X478"/>
      <c r="Y478"/>
      <c r="AB478" s="26">
        <f t="shared" si="23"/>
        <v>0</v>
      </c>
      <c r="AC478"/>
      <c r="AD478"/>
      <c r="AE478"/>
      <c r="AF478"/>
      <c r="AG478"/>
      <c r="AH478"/>
      <c r="AI478"/>
      <c r="AJ478"/>
      <c r="AK478"/>
      <c r="AL478"/>
      <c r="AM478"/>
      <c r="AN478"/>
      <c r="AO478"/>
      <c r="AP478"/>
      <c r="AQ478"/>
      <c r="AR478"/>
      <c r="AS478"/>
      <c r="AT478"/>
      <c r="AU478"/>
      <c r="AV478"/>
      <c r="AW478"/>
      <c r="AX478"/>
      <c r="AY478"/>
      <c r="AZ478"/>
      <c r="BC478" s="26">
        <f t="shared" si="21"/>
        <v>0</v>
      </c>
      <c r="BD478"/>
      <c r="BE478"/>
      <c r="BF478"/>
      <c r="BG478"/>
      <c r="BH478"/>
      <c r="BI478"/>
      <c r="BJ478"/>
      <c r="BK478"/>
      <c r="BL478"/>
      <c r="BM478"/>
      <c r="BN478"/>
      <c r="BO478"/>
      <c r="BP478"/>
      <c r="BQ478"/>
      <c r="BR478"/>
      <c r="BS478"/>
    </row>
    <row r="479" spans="1:71" ht="15.05" x14ac:dyDescent="0.3">
      <c r="A479" s="27">
        <f t="shared" si="22"/>
        <v>0</v>
      </c>
      <c r="B479"/>
      <c r="C479"/>
      <c r="D479"/>
      <c r="E479"/>
      <c r="F479"/>
      <c r="G479"/>
      <c r="H479"/>
      <c r="I479"/>
      <c r="J479"/>
      <c r="K479"/>
      <c r="L479"/>
      <c r="M479"/>
      <c r="N479"/>
      <c r="O479"/>
      <c r="P479"/>
      <c r="Q479"/>
      <c r="R479"/>
      <c r="S479"/>
      <c r="T479"/>
      <c r="U479"/>
      <c r="V479"/>
      <c r="W479"/>
      <c r="X479"/>
      <c r="Y479"/>
      <c r="AB479" s="26">
        <f t="shared" si="23"/>
        <v>0</v>
      </c>
      <c r="AC479"/>
      <c r="AD479"/>
      <c r="AE479"/>
      <c r="AF479"/>
      <c r="AG479"/>
      <c r="AH479"/>
      <c r="AI479"/>
      <c r="AJ479"/>
      <c r="AK479"/>
      <c r="AL479"/>
      <c r="AM479"/>
      <c r="AN479"/>
      <c r="AO479"/>
      <c r="AP479"/>
      <c r="AQ479"/>
      <c r="AR479"/>
      <c r="AS479"/>
      <c r="AT479"/>
      <c r="AU479"/>
      <c r="AV479"/>
      <c r="AW479"/>
      <c r="AX479"/>
      <c r="AY479"/>
      <c r="AZ479"/>
      <c r="BC479" s="26">
        <f t="shared" si="21"/>
        <v>0</v>
      </c>
      <c r="BD479"/>
      <c r="BE479"/>
      <c r="BF479"/>
      <c r="BG479"/>
      <c r="BH479"/>
      <c r="BI479"/>
      <c r="BJ479"/>
      <c r="BK479"/>
      <c r="BL479"/>
      <c r="BM479"/>
      <c r="BN479"/>
      <c r="BO479"/>
      <c r="BP479"/>
      <c r="BQ479"/>
      <c r="BR479"/>
      <c r="BS479"/>
    </row>
    <row r="480" spans="1:71" ht="15.05" x14ac:dyDescent="0.3">
      <c r="A480" s="27">
        <f t="shared" si="22"/>
        <v>0</v>
      </c>
      <c r="B480"/>
      <c r="C480"/>
      <c r="D480"/>
      <c r="E480"/>
      <c r="F480"/>
      <c r="G480"/>
      <c r="H480"/>
      <c r="I480"/>
      <c r="J480"/>
      <c r="K480"/>
      <c r="L480"/>
      <c r="M480"/>
      <c r="N480"/>
      <c r="O480"/>
      <c r="P480"/>
      <c r="Q480"/>
      <c r="R480"/>
      <c r="S480"/>
      <c r="T480"/>
      <c r="U480"/>
      <c r="V480"/>
      <c r="W480"/>
      <c r="X480"/>
      <c r="Y480"/>
      <c r="AB480" s="26">
        <f t="shared" si="23"/>
        <v>0</v>
      </c>
      <c r="AC480"/>
      <c r="AD480"/>
      <c r="AE480"/>
      <c r="AF480"/>
      <c r="AG480"/>
      <c r="AH480"/>
      <c r="AI480"/>
      <c r="AJ480"/>
      <c r="AK480"/>
      <c r="AL480"/>
      <c r="AM480"/>
      <c r="AN480"/>
      <c r="AO480"/>
      <c r="AP480"/>
      <c r="AQ480"/>
      <c r="AR480"/>
      <c r="AS480"/>
      <c r="AT480"/>
      <c r="AU480"/>
      <c r="AV480"/>
      <c r="AW480"/>
      <c r="AX480"/>
      <c r="AY480"/>
      <c r="AZ480"/>
      <c r="BD480"/>
      <c r="BE480"/>
      <c r="BF480"/>
      <c r="BG480"/>
      <c r="BH480"/>
      <c r="BI480"/>
      <c r="BJ480"/>
      <c r="BK480"/>
      <c r="BL480"/>
      <c r="BM480"/>
      <c r="BN480"/>
      <c r="BO480"/>
      <c r="BP480"/>
      <c r="BQ480"/>
      <c r="BR480"/>
      <c r="BS480"/>
    </row>
    <row r="481" spans="1:71" ht="15.05" x14ac:dyDescent="0.3">
      <c r="A481" s="27">
        <f t="shared" si="22"/>
        <v>0</v>
      </c>
      <c r="B481"/>
      <c r="C481"/>
      <c r="D481"/>
      <c r="E481"/>
      <c r="F481"/>
      <c r="G481"/>
      <c r="H481"/>
      <c r="I481"/>
      <c r="J481"/>
      <c r="K481"/>
      <c r="L481"/>
      <c r="M481"/>
      <c r="N481"/>
      <c r="O481"/>
      <c r="P481"/>
      <c r="Q481"/>
      <c r="R481"/>
      <c r="S481"/>
      <c r="T481"/>
      <c r="U481"/>
      <c r="V481"/>
      <c r="W481"/>
      <c r="X481"/>
      <c r="Y481"/>
      <c r="AB481" s="26">
        <f t="shared" si="23"/>
        <v>0</v>
      </c>
      <c r="AC481"/>
      <c r="AD481"/>
      <c r="AE481"/>
      <c r="AF481"/>
      <c r="AG481"/>
      <c r="AH481"/>
      <c r="AI481"/>
      <c r="AJ481"/>
      <c r="AK481"/>
      <c r="AL481"/>
      <c r="AM481"/>
      <c r="AN481"/>
      <c r="AO481"/>
      <c r="AP481"/>
      <c r="AQ481"/>
      <c r="AR481"/>
      <c r="AS481"/>
      <c r="AT481"/>
      <c r="AU481"/>
      <c r="AV481"/>
      <c r="AW481"/>
      <c r="AX481"/>
      <c r="AY481"/>
      <c r="AZ481"/>
      <c r="BD481"/>
      <c r="BE481"/>
      <c r="BF481"/>
      <c r="BG481"/>
      <c r="BH481"/>
      <c r="BI481"/>
      <c r="BJ481"/>
      <c r="BK481"/>
      <c r="BL481"/>
      <c r="BM481"/>
      <c r="BN481"/>
      <c r="BO481"/>
      <c r="BP481"/>
      <c r="BQ481"/>
      <c r="BR481"/>
      <c r="BS481"/>
    </row>
    <row r="482" spans="1:71" ht="15.05" x14ac:dyDescent="0.3">
      <c r="A482" s="27">
        <f t="shared" si="22"/>
        <v>0</v>
      </c>
      <c r="B482"/>
      <c r="C482"/>
      <c r="D482"/>
      <c r="E482"/>
      <c r="F482"/>
      <c r="G482"/>
      <c r="H482"/>
      <c r="I482"/>
      <c r="J482"/>
      <c r="K482"/>
      <c r="L482"/>
      <c r="M482"/>
      <c r="N482"/>
      <c r="O482"/>
      <c r="P482"/>
      <c r="Q482"/>
      <c r="R482"/>
      <c r="S482"/>
      <c r="T482"/>
      <c r="U482"/>
      <c r="V482"/>
      <c r="W482"/>
      <c r="X482"/>
      <c r="Y482"/>
      <c r="AB482" s="26">
        <f t="shared" si="23"/>
        <v>0</v>
      </c>
      <c r="AC482"/>
      <c r="AD482"/>
      <c r="AE482"/>
      <c r="AF482"/>
      <c r="AG482"/>
      <c r="AH482"/>
      <c r="AI482"/>
      <c r="AJ482"/>
      <c r="AK482"/>
      <c r="AL482"/>
      <c r="AM482"/>
      <c r="AN482"/>
      <c r="AO482"/>
      <c r="AP482"/>
      <c r="AQ482"/>
      <c r="AR482"/>
      <c r="AS482"/>
      <c r="AT482"/>
      <c r="AU482"/>
      <c r="AV482"/>
      <c r="AW482"/>
      <c r="AX482"/>
      <c r="AY482"/>
      <c r="AZ482"/>
      <c r="BD482"/>
      <c r="BE482"/>
      <c r="BF482"/>
      <c r="BG482"/>
      <c r="BH482"/>
      <c r="BI482"/>
      <c r="BJ482"/>
      <c r="BK482"/>
      <c r="BL482"/>
      <c r="BM482"/>
      <c r="BN482"/>
      <c r="BO482"/>
      <c r="BP482"/>
      <c r="BQ482"/>
      <c r="BR482"/>
      <c r="BS482"/>
    </row>
    <row r="483" spans="1:71" ht="15.05" x14ac:dyDescent="0.3">
      <c r="A483" s="27">
        <f t="shared" si="22"/>
        <v>0</v>
      </c>
      <c r="B483"/>
      <c r="C483"/>
      <c r="D483"/>
      <c r="E483"/>
      <c r="F483"/>
      <c r="G483"/>
      <c r="H483"/>
      <c r="I483"/>
      <c r="J483"/>
      <c r="K483"/>
      <c r="L483"/>
      <c r="M483"/>
      <c r="N483"/>
      <c r="O483"/>
      <c r="P483"/>
      <c r="Q483"/>
      <c r="R483"/>
      <c r="S483"/>
      <c r="T483"/>
      <c r="U483"/>
      <c r="V483"/>
      <c r="W483"/>
      <c r="X483"/>
      <c r="Y483"/>
      <c r="AB483" s="26">
        <f t="shared" si="23"/>
        <v>0</v>
      </c>
      <c r="AC483"/>
      <c r="AD483"/>
      <c r="AE483"/>
      <c r="AF483"/>
      <c r="AG483"/>
      <c r="AH483"/>
      <c r="AI483"/>
      <c r="AJ483"/>
      <c r="AK483"/>
      <c r="AL483"/>
      <c r="AM483"/>
      <c r="AN483"/>
      <c r="AO483"/>
      <c r="AP483"/>
      <c r="AQ483"/>
      <c r="AR483"/>
      <c r="AS483"/>
      <c r="AT483"/>
      <c r="AU483"/>
      <c r="AV483"/>
      <c r="AW483"/>
      <c r="AX483"/>
      <c r="AY483"/>
      <c r="AZ483"/>
      <c r="BD483"/>
      <c r="BE483"/>
      <c r="BF483"/>
      <c r="BG483"/>
      <c r="BH483"/>
      <c r="BI483"/>
      <c r="BJ483"/>
      <c r="BK483"/>
      <c r="BL483"/>
      <c r="BM483"/>
      <c r="BN483"/>
      <c r="BO483"/>
      <c r="BP483"/>
      <c r="BQ483"/>
      <c r="BR483"/>
      <c r="BS483"/>
    </row>
    <row r="484" spans="1:71" ht="15.05" x14ac:dyDescent="0.3">
      <c r="A484" s="27">
        <f t="shared" si="22"/>
        <v>0</v>
      </c>
      <c r="B484"/>
      <c r="C484"/>
      <c r="D484"/>
      <c r="E484"/>
      <c r="F484"/>
      <c r="G484"/>
      <c r="H484"/>
      <c r="I484"/>
      <c r="J484"/>
      <c r="K484"/>
      <c r="L484"/>
      <c r="M484"/>
      <c r="N484"/>
      <c r="O484"/>
      <c r="P484"/>
      <c r="Q484"/>
      <c r="R484"/>
      <c r="S484"/>
      <c r="T484"/>
      <c r="U484"/>
      <c r="V484"/>
      <c r="W484"/>
      <c r="X484"/>
      <c r="Y484"/>
      <c r="AB484" s="26">
        <f t="shared" si="23"/>
        <v>0</v>
      </c>
      <c r="AC484"/>
      <c r="AD484"/>
      <c r="AE484"/>
      <c r="AF484"/>
      <c r="AG484"/>
      <c r="AH484"/>
      <c r="AI484"/>
      <c r="AJ484"/>
      <c r="AK484"/>
      <c r="AL484"/>
      <c r="AM484"/>
      <c r="AN484"/>
      <c r="AO484"/>
      <c r="AP484"/>
      <c r="AQ484"/>
      <c r="AR484"/>
      <c r="AS484"/>
      <c r="AT484"/>
      <c r="AU484"/>
      <c r="AV484"/>
      <c r="AW484"/>
      <c r="AX484"/>
      <c r="AY484"/>
      <c r="AZ484"/>
      <c r="BD484"/>
      <c r="BE484"/>
      <c r="BF484"/>
      <c r="BG484"/>
      <c r="BH484"/>
      <c r="BI484"/>
      <c r="BJ484"/>
      <c r="BK484"/>
      <c r="BL484"/>
      <c r="BM484"/>
      <c r="BN484"/>
      <c r="BO484"/>
      <c r="BP484"/>
      <c r="BQ484"/>
      <c r="BR484"/>
      <c r="BS484"/>
    </row>
    <row r="485" spans="1:71" ht="15.05" x14ac:dyDescent="0.3">
      <c r="A485" s="27">
        <f t="shared" si="22"/>
        <v>0</v>
      </c>
      <c r="B485"/>
      <c r="C485"/>
      <c r="D485"/>
      <c r="E485"/>
      <c r="F485"/>
      <c r="G485"/>
      <c r="H485"/>
      <c r="I485"/>
      <c r="J485"/>
      <c r="K485"/>
      <c r="L485"/>
      <c r="M485"/>
      <c r="N485"/>
      <c r="O485"/>
      <c r="P485"/>
      <c r="Q485"/>
      <c r="R485"/>
      <c r="S485"/>
      <c r="T485"/>
      <c r="U485"/>
      <c r="V485"/>
      <c r="W485"/>
      <c r="X485"/>
      <c r="Y485"/>
      <c r="AB485" s="26">
        <f t="shared" si="23"/>
        <v>0</v>
      </c>
      <c r="AC485"/>
      <c r="AD485"/>
      <c r="AE485"/>
      <c r="AF485"/>
      <c r="AG485"/>
      <c r="AH485"/>
      <c r="AI485"/>
      <c r="AJ485"/>
      <c r="AK485"/>
      <c r="AL485"/>
      <c r="AM485"/>
      <c r="AN485"/>
      <c r="AO485"/>
      <c r="AP485"/>
      <c r="AQ485"/>
      <c r="AR485"/>
      <c r="AS485"/>
      <c r="AT485"/>
      <c r="AU485"/>
      <c r="AV485"/>
      <c r="AW485"/>
      <c r="AX485"/>
      <c r="AY485"/>
      <c r="AZ485"/>
      <c r="BD485"/>
      <c r="BE485"/>
      <c r="BF485"/>
      <c r="BG485"/>
      <c r="BH485"/>
      <c r="BI485"/>
      <c r="BJ485"/>
      <c r="BK485"/>
      <c r="BL485"/>
      <c r="BM485"/>
      <c r="BN485"/>
      <c r="BO485"/>
      <c r="BP485"/>
      <c r="BQ485"/>
      <c r="BR485"/>
      <c r="BS485"/>
    </row>
    <row r="486" spans="1:71" ht="15.05" x14ac:dyDescent="0.3">
      <c r="A486" s="27">
        <f t="shared" si="22"/>
        <v>0</v>
      </c>
      <c r="B486"/>
      <c r="C486"/>
      <c r="D486"/>
      <c r="E486"/>
      <c r="F486"/>
      <c r="G486"/>
      <c r="H486"/>
      <c r="I486"/>
      <c r="J486"/>
      <c r="K486"/>
      <c r="L486"/>
      <c r="M486"/>
      <c r="N486"/>
      <c r="O486"/>
      <c r="P486"/>
      <c r="Q486"/>
      <c r="R486"/>
      <c r="S486"/>
      <c r="T486"/>
      <c r="U486"/>
      <c r="V486"/>
      <c r="W486"/>
      <c r="X486"/>
      <c r="Y486"/>
      <c r="AB486" s="26">
        <f t="shared" si="23"/>
        <v>0</v>
      </c>
      <c r="AC486"/>
      <c r="AD486"/>
      <c r="AE486"/>
      <c r="AF486"/>
      <c r="AG486"/>
      <c r="AH486"/>
      <c r="AI486"/>
      <c r="AJ486"/>
      <c r="AK486"/>
      <c r="AL486"/>
      <c r="AM486"/>
      <c r="AN486"/>
      <c r="AO486"/>
      <c r="AP486"/>
      <c r="AQ486"/>
      <c r="AR486"/>
      <c r="AS486"/>
      <c r="AT486"/>
      <c r="AU486"/>
      <c r="AV486"/>
      <c r="AW486"/>
      <c r="AX486"/>
      <c r="AY486"/>
      <c r="AZ486"/>
      <c r="BD486"/>
      <c r="BE486"/>
      <c r="BF486"/>
      <c r="BG486"/>
      <c r="BH486"/>
      <c r="BI486"/>
      <c r="BJ486"/>
      <c r="BK486"/>
      <c r="BL486"/>
      <c r="BM486"/>
      <c r="BN486"/>
      <c r="BO486"/>
      <c r="BP486"/>
      <c r="BQ486"/>
      <c r="BR486"/>
      <c r="BS486"/>
    </row>
    <row r="487" spans="1:71" ht="15.05" x14ac:dyDescent="0.3">
      <c r="A487" s="27">
        <f t="shared" si="22"/>
        <v>0</v>
      </c>
      <c r="B487"/>
      <c r="C487"/>
      <c r="D487"/>
      <c r="E487"/>
      <c r="F487"/>
      <c r="G487"/>
      <c r="H487"/>
      <c r="I487"/>
      <c r="J487"/>
      <c r="K487"/>
      <c r="L487"/>
      <c r="M487"/>
      <c r="N487"/>
      <c r="O487"/>
      <c r="P487"/>
      <c r="Q487"/>
      <c r="R487"/>
      <c r="S487"/>
      <c r="T487"/>
      <c r="U487"/>
      <c r="V487"/>
      <c r="W487"/>
      <c r="X487"/>
      <c r="Y487"/>
      <c r="AB487" s="26">
        <f t="shared" si="23"/>
        <v>0</v>
      </c>
      <c r="AC487"/>
      <c r="AD487"/>
      <c r="AE487"/>
      <c r="AF487"/>
      <c r="AG487"/>
      <c r="AH487"/>
      <c r="AI487"/>
      <c r="AJ487"/>
      <c r="AK487"/>
      <c r="AL487"/>
      <c r="AM487"/>
      <c r="AN487"/>
      <c r="AO487"/>
      <c r="AP487"/>
      <c r="AQ487"/>
      <c r="AR487"/>
      <c r="AS487"/>
      <c r="AT487"/>
      <c r="AU487"/>
      <c r="AV487"/>
      <c r="AW487"/>
      <c r="AX487"/>
      <c r="AY487"/>
      <c r="AZ487"/>
      <c r="BD487"/>
      <c r="BE487"/>
      <c r="BF487"/>
      <c r="BG487"/>
      <c r="BH487"/>
      <c r="BI487"/>
      <c r="BJ487"/>
      <c r="BK487"/>
      <c r="BL487"/>
      <c r="BM487"/>
      <c r="BN487"/>
      <c r="BO487"/>
      <c r="BP487"/>
      <c r="BQ487"/>
      <c r="BR487"/>
      <c r="BS487"/>
    </row>
    <row r="488" spans="1:71" ht="15.05" x14ac:dyDescent="0.3">
      <c r="A488" s="27">
        <f t="shared" si="22"/>
        <v>0</v>
      </c>
      <c r="B488"/>
      <c r="C488"/>
      <c r="D488"/>
      <c r="E488"/>
      <c r="F488"/>
      <c r="G488"/>
      <c r="H488"/>
      <c r="I488"/>
      <c r="J488"/>
      <c r="K488"/>
      <c r="L488"/>
      <c r="M488"/>
      <c r="N488"/>
      <c r="O488"/>
      <c r="P488"/>
      <c r="Q488"/>
      <c r="R488"/>
      <c r="S488"/>
      <c r="T488"/>
      <c r="U488"/>
      <c r="V488"/>
      <c r="W488"/>
      <c r="X488"/>
      <c r="Y488"/>
      <c r="AB488" s="26">
        <f t="shared" si="23"/>
        <v>0</v>
      </c>
      <c r="AC488"/>
      <c r="AD488"/>
      <c r="AE488"/>
      <c r="AF488"/>
      <c r="AG488"/>
      <c r="AH488"/>
      <c r="AI488"/>
      <c r="AJ488"/>
      <c r="AK488"/>
      <c r="AL488"/>
      <c r="AM488"/>
      <c r="AN488"/>
      <c r="AO488"/>
      <c r="AP488"/>
      <c r="AQ488"/>
      <c r="AR488"/>
      <c r="AS488"/>
      <c r="AT488"/>
      <c r="AU488"/>
      <c r="AV488"/>
      <c r="AW488"/>
      <c r="AX488"/>
      <c r="AY488"/>
      <c r="AZ488"/>
      <c r="BD488"/>
      <c r="BE488"/>
      <c r="BF488"/>
      <c r="BG488"/>
      <c r="BH488"/>
      <c r="BI488"/>
      <c r="BJ488"/>
      <c r="BK488"/>
      <c r="BL488"/>
      <c r="BM488"/>
      <c r="BN488"/>
      <c r="BO488"/>
      <c r="BP488"/>
      <c r="BQ488"/>
      <c r="BR488"/>
      <c r="BS488"/>
    </row>
    <row r="489" spans="1:71" ht="15.05" x14ac:dyDescent="0.3">
      <c r="A489" s="27">
        <f t="shared" si="22"/>
        <v>0</v>
      </c>
      <c r="B489"/>
      <c r="C489"/>
      <c r="D489"/>
      <c r="E489"/>
      <c r="F489"/>
      <c r="G489"/>
      <c r="H489"/>
      <c r="I489"/>
      <c r="J489"/>
      <c r="K489"/>
      <c r="L489"/>
      <c r="M489"/>
      <c r="N489"/>
      <c r="O489"/>
      <c r="P489"/>
      <c r="Q489"/>
      <c r="R489"/>
      <c r="S489"/>
      <c r="T489"/>
      <c r="U489"/>
      <c r="V489"/>
      <c r="W489"/>
      <c r="X489"/>
      <c r="Y489"/>
      <c r="AB489" s="26">
        <f t="shared" si="23"/>
        <v>0</v>
      </c>
      <c r="AC489"/>
      <c r="AD489"/>
      <c r="AE489"/>
      <c r="AF489"/>
      <c r="AG489"/>
      <c r="AH489"/>
      <c r="AI489"/>
      <c r="AJ489"/>
      <c r="AK489"/>
      <c r="AL489"/>
      <c r="AM489"/>
      <c r="AN489"/>
      <c r="AO489"/>
      <c r="AP489"/>
      <c r="AQ489"/>
      <c r="AR489"/>
      <c r="AS489"/>
      <c r="AT489"/>
      <c r="AU489"/>
      <c r="AV489"/>
      <c r="AW489"/>
      <c r="AX489"/>
      <c r="AY489"/>
      <c r="AZ489"/>
      <c r="BD489"/>
      <c r="BE489"/>
      <c r="BF489"/>
      <c r="BG489"/>
      <c r="BH489"/>
      <c r="BI489"/>
      <c r="BJ489"/>
      <c r="BK489"/>
      <c r="BL489"/>
      <c r="BM489"/>
      <c r="BN489"/>
      <c r="BO489"/>
      <c r="BP489"/>
      <c r="BQ489"/>
      <c r="BR489"/>
      <c r="BS489"/>
    </row>
    <row r="490" spans="1:71" ht="15.05" x14ac:dyDescent="0.3">
      <c r="A490" s="27">
        <f t="shared" si="22"/>
        <v>0</v>
      </c>
      <c r="B490"/>
      <c r="C490"/>
      <c r="D490"/>
      <c r="E490"/>
      <c r="F490"/>
      <c r="G490"/>
      <c r="H490"/>
      <c r="I490"/>
      <c r="J490"/>
      <c r="K490"/>
      <c r="L490"/>
      <c r="M490"/>
      <c r="N490"/>
      <c r="O490"/>
      <c r="P490"/>
      <c r="Q490"/>
      <c r="R490"/>
      <c r="S490"/>
      <c r="T490"/>
      <c r="U490"/>
      <c r="V490"/>
      <c r="W490"/>
      <c r="X490"/>
      <c r="Y490"/>
      <c r="AB490" s="26">
        <f t="shared" si="23"/>
        <v>0</v>
      </c>
      <c r="AC490"/>
      <c r="AD490"/>
      <c r="AE490"/>
      <c r="AF490"/>
      <c r="AG490"/>
      <c r="AH490"/>
      <c r="AI490"/>
      <c r="AJ490"/>
      <c r="AK490"/>
      <c r="AL490"/>
      <c r="AM490"/>
      <c r="AN490"/>
      <c r="AO490"/>
      <c r="AP490"/>
      <c r="AQ490"/>
      <c r="AR490"/>
      <c r="AS490"/>
      <c r="AT490"/>
      <c r="AU490"/>
      <c r="AV490"/>
      <c r="AW490"/>
      <c r="AX490"/>
      <c r="AY490"/>
      <c r="AZ490"/>
      <c r="BD490"/>
      <c r="BE490"/>
      <c r="BF490"/>
      <c r="BG490"/>
      <c r="BH490"/>
      <c r="BI490"/>
      <c r="BJ490"/>
      <c r="BK490"/>
      <c r="BL490"/>
      <c r="BM490"/>
      <c r="BN490"/>
      <c r="BO490"/>
      <c r="BP490"/>
      <c r="BQ490"/>
      <c r="BR490"/>
      <c r="BS490"/>
    </row>
    <row r="491" spans="1:71" ht="15.05" x14ac:dyDescent="0.3">
      <c r="A491" s="27">
        <f t="shared" si="22"/>
        <v>0</v>
      </c>
      <c r="B491"/>
      <c r="C491"/>
      <c r="D491"/>
      <c r="E491"/>
      <c r="F491"/>
      <c r="G491"/>
      <c r="H491"/>
      <c r="I491"/>
      <c r="J491"/>
      <c r="K491"/>
      <c r="L491"/>
      <c r="M491"/>
      <c r="N491"/>
      <c r="O491"/>
      <c r="P491"/>
      <c r="Q491"/>
      <c r="R491"/>
      <c r="S491"/>
      <c r="T491"/>
      <c r="U491"/>
      <c r="V491"/>
      <c r="W491"/>
      <c r="X491"/>
      <c r="Y491"/>
      <c r="AB491" s="26">
        <f t="shared" si="23"/>
        <v>0</v>
      </c>
      <c r="AC491"/>
      <c r="AD491"/>
      <c r="AE491"/>
      <c r="AF491"/>
      <c r="AG491"/>
      <c r="AH491"/>
      <c r="AI491"/>
      <c r="AJ491"/>
      <c r="AK491"/>
      <c r="AL491"/>
      <c r="AM491"/>
      <c r="AN491"/>
      <c r="AO491"/>
      <c r="AP491"/>
      <c r="AQ491"/>
      <c r="AR491"/>
      <c r="AS491"/>
      <c r="AT491"/>
      <c r="AU491"/>
      <c r="AV491"/>
      <c r="AW491"/>
      <c r="AX491"/>
      <c r="AY491"/>
      <c r="AZ491"/>
      <c r="BD491"/>
      <c r="BE491"/>
      <c r="BF491"/>
      <c r="BG491"/>
      <c r="BH491"/>
      <c r="BI491"/>
      <c r="BJ491"/>
      <c r="BK491"/>
      <c r="BL491"/>
      <c r="BM491"/>
      <c r="BN491"/>
      <c r="BO491"/>
      <c r="BP491"/>
      <c r="BQ491"/>
      <c r="BR491"/>
      <c r="BS491"/>
    </row>
    <row r="492" spans="1:71" ht="15.05" x14ac:dyDescent="0.3">
      <c r="A492" s="27">
        <f t="shared" si="22"/>
        <v>0</v>
      </c>
      <c r="B492"/>
      <c r="C492"/>
      <c r="D492"/>
      <c r="E492"/>
      <c r="F492"/>
      <c r="G492"/>
      <c r="H492"/>
      <c r="I492"/>
      <c r="J492"/>
      <c r="K492"/>
      <c r="L492"/>
      <c r="M492"/>
      <c r="N492"/>
      <c r="O492"/>
      <c r="P492"/>
      <c r="Q492"/>
      <c r="R492"/>
      <c r="S492"/>
      <c r="T492"/>
      <c r="U492"/>
      <c r="V492"/>
      <c r="W492"/>
      <c r="X492"/>
      <c r="Y492"/>
      <c r="AB492" s="26">
        <f t="shared" si="23"/>
        <v>0</v>
      </c>
      <c r="AC492"/>
      <c r="AD492"/>
      <c r="AE492"/>
      <c r="AF492"/>
      <c r="AG492"/>
      <c r="AH492"/>
      <c r="AI492"/>
      <c r="AJ492"/>
      <c r="AK492"/>
      <c r="AL492"/>
      <c r="AM492"/>
      <c r="AN492"/>
      <c r="AO492"/>
      <c r="AP492"/>
      <c r="AQ492"/>
      <c r="AR492"/>
      <c r="AS492"/>
      <c r="AT492"/>
      <c r="AU492"/>
      <c r="AV492"/>
      <c r="AW492"/>
      <c r="AX492"/>
      <c r="AY492"/>
      <c r="AZ492"/>
      <c r="BD492"/>
      <c r="BE492"/>
      <c r="BF492"/>
      <c r="BG492"/>
      <c r="BH492"/>
      <c r="BI492"/>
      <c r="BJ492"/>
      <c r="BK492"/>
      <c r="BL492"/>
      <c r="BM492"/>
      <c r="BN492"/>
      <c r="BO492"/>
      <c r="BP492"/>
      <c r="BQ492"/>
      <c r="BR492"/>
      <c r="BS492"/>
    </row>
    <row r="493" spans="1:71" ht="15.05" x14ac:dyDescent="0.3">
      <c r="A493" s="27">
        <f t="shared" si="22"/>
        <v>0</v>
      </c>
      <c r="B493"/>
      <c r="C493"/>
      <c r="D493"/>
      <c r="E493"/>
      <c r="F493"/>
      <c r="G493"/>
      <c r="H493"/>
      <c r="I493"/>
      <c r="J493"/>
      <c r="K493"/>
      <c r="L493"/>
      <c r="M493"/>
      <c r="N493"/>
      <c r="O493"/>
      <c r="P493"/>
      <c r="Q493"/>
      <c r="R493"/>
      <c r="S493"/>
      <c r="T493"/>
      <c r="U493"/>
      <c r="V493"/>
      <c r="W493"/>
      <c r="X493"/>
      <c r="Y493"/>
      <c r="AB493" s="26">
        <f t="shared" si="23"/>
        <v>0</v>
      </c>
      <c r="AC493"/>
      <c r="AD493"/>
      <c r="AE493"/>
      <c r="AF493"/>
      <c r="AG493"/>
      <c r="AH493"/>
      <c r="AI493"/>
      <c r="AJ493"/>
      <c r="AK493"/>
      <c r="AL493"/>
      <c r="AM493"/>
      <c r="AN493"/>
      <c r="AO493"/>
      <c r="AP493"/>
      <c r="AQ493"/>
      <c r="AR493"/>
      <c r="AS493"/>
      <c r="AT493"/>
      <c r="AU493"/>
      <c r="AV493"/>
      <c r="AW493"/>
      <c r="AX493"/>
      <c r="AY493"/>
      <c r="AZ493"/>
      <c r="BD493"/>
      <c r="BE493"/>
      <c r="BF493"/>
      <c r="BG493"/>
      <c r="BH493"/>
      <c r="BI493"/>
      <c r="BJ493"/>
      <c r="BK493"/>
      <c r="BL493"/>
      <c r="BM493"/>
      <c r="BN493"/>
      <c r="BO493"/>
      <c r="BP493"/>
      <c r="BQ493"/>
      <c r="BR493"/>
      <c r="BS493"/>
    </row>
    <row r="494" spans="1:71" ht="15.05" x14ac:dyDescent="0.3">
      <c r="A494" s="27">
        <f t="shared" si="22"/>
        <v>0</v>
      </c>
      <c r="B494"/>
      <c r="C494"/>
      <c r="D494"/>
      <c r="E494"/>
      <c r="F494"/>
      <c r="G494"/>
      <c r="H494"/>
      <c r="I494"/>
      <c r="J494"/>
      <c r="K494"/>
      <c r="L494"/>
      <c r="M494"/>
      <c r="N494"/>
      <c r="O494"/>
      <c r="P494"/>
      <c r="Q494"/>
      <c r="R494"/>
      <c r="S494"/>
      <c r="T494"/>
      <c r="U494"/>
      <c r="V494"/>
      <c r="W494"/>
      <c r="X494"/>
      <c r="Y494"/>
      <c r="AB494" s="26">
        <f t="shared" si="23"/>
        <v>0</v>
      </c>
      <c r="AC494"/>
      <c r="AD494"/>
      <c r="AE494"/>
      <c r="AF494"/>
      <c r="AG494"/>
      <c r="AH494"/>
      <c r="AI494"/>
      <c r="AJ494"/>
      <c r="AK494"/>
      <c r="AL494"/>
      <c r="AM494"/>
      <c r="AN494"/>
      <c r="AO494"/>
      <c r="AP494"/>
      <c r="AQ494"/>
      <c r="AR494"/>
      <c r="AS494"/>
      <c r="AT494"/>
      <c r="AU494"/>
      <c r="AV494"/>
      <c r="AW494"/>
      <c r="AX494"/>
      <c r="AY494"/>
      <c r="AZ494"/>
      <c r="BD494"/>
      <c r="BE494"/>
      <c r="BF494"/>
      <c r="BG494"/>
      <c r="BH494"/>
      <c r="BI494"/>
      <c r="BJ494"/>
      <c r="BK494"/>
      <c r="BL494"/>
      <c r="BM494"/>
      <c r="BN494"/>
      <c r="BO494"/>
      <c r="BP494"/>
      <c r="BQ494"/>
      <c r="BR494"/>
      <c r="BS494"/>
    </row>
    <row r="495" spans="1:71" ht="15.05" x14ac:dyDescent="0.3">
      <c r="A495" s="27">
        <f t="shared" si="22"/>
        <v>0</v>
      </c>
      <c r="B495"/>
      <c r="C495"/>
      <c r="D495"/>
      <c r="E495"/>
      <c r="F495"/>
      <c r="G495"/>
      <c r="H495"/>
      <c r="I495"/>
      <c r="J495"/>
      <c r="K495"/>
      <c r="L495"/>
      <c r="M495"/>
      <c r="N495"/>
      <c r="O495"/>
      <c r="P495"/>
      <c r="Q495"/>
      <c r="R495"/>
      <c r="S495"/>
      <c r="T495"/>
      <c r="U495"/>
      <c r="V495"/>
      <c r="W495"/>
      <c r="X495"/>
      <c r="Y495"/>
      <c r="AB495" s="26">
        <f t="shared" si="23"/>
        <v>0</v>
      </c>
      <c r="AC495"/>
      <c r="AD495"/>
      <c r="AE495"/>
      <c r="AF495"/>
      <c r="AG495"/>
      <c r="AH495"/>
      <c r="AI495"/>
      <c r="AJ495"/>
      <c r="AK495"/>
      <c r="AL495"/>
      <c r="AM495"/>
      <c r="AN495"/>
      <c r="AO495"/>
      <c r="AP495"/>
      <c r="AQ495"/>
      <c r="AR495"/>
      <c r="AS495"/>
      <c r="AT495"/>
      <c r="AU495"/>
      <c r="AV495"/>
      <c r="AW495"/>
      <c r="AX495"/>
      <c r="AY495"/>
      <c r="AZ495"/>
      <c r="BD495"/>
      <c r="BE495"/>
      <c r="BF495"/>
      <c r="BG495"/>
      <c r="BH495"/>
      <c r="BI495"/>
      <c r="BJ495"/>
      <c r="BK495"/>
      <c r="BL495"/>
      <c r="BM495"/>
      <c r="BN495"/>
      <c r="BO495"/>
      <c r="BP495"/>
      <c r="BQ495"/>
      <c r="BR495"/>
      <c r="BS495"/>
    </row>
    <row r="496" spans="1:71" ht="15.05" x14ac:dyDescent="0.3">
      <c r="A496" s="27">
        <f t="shared" si="22"/>
        <v>0</v>
      </c>
      <c r="B496"/>
      <c r="C496"/>
      <c r="D496"/>
      <c r="E496"/>
      <c r="F496"/>
      <c r="G496"/>
      <c r="H496"/>
      <c r="I496"/>
      <c r="J496"/>
      <c r="K496"/>
      <c r="L496"/>
      <c r="M496"/>
      <c r="N496"/>
      <c r="O496"/>
      <c r="P496"/>
      <c r="Q496"/>
      <c r="R496"/>
      <c r="S496"/>
      <c r="T496"/>
      <c r="U496"/>
      <c r="V496"/>
      <c r="W496"/>
      <c r="X496"/>
      <c r="Y496"/>
      <c r="AB496" s="26">
        <f t="shared" si="23"/>
        <v>0</v>
      </c>
      <c r="AC496"/>
      <c r="AD496"/>
      <c r="AE496"/>
      <c r="AF496"/>
      <c r="AG496"/>
      <c r="AH496"/>
      <c r="AI496"/>
      <c r="AJ496"/>
      <c r="AK496"/>
      <c r="AL496"/>
      <c r="AM496"/>
      <c r="AN496"/>
      <c r="AO496"/>
      <c r="AP496"/>
      <c r="AQ496"/>
      <c r="AR496"/>
      <c r="AS496"/>
      <c r="AT496"/>
      <c r="AU496"/>
      <c r="AV496"/>
      <c r="AW496"/>
      <c r="AX496"/>
      <c r="AY496"/>
      <c r="AZ496"/>
      <c r="BD496"/>
      <c r="BE496"/>
      <c r="BF496"/>
      <c r="BG496"/>
      <c r="BH496"/>
      <c r="BI496"/>
      <c r="BJ496"/>
      <c r="BK496"/>
      <c r="BL496"/>
      <c r="BM496"/>
      <c r="BN496"/>
      <c r="BO496"/>
      <c r="BP496"/>
      <c r="BQ496"/>
      <c r="BR496"/>
      <c r="BS496"/>
    </row>
    <row r="497" spans="2:71" ht="15.05" x14ac:dyDescent="0.3">
      <c r="B497"/>
      <c r="C497"/>
      <c r="D497"/>
      <c r="E497"/>
      <c r="F497"/>
      <c r="G497"/>
      <c r="H497"/>
      <c r="I497"/>
      <c r="J497"/>
      <c r="K497"/>
      <c r="L497"/>
      <c r="M497"/>
      <c r="N497"/>
      <c r="O497"/>
      <c r="P497"/>
      <c r="Q497"/>
      <c r="R497"/>
      <c r="S497"/>
      <c r="T497"/>
      <c r="U497"/>
      <c r="V497"/>
      <c r="W497"/>
      <c r="X497"/>
      <c r="Y497"/>
      <c r="AB497" s="26">
        <f t="shared" si="23"/>
        <v>0</v>
      </c>
      <c r="AC497"/>
      <c r="AD497"/>
      <c r="AE497"/>
      <c r="AF497"/>
      <c r="AG497"/>
      <c r="AH497"/>
      <c r="AI497"/>
      <c r="AJ497"/>
      <c r="AK497"/>
      <c r="AL497"/>
      <c r="AM497"/>
      <c r="AN497"/>
      <c r="AO497"/>
      <c r="AP497"/>
      <c r="AQ497"/>
      <c r="AR497"/>
      <c r="AS497"/>
      <c r="AT497"/>
      <c r="AU497"/>
      <c r="AV497"/>
      <c r="AW497"/>
      <c r="AX497"/>
      <c r="AY497"/>
      <c r="AZ497"/>
      <c r="BD497"/>
      <c r="BE497"/>
      <c r="BF497"/>
      <c r="BG497"/>
      <c r="BH497"/>
      <c r="BI497"/>
      <c r="BJ497"/>
      <c r="BK497"/>
      <c r="BL497"/>
      <c r="BM497"/>
      <c r="BN497"/>
      <c r="BO497"/>
      <c r="BP497"/>
      <c r="BQ497"/>
      <c r="BR497"/>
      <c r="BS497"/>
    </row>
    <row r="498" spans="2:71" ht="15.05" x14ac:dyDescent="0.3">
      <c r="B498"/>
      <c r="C498"/>
      <c r="D498"/>
      <c r="E498"/>
      <c r="F498"/>
      <c r="G498"/>
      <c r="H498"/>
      <c r="I498"/>
      <c r="J498"/>
      <c r="K498"/>
      <c r="L498"/>
      <c r="M498"/>
      <c r="N498"/>
      <c r="O498"/>
      <c r="P498"/>
      <c r="Q498"/>
      <c r="R498"/>
      <c r="S498"/>
      <c r="T498"/>
      <c r="U498"/>
      <c r="V498"/>
      <c r="W498"/>
      <c r="X498"/>
      <c r="Y498"/>
      <c r="AB498" s="26">
        <f t="shared" si="23"/>
        <v>0</v>
      </c>
      <c r="AC498"/>
      <c r="AD498"/>
      <c r="AE498"/>
      <c r="AF498"/>
      <c r="AG498"/>
      <c r="AH498"/>
      <c r="AI498"/>
      <c r="AJ498"/>
      <c r="AK498"/>
      <c r="AL498"/>
      <c r="AM498"/>
      <c r="AN498"/>
      <c r="AO498"/>
      <c r="AP498"/>
      <c r="AQ498"/>
      <c r="AR498"/>
      <c r="AS498"/>
      <c r="AT498"/>
      <c r="AU498"/>
      <c r="AV498"/>
      <c r="AW498"/>
      <c r="AX498"/>
      <c r="AY498"/>
      <c r="AZ498"/>
      <c r="BD498"/>
      <c r="BE498"/>
      <c r="BF498"/>
      <c r="BG498"/>
      <c r="BH498"/>
      <c r="BI498"/>
      <c r="BJ498"/>
      <c r="BK498"/>
      <c r="BL498"/>
      <c r="BM498"/>
      <c r="BN498"/>
      <c r="BO498"/>
      <c r="BP498"/>
      <c r="BQ498"/>
      <c r="BR498"/>
      <c r="BS498"/>
    </row>
    <row r="499" spans="2:71" ht="15.05" x14ac:dyDescent="0.3">
      <c r="B499"/>
      <c r="C499"/>
      <c r="D499"/>
      <c r="E499"/>
      <c r="F499"/>
      <c r="G499"/>
      <c r="H499"/>
      <c r="I499"/>
      <c r="J499"/>
      <c r="K499"/>
      <c r="L499"/>
      <c r="M499"/>
      <c r="N499"/>
      <c r="O499"/>
      <c r="P499"/>
      <c r="Q499"/>
      <c r="R499"/>
      <c r="S499"/>
      <c r="T499"/>
      <c r="U499"/>
      <c r="V499"/>
      <c r="W499"/>
      <c r="X499"/>
      <c r="Y499"/>
      <c r="AB499" s="26">
        <f t="shared" si="23"/>
        <v>0</v>
      </c>
      <c r="AC499"/>
      <c r="AD499"/>
      <c r="AE499"/>
      <c r="AF499"/>
      <c r="AG499"/>
      <c r="AH499"/>
      <c r="AI499"/>
      <c r="AJ499"/>
      <c r="AK499"/>
      <c r="AL499"/>
      <c r="AM499"/>
      <c r="AN499"/>
      <c r="AO499"/>
      <c r="AP499"/>
      <c r="AQ499"/>
      <c r="AR499"/>
      <c r="AS499"/>
      <c r="AT499"/>
      <c r="AU499"/>
      <c r="AV499"/>
      <c r="AW499"/>
      <c r="AX499"/>
      <c r="AY499"/>
      <c r="AZ499"/>
      <c r="BD499"/>
      <c r="BE499"/>
      <c r="BF499"/>
      <c r="BG499"/>
      <c r="BH499"/>
      <c r="BI499"/>
      <c r="BJ499"/>
      <c r="BK499"/>
      <c r="BL499"/>
      <c r="BM499"/>
      <c r="BN499"/>
      <c r="BO499"/>
      <c r="BP499"/>
      <c r="BQ499"/>
      <c r="BR499"/>
      <c r="BS499"/>
    </row>
    <row r="500" spans="2:71" ht="15.05" x14ac:dyDescent="0.3">
      <c r="B500"/>
      <c r="C500"/>
      <c r="D500"/>
      <c r="E500"/>
      <c r="F500"/>
      <c r="G500"/>
      <c r="H500"/>
      <c r="I500"/>
      <c r="J500"/>
      <c r="K500"/>
      <c r="L500"/>
      <c r="M500"/>
      <c r="N500"/>
      <c r="O500"/>
      <c r="P500"/>
      <c r="Q500"/>
      <c r="R500"/>
      <c r="S500"/>
      <c r="T500"/>
      <c r="U500"/>
      <c r="V500"/>
      <c r="W500"/>
      <c r="X500"/>
      <c r="Y500"/>
      <c r="AB500" s="26">
        <f t="shared" si="23"/>
        <v>0</v>
      </c>
      <c r="AC500"/>
      <c r="AD500"/>
      <c r="AE500"/>
      <c r="AF500"/>
      <c r="AG500"/>
      <c r="AH500"/>
      <c r="AI500"/>
      <c r="AJ500"/>
      <c r="AK500"/>
      <c r="AL500"/>
      <c r="AM500"/>
      <c r="AN500"/>
      <c r="AO500"/>
      <c r="AP500"/>
      <c r="AQ500"/>
      <c r="AR500"/>
      <c r="AS500"/>
      <c r="AT500"/>
      <c r="AU500"/>
      <c r="AV500"/>
      <c r="AW500"/>
      <c r="AX500"/>
      <c r="AY500"/>
      <c r="AZ500"/>
      <c r="BD500"/>
      <c r="BE500"/>
      <c r="BF500"/>
      <c r="BG500"/>
      <c r="BH500"/>
      <c r="BI500"/>
      <c r="BJ500"/>
      <c r="BK500"/>
      <c r="BL500"/>
      <c r="BM500"/>
      <c r="BN500"/>
      <c r="BO500"/>
      <c r="BP500"/>
      <c r="BQ500"/>
      <c r="BR500"/>
      <c r="BS500"/>
    </row>
    <row r="501" spans="2:71" ht="15.05" x14ac:dyDescent="0.3">
      <c r="B501"/>
      <c r="C501"/>
      <c r="D501"/>
      <c r="E501"/>
      <c r="F501"/>
      <c r="G501"/>
      <c r="H501"/>
      <c r="I501"/>
      <c r="J501"/>
      <c r="K501"/>
      <c r="L501"/>
      <c r="M501"/>
      <c r="N501"/>
      <c r="O501"/>
      <c r="P501"/>
      <c r="Q501"/>
      <c r="R501"/>
      <c r="S501"/>
      <c r="T501"/>
      <c r="U501"/>
      <c r="V501"/>
      <c r="W501"/>
      <c r="X501"/>
      <c r="Y501"/>
      <c r="AB501" s="26">
        <f t="shared" si="23"/>
        <v>0</v>
      </c>
      <c r="AC501"/>
      <c r="AD501"/>
      <c r="AE501"/>
      <c r="AF501"/>
      <c r="AG501"/>
      <c r="AH501"/>
      <c r="AI501"/>
      <c r="AJ501"/>
      <c r="AK501"/>
      <c r="AL501"/>
      <c r="AM501"/>
      <c r="AN501"/>
      <c r="AO501"/>
      <c r="AP501"/>
      <c r="AQ501"/>
      <c r="AR501"/>
      <c r="AS501"/>
      <c r="AT501"/>
      <c r="AU501"/>
      <c r="AV501"/>
      <c r="AW501"/>
      <c r="AX501"/>
      <c r="AY501"/>
      <c r="AZ501"/>
      <c r="BD501"/>
      <c r="BE501"/>
      <c r="BF501"/>
      <c r="BG501"/>
      <c r="BH501"/>
      <c r="BI501"/>
      <c r="BJ501"/>
      <c r="BK501"/>
      <c r="BL501"/>
      <c r="BM501"/>
      <c r="BN501"/>
      <c r="BO501"/>
      <c r="BP501"/>
      <c r="BQ501"/>
      <c r="BR501"/>
      <c r="BS501"/>
    </row>
    <row r="502" spans="2:71" ht="15.05" x14ac:dyDescent="0.3">
      <c r="B502"/>
      <c r="C502"/>
      <c r="D502"/>
      <c r="E502"/>
      <c r="F502"/>
      <c r="G502"/>
      <c r="H502"/>
      <c r="I502"/>
      <c r="J502"/>
      <c r="K502"/>
      <c r="L502"/>
      <c r="M502"/>
      <c r="N502"/>
      <c r="O502"/>
      <c r="P502"/>
      <c r="Q502"/>
      <c r="R502"/>
      <c r="S502"/>
      <c r="T502"/>
      <c r="U502"/>
      <c r="V502"/>
      <c r="W502"/>
      <c r="X502"/>
      <c r="Y502"/>
      <c r="AB502" s="26">
        <f t="shared" si="23"/>
        <v>0</v>
      </c>
      <c r="AC502"/>
      <c r="AD502"/>
      <c r="AE502"/>
      <c r="AF502"/>
      <c r="AG502"/>
      <c r="AH502"/>
      <c r="AI502"/>
      <c r="AJ502"/>
      <c r="AK502"/>
      <c r="AL502"/>
      <c r="AM502"/>
      <c r="AN502"/>
      <c r="AO502"/>
      <c r="AP502"/>
      <c r="AQ502"/>
      <c r="AR502"/>
      <c r="AS502"/>
      <c r="AT502"/>
      <c r="AU502"/>
      <c r="AV502"/>
      <c r="AW502"/>
      <c r="AX502"/>
      <c r="AY502"/>
      <c r="AZ502"/>
      <c r="BD502"/>
      <c r="BE502"/>
      <c r="BF502"/>
      <c r="BG502"/>
      <c r="BH502"/>
      <c r="BI502"/>
      <c r="BJ502"/>
      <c r="BK502"/>
      <c r="BL502"/>
      <c r="BM502"/>
      <c r="BN502"/>
      <c r="BO502"/>
      <c r="BP502"/>
      <c r="BQ502"/>
      <c r="BR502"/>
      <c r="BS502"/>
    </row>
    <row r="503" spans="2:71" ht="15.05" x14ac:dyDescent="0.3">
      <c r="B503"/>
      <c r="C503"/>
      <c r="D503"/>
      <c r="E503"/>
      <c r="F503"/>
      <c r="G503"/>
      <c r="H503"/>
      <c r="I503"/>
      <c r="J503"/>
      <c r="K503"/>
      <c r="L503"/>
      <c r="M503"/>
      <c r="N503"/>
      <c r="O503"/>
      <c r="P503"/>
      <c r="Q503"/>
      <c r="R503"/>
      <c r="S503"/>
      <c r="T503"/>
      <c r="U503"/>
      <c r="V503"/>
      <c r="W503"/>
      <c r="X503"/>
      <c r="Y503"/>
      <c r="AB503" s="26">
        <f t="shared" si="23"/>
        <v>0</v>
      </c>
      <c r="AC503"/>
      <c r="AD503"/>
      <c r="AE503"/>
      <c r="AF503"/>
      <c r="AG503"/>
      <c r="AH503"/>
      <c r="AI503"/>
      <c r="AJ503"/>
      <c r="AK503"/>
      <c r="AL503"/>
      <c r="AM503"/>
      <c r="AN503"/>
      <c r="AO503"/>
      <c r="AP503"/>
      <c r="AQ503"/>
      <c r="AR503"/>
      <c r="AS503"/>
      <c r="AT503"/>
      <c r="AU503"/>
      <c r="AV503"/>
      <c r="AW503"/>
      <c r="AX503"/>
      <c r="AY503"/>
      <c r="AZ503"/>
      <c r="BD503"/>
      <c r="BE503"/>
      <c r="BF503"/>
      <c r="BG503"/>
      <c r="BH503"/>
      <c r="BI503"/>
      <c r="BJ503"/>
      <c r="BK503"/>
      <c r="BL503"/>
      <c r="BM503"/>
      <c r="BN503"/>
      <c r="BO503"/>
      <c r="BP503"/>
      <c r="BQ503"/>
      <c r="BR503"/>
      <c r="BS503"/>
    </row>
    <row r="504" spans="2:71" ht="15.05" x14ac:dyDescent="0.3">
      <c r="B504"/>
      <c r="C504"/>
      <c r="D504"/>
      <c r="E504"/>
      <c r="F504"/>
      <c r="G504"/>
      <c r="H504"/>
      <c r="I504"/>
      <c r="J504"/>
      <c r="K504"/>
      <c r="L504"/>
      <c r="M504"/>
      <c r="N504"/>
      <c r="O504"/>
      <c r="P504"/>
      <c r="Q504"/>
      <c r="R504"/>
      <c r="S504"/>
      <c r="T504"/>
      <c r="U504"/>
      <c r="V504"/>
      <c r="W504"/>
      <c r="X504"/>
      <c r="Y504"/>
      <c r="AC504"/>
      <c r="AD504"/>
      <c r="AE504"/>
      <c r="AF504"/>
      <c r="AG504"/>
      <c r="AH504"/>
      <c r="AI504"/>
      <c r="AJ504"/>
      <c r="AK504"/>
      <c r="AL504"/>
      <c r="AM504"/>
      <c r="AN504"/>
      <c r="AO504"/>
      <c r="AP504"/>
      <c r="AQ504"/>
      <c r="AR504"/>
      <c r="AS504"/>
      <c r="AT504"/>
      <c r="AU504"/>
      <c r="AV504"/>
      <c r="AW504"/>
      <c r="AX504"/>
      <c r="AY504"/>
      <c r="AZ504"/>
      <c r="BD504"/>
      <c r="BE504"/>
      <c r="BF504"/>
      <c r="BG504"/>
      <c r="BH504"/>
      <c r="BI504"/>
      <c r="BJ504"/>
      <c r="BK504"/>
      <c r="BL504"/>
      <c r="BM504"/>
      <c r="BN504"/>
      <c r="BO504"/>
      <c r="BP504"/>
      <c r="BQ504"/>
      <c r="BR504"/>
      <c r="BS504"/>
    </row>
    <row r="505" spans="2:71" ht="15.05" x14ac:dyDescent="0.3">
      <c r="B505"/>
      <c r="C505"/>
      <c r="D505"/>
      <c r="E505"/>
      <c r="F505"/>
      <c r="G505"/>
      <c r="H505"/>
      <c r="I505"/>
      <c r="J505"/>
      <c r="K505"/>
      <c r="L505"/>
      <c r="M505"/>
      <c r="N505"/>
      <c r="O505"/>
      <c r="P505"/>
      <c r="Q505"/>
      <c r="R505"/>
      <c r="S505"/>
      <c r="T505"/>
      <c r="U505"/>
      <c r="V505"/>
      <c r="W505"/>
      <c r="X505"/>
      <c r="Y505"/>
      <c r="AC505"/>
      <c r="AD505"/>
      <c r="AE505"/>
      <c r="AF505"/>
      <c r="AG505"/>
      <c r="AH505"/>
      <c r="AI505"/>
      <c r="AJ505"/>
      <c r="AK505"/>
      <c r="AL505"/>
      <c r="AM505"/>
      <c r="AN505"/>
      <c r="AO505"/>
      <c r="AP505"/>
      <c r="AQ505"/>
      <c r="AR505"/>
      <c r="AS505"/>
      <c r="AT505"/>
      <c r="AU505"/>
      <c r="AV505"/>
      <c r="AW505"/>
      <c r="AX505"/>
      <c r="AY505"/>
      <c r="AZ505"/>
      <c r="BD505"/>
      <c r="BE505"/>
      <c r="BF505"/>
      <c r="BG505"/>
      <c r="BH505"/>
      <c r="BI505"/>
      <c r="BJ505"/>
      <c r="BK505"/>
      <c r="BL505"/>
      <c r="BM505"/>
      <c r="BN505"/>
      <c r="BO505"/>
      <c r="BP505"/>
      <c r="BQ505"/>
      <c r="BR505"/>
      <c r="BS505"/>
    </row>
    <row r="506" spans="2:71" ht="15.05" x14ac:dyDescent="0.3">
      <c r="B506"/>
      <c r="C506"/>
      <c r="D506"/>
      <c r="E506"/>
      <c r="F506"/>
      <c r="G506"/>
      <c r="H506"/>
      <c r="I506"/>
      <c r="J506"/>
      <c r="K506"/>
      <c r="L506"/>
      <c r="M506"/>
      <c r="N506"/>
      <c r="O506"/>
      <c r="P506"/>
      <c r="Q506"/>
      <c r="R506"/>
      <c r="S506"/>
      <c r="T506"/>
      <c r="U506"/>
      <c r="V506"/>
      <c r="W506"/>
      <c r="X506"/>
      <c r="Y506"/>
      <c r="AC506"/>
      <c r="AD506"/>
      <c r="AE506"/>
      <c r="AF506"/>
      <c r="AG506"/>
      <c r="AH506"/>
      <c r="AI506"/>
      <c r="AJ506"/>
      <c r="AK506"/>
      <c r="AL506"/>
      <c r="AM506"/>
      <c r="AN506"/>
      <c r="AO506"/>
      <c r="AP506"/>
      <c r="AQ506"/>
      <c r="AR506"/>
      <c r="AS506"/>
      <c r="AT506"/>
      <c r="AU506"/>
      <c r="AV506"/>
      <c r="AW506"/>
      <c r="AX506"/>
      <c r="AY506"/>
      <c r="AZ506"/>
      <c r="BD506"/>
      <c r="BE506"/>
      <c r="BF506"/>
      <c r="BG506"/>
      <c r="BH506"/>
      <c r="BI506"/>
      <c r="BJ506"/>
      <c r="BK506"/>
      <c r="BL506"/>
      <c r="BM506"/>
      <c r="BN506"/>
      <c r="BO506"/>
      <c r="BP506"/>
      <c r="BQ506"/>
      <c r="BR506"/>
      <c r="BS506"/>
    </row>
    <row r="507" spans="2:71" ht="15.05" x14ac:dyDescent="0.3">
      <c r="B507"/>
      <c r="C507"/>
      <c r="D507"/>
      <c r="E507"/>
      <c r="F507"/>
      <c r="G507"/>
      <c r="H507"/>
      <c r="I507"/>
      <c r="J507"/>
      <c r="K507"/>
      <c r="L507"/>
      <c r="M507"/>
      <c r="N507"/>
      <c r="O507"/>
      <c r="P507"/>
      <c r="Q507"/>
      <c r="R507"/>
      <c r="S507"/>
      <c r="T507"/>
      <c r="U507"/>
      <c r="V507"/>
      <c r="W507"/>
      <c r="X507"/>
      <c r="Y507"/>
      <c r="AC507"/>
      <c r="AD507"/>
      <c r="AE507"/>
      <c r="AF507"/>
      <c r="AG507"/>
      <c r="AH507"/>
      <c r="AI507"/>
      <c r="AJ507"/>
      <c r="AK507"/>
      <c r="AL507"/>
      <c r="AM507"/>
      <c r="AN507"/>
      <c r="AO507"/>
      <c r="AP507"/>
      <c r="AQ507"/>
      <c r="AR507"/>
      <c r="AS507"/>
      <c r="AT507"/>
      <c r="AU507"/>
      <c r="AV507"/>
      <c r="AW507"/>
      <c r="AX507"/>
      <c r="AY507"/>
      <c r="AZ507"/>
      <c r="BD507"/>
      <c r="BE507"/>
      <c r="BF507"/>
      <c r="BG507"/>
      <c r="BH507"/>
      <c r="BI507"/>
      <c r="BJ507"/>
      <c r="BK507"/>
      <c r="BL507"/>
      <c r="BM507"/>
      <c r="BN507"/>
      <c r="BO507"/>
      <c r="BP507"/>
      <c r="BQ507"/>
      <c r="BR507"/>
      <c r="BS507"/>
    </row>
    <row r="508" spans="2:71" ht="15.05" x14ac:dyDescent="0.3">
      <c r="B508"/>
      <c r="C508"/>
      <c r="D508"/>
      <c r="E508"/>
      <c r="F508"/>
      <c r="G508"/>
      <c r="H508"/>
      <c r="I508"/>
      <c r="J508"/>
      <c r="K508"/>
      <c r="L508"/>
      <c r="M508"/>
      <c r="N508"/>
      <c r="O508"/>
      <c r="P508"/>
      <c r="Q508"/>
      <c r="R508"/>
      <c r="S508"/>
      <c r="T508"/>
      <c r="U508"/>
      <c r="V508"/>
      <c r="W508"/>
      <c r="X508"/>
      <c r="Y508"/>
      <c r="AC508"/>
      <c r="AD508"/>
      <c r="AE508"/>
      <c r="AF508"/>
      <c r="AG508"/>
      <c r="AH508"/>
      <c r="AI508"/>
      <c r="AJ508"/>
      <c r="AK508"/>
      <c r="AL508"/>
      <c r="AM508"/>
      <c r="AN508"/>
      <c r="AO508"/>
      <c r="AP508"/>
      <c r="AQ508"/>
      <c r="AR508"/>
      <c r="AS508"/>
      <c r="AT508"/>
      <c r="AU508"/>
      <c r="AV508"/>
      <c r="AW508"/>
      <c r="AX508"/>
      <c r="AY508"/>
      <c r="AZ508"/>
      <c r="BD508"/>
      <c r="BE508"/>
      <c r="BF508"/>
      <c r="BG508"/>
      <c r="BH508"/>
      <c r="BI508"/>
      <c r="BJ508"/>
      <c r="BK508"/>
      <c r="BL508"/>
      <c r="BM508"/>
      <c r="BN508"/>
      <c r="BO508"/>
      <c r="BP508"/>
      <c r="BQ508"/>
      <c r="BR508"/>
      <c r="BS508"/>
    </row>
    <row r="509" spans="2:71" ht="15.05" x14ac:dyDescent="0.3">
      <c r="B509"/>
      <c r="C509"/>
      <c r="D509"/>
      <c r="E509"/>
      <c r="F509"/>
      <c r="G509"/>
      <c r="H509"/>
      <c r="I509"/>
      <c r="J509"/>
      <c r="K509"/>
      <c r="L509"/>
      <c r="M509"/>
      <c r="N509"/>
      <c r="O509"/>
      <c r="P509"/>
      <c r="Q509"/>
      <c r="R509"/>
      <c r="S509"/>
      <c r="T509"/>
      <c r="U509"/>
      <c r="V509"/>
      <c r="W509"/>
      <c r="X509"/>
      <c r="Y509"/>
      <c r="AC509"/>
      <c r="AD509"/>
      <c r="AE509"/>
      <c r="AF509"/>
      <c r="AG509"/>
      <c r="AH509"/>
      <c r="AI509"/>
      <c r="AJ509"/>
      <c r="AK509"/>
      <c r="AL509"/>
      <c r="AM509"/>
      <c r="AN509"/>
      <c r="AO509"/>
      <c r="AP509"/>
      <c r="AQ509"/>
      <c r="AR509"/>
      <c r="AS509"/>
      <c r="AT509"/>
      <c r="AU509"/>
      <c r="AV509"/>
      <c r="AW509"/>
      <c r="AX509"/>
      <c r="AY509"/>
      <c r="AZ509"/>
      <c r="BD509"/>
      <c r="BE509"/>
      <c r="BF509"/>
      <c r="BG509"/>
      <c r="BH509"/>
      <c r="BI509"/>
      <c r="BJ509"/>
      <c r="BK509"/>
      <c r="BL509"/>
      <c r="BM509"/>
      <c r="BN509"/>
      <c r="BO509"/>
      <c r="BP509"/>
      <c r="BQ509"/>
      <c r="BR509"/>
      <c r="BS509"/>
    </row>
    <row r="510" spans="2:71" ht="15.05" x14ac:dyDescent="0.3">
      <c r="B510"/>
      <c r="C510"/>
      <c r="D510"/>
      <c r="E510"/>
      <c r="F510"/>
      <c r="G510"/>
      <c r="H510"/>
      <c r="I510"/>
      <c r="J510"/>
      <c r="K510"/>
      <c r="L510"/>
      <c r="M510"/>
      <c r="N510"/>
      <c r="O510"/>
      <c r="P510"/>
      <c r="Q510"/>
      <c r="R510"/>
      <c r="S510"/>
      <c r="T510"/>
      <c r="U510"/>
      <c r="V510"/>
      <c r="W510"/>
      <c r="X510"/>
      <c r="Y510"/>
      <c r="AC510"/>
      <c r="AD510"/>
      <c r="AE510"/>
      <c r="AF510"/>
      <c r="AG510"/>
      <c r="AH510"/>
      <c r="AI510"/>
      <c r="AJ510"/>
      <c r="AK510"/>
      <c r="AL510"/>
      <c r="AM510"/>
      <c r="AN510"/>
      <c r="AO510"/>
      <c r="AP510"/>
      <c r="AQ510"/>
      <c r="AR510"/>
      <c r="AS510"/>
      <c r="AT510"/>
      <c r="AU510"/>
      <c r="AV510"/>
      <c r="AW510"/>
      <c r="AX510"/>
      <c r="AY510"/>
      <c r="AZ510"/>
      <c r="BD510"/>
      <c r="BE510"/>
      <c r="BF510"/>
      <c r="BG510"/>
      <c r="BH510"/>
      <c r="BI510"/>
      <c r="BJ510"/>
      <c r="BK510"/>
      <c r="BL510"/>
      <c r="BM510"/>
      <c r="BN510"/>
      <c r="BO510"/>
      <c r="BP510"/>
      <c r="BQ510"/>
      <c r="BR510"/>
      <c r="BS510"/>
    </row>
    <row r="511" spans="2:71" ht="15.05" x14ac:dyDescent="0.3">
      <c r="B511"/>
      <c r="C511"/>
      <c r="D511"/>
      <c r="E511"/>
      <c r="F511"/>
      <c r="G511"/>
      <c r="H511"/>
      <c r="I511"/>
      <c r="J511"/>
      <c r="K511"/>
      <c r="L511"/>
      <c r="M511"/>
      <c r="N511"/>
      <c r="O511"/>
      <c r="P511"/>
      <c r="Q511"/>
      <c r="R511"/>
      <c r="S511"/>
      <c r="T511"/>
      <c r="U511"/>
      <c r="V511"/>
      <c r="W511"/>
      <c r="X511"/>
      <c r="Y511"/>
      <c r="AC511"/>
      <c r="AD511"/>
      <c r="AE511"/>
      <c r="AF511"/>
      <c r="AG511"/>
      <c r="AH511"/>
      <c r="AI511"/>
      <c r="AJ511"/>
      <c r="AK511"/>
      <c r="AL511"/>
      <c r="AM511"/>
      <c r="AN511"/>
      <c r="AO511"/>
      <c r="AP511"/>
      <c r="AQ511"/>
      <c r="AR511"/>
      <c r="AS511"/>
      <c r="AT511"/>
      <c r="AU511"/>
      <c r="AV511"/>
      <c r="AW511"/>
      <c r="AX511"/>
      <c r="AY511"/>
      <c r="AZ511"/>
      <c r="BD511"/>
      <c r="BE511"/>
      <c r="BF511"/>
      <c r="BG511"/>
      <c r="BH511"/>
      <c r="BI511"/>
      <c r="BJ511"/>
      <c r="BK511"/>
      <c r="BL511"/>
      <c r="BM511"/>
      <c r="BN511"/>
      <c r="BO511"/>
      <c r="BP511"/>
      <c r="BQ511"/>
      <c r="BR511"/>
      <c r="BS511"/>
    </row>
    <row r="512" spans="2:71" ht="15.05" x14ac:dyDescent="0.3">
      <c r="B512"/>
      <c r="C512"/>
      <c r="D512"/>
      <c r="E512"/>
      <c r="F512"/>
      <c r="G512"/>
      <c r="H512"/>
      <c r="I512"/>
      <c r="J512"/>
      <c r="K512"/>
      <c r="L512"/>
      <c r="M512"/>
      <c r="N512"/>
      <c r="O512"/>
      <c r="P512"/>
      <c r="Q512"/>
      <c r="R512"/>
      <c r="S512"/>
      <c r="T512"/>
      <c r="U512"/>
      <c r="V512"/>
      <c r="W512"/>
      <c r="X512"/>
      <c r="Y512"/>
      <c r="AC512"/>
      <c r="AD512"/>
      <c r="AE512"/>
      <c r="AF512"/>
      <c r="AG512"/>
      <c r="AH512"/>
      <c r="AI512"/>
      <c r="AJ512"/>
      <c r="AK512"/>
      <c r="AL512"/>
      <c r="AM512"/>
      <c r="AN512"/>
      <c r="AO512"/>
      <c r="AP512"/>
      <c r="AQ512"/>
      <c r="AR512"/>
      <c r="AS512"/>
      <c r="AT512"/>
      <c r="AU512"/>
      <c r="AV512"/>
      <c r="AW512"/>
      <c r="AX512"/>
      <c r="AY512"/>
      <c r="AZ512"/>
      <c r="BD512"/>
      <c r="BE512"/>
      <c r="BF512"/>
      <c r="BG512"/>
      <c r="BH512"/>
      <c r="BI512"/>
      <c r="BJ512"/>
      <c r="BK512"/>
      <c r="BL512"/>
      <c r="BM512"/>
      <c r="BN512"/>
      <c r="BO512"/>
      <c r="BP512"/>
      <c r="BQ512"/>
      <c r="BR512"/>
      <c r="BS512"/>
    </row>
    <row r="513" spans="2:71" ht="15.05" x14ac:dyDescent="0.3">
      <c r="B513"/>
      <c r="C513"/>
      <c r="D513"/>
      <c r="E513"/>
      <c r="F513"/>
      <c r="G513"/>
      <c r="H513"/>
      <c r="I513"/>
      <c r="J513"/>
      <c r="K513"/>
      <c r="L513"/>
      <c r="M513"/>
      <c r="N513"/>
      <c r="O513"/>
      <c r="P513"/>
      <c r="Q513"/>
      <c r="R513"/>
      <c r="S513"/>
      <c r="T513"/>
      <c r="U513"/>
      <c r="V513"/>
      <c r="W513"/>
      <c r="X513"/>
      <c r="Y513"/>
      <c r="AC513"/>
      <c r="AD513"/>
      <c r="AE513"/>
      <c r="AF513"/>
      <c r="AG513"/>
      <c r="AH513"/>
      <c r="AI513"/>
      <c r="AJ513"/>
      <c r="AK513"/>
      <c r="AL513"/>
      <c r="AM513"/>
      <c r="AN513"/>
      <c r="AO513"/>
      <c r="AP513"/>
      <c r="AQ513"/>
      <c r="AR513"/>
      <c r="AS513"/>
      <c r="AT513"/>
      <c r="AU513"/>
      <c r="AV513"/>
      <c r="AW513"/>
      <c r="AX513"/>
      <c r="AY513"/>
      <c r="AZ513"/>
      <c r="BD513"/>
      <c r="BE513"/>
      <c r="BF513"/>
      <c r="BG513"/>
      <c r="BH513"/>
      <c r="BI513"/>
      <c r="BJ513"/>
      <c r="BK513"/>
      <c r="BL513"/>
      <c r="BM513"/>
      <c r="BN513"/>
      <c r="BO513"/>
      <c r="BP513"/>
      <c r="BQ513"/>
      <c r="BR513"/>
      <c r="BS513"/>
    </row>
    <row r="514" spans="2:71" ht="15.05" x14ac:dyDescent="0.3">
      <c r="B514"/>
      <c r="C514"/>
      <c r="D514"/>
      <c r="E514"/>
      <c r="F514"/>
      <c r="G514"/>
      <c r="H514"/>
      <c r="I514"/>
      <c r="J514"/>
      <c r="K514"/>
      <c r="L514"/>
      <c r="M514"/>
      <c r="N514"/>
      <c r="O514"/>
      <c r="P514"/>
      <c r="Q514"/>
      <c r="R514"/>
      <c r="S514"/>
      <c r="T514"/>
      <c r="U514"/>
      <c r="V514"/>
      <c r="W514"/>
      <c r="X514"/>
      <c r="Y514"/>
      <c r="AC514"/>
      <c r="AD514"/>
      <c r="AE514"/>
      <c r="AF514"/>
      <c r="AG514"/>
      <c r="AH514"/>
      <c r="AI514"/>
      <c r="AJ514"/>
      <c r="AK514"/>
      <c r="AL514"/>
      <c r="AM514"/>
      <c r="AN514"/>
      <c r="AO514"/>
      <c r="AP514"/>
      <c r="AQ514"/>
      <c r="AR514"/>
      <c r="AS514"/>
      <c r="AT514"/>
      <c r="AU514"/>
      <c r="AV514"/>
      <c r="AW514"/>
      <c r="AX514"/>
      <c r="AY514"/>
      <c r="AZ514"/>
      <c r="BD514"/>
      <c r="BE514"/>
      <c r="BF514"/>
      <c r="BG514"/>
      <c r="BH514"/>
      <c r="BI514"/>
      <c r="BJ514"/>
      <c r="BK514"/>
      <c r="BL514"/>
      <c r="BM514"/>
      <c r="BN514"/>
      <c r="BO514"/>
      <c r="BP514"/>
      <c r="BQ514"/>
      <c r="BR514"/>
      <c r="BS514"/>
    </row>
    <row r="515" spans="2:71" ht="15.05" x14ac:dyDescent="0.3">
      <c r="B515"/>
      <c r="C515"/>
      <c r="D515"/>
      <c r="E515"/>
      <c r="F515"/>
      <c r="G515"/>
      <c r="H515"/>
      <c r="I515"/>
      <c r="J515"/>
      <c r="K515"/>
      <c r="L515"/>
      <c r="M515"/>
      <c r="N515"/>
      <c r="O515"/>
      <c r="P515"/>
      <c r="Q515"/>
      <c r="R515"/>
      <c r="S515"/>
      <c r="T515"/>
      <c r="U515"/>
      <c r="V515"/>
      <c r="W515"/>
      <c r="X515"/>
      <c r="Y515"/>
      <c r="AC515"/>
      <c r="AD515"/>
      <c r="AE515"/>
      <c r="AF515"/>
      <c r="AG515"/>
      <c r="AH515"/>
      <c r="AI515"/>
      <c r="AJ515"/>
      <c r="AK515"/>
      <c r="AL515"/>
      <c r="AM515"/>
      <c r="AN515"/>
      <c r="AO515"/>
      <c r="AP515"/>
      <c r="AQ515"/>
      <c r="AR515"/>
      <c r="AS515"/>
      <c r="AT515"/>
      <c r="AU515"/>
      <c r="AV515"/>
      <c r="AW515"/>
      <c r="AX515"/>
      <c r="AY515"/>
      <c r="AZ515"/>
      <c r="BD515"/>
      <c r="BE515"/>
      <c r="BF515"/>
      <c r="BG515"/>
      <c r="BH515"/>
      <c r="BI515"/>
      <c r="BJ515"/>
      <c r="BK515"/>
      <c r="BL515"/>
      <c r="BM515"/>
      <c r="BN515"/>
      <c r="BO515"/>
      <c r="BP515"/>
      <c r="BQ515"/>
      <c r="BR515"/>
      <c r="BS515"/>
    </row>
    <row r="516" spans="2:71" ht="15.05" x14ac:dyDescent="0.3">
      <c r="B516"/>
      <c r="C516"/>
      <c r="D516"/>
      <c r="E516"/>
      <c r="F516"/>
      <c r="G516"/>
      <c r="H516"/>
      <c r="I516"/>
      <c r="J516"/>
      <c r="K516"/>
      <c r="L516"/>
      <c r="M516"/>
      <c r="N516"/>
      <c r="O516"/>
      <c r="P516"/>
      <c r="Q516"/>
      <c r="R516"/>
      <c r="S516"/>
      <c r="T516"/>
      <c r="U516"/>
      <c r="V516"/>
      <c r="W516"/>
      <c r="X516"/>
      <c r="Y516"/>
      <c r="AC516"/>
      <c r="AD516"/>
      <c r="AE516"/>
      <c r="AF516"/>
      <c r="AG516"/>
      <c r="AH516"/>
      <c r="AI516"/>
      <c r="AJ516"/>
      <c r="AK516"/>
      <c r="AL516"/>
      <c r="AM516"/>
      <c r="AN516"/>
      <c r="AO516"/>
      <c r="AP516"/>
      <c r="AQ516"/>
      <c r="AR516"/>
      <c r="AS516"/>
      <c r="AT516"/>
      <c r="AU516"/>
      <c r="AV516"/>
      <c r="AW516"/>
      <c r="AX516"/>
      <c r="AY516"/>
      <c r="AZ516"/>
      <c r="BD516"/>
      <c r="BE516"/>
      <c r="BF516"/>
      <c r="BG516"/>
      <c r="BH516"/>
      <c r="BI516"/>
      <c r="BJ516"/>
      <c r="BK516"/>
      <c r="BL516"/>
      <c r="BM516"/>
      <c r="BN516"/>
      <c r="BO516"/>
      <c r="BP516"/>
      <c r="BQ516"/>
      <c r="BR516"/>
      <c r="BS516"/>
    </row>
    <row r="517" spans="2:71" ht="15.05" x14ac:dyDescent="0.3">
      <c r="B517"/>
      <c r="C517"/>
      <c r="D517"/>
      <c r="E517"/>
      <c r="F517"/>
      <c r="G517"/>
      <c r="H517"/>
      <c r="I517"/>
      <c r="J517"/>
      <c r="K517"/>
      <c r="L517"/>
      <c r="M517"/>
      <c r="N517"/>
      <c r="O517"/>
      <c r="P517"/>
      <c r="Q517"/>
      <c r="R517"/>
      <c r="S517"/>
      <c r="T517"/>
      <c r="U517"/>
      <c r="V517"/>
      <c r="W517"/>
      <c r="X517"/>
      <c r="Y517"/>
      <c r="AC517"/>
      <c r="AD517"/>
      <c r="AE517"/>
      <c r="AF517"/>
      <c r="AG517"/>
      <c r="AH517"/>
      <c r="AI517"/>
      <c r="AJ517"/>
      <c r="AK517"/>
      <c r="AL517"/>
      <c r="AM517"/>
      <c r="AN517"/>
      <c r="AO517"/>
      <c r="AP517"/>
      <c r="AQ517"/>
      <c r="AR517"/>
      <c r="AS517"/>
      <c r="AT517"/>
      <c r="AU517"/>
      <c r="AV517"/>
      <c r="AW517"/>
      <c r="AX517"/>
      <c r="AY517"/>
      <c r="AZ517"/>
      <c r="BD517"/>
      <c r="BE517"/>
      <c r="BF517"/>
      <c r="BG517"/>
      <c r="BH517"/>
      <c r="BI517"/>
      <c r="BJ517"/>
      <c r="BK517"/>
      <c r="BL517"/>
      <c r="BM517"/>
      <c r="BN517"/>
      <c r="BO517"/>
      <c r="BP517"/>
      <c r="BQ517"/>
      <c r="BR517"/>
      <c r="BS517"/>
    </row>
    <row r="518" spans="2:71" ht="15.05" x14ac:dyDescent="0.3">
      <c r="B518"/>
      <c r="C518"/>
      <c r="D518"/>
      <c r="E518"/>
      <c r="F518"/>
      <c r="G518"/>
      <c r="H518"/>
      <c r="I518"/>
      <c r="J518"/>
      <c r="K518"/>
      <c r="L518"/>
      <c r="M518"/>
      <c r="N518"/>
      <c r="O518"/>
      <c r="P518"/>
      <c r="Q518"/>
      <c r="R518"/>
      <c r="S518"/>
      <c r="T518"/>
      <c r="U518"/>
      <c r="V518"/>
      <c r="W518"/>
      <c r="X518"/>
      <c r="Y518"/>
      <c r="AC518"/>
      <c r="AD518"/>
      <c r="AE518"/>
      <c r="AF518"/>
      <c r="AG518"/>
      <c r="AH518"/>
      <c r="AI518"/>
      <c r="AJ518"/>
      <c r="AK518"/>
      <c r="AL518"/>
      <c r="AM518"/>
      <c r="AN518"/>
      <c r="AO518"/>
      <c r="AP518"/>
      <c r="AQ518"/>
      <c r="AR518"/>
      <c r="AS518"/>
      <c r="AT518"/>
      <c r="AU518"/>
      <c r="AV518"/>
      <c r="AW518"/>
      <c r="AX518"/>
      <c r="AY518"/>
      <c r="AZ518"/>
      <c r="BD518"/>
      <c r="BE518"/>
      <c r="BF518"/>
      <c r="BG518"/>
      <c r="BH518"/>
      <c r="BI518"/>
      <c r="BJ518"/>
      <c r="BK518"/>
      <c r="BL518"/>
      <c r="BM518"/>
      <c r="BN518"/>
      <c r="BO518"/>
      <c r="BP518"/>
      <c r="BQ518"/>
      <c r="BR518"/>
      <c r="BS518"/>
    </row>
    <row r="519" spans="2:71" ht="15.05" x14ac:dyDescent="0.3">
      <c r="B519"/>
      <c r="C519"/>
      <c r="D519"/>
      <c r="E519"/>
      <c r="F519"/>
      <c r="G519"/>
      <c r="H519"/>
      <c r="I519"/>
      <c r="J519"/>
      <c r="K519"/>
      <c r="L519"/>
      <c r="M519"/>
      <c r="N519"/>
      <c r="O519"/>
      <c r="P519"/>
      <c r="Q519"/>
      <c r="R519"/>
      <c r="S519"/>
      <c r="T519"/>
      <c r="U519"/>
      <c r="V519"/>
      <c r="W519"/>
      <c r="X519"/>
      <c r="Y519"/>
      <c r="AC519"/>
      <c r="AD519"/>
      <c r="AE519"/>
      <c r="AF519"/>
      <c r="AG519"/>
      <c r="AH519"/>
      <c r="AI519"/>
      <c r="AJ519"/>
      <c r="AK519"/>
      <c r="AL519"/>
      <c r="AM519"/>
      <c r="AN519"/>
      <c r="AO519"/>
      <c r="AP519"/>
      <c r="AQ519"/>
      <c r="AR519"/>
      <c r="AS519"/>
      <c r="AT519"/>
      <c r="AU519"/>
      <c r="AV519"/>
      <c r="AW519"/>
      <c r="AX519"/>
      <c r="AY519"/>
      <c r="AZ519"/>
      <c r="BD519"/>
      <c r="BE519"/>
      <c r="BF519"/>
      <c r="BG519"/>
      <c r="BH519"/>
      <c r="BI519"/>
      <c r="BJ519"/>
      <c r="BK519"/>
      <c r="BL519"/>
      <c r="BM519"/>
      <c r="BN519"/>
      <c r="BO519"/>
      <c r="BP519"/>
      <c r="BQ519"/>
      <c r="BR519"/>
      <c r="BS519"/>
    </row>
    <row r="520" spans="2:71" ht="15.05" x14ac:dyDescent="0.3">
      <c r="B520"/>
      <c r="C520"/>
      <c r="D520"/>
      <c r="E520"/>
      <c r="F520"/>
      <c r="G520"/>
      <c r="H520"/>
      <c r="I520"/>
      <c r="J520"/>
      <c r="K520"/>
      <c r="L520"/>
      <c r="M520"/>
      <c r="N520"/>
      <c r="O520"/>
      <c r="P520"/>
      <c r="Q520"/>
      <c r="R520"/>
      <c r="S520"/>
      <c r="T520"/>
      <c r="U520"/>
      <c r="V520"/>
      <c r="W520"/>
      <c r="X520"/>
      <c r="Y520"/>
      <c r="AC520"/>
      <c r="AD520"/>
      <c r="AE520"/>
      <c r="AF520"/>
      <c r="AG520"/>
      <c r="AH520"/>
      <c r="AI520"/>
      <c r="AJ520"/>
      <c r="AK520"/>
      <c r="AL520"/>
      <c r="AM520"/>
      <c r="AN520"/>
      <c r="AO520"/>
      <c r="AP520"/>
      <c r="AQ520"/>
      <c r="AR520"/>
      <c r="AS520"/>
      <c r="AT520"/>
      <c r="AU520"/>
      <c r="AV520"/>
      <c r="AW520"/>
      <c r="AX520"/>
      <c r="AY520"/>
      <c r="AZ520"/>
      <c r="BD520"/>
      <c r="BE520"/>
      <c r="BF520"/>
      <c r="BG520"/>
      <c r="BH520"/>
      <c r="BI520"/>
      <c r="BJ520"/>
      <c r="BK520"/>
      <c r="BL520"/>
      <c r="BM520"/>
      <c r="BN520"/>
      <c r="BO520"/>
      <c r="BP520"/>
      <c r="BQ520"/>
      <c r="BR520"/>
      <c r="BS520"/>
    </row>
    <row r="521" spans="2:71" ht="15.05" x14ac:dyDescent="0.3">
      <c r="B521"/>
      <c r="C521"/>
      <c r="D521"/>
      <c r="E521"/>
      <c r="F521"/>
      <c r="G521"/>
      <c r="H521"/>
      <c r="I521"/>
      <c r="J521"/>
      <c r="K521"/>
      <c r="L521"/>
      <c r="M521"/>
      <c r="N521"/>
      <c r="O521"/>
      <c r="P521"/>
      <c r="Q521"/>
      <c r="R521"/>
      <c r="S521"/>
      <c r="T521"/>
      <c r="U521"/>
      <c r="V521"/>
      <c r="W521"/>
      <c r="X521"/>
      <c r="Y521"/>
      <c r="AC521"/>
      <c r="AD521"/>
      <c r="AE521"/>
      <c r="AF521"/>
      <c r="AG521"/>
      <c r="AH521"/>
      <c r="AI521"/>
      <c r="AJ521"/>
      <c r="AK521"/>
      <c r="AL521"/>
      <c r="AM521"/>
      <c r="AN521"/>
      <c r="AO521"/>
      <c r="AP521"/>
      <c r="AQ521"/>
      <c r="AR521"/>
      <c r="AS521"/>
      <c r="AT521"/>
      <c r="AU521"/>
      <c r="AV521"/>
      <c r="AW521"/>
      <c r="AX521"/>
      <c r="AY521"/>
      <c r="AZ521"/>
      <c r="BD521"/>
      <c r="BE521"/>
      <c r="BF521"/>
      <c r="BG521"/>
      <c r="BH521"/>
      <c r="BI521"/>
      <c r="BJ521"/>
      <c r="BK521"/>
      <c r="BL521"/>
      <c r="BM521"/>
      <c r="BN521"/>
      <c r="BO521"/>
      <c r="BP521"/>
      <c r="BQ521"/>
      <c r="BR521"/>
      <c r="BS521"/>
    </row>
    <row r="522" spans="2:71" ht="15.05" x14ac:dyDescent="0.3">
      <c r="B522"/>
      <c r="C522"/>
      <c r="D522"/>
      <c r="E522"/>
      <c r="F522"/>
      <c r="G522"/>
      <c r="H522"/>
      <c r="I522"/>
      <c r="J522"/>
      <c r="K522"/>
      <c r="L522"/>
      <c r="M522"/>
      <c r="N522"/>
      <c r="O522"/>
      <c r="P522"/>
      <c r="Q522"/>
      <c r="R522"/>
      <c r="S522"/>
      <c r="T522"/>
      <c r="U522"/>
      <c r="V522"/>
      <c r="W522"/>
      <c r="X522"/>
      <c r="Y522"/>
      <c r="AC522"/>
      <c r="AD522"/>
      <c r="AE522"/>
      <c r="AF522"/>
      <c r="AG522"/>
      <c r="AH522"/>
      <c r="AI522"/>
      <c r="AJ522"/>
      <c r="AK522"/>
      <c r="AL522"/>
      <c r="AM522"/>
      <c r="AN522"/>
      <c r="AO522"/>
      <c r="AP522"/>
      <c r="AQ522"/>
      <c r="AR522"/>
      <c r="AS522"/>
      <c r="AT522"/>
      <c r="AU522"/>
      <c r="AV522"/>
      <c r="AW522"/>
      <c r="AX522"/>
      <c r="AY522"/>
      <c r="AZ522"/>
      <c r="BD522"/>
      <c r="BE522"/>
      <c r="BF522"/>
      <c r="BG522"/>
      <c r="BH522"/>
      <c r="BI522"/>
      <c r="BJ522"/>
      <c r="BK522"/>
      <c r="BL522"/>
      <c r="BM522"/>
      <c r="BN522"/>
      <c r="BO522"/>
      <c r="BP522"/>
      <c r="BQ522"/>
      <c r="BR522"/>
      <c r="BS522"/>
    </row>
    <row r="523" spans="2:71" ht="15.05" x14ac:dyDescent="0.3">
      <c r="B523"/>
      <c r="C523"/>
      <c r="D523"/>
      <c r="E523"/>
      <c r="F523"/>
      <c r="G523"/>
      <c r="H523"/>
      <c r="I523"/>
      <c r="J523"/>
      <c r="K523"/>
      <c r="L523"/>
      <c r="M523"/>
      <c r="N523"/>
      <c r="O523"/>
      <c r="P523"/>
      <c r="Q523"/>
      <c r="R523"/>
      <c r="S523"/>
      <c r="T523"/>
      <c r="U523"/>
      <c r="V523"/>
      <c r="W523"/>
      <c r="X523"/>
      <c r="Y523"/>
      <c r="AC523"/>
      <c r="AD523"/>
      <c r="AE523"/>
      <c r="AF523"/>
      <c r="AG523"/>
      <c r="AH523"/>
      <c r="AI523"/>
      <c r="AJ523"/>
      <c r="AK523"/>
      <c r="AL523"/>
      <c r="AM523"/>
      <c r="AN523"/>
      <c r="AO523"/>
      <c r="AP523"/>
      <c r="AQ523"/>
      <c r="AR523"/>
      <c r="AS523"/>
      <c r="AT523"/>
      <c r="AU523"/>
      <c r="AV523"/>
      <c r="AW523"/>
      <c r="AX523"/>
      <c r="AY523"/>
      <c r="AZ523"/>
      <c r="BD523"/>
      <c r="BE523"/>
      <c r="BF523"/>
      <c r="BG523"/>
      <c r="BH523"/>
      <c r="BI523"/>
      <c r="BJ523"/>
      <c r="BK523"/>
      <c r="BL523"/>
      <c r="BM523"/>
      <c r="BN523"/>
      <c r="BO523"/>
      <c r="BP523"/>
      <c r="BQ523"/>
      <c r="BR523"/>
      <c r="BS523"/>
    </row>
    <row r="524" spans="2:71" ht="15.05" x14ac:dyDescent="0.3">
      <c r="B524"/>
      <c r="C524"/>
      <c r="D524"/>
      <c r="E524"/>
      <c r="F524"/>
      <c r="G524"/>
      <c r="H524"/>
      <c r="I524"/>
      <c r="J524"/>
      <c r="K524"/>
      <c r="L524"/>
      <c r="M524"/>
      <c r="N524"/>
      <c r="O524"/>
      <c r="P524"/>
      <c r="Q524"/>
      <c r="R524"/>
      <c r="S524"/>
      <c r="T524"/>
      <c r="U524"/>
      <c r="V524"/>
      <c r="W524"/>
      <c r="X524"/>
      <c r="Y524"/>
      <c r="AC524"/>
      <c r="AD524"/>
      <c r="AE524"/>
      <c r="AF524"/>
      <c r="AG524"/>
      <c r="AH524"/>
      <c r="AI524"/>
      <c r="AJ524"/>
      <c r="AK524"/>
      <c r="AL524"/>
      <c r="AM524"/>
      <c r="AN524"/>
      <c r="AO524"/>
      <c r="AP524"/>
      <c r="AQ524"/>
      <c r="AR524"/>
      <c r="AS524"/>
      <c r="AT524"/>
      <c r="AU524"/>
      <c r="AV524"/>
      <c r="AW524"/>
      <c r="AX524"/>
      <c r="AY524"/>
      <c r="AZ524"/>
      <c r="BD524"/>
      <c r="BE524"/>
      <c r="BF524"/>
      <c r="BG524"/>
      <c r="BH524"/>
      <c r="BI524"/>
      <c r="BJ524"/>
      <c r="BK524"/>
      <c r="BL524"/>
      <c r="BM524"/>
      <c r="BN524"/>
      <c r="BO524"/>
      <c r="BP524"/>
      <c r="BQ524"/>
      <c r="BR524"/>
      <c r="BS524"/>
    </row>
    <row r="525" spans="2:71" ht="15.05" x14ac:dyDescent="0.3">
      <c r="B525"/>
      <c r="C525"/>
      <c r="D525"/>
      <c r="E525"/>
      <c r="F525"/>
      <c r="G525"/>
      <c r="H525"/>
      <c r="I525"/>
      <c r="J525"/>
      <c r="K525"/>
      <c r="L525"/>
      <c r="M525"/>
      <c r="N525"/>
      <c r="O525"/>
      <c r="P525"/>
      <c r="Q525"/>
      <c r="R525"/>
      <c r="S525"/>
      <c r="T525"/>
      <c r="U525"/>
      <c r="V525"/>
      <c r="W525"/>
      <c r="X525"/>
      <c r="Y525"/>
      <c r="AC525"/>
      <c r="AD525"/>
      <c r="AE525"/>
      <c r="AF525"/>
      <c r="AG525"/>
      <c r="AH525"/>
      <c r="AI525"/>
      <c r="AJ525"/>
      <c r="AK525"/>
      <c r="AL525"/>
      <c r="AM525"/>
      <c r="AN525"/>
      <c r="AO525"/>
      <c r="AP525"/>
      <c r="AQ525"/>
      <c r="AR525"/>
      <c r="AS525"/>
      <c r="AT525"/>
      <c r="AU525"/>
      <c r="AV525"/>
      <c r="AW525"/>
      <c r="AX525"/>
      <c r="AY525"/>
      <c r="AZ525"/>
      <c r="BD525"/>
      <c r="BE525"/>
      <c r="BF525"/>
      <c r="BG525"/>
      <c r="BH525"/>
      <c r="BI525"/>
      <c r="BJ525"/>
      <c r="BK525"/>
      <c r="BL525"/>
      <c r="BM525"/>
      <c r="BN525"/>
      <c r="BO525"/>
      <c r="BP525"/>
      <c r="BQ525"/>
      <c r="BR525"/>
      <c r="BS525"/>
    </row>
    <row r="526" spans="2:71" ht="15.05" x14ac:dyDescent="0.3">
      <c r="B526"/>
      <c r="C526"/>
      <c r="D526"/>
      <c r="E526"/>
      <c r="F526"/>
      <c r="G526"/>
      <c r="H526"/>
      <c r="I526"/>
      <c r="J526"/>
      <c r="K526"/>
      <c r="L526"/>
      <c r="M526"/>
      <c r="N526"/>
      <c r="O526"/>
      <c r="P526"/>
      <c r="Q526"/>
      <c r="R526"/>
      <c r="S526"/>
      <c r="T526"/>
      <c r="U526"/>
      <c r="V526"/>
      <c r="W526"/>
      <c r="X526"/>
      <c r="Y526"/>
      <c r="AC526"/>
      <c r="AD526"/>
      <c r="AE526"/>
      <c r="AF526"/>
      <c r="AG526"/>
      <c r="AH526"/>
      <c r="AI526"/>
      <c r="AJ526"/>
      <c r="AK526"/>
      <c r="AL526"/>
      <c r="AM526"/>
      <c r="AN526"/>
      <c r="AO526"/>
      <c r="AP526"/>
      <c r="AQ526"/>
      <c r="AR526"/>
      <c r="AS526"/>
      <c r="AT526"/>
      <c r="AU526"/>
      <c r="AV526"/>
      <c r="AW526"/>
      <c r="AX526"/>
      <c r="AY526"/>
      <c r="AZ526"/>
      <c r="BD526"/>
      <c r="BE526"/>
      <c r="BF526"/>
      <c r="BG526"/>
      <c r="BH526"/>
      <c r="BI526"/>
      <c r="BJ526"/>
      <c r="BK526"/>
      <c r="BL526"/>
      <c r="BM526"/>
      <c r="BN526"/>
      <c r="BO526"/>
      <c r="BP526"/>
      <c r="BQ526"/>
      <c r="BR526"/>
      <c r="BS526"/>
    </row>
    <row r="527" spans="2:71" ht="15.05" x14ac:dyDescent="0.3">
      <c r="B527"/>
      <c r="C527"/>
      <c r="D527"/>
      <c r="E527"/>
      <c r="F527"/>
      <c r="G527"/>
      <c r="H527"/>
      <c r="I527"/>
      <c r="J527"/>
      <c r="K527"/>
      <c r="L527"/>
      <c r="M527"/>
      <c r="N527"/>
      <c r="O527"/>
      <c r="P527"/>
      <c r="Q527"/>
      <c r="R527"/>
      <c r="S527"/>
      <c r="T527"/>
      <c r="U527"/>
      <c r="V527"/>
      <c r="W527"/>
      <c r="X527"/>
      <c r="Y527"/>
      <c r="AC527"/>
      <c r="AD527"/>
      <c r="AE527"/>
      <c r="AF527"/>
      <c r="AG527"/>
      <c r="AH527"/>
      <c r="AI527"/>
      <c r="AJ527"/>
      <c r="AK527"/>
      <c r="AL527"/>
      <c r="AM527"/>
      <c r="AN527"/>
      <c r="AO527"/>
      <c r="AP527"/>
      <c r="AQ527"/>
      <c r="AR527"/>
      <c r="AS527"/>
      <c r="AT527"/>
      <c r="AU527"/>
      <c r="AV527"/>
      <c r="AW527"/>
      <c r="AX527"/>
      <c r="AY527"/>
      <c r="AZ527"/>
      <c r="BD527"/>
      <c r="BE527"/>
      <c r="BF527"/>
      <c r="BG527"/>
      <c r="BH527"/>
      <c r="BI527"/>
      <c r="BJ527"/>
      <c r="BK527"/>
      <c r="BL527"/>
      <c r="BM527"/>
      <c r="BN527"/>
      <c r="BO527"/>
      <c r="BP527"/>
      <c r="BQ527"/>
      <c r="BR527"/>
      <c r="BS527"/>
    </row>
    <row r="528" spans="2:71" ht="15.05" x14ac:dyDescent="0.3">
      <c r="B528"/>
      <c r="C528"/>
      <c r="D528"/>
      <c r="E528"/>
      <c r="F528"/>
      <c r="G528"/>
      <c r="H528"/>
      <c r="I528"/>
      <c r="J528"/>
      <c r="K528"/>
      <c r="L528"/>
      <c r="M528"/>
      <c r="N528"/>
      <c r="O528"/>
      <c r="P528"/>
      <c r="Q528"/>
      <c r="R528"/>
      <c r="S528"/>
      <c r="T528"/>
      <c r="U528"/>
      <c r="V528"/>
      <c r="W528"/>
      <c r="X528"/>
      <c r="Y528"/>
      <c r="AC528"/>
      <c r="AD528"/>
      <c r="AE528"/>
      <c r="AF528"/>
      <c r="AG528"/>
      <c r="AH528"/>
      <c r="AI528"/>
      <c r="AJ528"/>
      <c r="AK528"/>
      <c r="AL528"/>
      <c r="AM528"/>
      <c r="AN528"/>
      <c r="AO528"/>
      <c r="AP528"/>
      <c r="AQ528"/>
      <c r="AR528"/>
      <c r="AS528"/>
      <c r="AT528"/>
      <c r="AU528"/>
      <c r="AV528"/>
      <c r="AW528"/>
      <c r="AX528"/>
      <c r="AY528"/>
      <c r="AZ528"/>
      <c r="BD528"/>
      <c r="BE528"/>
      <c r="BF528"/>
      <c r="BG528"/>
      <c r="BH528"/>
      <c r="BI528"/>
      <c r="BJ528"/>
      <c r="BK528"/>
      <c r="BL528"/>
      <c r="BM528"/>
      <c r="BN528"/>
      <c r="BO528"/>
      <c r="BP528"/>
      <c r="BQ528"/>
      <c r="BR528"/>
      <c r="BS528"/>
    </row>
    <row r="529" spans="2:71" ht="15.05" x14ac:dyDescent="0.3">
      <c r="B529"/>
      <c r="C529"/>
      <c r="D529"/>
      <c r="E529"/>
      <c r="F529"/>
      <c r="G529"/>
      <c r="H529"/>
      <c r="I529"/>
      <c r="J529"/>
      <c r="K529"/>
      <c r="L529"/>
      <c r="M529"/>
      <c r="N529"/>
      <c r="O529"/>
      <c r="P529"/>
      <c r="Q529"/>
      <c r="R529"/>
      <c r="S529"/>
      <c r="T529"/>
      <c r="U529"/>
      <c r="V529"/>
      <c r="W529"/>
      <c r="X529"/>
      <c r="Y529"/>
      <c r="AC529"/>
      <c r="AD529"/>
      <c r="AE529"/>
      <c r="AF529"/>
      <c r="AG529"/>
      <c r="AH529"/>
      <c r="AI529"/>
      <c r="AJ529"/>
      <c r="AK529"/>
      <c r="AL529"/>
      <c r="AM529"/>
      <c r="AN529"/>
      <c r="AO529"/>
      <c r="AP529"/>
      <c r="AQ529"/>
      <c r="AR529"/>
      <c r="AS529"/>
      <c r="AT529"/>
      <c r="AU529"/>
      <c r="AV529"/>
      <c r="AW529"/>
      <c r="AX529"/>
      <c r="AY529"/>
      <c r="AZ529"/>
      <c r="BD529"/>
      <c r="BE529"/>
      <c r="BF529"/>
      <c r="BG529"/>
      <c r="BH529"/>
      <c r="BI529"/>
      <c r="BJ529"/>
      <c r="BK529"/>
      <c r="BL529"/>
      <c r="BM529"/>
      <c r="BN529"/>
      <c r="BO529"/>
      <c r="BP529"/>
      <c r="BQ529"/>
      <c r="BR529"/>
      <c r="BS529"/>
    </row>
    <row r="530" spans="2:71" ht="15.05" x14ac:dyDescent="0.3">
      <c r="B530"/>
      <c r="C530"/>
      <c r="D530"/>
      <c r="E530"/>
      <c r="F530"/>
      <c r="G530"/>
      <c r="H530"/>
      <c r="I530"/>
      <c r="J530"/>
      <c r="K530"/>
      <c r="L530"/>
      <c r="M530"/>
      <c r="N530"/>
      <c r="O530"/>
      <c r="P530"/>
      <c r="Q530"/>
      <c r="R530"/>
      <c r="S530"/>
      <c r="T530"/>
      <c r="U530"/>
      <c r="V530"/>
      <c r="W530"/>
      <c r="X530"/>
      <c r="Y530"/>
      <c r="AC530"/>
      <c r="AD530"/>
      <c r="AE530"/>
      <c r="AF530"/>
      <c r="AG530"/>
      <c r="AH530"/>
      <c r="AI530"/>
      <c r="AJ530"/>
      <c r="AK530"/>
      <c r="AL530"/>
      <c r="AM530"/>
      <c r="AN530"/>
      <c r="AO530"/>
      <c r="AP530"/>
      <c r="AQ530"/>
      <c r="AR530"/>
      <c r="AS530"/>
      <c r="AT530"/>
      <c r="AU530"/>
      <c r="AV530"/>
      <c r="AW530"/>
      <c r="AX530"/>
      <c r="AY530"/>
      <c r="AZ530"/>
      <c r="BD530"/>
      <c r="BE530"/>
      <c r="BF530"/>
      <c r="BG530"/>
      <c r="BH530"/>
      <c r="BI530"/>
      <c r="BJ530"/>
      <c r="BK530"/>
      <c r="BL530"/>
      <c r="BM530"/>
      <c r="BN530"/>
      <c r="BO530"/>
      <c r="BP530"/>
      <c r="BQ530"/>
      <c r="BR530"/>
      <c r="BS530"/>
    </row>
    <row r="531" spans="2:71" ht="15.05" x14ac:dyDescent="0.3">
      <c r="B531"/>
      <c r="C531"/>
      <c r="D531"/>
      <c r="E531"/>
      <c r="F531"/>
      <c r="G531"/>
      <c r="H531"/>
      <c r="I531"/>
      <c r="J531"/>
      <c r="K531"/>
      <c r="L531"/>
      <c r="M531"/>
      <c r="N531"/>
      <c r="O531"/>
      <c r="P531"/>
      <c r="Q531"/>
      <c r="R531"/>
      <c r="S531"/>
      <c r="T531"/>
      <c r="U531"/>
      <c r="V531"/>
      <c r="W531"/>
      <c r="X531"/>
      <c r="Y531"/>
      <c r="AC531"/>
      <c r="AD531"/>
      <c r="AE531"/>
      <c r="AF531"/>
      <c r="AG531"/>
      <c r="AH531"/>
      <c r="AI531"/>
      <c r="AJ531"/>
      <c r="AK531"/>
      <c r="AL531"/>
      <c r="AM531"/>
      <c r="AN531"/>
      <c r="AO531"/>
      <c r="AP531"/>
      <c r="AQ531"/>
      <c r="AR531"/>
      <c r="AS531"/>
      <c r="AT531"/>
      <c r="AU531"/>
      <c r="AV531"/>
      <c r="AW531"/>
      <c r="AX531"/>
      <c r="AY531"/>
      <c r="AZ531"/>
      <c r="BD531"/>
      <c r="BE531"/>
      <c r="BF531"/>
      <c r="BG531"/>
      <c r="BH531"/>
      <c r="BI531"/>
      <c r="BJ531"/>
      <c r="BK531"/>
      <c r="BL531"/>
      <c r="BM531"/>
      <c r="BN531"/>
      <c r="BO531"/>
      <c r="BP531"/>
      <c r="BQ531"/>
      <c r="BR531"/>
      <c r="BS531"/>
    </row>
    <row r="532" spans="2:71" ht="15.05" x14ac:dyDescent="0.3">
      <c r="B532"/>
      <c r="C532"/>
      <c r="D532"/>
      <c r="E532"/>
      <c r="F532"/>
      <c r="G532"/>
      <c r="H532"/>
      <c r="I532"/>
      <c r="J532"/>
      <c r="K532"/>
      <c r="L532"/>
      <c r="M532"/>
      <c r="N532"/>
      <c r="O532"/>
      <c r="P532"/>
      <c r="Q532"/>
      <c r="R532"/>
      <c r="S532"/>
      <c r="T532"/>
      <c r="U532"/>
      <c r="V532"/>
      <c r="W532"/>
      <c r="X532"/>
      <c r="Y532"/>
      <c r="AC532"/>
      <c r="AD532"/>
      <c r="AE532"/>
      <c r="AF532"/>
      <c r="AG532"/>
      <c r="AH532"/>
      <c r="AI532"/>
      <c r="AJ532"/>
      <c r="AK532"/>
      <c r="AL532"/>
      <c r="AM532"/>
      <c r="AN532"/>
      <c r="AO532"/>
      <c r="AP532"/>
      <c r="AQ532"/>
      <c r="AR532"/>
      <c r="AS532"/>
      <c r="AT532"/>
      <c r="AU532"/>
      <c r="AV532"/>
      <c r="AW532"/>
      <c r="AX532"/>
      <c r="AY532"/>
      <c r="AZ532"/>
      <c r="BD532"/>
      <c r="BE532"/>
      <c r="BF532"/>
      <c r="BG532"/>
      <c r="BH532"/>
      <c r="BI532"/>
      <c r="BJ532"/>
      <c r="BK532"/>
      <c r="BL532"/>
      <c r="BM532"/>
      <c r="BN532"/>
      <c r="BO532"/>
      <c r="BP532"/>
      <c r="BQ532"/>
      <c r="BR532"/>
      <c r="BS532"/>
    </row>
    <row r="533" spans="2:71" ht="15.05" x14ac:dyDescent="0.3">
      <c r="B533"/>
      <c r="C533"/>
      <c r="D533"/>
      <c r="E533"/>
      <c r="F533"/>
      <c r="G533"/>
      <c r="H533"/>
      <c r="I533"/>
      <c r="J533"/>
      <c r="K533"/>
      <c r="L533"/>
      <c r="M533"/>
      <c r="N533"/>
      <c r="O533"/>
      <c r="P533"/>
      <c r="Q533"/>
      <c r="R533"/>
      <c r="S533"/>
      <c r="T533"/>
      <c r="U533"/>
      <c r="V533"/>
      <c r="W533"/>
      <c r="X533"/>
      <c r="Y533"/>
      <c r="AC533"/>
      <c r="AD533"/>
      <c r="AE533"/>
      <c r="AF533"/>
      <c r="AG533"/>
      <c r="AH533"/>
      <c r="AI533"/>
      <c r="AJ533"/>
      <c r="AK533"/>
      <c r="AL533"/>
      <c r="AM533"/>
      <c r="AN533"/>
      <c r="AO533"/>
      <c r="AP533"/>
      <c r="AQ533"/>
      <c r="AR533"/>
      <c r="AS533"/>
      <c r="AT533"/>
      <c r="AU533"/>
      <c r="AV533"/>
      <c r="AW533"/>
      <c r="AX533"/>
      <c r="AY533"/>
      <c r="AZ533"/>
      <c r="BD533"/>
      <c r="BE533"/>
      <c r="BF533"/>
      <c r="BG533"/>
      <c r="BH533"/>
      <c r="BI533"/>
      <c r="BJ533"/>
      <c r="BK533"/>
      <c r="BL533"/>
      <c r="BM533"/>
      <c r="BN533"/>
      <c r="BO533"/>
      <c r="BP533"/>
      <c r="BQ533"/>
      <c r="BR533"/>
      <c r="BS533"/>
    </row>
    <row r="534" spans="2:71" ht="15.05" x14ac:dyDescent="0.3">
      <c r="B534"/>
      <c r="C534"/>
      <c r="D534"/>
      <c r="E534"/>
      <c r="F534"/>
      <c r="G534"/>
      <c r="H534"/>
      <c r="I534"/>
      <c r="J534"/>
      <c r="K534"/>
      <c r="L534"/>
      <c r="M534"/>
      <c r="N534"/>
      <c r="O534"/>
      <c r="P534"/>
      <c r="Q534"/>
      <c r="R534"/>
      <c r="S534"/>
      <c r="T534"/>
      <c r="U534"/>
      <c r="V534"/>
      <c r="W534"/>
      <c r="X534"/>
      <c r="Y534"/>
      <c r="AC534"/>
      <c r="AD534"/>
      <c r="AE534"/>
      <c r="AF534"/>
      <c r="AG534"/>
      <c r="AH534"/>
      <c r="AI534"/>
      <c r="AJ534"/>
      <c r="AK534"/>
      <c r="AL534"/>
      <c r="AM534"/>
      <c r="AN534"/>
      <c r="AO534"/>
      <c r="AP534"/>
      <c r="AQ534"/>
      <c r="AR534"/>
      <c r="AS534"/>
      <c r="AT534"/>
      <c r="AU534"/>
      <c r="AV534"/>
      <c r="AW534"/>
      <c r="AX534"/>
      <c r="AY534"/>
      <c r="AZ534"/>
      <c r="BD534"/>
      <c r="BE534"/>
      <c r="BF534"/>
      <c r="BG534"/>
      <c r="BH534"/>
      <c r="BI534"/>
      <c r="BJ534"/>
      <c r="BK534"/>
      <c r="BL534"/>
      <c r="BM534"/>
      <c r="BN534"/>
      <c r="BO534"/>
      <c r="BP534"/>
      <c r="BQ534"/>
      <c r="BR534"/>
      <c r="BS534"/>
    </row>
    <row r="535" spans="2:71" ht="15.05" x14ac:dyDescent="0.3">
      <c r="B535"/>
      <c r="C535"/>
      <c r="D535"/>
      <c r="E535"/>
      <c r="F535"/>
      <c r="G535"/>
      <c r="H535"/>
      <c r="I535"/>
      <c r="J535"/>
      <c r="K535"/>
      <c r="L535"/>
      <c r="M535"/>
      <c r="N535"/>
      <c r="O535"/>
      <c r="P535"/>
      <c r="Q535"/>
      <c r="R535"/>
      <c r="S535"/>
      <c r="T535"/>
      <c r="U535"/>
      <c r="V535"/>
      <c r="W535"/>
      <c r="X535"/>
      <c r="Y535"/>
      <c r="AC535"/>
      <c r="AD535"/>
      <c r="AE535"/>
      <c r="AF535"/>
      <c r="AG535"/>
      <c r="AH535"/>
      <c r="AI535"/>
      <c r="AJ535"/>
      <c r="AK535"/>
      <c r="AL535"/>
      <c r="AM535"/>
      <c r="AN535"/>
      <c r="AO535"/>
      <c r="AP535"/>
      <c r="AQ535"/>
      <c r="AR535"/>
      <c r="AS535"/>
      <c r="AT535"/>
      <c r="AU535"/>
      <c r="AV535"/>
      <c r="AW535"/>
      <c r="AX535"/>
      <c r="AY535"/>
      <c r="AZ535"/>
      <c r="BD535"/>
      <c r="BE535"/>
      <c r="BF535"/>
      <c r="BG535"/>
      <c r="BH535"/>
      <c r="BI535"/>
      <c r="BJ535"/>
      <c r="BK535"/>
      <c r="BL535"/>
      <c r="BM535"/>
      <c r="BN535"/>
      <c r="BO535"/>
      <c r="BP535"/>
      <c r="BQ535"/>
      <c r="BR535"/>
      <c r="BS535"/>
    </row>
    <row r="536" spans="2:71" ht="15.05" x14ac:dyDescent="0.3">
      <c r="B536"/>
      <c r="C536"/>
      <c r="D536"/>
      <c r="E536"/>
      <c r="F536"/>
      <c r="G536"/>
      <c r="H536"/>
      <c r="I536"/>
      <c r="J536"/>
      <c r="K536"/>
      <c r="L536"/>
      <c r="M536"/>
      <c r="N536"/>
      <c r="O536"/>
      <c r="P536"/>
      <c r="Q536"/>
      <c r="R536"/>
      <c r="S536"/>
      <c r="T536"/>
      <c r="U536"/>
      <c r="V536"/>
      <c r="W536"/>
      <c r="X536"/>
      <c r="Y536"/>
      <c r="AC536"/>
      <c r="AD536"/>
      <c r="AE536"/>
      <c r="AF536"/>
      <c r="AG536"/>
      <c r="AH536"/>
      <c r="AI536"/>
      <c r="AJ536"/>
      <c r="AK536"/>
      <c r="AL536"/>
      <c r="AM536"/>
      <c r="AN536"/>
      <c r="AO536"/>
      <c r="AP536"/>
      <c r="AQ536"/>
      <c r="AR536"/>
      <c r="AS536"/>
      <c r="AT536"/>
      <c r="AU536"/>
      <c r="AV536"/>
      <c r="AW536"/>
      <c r="AX536"/>
      <c r="AY536"/>
      <c r="AZ536"/>
      <c r="BD536"/>
      <c r="BE536"/>
      <c r="BF536"/>
      <c r="BG536"/>
      <c r="BH536"/>
      <c r="BI536"/>
      <c r="BJ536"/>
      <c r="BK536"/>
      <c r="BL536"/>
      <c r="BM536"/>
      <c r="BN536"/>
      <c r="BO536"/>
      <c r="BP536"/>
      <c r="BQ536"/>
      <c r="BR536"/>
      <c r="BS536"/>
    </row>
    <row r="537" spans="2:71" ht="15.05" x14ac:dyDescent="0.3">
      <c r="B537"/>
      <c r="C537"/>
      <c r="D537"/>
      <c r="E537"/>
      <c r="F537"/>
      <c r="G537"/>
      <c r="H537"/>
      <c r="I537"/>
      <c r="J537"/>
      <c r="K537"/>
      <c r="L537"/>
      <c r="M537"/>
      <c r="N537"/>
      <c r="O537"/>
      <c r="P537"/>
      <c r="Q537"/>
      <c r="R537"/>
      <c r="S537"/>
      <c r="T537"/>
      <c r="U537"/>
      <c r="V537"/>
      <c r="W537"/>
      <c r="X537"/>
      <c r="Y537"/>
      <c r="AC537"/>
      <c r="AD537"/>
      <c r="AE537"/>
      <c r="AF537"/>
      <c r="AG537"/>
      <c r="AH537"/>
      <c r="AI537"/>
      <c r="AJ537"/>
      <c r="AK537"/>
      <c r="AL537"/>
      <c r="AM537"/>
      <c r="AN537"/>
      <c r="AO537"/>
      <c r="AP537"/>
      <c r="AQ537"/>
      <c r="AR537"/>
      <c r="AS537"/>
      <c r="AT537"/>
      <c r="AU537"/>
      <c r="AV537"/>
      <c r="AW537"/>
      <c r="AX537"/>
      <c r="AY537"/>
      <c r="AZ537"/>
      <c r="BD537"/>
      <c r="BE537"/>
      <c r="BF537"/>
      <c r="BG537"/>
      <c r="BH537"/>
      <c r="BI537"/>
      <c r="BJ537"/>
      <c r="BK537"/>
      <c r="BL537"/>
      <c r="BM537"/>
      <c r="BN537"/>
      <c r="BO537"/>
      <c r="BP537"/>
      <c r="BQ537"/>
      <c r="BR537"/>
      <c r="BS537"/>
    </row>
    <row r="538" spans="2:71" ht="15.05" x14ac:dyDescent="0.3">
      <c r="B538"/>
      <c r="C538"/>
      <c r="D538"/>
      <c r="E538"/>
      <c r="F538"/>
      <c r="G538"/>
      <c r="H538"/>
      <c r="I538"/>
      <c r="J538"/>
      <c r="K538"/>
      <c r="L538"/>
      <c r="M538"/>
      <c r="N538"/>
      <c r="O538"/>
      <c r="P538"/>
      <c r="Q538"/>
      <c r="R538"/>
      <c r="S538"/>
      <c r="T538"/>
      <c r="U538"/>
      <c r="V538"/>
      <c r="W538"/>
      <c r="X538"/>
      <c r="Y538"/>
      <c r="AC538"/>
      <c r="AD538"/>
      <c r="AE538"/>
      <c r="AF538"/>
      <c r="AG538"/>
      <c r="AH538"/>
      <c r="AI538"/>
      <c r="AJ538"/>
      <c r="AK538"/>
      <c r="AL538"/>
      <c r="AM538"/>
      <c r="AN538"/>
      <c r="AO538"/>
      <c r="AP538"/>
      <c r="AQ538"/>
      <c r="AR538"/>
      <c r="AS538"/>
      <c r="AT538"/>
      <c r="AU538"/>
      <c r="AV538"/>
      <c r="AW538"/>
      <c r="AX538"/>
      <c r="AY538"/>
      <c r="AZ538"/>
      <c r="BD538"/>
      <c r="BE538"/>
      <c r="BF538"/>
      <c r="BG538"/>
      <c r="BH538"/>
      <c r="BI538"/>
      <c r="BJ538"/>
      <c r="BK538"/>
      <c r="BL538"/>
      <c r="BM538"/>
      <c r="BN538"/>
      <c r="BO538"/>
      <c r="BP538"/>
      <c r="BQ538"/>
      <c r="BR538"/>
      <c r="BS538"/>
    </row>
    <row r="539" spans="2:71" ht="15.05" x14ac:dyDescent="0.3">
      <c r="B539"/>
      <c r="C539"/>
      <c r="D539"/>
      <c r="E539"/>
      <c r="F539"/>
      <c r="G539"/>
      <c r="H539"/>
      <c r="I539"/>
      <c r="J539"/>
      <c r="K539"/>
      <c r="L539"/>
      <c r="M539"/>
      <c r="N539"/>
      <c r="O539"/>
      <c r="P539"/>
      <c r="Q539"/>
      <c r="R539"/>
      <c r="S539"/>
      <c r="T539"/>
      <c r="U539"/>
      <c r="V539"/>
      <c r="W539"/>
      <c r="X539"/>
      <c r="Y539"/>
      <c r="AC539"/>
      <c r="AD539"/>
      <c r="AE539"/>
      <c r="AF539"/>
      <c r="AG539"/>
      <c r="AH539"/>
      <c r="AI539"/>
      <c r="AJ539"/>
      <c r="AK539"/>
      <c r="AL539"/>
      <c r="AM539"/>
      <c r="AN539"/>
      <c r="AO539"/>
      <c r="AP539"/>
      <c r="AQ539"/>
      <c r="AR539"/>
      <c r="AS539"/>
      <c r="AT539"/>
      <c r="AU539"/>
      <c r="AV539"/>
      <c r="AW539"/>
      <c r="AX539"/>
      <c r="AY539"/>
      <c r="AZ539"/>
      <c r="BD539"/>
      <c r="BE539"/>
      <c r="BF539"/>
      <c r="BG539"/>
      <c r="BH539"/>
      <c r="BI539"/>
      <c r="BJ539"/>
      <c r="BK539"/>
      <c r="BL539"/>
      <c r="BM539"/>
      <c r="BN539"/>
      <c r="BO539"/>
      <c r="BP539"/>
      <c r="BQ539"/>
      <c r="BR539"/>
      <c r="BS539"/>
    </row>
    <row r="540" spans="2:71" ht="15.05" x14ac:dyDescent="0.3">
      <c r="B540"/>
      <c r="C540"/>
      <c r="D540"/>
      <c r="E540"/>
      <c r="F540"/>
      <c r="G540"/>
      <c r="H540"/>
      <c r="I540"/>
      <c r="J540"/>
      <c r="K540"/>
      <c r="L540"/>
      <c r="M540"/>
      <c r="N540"/>
      <c r="O540"/>
      <c r="P540"/>
      <c r="Q540"/>
      <c r="R540"/>
      <c r="S540"/>
      <c r="T540"/>
      <c r="U540"/>
      <c r="V540"/>
      <c r="W540"/>
      <c r="X540"/>
      <c r="Y540"/>
      <c r="AC540"/>
      <c r="AD540"/>
      <c r="AE540"/>
      <c r="AF540"/>
      <c r="AG540"/>
      <c r="AH540"/>
      <c r="AI540"/>
      <c r="AJ540"/>
      <c r="AK540"/>
      <c r="AL540"/>
      <c r="AM540"/>
      <c r="AN540"/>
      <c r="AO540"/>
      <c r="AP540"/>
      <c r="AQ540"/>
      <c r="AR540"/>
      <c r="AS540"/>
      <c r="AT540"/>
      <c r="AU540"/>
      <c r="AV540"/>
      <c r="AW540"/>
      <c r="AX540"/>
      <c r="AY540"/>
      <c r="AZ540"/>
      <c r="BD540"/>
      <c r="BE540"/>
      <c r="BF540"/>
      <c r="BG540"/>
      <c r="BH540"/>
      <c r="BI540"/>
      <c r="BJ540"/>
      <c r="BK540"/>
      <c r="BL540"/>
      <c r="BM540"/>
      <c r="BN540"/>
      <c r="BO540"/>
      <c r="BP540"/>
      <c r="BQ540"/>
      <c r="BR540"/>
      <c r="BS540"/>
    </row>
    <row r="541" spans="2:71" ht="15.05" x14ac:dyDescent="0.3">
      <c r="B541"/>
      <c r="C541"/>
      <c r="D541"/>
      <c r="E541"/>
      <c r="F541"/>
      <c r="G541"/>
      <c r="H541"/>
      <c r="I541"/>
      <c r="J541"/>
      <c r="K541"/>
      <c r="L541"/>
      <c r="M541"/>
      <c r="N541"/>
      <c r="O541"/>
      <c r="P541"/>
      <c r="Q541"/>
      <c r="R541"/>
      <c r="S541"/>
      <c r="T541"/>
      <c r="U541"/>
      <c r="V541"/>
      <c r="W541"/>
      <c r="X541"/>
      <c r="Y541"/>
      <c r="AC541"/>
      <c r="AD541"/>
      <c r="AE541"/>
      <c r="AF541"/>
      <c r="AG541"/>
      <c r="AH541"/>
      <c r="AI541"/>
      <c r="AJ541"/>
      <c r="AK541"/>
      <c r="AL541"/>
      <c r="AM541"/>
      <c r="AN541"/>
      <c r="AO541"/>
      <c r="AP541"/>
      <c r="AQ541"/>
      <c r="AR541"/>
      <c r="AS541"/>
      <c r="AT541"/>
      <c r="AU541"/>
      <c r="AV541"/>
      <c r="AW541"/>
      <c r="AX541"/>
      <c r="AY541"/>
      <c r="AZ541"/>
      <c r="BD541"/>
      <c r="BE541"/>
      <c r="BF541"/>
      <c r="BG541"/>
      <c r="BH541"/>
      <c r="BI541"/>
      <c r="BJ541"/>
      <c r="BK541"/>
      <c r="BL541"/>
      <c r="BM541"/>
      <c r="BN541"/>
      <c r="BO541"/>
      <c r="BP541"/>
      <c r="BQ541"/>
      <c r="BR541"/>
      <c r="BS541"/>
    </row>
    <row r="542" spans="2:71" ht="15.05" x14ac:dyDescent="0.3">
      <c r="B542"/>
      <c r="C542"/>
      <c r="D542"/>
      <c r="E542"/>
      <c r="F542"/>
      <c r="G542"/>
      <c r="H542"/>
      <c r="I542"/>
      <c r="J542"/>
      <c r="K542"/>
      <c r="L542"/>
      <c r="M542"/>
      <c r="N542"/>
      <c r="O542"/>
      <c r="P542"/>
      <c r="Q542"/>
      <c r="R542"/>
      <c r="S542"/>
      <c r="T542"/>
      <c r="U542"/>
      <c r="V542"/>
      <c r="W542"/>
      <c r="X542"/>
      <c r="Y542"/>
      <c r="AC542"/>
      <c r="AD542"/>
      <c r="AE542"/>
      <c r="AF542"/>
      <c r="AG542"/>
      <c r="AH542"/>
      <c r="AI542"/>
      <c r="AJ542"/>
      <c r="AK542"/>
      <c r="AL542"/>
      <c r="AM542"/>
      <c r="AN542"/>
      <c r="AO542"/>
      <c r="AP542"/>
      <c r="AQ542"/>
      <c r="AR542"/>
      <c r="AS542"/>
      <c r="AT542"/>
      <c r="AU542"/>
      <c r="AV542"/>
      <c r="AW542"/>
      <c r="AX542"/>
      <c r="AY542"/>
      <c r="AZ542"/>
      <c r="BD542"/>
      <c r="BE542"/>
      <c r="BF542"/>
      <c r="BG542"/>
      <c r="BH542"/>
      <c r="BI542"/>
      <c r="BJ542"/>
      <c r="BK542"/>
      <c r="BL542"/>
      <c r="BM542"/>
      <c r="BN542"/>
      <c r="BO542"/>
      <c r="BP542"/>
      <c r="BQ542"/>
      <c r="BR542"/>
      <c r="BS542"/>
    </row>
    <row r="543" spans="2:71" ht="15.05" x14ac:dyDescent="0.3">
      <c r="B543"/>
      <c r="C543"/>
      <c r="D543"/>
      <c r="E543"/>
      <c r="F543"/>
      <c r="G543"/>
      <c r="H543"/>
      <c r="I543"/>
      <c r="J543"/>
      <c r="K543"/>
      <c r="L543"/>
      <c r="M543"/>
      <c r="N543"/>
      <c r="O543"/>
      <c r="P543"/>
      <c r="Q543"/>
      <c r="R543"/>
      <c r="S543"/>
      <c r="T543"/>
      <c r="U543"/>
      <c r="V543"/>
      <c r="W543"/>
      <c r="X543"/>
      <c r="Y543"/>
      <c r="AC543"/>
      <c r="AD543"/>
      <c r="AE543"/>
      <c r="AF543"/>
      <c r="AG543"/>
      <c r="AH543"/>
      <c r="AI543"/>
      <c r="AJ543"/>
      <c r="AK543"/>
      <c r="AL543"/>
      <c r="AM543"/>
      <c r="AN543"/>
      <c r="AO543"/>
      <c r="AP543"/>
      <c r="AQ543"/>
      <c r="AR543"/>
      <c r="AS543"/>
      <c r="AT543"/>
      <c r="AU543"/>
      <c r="AV543"/>
      <c r="AW543"/>
      <c r="AX543"/>
      <c r="AY543"/>
      <c r="AZ543"/>
      <c r="BD543"/>
      <c r="BE543"/>
      <c r="BF543"/>
      <c r="BG543"/>
      <c r="BH543"/>
      <c r="BI543"/>
      <c r="BJ543"/>
      <c r="BK543"/>
      <c r="BL543"/>
      <c r="BM543"/>
      <c r="BN543"/>
      <c r="BO543"/>
      <c r="BP543"/>
      <c r="BQ543"/>
      <c r="BR543"/>
      <c r="BS543"/>
    </row>
    <row r="544" spans="2:71" ht="15.05" x14ac:dyDescent="0.3">
      <c r="B544"/>
      <c r="C544"/>
      <c r="D544"/>
      <c r="E544"/>
      <c r="F544"/>
      <c r="G544"/>
      <c r="H544"/>
      <c r="I544"/>
      <c r="J544"/>
      <c r="K544"/>
      <c r="L544"/>
      <c r="M544"/>
      <c r="N544"/>
      <c r="O544"/>
      <c r="P544"/>
      <c r="Q544"/>
      <c r="R544"/>
      <c r="S544"/>
      <c r="T544"/>
      <c r="U544"/>
      <c r="V544"/>
      <c r="W544"/>
      <c r="X544"/>
      <c r="Y544"/>
      <c r="AC544"/>
      <c r="AD544"/>
      <c r="AE544"/>
      <c r="AF544"/>
      <c r="AG544"/>
      <c r="AH544"/>
      <c r="AI544"/>
      <c r="AJ544"/>
      <c r="AK544"/>
      <c r="AL544"/>
      <c r="AM544"/>
      <c r="AN544"/>
      <c r="AO544"/>
      <c r="AP544"/>
      <c r="AQ544"/>
      <c r="AR544"/>
      <c r="AS544"/>
      <c r="AT544"/>
      <c r="AU544"/>
      <c r="AV544"/>
      <c r="AW544"/>
      <c r="AX544"/>
      <c r="AY544"/>
      <c r="AZ544"/>
      <c r="BD544"/>
      <c r="BE544"/>
      <c r="BF544"/>
      <c r="BG544"/>
      <c r="BH544"/>
      <c r="BI544"/>
      <c r="BJ544"/>
      <c r="BK544"/>
      <c r="BL544"/>
      <c r="BM544"/>
      <c r="BN544"/>
      <c r="BO544"/>
      <c r="BP544"/>
      <c r="BQ544"/>
      <c r="BR544"/>
      <c r="BS544"/>
    </row>
    <row r="545" spans="2:71" ht="15.05" x14ac:dyDescent="0.3">
      <c r="B545"/>
      <c r="C545"/>
      <c r="D545"/>
      <c r="E545"/>
      <c r="F545"/>
      <c r="G545"/>
      <c r="H545"/>
      <c r="I545"/>
      <c r="J545"/>
      <c r="K545"/>
      <c r="L545"/>
      <c r="M545"/>
      <c r="N545"/>
      <c r="O545"/>
      <c r="P545"/>
      <c r="Q545"/>
      <c r="R545"/>
      <c r="S545"/>
      <c r="T545"/>
      <c r="U545"/>
      <c r="V545"/>
      <c r="W545"/>
      <c r="X545"/>
      <c r="Y545"/>
      <c r="AC545"/>
      <c r="AD545"/>
      <c r="AE545"/>
      <c r="AF545"/>
      <c r="AG545"/>
      <c r="AH545"/>
      <c r="AI545"/>
      <c r="AJ545"/>
      <c r="AK545"/>
      <c r="AL545"/>
      <c r="AM545"/>
      <c r="AN545"/>
      <c r="AO545"/>
      <c r="AP545"/>
      <c r="AQ545"/>
      <c r="AR545"/>
      <c r="AS545"/>
      <c r="AT545"/>
      <c r="AU545"/>
      <c r="AV545"/>
      <c r="AW545"/>
      <c r="AX545"/>
      <c r="AY545"/>
      <c r="AZ545"/>
      <c r="BD545"/>
      <c r="BE545"/>
      <c r="BF545"/>
      <c r="BG545"/>
      <c r="BH545"/>
      <c r="BI545"/>
      <c r="BJ545"/>
      <c r="BK545"/>
      <c r="BL545"/>
      <c r="BM545"/>
      <c r="BN545"/>
      <c r="BO545"/>
      <c r="BP545"/>
      <c r="BQ545"/>
      <c r="BR545"/>
      <c r="BS545"/>
    </row>
    <row r="546" spans="2:71" ht="15.05" x14ac:dyDescent="0.3">
      <c r="B546"/>
      <c r="C546"/>
      <c r="D546"/>
      <c r="E546"/>
      <c r="F546"/>
      <c r="G546"/>
      <c r="H546"/>
      <c r="I546"/>
      <c r="J546"/>
      <c r="K546"/>
      <c r="L546"/>
      <c r="M546"/>
      <c r="N546"/>
      <c r="O546"/>
      <c r="P546"/>
      <c r="Q546"/>
      <c r="R546"/>
      <c r="S546"/>
      <c r="T546"/>
      <c r="U546"/>
      <c r="V546"/>
      <c r="W546"/>
      <c r="X546"/>
      <c r="Y546"/>
      <c r="AC546"/>
      <c r="AD546"/>
      <c r="AE546"/>
      <c r="AF546"/>
      <c r="AG546"/>
      <c r="AH546"/>
      <c r="AI546"/>
      <c r="AJ546"/>
      <c r="AK546"/>
      <c r="AL546"/>
      <c r="AM546"/>
      <c r="AN546"/>
      <c r="AO546"/>
      <c r="AP546"/>
      <c r="AQ546"/>
      <c r="AR546"/>
      <c r="AS546"/>
      <c r="AT546"/>
      <c r="AU546"/>
      <c r="AV546"/>
      <c r="AW546"/>
      <c r="AX546"/>
      <c r="AY546"/>
      <c r="AZ546"/>
      <c r="BD546"/>
      <c r="BE546"/>
      <c r="BF546"/>
      <c r="BG546"/>
      <c r="BH546"/>
      <c r="BI546"/>
      <c r="BJ546"/>
      <c r="BK546"/>
      <c r="BL546"/>
      <c r="BM546"/>
      <c r="BN546"/>
      <c r="BO546"/>
      <c r="BP546"/>
      <c r="BQ546"/>
      <c r="BR546"/>
      <c r="BS546"/>
    </row>
    <row r="547" spans="2:71" ht="15.05" x14ac:dyDescent="0.3">
      <c r="B547"/>
      <c r="C547"/>
      <c r="D547"/>
      <c r="E547"/>
      <c r="F547"/>
      <c r="G547"/>
      <c r="H547"/>
      <c r="I547"/>
      <c r="J547"/>
      <c r="K547"/>
      <c r="L547"/>
      <c r="M547"/>
      <c r="N547"/>
      <c r="O547"/>
      <c r="P547"/>
      <c r="Q547"/>
      <c r="R547"/>
      <c r="S547"/>
      <c r="T547"/>
      <c r="U547"/>
      <c r="V547"/>
      <c r="W547"/>
      <c r="X547"/>
      <c r="Y547"/>
      <c r="AC547"/>
      <c r="AD547"/>
      <c r="AE547"/>
      <c r="AF547"/>
      <c r="AG547"/>
      <c r="AH547"/>
      <c r="AI547"/>
      <c r="AJ547"/>
      <c r="AK547"/>
      <c r="AL547"/>
      <c r="AM547"/>
      <c r="AN547"/>
      <c r="AO547"/>
      <c r="AP547"/>
      <c r="AQ547"/>
      <c r="AR547"/>
      <c r="AS547"/>
      <c r="AT547"/>
      <c r="AU547"/>
      <c r="AV547"/>
      <c r="AW547"/>
      <c r="AX547"/>
      <c r="AY547"/>
      <c r="AZ547"/>
      <c r="BD547"/>
      <c r="BE547"/>
      <c r="BF547"/>
      <c r="BG547"/>
      <c r="BH547"/>
      <c r="BI547"/>
      <c r="BJ547"/>
      <c r="BK547"/>
      <c r="BL547"/>
      <c r="BM547"/>
      <c r="BN547"/>
      <c r="BO547"/>
      <c r="BP547"/>
      <c r="BQ547"/>
      <c r="BR547"/>
      <c r="BS547"/>
    </row>
    <row r="548" spans="2:71" ht="15.05" x14ac:dyDescent="0.3">
      <c r="B548"/>
      <c r="C548"/>
      <c r="D548"/>
      <c r="E548"/>
      <c r="F548"/>
      <c r="G548"/>
      <c r="H548"/>
      <c r="I548"/>
      <c r="J548"/>
      <c r="K548"/>
      <c r="L548"/>
      <c r="M548"/>
      <c r="N548"/>
      <c r="O548"/>
      <c r="P548"/>
      <c r="Q548"/>
      <c r="R548"/>
      <c r="S548"/>
      <c r="T548"/>
      <c r="U548"/>
      <c r="V548"/>
      <c r="W548"/>
      <c r="X548"/>
      <c r="Y548"/>
      <c r="AC548"/>
      <c r="AD548"/>
      <c r="AE548"/>
      <c r="AF548"/>
      <c r="AG548"/>
      <c r="AH548"/>
      <c r="AI548"/>
      <c r="AJ548"/>
      <c r="AK548"/>
      <c r="AL548"/>
      <c r="AM548"/>
      <c r="AN548"/>
      <c r="AO548"/>
      <c r="AP548"/>
      <c r="AQ548"/>
      <c r="AR548"/>
      <c r="AS548"/>
      <c r="AT548"/>
      <c r="AU548"/>
      <c r="AV548"/>
      <c r="AW548"/>
      <c r="AX548"/>
      <c r="AY548"/>
      <c r="AZ548"/>
      <c r="BD548"/>
      <c r="BE548"/>
      <c r="BF548"/>
      <c r="BG548"/>
      <c r="BH548"/>
      <c r="BI548"/>
      <c r="BJ548"/>
      <c r="BK548"/>
      <c r="BL548"/>
      <c r="BM548"/>
      <c r="BN548"/>
      <c r="BO548"/>
      <c r="BP548"/>
      <c r="BQ548"/>
      <c r="BR548"/>
      <c r="BS548"/>
    </row>
    <row r="549" spans="2:71" ht="15.05" x14ac:dyDescent="0.3">
      <c r="B549"/>
      <c r="C549"/>
      <c r="D549"/>
      <c r="E549"/>
      <c r="F549"/>
      <c r="G549"/>
      <c r="H549"/>
      <c r="I549"/>
      <c r="J549"/>
      <c r="K549"/>
      <c r="L549"/>
      <c r="M549"/>
      <c r="N549"/>
      <c r="O549"/>
      <c r="P549"/>
      <c r="Q549"/>
      <c r="R549"/>
      <c r="S549"/>
      <c r="T549"/>
      <c r="U549"/>
      <c r="V549"/>
      <c r="W549"/>
      <c r="X549"/>
      <c r="Y549"/>
      <c r="AC549"/>
      <c r="AD549"/>
      <c r="AE549"/>
      <c r="AF549"/>
      <c r="AG549"/>
      <c r="AH549"/>
      <c r="AI549"/>
      <c r="AJ549"/>
      <c r="AK549"/>
      <c r="AL549"/>
      <c r="AM549"/>
      <c r="AN549"/>
      <c r="AO549"/>
      <c r="AP549"/>
      <c r="AQ549"/>
      <c r="AR549"/>
      <c r="AS549"/>
      <c r="AT549"/>
      <c r="AU549"/>
      <c r="AV549"/>
      <c r="AW549"/>
      <c r="AX549"/>
      <c r="AY549"/>
      <c r="AZ549"/>
      <c r="BD549"/>
      <c r="BE549"/>
      <c r="BF549"/>
      <c r="BG549"/>
      <c r="BH549"/>
      <c r="BI549"/>
      <c r="BJ549"/>
      <c r="BK549"/>
      <c r="BL549"/>
      <c r="BM549"/>
      <c r="BN549"/>
      <c r="BO549"/>
      <c r="BP549"/>
      <c r="BQ549"/>
      <c r="BR549"/>
      <c r="BS549"/>
    </row>
    <row r="550" spans="2:71" ht="15.05" x14ac:dyDescent="0.3">
      <c r="B550"/>
      <c r="C550"/>
      <c r="D550"/>
      <c r="E550"/>
      <c r="F550"/>
      <c r="G550"/>
      <c r="H550"/>
      <c r="I550"/>
      <c r="J550"/>
      <c r="K550"/>
      <c r="L550"/>
      <c r="M550"/>
      <c r="N550"/>
      <c r="O550"/>
      <c r="P550"/>
      <c r="Q550"/>
      <c r="R550"/>
      <c r="S550"/>
      <c r="T550"/>
      <c r="U550"/>
      <c r="V550"/>
      <c r="W550"/>
      <c r="X550"/>
      <c r="Y550"/>
      <c r="AC550"/>
      <c r="AD550"/>
      <c r="AE550"/>
      <c r="AF550"/>
      <c r="AG550"/>
      <c r="AH550"/>
      <c r="AI550"/>
      <c r="AJ550"/>
      <c r="AK550"/>
      <c r="AL550"/>
      <c r="AM550"/>
      <c r="AN550"/>
      <c r="AO550"/>
      <c r="AP550"/>
      <c r="AQ550"/>
      <c r="AR550"/>
      <c r="AS550"/>
      <c r="AT550"/>
      <c r="AU550"/>
      <c r="AV550"/>
      <c r="AW550"/>
      <c r="AX550"/>
      <c r="AY550"/>
      <c r="AZ550"/>
      <c r="BD550"/>
      <c r="BE550"/>
      <c r="BF550"/>
      <c r="BG550"/>
      <c r="BH550"/>
      <c r="BI550"/>
      <c r="BJ550"/>
      <c r="BK550"/>
      <c r="BL550"/>
      <c r="BM550"/>
      <c r="BN550"/>
      <c r="BO550"/>
      <c r="BP550"/>
      <c r="BQ550"/>
      <c r="BR550"/>
      <c r="BS550"/>
    </row>
    <row r="551" spans="2:71" ht="15.05" x14ac:dyDescent="0.3">
      <c r="B551"/>
      <c r="C551"/>
      <c r="D551"/>
      <c r="E551"/>
      <c r="F551"/>
      <c r="G551"/>
      <c r="H551"/>
      <c r="I551"/>
      <c r="J551"/>
      <c r="K551"/>
      <c r="L551"/>
      <c r="M551"/>
      <c r="N551"/>
      <c r="O551"/>
      <c r="P551"/>
      <c r="Q551"/>
      <c r="R551"/>
      <c r="S551"/>
      <c r="T551"/>
      <c r="U551"/>
      <c r="V551"/>
      <c r="W551"/>
      <c r="X551"/>
      <c r="Y551"/>
      <c r="AC551"/>
      <c r="AD551"/>
      <c r="AE551"/>
      <c r="AF551"/>
      <c r="AG551"/>
      <c r="AH551"/>
      <c r="AI551"/>
      <c r="AJ551"/>
      <c r="AK551"/>
      <c r="AL551"/>
      <c r="AM551"/>
      <c r="AN551"/>
      <c r="AO551"/>
      <c r="AP551"/>
      <c r="AQ551"/>
      <c r="AR551"/>
      <c r="AS551"/>
      <c r="AT551"/>
      <c r="AU551"/>
      <c r="AV551"/>
      <c r="AW551"/>
      <c r="AX551"/>
      <c r="AY551"/>
      <c r="AZ551"/>
      <c r="BD551"/>
      <c r="BE551"/>
      <c r="BF551"/>
      <c r="BG551"/>
      <c r="BH551"/>
      <c r="BI551"/>
      <c r="BJ551"/>
      <c r="BK551"/>
      <c r="BL551"/>
      <c r="BM551"/>
      <c r="BN551"/>
      <c r="BO551"/>
      <c r="BP551"/>
      <c r="BQ551"/>
      <c r="BR551"/>
      <c r="BS551"/>
    </row>
    <row r="552" spans="2:71" ht="15.05" x14ac:dyDescent="0.3">
      <c r="B552"/>
      <c r="C552"/>
      <c r="D552"/>
      <c r="E552"/>
      <c r="F552"/>
      <c r="G552"/>
      <c r="H552"/>
      <c r="I552"/>
      <c r="J552"/>
      <c r="K552"/>
      <c r="L552"/>
      <c r="M552"/>
      <c r="N552"/>
      <c r="O552"/>
      <c r="P552"/>
      <c r="Q552"/>
      <c r="R552"/>
      <c r="S552"/>
      <c r="T552"/>
      <c r="U552"/>
      <c r="V552"/>
      <c r="W552"/>
      <c r="X552"/>
      <c r="Y552"/>
      <c r="AC552"/>
      <c r="AD552"/>
      <c r="AE552"/>
      <c r="AF552"/>
      <c r="AG552"/>
      <c r="AH552"/>
      <c r="AI552"/>
      <c r="AJ552"/>
      <c r="AK552"/>
      <c r="AL552"/>
      <c r="AM552"/>
      <c r="AN552"/>
      <c r="AO552"/>
      <c r="AP552"/>
      <c r="AQ552"/>
      <c r="AR552"/>
      <c r="AS552"/>
      <c r="AT552"/>
      <c r="AU552"/>
      <c r="AV552"/>
      <c r="AW552"/>
      <c r="AX552"/>
      <c r="AY552"/>
      <c r="AZ552"/>
      <c r="BD552"/>
      <c r="BE552"/>
      <c r="BF552"/>
      <c r="BG552"/>
      <c r="BH552"/>
      <c r="BI552"/>
      <c r="BJ552"/>
      <c r="BK552"/>
      <c r="BL552"/>
      <c r="BM552"/>
      <c r="BN552"/>
      <c r="BO552"/>
      <c r="BP552"/>
      <c r="BQ552"/>
      <c r="BR552"/>
      <c r="BS552"/>
    </row>
    <row r="553" spans="2:71" ht="15.05" x14ac:dyDescent="0.3">
      <c r="B553"/>
      <c r="C553"/>
      <c r="D553"/>
      <c r="E553"/>
      <c r="F553"/>
      <c r="G553"/>
      <c r="H553"/>
      <c r="I553"/>
      <c r="J553"/>
      <c r="K553"/>
      <c r="L553"/>
      <c r="M553"/>
      <c r="N553"/>
      <c r="O553"/>
      <c r="P553"/>
      <c r="Q553"/>
      <c r="R553"/>
      <c r="S553"/>
      <c r="T553"/>
      <c r="U553"/>
      <c r="V553"/>
      <c r="W553"/>
      <c r="X553"/>
      <c r="Y553"/>
      <c r="AC553"/>
      <c r="AD553"/>
      <c r="AE553"/>
      <c r="AF553"/>
      <c r="AG553"/>
      <c r="AH553"/>
      <c r="AI553"/>
      <c r="AJ553"/>
      <c r="AK553"/>
      <c r="AL553"/>
      <c r="AM553"/>
      <c r="AN553"/>
      <c r="AO553"/>
      <c r="AP553"/>
      <c r="AQ553"/>
      <c r="AR553"/>
      <c r="AS553"/>
      <c r="AT553"/>
      <c r="AU553"/>
      <c r="AV553"/>
      <c r="AW553"/>
      <c r="AX553"/>
      <c r="AY553"/>
      <c r="AZ553"/>
      <c r="BD553"/>
      <c r="BE553"/>
      <c r="BF553"/>
      <c r="BG553"/>
      <c r="BH553"/>
      <c r="BI553"/>
      <c r="BJ553"/>
      <c r="BK553"/>
      <c r="BL553"/>
      <c r="BM553"/>
      <c r="BN553"/>
      <c r="BO553"/>
      <c r="BP553"/>
      <c r="BQ553"/>
      <c r="BR553"/>
      <c r="BS553"/>
    </row>
    <row r="554" spans="2:71" ht="15.05" x14ac:dyDescent="0.3">
      <c r="B554"/>
      <c r="C554"/>
      <c r="D554"/>
      <c r="E554"/>
      <c r="F554"/>
      <c r="G554"/>
      <c r="H554"/>
      <c r="I554"/>
      <c r="J554"/>
      <c r="K554"/>
      <c r="L554"/>
      <c r="M554"/>
      <c r="N554"/>
      <c r="O554"/>
      <c r="P554"/>
      <c r="Q554"/>
      <c r="R554"/>
      <c r="S554"/>
      <c r="T554"/>
      <c r="U554"/>
      <c r="V554"/>
      <c r="W554"/>
      <c r="X554"/>
      <c r="Y554"/>
      <c r="AC554"/>
      <c r="AD554"/>
      <c r="AE554"/>
      <c r="AF554"/>
      <c r="AG554"/>
      <c r="AH554"/>
      <c r="AI554"/>
      <c r="AJ554"/>
      <c r="AK554"/>
      <c r="AL554"/>
      <c r="AM554"/>
      <c r="AN554"/>
      <c r="AO554"/>
      <c r="AP554"/>
      <c r="AQ554"/>
      <c r="AR554"/>
      <c r="AS554"/>
      <c r="AT554"/>
      <c r="AU554"/>
      <c r="AV554"/>
      <c r="AW554"/>
      <c r="AX554"/>
      <c r="AY554"/>
      <c r="AZ554"/>
      <c r="BD554"/>
      <c r="BE554"/>
      <c r="BF554"/>
      <c r="BG554"/>
      <c r="BH554"/>
      <c r="BI554"/>
      <c r="BJ554"/>
      <c r="BK554"/>
      <c r="BL554"/>
      <c r="BM554"/>
      <c r="BN554"/>
      <c r="BO554"/>
      <c r="BP554"/>
      <c r="BQ554"/>
      <c r="BR554"/>
      <c r="BS554"/>
    </row>
    <row r="555" spans="2:71" ht="15.05" x14ac:dyDescent="0.3">
      <c r="B555"/>
      <c r="C555"/>
      <c r="D555"/>
      <c r="E555"/>
      <c r="F555"/>
      <c r="G555"/>
      <c r="H555"/>
      <c r="I555"/>
      <c r="J555"/>
      <c r="K555"/>
      <c r="L555"/>
      <c r="M555"/>
      <c r="N555"/>
      <c r="O555"/>
      <c r="P555"/>
      <c r="Q555"/>
      <c r="R555"/>
      <c r="S555"/>
      <c r="T555"/>
      <c r="U555"/>
      <c r="V555"/>
      <c r="W555"/>
      <c r="X555"/>
      <c r="Y555"/>
      <c r="AC555"/>
      <c r="AD555"/>
      <c r="AE555"/>
      <c r="AF555"/>
      <c r="AG555"/>
      <c r="AH555"/>
      <c r="AI555"/>
      <c r="AJ555"/>
      <c r="AK555"/>
      <c r="AL555"/>
      <c r="AM555"/>
      <c r="AN555"/>
      <c r="AO555"/>
      <c r="AP555"/>
      <c r="AQ555"/>
      <c r="AR555"/>
      <c r="AS555"/>
      <c r="AT555"/>
      <c r="AU555"/>
      <c r="AV555"/>
      <c r="AW555"/>
      <c r="AX555"/>
      <c r="AY555"/>
      <c r="AZ555"/>
      <c r="BD555"/>
      <c r="BE555"/>
      <c r="BF555"/>
      <c r="BG555"/>
      <c r="BH555"/>
      <c r="BI555"/>
      <c r="BJ555"/>
      <c r="BK555"/>
      <c r="BL555"/>
      <c r="BM555"/>
      <c r="BN555"/>
      <c r="BO555"/>
      <c r="BP555"/>
      <c r="BQ555"/>
      <c r="BR555"/>
      <c r="BS555"/>
    </row>
    <row r="556" spans="2:71" ht="15.05" x14ac:dyDescent="0.3">
      <c r="B556"/>
      <c r="C556"/>
      <c r="D556"/>
      <c r="E556"/>
      <c r="F556"/>
      <c r="G556"/>
      <c r="H556"/>
      <c r="I556"/>
      <c r="J556"/>
      <c r="K556"/>
      <c r="L556"/>
      <c r="M556"/>
      <c r="N556"/>
      <c r="O556"/>
      <c r="P556"/>
      <c r="Q556"/>
      <c r="R556"/>
      <c r="S556"/>
      <c r="T556"/>
      <c r="U556"/>
      <c r="V556"/>
      <c r="W556"/>
      <c r="X556"/>
      <c r="Y556"/>
      <c r="AC556"/>
      <c r="AD556"/>
      <c r="AE556"/>
      <c r="AF556"/>
      <c r="AG556"/>
      <c r="AH556"/>
      <c r="AI556"/>
      <c r="AJ556"/>
      <c r="AK556"/>
      <c r="AL556"/>
      <c r="AM556"/>
      <c r="AN556"/>
      <c r="AO556"/>
      <c r="AP556"/>
      <c r="AQ556"/>
      <c r="AR556"/>
      <c r="AS556"/>
      <c r="AT556"/>
      <c r="AU556"/>
      <c r="AV556"/>
      <c r="AW556"/>
      <c r="AX556"/>
      <c r="AY556"/>
      <c r="AZ556"/>
      <c r="BD556"/>
      <c r="BE556"/>
      <c r="BF556"/>
      <c r="BG556"/>
      <c r="BH556"/>
      <c r="BI556"/>
      <c r="BJ556"/>
      <c r="BK556"/>
      <c r="BL556"/>
      <c r="BM556"/>
      <c r="BN556"/>
      <c r="BO556"/>
      <c r="BP556"/>
      <c r="BQ556"/>
      <c r="BR556"/>
      <c r="BS556"/>
    </row>
    <row r="557" spans="2:71" ht="15.05" x14ac:dyDescent="0.3">
      <c r="B557"/>
      <c r="C557"/>
      <c r="D557"/>
      <c r="E557"/>
      <c r="F557"/>
      <c r="G557"/>
      <c r="H557"/>
      <c r="I557"/>
      <c r="J557"/>
      <c r="K557"/>
      <c r="L557"/>
      <c r="M557"/>
      <c r="N557"/>
      <c r="O557"/>
      <c r="P557"/>
      <c r="Q557"/>
      <c r="R557"/>
      <c r="S557"/>
      <c r="T557"/>
      <c r="U557"/>
      <c r="V557"/>
      <c r="W557"/>
      <c r="X557"/>
      <c r="Y557"/>
      <c r="AC557"/>
      <c r="AD557"/>
      <c r="AE557"/>
      <c r="AF557"/>
      <c r="AG557"/>
      <c r="AH557"/>
      <c r="AI557"/>
      <c r="AJ557"/>
      <c r="AK557"/>
      <c r="AL557"/>
      <c r="AM557"/>
      <c r="AN557"/>
      <c r="AO557"/>
      <c r="AP557"/>
      <c r="AQ557"/>
      <c r="AR557"/>
      <c r="AS557"/>
      <c r="AT557"/>
      <c r="AU557"/>
      <c r="AV557"/>
      <c r="AW557"/>
      <c r="AX557"/>
      <c r="AY557"/>
      <c r="AZ557"/>
      <c r="BD557"/>
      <c r="BE557"/>
      <c r="BF557"/>
      <c r="BG557"/>
      <c r="BH557"/>
      <c r="BI557"/>
      <c r="BJ557"/>
      <c r="BK557"/>
      <c r="BL557"/>
      <c r="BM557"/>
      <c r="BN557"/>
      <c r="BO557"/>
      <c r="BP557"/>
      <c r="BQ557"/>
      <c r="BR557"/>
      <c r="BS557"/>
    </row>
    <row r="558" spans="2:71" ht="15.05" x14ac:dyDescent="0.3">
      <c r="B558"/>
      <c r="C558"/>
      <c r="D558"/>
      <c r="E558"/>
      <c r="F558"/>
      <c r="G558"/>
      <c r="H558"/>
      <c r="I558"/>
      <c r="J558"/>
      <c r="K558"/>
      <c r="L558"/>
      <c r="M558"/>
      <c r="N558"/>
      <c r="O558"/>
      <c r="P558"/>
      <c r="Q558"/>
      <c r="R558"/>
      <c r="S558"/>
      <c r="T558"/>
      <c r="U558"/>
      <c r="V558"/>
      <c r="W558"/>
      <c r="X558"/>
      <c r="Y558"/>
      <c r="AC558"/>
      <c r="AD558"/>
      <c r="AE558"/>
      <c r="AF558"/>
      <c r="AG558"/>
      <c r="AH558"/>
      <c r="AI558"/>
      <c r="AJ558"/>
      <c r="AK558"/>
      <c r="AL558"/>
      <c r="AM558"/>
      <c r="AN558"/>
      <c r="AO558"/>
      <c r="AP558"/>
      <c r="AQ558"/>
      <c r="AR558"/>
      <c r="AS558"/>
      <c r="AT558"/>
      <c r="AU558"/>
      <c r="AV558"/>
      <c r="AW558"/>
      <c r="AX558"/>
      <c r="AY558"/>
      <c r="AZ558"/>
      <c r="BD558"/>
      <c r="BE558"/>
      <c r="BF558"/>
      <c r="BG558"/>
      <c r="BH558"/>
      <c r="BI558"/>
      <c r="BJ558"/>
      <c r="BK558"/>
      <c r="BL558"/>
      <c r="BM558"/>
      <c r="BN558"/>
      <c r="BO558"/>
      <c r="BP558"/>
      <c r="BQ558"/>
      <c r="BR558"/>
      <c r="BS558"/>
    </row>
    <row r="559" spans="2:71" ht="15.05" x14ac:dyDescent="0.3">
      <c r="B559"/>
      <c r="C559"/>
      <c r="D559"/>
      <c r="E559"/>
      <c r="F559"/>
      <c r="G559"/>
      <c r="H559"/>
      <c r="I559"/>
      <c r="J559"/>
      <c r="K559"/>
      <c r="L559"/>
      <c r="M559"/>
      <c r="N559"/>
      <c r="O559"/>
      <c r="P559"/>
      <c r="Q559"/>
      <c r="R559"/>
      <c r="S559"/>
      <c r="T559"/>
      <c r="U559"/>
      <c r="V559"/>
      <c r="W559"/>
      <c r="X559"/>
      <c r="Y559"/>
      <c r="AC559"/>
      <c r="AD559"/>
      <c r="AE559"/>
      <c r="AF559"/>
      <c r="AG559"/>
      <c r="AH559"/>
      <c r="AI559"/>
      <c r="AJ559"/>
      <c r="AK559"/>
      <c r="AL559"/>
      <c r="AM559"/>
      <c r="AN559"/>
      <c r="AO559"/>
      <c r="AP559"/>
      <c r="AQ559"/>
      <c r="AR559"/>
      <c r="AS559"/>
      <c r="AT559"/>
      <c r="AU559"/>
      <c r="AV559"/>
      <c r="AW559"/>
      <c r="AX559"/>
      <c r="AY559"/>
      <c r="AZ559"/>
      <c r="BD559"/>
      <c r="BE559"/>
      <c r="BF559"/>
      <c r="BG559"/>
      <c r="BH559"/>
      <c r="BI559"/>
      <c r="BJ559"/>
      <c r="BK559"/>
      <c r="BL559"/>
      <c r="BM559"/>
      <c r="BN559"/>
      <c r="BO559"/>
      <c r="BP559"/>
      <c r="BQ559"/>
      <c r="BR559"/>
      <c r="BS559"/>
    </row>
    <row r="560" spans="2:71" ht="15.05" x14ac:dyDescent="0.3">
      <c r="B560"/>
      <c r="C560"/>
      <c r="D560"/>
      <c r="E560"/>
      <c r="F560"/>
      <c r="G560"/>
      <c r="H560"/>
      <c r="I560"/>
      <c r="J560"/>
      <c r="K560"/>
      <c r="L560"/>
      <c r="M560"/>
      <c r="N560"/>
      <c r="O560"/>
      <c r="P560"/>
      <c r="Q560"/>
      <c r="R560"/>
      <c r="S560"/>
      <c r="T560"/>
      <c r="U560"/>
      <c r="V560"/>
      <c r="W560"/>
      <c r="X560"/>
      <c r="Y560"/>
      <c r="AC560"/>
      <c r="AD560"/>
      <c r="AE560"/>
      <c r="AF560"/>
      <c r="AG560"/>
      <c r="AH560"/>
      <c r="AI560"/>
      <c r="AJ560"/>
      <c r="AK560"/>
      <c r="AL560"/>
      <c r="AM560"/>
      <c r="AN560"/>
      <c r="AO560"/>
      <c r="AP560"/>
      <c r="AQ560"/>
      <c r="AR560"/>
      <c r="AS560"/>
      <c r="AT560"/>
      <c r="AU560"/>
      <c r="AV560"/>
      <c r="AW560"/>
      <c r="AX560"/>
      <c r="AY560"/>
      <c r="AZ560"/>
      <c r="BD560"/>
      <c r="BE560"/>
      <c r="BF560"/>
      <c r="BG560"/>
      <c r="BH560"/>
      <c r="BI560"/>
      <c r="BJ560"/>
      <c r="BK560"/>
      <c r="BL560"/>
      <c r="BM560"/>
      <c r="BN560"/>
      <c r="BO560"/>
      <c r="BP560"/>
      <c r="BQ560"/>
      <c r="BR560"/>
      <c r="BS560"/>
    </row>
    <row r="561" spans="2:71" ht="15.05" x14ac:dyDescent="0.3">
      <c r="B561"/>
      <c r="C561"/>
      <c r="D561"/>
      <c r="E561"/>
      <c r="F561"/>
      <c r="G561"/>
      <c r="H561"/>
      <c r="I561"/>
      <c r="J561"/>
      <c r="K561"/>
      <c r="L561"/>
      <c r="M561"/>
      <c r="N561"/>
      <c r="O561"/>
      <c r="P561"/>
      <c r="Q561"/>
      <c r="R561"/>
      <c r="S561"/>
      <c r="T561"/>
      <c r="U561"/>
      <c r="V561"/>
      <c r="W561"/>
      <c r="X561"/>
      <c r="Y561"/>
      <c r="AC561"/>
      <c r="AD561"/>
      <c r="AE561"/>
      <c r="AF561"/>
      <c r="AG561"/>
      <c r="AH561"/>
      <c r="AI561"/>
      <c r="AJ561"/>
      <c r="AK561"/>
      <c r="AL561"/>
      <c r="AM561"/>
      <c r="AN561"/>
      <c r="AO561"/>
      <c r="AP561"/>
      <c r="AQ561"/>
      <c r="AR561"/>
      <c r="AS561"/>
      <c r="AT561"/>
      <c r="AU561"/>
      <c r="AV561"/>
      <c r="AW561"/>
      <c r="AX561"/>
      <c r="AY561"/>
      <c r="AZ561"/>
      <c r="BD561"/>
      <c r="BE561"/>
      <c r="BF561"/>
      <c r="BG561"/>
      <c r="BH561"/>
      <c r="BI561"/>
      <c r="BJ561"/>
      <c r="BK561"/>
      <c r="BL561"/>
      <c r="BM561"/>
      <c r="BN561"/>
      <c r="BO561"/>
      <c r="BP561"/>
      <c r="BQ561"/>
      <c r="BR561"/>
      <c r="BS561"/>
    </row>
    <row r="562" spans="2:71" ht="15.05" x14ac:dyDescent="0.3">
      <c r="B562"/>
      <c r="C562"/>
      <c r="D562"/>
      <c r="E562"/>
      <c r="F562"/>
      <c r="G562"/>
      <c r="H562"/>
      <c r="I562"/>
      <c r="J562"/>
      <c r="K562"/>
      <c r="L562"/>
      <c r="M562"/>
      <c r="N562"/>
      <c r="O562"/>
      <c r="P562"/>
      <c r="Q562"/>
      <c r="R562"/>
      <c r="S562"/>
      <c r="T562"/>
      <c r="U562"/>
      <c r="V562"/>
      <c r="W562"/>
      <c r="X562"/>
      <c r="Y562"/>
      <c r="AC562"/>
      <c r="AD562"/>
      <c r="AE562"/>
      <c r="AF562"/>
      <c r="AG562"/>
      <c r="AH562"/>
      <c r="AI562"/>
      <c r="AJ562"/>
      <c r="AK562"/>
      <c r="AL562"/>
      <c r="AM562"/>
      <c r="AN562"/>
      <c r="AO562"/>
      <c r="AP562"/>
      <c r="AQ562"/>
      <c r="AR562"/>
      <c r="AS562"/>
      <c r="AT562"/>
      <c r="AU562"/>
      <c r="AV562"/>
      <c r="AW562"/>
      <c r="AX562"/>
      <c r="AY562"/>
      <c r="AZ562"/>
      <c r="BD562"/>
      <c r="BE562"/>
      <c r="BF562"/>
      <c r="BG562"/>
      <c r="BH562"/>
      <c r="BI562"/>
      <c r="BJ562"/>
      <c r="BK562"/>
      <c r="BL562"/>
      <c r="BM562"/>
      <c r="BN562"/>
      <c r="BO562"/>
      <c r="BP562"/>
      <c r="BQ562"/>
      <c r="BR562"/>
      <c r="BS562"/>
    </row>
    <row r="563" spans="2:71" ht="15.05" x14ac:dyDescent="0.3">
      <c r="B563"/>
      <c r="C563"/>
      <c r="D563"/>
      <c r="E563"/>
      <c r="F563"/>
      <c r="G563"/>
      <c r="H563"/>
      <c r="I563"/>
      <c r="J563"/>
      <c r="K563"/>
      <c r="L563"/>
      <c r="M563"/>
      <c r="N563"/>
      <c r="O563"/>
      <c r="P563"/>
      <c r="Q563"/>
      <c r="R563"/>
      <c r="S563"/>
      <c r="T563"/>
      <c r="U563"/>
      <c r="V563"/>
      <c r="W563"/>
      <c r="X563"/>
      <c r="Y563"/>
      <c r="AC563"/>
      <c r="AD563"/>
      <c r="AE563"/>
      <c r="AF563"/>
      <c r="AG563"/>
      <c r="AH563"/>
      <c r="AI563"/>
      <c r="AJ563"/>
      <c r="AK563"/>
      <c r="AL563"/>
      <c r="AM563"/>
      <c r="AN563"/>
      <c r="AO563"/>
      <c r="AP563"/>
      <c r="AQ563"/>
      <c r="AR563"/>
      <c r="AS563"/>
      <c r="AT563"/>
      <c r="AU563"/>
      <c r="AV563"/>
      <c r="AW563"/>
      <c r="AX563"/>
      <c r="AY563"/>
      <c r="AZ563"/>
      <c r="BD563"/>
      <c r="BE563"/>
      <c r="BF563"/>
      <c r="BG563"/>
      <c r="BH563"/>
      <c r="BI563"/>
      <c r="BJ563"/>
      <c r="BK563"/>
      <c r="BL563"/>
      <c r="BM563"/>
      <c r="BN563"/>
      <c r="BO563"/>
      <c r="BP563"/>
      <c r="BQ563"/>
      <c r="BR563"/>
      <c r="BS563"/>
    </row>
    <row r="564" spans="2:71" ht="15.05" x14ac:dyDescent="0.3">
      <c r="B564"/>
      <c r="C564"/>
      <c r="D564"/>
      <c r="E564"/>
      <c r="F564"/>
      <c r="G564"/>
      <c r="H564"/>
      <c r="I564"/>
      <c r="J564"/>
      <c r="K564"/>
      <c r="L564"/>
      <c r="M564"/>
      <c r="N564"/>
      <c r="O564"/>
      <c r="P564"/>
      <c r="Q564"/>
      <c r="R564"/>
      <c r="S564"/>
      <c r="T564"/>
      <c r="U564"/>
      <c r="V564"/>
      <c r="W564"/>
      <c r="X564"/>
      <c r="Y564"/>
      <c r="AC564"/>
      <c r="AD564"/>
      <c r="AE564"/>
      <c r="AF564"/>
      <c r="AG564"/>
      <c r="AH564"/>
      <c r="AI564"/>
      <c r="AJ564"/>
      <c r="AK564"/>
      <c r="AL564"/>
      <c r="AM564"/>
      <c r="AN564"/>
      <c r="AO564"/>
      <c r="AP564"/>
      <c r="AQ564"/>
      <c r="AR564"/>
      <c r="AS564"/>
      <c r="AT564"/>
      <c r="AU564"/>
      <c r="AV564"/>
      <c r="AW564"/>
      <c r="AX564"/>
      <c r="AY564"/>
      <c r="AZ564"/>
      <c r="BD564"/>
      <c r="BE564"/>
      <c r="BF564"/>
      <c r="BG564"/>
      <c r="BH564"/>
      <c r="BI564"/>
      <c r="BJ564"/>
      <c r="BK564"/>
      <c r="BL564"/>
      <c r="BM564"/>
      <c r="BN564"/>
      <c r="BO564"/>
      <c r="BP564"/>
      <c r="BQ564"/>
      <c r="BR564"/>
      <c r="BS564"/>
    </row>
    <row r="565" spans="2:71" ht="15.05" x14ac:dyDescent="0.3">
      <c r="B565"/>
      <c r="C565"/>
      <c r="D565"/>
      <c r="E565"/>
      <c r="F565"/>
      <c r="G565"/>
      <c r="H565"/>
      <c r="I565"/>
      <c r="J565"/>
      <c r="K565"/>
      <c r="L565"/>
      <c r="M565"/>
      <c r="N565"/>
      <c r="O565"/>
      <c r="P565"/>
      <c r="Q565"/>
      <c r="R565"/>
      <c r="S565"/>
      <c r="T565"/>
      <c r="U565"/>
      <c r="V565"/>
      <c r="W565"/>
      <c r="X565"/>
      <c r="Y565"/>
      <c r="AC565"/>
      <c r="AD565"/>
      <c r="AE565"/>
      <c r="AF565"/>
      <c r="AG565"/>
      <c r="AH565"/>
      <c r="AI565"/>
      <c r="AJ565"/>
      <c r="AK565"/>
      <c r="AL565"/>
      <c r="AM565"/>
      <c r="AN565"/>
      <c r="AO565"/>
      <c r="AP565"/>
      <c r="AQ565"/>
      <c r="AR565"/>
      <c r="AS565"/>
      <c r="AT565"/>
      <c r="AU565"/>
      <c r="AV565"/>
      <c r="AW565"/>
      <c r="AX565"/>
      <c r="AY565"/>
      <c r="AZ565"/>
      <c r="BD565"/>
      <c r="BE565"/>
      <c r="BF565"/>
      <c r="BG565"/>
      <c r="BH565"/>
      <c r="BI565"/>
      <c r="BJ565"/>
      <c r="BK565"/>
      <c r="BL565"/>
      <c r="BM565"/>
      <c r="BN565"/>
      <c r="BO565"/>
      <c r="BP565"/>
      <c r="BQ565"/>
      <c r="BR565"/>
      <c r="BS565"/>
    </row>
    <row r="566" spans="2:71" ht="15.05" x14ac:dyDescent="0.3">
      <c r="B566"/>
      <c r="C566"/>
      <c r="D566"/>
      <c r="E566"/>
      <c r="F566"/>
      <c r="G566"/>
      <c r="H566"/>
      <c r="I566"/>
      <c r="J566"/>
      <c r="K566"/>
      <c r="L566"/>
      <c r="M566"/>
      <c r="N566"/>
      <c r="O566"/>
      <c r="P566"/>
      <c r="Q566"/>
      <c r="R566"/>
      <c r="S566"/>
      <c r="T566"/>
      <c r="U566"/>
      <c r="V566"/>
      <c r="W566"/>
      <c r="X566"/>
      <c r="Y566"/>
      <c r="AC566"/>
      <c r="AD566"/>
      <c r="AE566"/>
      <c r="AF566"/>
      <c r="AG566"/>
      <c r="AH566"/>
      <c r="AI566"/>
      <c r="AJ566"/>
      <c r="AK566"/>
      <c r="AL566"/>
      <c r="AM566"/>
      <c r="AN566"/>
      <c r="AO566"/>
      <c r="AP566"/>
      <c r="AQ566"/>
      <c r="AR566"/>
      <c r="AS566"/>
      <c r="AT566"/>
      <c r="AU566"/>
      <c r="AV566"/>
      <c r="AW566"/>
      <c r="AX566"/>
      <c r="AY566"/>
      <c r="AZ566"/>
      <c r="BD566"/>
      <c r="BE566"/>
      <c r="BF566"/>
      <c r="BG566"/>
      <c r="BH566"/>
      <c r="BI566"/>
      <c r="BJ566"/>
      <c r="BK566"/>
      <c r="BL566"/>
      <c r="BM566"/>
      <c r="BN566"/>
      <c r="BO566"/>
      <c r="BP566"/>
      <c r="BQ566"/>
      <c r="BR566"/>
      <c r="BS566"/>
    </row>
    <row r="567" spans="2:71" ht="15.05" x14ac:dyDescent="0.3">
      <c r="B567"/>
      <c r="C567"/>
      <c r="D567"/>
      <c r="E567"/>
      <c r="F567"/>
      <c r="G567"/>
      <c r="H567"/>
      <c r="I567"/>
      <c r="J567"/>
      <c r="K567"/>
      <c r="L567"/>
      <c r="M567"/>
      <c r="N567"/>
      <c r="O567"/>
      <c r="P567"/>
      <c r="Q567"/>
      <c r="R567"/>
      <c r="S567"/>
      <c r="T567"/>
      <c r="U567"/>
      <c r="V567"/>
      <c r="W567"/>
      <c r="X567"/>
      <c r="Y567"/>
      <c r="AC567"/>
      <c r="AD567"/>
      <c r="AE567"/>
      <c r="AF567"/>
      <c r="AG567"/>
      <c r="AH567"/>
      <c r="AI567"/>
      <c r="AJ567"/>
      <c r="AK567"/>
      <c r="AL567"/>
      <c r="AM567"/>
      <c r="AN567"/>
      <c r="AO567"/>
      <c r="AP567"/>
      <c r="AQ567"/>
      <c r="AR567"/>
      <c r="AS567"/>
      <c r="AT567"/>
      <c r="AU567"/>
      <c r="AV567"/>
      <c r="AW567"/>
      <c r="AX567"/>
      <c r="AY567"/>
      <c r="AZ567"/>
      <c r="BD567"/>
      <c r="BE567"/>
      <c r="BF567"/>
      <c r="BG567"/>
      <c r="BH567"/>
      <c r="BI567"/>
      <c r="BJ567"/>
      <c r="BK567"/>
      <c r="BL567"/>
      <c r="BM567"/>
      <c r="BN567"/>
      <c r="BO567"/>
      <c r="BP567"/>
      <c r="BQ567"/>
      <c r="BR567"/>
      <c r="BS567"/>
    </row>
    <row r="568" spans="2:71" ht="15.05" x14ac:dyDescent="0.3">
      <c r="B568"/>
      <c r="C568"/>
      <c r="D568"/>
      <c r="E568"/>
      <c r="F568"/>
      <c r="G568"/>
      <c r="H568"/>
      <c r="I568"/>
      <c r="J568"/>
      <c r="K568"/>
      <c r="L568"/>
      <c r="M568"/>
      <c r="N568"/>
      <c r="O568"/>
      <c r="P568"/>
      <c r="Q568"/>
      <c r="R568"/>
      <c r="S568"/>
      <c r="T568"/>
      <c r="U568"/>
      <c r="V568"/>
      <c r="W568"/>
      <c r="X568"/>
      <c r="Y568"/>
      <c r="AC568"/>
      <c r="AD568"/>
      <c r="AE568"/>
      <c r="AF568"/>
      <c r="AG568"/>
      <c r="AH568"/>
      <c r="AI568"/>
      <c r="AJ568"/>
      <c r="AK568"/>
      <c r="AL568"/>
      <c r="AM568"/>
      <c r="AN568"/>
      <c r="AO568"/>
      <c r="AP568"/>
      <c r="AQ568"/>
      <c r="AR568"/>
      <c r="AS568"/>
      <c r="AT568"/>
      <c r="AU568"/>
      <c r="AV568"/>
      <c r="AW568"/>
      <c r="AX568"/>
      <c r="AY568"/>
      <c r="AZ568"/>
      <c r="BD568"/>
      <c r="BE568"/>
      <c r="BF568"/>
      <c r="BG568"/>
      <c r="BH568"/>
      <c r="BI568"/>
      <c r="BJ568"/>
      <c r="BK568"/>
      <c r="BL568"/>
      <c r="BM568"/>
      <c r="BN568"/>
      <c r="BO568"/>
      <c r="BP568"/>
      <c r="BQ568"/>
      <c r="BR568"/>
      <c r="BS568"/>
    </row>
    <row r="569" spans="2:71" ht="15.05" x14ac:dyDescent="0.3">
      <c r="B569"/>
      <c r="C569"/>
      <c r="D569"/>
      <c r="E569"/>
      <c r="F569"/>
      <c r="G569"/>
      <c r="H569"/>
      <c r="I569"/>
      <c r="J569"/>
      <c r="K569"/>
      <c r="L569"/>
      <c r="M569"/>
      <c r="N569"/>
      <c r="O569"/>
      <c r="P569"/>
      <c r="Q569"/>
      <c r="R569"/>
      <c r="S569"/>
      <c r="T569"/>
      <c r="U569"/>
      <c r="V569"/>
      <c r="W569"/>
      <c r="X569"/>
      <c r="Y569"/>
      <c r="AC569"/>
      <c r="AD569"/>
      <c r="AE569"/>
      <c r="AF569"/>
      <c r="AG569"/>
      <c r="AH569"/>
      <c r="AI569"/>
      <c r="AJ569"/>
      <c r="AK569"/>
      <c r="AL569"/>
      <c r="AM569"/>
      <c r="AN569"/>
      <c r="AO569"/>
      <c r="AP569"/>
      <c r="AQ569"/>
      <c r="AR569"/>
      <c r="AS569"/>
      <c r="AT569"/>
      <c r="AU569"/>
      <c r="AV569"/>
      <c r="AW569"/>
      <c r="AX569"/>
      <c r="AY569"/>
      <c r="AZ569"/>
      <c r="BD569"/>
      <c r="BE569"/>
      <c r="BF569"/>
      <c r="BG569"/>
      <c r="BH569"/>
      <c r="BI569"/>
      <c r="BJ569"/>
      <c r="BK569"/>
      <c r="BL569"/>
      <c r="BM569"/>
      <c r="BN569"/>
      <c r="BO569"/>
      <c r="BP569"/>
      <c r="BQ569"/>
      <c r="BR569"/>
      <c r="BS569"/>
    </row>
    <row r="570" spans="2:71" ht="15.05" x14ac:dyDescent="0.3">
      <c r="B570"/>
      <c r="C570"/>
      <c r="D570"/>
      <c r="E570"/>
      <c r="F570"/>
      <c r="G570"/>
      <c r="H570"/>
      <c r="I570"/>
      <c r="J570"/>
      <c r="K570"/>
      <c r="L570"/>
      <c r="M570"/>
      <c r="N570"/>
      <c r="O570"/>
      <c r="P570"/>
      <c r="Q570"/>
      <c r="R570"/>
      <c r="S570"/>
      <c r="T570"/>
      <c r="U570"/>
      <c r="V570"/>
      <c r="W570"/>
      <c r="X570"/>
      <c r="Y570"/>
      <c r="AC570"/>
      <c r="AD570"/>
      <c r="AE570"/>
      <c r="AF570"/>
      <c r="AG570"/>
      <c r="AH570"/>
      <c r="AI570"/>
      <c r="AJ570"/>
      <c r="AK570"/>
      <c r="AL570"/>
      <c r="AM570"/>
      <c r="AN570"/>
      <c r="AO570"/>
      <c r="AP570"/>
      <c r="AQ570"/>
      <c r="AR570"/>
      <c r="AS570"/>
      <c r="AT570"/>
      <c r="AU570"/>
      <c r="AV570"/>
      <c r="AW570"/>
      <c r="AX570"/>
      <c r="AY570"/>
      <c r="AZ570"/>
      <c r="BD570"/>
      <c r="BE570"/>
      <c r="BF570"/>
      <c r="BG570"/>
      <c r="BH570"/>
      <c r="BI570"/>
      <c r="BJ570"/>
      <c r="BK570"/>
      <c r="BL570"/>
      <c r="BM570"/>
      <c r="BN570"/>
      <c r="BO570"/>
      <c r="BP570"/>
      <c r="BQ570"/>
      <c r="BR570"/>
      <c r="BS570"/>
    </row>
    <row r="571" spans="2:71" ht="15.05" x14ac:dyDescent="0.3">
      <c r="B571"/>
      <c r="C571"/>
      <c r="D571"/>
      <c r="E571"/>
      <c r="F571"/>
      <c r="G571"/>
      <c r="H571"/>
      <c r="I571"/>
      <c r="J571"/>
      <c r="K571"/>
      <c r="L571"/>
      <c r="M571"/>
      <c r="N571"/>
      <c r="O571"/>
      <c r="P571"/>
      <c r="Q571"/>
      <c r="R571"/>
      <c r="S571"/>
      <c r="T571"/>
      <c r="U571"/>
      <c r="V571"/>
      <c r="W571"/>
      <c r="X571"/>
      <c r="Y571"/>
      <c r="AC571"/>
      <c r="AD571"/>
      <c r="AE571"/>
      <c r="AF571"/>
      <c r="AG571"/>
      <c r="AH571"/>
      <c r="AI571"/>
      <c r="AJ571"/>
      <c r="AK571"/>
      <c r="AL571"/>
      <c r="AM571"/>
      <c r="AN571"/>
      <c r="AO571"/>
      <c r="AP571"/>
      <c r="AQ571"/>
      <c r="AR571"/>
      <c r="AS571"/>
      <c r="AT571"/>
      <c r="AU571"/>
      <c r="AV571"/>
      <c r="AW571"/>
      <c r="AX571"/>
      <c r="AY571"/>
      <c r="AZ571"/>
      <c r="BD571"/>
      <c r="BE571"/>
      <c r="BF571"/>
      <c r="BG571"/>
      <c r="BH571"/>
      <c r="BI571"/>
      <c r="BJ571"/>
      <c r="BK571"/>
      <c r="BL571"/>
      <c r="BM571"/>
      <c r="BN571"/>
      <c r="BO571"/>
      <c r="BP571"/>
      <c r="BQ571"/>
      <c r="BR571"/>
      <c r="BS571"/>
    </row>
    <row r="572" spans="2:71" ht="15.05" x14ac:dyDescent="0.3">
      <c r="B572"/>
      <c r="C572"/>
      <c r="D572"/>
      <c r="E572"/>
      <c r="F572"/>
      <c r="G572"/>
      <c r="H572"/>
      <c r="I572"/>
      <c r="J572"/>
      <c r="K572"/>
      <c r="L572"/>
      <c r="M572"/>
      <c r="N572"/>
      <c r="O572"/>
      <c r="P572"/>
      <c r="Q572"/>
      <c r="R572"/>
      <c r="S572"/>
      <c r="T572"/>
      <c r="U572"/>
      <c r="V572"/>
      <c r="W572"/>
      <c r="X572"/>
      <c r="Y572"/>
      <c r="AC572"/>
      <c r="AD572"/>
      <c r="AE572"/>
      <c r="AF572"/>
      <c r="AG572"/>
      <c r="AH572"/>
      <c r="AI572"/>
      <c r="AJ572"/>
      <c r="AK572"/>
      <c r="AL572"/>
      <c r="AM572"/>
      <c r="AN572"/>
      <c r="AO572"/>
      <c r="AP572"/>
      <c r="AQ572"/>
      <c r="AR572"/>
      <c r="AS572"/>
      <c r="AT572"/>
      <c r="AU572"/>
      <c r="AV572"/>
      <c r="AW572"/>
      <c r="AX572"/>
      <c r="AY572"/>
      <c r="AZ572"/>
      <c r="BD572"/>
      <c r="BE572"/>
      <c r="BF572"/>
      <c r="BG572"/>
      <c r="BH572"/>
      <c r="BI572"/>
      <c r="BJ572"/>
      <c r="BK572"/>
      <c r="BL572"/>
      <c r="BM572"/>
      <c r="BN572"/>
      <c r="BO572"/>
      <c r="BP572"/>
      <c r="BQ572"/>
      <c r="BR572"/>
      <c r="BS572"/>
    </row>
    <row r="573" spans="2:71" ht="15.05" x14ac:dyDescent="0.3">
      <c r="B573"/>
      <c r="C573"/>
      <c r="D573"/>
      <c r="E573"/>
      <c r="F573"/>
      <c r="G573"/>
      <c r="H573"/>
      <c r="I573"/>
      <c r="J573"/>
      <c r="K573"/>
      <c r="L573"/>
      <c r="M573"/>
      <c r="N573"/>
      <c r="O573"/>
      <c r="P573"/>
      <c r="Q573"/>
      <c r="R573"/>
      <c r="S573"/>
      <c r="T573"/>
      <c r="U573"/>
      <c r="V573"/>
      <c r="W573"/>
      <c r="X573"/>
      <c r="Y573"/>
      <c r="AC573"/>
      <c r="AD573"/>
      <c r="AE573"/>
      <c r="AF573"/>
      <c r="AG573"/>
      <c r="AH573"/>
      <c r="AI573"/>
      <c r="AJ573"/>
      <c r="AK573"/>
      <c r="AL573"/>
      <c r="AM573"/>
      <c r="AN573"/>
      <c r="AO573"/>
      <c r="AP573"/>
      <c r="AQ573"/>
      <c r="AR573"/>
      <c r="AS573"/>
      <c r="AT573"/>
      <c r="AU573"/>
      <c r="AV573"/>
      <c r="AW573"/>
      <c r="AX573"/>
      <c r="AY573"/>
      <c r="AZ573"/>
      <c r="BD573"/>
      <c r="BE573"/>
      <c r="BF573"/>
      <c r="BG573"/>
      <c r="BH573"/>
      <c r="BI573"/>
      <c r="BJ573"/>
      <c r="BK573"/>
      <c r="BL573"/>
      <c r="BM573"/>
      <c r="BN573"/>
      <c r="BO573"/>
      <c r="BP573"/>
      <c r="BQ573"/>
      <c r="BR573"/>
      <c r="BS573"/>
    </row>
    <row r="574" spans="2:71" ht="15.05" x14ac:dyDescent="0.3">
      <c r="B574"/>
      <c r="C574"/>
      <c r="D574"/>
      <c r="E574"/>
      <c r="F574"/>
      <c r="G574"/>
      <c r="H574"/>
      <c r="I574"/>
      <c r="J574"/>
      <c r="K574"/>
      <c r="L574"/>
      <c r="M574"/>
      <c r="N574"/>
      <c r="O574"/>
      <c r="P574"/>
      <c r="Q574"/>
      <c r="R574"/>
      <c r="S574"/>
      <c r="T574"/>
      <c r="U574"/>
      <c r="V574"/>
      <c r="W574"/>
      <c r="X574"/>
      <c r="Y574"/>
      <c r="AC574"/>
      <c r="AD574"/>
      <c r="AE574"/>
      <c r="AF574"/>
      <c r="AG574"/>
      <c r="AH574"/>
      <c r="AI574"/>
      <c r="AJ574"/>
      <c r="AK574"/>
      <c r="AL574"/>
      <c r="AM574"/>
      <c r="AN574"/>
      <c r="AO574"/>
      <c r="AP574"/>
      <c r="AQ574"/>
      <c r="AR574"/>
      <c r="AS574"/>
      <c r="AT574"/>
      <c r="AU574"/>
      <c r="AV574"/>
      <c r="AW574"/>
      <c r="AX574"/>
      <c r="AY574"/>
      <c r="AZ574"/>
      <c r="BD574"/>
      <c r="BE574"/>
      <c r="BF574"/>
      <c r="BG574"/>
      <c r="BH574"/>
      <c r="BI574"/>
      <c r="BJ574"/>
      <c r="BK574"/>
      <c r="BL574"/>
      <c r="BM574"/>
      <c r="BN574"/>
      <c r="BO574"/>
      <c r="BP574"/>
      <c r="BQ574"/>
      <c r="BR574"/>
      <c r="BS574"/>
    </row>
    <row r="575" spans="2:71" ht="15.05" x14ac:dyDescent="0.3">
      <c r="B575"/>
      <c r="C575"/>
      <c r="D575"/>
      <c r="E575"/>
      <c r="F575"/>
      <c r="G575"/>
      <c r="H575"/>
      <c r="I575"/>
      <c r="J575"/>
      <c r="K575"/>
      <c r="L575"/>
      <c r="M575"/>
      <c r="N575"/>
      <c r="O575"/>
      <c r="P575"/>
      <c r="Q575"/>
      <c r="R575"/>
      <c r="S575"/>
      <c r="T575"/>
      <c r="U575"/>
      <c r="V575"/>
      <c r="W575"/>
      <c r="X575"/>
      <c r="Y575"/>
      <c r="AC575"/>
      <c r="AD575"/>
      <c r="AE575"/>
      <c r="AF575"/>
      <c r="AG575"/>
      <c r="AH575"/>
      <c r="AI575"/>
      <c r="AJ575"/>
      <c r="AK575"/>
      <c r="AL575"/>
      <c r="AM575"/>
      <c r="AN575"/>
      <c r="AO575"/>
      <c r="AP575"/>
      <c r="AQ575"/>
      <c r="AR575"/>
      <c r="AS575"/>
      <c r="AT575"/>
      <c r="AU575"/>
      <c r="AV575"/>
      <c r="AW575"/>
      <c r="AX575"/>
      <c r="AY575"/>
      <c r="AZ575"/>
      <c r="BD575"/>
      <c r="BE575"/>
      <c r="BF575"/>
      <c r="BG575"/>
      <c r="BH575"/>
      <c r="BI575"/>
      <c r="BJ575"/>
      <c r="BK575"/>
      <c r="BL575"/>
      <c r="BM575"/>
      <c r="BN575"/>
      <c r="BO575"/>
      <c r="BP575"/>
      <c r="BQ575"/>
      <c r="BR575"/>
      <c r="BS575"/>
    </row>
    <row r="576" spans="2:71" ht="15.05" x14ac:dyDescent="0.3">
      <c r="B576"/>
      <c r="C576"/>
      <c r="D576"/>
      <c r="E576"/>
      <c r="F576"/>
      <c r="G576"/>
      <c r="H576"/>
      <c r="I576"/>
      <c r="J576"/>
      <c r="K576"/>
      <c r="L576"/>
      <c r="M576"/>
      <c r="N576"/>
      <c r="O576"/>
      <c r="P576"/>
      <c r="Q576"/>
      <c r="R576"/>
      <c r="S576"/>
      <c r="T576"/>
      <c r="U576"/>
      <c r="V576"/>
      <c r="W576"/>
      <c r="X576"/>
      <c r="Y576"/>
      <c r="AC576"/>
      <c r="AD576"/>
      <c r="AE576"/>
      <c r="AF576"/>
      <c r="AG576"/>
      <c r="AH576"/>
      <c r="AI576"/>
      <c r="AJ576"/>
      <c r="AK576"/>
      <c r="AL576"/>
      <c r="AM576"/>
      <c r="AN576"/>
      <c r="AO576"/>
      <c r="AP576"/>
      <c r="AQ576"/>
      <c r="AR576"/>
      <c r="AS576"/>
      <c r="AT576"/>
      <c r="AU576"/>
      <c r="AV576"/>
      <c r="AW576"/>
      <c r="AX576"/>
      <c r="AY576"/>
      <c r="AZ576"/>
      <c r="BD576"/>
      <c r="BE576"/>
      <c r="BF576"/>
      <c r="BG576"/>
      <c r="BH576"/>
      <c r="BI576"/>
      <c r="BJ576"/>
      <c r="BK576"/>
      <c r="BL576"/>
      <c r="BM576"/>
      <c r="BN576"/>
      <c r="BO576"/>
      <c r="BP576"/>
      <c r="BQ576"/>
      <c r="BR576"/>
      <c r="BS576"/>
    </row>
    <row r="577" spans="2:71" ht="15.05" x14ac:dyDescent="0.3">
      <c r="B577"/>
      <c r="C577"/>
      <c r="D577"/>
      <c r="E577"/>
      <c r="F577"/>
      <c r="G577"/>
      <c r="H577"/>
      <c r="I577"/>
      <c r="J577"/>
      <c r="K577"/>
      <c r="L577"/>
      <c r="M577"/>
      <c r="N577"/>
      <c r="O577"/>
      <c r="P577"/>
      <c r="Q577"/>
      <c r="R577"/>
      <c r="S577"/>
      <c r="T577"/>
      <c r="U577"/>
      <c r="V577"/>
      <c r="W577"/>
      <c r="X577"/>
      <c r="Y577"/>
      <c r="AC577"/>
      <c r="AD577"/>
      <c r="AE577"/>
      <c r="AF577"/>
      <c r="AG577"/>
      <c r="AH577"/>
      <c r="AI577"/>
      <c r="AJ577"/>
      <c r="AK577"/>
      <c r="AL577"/>
      <c r="AM577"/>
      <c r="AN577"/>
      <c r="AO577"/>
      <c r="AP577"/>
      <c r="AQ577"/>
      <c r="AR577"/>
      <c r="AS577"/>
      <c r="AT577"/>
      <c r="AU577"/>
      <c r="AV577"/>
      <c r="AW577"/>
      <c r="AX577"/>
      <c r="AY577"/>
      <c r="AZ577"/>
      <c r="BD577"/>
      <c r="BE577"/>
      <c r="BF577"/>
      <c r="BG577"/>
      <c r="BH577"/>
      <c r="BI577"/>
      <c r="BJ577"/>
      <c r="BK577"/>
      <c r="BL577"/>
      <c r="BM577"/>
      <c r="BN577"/>
      <c r="BO577"/>
      <c r="BP577"/>
      <c r="BQ577"/>
      <c r="BR577"/>
      <c r="BS577"/>
    </row>
    <row r="578" spans="2:71" ht="15.05" x14ac:dyDescent="0.3">
      <c r="B578"/>
      <c r="C578"/>
      <c r="D578"/>
      <c r="E578"/>
      <c r="F578"/>
      <c r="G578"/>
      <c r="H578"/>
      <c r="I578"/>
      <c r="J578"/>
      <c r="K578"/>
      <c r="L578"/>
      <c r="M578"/>
      <c r="N578"/>
      <c r="O578"/>
      <c r="P578"/>
      <c r="Q578"/>
      <c r="R578"/>
      <c r="S578"/>
      <c r="T578"/>
      <c r="U578"/>
      <c r="V578"/>
      <c r="W578"/>
      <c r="X578"/>
      <c r="Y578"/>
      <c r="AC578"/>
      <c r="AD578"/>
      <c r="AE578"/>
      <c r="AF578"/>
      <c r="AG578"/>
      <c r="AH578"/>
      <c r="AI578"/>
      <c r="AJ578"/>
      <c r="AK578"/>
      <c r="AL578"/>
      <c r="AM578"/>
      <c r="AN578"/>
      <c r="AO578"/>
      <c r="AP578"/>
      <c r="AQ578"/>
      <c r="AR578"/>
      <c r="AS578"/>
      <c r="AT578"/>
      <c r="AU578"/>
      <c r="AV578"/>
      <c r="AW578"/>
      <c r="AX578"/>
      <c r="AY578"/>
      <c r="AZ578"/>
      <c r="BD578"/>
      <c r="BE578"/>
      <c r="BF578"/>
      <c r="BG578"/>
      <c r="BH578"/>
      <c r="BI578"/>
      <c r="BJ578"/>
      <c r="BK578"/>
      <c r="BL578"/>
      <c r="BM578"/>
      <c r="BN578"/>
      <c r="BO578"/>
      <c r="BP578"/>
      <c r="BQ578"/>
      <c r="BR578"/>
      <c r="BS578"/>
    </row>
    <row r="579" spans="2:71" ht="15.05" x14ac:dyDescent="0.3">
      <c r="B579"/>
      <c r="C579"/>
      <c r="D579"/>
      <c r="E579"/>
      <c r="F579"/>
      <c r="G579"/>
      <c r="H579"/>
      <c r="I579"/>
      <c r="J579"/>
      <c r="K579"/>
      <c r="L579"/>
      <c r="M579"/>
      <c r="N579"/>
      <c r="O579"/>
      <c r="P579"/>
      <c r="Q579"/>
      <c r="R579"/>
      <c r="S579"/>
      <c r="T579"/>
      <c r="U579"/>
      <c r="V579"/>
      <c r="W579"/>
      <c r="X579"/>
      <c r="Y579"/>
      <c r="AC579"/>
      <c r="AD579"/>
      <c r="AE579"/>
      <c r="AF579"/>
      <c r="AG579"/>
      <c r="AH579"/>
      <c r="AI579"/>
      <c r="AJ579"/>
      <c r="AK579"/>
      <c r="AL579"/>
      <c r="AM579"/>
      <c r="AN579"/>
      <c r="AO579"/>
      <c r="AP579"/>
      <c r="AQ579"/>
      <c r="AR579"/>
      <c r="AS579"/>
      <c r="AT579"/>
      <c r="AU579"/>
      <c r="AV579"/>
      <c r="AW579"/>
      <c r="AX579"/>
      <c r="AY579"/>
      <c r="AZ579"/>
      <c r="BD579"/>
      <c r="BE579"/>
      <c r="BF579"/>
      <c r="BG579"/>
      <c r="BH579"/>
      <c r="BI579"/>
      <c r="BJ579"/>
      <c r="BK579"/>
      <c r="BL579"/>
      <c r="BM579"/>
      <c r="BN579"/>
      <c r="BO579"/>
      <c r="BP579"/>
      <c r="BQ579"/>
      <c r="BR579"/>
      <c r="BS579"/>
    </row>
    <row r="580" spans="2:71" ht="15.05" x14ac:dyDescent="0.3">
      <c r="B580"/>
      <c r="C580"/>
      <c r="D580"/>
      <c r="E580"/>
      <c r="F580"/>
      <c r="G580"/>
      <c r="H580"/>
      <c r="I580"/>
      <c r="J580"/>
      <c r="K580"/>
      <c r="L580"/>
      <c r="M580"/>
      <c r="N580"/>
      <c r="O580"/>
      <c r="P580"/>
      <c r="Q580"/>
      <c r="R580"/>
      <c r="S580"/>
      <c r="T580"/>
      <c r="U580"/>
      <c r="V580"/>
      <c r="W580"/>
      <c r="X580"/>
      <c r="Y580"/>
      <c r="AC580"/>
      <c r="AD580"/>
      <c r="AE580"/>
      <c r="AF580"/>
      <c r="AG580"/>
      <c r="AH580"/>
      <c r="AI580"/>
      <c r="AJ580"/>
      <c r="AK580"/>
      <c r="AL580"/>
      <c r="AM580"/>
      <c r="AN580"/>
      <c r="AO580"/>
      <c r="AP580"/>
      <c r="AQ580"/>
      <c r="AR580"/>
      <c r="AS580"/>
      <c r="AT580"/>
      <c r="AU580"/>
      <c r="AV580"/>
      <c r="AW580"/>
      <c r="AX580"/>
      <c r="AY580"/>
      <c r="AZ580"/>
      <c r="BD580"/>
      <c r="BE580"/>
      <c r="BF580"/>
      <c r="BG580"/>
      <c r="BH580"/>
      <c r="BI580"/>
      <c r="BJ580"/>
      <c r="BK580"/>
      <c r="BL580"/>
      <c r="BM580"/>
      <c r="BN580"/>
      <c r="BO580"/>
      <c r="BP580"/>
      <c r="BQ580"/>
      <c r="BR580"/>
      <c r="BS580"/>
    </row>
    <row r="581" spans="2:71" ht="15.05" x14ac:dyDescent="0.3">
      <c r="B581"/>
      <c r="C581"/>
      <c r="D581"/>
      <c r="E581"/>
      <c r="F581"/>
      <c r="G581"/>
      <c r="H581"/>
      <c r="I581"/>
      <c r="J581"/>
      <c r="K581"/>
      <c r="L581"/>
      <c r="M581"/>
      <c r="N581"/>
      <c r="O581"/>
      <c r="P581"/>
      <c r="Q581"/>
      <c r="R581"/>
      <c r="S581"/>
      <c r="T581"/>
      <c r="U581"/>
      <c r="V581"/>
      <c r="W581"/>
      <c r="X581"/>
      <c r="Y581"/>
      <c r="AC581"/>
      <c r="AD581"/>
      <c r="AE581"/>
      <c r="AF581"/>
      <c r="AG581"/>
      <c r="AH581"/>
      <c r="AI581"/>
      <c r="AJ581"/>
      <c r="AK581"/>
      <c r="AL581"/>
      <c r="AM581"/>
      <c r="AN581"/>
      <c r="AO581"/>
      <c r="AP581"/>
      <c r="AQ581"/>
      <c r="AR581"/>
      <c r="AS581"/>
      <c r="AT581"/>
      <c r="AU581"/>
      <c r="AV581"/>
      <c r="AW581"/>
      <c r="AX581"/>
      <c r="AY581"/>
      <c r="AZ581"/>
      <c r="BD581"/>
      <c r="BE581"/>
      <c r="BF581"/>
      <c r="BG581"/>
      <c r="BH581"/>
      <c r="BI581"/>
      <c r="BJ581"/>
      <c r="BK581"/>
      <c r="BL581"/>
      <c r="BM581"/>
      <c r="BN581"/>
      <c r="BO581"/>
      <c r="BP581"/>
      <c r="BQ581"/>
      <c r="BR581"/>
      <c r="BS581"/>
    </row>
    <row r="582" spans="2:71" ht="15.05" x14ac:dyDescent="0.3">
      <c r="B582"/>
      <c r="C582"/>
      <c r="D582"/>
      <c r="E582"/>
      <c r="F582"/>
      <c r="G582"/>
      <c r="H582"/>
      <c r="I582"/>
      <c r="J582"/>
      <c r="K582"/>
      <c r="L582"/>
      <c r="M582"/>
      <c r="N582"/>
      <c r="O582"/>
      <c r="P582"/>
      <c r="Q582"/>
      <c r="R582"/>
      <c r="S582"/>
      <c r="T582"/>
      <c r="U582"/>
      <c r="V582"/>
      <c r="W582"/>
      <c r="X582"/>
      <c r="Y582"/>
      <c r="AC582"/>
      <c r="AD582"/>
      <c r="AE582"/>
      <c r="AF582"/>
      <c r="AG582"/>
      <c r="AH582"/>
      <c r="AI582"/>
      <c r="AJ582"/>
      <c r="AK582"/>
      <c r="AL582"/>
      <c r="AM582"/>
      <c r="AN582"/>
      <c r="AO582"/>
      <c r="AP582"/>
      <c r="AQ582"/>
      <c r="AR582"/>
      <c r="AS582"/>
      <c r="AT582"/>
      <c r="AU582"/>
      <c r="AV582"/>
      <c r="AW582"/>
      <c r="AX582"/>
      <c r="AY582"/>
      <c r="AZ582"/>
      <c r="BD582"/>
      <c r="BE582"/>
      <c r="BF582"/>
      <c r="BG582"/>
      <c r="BH582"/>
      <c r="BI582"/>
      <c r="BJ582"/>
      <c r="BK582"/>
      <c r="BL582"/>
      <c r="BM582"/>
      <c r="BN582"/>
      <c r="BO582"/>
      <c r="BP582"/>
      <c r="BQ582"/>
      <c r="BR582"/>
      <c r="BS582"/>
    </row>
    <row r="583" spans="2:71" ht="15.05" x14ac:dyDescent="0.3">
      <c r="B583"/>
      <c r="C583"/>
      <c r="D583"/>
      <c r="E583"/>
      <c r="F583"/>
      <c r="G583"/>
      <c r="H583"/>
      <c r="I583"/>
      <c r="J583"/>
      <c r="K583"/>
      <c r="L583"/>
      <c r="M583"/>
      <c r="N583"/>
      <c r="O583"/>
      <c r="P583"/>
      <c r="Q583"/>
      <c r="R583"/>
      <c r="S583"/>
      <c r="T583"/>
      <c r="U583"/>
      <c r="V583"/>
      <c r="W583"/>
      <c r="X583"/>
      <c r="Y583"/>
      <c r="AC583"/>
      <c r="AD583"/>
      <c r="AE583"/>
      <c r="AF583"/>
      <c r="AG583"/>
      <c r="AH583"/>
      <c r="AI583"/>
      <c r="AJ583"/>
      <c r="AK583"/>
      <c r="AL583"/>
      <c r="AM583"/>
      <c r="AN583"/>
      <c r="AO583"/>
      <c r="AP583"/>
      <c r="AQ583"/>
      <c r="AR583"/>
      <c r="AS583"/>
      <c r="AT583"/>
      <c r="AU583"/>
      <c r="AV583"/>
      <c r="AW583"/>
      <c r="AX583"/>
      <c r="AY583"/>
      <c r="AZ583"/>
      <c r="BD583"/>
      <c r="BE583"/>
      <c r="BF583"/>
      <c r="BG583"/>
      <c r="BH583"/>
      <c r="BI583"/>
      <c r="BJ583"/>
      <c r="BK583"/>
      <c r="BL583"/>
      <c r="BM583"/>
      <c r="BN583"/>
      <c r="BO583"/>
      <c r="BP583"/>
      <c r="BQ583"/>
      <c r="BR583"/>
      <c r="BS583"/>
    </row>
    <row r="584" spans="2:71" ht="15.05" x14ac:dyDescent="0.3">
      <c r="B584"/>
      <c r="C584"/>
      <c r="D584"/>
      <c r="E584"/>
      <c r="F584"/>
      <c r="G584"/>
      <c r="H584"/>
      <c r="I584"/>
      <c r="J584"/>
      <c r="K584"/>
      <c r="L584"/>
      <c r="M584"/>
      <c r="N584"/>
      <c r="O584"/>
      <c r="P584"/>
      <c r="Q584"/>
      <c r="R584"/>
      <c r="S584"/>
      <c r="T584"/>
      <c r="U584"/>
      <c r="V584"/>
      <c r="W584"/>
      <c r="X584"/>
      <c r="Y584"/>
      <c r="AC584"/>
      <c r="AD584"/>
      <c r="AE584"/>
      <c r="AF584"/>
      <c r="AG584"/>
      <c r="AH584"/>
      <c r="AI584"/>
      <c r="AJ584"/>
      <c r="AK584"/>
      <c r="AL584"/>
      <c r="AM584"/>
      <c r="AN584"/>
      <c r="AO584"/>
      <c r="AP584"/>
      <c r="AQ584"/>
      <c r="AR584"/>
      <c r="AS584"/>
      <c r="AT584"/>
      <c r="AU584"/>
      <c r="AV584"/>
      <c r="AW584"/>
      <c r="AX584"/>
      <c r="AY584"/>
      <c r="AZ584"/>
      <c r="BD584"/>
      <c r="BE584"/>
      <c r="BF584"/>
      <c r="BG584"/>
      <c r="BH584"/>
      <c r="BI584"/>
      <c r="BJ584"/>
      <c r="BK584"/>
      <c r="BL584"/>
      <c r="BM584"/>
      <c r="BN584"/>
      <c r="BO584"/>
      <c r="BP584"/>
      <c r="BQ584"/>
      <c r="BR584"/>
      <c r="BS584"/>
    </row>
    <row r="585" spans="2:71" ht="15.05" x14ac:dyDescent="0.3">
      <c r="B585"/>
      <c r="C585"/>
      <c r="D585"/>
      <c r="E585"/>
      <c r="F585"/>
      <c r="G585"/>
      <c r="H585"/>
      <c r="I585"/>
      <c r="J585"/>
      <c r="K585"/>
      <c r="L585"/>
      <c r="M585"/>
      <c r="N585"/>
      <c r="O585"/>
      <c r="P585"/>
      <c r="Q585"/>
      <c r="R585"/>
      <c r="S585"/>
      <c r="T585"/>
      <c r="U585"/>
      <c r="V585"/>
      <c r="W585"/>
      <c r="X585"/>
      <c r="Y585"/>
      <c r="AC585"/>
      <c r="AD585"/>
      <c r="AE585"/>
      <c r="AF585"/>
      <c r="AG585"/>
      <c r="AH585"/>
      <c r="AI585"/>
      <c r="AJ585"/>
      <c r="AK585"/>
      <c r="AL585"/>
      <c r="AM585"/>
      <c r="AN585"/>
      <c r="AO585"/>
      <c r="AP585"/>
      <c r="AQ585"/>
      <c r="AR585"/>
      <c r="AS585"/>
      <c r="AT585"/>
      <c r="AU585"/>
      <c r="AV585"/>
      <c r="AW585"/>
      <c r="AX585"/>
      <c r="AY585"/>
      <c r="AZ585"/>
      <c r="BD585"/>
      <c r="BE585"/>
      <c r="BF585"/>
      <c r="BG585"/>
      <c r="BH585"/>
      <c r="BI585"/>
      <c r="BJ585"/>
      <c r="BK585"/>
      <c r="BL585"/>
      <c r="BM585"/>
      <c r="BN585"/>
      <c r="BO585"/>
      <c r="BP585"/>
      <c r="BQ585"/>
      <c r="BR585"/>
      <c r="BS585"/>
    </row>
    <row r="586" spans="2:71" ht="15.05" x14ac:dyDescent="0.3">
      <c r="B586"/>
      <c r="C586"/>
      <c r="D586"/>
      <c r="E586"/>
      <c r="F586"/>
      <c r="G586"/>
      <c r="H586"/>
      <c r="I586"/>
      <c r="J586"/>
      <c r="K586"/>
      <c r="L586"/>
      <c r="M586"/>
      <c r="N586"/>
      <c r="O586"/>
      <c r="P586"/>
      <c r="Q586"/>
      <c r="R586"/>
      <c r="S586"/>
      <c r="T586"/>
      <c r="U586"/>
      <c r="V586"/>
      <c r="W586"/>
      <c r="X586"/>
      <c r="Y586"/>
      <c r="AC586"/>
      <c r="AD586"/>
      <c r="AE586"/>
      <c r="AF586"/>
      <c r="AG586"/>
      <c r="AH586"/>
      <c r="AI586"/>
      <c r="AJ586"/>
      <c r="AK586"/>
      <c r="AL586"/>
      <c r="AM586"/>
      <c r="AN586"/>
      <c r="AO586"/>
      <c r="AP586"/>
      <c r="AQ586"/>
      <c r="AR586"/>
      <c r="AS586"/>
      <c r="AT586"/>
      <c r="AU586"/>
      <c r="AV586"/>
      <c r="AW586"/>
      <c r="AX586"/>
      <c r="AY586"/>
      <c r="AZ586"/>
      <c r="BD586"/>
      <c r="BE586"/>
      <c r="BF586"/>
      <c r="BG586"/>
      <c r="BH586"/>
      <c r="BI586"/>
      <c r="BJ586"/>
      <c r="BK586"/>
      <c r="BL586"/>
      <c r="BM586"/>
      <c r="BN586"/>
      <c r="BO586"/>
      <c r="BP586"/>
      <c r="BQ586"/>
      <c r="BR586"/>
      <c r="BS586"/>
    </row>
    <row r="587" spans="2:71" ht="15.05" x14ac:dyDescent="0.3">
      <c r="B587"/>
      <c r="C587"/>
      <c r="D587"/>
      <c r="E587"/>
      <c r="F587"/>
      <c r="G587"/>
      <c r="H587"/>
      <c r="I587"/>
      <c r="J587"/>
      <c r="K587"/>
      <c r="L587"/>
      <c r="M587"/>
      <c r="N587"/>
      <c r="O587"/>
      <c r="P587"/>
      <c r="Q587"/>
      <c r="R587"/>
      <c r="S587"/>
      <c r="T587"/>
      <c r="U587"/>
      <c r="V587"/>
      <c r="W587"/>
      <c r="X587"/>
      <c r="Y587"/>
      <c r="AC587"/>
      <c r="AD587"/>
      <c r="AE587"/>
      <c r="AF587"/>
      <c r="AG587"/>
      <c r="AH587"/>
      <c r="AI587"/>
      <c r="AJ587"/>
      <c r="AK587"/>
      <c r="AL587"/>
      <c r="AM587"/>
      <c r="AN587"/>
      <c r="AO587"/>
      <c r="AP587"/>
      <c r="AQ587"/>
      <c r="AR587"/>
      <c r="AS587"/>
      <c r="AT587"/>
      <c r="AU587"/>
      <c r="AV587"/>
      <c r="AW587"/>
      <c r="AX587"/>
      <c r="AY587"/>
      <c r="AZ587"/>
      <c r="BD587"/>
      <c r="BE587"/>
      <c r="BF587"/>
      <c r="BG587"/>
      <c r="BH587"/>
      <c r="BI587"/>
      <c r="BJ587"/>
      <c r="BK587"/>
      <c r="BL587"/>
      <c r="BM587"/>
      <c r="BN587"/>
      <c r="BO587"/>
      <c r="BP587"/>
      <c r="BQ587"/>
      <c r="BR587"/>
      <c r="BS587"/>
    </row>
    <row r="588" spans="2:71" ht="15.05" x14ac:dyDescent="0.3">
      <c r="B588"/>
      <c r="C588"/>
      <c r="D588"/>
      <c r="E588"/>
      <c r="F588"/>
      <c r="G588"/>
      <c r="H588"/>
      <c r="I588"/>
      <c r="J588"/>
      <c r="K588"/>
      <c r="L588"/>
      <c r="M588"/>
      <c r="N588"/>
      <c r="O588"/>
      <c r="P588"/>
      <c r="Q588"/>
      <c r="R588"/>
      <c r="S588"/>
      <c r="T588"/>
      <c r="U588"/>
      <c r="V588"/>
      <c r="W588"/>
      <c r="X588"/>
      <c r="Y588"/>
      <c r="AC588"/>
      <c r="AD588"/>
      <c r="AE588"/>
      <c r="AF588"/>
      <c r="AG588"/>
      <c r="AH588"/>
      <c r="AI588"/>
      <c r="AJ588"/>
      <c r="AK588"/>
      <c r="AL588"/>
      <c r="AM588"/>
      <c r="AN588"/>
      <c r="AO588"/>
      <c r="AP588"/>
      <c r="AQ588"/>
      <c r="AR588"/>
      <c r="AS588"/>
      <c r="AT588"/>
      <c r="AU588"/>
      <c r="AV588"/>
      <c r="AW588"/>
      <c r="AX588"/>
      <c r="AY588"/>
      <c r="AZ588"/>
      <c r="BD588"/>
      <c r="BE588"/>
      <c r="BF588"/>
      <c r="BG588"/>
      <c r="BH588"/>
      <c r="BI588"/>
      <c r="BJ588"/>
      <c r="BK588"/>
      <c r="BL588"/>
      <c r="BM588"/>
      <c r="BN588"/>
      <c r="BO588"/>
      <c r="BP588"/>
      <c r="BQ588"/>
      <c r="BR588"/>
      <c r="BS588"/>
    </row>
    <row r="589" spans="2:71" ht="15.05" x14ac:dyDescent="0.3">
      <c r="B589"/>
      <c r="C589"/>
      <c r="D589"/>
      <c r="E589"/>
      <c r="F589"/>
      <c r="G589"/>
      <c r="H589"/>
      <c r="I589"/>
      <c r="J589"/>
      <c r="K589"/>
      <c r="L589"/>
      <c r="M589"/>
      <c r="N589"/>
      <c r="O589"/>
      <c r="P589"/>
      <c r="Q589"/>
      <c r="R589"/>
      <c r="S589"/>
      <c r="T589"/>
      <c r="U589"/>
      <c r="V589"/>
      <c r="W589"/>
      <c r="X589"/>
      <c r="Y589"/>
      <c r="AC589"/>
      <c r="AD589"/>
      <c r="AE589"/>
      <c r="AF589"/>
      <c r="AG589"/>
      <c r="AH589"/>
      <c r="AI589"/>
      <c r="AJ589"/>
      <c r="AK589"/>
      <c r="AL589"/>
      <c r="AM589"/>
      <c r="AN589"/>
      <c r="AO589"/>
      <c r="AP589"/>
      <c r="AQ589"/>
      <c r="AR589"/>
      <c r="AS589"/>
      <c r="AT589"/>
      <c r="AU589"/>
      <c r="AV589"/>
      <c r="AW589"/>
      <c r="AX589"/>
      <c r="AY589"/>
      <c r="AZ589"/>
      <c r="BD589"/>
      <c r="BE589"/>
      <c r="BF589"/>
      <c r="BG589"/>
      <c r="BH589"/>
      <c r="BI589"/>
      <c r="BJ589"/>
      <c r="BK589"/>
      <c r="BL589"/>
      <c r="BM589"/>
      <c r="BN589"/>
      <c r="BO589"/>
      <c r="BP589"/>
      <c r="BQ589"/>
      <c r="BR589"/>
      <c r="BS589"/>
    </row>
    <row r="590" spans="2:71" ht="15.05" x14ac:dyDescent="0.3">
      <c r="B590"/>
      <c r="C590"/>
      <c r="D590"/>
      <c r="E590"/>
      <c r="F590"/>
      <c r="G590"/>
      <c r="H590"/>
      <c r="I590"/>
      <c r="J590"/>
      <c r="K590"/>
      <c r="L590"/>
      <c r="M590"/>
      <c r="N590"/>
      <c r="O590"/>
      <c r="P590"/>
      <c r="Q590"/>
      <c r="R590"/>
      <c r="S590"/>
      <c r="T590"/>
      <c r="U590"/>
      <c r="V590"/>
      <c r="W590"/>
      <c r="X590"/>
      <c r="Y590"/>
      <c r="AC590"/>
      <c r="AD590"/>
      <c r="AE590"/>
      <c r="AF590"/>
      <c r="AG590"/>
      <c r="AH590"/>
      <c r="AI590"/>
      <c r="AJ590"/>
      <c r="AK590"/>
      <c r="AL590"/>
      <c r="AM590"/>
      <c r="AN590"/>
      <c r="AO590"/>
      <c r="AP590"/>
      <c r="AQ590"/>
      <c r="AR590"/>
      <c r="AS590"/>
      <c r="AT590"/>
      <c r="AU590"/>
      <c r="AV590"/>
      <c r="AW590"/>
      <c r="AX590"/>
      <c r="AY590"/>
      <c r="AZ590"/>
      <c r="BD590"/>
      <c r="BE590"/>
      <c r="BF590"/>
      <c r="BG590"/>
      <c r="BH590"/>
      <c r="BI590"/>
      <c r="BJ590"/>
      <c r="BK590"/>
      <c r="BL590"/>
      <c r="BM590"/>
      <c r="BN590"/>
      <c r="BO590"/>
      <c r="BP590"/>
      <c r="BQ590"/>
      <c r="BR590"/>
      <c r="BS590"/>
    </row>
    <row r="591" spans="2:71" ht="15.05" x14ac:dyDescent="0.3">
      <c r="B591"/>
      <c r="C591"/>
      <c r="D591"/>
      <c r="E591"/>
      <c r="F591"/>
      <c r="G591"/>
      <c r="H591"/>
      <c r="I591"/>
      <c r="J591"/>
      <c r="K591"/>
      <c r="L591"/>
      <c r="M591"/>
      <c r="N591"/>
      <c r="O591"/>
      <c r="P591"/>
      <c r="Q591"/>
      <c r="R591"/>
      <c r="S591"/>
      <c r="T591"/>
      <c r="U591"/>
      <c r="V591"/>
      <c r="W591"/>
      <c r="X591"/>
      <c r="Y591"/>
      <c r="AC591"/>
      <c r="AD591"/>
      <c r="AE591"/>
      <c r="AF591"/>
      <c r="AG591"/>
      <c r="AH591"/>
      <c r="AI591"/>
      <c r="AJ591"/>
      <c r="AK591"/>
      <c r="AL591"/>
      <c r="AM591"/>
      <c r="AN591"/>
      <c r="AO591"/>
      <c r="AP591"/>
      <c r="AQ591"/>
      <c r="AR591"/>
      <c r="AS591"/>
      <c r="AT591"/>
      <c r="AU591"/>
      <c r="AV591"/>
      <c r="AW591"/>
      <c r="AX591"/>
      <c r="AY591"/>
      <c r="AZ591"/>
      <c r="BD591"/>
      <c r="BE591"/>
      <c r="BF591"/>
      <c r="BG591"/>
      <c r="BH591"/>
      <c r="BI591"/>
      <c r="BJ591"/>
      <c r="BK591"/>
      <c r="BL591"/>
      <c r="BM591"/>
      <c r="BN591"/>
      <c r="BO591"/>
      <c r="BP591"/>
      <c r="BQ591"/>
      <c r="BR591"/>
      <c r="BS591"/>
    </row>
    <row r="592" spans="2:71" ht="15.05" x14ac:dyDescent="0.3">
      <c r="B592"/>
      <c r="C592"/>
      <c r="D592"/>
      <c r="E592"/>
      <c r="F592"/>
      <c r="G592"/>
      <c r="H592"/>
      <c r="I592"/>
      <c r="J592"/>
      <c r="K592"/>
      <c r="L592"/>
      <c r="M592"/>
      <c r="N592"/>
      <c r="O592"/>
      <c r="P592"/>
      <c r="Q592"/>
      <c r="R592"/>
      <c r="S592"/>
      <c r="T592"/>
      <c r="U592"/>
      <c r="V592"/>
      <c r="W592"/>
      <c r="X592"/>
      <c r="Y592"/>
      <c r="AC592"/>
      <c r="AD592"/>
      <c r="AE592"/>
      <c r="AF592"/>
      <c r="AG592"/>
      <c r="AH592"/>
      <c r="AI592"/>
      <c r="AJ592"/>
      <c r="AK592"/>
      <c r="AL592"/>
      <c r="AM592"/>
      <c r="AN592"/>
      <c r="AO592"/>
      <c r="AP592"/>
      <c r="AQ592"/>
      <c r="AR592"/>
      <c r="AS592"/>
      <c r="AT592"/>
      <c r="AU592"/>
      <c r="AV592"/>
      <c r="AW592"/>
      <c r="AX592"/>
      <c r="AY592"/>
      <c r="AZ592"/>
      <c r="BD592"/>
      <c r="BE592"/>
      <c r="BF592"/>
      <c r="BG592"/>
      <c r="BH592"/>
      <c r="BI592"/>
      <c r="BJ592"/>
      <c r="BK592"/>
      <c r="BL592"/>
      <c r="BM592"/>
      <c r="BN592"/>
      <c r="BO592"/>
      <c r="BP592"/>
      <c r="BQ592"/>
      <c r="BR592"/>
      <c r="BS592"/>
    </row>
    <row r="593" spans="2:71" ht="15.05" x14ac:dyDescent="0.3">
      <c r="B593"/>
      <c r="C593"/>
      <c r="D593"/>
      <c r="E593"/>
      <c r="F593"/>
      <c r="G593"/>
      <c r="H593"/>
      <c r="I593"/>
      <c r="J593"/>
      <c r="K593"/>
      <c r="L593"/>
      <c r="M593"/>
      <c r="N593"/>
      <c r="O593"/>
      <c r="P593"/>
      <c r="Q593"/>
      <c r="R593"/>
      <c r="S593"/>
      <c r="T593"/>
      <c r="U593"/>
      <c r="V593"/>
      <c r="W593"/>
      <c r="X593"/>
      <c r="Y593"/>
      <c r="AC593"/>
      <c r="AD593"/>
      <c r="AE593"/>
      <c r="AF593"/>
      <c r="AG593"/>
      <c r="AH593"/>
      <c r="AI593"/>
      <c r="AJ593"/>
      <c r="AK593"/>
      <c r="AL593"/>
      <c r="AM593"/>
      <c r="AN593"/>
      <c r="AO593"/>
      <c r="AP593"/>
      <c r="AQ593"/>
      <c r="AR593"/>
      <c r="AS593"/>
      <c r="AT593"/>
      <c r="AU593"/>
      <c r="AV593"/>
      <c r="AW593"/>
      <c r="AX593"/>
      <c r="AY593"/>
      <c r="AZ593"/>
      <c r="BD593"/>
      <c r="BE593"/>
      <c r="BF593"/>
      <c r="BG593"/>
      <c r="BH593"/>
      <c r="BI593"/>
      <c r="BJ593"/>
      <c r="BK593"/>
      <c r="BL593"/>
      <c r="BM593"/>
      <c r="BN593"/>
      <c r="BO593"/>
      <c r="BP593"/>
      <c r="BQ593"/>
      <c r="BR593"/>
      <c r="BS593"/>
    </row>
    <row r="594" spans="2:71" ht="15.05" x14ac:dyDescent="0.3">
      <c r="B594"/>
      <c r="C594"/>
      <c r="D594"/>
      <c r="E594"/>
      <c r="F594"/>
      <c r="G594"/>
      <c r="H594"/>
      <c r="I594"/>
      <c r="J594"/>
      <c r="K594"/>
      <c r="L594"/>
      <c r="M594"/>
      <c r="N594"/>
      <c r="O594"/>
      <c r="P594"/>
      <c r="Q594"/>
      <c r="R594"/>
      <c r="S594"/>
      <c r="T594"/>
      <c r="U594"/>
      <c r="V594"/>
      <c r="W594"/>
      <c r="X594"/>
      <c r="Y594"/>
      <c r="AC594"/>
      <c r="AD594"/>
      <c r="AE594"/>
      <c r="AF594"/>
      <c r="AG594"/>
      <c r="AH594"/>
      <c r="AI594"/>
      <c r="AJ594"/>
      <c r="AK594"/>
      <c r="AL594"/>
      <c r="AM594"/>
      <c r="AN594"/>
      <c r="AO594"/>
      <c r="AP594"/>
      <c r="AQ594"/>
      <c r="AR594"/>
      <c r="AS594"/>
      <c r="AT594"/>
      <c r="AU594"/>
      <c r="AV594"/>
      <c r="AW594"/>
      <c r="AX594"/>
      <c r="AY594"/>
      <c r="AZ594"/>
      <c r="BD594"/>
      <c r="BE594"/>
      <c r="BF594"/>
      <c r="BG594"/>
      <c r="BH594"/>
      <c r="BI594"/>
      <c r="BJ594"/>
      <c r="BK594"/>
      <c r="BL594"/>
      <c r="BM594"/>
      <c r="BN594"/>
      <c r="BO594"/>
      <c r="BP594"/>
      <c r="BQ594"/>
      <c r="BR594"/>
      <c r="BS594"/>
    </row>
    <row r="595" spans="2:71" ht="15.05" x14ac:dyDescent="0.3">
      <c r="B595"/>
      <c r="C595"/>
      <c r="D595"/>
      <c r="E595"/>
      <c r="F595"/>
      <c r="G595"/>
      <c r="H595"/>
      <c r="I595"/>
      <c r="J595"/>
      <c r="K595"/>
      <c r="L595"/>
      <c r="M595"/>
      <c r="N595"/>
      <c r="O595"/>
      <c r="P595"/>
      <c r="Q595"/>
      <c r="R595"/>
      <c r="S595"/>
      <c r="T595"/>
      <c r="U595"/>
      <c r="V595"/>
      <c r="W595"/>
      <c r="X595"/>
      <c r="Y595"/>
      <c r="AC595"/>
      <c r="AD595"/>
      <c r="AE595"/>
      <c r="AF595"/>
      <c r="AG595"/>
      <c r="AH595"/>
      <c r="AI595"/>
      <c r="AJ595"/>
      <c r="AK595"/>
      <c r="AL595"/>
      <c r="AM595"/>
      <c r="AN595"/>
      <c r="AO595"/>
      <c r="AP595"/>
      <c r="AQ595"/>
      <c r="AR595"/>
      <c r="AS595"/>
      <c r="AT595"/>
      <c r="AU595"/>
      <c r="AV595"/>
      <c r="AW595"/>
      <c r="AX595"/>
      <c r="AY595"/>
      <c r="AZ595"/>
      <c r="BD595"/>
      <c r="BE595"/>
      <c r="BF595"/>
      <c r="BG595"/>
      <c r="BH595"/>
      <c r="BI595"/>
      <c r="BJ595"/>
      <c r="BK595"/>
      <c r="BL595"/>
      <c r="BM595"/>
      <c r="BN595"/>
      <c r="BO595"/>
      <c r="BP595"/>
      <c r="BQ595"/>
      <c r="BR595"/>
      <c r="BS595"/>
    </row>
    <row r="596" spans="2:71" ht="15.05" x14ac:dyDescent="0.3">
      <c r="B596"/>
      <c r="C596"/>
      <c r="D596"/>
      <c r="E596"/>
      <c r="F596"/>
      <c r="G596"/>
      <c r="H596"/>
      <c r="I596"/>
      <c r="J596"/>
      <c r="K596"/>
      <c r="L596"/>
      <c r="M596"/>
      <c r="N596"/>
      <c r="O596"/>
      <c r="P596"/>
      <c r="Q596"/>
      <c r="R596"/>
      <c r="S596"/>
      <c r="T596"/>
      <c r="U596"/>
      <c r="V596"/>
      <c r="W596"/>
      <c r="X596"/>
      <c r="Y596"/>
      <c r="AC596"/>
      <c r="AD596"/>
      <c r="AE596"/>
      <c r="AF596"/>
      <c r="AG596"/>
      <c r="AH596"/>
      <c r="AI596"/>
      <c r="AJ596"/>
      <c r="AK596"/>
      <c r="AL596"/>
      <c r="AM596"/>
      <c r="AN596"/>
      <c r="AO596"/>
      <c r="AP596"/>
      <c r="AQ596"/>
      <c r="AR596"/>
      <c r="AS596"/>
      <c r="AT596"/>
      <c r="AU596"/>
      <c r="AV596"/>
      <c r="AW596"/>
      <c r="AX596"/>
      <c r="AY596"/>
      <c r="AZ596"/>
      <c r="BD596"/>
      <c r="BE596"/>
      <c r="BF596"/>
      <c r="BG596"/>
      <c r="BH596"/>
      <c r="BI596"/>
      <c r="BJ596"/>
      <c r="BK596"/>
      <c r="BL596"/>
      <c r="BM596"/>
      <c r="BN596"/>
      <c r="BO596"/>
      <c r="BP596"/>
      <c r="BQ596"/>
      <c r="BR596"/>
      <c r="BS596"/>
    </row>
    <row r="597" spans="2:71" ht="15.05" x14ac:dyDescent="0.3">
      <c r="B597"/>
      <c r="C597"/>
      <c r="D597"/>
      <c r="E597"/>
      <c r="F597"/>
      <c r="G597"/>
      <c r="H597"/>
      <c r="I597"/>
      <c r="J597"/>
      <c r="K597"/>
      <c r="L597"/>
      <c r="M597"/>
      <c r="N597"/>
      <c r="O597"/>
      <c r="P597"/>
      <c r="Q597"/>
      <c r="R597"/>
      <c r="S597"/>
      <c r="T597"/>
      <c r="U597"/>
      <c r="V597"/>
      <c r="W597"/>
      <c r="X597"/>
      <c r="Y597"/>
      <c r="AC597"/>
      <c r="AD597"/>
      <c r="AE597"/>
      <c r="AF597"/>
      <c r="AG597"/>
      <c r="AH597"/>
      <c r="AI597"/>
      <c r="AJ597"/>
      <c r="AK597"/>
      <c r="AL597"/>
      <c r="AM597"/>
      <c r="AN597"/>
      <c r="AO597"/>
      <c r="AP597"/>
      <c r="AQ597"/>
      <c r="AR597"/>
      <c r="AS597"/>
      <c r="AT597"/>
      <c r="AU597"/>
      <c r="AV597"/>
      <c r="AW597"/>
      <c r="AX597"/>
      <c r="AY597"/>
      <c r="AZ597"/>
      <c r="BD597"/>
      <c r="BE597"/>
      <c r="BF597"/>
      <c r="BG597"/>
      <c r="BH597"/>
      <c r="BI597"/>
      <c r="BJ597"/>
      <c r="BK597"/>
      <c r="BL597"/>
      <c r="BM597"/>
      <c r="BN597"/>
      <c r="BO597"/>
      <c r="BP597"/>
      <c r="BQ597"/>
      <c r="BR597"/>
      <c r="BS597"/>
    </row>
    <row r="598" spans="2:71" ht="15.05" x14ac:dyDescent="0.3">
      <c r="B598"/>
      <c r="C598"/>
      <c r="D598"/>
      <c r="E598"/>
      <c r="F598"/>
      <c r="G598"/>
      <c r="H598"/>
      <c r="I598"/>
      <c r="J598"/>
      <c r="K598"/>
      <c r="L598"/>
      <c r="M598"/>
      <c r="N598"/>
      <c r="O598"/>
      <c r="P598"/>
      <c r="Q598"/>
      <c r="R598"/>
      <c r="S598"/>
      <c r="T598"/>
      <c r="U598"/>
      <c r="V598"/>
      <c r="W598"/>
      <c r="X598"/>
      <c r="Y598"/>
      <c r="AC598"/>
      <c r="AD598"/>
      <c r="AE598"/>
      <c r="AF598"/>
      <c r="AG598"/>
      <c r="AH598"/>
      <c r="AI598"/>
      <c r="AJ598"/>
      <c r="AK598"/>
      <c r="AL598"/>
      <c r="AM598"/>
      <c r="AN598"/>
      <c r="AO598"/>
      <c r="AP598"/>
      <c r="AQ598"/>
      <c r="AR598"/>
      <c r="AS598"/>
      <c r="AT598"/>
      <c r="AU598"/>
      <c r="AV598"/>
      <c r="AW598"/>
      <c r="AX598"/>
      <c r="AY598"/>
      <c r="AZ598"/>
      <c r="BD598"/>
      <c r="BE598"/>
      <c r="BF598"/>
      <c r="BG598"/>
      <c r="BH598"/>
      <c r="BI598"/>
      <c r="BJ598"/>
      <c r="BK598"/>
      <c r="BL598"/>
      <c r="BM598"/>
      <c r="BN598"/>
      <c r="BO598"/>
      <c r="BP598"/>
      <c r="BQ598"/>
      <c r="BR598"/>
      <c r="BS598"/>
    </row>
    <row r="599" spans="2:71" ht="15.05" x14ac:dyDescent="0.3">
      <c r="B599"/>
      <c r="C599"/>
      <c r="D599"/>
      <c r="E599"/>
      <c r="F599"/>
      <c r="G599"/>
      <c r="H599"/>
      <c r="I599"/>
      <c r="J599"/>
      <c r="K599"/>
      <c r="L599"/>
      <c r="M599"/>
      <c r="N599"/>
      <c r="O599"/>
      <c r="P599"/>
      <c r="Q599"/>
      <c r="R599"/>
      <c r="S599"/>
      <c r="T599"/>
      <c r="U599"/>
      <c r="V599"/>
      <c r="W599"/>
      <c r="X599"/>
      <c r="Y599"/>
      <c r="AC599"/>
      <c r="AD599"/>
      <c r="AE599"/>
      <c r="AF599"/>
      <c r="AG599"/>
      <c r="AH599"/>
      <c r="AI599"/>
      <c r="AJ599"/>
      <c r="AK599"/>
      <c r="AL599"/>
      <c r="AM599"/>
      <c r="AN599"/>
      <c r="AO599"/>
      <c r="AP599"/>
      <c r="AQ599"/>
      <c r="AR599"/>
      <c r="AS599"/>
      <c r="AT599"/>
      <c r="AU599"/>
      <c r="AV599"/>
      <c r="AW599"/>
      <c r="AX599"/>
      <c r="AY599"/>
      <c r="AZ599"/>
      <c r="BD599"/>
      <c r="BE599"/>
      <c r="BF599"/>
      <c r="BG599"/>
      <c r="BH599"/>
      <c r="BI599"/>
      <c r="BJ599"/>
      <c r="BK599"/>
      <c r="BL599"/>
      <c r="BM599"/>
      <c r="BN599"/>
      <c r="BO599"/>
      <c r="BP599"/>
      <c r="BQ599"/>
      <c r="BR599"/>
      <c r="BS599"/>
    </row>
    <row r="600" spans="2:71" ht="15.05" x14ac:dyDescent="0.3">
      <c r="B600"/>
      <c r="C600"/>
      <c r="D600"/>
      <c r="E600"/>
      <c r="F600"/>
      <c r="G600"/>
      <c r="H600"/>
      <c r="I600"/>
      <c r="J600"/>
      <c r="K600"/>
      <c r="L600"/>
      <c r="M600"/>
      <c r="N600"/>
      <c r="O600"/>
      <c r="P600"/>
      <c r="Q600"/>
      <c r="R600"/>
      <c r="S600"/>
      <c r="T600"/>
      <c r="U600"/>
      <c r="V600"/>
      <c r="W600"/>
      <c r="X600"/>
      <c r="Y600"/>
      <c r="AC600"/>
      <c r="AD600"/>
      <c r="AE600"/>
      <c r="AF600"/>
      <c r="AG600"/>
      <c r="AH600"/>
      <c r="AI600"/>
      <c r="AJ600"/>
      <c r="AK600"/>
      <c r="AL600"/>
      <c r="AM600"/>
      <c r="AN600"/>
      <c r="AO600"/>
      <c r="AP600"/>
      <c r="AQ600"/>
      <c r="AR600"/>
      <c r="AS600"/>
      <c r="AT600"/>
      <c r="AU600"/>
      <c r="AV600"/>
      <c r="AW600"/>
      <c r="AX600"/>
      <c r="AY600"/>
      <c r="AZ600"/>
      <c r="BD600"/>
      <c r="BE600"/>
      <c r="BF600"/>
      <c r="BG600"/>
      <c r="BH600"/>
      <c r="BI600"/>
      <c r="BJ600"/>
      <c r="BK600"/>
      <c r="BL600"/>
      <c r="BM600"/>
      <c r="BN600"/>
      <c r="BO600"/>
      <c r="BP600"/>
      <c r="BQ600"/>
      <c r="BR600"/>
      <c r="BS600"/>
    </row>
    <row r="601" spans="2:71" ht="15.05" x14ac:dyDescent="0.3">
      <c r="B601"/>
      <c r="C601"/>
      <c r="D601"/>
      <c r="E601"/>
      <c r="F601"/>
      <c r="G601"/>
      <c r="H601"/>
      <c r="I601"/>
      <c r="J601"/>
      <c r="K601"/>
      <c r="L601"/>
      <c r="M601"/>
      <c r="N601"/>
      <c r="O601"/>
      <c r="P601"/>
      <c r="Q601"/>
      <c r="R601"/>
      <c r="S601"/>
      <c r="T601"/>
      <c r="U601"/>
      <c r="V601"/>
      <c r="W601"/>
      <c r="X601"/>
      <c r="Y601"/>
      <c r="AC601"/>
      <c r="AD601"/>
      <c r="AE601"/>
      <c r="AF601"/>
      <c r="AG601"/>
      <c r="AH601"/>
      <c r="AI601"/>
      <c r="AJ601"/>
      <c r="AK601"/>
      <c r="AL601"/>
      <c r="AM601"/>
      <c r="AN601"/>
      <c r="AO601"/>
      <c r="AP601"/>
      <c r="AQ601"/>
      <c r="AR601"/>
      <c r="AS601"/>
      <c r="AT601"/>
      <c r="AU601"/>
      <c r="AV601"/>
      <c r="AW601"/>
      <c r="AX601"/>
      <c r="AY601"/>
      <c r="AZ601"/>
      <c r="BD601"/>
      <c r="BE601"/>
      <c r="BF601"/>
      <c r="BG601"/>
      <c r="BH601"/>
      <c r="BI601"/>
      <c r="BJ601"/>
      <c r="BK601"/>
      <c r="BL601"/>
      <c r="BM601"/>
      <c r="BN601"/>
      <c r="BO601"/>
      <c r="BP601"/>
      <c r="BQ601"/>
      <c r="BR601"/>
      <c r="BS601"/>
    </row>
    <row r="602" spans="2:71" ht="15.05" x14ac:dyDescent="0.3">
      <c r="B602"/>
      <c r="C602"/>
      <c r="D602"/>
      <c r="E602"/>
      <c r="F602"/>
      <c r="G602"/>
      <c r="H602"/>
      <c r="I602"/>
      <c r="J602"/>
      <c r="K602"/>
      <c r="L602"/>
      <c r="M602"/>
      <c r="N602"/>
      <c r="O602"/>
      <c r="P602"/>
      <c r="Q602"/>
      <c r="R602"/>
      <c r="S602"/>
      <c r="T602"/>
      <c r="U602"/>
      <c r="V602"/>
      <c r="W602"/>
      <c r="X602"/>
      <c r="Y602"/>
      <c r="AC602"/>
      <c r="AD602"/>
      <c r="AE602"/>
      <c r="AF602"/>
      <c r="AG602"/>
      <c r="AH602"/>
      <c r="AI602"/>
      <c r="AJ602"/>
      <c r="AK602"/>
      <c r="AL602"/>
      <c r="AM602"/>
      <c r="AN602"/>
      <c r="AO602"/>
      <c r="AP602"/>
      <c r="AQ602"/>
      <c r="AR602"/>
      <c r="AS602"/>
      <c r="AT602"/>
      <c r="AU602"/>
      <c r="AV602"/>
      <c r="AW602"/>
      <c r="AX602"/>
      <c r="AY602"/>
      <c r="AZ602"/>
      <c r="BD602"/>
      <c r="BE602"/>
      <c r="BF602"/>
      <c r="BG602"/>
      <c r="BH602"/>
      <c r="BI602"/>
      <c r="BJ602"/>
      <c r="BK602"/>
      <c r="BL602"/>
      <c r="BM602"/>
      <c r="BN602"/>
      <c r="BO602"/>
      <c r="BP602"/>
      <c r="BQ602"/>
      <c r="BR602"/>
      <c r="BS602"/>
    </row>
    <row r="603" spans="2:71" ht="15.05" x14ac:dyDescent="0.3">
      <c r="B603"/>
      <c r="C603"/>
      <c r="D603"/>
      <c r="E603"/>
      <c r="F603"/>
      <c r="G603"/>
      <c r="H603"/>
      <c r="I603"/>
      <c r="J603"/>
      <c r="K603"/>
      <c r="L603"/>
      <c r="M603"/>
      <c r="N603"/>
      <c r="O603"/>
      <c r="P603"/>
      <c r="Q603"/>
      <c r="R603"/>
      <c r="S603"/>
      <c r="T603"/>
      <c r="U603"/>
      <c r="V603"/>
      <c r="W603"/>
      <c r="X603"/>
      <c r="Y603"/>
      <c r="AC603"/>
      <c r="AD603"/>
      <c r="AE603"/>
      <c r="AF603"/>
      <c r="AG603"/>
      <c r="AH603"/>
      <c r="AI603"/>
      <c r="AJ603"/>
      <c r="AK603"/>
      <c r="AL603"/>
      <c r="AM603"/>
      <c r="AN603"/>
      <c r="AO603"/>
      <c r="AP603"/>
      <c r="AQ603"/>
      <c r="AR603"/>
      <c r="AS603"/>
      <c r="AT603"/>
      <c r="AU603"/>
      <c r="AV603"/>
      <c r="AW603"/>
      <c r="AX603"/>
      <c r="AY603"/>
      <c r="AZ603"/>
      <c r="BD603"/>
      <c r="BE603"/>
      <c r="BF603"/>
      <c r="BG603"/>
      <c r="BH603"/>
      <c r="BI603"/>
      <c r="BJ603"/>
      <c r="BK603"/>
      <c r="BL603"/>
      <c r="BM603"/>
      <c r="BN603"/>
      <c r="BO603"/>
      <c r="BP603"/>
      <c r="BQ603"/>
      <c r="BR603"/>
      <c r="BS603"/>
    </row>
    <row r="604" spans="2:71" ht="15.05" x14ac:dyDescent="0.3">
      <c r="B604"/>
      <c r="C604"/>
      <c r="D604"/>
      <c r="E604"/>
      <c r="F604"/>
      <c r="G604"/>
      <c r="H604"/>
      <c r="I604"/>
      <c r="J604"/>
      <c r="K604"/>
      <c r="L604"/>
      <c r="M604"/>
      <c r="N604"/>
      <c r="O604"/>
      <c r="P604"/>
      <c r="Q604"/>
      <c r="R604"/>
      <c r="S604"/>
      <c r="T604"/>
      <c r="U604"/>
      <c r="V604"/>
      <c r="W604"/>
      <c r="X604"/>
      <c r="Y604"/>
      <c r="AC604"/>
      <c r="AD604"/>
      <c r="AE604"/>
      <c r="AF604"/>
      <c r="AG604"/>
      <c r="AH604"/>
      <c r="AI604"/>
      <c r="AJ604"/>
      <c r="AK604"/>
      <c r="AL604"/>
      <c r="AM604"/>
      <c r="AN604"/>
      <c r="AO604"/>
      <c r="AP604"/>
      <c r="AQ604"/>
      <c r="AR604"/>
      <c r="AS604"/>
      <c r="AT604"/>
      <c r="AU604"/>
      <c r="AV604"/>
      <c r="AW604"/>
      <c r="AX604"/>
      <c r="AY604"/>
      <c r="AZ604"/>
      <c r="BD604"/>
      <c r="BE604"/>
      <c r="BF604"/>
      <c r="BG604"/>
      <c r="BH604"/>
      <c r="BI604"/>
      <c r="BJ604"/>
      <c r="BK604"/>
      <c r="BL604"/>
      <c r="BM604"/>
      <c r="BN604"/>
      <c r="BO604"/>
      <c r="BP604"/>
      <c r="BQ604"/>
      <c r="BR604"/>
      <c r="BS604"/>
    </row>
    <row r="605" spans="2:71" ht="15.05" x14ac:dyDescent="0.3">
      <c r="B605"/>
      <c r="C605"/>
      <c r="D605"/>
      <c r="E605"/>
      <c r="F605"/>
      <c r="G605"/>
      <c r="H605"/>
      <c r="I605"/>
      <c r="J605"/>
      <c r="K605"/>
      <c r="L605"/>
      <c r="M605"/>
      <c r="N605"/>
      <c r="O605"/>
      <c r="P605"/>
      <c r="Q605"/>
      <c r="R605"/>
      <c r="S605"/>
      <c r="T605"/>
      <c r="U605"/>
      <c r="V605"/>
      <c r="W605"/>
      <c r="X605"/>
      <c r="Y605"/>
      <c r="AC605"/>
      <c r="AD605"/>
      <c r="AE605"/>
      <c r="AF605"/>
      <c r="AG605"/>
      <c r="AH605"/>
      <c r="AI605"/>
      <c r="AJ605"/>
      <c r="AK605"/>
      <c r="AL605"/>
      <c r="AM605"/>
      <c r="AN605"/>
      <c r="AO605"/>
      <c r="AP605"/>
      <c r="AQ605"/>
      <c r="AR605"/>
      <c r="AS605"/>
      <c r="AT605"/>
      <c r="AU605"/>
      <c r="AV605"/>
      <c r="AW605"/>
      <c r="AX605"/>
      <c r="AY605"/>
      <c r="AZ605"/>
      <c r="BD605"/>
      <c r="BE605"/>
      <c r="BF605"/>
      <c r="BG605"/>
      <c r="BH605"/>
      <c r="BI605"/>
      <c r="BJ605"/>
      <c r="BK605"/>
      <c r="BL605"/>
      <c r="BM605"/>
      <c r="BN605"/>
      <c r="BO605"/>
      <c r="BP605"/>
      <c r="BQ605"/>
      <c r="BR605"/>
      <c r="BS605"/>
    </row>
    <row r="606" spans="2:71" ht="15.05" x14ac:dyDescent="0.3">
      <c r="B606"/>
      <c r="C606"/>
      <c r="D606"/>
      <c r="E606"/>
      <c r="F606"/>
      <c r="G606"/>
      <c r="H606"/>
      <c r="I606"/>
      <c r="J606"/>
      <c r="K606"/>
      <c r="L606"/>
      <c r="M606"/>
      <c r="N606"/>
      <c r="O606"/>
      <c r="P606"/>
      <c r="Q606"/>
      <c r="R606"/>
      <c r="S606"/>
      <c r="T606"/>
      <c r="U606"/>
      <c r="V606"/>
      <c r="W606"/>
      <c r="X606"/>
      <c r="Y606"/>
      <c r="AC606"/>
      <c r="AD606"/>
      <c r="AE606"/>
      <c r="AF606"/>
      <c r="AG606"/>
      <c r="AH606"/>
      <c r="AI606"/>
      <c r="AJ606"/>
      <c r="AK606"/>
      <c r="AL606"/>
      <c r="AM606"/>
      <c r="AN606"/>
      <c r="AO606"/>
      <c r="AP606"/>
      <c r="AQ606"/>
      <c r="AR606"/>
      <c r="AS606"/>
      <c r="AT606"/>
      <c r="AU606"/>
      <c r="AV606"/>
      <c r="AW606"/>
      <c r="AX606"/>
      <c r="AY606"/>
      <c r="AZ606"/>
      <c r="BD606"/>
      <c r="BE606"/>
      <c r="BF606"/>
      <c r="BG606"/>
      <c r="BH606"/>
      <c r="BI606"/>
      <c r="BJ606"/>
      <c r="BK606"/>
      <c r="BL606"/>
      <c r="BM606"/>
      <c r="BN606"/>
      <c r="BO606"/>
      <c r="BP606"/>
      <c r="BQ606"/>
      <c r="BR606"/>
      <c r="BS606"/>
    </row>
    <row r="607" spans="2:71" ht="15.05" x14ac:dyDescent="0.3">
      <c r="B607"/>
      <c r="C607"/>
      <c r="D607"/>
      <c r="E607"/>
      <c r="F607"/>
      <c r="G607"/>
      <c r="H607"/>
      <c r="I607"/>
      <c r="J607"/>
      <c r="K607"/>
      <c r="L607"/>
      <c r="M607"/>
      <c r="N607"/>
      <c r="O607"/>
      <c r="P607"/>
      <c r="Q607"/>
      <c r="R607"/>
      <c r="S607"/>
      <c r="T607"/>
      <c r="U607"/>
      <c r="V607"/>
      <c r="W607"/>
      <c r="X607"/>
      <c r="Y607"/>
      <c r="AC607"/>
      <c r="AD607"/>
      <c r="AE607"/>
      <c r="AF607"/>
      <c r="AG607"/>
      <c r="AH607"/>
      <c r="AI607"/>
      <c r="AJ607"/>
      <c r="AK607"/>
      <c r="AL607"/>
      <c r="AM607"/>
      <c r="AN607"/>
      <c r="AO607"/>
      <c r="AP607"/>
      <c r="AQ607"/>
      <c r="AR607"/>
      <c r="AS607"/>
      <c r="AT607"/>
      <c r="AU607"/>
      <c r="AV607"/>
      <c r="AW607"/>
      <c r="AX607"/>
      <c r="AY607"/>
      <c r="AZ607"/>
      <c r="BD607"/>
      <c r="BE607"/>
      <c r="BF607"/>
      <c r="BG607"/>
      <c r="BH607"/>
      <c r="BI607"/>
      <c r="BJ607"/>
      <c r="BK607"/>
      <c r="BL607"/>
      <c r="BM607"/>
      <c r="BN607"/>
      <c r="BO607"/>
      <c r="BP607"/>
      <c r="BQ607"/>
      <c r="BR607"/>
      <c r="BS607"/>
    </row>
    <row r="608" spans="2:71" ht="15.05" x14ac:dyDescent="0.3">
      <c r="B608"/>
      <c r="C608"/>
      <c r="D608"/>
      <c r="E608"/>
      <c r="F608"/>
      <c r="G608"/>
      <c r="H608"/>
      <c r="I608"/>
      <c r="J608"/>
      <c r="K608"/>
      <c r="L608"/>
      <c r="M608"/>
      <c r="N608"/>
      <c r="O608"/>
      <c r="P608"/>
      <c r="Q608"/>
      <c r="R608"/>
      <c r="S608"/>
      <c r="T608"/>
      <c r="U608"/>
      <c r="V608"/>
      <c r="W608"/>
      <c r="X608"/>
      <c r="Y608"/>
      <c r="AC608"/>
      <c r="AD608"/>
      <c r="AE608"/>
      <c r="AF608"/>
      <c r="AG608"/>
      <c r="AH608"/>
      <c r="AI608"/>
      <c r="AJ608"/>
      <c r="AK608"/>
      <c r="AL608"/>
      <c r="AM608"/>
      <c r="AN608"/>
      <c r="AO608"/>
      <c r="AP608"/>
      <c r="AQ608"/>
      <c r="AR608"/>
      <c r="AS608"/>
      <c r="AT608"/>
      <c r="AU608"/>
      <c r="AV608"/>
      <c r="AW608"/>
      <c r="AX608"/>
      <c r="AY608"/>
      <c r="AZ608"/>
      <c r="BD608"/>
      <c r="BE608"/>
      <c r="BF608"/>
      <c r="BG608"/>
      <c r="BH608"/>
      <c r="BI608"/>
      <c r="BJ608"/>
      <c r="BK608"/>
      <c r="BL608"/>
      <c r="BM608"/>
      <c r="BN608"/>
      <c r="BO608"/>
      <c r="BP608"/>
      <c r="BQ608"/>
      <c r="BR608"/>
      <c r="BS608"/>
    </row>
    <row r="609" spans="2:71" ht="15.05" x14ac:dyDescent="0.3">
      <c r="B609"/>
      <c r="C609"/>
      <c r="D609"/>
      <c r="E609"/>
      <c r="F609"/>
      <c r="G609"/>
      <c r="H609"/>
      <c r="I609"/>
      <c r="J609"/>
      <c r="K609"/>
      <c r="L609"/>
      <c r="M609"/>
      <c r="N609"/>
      <c r="O609"/>
      <c r="P609"/>
      <c r="Q609"/>
      <c r="R609"/>
      <c r="S609"/>
      <c r="T609"/>
      <c r="U609"/>
      <c r="V609"/>
      <c r="W609"/>
      <c r="X609"/>
      <c r="Y609"/>
      <c r="AC609"/>
      <c r="AD609"/>
      <c r="AE609"/>
      <c r="AF609"/>
      <c r="AG609"/>
      <c r="AH609"/>
      <c r="AI609"/>
      <c r="AJ609"/>
      <c r="AK609"/>
      <c r="AL609"/>
      <c r="AM609"/>
      <c r="AN609"/>
      <c r="AO609"/>
      <c r="AP609"/>
      <c r="AQ609"/>
      <c r="AR609"/>
      <c r="AS609"/>
      <c r="AT609"/>
      <c r="AU609"/>
      <c r="AV609"/>
      <c r="AW609"/>
      <c r="AX609"/>
      <c r="AY609"/>
      <c r="AZ609"/>
      <c r="BD609"/>
      <c r="BE609"/>
      <c r="BF609"/>
      <c r="BG609"/>
      <c r="BH609"/>
      <c r="BI609"/>
      <c r="BJ609"/>
      <c r="BK609"/>
      <c r="BL609"/>
      <c r="BM609"/>
      <c r="BN609"/>
      <c r="BO609"/>
      <c r="BP609"/>
      <c r="BQ609"/>
      <c r="BR609"/>
      <c r="BS609"/>
    </row>
    <row r="610" spans="2:71" ht="15.05" x14ac:dyDescent="0.3">
      <c r="B610"/>
      <c r="C610"/>
      <c r="D610"/>
      <c r="E610"/>
      <c r="F610"/>
      <c r="G610"/>
      <c r="H610"/>
      <c r="I610"/>
      <c r="J610"/>
      <c r="K610"/>
      <c r="L610"/>
      <c r="M610"/>
      <c r="N610"/>
      <c r="O610"/>
      <c r="P610"/>
      <c r="Q610"/>
      <c r="R610"/>
      <c r="S610"/>
      <c r="T610"/>
      <c r="U610"/>
      <c r="V610"/>
      <c r="W610"/>
      <c r="X610"/>
      <c r="Y610"/>
      <c r="AC610"/>
      <c r="AD610"/>
      <c r="AE610"/>
      <c r="AF610"/>
      <c r="AG610"/>
      <c r="AH610"/>
      <c r="AI610"/>
      <c r="AJ610"/>
      <c r="AK610"/>
      <c r="AL610"/>
      <c r="AM610"/>
      <c r="AN610"/>
      <c r="AO610"/>
      <c r="AP610"/>
      <c r="AQ610"/>
      <c r="AR610"/>
      <c r="AS610"/>
      <c r="AT610"/>
      <c r="AU610"/>
      <c r="AV610"/>
      <c r="AW610"/>
      <c r="AX610"/>
      <c r="AY610"/>
      <c r="AZ610"/>
      <c r="BD610"/>
      <c r="BE610"/>
      <c r="BF610"/>
      <c r="BG610"/>
      <c r="BH610"/>
      <c r="BI610"/>
      <c r="BJ610"/>
      <c r="BK610"/>
      <c r="BL610"/>
      <c r="BM610"/>
      <c r="BN610"/>
      <c r="BO610"/>
      <c r="BP610"/>
      <c r="BQ610"/>
      <c r="BR610"/>
      <c r="BS610"/>
    </row>
    <row r="611" spans="2:71" ht="15.05" x14ac:dyDescent="0.3">
      <c r="B611"/>
      <c r="C611"/>
      <c r="D611"/>
      <c r="E611"/>
      <c r="F611"/>
      <c r="G611"/>
      <c r="H611"/>
      <c r="I611"/>
      <c r="J611"/>
      <c r="K611"/>
      <c r="L611"/>
      <c r="M611"/>
      <c r="N611"/>
      <c r="O611"/>
      <c r="P611"/>
      <c r="Q611"/>
      <c r="R611"/>
      <c r="S611"/>
      <c r="T611"/>
      <c r="U611"/>
      <c r="V611"/>
      <c r="W611"/>
      <c r="X611"/>
      <c r="Y611"/>
      <c r="AC611"/>
      <c r="AD611"/>
      <c r="AE611"/>
      <c r="AF611"/>
      <c r="AG611"/>
      <c r="AH611"/>
      <c r="AI611"/>
      <c r="AJ611"/>
      <c r="AK611"/>
      <c r="AL611"/>
      <c r="AM611"/>
      <c r="AN611"/>
      <c r="AO611"/>
      <c r="AP611"/>
      <c r="AQ611"/>
      <c r="AR611"/>
      <c r="AS611"/>
      <c r="AT611"/>
      <c r="AU611"/>
      <c r="AV611"/>
      <c r="AW611"/>
      <c r="AX611"/>
      <c r="AY611"/>
      <c r="AZ611"/>
      <c r="BD611"/>
      <c r="BE611"/>
      <c r="BF611"/>
      <c r="BG611"/>
      <c r="BH611"/>
      <c r="BI611"/>
      <c r="BJ611"/>
      <c r="BK611"/>
      <c r="BL611"/>
      <c r="BM611"/>
      <c r="BN611"/>
      <c r="BO611"/>
      <c r="BP611"/>
      <c r="BQ611"/>
      <c r="BR611"/>
      <c r="BS611"/>
    </row>
    <row r="612" spans="2:71" ht="15.05" x14ac:dyDescent="0.3">
      <c r="B612"/>
      <c r="C612"/>
      <c r="D612"/>
      <c r="E612"/>
      <c r="F612"/>
      <c r="G612"/>
      <c r="H612"/>
      <c r="I612"/>
      <c r="J612"/>
      <c r="K612"/>
      <c r="L612"/>
      <c r="M612"/>
      <c r="N612"/>
      <c r="O612"/>
      <c r="P612"/>
      <c r="Q612"/>
      <c r="R612"/>
      <c r="S612"/>
      <c r="T612"/>
      <c r="U612"/>
      <c r="V612"/>
      <c r="W612"/>
      <c r="X612"/>
      <c r="Y612"/>
      <c r="AC612"/>
      <c r="AD612"/>
      <c r="AE612"/>
      <c r="AF612"/>
      <c r="AG612"/>
      <c r="AH612"/>
      <c r="AI612"/>
      <c r="AJ612"/>
      <c r="AK612"/>
      <c r="AL612"/>
      <c r="AM612"/>
      <c r="AN612"/>
      <c r="AO612"/>
      <c r="AP612"/>
      <c r="AQ612"/>
      <c r="AR612"/>
      <c r="AS612"/>
      <c r="AT612"/>
      <c r="AU612"/>
      <c r="AV612"/>
      <c r="AW612"/>
      <c r="AX612"/>
      <c r="AY612"/>
      <c r="AZ612"/>
      <c r="BD612"/>
      <c r="BE612"/>
      <c r="BF612"/>
      <c r="BG612"/>
      <c r="BH612"/>
      <c r="BI612"/>
      <c r="BJ612"/>
      <c r="BK612"/>
      <c r="BL612"/>
      <c r="BM612"/>
      <c r="BN612"/>
      <c r="BO612"/>
      <c r="BP612"/>
      <c r="BQ612"/>
      <c r="BR612"/>
      <c r="BS612"/>
    </row>
    <row r="613" spans="2:71" ht="15.05" x14ac:dyDescent="0.3">
      <c r="B613"/>
      <c r="C613"/>
      <c r="D613"/>
      <c r="E613"/>
      <c r="F613"/>
      <c r="G613"/>
      <c r="H613"/>
      <c r="I613"/>
      <c r="J613"/>
      <c r="K613"/>
      <c r="L613"/>
      <c r="M613"/>
      <c r="N613"/>
      <c r="O613"/>
      <c r="P613"/>
      <c r="Q613"/>
      <c r="R613"/>
      <c r="S613"/>
      <c r="T613"/>
      <c r="U613"/>
      <c r="V613"/>
      <c r="W613"/>
      <c r="X613"/>
      <c r="Y613"/>
      <c r="AC613"/>
      <c r="AD613"/>
      <c r="AE613"/>
      <c r="AF613"/>
      <c r="AG613"/>
      <c r="AH613"/>
      <c r="AI613"/>
      <c r="AJ613"/>
      <c r="AK613"/>
      <c r="AL613"/>
      <c r="AM613"/>
      <c r="AN613"/>
      <c r="AO613"/>
      <c r="AP613"/>
      <c r="AQ613"/>
      <c r="AR613"/>
      <c r="AS613"/>
      <c r="AT613"/>
      <c r="AU613"/>
      <c r="AV613"/>
      <c r="AW613"/>
      <c r="AX613"/>
      <c r="AY613"/>
      <c r="AZ613"/>
      <c r="BD613"/>
      <c r="BE613"/>
      <c r="BF613"/>
      <c r="BG613"/>
      <c r="BH613"/>
      <c r="BI613"/>
      <c r="BJ613"/>
      <c r="BK613"/>
      <c r="BL613"/>
      <c r="BM613"/>
      <c r="BN613"/>
      <c r="BO613"/>
      <c r="BP613"/>
      <c r="BQ613"/>
      <c r="BR613"/>
      <c r="BS613"/>
    </row>
    <row r="614" spans="2:71" ht="15.05" x14ac:dyDescent="0.3">
      <c r="B614"/>
      <c r="C614"/>
      <c r="D614"/>
      <c r="E614"/>
      <c r="F614"/>
      <c r="G614"/>
      <c r="H614"/>
      <c r="I614"/>
      <c r="J614"/>
      <c r="K614"/>
      <c r="L614"/>
      <c r="M614"/>
      <c r="N614"/>
      <c r="O614"/>
      <c r="P614"/>
      <c r="Q614"/>
      <c r="R614"/>
      <c r="S614"/>
      <c r="T614"/>
      <c r="U614"/>
      <c r="V614"/>
      <c r="W614"/>
      <c r="X614"/>
      <c r="Y614"/>
      <c r="AC614"/>
      <c r="AD614"/>
      <c r="AE614"/>
      <c r="AF614"/>
      <c r="AG614"/>
      <c r="AH614"/>
      <c r="AI614"/>
      <c r="AJ614"/>
      <c r="AK614"/>
      <c r="AL614"/>
      <c r="AM614"/>
      <c r="AN614"/>
      <c r="AO614"/>
      <c r="AP614"/>
      <c r="AQ614"/>
      <c r="AR614"/>
      <c r="AS614"/>
      <c r="AT614"/>
      <c r="AU614"/>
      <c r="AV614"/>
      <c r="AW614"/>
      <c r="AX614"/>
      <c r="AY614"/>
      <c r="AZ614"/>
      <c r="BD614"/>
      <c r="BE614"/>
      <c r="BF614"/>
      <c r="BG614"/>
      <c r="BH614"/>
      <c r="BI614"/>
      <c r="BJ614"/>
      <c r="BK614"/>
      <c r="BL614"/>
      <c r="BM614"/>
      <c r="BN614"/>
      <c r="BO614"/>
      <c r="BP614"/>
      <c r="BQ614"/>
      <c r="BR614"/>
      <c r="BS614"/>
    </row>
    <row r="615" spans="2:71" ht="15.05" x14ac:dyDescent="0.3">
      <c r="B615"/>
      <c r="C615"/>
      <c r="D615"/>
      <c r="E615"/>
      <c r="F615"/>
      <c r="G615"/>
      <c r="H615"/>
      <c r="I615"/>
      <c r="J615"/>
      <c r="K615"/>
      <c r="L615"/>
      <c r="M615"/>
      <c r="N615"/>
      <c r="O615"/>
      <c r="P615"/>
      <c r="Q615"/>
      <c r="R615"/>
      <c r="S615"/>
      <c r="T615"/>
      <c r="U615"/>
      <c r="V615"/>
      <c r="W615"/>
      <c r="X615"/>
      <c r="Y615"/>
      <c r="AC615"/>
      <c r="AD615"/>
      <c r="AE615"/>
      <c r="AF615"/>
      <c r="AG615"/>
      <c r="AH615"/>
      <c r="AI615"/>
      <c r="AJ615"/>
      <c r="AK615"/>
      <c r="AL615"/>
      <c r="AM615"/>
      <c r="AN615"/>
      <c r="AO615"/>
      <c r="AP615"/>
      <c r="AQ615"/>
      <c r="AR615"/>
      <c r="AS615"/>
      <c r="AT615"/>
      <c r="AU615"/>
      <c r="AV615"/>
      <c r="AW615"/>
      <c r="AX615"/>
      <c r="AY615"/>
      <c r="AZ615"/>
      <c r="BD615"/>
      <c r="BE615"/>
      <c r="BF615"/>
      <c r="BG615"/>
      <c r="BH615"/>
      <c r="BI615"/>
      <c r="BJ615"/>
      <c r="BK615"/>
      <c r="BL615"/>
      <c r="BM615"/>
      <c r="BN615"/>
      <c r="BO615"/>
      <c r="BP615"/>
      <c r="BQ615"/>
      <c r="BR615"/>
      <c r="BS615"/>
    </row>
    <row r="616" spans="2:71" ht="15.05" x14ac:dyDescent="0.3">
      <c r="B616"/>
      <c r="C616"/>
      <c r="D616"/>
      <c r="E616"/>
      <c r="F616"/>
      <c r="G616"/>
      <c r="H616"/>
      <c r="I616"/>
      <c r="J616"/>
      <c r="K616"/>
      <c r="L616"/>
      <c r="M616"/>
      <c r="N616"/>
      <c r="O616"/>
      <c r="P616"/>
      <c r="Q616"/>
      <c r="R616"/>
      <c r="S616"/>
      <c r="T616"/>
      <c r="U616"/>
      <c r="V616"/>
      <c r="W616"/>
      <c r="X616"/>
      <c r="Y616"/>
      <c r="AC616"/>
      <c r="AD616"/>
      <c r="AE616"/>
      <c r="AF616"/>
      <c r="AG616"/>
      <c r="AH616"/>
      <c r="AI616"/>
      <c r="AJ616"/>
      <c r="AK616"/>
      <c r="AL616"/>
      <c r="AM616"/>
      <c r="AN616"/>
      <c r="AO616"/>
      <c r="AP616"/>
      <c r="AQ616"/>
      <c r="AR616"/>
      <c r="AS616"/>
      <c r="AT616"/>
      <c r="AU616"/>
      <c r="AV616"/>
      <c r="AW616"/>
      <c r="AX616"/>
      <c r="AY616"/>
      <c r="AZ616"/>
      <c r="BD616"/>
      <c r="BE616"/>
      <c r="BF616"/>
      <c r="BG616"/>
      <c r="BH616"/>
      <c r="BI616"/>
      <c r="BJ616"/>
      <c r="BK616"/>
      <c r="BL616"/>
      <c r="BM616"/>
      <c r="BN616"/>
      <c r="BO616"/>
      <c r="BP616"/>
      <c r="BQ616"/>
      <c r="BR616"/>
      <c r="BS616"/>
    </row>
    <row r="617" spans="2:71" ht="15.05" x14ac:dyDescent="0.3">
      <c r="B617"/>
      <c r="C617"/>
      <c r="D617"/>
      <c r="E617"/>
      <c r="F617"/>
      <c r="G617"/>
      <c r="H617"/>
      <c r="I617"/>
      <c r="J617"/>
      <c r="K617"/>
      <c r="L617"/>
      <c r="M617"/>
      <c r="N617"/>
      <c r="O617"/>
      <c r="P617"/>
      <c r="Q617"/>
      <c r="R617"/>
      <c r="S617"/>
      <c r="T617"/>
      <c r="U617"/>
      <c r="V617"/>
      <c r="W617"/>
      <c r="X617"/>
      <c r="Y617"/>
      <c r="AC617"/>
      <c r="AD617"/>
      <c r="AE617"/>
      <c r="AF617"/>
      <c r="AG617"/>
      <c r="AH617"/>
      <c r="AI617"/>
      <c r="AJ617"/>
      <c r="AK617"/>
      <c r="AL617"/>
      <c r="AM617"/>
      <c r="AN617"/>
      <c r="AO617"/>
      <c r="AP617"/>
      <c r="AQ617"/>
      <c r="AR617"/>
      <c r="AS617"/>
      <c r="AT617"/>
      <c r="AU617"/>
      <c r="AV617"/>
      <c r="AW617"/>
      <c r="AX617"/>
      <c r="AY617"/>
      <c r="AZ617"/>
      <c r="BD617"/>
      <c r="BE617"/>
      <c r="BF617"/>
      <c r="BG617"/>
      <c r="BH617"/>
      <c r="BI617"/>
      <c r="BJ617"/>
      <c r="BK617"/>
      <c r="BL617"/>
      <c r="BM617"/>
      <c r="BN617"/>
      <c r="BO617"/>
      <c r="BP617"/>
      <c r="BQ617"/>
      <c r="BR617"/>
      <c r="BS617"/>
    </row>
    <row r="618" spans="2:71" ht="15.05" x14ac:dyDescent="0.3">
      <c r="B618"/>
      <c r="C618"/>
      <c r="D618"/>
      <c r="E618"/>
      <c r="F618"/>
      <c r="G618"/>
      <c r="H618"/>
      <c r="I618"/>
      <c r="J618"/>
      <c r="K618"/>
      <c r="L618"/>
      <c r="M618"/>
      <c r="N618"/>
      <c r="O618"/>
      <c r="P618"/>
      <c r="Q618"/>
      <c r="R618"/>
      <c r="S618"/>
      <c r="T618"/>
      <c r="U618"/>
      <c r="V618"/>
      <c r="W618"/>
      <c r="X618"/>
      <c r="Y618"/>
      <c r="AC618"/>
      <c r="AD618"/>
      <c r="AE618"/>
      <c r="AF618"/>
      <c r="AG618"/>
      <c r="AH618"/>
      <c r="AI618"/>
      <c r="AJ618"/>
      <c r="AK618"/>
      <c r="AL618"/>
      <c r="AM618"/>
      <c r="AN618"/>
      <c r="AO618"/>
      <c r="AP618"/>
      <c r="AQ618"/>
      <c r="AR618"/>
      <c r="AS618"/>
      <c r="AT618"/>
      <c r="AU618"/>
      <c r="AV618"/>
      <c r="AW618"/>
      <c r="AX618"/>
      <c r="AY618"/>
      <c r="AZ618"/>
      <c r="BD618"/>
      <c r="BE618"/>
      <c r="BF618"/>
      <c r="BG618"/>
      <c r="BH618"/>
      <c r="BI618"/>
      <c r="BJ618"/>
      <c r="BK618"/>
      <c r="BL618"/>
      <c r="BM618"/>
      <c r="BN618"/>
      <c r="BO618"/>
      <c r="BP618"/>
      <c r="BQ618"/>
      <c r="BR618"/>
      <c r="BS618"/>
    </row>
    <row r="619" spans="2:71" ht="15.05" x14ac:dyDescent="0.3">
      <c r="B619"/>
      <c r="C619"/>
      <c r="D619"/>
      <c r="E619"/>
      <c r="F619"/>
      <c r="G619"/>
      <c r="H619"/>
      <c r="I619"/>
      <c r="J619"/>
      <c r="K619"/>
      <c r="L619"/>
      <c r="M619"/>
      <c r="N619"/>
      <c r="O619"/>
      <c r="P619"/>
      <c r="Q619"/>
      <c r="R619"/>
      <c r="S619"/>
      <c r="T619"/>
      <c r="U619"/>
      <c r="V619"/>
      <c r="W619"/>
      <c r="X619"/>
      <c r="Y619"/>
      <c r="AC619"/>
      <c r="AD619"/>
      <c r="AE619"/>
      <c r="AF619"/>
      <c r="AG619"/>
      <c r="AH619"/>
      <c r="AI619"/>
      <c r="AJ619"/>
      <c r="AK619"/>
      <c r="AL619"/>
      <c r="AM619"/>
      <c r="AN619"/>
      <c r="AO619"/>
      <c r="AP619"/>
      <c r="AQ619"/>
      <c r="AR619"/>
      <c r="AS619"/>
      <c r="AT619"/>
      <c r="AU619"/>
      <c r="AV619"/>
      <c r="AW619"/>
      <c r="AX619"/>
      <c r="AY619"/>
      <c r="AZ619"/>
      <c r="BD619"/>
      <c r="BE619"/>
      <c r="BF619"/>
      <c r="BG619"/>
      <c r="BH619"/>
      <c r="BI619"/>
      <c r="BJ619"/>
      <c r="BK619"/>
      <c r="BL619"/>
      <c r="BM619"/>
      <c r="BN619"/>
      <c r="BO619"/>
      <c r="BP619"/>
      <c r="BQ619"/>
      <c r="BR619"/>
      <c r="BS619"/>
    </row>
    <row r="620" spans="2:71" ht="15.05" x14ac:dyDescent="0.3">
      <c r="B620"/>
      <c r="C620"/>
      <c r="D620"/>
      <c r="E620"/>
      <c r="F620"/>
      <c r="G620"/>
      <c r="H620"/>
      <c r="I620"/>
      <c r="J620"/>
      <c r="K620"/>
      <c r="L620"/>
      <c r="M620"/>
      <c r="N620"/>
      <c r="O620"/>
      <c r="P620"/>
      <c r="Q620"/>
      <c r="R620"/>
      <c r="S620"/>
      <c r="T620"/>
      <c r="U620"/>
      <c r="V620"/>
      <c r="W620"/>
      <c r="X620"/>
      <c r="Y620"/>
      <c r="AC620"/>
      <c r="AD620"/>
      <c r="AE620"/>
      <c r="AF620"/>
      <c r="AG620"/>
      <c r="AH620"/>
      <c r="AI620"/>
      <c r="AJ620"/>
      <c r="AK620"/>
      <c r="AL620"/>
      <c r="AM620"/>
      <c r="AN620"/>
      <c r="AO620"/>
      <c r="AP620"/>
      <c r="AQ620"/>
      <c r="AR620"/>
      <c r="AS620"/>
      <c r="AT620"/>
      <c r="AU620"/>
      <c r="AV620"/>
      <c r="AW620"/>
      <c r="AX620"/>
      <c r="AY620"/>
      <c r="AZ620"/>
      <c r="BD620"/>
      <c r="BE620"/>
      <c r="BF620"/>
      <c r="BG620"/>
      <c r="BH620"/>
      <c r="BI620"/>
      <c r="BJ620"/>
      <c r="BK620"/>
      <c r="BL620"/>
      <c r="BM620"/>
      <c r="BN620"/>
      <c r="BO620"/>
      <c r="BP620"/>
      <c r="BQ620"/>
      <c r="BR620"/>
      <c r="BS620"/>
    </row>
    <row r="621" spans="2:71" ht="15.05" x14ac:dyDescent="0.3">
      <c r="B621"/>
      <c r="C621"/>
      <c r="D621"/>
      <c r="E621"/>
      <c r="F621"/>
      <c r="G621"/>
      <c r="H621"/>
      <c r="I621"/>
      <c r="J621"/>
      <c r="K621"/>
      <c r="L621"/>
      <c r="M621"/>
      <c r="N621"/>
      <c r="O621"/>
      <c r="P621"/>
      <c r="Q621"/>
      <c r="R621"/>
      <c r="S621"/>
      <c r="T621"/>
      <c r="U621"/>
      <c r="V621"/>
      <c r="W621"/>
      <c r="X621"/>
      <c r="Y621"/>
      <c r="AC621"/>
      <c r="AD621"/>
      <c r="AE621"/>
      <c r="AF621"/>
      <c r="AG621"/>
      <c r="AH621"/>
      <c r="AI621"/>
      <c r="AJ621"/>
      <c r="AK621"/>
      <c r="AL621"/>
      <c r="AM621"/>
      <c r="AN621"/>
      <c r="AO621"/>
      <c r="AP621"/>
      <c r="AQ621"/>
      <c r="AR621"/>
      <c r="AS621"/>
      <c r="AT621"/>
      <c r="AU621"/>
      <c r="AV621"/>
      <c r="AW621"/>
      <c r="AX621"/>
      <c r="AY621"/>
      <c r="AZ621"/>
      <c r="BD621"/>
      <c r="BE621"/>
      <c r="BF621"/>
      <c r="BG621"/>
      <c r="BH621"/>
      <c r="BI621"/>
      <c r="BJ621"/>
      <c r="BK621"/>
      <c r="BL621"/>
      <c r="BM621"/>
      <c r="BN621"/>
      <c r="BO621"/>
      <c r="BP621"/>
      <c r="BQ621"/>
      <c r="BR621"/>
      <c r="BS621"/>
    </row>
    <row r="622" spans="2:71" ht="15.05" x14ac:dyDescent="0.3">
      <c r="B622"/>
      <c r="C622"/>
      <c r="D622"/>
      <c r="E622"/>
      <c r="F622"/>
      <c r="G622"/>
      <c r="H622"/>
      <c r="I622"/>
      <c r="J622"/>
      <c r="K622"/>
      <c r="L622"/>
      <c r="M622"/>
      <c r="N622"/>
      <c r="O622"/>
      <c r="P622"/>
      <c r="Q622"/>
      <c r="R622"/>
      <c r="S622"/>
      <c r="T622"/>
      <c r="U622"/>
      <c r="V622"/>
      <c r="W622"/>
      <c r="X622"/>
      <c r="Y622"/>
      <c r="AC622"/>
      <c r="AD622"/>
      <c r="AE622"/>
      <c r="AF622"/>
      <c r="AG622"/>
      <c r="AH622"/>
      <c r="AI622"/>
      <c r="AJ622"/>
      <c r="AK622"/>
      <c r="AL622"/>
      <c r="AM622"/>
      <c r="AN622"/>
      <c r="AO622"/>
      <c r="AP622"/>
      <c r="AQ622"/>
      <c r="AR622"/>
      <c r="AS622"/>
      <c r="AT622"/>
      <c r="AU622"/>
      <c r="AV622"/>
      <c r="AW622"/>
      <c r="AX622"/>
      <c r="AY622"/>
      <c r="AZ622"/>
      <c r="BD622"/>
      <c r="BE622"/>
      <c r="BF622"/>
      <c r="BG622"/>
      <c r="BH622"/>
      <c r="BI622"/>
      <c r="BJ622"/>
      <c r="BK622"/>
      <c r="BL622"/>
      <c r="BM622"/>
      <c r="BN622"/>
      <c r="BO622"/>
      <c r="BP622"/>
      <c r="BQ622"/>
      <c r="BR622"/>
      <c r="BS622"/>
    </row>
    <row r="623" spans="2:71" ht="15.05" x14ac:dyDescent="0.3">
      <c r="B623"/>
      <c r="C623"/>
      <c r="D623"/>
      <c r="E623"/>
      <c r="F623"/>
      <c r="G623"/>
      <c r="H623"/>
      <c r="I623"/>
      <c r="J623"/>
      <c r="K623"/>
      <c r="L623"/>
      <c r="M623"/>
      <c r="N623"/>
      <c r="O623"/>
      <c r="P623"/>
      <c r="Q623"/>
      <c r="R623"/>
      <c r="S623"/>
      <c r="T623"/>
      <c r="U623"/>
      <c r="V623"/>
      <c r="W623"/>
      <c r="X623"/>
      <c r="Y623"/>
      <c r="AC623"/>
      <c r="AD623"/>
      <c r="AE623"/>
      <c r="AF623"/>
      <c r="AG623"/>
      <c r="AH623"/>
      <c r="AI623"/>
      <c r="AJ623"/>
      <c r="AK623"/>
      <c r="AL623"/>
      <c r="AM623"/>
      <c r="AN623"/>
      <c r="AO623"/>
      <c r="AP623"/>
      <c r="AQ623"/>
      <c r="AR623"/>
      <c r="AS623"/>
      <c r="AT623"/>
      <c r="AU623"/>
      <c r="AV623"/>
      <c r="AW623"/>
      <c r="AX623"/>
      <c r="AY623"/>
      <c r="AZ623"/>
      <c r="BD623"/>
      <c r="BE623"/>
      <c r="BF623"/>
      <c r="BG623"/>
      <c r="BH623"/>
      <c r="BI623"/>
      <c r="BJ623"/>
      <c r="BK623"/>
      <c r="BL623"/>
      <c r="BM623"/>
      <c r="BN623"/>
      <c r="BO623"/>
      <c r="BP623"/>
      <c r="BQ623"/>
      <c r="BR623"/>
      <c r="BS623"/>
    </row>
    <row r="624" spans="2:71" ht="15.05" x14ac:dyDescent="0.3">
      <c r="B624"/>
      <c r="C624"/>
      <c r="D624"/>
      <c r="E624"/>
      <c r="F624"/>
      <c r="G624"/>
      <c r="H624"/>
      <c r="I624"/>
      <c r="J624"/>
      <c r="K624"/>
      <c r="L624"/>
      <c r="M624"/>
      <c r="N624"/>
      <c r="O624"/>
      <c r="P624"/>
      <c r="Q624"/>
      <c r="R624"/>
      <c r="S624"/>
      <c r="T624"/>
      <c r="U624"/>
      <c r="V624"/>
      <c r="W624"/>
      <c r="X624"/>
      <c r="Y624"/>
      <c r="AC624"/>
      <c r="AD624"/>
      <c r="AE624"/>
      <c r="AF624"/>
      <c r="AG624"/>
      <c r="AH624"/>
      <c r="AI624"/>
      <c r="AJ624"/>
      <c r="AK624"/>
      <c r="AL624"/>
      <c r="AM624"/>
      <c r="AN624"/>
      <c r="AO624"/>
      <c r="AP624"/>
      <c r="AQ624"/>
      <c r="AR624"/>
      <c r="AS624"/>
      <c r="AT624"/>
      <c r="AU624"/>
      <c r="AV624"/>
      <c r="AW624"/>
      <c r="AX624"/>
      <c r="AY624"/>
      <c r="AZ624"/>
      <c r="BD624"/>
      <c r="BE624"/>
      <c r="BF624"/>
      <c r="BG624"/>
      <c r="BH624"/>
      <c r="BI624"/>
      <c r="BJ624"/>
      <c r="BK624"/>
      <c r="BL624"/>
      <c r="BM624"/>
      <c r="BN624"/>
      <c r="BO624"/>
      <c r="BP624"/>
      <c r="BQ624"/>
      <c r="BR624"/>
      <c r="BS624"/>
    </row>
    <row r="625" spans="2:71" ht="15.05" x14ac:dyDescent="0.3">
      <c r="B625"/>
      <c r="C625"/>
      <c r="D625"/>
      <c r="E625"/>
      <c r="F625"/>
      <c r="G625"/>
      <c r="H625"/>
      <c r="I625"/>
      <c r="J625"/>
      <c r="K625"/>
      <c r="L625"/>
      <c r="M625"/>
      <c r="N625"/>
      <c r="O625"/>
      <c r="P625"/>
      <c r="Q625"/>
      <c r="R625"/>
      <c r="S625"/>
      <c r="T625"/>
      <c r="U625"/>
      <c r="V625"/>
      <c r="W625"/>
      <c r="X625"/>
      <c r="Y625"/>
      <c r="AC625"/>
      <c r="AD625"/>
      <c r="AE625"/>
      <c r="AF625"/>
      <c r="AG625"/>
      <c r="AH625"/>
      <c r="AI625"/>
      <c r="AJ625"/>
      <c r="AK625"/>
      <c r="AL625"/>
      <c r="AM625"/>
      <c r="AN625"/>
      <c r="AO625"/>
      <c r="AP625"/>
      <c r="AQ625"/>
      <c r="AR625"/>
      <c r="AS625"/>
      <c r="AT625"/>
      <c r="AU625"/>
      <c r="AV625"/>
      <c r="AW625"/>
      <c r="AX625"/>
      <c r="AY625"/>
      <c r="AZ625"/>
      <c r="BD625"/>
      <c r="BE625"/>
      <c r="BF625"/>
      <c r="BG625"/>
      <c r="BH625"/>
      <c r="BI625"/>
      <c r="BJ625"/>
      <c r="BK625"/>
      <c r="BL625"/>
      <c r="BM625"/>
      <c r="BN625"/>
      <c r="BO625"/>
      <c r="BP625"/>
      <c r="BQ625"/>
      <c r="BR625"/>
      <c r="BS625"/>
    </row>
    <row r="626" spans="2:71" ht="15.05" x14ac:dyDescent="0.3">
      <c r="B626"/>
      <c r="C626"/>
      <c r="D626"/>
      <c r="E626"/>
      <c r="F626"/>
      <c r="G626"/>
      <c r="H626"/>
      <c r="I626"/>
      <c r="J626"/>
      <c r="K626"/>
      <c r="L626"/>
      <c r="M626"/>
      <c r="N626"/>
      <c r="O626"/>
      <c r="P626"/>
      <c r="Q626"/>
      <c r="R626"/>
      <c r="S626"/>
      <c r="T626"/>
      <c r="U626"/>
      <c r="V626"/>
      <c r="W626"/>
      <c r="X626"/>
      <c r="Y626"/>
      <c r="AC626"/>
      <c r="AD626"/>
      <c r="AE626"/>
      <c r="AF626"/>
      <c r="AG626"/>
      <c r="AH626"/>
      <c r="AI626"/>
      <c r="AJ626"/>
      <c r="AK626"/>
      <c r="AL626"/>
      <c r="AM626"/>
      <c r="AN626"/>
      <c r="AO626"/>
      <c r="AP626"/>
      <c r="AQ626"/>
      <c r="AR626"/>
      <c r="AS626"/>
      <c r="AT626"/>
      <c r="AU626"/>
      <c r="AV626"/>
      <c r="AW626"/>
      <c r="AX626"/>
      <c r="AY626"/>
      <c r="AZ626"/>
      <c r="BD626"/>
      <c r="BE626"/>
      <c r="BF626"/>
      <c r="BG626"/>
      <c r="BH626"/>
      <c r="BI626"/>
      <c r="BJ626"/>
      <c r="BK626"/>
      <c r="BL626"/>
      <c r="BM626"/>
      <c r="BN626"/>
      <c r="BO626"/>
      <c r="BP626"/>
      <c r="BQ626"/>
      <c r="BR626"/>
      <c r="BS626"/>
    </row>
    <row r="627" spans="2:71" ht="15.05" x14ac:dyDescent="0.3">
      <c r="B627"/>
      <c r="C627"/>
      <c r="D627"/>
      <c r="E627"/>
      <c r="F627"/>
      <c r="G627"/>
      <c r="H627"/>
      <c r="I627"/>
      <c r="J627"/>
      <c r="K627"/>
      <c r="L627"/>
      <c r="M627"/>
      <c r="N627"/>
      <c r="O627"/>
      <c r="P627"/>
      <c r="Q627"/>
      <c r="R627"/>
      <c r="S627"/>
      <c r="T627"/>
      <c r="U627"/>
      <c r="V627"/>
      <c r="W627"/>
      <c r="X627"/>
      <c r="Y627"/>
      <c r="AC627"/>
      <c r="AD627"/>
      <c r="AE627"/>
      <c r="AF627"/>
      <c r="AG627"/>
      <c r="AH627"/>
      <c r="AI627"/>
      <c r="AJ627"/>
      <c r="AK627"/>
      <c r="AL627"/>
      <c r="AM627"/>
      <c r="AN627"/>
      <c r="AO627"/>
      <c r="AP627"/>
      <c r="AQ627"/>
      <c r="AR627"/>
      <c r="AS627"/>
      <c r="AT627"/>
      <c r="AU627"/>
      <c r="AV627"/>
      <c r="AW627"/>
      <c r="AX627"/>
      <c r="AY627"/>
      <c r="AZ627"/>
      <c r="BD627"/>
      <c r="BE627"/>
      <c r="BF627"/>
      <c r="BG627"/>
      <c r="BH627"/>
      <c r="BI627"/>
      <c r="BJ627"/>
      <c r="BK627"/>
      <c r="BL627"/>
      <c r="BM627"/>
      <c r="BN627"/>
      <c r="BO627"/>
      <c r="BP627"/>
      <c r="BQ627"/>
      <c r="BR627"/>
      <c r="BS627"/>
    </row>
    <row r="628" spans="2:71" ht="15.05" x14ac:dyDescent="0.3">
      <c r="B628"/>
      <c r="C628"/>
      <c r="D628"/>
      <c r="E628"/>
      <c r="F628"/>
      <c r="G628"/>
      <c r="H628"/>
      <c r="I628"/>
      <c r="J628"/>
      <c r="K628"/>
      <c r="L628"/>
      <c r="M628"/>
      <c r="N628"/>
      <c r="O628"/>
      <c r="P628"/>
      <c r="Q628"/>
      <c r="R628"/>
      <c r="S628"/>
      <c r="T628"/>
      <c r="U628"/>
      <c r="V628"/>
      <c r="W628"/>
      <c r="X628"/>
      <c r="Y628"/>
      <c r="AC628"/>
      <c r="AD628"/>
      <c r="AE628"/>
      <c r="AF628"/>
      <c r="AG628"/>
      <c r="AH628"/>
      <c r="AI628"/>
      <c r="AJ628"/>
      <c r="AK628"/>
      <c r="AL628"/>
      <c r="AM628"/>
      <c r="AN628"/>
      <c r="AO628"/>
      <c r="AP628"/>
      <c r="AQ628"/>
      <c r="AR628"/>
      <c r="AS628"/>
      <c r="AT628"/>
      <c r="AU628"/>
      <c r="AV628"/>
      <c r="AW628"/>
      <c r="AX628"/>
      <c r="AY628"/>
      <c r="AZ628"/>
      <c r="BD628"/>
      <c r="BE628"/>
      <c r="BF628"/>
      <c r="BG628"/>
      <c r="BH628"/>
      <c r="BI628"/>
      <c r="BJ628"/>
      <c r="BK628"/>
      <c r="BL628"/>
      <c r="BM628"/>
      <c r="BN628"/>
      <c r="BO628"/>
      <c r="BP628"/>
      <c r="BQ628"/>
      <c r="BR628"/>
      <c r="BS628"/>
    </row>
    <row r="629" spans="2:71" ht="15.05" x14ac:dyDescent="0.3">
      <c r="B629"/>
      <c r="C629"/>
      <c r="D629"/>
      <c r="E629"/>
      <c r="F629"/>
      <c r="G629"/>
      <c r="H629"/>
      <c r="I629"/>
      <c r="J629"/>
      <c r="K629"/>
      <c r="L629"/>
      <c r="M629"/>
      <c r="N629"/>
      <c r="O629"/>
      <c r="P629"/>
      <c r="Q629"/>
      <c r="R629"/>
      <c r="S629"/>
      <c r="T629"/>
      <c r="U629"/>
      <c r="V629"/>
      <c r="W629"/>
      <c r="X629"/>
      <c r="Y629"/>
      <c r="AC629"/>
      <c r="AD629"/>
      <c r="AE629"/>
      <c r="AF629"/>
      <c r="AG629"/>
      <c r="AH629"/>
      <c r="AI629"/>
      <c r="AJ629"/>
      <c r="AK629"/>
      <c r="AL629"/>
      <c r="AM629"/>
      <c r="AN629"/>
      <c r="AO629"/>
      <c r="AP629"/>
      <c r="AQ629"/>
      <c r="AR629"/>
      <c r="AS629"/>
      <c r="AT629"/>
      <c r="AU629"/>
      <c r="AV629"/>
      <c r="AW629"/>
      <c r="AX629"/>
      <c r="AY629"/>
      <c r="AZ629"/>
      <c r="BD629"/>
      <c r="BE629"/>
      <c r="BF629"/>
      <c r="BG629"/>
      <c r="BH629"/>
      <c r="BI629"/>
      <c r="BJ629"/>
      <c r="BK629"/>
      <c r="BL629"/>
      <c r="BM629"/>
      <c r="BN629"/>
      <c r="BO629"/>
      <c r="BP629"/>
      <c r="BQ629"/>
      <c r="BR629"/>
      <c r="BS629"/>
    </row>
    <row r="630" spans="2:71" ht="15.05" x14ac:dyDescent="0.3">
      <c r="B630"/>
      <c r="C630"/>
      <c r="D630"/>
      <c r="E630"/>
      <c r="F630"/>
      <c r="G630"/>
      <c r="H630"/>
      <c r="I630"/>
      <c r="J630"/>
      <c r="K630"/>
      <c r="L630"/>
      <c r="M630"/>
      <c r="N630"/>
      <c r="O630"/>
      <c r="P630"/>
      <c r="Q630"/>
      <c r="R630"/>
      <c r="S630"/>
      <c r="T630"/>
      <c r="U630"/>
      <c r="V630"/>
      <c r="W630"/>
      <c r="X630"/>
      <c r="Y630"/>
      <c r="AC630"/>
      <c r="AD630"/>
      <c r="AE630"/>
      <c r="AF630"/>
      <c r="AG630"/>
      <c r="AH630"/>
      <c r="AI630"/>
      <c r="AJ630"/>
      <c r="AK630"/>
      <c r="AL630"/>
      <c r="AM630"/>
      <c r="AN630"/>
      <c r="AO630"/>
      <c r="AP630"/>
      <c r="AQ630"/>
      <c r="AR630"/>
      <c r="AS630"/>
      <c r="AT630"/>
      <c r="AU630"/>
      <c r="AV630"/>
      <c r="AW630"/>
      <c r="AX630"/>
      <c r="AY630"/>
      <c r="AZ630"/>
      <c r="BD630"/>
      <c r="BE630"/>
      <c r="BF630"/>
      <c r="BG630"/>
      <c r="BH630"/>
      <c r="BI630"/>
      <c r="BJ630"/>
      <c r="BK630"/>
      <c r="BL630"/>
      <c r="BM630"/>
      <c r="BN630"/>
      <c r="BO630"/>
      <c r="BP630"/>
      <c r="BQ630"/>
      <c r="BR630"/>
      <c r="BS630"/>
    </row>
    <row r="631" spans="2:71" ht="15.05" x14ac:dyDescent="0.3">
      <c r="B631"/>
      <c r="C631"/>
      <c r="D631"/>
      <c r="E631"/>
      <c r="F631"/>
      <c r="G631"/>
      <c r="H631"/>
      <c r="I631"/>
      <c r="J631"/>
      <c r="K631"/>
      <c r="L631"/>
      <c r="M631"/>
      <c r="N631"/>
      <c r="O631"/>
      <c r="P631"/>
      <c r="Q631"/>
      <c r="R631"/>
      <c r="S631"/>
      <c r="T631"/>
      <c r="U631"/>
      <c r="V631"/>
      <c r="W631"/>
      <c r="X631"/>
      <c r="Y631"/>
      <c r="AC631"/>
      <c r="AD631"/>
      <c r="AE631"/>
      <c r="AF631"/>
      <c r="AG631"/>
      <c r="AH631"/>
      <c r="AI631"/>
      <c r="AJ631"/>
      <c r="AK631"/>
      <c r="AL631"/>
      <c r="AM631"/>
      <c r="AN631"/>
      <c r="AO631"/>
      <c r="AP631"/>
      <c r="AQ631"/>
      <c r="AR631"/>
      <c r="AS631"/>
      <c r="AT631"/>
      <c r="AU631"/>
      <c r="AV631"/>
      <c r="AW631"/>
      <c r="AX631"/>
      <c r="AY631"/>
      <c r="AZ631"/>
      <c r="BD631"/>
      <c r="BE631"/>
      <c r="BF631"/>
      <c r="BG631"/>
      <c r="BH631"/>
      <c r="BI631"/>
      <c r="BJ631"/>
      <c r="BK631"/>
      <c r="BL631"/>
      <c r="BM631"/>
      <c r="BN631"/>
      <c r="BO631"/>
      <c r="BP631"/>
      <c r="BQ631"/>
      <c r="BR631"/>
      <c r="BS631"/>
    </row>
    <row r="632" spans="2:71" ht="15.05" x14ac:dyDescent="0.3">
      <c r="B632"/>
      <c r="C632"/>
      <c r="D632"/>
      <c r="E632"/>
      <c r="F632"/>
      <c r="G632"/>
      <c r="H632"/>
      <c r="I632"/>
      <c r="J632"/>
      <c r="K632"/>
      <c r="L632"/>
      <c r="M632"/>
      <c r="N632"/>
      <c r="O632"/>
      <c r="P632"/>
      <c r="Q632"/>
      <c r="R632"/>
      <c r="S632"/>
      <c r="T632"/>
      <c r="U632"/>
      <c r="V632"/>
      <c r="W632"/>
      <c r="X632"/>
      <c r="Y632"/>
      <c r="AC632"/>
      <c r="AD632"/>
      <c r="AE632"/>
      <c r="AF632"/>
      <c r="AG632"/>
      <c r="AH632"/>
      <c r="AI632"/>
      <c r="AJ632"/>
      <c r="AK632"/>
      <c r="AL632"/>
      <c r="AM632"/>
      <c r="AN632"/>
      <c r="AO632"/>
      <c r="AP632"/>
      <c r="AQ632"/>
      <c r="AR632"/>
      <c r="AS632"/>
      <c r="AT632"/>
      <c r="AU632"/>
      <c r="AV632"/>
      <c r="AW632"/>
      <c r="AX632"/>
      <c r="AY632"/>
      <c r="AZ632"/>
      <c r="BD632"/>
      <c r="BE632"/>
      <c r="BF632"/>
      <c r="BG632"/>
      <c r="BH632"/>
      <c r="BI632"/>
      <c r="BJ632"/>
      <c r="BK632"/>
      <c r="BL632"/>
      <c r="BM632"/>
      <c r="BN632"/>
      <c r="BO632"/>
      <c r="BP632"/>
      <c r="BQ632"/>
      <c r="BR632"/>
      <c r="BS632"/>
    </row>
    <row r="633" spans="2:71" ht="15.05" x14ac:dyDescent="0.3">
      <c r="B633"/>
      <c r="C633"/>
      <c r="D633"/>
      <c r="E633"/>
      <c r="F633"/>
      <c r="G633"/>
      <c r="H633"/>
      <c r="I633"/>
      <c r="J633"/>
      <c r="K633"/>
      <c r="L633"/>
      <c r="M633"/>
      <c r="N633"/>
      <c r="O633"/>
      <c r="P633"/>
      <c r="Q633"/>
      <c r="R633"/>
      <c r="S633"/>
      <c r="T633"/>
      <c r="U633"/>
      <c r="V633"/>
      <c r="W633"/>
      <c r="X633"/>
      <c r="Y633"/>
      <c r="AC633"/>
      <c r="AD633"/>
      <c r="AE633"/>
      <c r="AF633"/>
      <c r="AG633"/>
      <c r="AH633"/>
      <c r="AI633"/>
      <c r="AJ633"/>
      <c r="AK633"/>
      <c r="AL633"/>
      <c r="AM633"/>
      <c r="AN633"/>
      <c r="AO633"/>
      <c r="AP633"/>
      <c r="AQ633"/>
      <c r="AR633"/>
      <c r="AS633"/>
      <c r="AT633"/>
      <c r="AU633"/>
      <c r="AV633"/>
      <c r="AW633"/>
      <c r="AX633"/>
      <c r="AY633"/>
      <c r="AZ633"/>
      <c r="BD633"/>
      <c r="BE633"/>
      <c r="BF633"/>
      <c r="BG633"/>
      <c r="BH633"/>
      <c r="BI633"/>
      <c r="BJ633"/>
      <c r="BK633"/>
      <c r="BL633"/>
      <c r="BM633"/>
      <c r="BN633"/>
      <c r="BO633"/>
      <c r="BP633"/>
      <c r="BQ633"/>
      <c r="BR633"/>
      <c r="BS633"/>
    </row>
    <row r="634" spans="2:71" ht="15.05" x14ac:dyDescent="0.3">
      <c r="B634"/>
      <c r="C634"/>
      <c r="D634"/>
      <c r="E634"/>
      <c r="F634"/>
      <c r="G634"/>
      <c r="H634"/>
      <c r="I634"/>
      <c r="J634"/>
      <c r="K634"/>
      <c r="L634"/>
      <c r="M634"/>
      <c r="N634"/>
      <c r="O634"/>
      <c r="P634"/>
      <c r="Q634"/>
      <c r="R634"/>
      <c r="S634"/>
      <c r="T634"/>
      <c r="U634"/>
      <c r="V634"/>
      <c r="W634"/>
      <c r="X634"/>
      <c r="Y634"/>
      <c r="AC634"/>
      <c r="AD634"/>
      <c r="AE634"/>
      <c r="AF634"/>
      <c r="AG634"/>
      <c r="AH634"/>
      <c r="AI634"/>
      <c r="AJ634"/>
      <c r="AK634"/>
      <c r="AL634"/>
      <c r="AM634"/>
      <c r="AN634"/>
      <c r="AO634"/>
      <c r="AP634"/>
      <c r="AQ634"/>
      <c r="AR634"/>
      <c r="AS634"/>
      <c r="AT634"/>
      <c r="AU634"/>
      <c r="AV634"/>
      <c r="AW634"/>
      <c r="AX634"/>
      <c r="AY634"/>
      <c r="AZ634"/>
      <c r="BD634"/>
      <c r="BE634"/>
      <c r="BF634"/>
      <c r="BG634"/>
      <c r="BH634"/>
      <c r="BI634"/>
      <c r="BJ634"/>
      <c r="BK634"/>
      <c r="BL634"/>
      <c r="BM634"/>
      <c r="BN634"/>
      <c r="BO634"/>
      <c r="BP634"/>
      <c r="BQ634"/>
      <c r="BR634"/>
      <c r="BS634"/>
    </row>
    <row r="635" spans="2:71" ht="15.05" x14ac:dyDescent="0.3">
      <c r="B635"/>
      <c r="C635"/>
      <c r="D635"/>
      <c r="E635"/>
      <c r="F635"/>
      <c r="G635"/>
      <c r="H635"/>
      <c r="I635"/>
      <c r="J635"/>
      <c r="K635"/>
      <c r="L635"/>
      <c r="M635"/>
      <c r="N635"/>
      <c r="O635"/>
      <c r="P635"/>
      <c r="Q635"/>
      <c r="R635"/>
      <c r="S635"/>
      <c r="T635"/>
      <c r="U635"/>
      <c r="V635"/>
      <c r="W635"/>
      <c r="X635"/>
      <c r="Y635"/>
      <c r="AC635"/>
      <c r="AD635"/>
      <c r="AE635"/>
      <c r="AF635"/>
      <c r="AG635"/>
      <c r="AH635"/>
      <c r="AI635"/>
      <c r="AJ635"/>
      <c r="AK635"/>
      <c r="AL635"/>
      <c r="AM635"/>
      <c r="AN635"/>
      <c r="AO635"/>
      <c r="AP635"/>
      <c r="AQ635"/>
      <c r="AR635"/>
      <c r="AS635"/>
      <c r="AT635"/>
      <c r="AU635"/>
      <c r="AV635"/>
      <c r="AW635"/>
      <c r="AX635"/>
      <c r="AY635"/>
      <c r="AZ635"/>
      <c r="BD635"/>
      <c r="BE635"/>
      <c r="BF635"/>
      <c r="BG635"/>
      <c r="BH635"/>
      <c r="BI635"/>
      <c r="BJ635"/>
      <c r="BK635"/>
      <c r="BL635"/>
      <c r="BM635"/>
      <c r="BN635"/>
      <c r="BO635"/>
      <c r="BP635"/>
      <c r="BQ635"/>
      <c r="BR635"/>
      <c r="BS635"/>
    </row>
    <row r="636" spans="2:71" ht="15.05" x14ac:dyDescent="0.3">
      <c r="B636"/>
      <c r="C636"/>
      <c r="D636"/>
      <c r="E636"/>
      <c r="F636"/>
      <c r="G636"/>
      <c r="H636"/>
      <c r="I636"/>
      <c r="J636"/>
      <c r="K636"/>
      <c r="L636"/>
      <c r="M636"/>
      <c r="N636"/>
      <c r="O636"/>
      <c r="P636"/>
      <c r="Q636"/>
      <c r="R636"/>
      <c r="S636"/>
      <c r="T636"/>
      <c r="U636"/>
      <c r="V636"/>
      <c r="W636"/>
      <c r="X636"/>
      <c r="Y636"/>
      <c r="AC636"/>
      <c r="AD636"/>
      <c r="AE636"/>
      <c r="AF636"/>
      <c r="AG636"/>
      <c r="AH636"/>
      <c r="AI636"/>
      <c r="AJ636"/>
      <c r="AK636"/>
      <c r="AL636"/>
      <c r="AM636"/>
      <c r="AN636"/>
      <c r="AO636"/>
      <c r="AP636"/>
      <c r="AQ636"/>
      <c r="AR636"/>
      <c r="AS636"/>
      <c r="AT636"/>
      <c r="AU636"/>
      <c r="AV636"/>
      <c r="AW636"/>
      <c r="AX636"/>
      <c r="AY636"/>
      <c r="AZ636"/>
      <c r="BD636"/>
      <c r="BE636"/>
      <c r="BF636"/>
      <c r="BG636"/>
      <c r="BH636"/>
      <c r="BI636"/>
      <c r="BJ636"/>
      <c r="BK636"/>
      <c r="BL636"/>
      <c r="BM636"/>
      <c r="BN636"/>
      <c r="BO636"/>
      <c r="BP636"/>
      <c r="BQ636"/>
      <c r="BR636"/>
      <c r="BS636"/>
    </row>
    <row r="637" spans="2:71" ht="15.05" x14ac:dyDescent="0.3">
      <c r="B637"/>
      <c r="C637"/>
      <c r="D637"/>
      <c r="E637"/>
      <c r="F637"/>
      <c r="G637"/>
      <c r="H637"/>
      <c r="I637"/>
      <c r="J637"/>
      <c r="K637"/>
      <c r="L637"/>
      <c r="M637"/>
      <c r="N637"/>
      <c r="O637"/>
      <c r="P637"/>
      <c r="Q637"/>
      <c r="R637"/>
      <c r="S637"/>
      <c r="T637"/>
      <c r="U637"/>
      <c r="V637"/>
      <c r="W637"/>
      <c r="X637"/>
      <c r="Y637"/>
      <c r="AC637"/>
      <c r="AD637"/>
      <c r="AE637"/>
      <c r="AF637"/>
      <c r="AG637"/>
      <c r="AH637"/>
      <c r="AI637"/>
      <c r="AJ637"/>
      <c r="AK637"/>
      <c r="AL637"/>
      <c r="AM637"/>
      <c r="AN637"/>
      <c r="AO637"/>
      <c r="AP637"/>
      <c r="AQ637"/>
      <c r="AR637"/>
      <c r="AS637"/>
      <c r="AT637"/>
      <c r="AU637"/>
      <c r="AV637"/>
      <c r="AW637"/>
      <c r="AX637"/>
      <c r="AY637"/>
      <c r="AZ637"/>
      <c r="BD637"/>
      <c r="BE637"/>
      <c r="BF637"/>
      <c r="BG637"/>
      <c r="BH637"/>
      <c r="BI637"/>
      <c r="BJ637"/>
      <c r="BK637"/>
      <c r="BL637"/>
      <c r="BM637"/>
      <c r="BN637"/>
      <c r="BO637"/>
      <c r="BP637"/>
      <c r="BQ637"/>
      <c r="BR637"/>
      <c r="BS637"/>
    </row>
    <row r="638" spans="2:71" ht="15.05" x14ac:dyDescent="0.3">
      <c r="B638"/>
      <c r="C638"/>
      <c r="D638"/>
      <c r="E638"/>
      <c r="F638"/>
      <c r="G638"/>
      <c r="H638"/>
      <c r="I638"/>
      <c r="J638"/>
      <c r="K638"/>
      <c r="L638"/>
      <c r="M638"/>
      <c r="N638"/>
      <c r="O638"/>
      <c r="P638"/>
      <c r="Q638"/>
      <c r="R638"/>
      <c r="S638"/>
      <c r="T638"/>
      <c r="U638"/>
      <c r="V638"/>
      <c r="W638"/>
      <c r="X638"/>
      <c r="Y638"/>
      <c r="AC638"/>
      <c r="AD638"/>
      <c r="AE638"/>
      <c r="AF638"/>
      <c r="AG638"/>
      <c r="AH638"/>
      <c r="AI638"/>
      <c r="AJ638"/>
      <c r="AK638"/>
      <c r="AL638"/>
      <c r="AM638"/>
      <c r="AN638"/>
      <c r="AO638"/>
      <c r="AP638"/>
      <c r="AQ638"/>
      <c r="AR638"/>
      <c r="AS638"/>
      <c r="AT638"/>
      <c r="AU638"/>
      <c r="AV638"/>
      <c r="AW638"/>
      <c r="AX638"/>
      <c r="AY638"/>
      <c r="AZ638"/>
      <c r="BD638"/>
      <c r="BE638"/>
      <c r="BF638"/>
      <c r="BG638"/>
      <c r="BH638"/>
      <c r="BI638"/>
      <c r="BJ638"/>
      <c r="BK638"/>
      <c r="BL638"/>
      <c r="BM638"/>
      <c r="BN638"/>
      <c r="BO638"/>
      <c r="BP638"/>
      <c r="BQ638"/>
      <c r="BR638"/>
      <c r="BS638"/>
    </row>
    <row r="639" spans="2:71" ht="15.05" x14ac:dyDescent="0.3">
      <c r="B639"/>
      <c r="C639"/>
      <c r="D639"/>
      <c r="E639"/>
      <c r="F639"/>
      <c r="G639"/>
      <c r="H639"/>
      <c r="I639"/>
      <c r="J639"/>
      <c r="K639"/>
      <c r="L639"/>
      <c r="M639"/>
      <c r="N639"/>
      <c r="O639"/>
      <c r="P639"/>
      <c r="Q639"/>
      <c r="R639"/>
      <c r="S639"/>
      <c r="T639"/>
      <c r="U639"/>
      <c r="V639"/>
      <c r="W639"/>
      <c r="X639"/>
      <c r="Y639"/>
      <c r="AC639"/>
      <c r="AD639"/>
      <c r="AE639"/>
      <c r="AF639"/>
      <c r="AG639"/>
      <c r="AH639"/>
      <c r="AI639"/>
      <c r="AJ639"/>
      <c r="AK639"/>
      <c r="AL639"/>
      <c r="AM639"/>
      <c r="AN639"/>
      <c r="AO639"/>
      <c r="AP639"/>
      <c r="AQ639"/>
      <c r="AR639"/>
      <c r="AS639"/>
      <c r="AT639"/>
      <c r="AU639"/>
      <c r="AV639"/>
      <c r="AW639"/>
      <c r="AX639"/>
      <c r="AY639"/>
      <c r="AZ639"/>
      <c r="BD639"/>
      <c r="BE639"/>
      <c r="BF639"/>
      <c r="BG639"/>
      <c r="BH639"/>
      <c r="BI639"/>
      <c r="BJ639"/>
      <c r="BK639"/>
      <c r="BL639"/>
      <c r="BM639"/>
      <c r="BN639"/>
      <c r="BO639"/>
      <c r="BP639"/>
      <c r="BQ639"/>
      <c r="BR639"/>
      <c r="BS639"/>
    </row>
    <row r="640" spans="2:71" ht="15.05" x14ac:dyDescent="0.3">
      <c r="B640"/>
      <c r="C640"/>
      <c r="D640"/>
      <c r="E640"/>
      <c r="F640"/>
      <c r="G640"/>
      <c r="H640"/>
      <c r="I640"/>
      <c r="J640"/>
      <c r="K640"/>
      <c r="L640"/>
      <c r="M640"/>
      <c r="N640"/>
      <c r="O640"/>
      <c r="P640"/>
      <c r="Q640"/>
      <c r="R640"/>
      <c r="S640"/>
      <c r="T640"/>
      <c r="U640"/>
      <c r="V640"/>
      <c r="W640"/>
      <c r="X640"/>
      <c r="Y640"/>
      <c r="AC640"/>
      <c r="AD640"/>
      <c r="AE640"/>
      <c r="AF640"/>
      <c r="AG640"/>
      <c r="AH640"/>
      <c r="AI640"/>
      <c r="AJ640"/>
      <c r="AK640"/>
      <c r="AL640"/>
      <c r="AM640"/>
      <c r="AN640"/>
      <c r="AO640"/>
      <c r="AP640"/>
      <c r="AQ640"/>
      <c r="AR640"/>
      <c r="AS640"/>
      <c r="AT640"/>
      <c r="AU640"/>
      <c r="AV640"/>
      <c r="AW640"/>
      <c r="AX640"/>
      <c r="AY640"/>
      <c r="AZ640"/>
      <c r="BD640"/>
      <c r="BE640"/>
      <c r="BF640"/>
      <c r="BG640"/>
      <c r="BH640"/>
      <c r="BI640"/>
      <c r="BJ640"/>
      <c r="BK640"/>
      <c r="BL640"/>
      <c r="BM640"/>
      <c r="BN640"/>
      <c r="BO640"/>
      <c r="BP640"/>
      <c r="BQ640"/>
      <c r="BR640"/>
      <c r="BS640"/>
    </row>
    <row r="641" spans="2:71" ht="15.05" x14ac:dyDescent="0.3">
      <c r="B641"/>
      <c r="C641"/>
      <c r="D641"/>
      <c r="E641"/>
      <c r="F641"/>
      <c r="G641"/>
      <c r="H641"/>
      <c r="I641"/>
      <c r="J641"/>
      <c r="K641"/>
      <c r="L641"/>
      <c r="M641"/>
      <c r="N641"/>
      <c r="O641"/>
      <c r="P641"/>
      <c r="Q641"/>
      <c r="R641"/>
      <c r="S641"/>
      <c r="T641"/>
      <c r="U641"/>
      <c r="V641"/>
      <c r="W641"/>
      <c r="X641"/>
      <c r="Y641"/>
      <c r="AC641"/>
      <c r="AD641"/>
      <c r="AE641"/>
      <c r="AF641"/>
      <c r="AG641"/>
      <c r="AH641"/>
      <c r="AI641"/>
      <c r="AJ641"/>
      <c r="AK641"/>
      <c r="AL641"/>
      <c r="AM641"/>
      <c r="AN641"/>
      <c r="AO641"/>
      <c r="AP641"/>
      <c r="AQ641"/>
      <c r="AR641"/>
      <c r="AS641"/>
      <c r="AT641"/>
      <c r="AU641"/>
      <c r="AV641"/>
      <c r="AW641"/>
      <c r="AX641"/>
      <c r="AY641"/>
      <c r="AZ641"/>
      <c r="BD641"/>
      <c r="BE641"/>
      <c r="BF641"/>
      <c r="BG641"/>
      <c r="BH641"/>
      <c r="BI641"/>
      <c r="BJ641"/>
      <c r="BK641"/>
      <c r="BL641"/>
      <c r="BM641"/>
      <c r="BN641"/>
      <c r="BO641"/>
      <c r="BP641"/>
      <c r="BQ641"/>
      <c r="BR641"/>
      <c r="BS641"/>
    </row>
    <row r="642" spans="2:71" ht="15.05" x14ac:dyDescent="0.3">
      <c r="B642"/>
      <c r="C642"/>
      <c r="D642"/>
      <c r="E642"/>
      <c r="F642"/>
      <c r="G642"/>
      <c r="H642"/>
      <c r="I642"/>
      <c r="J642"/>
      <c r="K642"/>
      <c r="L642"/>
      <c r="M642"/>
      <c r="N642"/>
      <c r="O642"/>
      <c r="P642"/>
      <c r="Q642"/>
      <c r="R642"/>
      <c r="S642"/>
      <c r="T642"/>
      <c r="U642"/>
      <c r="V642"/>
      <c r="W642"/>
      <c r="X642"/>
      <c r="Y642"/>
      <c r="AC642"/>
      <c r="AD642"/>
      <c r="AE642"/>
      <c r="AF642"/>
      <c r="AG642"/>
      <c r="AH642"/>
      <c r="AI642"/>
      <c r="AJ642"/>
      <c r="AK642"/>
      <c r="AL642"/>
      <c r="AM642"/>
      <c r="AN642"/>
      <c r="AO642"/>
      <c r="AP642"/>
      <c r="AQ642"/>
      <c r="AR642"/>
      <c r="AS642"/>
      <c r="AT642"/>
      <c r="AU642"/>
      <c r="AV642"/>
      <c r="AW642"/>
      <c r="AX642"/>
      <c r="AY642"/>
      <c r="AZ642"/>
      <c r="BD642"/>
      <c r="BE642"/>
      <c r="BF642"/>
      <c r="BG642"/>
      <c r="BH642"/>
      <c r="BI642"/>
      <c r="BJ642"/>
      <c r="BK642"/>
      <c r="BL642"/>
      <c r="BM642"/>
      <c r="BN642"/>
      <c r="BO642"/>
      <c r="BP642"/>
      <c r="BQ642"/>
      <c r="BR642"/>
      <c r="BS642"/>
    </row>
    <row r="643" spans="2:71" ht="15.05" x14ac:dyDescent="0.3">
      <c r="B643"/>
      <c r="C643"/>
      <c r="D643"/>
      <c r="E643"/>
      <c r="F643"/>
      <c r="G643"/>
      <c r="H643"/>
      <c r="I643"/>
      <c r="J643"/>
      <c r="K643"/>
      <c r="L643"/>
      <c r="M643"/>
      <c r="N643"/>
      <c r="O643"/>
      <c r="P643"/>
      <c r="Q643"/>
      <c r="R643"/>
      <c r="S643"/>
      <c r="T643"/>
      <c r="U643"/>
      <c r="V643"/>
      <c r="W643"/>
      <c r="X643"/>
      <c r="Y643"/>
      <c r="AC643"/>
      <c r="AD643"/>
      <c r="AE643"/>
      <c r="AF643"/>
      <c r="AG643"/>
      <c r="AH643"/>
      <c r="AI643"/>
      <c r="AJ643"/>
      <c r="AK643"/>
      <c r="AL643"/>
      <c r="AM643"/>
      <c r="AN643"/>
      <c r="AO643"/>
      <c r="AP643"/>
      <c r="AQ643"/>
      <c r="AR643"/>
      <c r="AS643"/>
      <c r="AT643"/>
      <c r="AU643"/>
      <c r="AV643"/>
      <c r="AW643"/>
      <c r="AX643"/>
      <c r="AY643"/>
      <c r="AZ643"/>
      <c r="BD643"/>
      <c r="BE643"/>
      <c r="BF643"/>
      <c r="BG643"/>
      <c r="BH643"/>
      <c r="BI643"/>
      <c r="BJ643"/>
      <c r="BK643"/>
      <c r="BL643"/>
      <c r="BM643"/>
      <c r="BN643"/>
      <c r="BO643"/>
      <c r="BP643"/>
      <c r="BQ643"/>
      <c r="BR643"/>
      <c r="BS643"/>
    </row>
    <row r="644" spans="2:71" ht="15.05" x14ac:dyDescent="0.3">
      <c r="B644"/>
      <c r="C644"/>
      <c r="D644"/>
      <c r="E644"/>
      <c r="F644"/>
      <c r="G644"/>
      <c r="H644"/>
      <c r="I644"/>
      <c r="J644"/>
      <c r="K644"/>
      <c r="L644"/>
      <c r="M644"/>
      <c r="N644"/>
      <c r="O644"/>
      <c r="P644"/>
      <c r="Q644"/>
      <c r="R644"/>
      <c r="S644"/>
      <c r="T644"/>
      <c r="U644"/>
      <c r="V644"/>
      <c r="W644"/>
      <c r="X644"/>
      <c r="Y644"/>
      <c r="AC644"/>
      <c r="AD644"/>
      <c r="AE644"/>
      <c r="AF644"/>
      <c r="AG644"/>
      <c r="AH644"/>
      <c r="AI644"/>
      <c r="AJ644"/>
      <c r="AK644"/>
      <c r="AL644"/>
      <c r="AM644"/>
      <c r="AN644"/>
      <c r="AO644"/>
      <c r="AP644"/>
      <c r="AQ644"/>
      <c r="AR644"/>
      <c r="AS644"/>
      <c r="AT644"/>
      <c r="AU644"/>
      <c r="AV644"/>
      <c r="AW644"/>
      <c r="AX644"/>
      <c r="AY644"/>
      <c r="AZ644"/>
      <c r="BD644"/>
      <c r="BE644"/>
      <c r="BF644"/>
      <c r="BG644"/>
      <c r="BH644"/>
      <c r="BI644"/>
      <c r="BJ644"/>
      <c r="BK644"/>
      <c r="BL644"/>
      <c r="BM644"/>
      <c r="BN644"/>
      <c r="BO644"/>
      <c r="BP644"/>
      <c r="BQ644"/>
      <c r="BR644"/>
      <c r="BS644"/>
    </row>
    <row r="645" spans="2:71" ht="15.05" x14ac:dyDescent="0.3">
      <c r="B645"/>
      <c r="C645"/>
      <c r="D645"/>
      <c r="E645"/>
      <c r="F645"/>
      <c r="G645"/>
      <c r="H645"/>
      <c r="I645"/>
      <c r="J645"/>
      <c r="K645"/>
      <c r="L645"/>
      <c r="M645"/>
      <c r="N645"/>
      <c r="O645"/>
      <c r="P645"/>
      <c r="Q645"/>
      <c r="R645"/>
      <c r="S645"/>
      <c r="T645"/>
      <c r="U645"/>
      <c r="V645"/>
      <c r="W645"/>
      <c r="X645"/>
      <c r="Y645"/>
      <c r="AC645"/>
      <c r="AD645"/>
      <c r="AE645"/>
      <c r="AF645"/>
      <c r="AG645"/>
      <c r="AH645"/>
      <c r="AI645"/>
      <c r="AJ645"/>
      <c r="AK645"/>
      <c r="AL645"/>
      <c r="AM645"/>
      <c r="AN645"/>
      <c r="AO645"/>
      <c r="AP645"/>
      <c r="AQ645"/>
      <c r="AR645"/>
      <c r="AS645"/>
      <c r="AT645"/>
      <c r="AU645"/>
      <c r="AV645"/>
      <c r="AW645"/>
      <c r="AX645"/>
      <c r="AY645"/>
      <c r="AZ645"/>
      <c r="BD645"/>
      <c r="BE645"/>
      <c r="BF645"/>
      <c r="BG645"/>
      <c r="BH645"/>
      <c r="BI645"/>
      <c r="BJ645"/>
      <c r="BK645"/>
      <c r="BL645"/>
      <c r="BM645"/>
      <c r="BN645"/>
      <c r="BO645"/>
      <c r="BP645"/>
      <c r="BQ645"/>
      <c r="BR645"/>
      <c r="BS645"/>
    </row>
    <row r="646" spans="2:71" ht="15.05" x14ac:dyDescent="0.3">
      <c r="B646"/>
      <c r="C646"/>
      <c r="D646"/>
      <c r="E646"/>
      <c r="F646"/>
      <c r="G646"/>
      <c r="H646"/>
      <c r="I646"/>
      <c r="J646"/>
      <c r="K646"/>
      <c r="L646"/>
      <c r="M646"/>
      <c r="N646"/>
      <c r="O646"/>
      <c r="P646"/>
      <c r="Q646"/>
      <c r="R646"/>
      <c r="S646"/>
      <c r="T646"/>
      <c r="U646"/>
      <c r="V646"/>
      <c r="W646"/>
      <c r="X646"/>
      <c r="Y646"/>
      <c r="AC646"/>
      <c r="AD646"/>
      <c r="AE646"/>
      <c r="AF646"/>
      <c r="AG646"/>
      <c r="AH646"/>
      <c r="AI646"/>
      <c r="AJ646"/>
      <c r="AK646"/>
      <c r="AL646"/>
      <c r="AM646"/>
      <c r="AN646"/>
      <c r="AO646"/>
      <c r="AP646"/>
      <c r="AQ646"/>
      <c r="AR646"/>
      <c r="AS646"/>
      <c r="AT646"/>
      <c r="AU646"/>
      <c r="AV646"/>
      <c r="AW646"/>
      <c r="AX646"/>
      <c r="AY646"/>
      <c r="AZ646"/>
      <c r="BD646"/>
      <c r="BE646"/>
      <c r="BF646"/>
      <c r="BG646"/>
      <c r="BH646"/>
      <c r="BI646"/>
      <c r="BJ646"/>
      <c r="BK646"/>
      <c r="BL646"/>
      <c r="BM646"/>
      <c r="BN646"/>
      <c r="BO646"/>
      <c r="BP646"/>
      <c r="BQ646"/>
      <c r="BR646"/>
      <c r="BS646"/>
    </row>
    <row r="647" spans="2:71" ht="15.05" x14ac:dyDescent="0.3">
      <c r="B647"/>
      <c r="C647"/>
      <c r="D647"/>
      <c r="E647"/>
      <c r="F647"/>
      <c r="G647"/>
      <c r="H647"/>
      <c r="I647"/>
      <c r="J647"/>
      <c r="K647"/>
      <c r="L647"/>
      <c r="M647"/>
      <c r="N647"/>
      <c r="O647"/>
      <c r="P647"/>
      <c r="Q647"/>
      <c r="R647"/>
      <c r="S647"/>
      <c r="T647"/>
      <c r="U647"/>
      <c r="V647"/>
      <c r="W647"/>
      <c r="X647"/>
      <c r="Y647"/>
      <c r="AC647"/>
      <c r="AD647"/>
      <c r="AE647"/>
      <c r="AF647"/>
      <c r="AG647"/>
      <c r="AH647"/>
      <c r="AI647"/>
      <c r="AJ647"/>
      <c r="AK647"/>
      <c r="AL647"/>
      <c r="AM647"/>
      <c r="AN647"/>
      <c r="AO647"/>
      <c r="AP647"/>
      <c r="AQ647"/>
      <c r="AR647"/>
      <c r="AS647"/>
      <c r="AT647"/>
      <c r="AU647"/>
      <c r="AV647"/>
      <c r="AW647"/>
      <c r="AX647"/>
      <c r="AY647"/>
      <c r="AZ647"/>
      <c r="BD647"/>
      <c r="BE647"/>
      <c r="BF647"/>
      <c r="BG647"/>
      <c r="BH647"/>
      <c r="BI647"/>
      <c r="BJ647"/>
      <c r="BK647"/>
      <c r="BL647"/>
      <c r="BM647"/>
      <c r="BN647"/>
      <c r="BO647"/>
      <c r="BP647"/>
      <c r="BQ647"/>
      <c r="BR647"/>
      <c r="BS647"/>
    </row>
    <row r="648" spans="2:71" ht="15.05" x14ac:dyDescent="0.3">
      <c r="B648"/>
      <c r="C648"/>
      <c r="D648"/>
      <c r="E648"/>
      <c r="F648"/>
      <c r="G648"/>
      <c r="H648"/>
      <c r="I648"/>
      <c r="J648"/>
      <c r="K648"/>
      <c r="L648"/>
      <c r="M648"/>
      <c r="N648"/>
      <c r="O648"/>
      <c r="P648"/>
      <c r="Q648"/>
      <c r="R648"/>
      <c r="S648"/>
      <c r="T648"/>
      <c r="U648"/>
      <c r="V648"/>
      <c r="W648"/>
      <c r="X648"/>
      <c r="Y648"/>
      <c r="AC648"/>
      <c r="AD648"/>
      <c r="AE648"/>
      <c r="AF648"/>
      <c r="AG648"/>
      <c r="AH648"/>
      <c r="AI648"/>
      <c r="AJ648"/>
      <c r="AK648"/>
      <c r="AL648"/>
      <c r="AM648"/>
      <c r="AN648"/>
      <c r="AO648"/>
      <c r="AP648"/>
      <c r="AQ648"/>
      <c r="AR648"/>
      <c r="AS648"/>
      <c r="AT648"/>
      <c r="AU648"/>
      <c r="AV648"/>
      <c r="AW648"/>
      <c r="AX648"/>
      <c r="AY648"/>
      <c r="AZ648"/>
      <c r="BD648"/>
      <c r="BE648"/>
      <c r="BF648"/>
      <c r="BG648"/>
      <c r="BH648"/>
      <c r="BI648"/>
      <c r="BJ648"/>
      <c r="BK648"/>
      <c r="BL648"/>
      <c r="BM648"/>
      <c r="BN648"/>
      <c r="BO648"/>
      <c r="BP648"/>
      <c r="BQ648"/>
      <c r="BR648"/>
      <c r="BS648"/>
    </row>
    <row r="649" spans="2:71" ht="15.05" x14ac:dyDescent="0.3">
      <c r="B649"/>
      <c r="C649"/>
      <c r="D649"/>
      <c r="E649"/>
      <c r="F649"/>
      <c r="G649"/>
      <c r="H649"/>
      <c r="I649"/>
      <c r="J649"/>
      <c r="K649"/>
      <c r="L649"/>
      <c r="M649"/>
      <c r="N649"/>
      <c r="O649"/>
      <c r="P649"/>
      <c r="Q649"/>
      <c r="R649"/>
      <c r="S649"/>
      <c r="T649"/>
      <c r="U649"/>
      <c r="V649"/>
      <c r="W649"/>
      <c r="X649"/>
      <c r="Y649"/>
      <c r="AC649"/>
      <c r="AD649"/>
      <c r="AE649"/>
      <c r="AF649"/>
      <c r="AG649"/>
      <c r="AH649"/>
      <c r="AI649"/>
      <c r="AJ649"/>
      <c r="AK649"/>
      <c r="AL649"/>
      <c r="AM649"/>
      <c r="AN649"/>
      <c r="AO649"/>
      <c r="AP649"/>
      <c r="AQ649"/>
      <c r="AR649"/>
      <c r="AS649"/>
      <c r="AT649"/>
      <c r="AU649"/>
      <c r="AV649"/>
      <c r="AW649"/>
      <c r="AX649"/>
      <c r="AY649"/>
      <c r="AZ649"/>
      <c r="BD649"/>
      <c r="BE649"/>
      <c r="BF649"/>
      <c r="BG649"/>
      <c r="BH649"/>
      <c r="BI649"/>
      <c r="BJ649"/>
      <c r="BK649"/>
      <c r="BL649"/>
      <c r="BM649"/>
      <c r="BN649"/>
      <c r="BO649"/>
      <c r="BP649"/>
      <c r="BQ649"/>
      <c r="BR649"/>
      <c r="BS649"/>
    </row>
    <row r="650" spans="2:71" ht="15.05" x14ac:dyDescent="0.3">
      <c r="B650"/>
      <c r="C650"/>
      <c r="D650"/>
      <c r="E650"/>
      <c r="F650"/>
      <c r="G650"/>
      <c r="H650"/>
      <c r="I650"/>
      <c r="J650"/>
      <c r="K650"/>
      <c r="L650"/>
      <c r="M650"/>
      <c r="N650"/>
      <c r="O650"/>
      <c r="P650"/>
      <c r="Q650"/>
      <c r="R650"/>
      <c r="S650"/>
      <c r="T650"/>
      <c r="U650"/>
      <c r="V650"/>
      <c r="W650"/>
      <c r="X650"/>
      <c r="Y650"/>
      <c r="AC650"/>
      <c r="AD650"/>
      <c r="AE650"/>
      <c r="AF650"/>
      <c r="AG650"/>
      <c r="AH650"/>
      <c r="AI650"/>
      <c r="AJ650"/>
      <c r="AK650"/>
      <c r="AL650"/>
      <c r="AM650"/>
      <c r="AN650"/>
      <c r="AO650"/>
      <c r="AP650"/>
      <c r="AQ650"/>
      <c r="AR650"/>
      <c r="AS650"/>
      <c r="AT650"/>
      <c r="AU650"/>
      <c r="AV650"/>
      <c r="AW650"/>
      <c r="AX650"/>
      <c r="AY650"/>
      <c r="AZ650"/>
      <c r="BD650"/>
      <c r="BE650"/>
      <c r="BF650"/>
      <c r="BG650"/>
      <c r="BH650"/>
      <c r="BI650"/>
      <c r="BJ650"/>
      <c r="BK650"/>
      <c r="BL650"/>
      <c r="BM650"/>
      <c r="BN650"/>
      <c r="BO650"/>
      <c r="BP650"/>
      <c r="BQ650"/>
      <c r="BR650"/>
      <c r="BS650"/>
    </row>
    <row r="651" spans="2:71" ht="15.05" x14ac:dyDescent="0.3">
      <c r="B651"/>
      <c r="C651"/>
      <c r="D651"/>
      <c r="E651"/>
      <c r="F651"/>
      <c r="G651"/>
      <c r="H651"/>
      <c r="I651"/>
      <c r="J651"/>
      <c r="K651"/>
      <c r="L651"/>
      <c r="M651"/>
      <c r="N651"/>
      <c r="O651"/>
      <c r="P651"/>
      <c r="Q651"/>
      <c r="R651"/>
      <c r="S651"/>
      <c r="T651"/>
      <c r="U651"/>
      <c r="V651"/>
      <c r="W651"/>
      <c r="X651"/>
      <c r="Y651"/>
      <c r="AC651"/>
      <c r="AD651"/>
      <c r="AE651"/>
      <c r="AF651"/>
      <c r="AG651"/>
      <c r="AH651"/>
      <c r="AI651"/>
      <c r="AJ651"/>
      <c r="AK651"/>
      <c r="AL651"/>
      <c r="AM651"/>
      <c r="AN651"/>
      <c r="AO651"/>
      <c r="AP651"/>
      <c r="AQ651"/>
      <c r="AR651"/>
      <c r="AS651"/>
      <c r="AT651"/>
      <c r="AU651"/>
      <c r="AV651"/>
      <c r="AW651"/>
      <c r="AX651"/>
      <c r="AY651"/>
      <c r="AZ651"/>
      <c r="BD651"/>
      <c r="BE651"/>
      <c r="BF651"/>
      <c r="BG651"/>
      <c r="BH651"/>
      <c r="BI651"/>
      <c r="BJ651"/>
      <c r="BK651"/>
      <c r="BL651"/>
      <c r="BM651"/>
      <c r="BN651"/>
      <c r="BO651"/>
      <c r="BP651"/>
      <c r="BQ651"/>
      <c r="BR651"/>
      <c r="BS651"/>
    </row>
    <row r="652" spans="2:71" ht="15.05" x14ac:dyDescent="0.3">
      <c r="B652"/>
      <c r="C652"/>
      <c r="D652"/>
      <c r="E652"/>
      <c r="F652"/>
      <c r="G652"/>
      <c r="H652"/>
      <c r="I652"/>
      <c r="J652"/>
      <c r="K652"/>
      <c r="L652"/>
      <c r="M652"/>
      <c r="N652"/>
      <c r="O652"/>
      <c r="P652"/>
      <c r="Q652"/>
      <c r="R652"/>
      <c r="S652"/>
      <c r="T652"/>
      <c r="U652"/>
      <c r="V652"/>
      <c r="W652"/>
      <c r="X652"/>
      <c r="Y652"/>
      <c r="AC652"/>
      <c r="AD652"/>
      <c r="AE652"/>
      <c r="AF652"/>
      <c r="AG652"/>
      <c r="AH652"/>
      <c r="AI652"/>
      <c r="AJ652"/>
      <c r="AK652"/>
      <c r="AL652"/>
      <c r="AM652"/>
      <c r="AN652"/>
      <c r="AO652"/>
      <c r="AP652"/>
      <c r="AQ652"/>
      <c r="AR652"/>
      <c r="AS652"/>
      <c r="AT652"/>
      <c r="AU652"/>
      <c r="AV652"/>
      <c r="AW652"/>
      <c r="AX652"/>
      <c r="AY652"/>
      <c r="AZ652"/>
      <c r="BD652"/>
      <c r="BE652"/>
      <c r="BF652"/>
      <c r="BG652"/>
      <c r="BH652"/>
      <c r="BI652"/>
      <c r="BJ652"/>
      <c r="BK652"/>
      <c r="BL652"/>
      <c r="BM652"/>
      <c r="BN652"/>
      <c r="BO652"/>
      <c r="BP652"/>
      <c r="BQ652"/>
      <c r="BR652"/>
      <c r="BS652"/>
    </row>
    <row r="653" spans="2:71" ht="15.05" x14ac:dyDescent="0.3">
      <c r="B653"/>
      <c r="C653"/>
      <c r="D653"/>
      <c r="E653"/>
      <c r="F653"/>
      <c r="G653"/>
      <c r="H653"/>
      <c r="I653"/>
      <c r="J653"/>
      <c r="K653"/>
      <c r="L653"/>
      <c r="M653"/>
      <c r="N653"/>
      <c r="O653"/>
      <c r="P653"/>
      <c r="Q653"/>
      <c r="R653"/>
      <c r="S653"/>
      <c r="T653"/>
      <c r="U653"/>
      <c r="V653"/>
      <c r="W653"/>
      <c r="X653"/>
      <c r="Y653"/>
      <c r="AC653"/>
      <c r="AD653"/>
      <c r="AE653"/>
      <c r="AF653"/>
      <c r="AG653"/>
      <c r="AH653"/>
      <c r="AI653"/>
      <c r="AJ653"/>
      <c r="AK653"/>
      <c r="AL653"/>
      <c r="AM653"/>
      <c r="AN653"/>
      <c r="AO653"/>
      <c r="AP653"/>
      <c r="AQ653"/>
      <c r="AR653"/>
      <c r="AS653"/>
      <c r="AT653"/>
      <c r="AU653"/>
      <c r="AV653"/>
      <c r="AW653"/>
      <c r="AX653"/>
      <c r="AY653"/>
      <c r="AZ653"/>
      <c r="BD653"/>
      <c r="BE653"/>
      <c r="BF653"/>
      <c r="BG653"/>
      <c r="BH653"/>
      <c r="BI653"/>
      <c r="BJ653"/>
      <c r="BK653"/>
      <c r="BL653"/>
      <c r="BM653"/>
      <c r="BN653"/>
      <c r="BO653"/>
      <c r="BP653"/>
      <c r="BQ653"/>
      <c r="BR653"/>
      <c r="BS653"/>
    </row>
    <row r="654" spans="2:71" ht="15.05" x14ac:dyDescent="0.3">
      <c r="B654"/>
      <c r="C654"/>
      <c r="D654"/>
      <c r="E654"/>
      <c r="F654"/>
      <c r="G654"/>
      <c r="H654"/>
      <c r="I654"/>
      <c r="J654"/>
      <c r="K654"/>
      <c r="L654"/>
      <c r="M654"/>
      <c r="N654"/>
      <c r="O654"/>
      <c r="P654"/>
      <c r="Q654"/>
      <c r="R654"/>
      <c r="S654"/>
      <c r="T654"/>
      <c r="U654"/>
      <c r="V654"/>
      <c r="W654"/>
      <c r="X654"/>
      <c r="Y654"/>
      <c r="AC654"/>
      <c r="AD654"/>
      <c r="AE654"/>
      <c r="AF654"/>
      <c r="AG654"/>
      <c r="AH654"/>
      <c r="AI654"/>
      <c r="AJ654"/>
      <c r="AK654"/>
      <c r="AL654"/>
      <c r="AM654"/>
      <c r="AN654"/>
      <c r="AO654"/>
      <c r="AP654"/>
      <c r="AQ654"/>
      <c r="AR654"/>
      <c r="AS654"/>
      <c r="AT654"/>
      <c r="AU654"/>
      <c r="AV654"/>
      <c r="AW654"/>
      <c r="AX654"/>
      <c r="AY654"/>
      <c r="AZ654"/>
      <c r="BD654"/>
      <c r="BE654"/>
      <c r="BF654"/>
      <c r="BG654"/>
      <c r="BH654"/>
      <c r="BI654"/>
      <c r="BJ654"/>
      <c r="BK654"/>
      <c r="BL654"/>
      <c r="BM654"/>
      <c r="BN654"/>
      <c r="BO654"/>
      <c r="BP654"/>
      <c r="BQ654"/>
      <c r="BR654"/>
      <c r="BS654"/>
    </row>
    <row r="655" spans="2:71" ht="15.05" x14ac:dyDescent="0.3">
      <c r="B655"/>
      <c r="C655"/>
      <c r="D655"/>
      <c r="E655"/>
      <c r="F655"/>
      <c r="G655"/>
      <c r="H655"/>
      <c r="I655"/>
      <c r="J655"/>
      <c r="K655"/>
      <c r="L655"/>
      <c r="M655"/>
      <c r="N655"/>
      <c r="O655"/>
      <c r="P655"/>
      <c r="Q655"/>
      <c r="R655"/>
      <c r="S655"/>
      <c r="T655"/>
      <c r="U655"/>
      <c r="V655"/>
      <c r="W655"/>
      <c r="X655"/>
      <c r="Y655"/>
      <c r="AC655"/>
      <c r="AD655"/>
      <c r="AE655"/>
      <c r="AF655"/>
      <c r="AG655"/>
      <c r="AH655"/>
      <c r="AI655"/>
      <c r="AJ655"/>
      <c r="AK655"/>
      <c r="AL655"/>
      <c r="AM655"/>
      <c r="AN655"/>
      <c r="AO655"/>
      <c r="AP655"/>
      <c r="AQ655"/>
      <c r="AR655"/>
      <c r="AS655"/>
      <c r="AT655"/>
      <c r="AU655"/>
      <c r="AV655"/>
      <c r="AW655"/>
      <c r="AX655"/>
      <c r="AY655"/>
      <c r="AZ655"/>
      <c r="BD655"/>
      <c r="BE655"/>
      <c r="BF655"/>
      <c r="BG655"/>
      <c r="BH655"/>
      <c r="BI655"/>
      <c r="BJ655"/>
      <c r="BK655"/>
      <c r="BL655"/>
      <c r="BM655"/>
      <c r="BN655"/>
      <c r="BO655"/>
      <c r="BP655"/>
      <c r="BQ655"/>
      <c r="BR655"/>
      <c r="BS655"/>
    </row>
    <row r="656" spans="2:71" ht="15.05" x14ac:dyDescent="0.3">
      <c r="B656"/>
      <c r="C656"/>
      <c r="D656"/>
      <c r="E656"/>
      <c r="F656"/>
      <c r="G656"/>
      <c r="H656"/>
      <c r="I656"/>
      <c r="J656"/>
      <c r="K656"/>
      <c r="L656"/>
      <c r="M656"/>
      <c r="N656"/>
      <c r="O656"/>
      <c r="P656"/>
      <c r="Q656"/>
      <c r="R656"/>
      <c r="S656"/>
      <c r="T656"/>
      <c r="U656"/>
      <c r="V656"/>
      <c r="W656"/>
      <c r="X656"/>
      <c r="Y656"/>
      <c r="AC656"/>
      <c r="AD656"/>
      <c r="AE656"/>
      <c r="AF656"/>
      <c r="AG656"/>
      <c r="AH656"/>
      <c r="AI656"/>
      <c r="AJ656"/>
      <c r="AK656"/>
      <c r="AL656"/>
      <c r="AM656"/>
      <c r="AN656"/>
      <c r="AO656"/>
      <c r="AP656"/>
      <c r="AQ656"/>
      <c r="AR656"/>
      <c r="AS656"/>
      <c r="AT656"/>
      <c r="AU656"/>
      <c r="AV656"/>
      <c r="AW656"/>
      <c r="AX656"/>
      <c r="AY656"/>
      <c r="AZ656"/>
      <c r="BD656"/>
      <c r="BE656"/>
      <c r="BF656"/>
      <c r="BG656"/>
      <c r="BH656"/>
      <c r="BI656"/>
      <c r="BJ656"/>
      <c r="BK656"/>
      <c r="BL656"/>
      <c r="BM656"/>
      <c r="BN656"/>
      <c r="BO656"/>
      <c r="BP656"/>
      <c r="BQ656"/>
      <c r="BR656"/>
      <c r="BS656"/>
    </row>
    <row r="657" spans="2:71" ht="15.05" x14ac:dyDescent="0.3">
      <c r="B657"/>
      <c r="C657"/>
      <c r="D657"/>
      <c r="E657"/>
      <c r="F657"/>
      <c r="G657"/>
      <c r="H657"/>
      <c r="I657"/>
      <c r="J657"/>
      <c r="K657"/>
      <c r="L657"/>
      <c r="M657"/>
      <c r="N657"/>
      <c r="O657"/>
      <c r="P657"/>
      <c r="Q657"/>
      <c r="R657"/>
      <c r="S657"/>
      <c r="T657"/>
      <c r="U657"/>
      <c r="V657"/>
      <c r="W657"/>
      <c r="X657"/>
      <c r="Y657"/>
      <c r="AC657"/>
      <c r="AD657"/>
      <c r="AE657"/>
      <c r="AF657"/>
      <c r="AG657"/>
      <c r="AH657"/>
      <c r="AI657"/>
      <c r="AJ657"/>
      <c r="AK657"/>
      <c r="AL657"/>
      <c r="AM657"/>
      <c r="AN657"/>
      <c r="AO657"/>
      <c r="AP657"/>
      <c r="AQ657"/>
      <c r="AR657"/>
      <c r="AS657"/>
      <c r="AT657"/>
      <c r="AU657"/>
      <c r="AV657"/>
      <c r="AW657"/>
      <c r="AX657"/>
      <c r="AY657"/>
      <c r="AZ657"/>
      <c r="BD657"/>
      <c r="BE657"/>
      <c r="BF657"/>
      <c r="BG657"/>
      <c r="BH657"/>
      <c r="BI657"/>
      <c r="BJ657"/>
      <c r="BK657"/>
      <c r="BL657"/>
      <c r="BM657"/>
      <c r="BN657"/>
      <c r="BO657"/>
      <c r="BP657"/>
      <c r="BQ657"/>
      <c r="BR657"/>
      <c r="BS657"/>
    </row>
    <row r="658" spans="2:71" ht="15.05" x14ac:dyDescent="0.3">
      <c r="B658"/>
      <c r="C658"/>
      <c r="D658"/>
      <c r="E658"/>
      <c r="F658"/>
      <c r="G658"/>
      <c r="H658"/>
      <c r="I658"/>
      <c r="J658"/>
      <c r="K658"/>
      <c r="L658"/>
      <c r="M658"/>
      <c r="N658"/>
      <c r="O658"/>
      <c r="P658"/>
      <c r="Q658"/>
      <c r="R658"/>
      <c r="S658"/>
      <c r="T658"/>
      <c r="U658"/>
      <c r="V658"/>
      <c r="W658"/>
      <c r="X658"/>
      <c r="Y658"/>
      <c r="AC658"/>
      <c r="AD658"/>
      <c r="AE658"/>
      <c r="AF658"/>
      <c r="AG658"/>
      <c r="AH658"/>
      <c r="AI658"/>
      <c r="AJ658"/>
      <c r="AK658"/>
      <c r="AL658"/>
      <c r="AM658"/>
      <c r="AN658"/>
      <c r="AO658"/>
      <c r="AP658"/>
      <c r="AQ658"/>
      <c r="AR658"/>
      <c r="AS658"/>
      <c r="AT658"/>
      <c r="AU658"/>
      <c r="AV658"/>
      <c r="AW658"/>
      <c r="AX658"/>
      <c r="AY658"/>
      <c r="AZ658"/>
      <c r="BD658"/>
      <c r="BE658"/>
      <c r="BF658"/>
      <c r="BG658"/>
      <c r="BH658"/>
      <c r="BI658"/>
      <c r="BJ658"/>
      <c r="BK658"/>
      <c r="BL658"/>
      <c r="BM658"/>
      <c r="BN658"/>
      <c r="BO658"/>
      <c r="BP658"/>
      <c r="BQ658"/>
      <c r="BR658"/>
      <c r="BS658"/>
    </row>
    <row r="659" spans="2:71" ht="15.05" x14ac:dyDescent="0.3">
      <c r="B659"/>
      <c r="C659"/>
      <c r="D659"/>
      <c r="E659"/>
      <c r="F659"/>
      <c r="G659"/>
      <c r="H659"/>
      <c r="I659"/>
      <c r="J659"/>
      <c r="K659"/>
      <c r="L659"/>
      <c r="M659"/>
      <c r="N659"/>
      <c r="O659"/>
      <c r="P659"/>
      <c r="Q659"/>
      <c r="R659"/>
      <c r="S659"/>
      <c r="T659"/>
      <c r="U659"/>
      <c r="V659"/>
      <c r="W659"/>
      <c r="X659"/>
      <c r="Y659"/>
      <c r="AC659"/>
      <c r="AD659"/>
      <c r="AE659"/>
      <c r="AF659"/>
      <c r="AG659"/>
      <c r="AH659"/>
      <c r="AI659"/>
      <c r="AJ659"/>
      <c r="AK659"/>
      <c r="AL659"/>
      <c r="AM659"/>
      <c r="AN659"/>
      <c r="AO659"/>
      <c r="AP659"/>
      <c r="AQ659"/>
      <c r="AR659"/>
      <c r="AS659"/>
      <c r="AT659"/>
      <c r="AU659"/>
      <c r="AV659"/>
      <c r="AW659"/>
      <c r="AX659"/>
      <c r="AY659"/>
      <c r="AZ659"/>
      <c r="BD659"/>
      <c r="BE659"/>
      <c r="BF659"/>
      <c r="BG659"/>
      <c r="BH659"/>
      <c r="BI659"/>
      <c r="BJ659"/>
      <c r="BK659"/>
      <c r="BL659"/>
      <c r="BM659"/>
      <c r="BN659"/>
      <c r="BO659"/>
      <c r="BP659"/>
      <c r="BQ659"/>
      <c r="BR659"/>
      <c r="BS659"/>
    </row>
    <row r="660" spans="2:71" ht="15.05" x14ac:dyDescent="0.3">
      <c r="B660"/>
      <c r="C660"/>
      <c r="D660"/>
      <c r="E660"/>
      <c r="F660"/>
      <c r="G660"/>
      <c r="H660"/>
      <c r="I660"/>
      <c r="J660"/>
      <c r="K660"/>
      <c r="L660"/>
      <c r="M660"/>
      <c r="N660"/>
      <c r="O660"/>
      <c r="P660"/>
      <c r="Q660"/>
      <c r="R660"/>
      <c r="S660"/>
      <c r="T660"/>
      <c r="U660"/>
      <c r="V660"/>
      <c r="W660"/>
      <c r="X660"/>
      <c r="Y660"/>
      <c r="AC660"/>
      <c r="AD660"/>
      <c r="AE660"/>
      <c r="AF660"/>
      <c r="AG660"/>
      <c r="AH660"/>
      <c r="AI660"/>
      <c r="AJ660"/>
      <c r="AK660"/>
      <c r="AL660"/>
      <c r="AM660"/>
      <c r="AN660"/>
      <c r="AO660"/>
      <c r="AP660"/>
      <c r="AQ660"/>
      <c r="AR660"/>
      <c r="AS660"/>
      <c r="AT660"/>
      <c r="AU660"/>
      <c r="AV660"/>
      <c r="AW660"/>
      <c r="AX660"/>
      <c r="AY660"/>
      <c r="AZ660"/>
      <c r="BD660"/>
      <c r="BE660"/>
      <c r="BF660"/>
      <c r="BG660"/>
      <c r="BH660"/>
      <c r="BI660"/>
      <c r="BJ660"/>
      <c r="BK660"/>
      <c r="BL660"/>
      <c r="BM660"/>
      <c r="BN660"/>
      <c r="BO660"/>
      <c r="BP660"/>
      <c r="BQ660"/>
      <c r="BR660"/>
      <c r="BS660"/>
    </row>
    <row r="661" spans="2:71" ht="15.05" x14ac:dyDescent="0.3">
      <c r="B661"/>
      <c r="C661"/>
      <c r="D661"/>
      <c r="E661"/>
      <c r="F661"/>
      <c r="G661"/>
      <c r="H661"/>
      <c r="I661"/>
      <c r="J661"/>
      <c r="K661"/>
      <c r="L661"/>
      <c r="M661"/>
      <c r="N661"/>
      <c r="O661"/>
      <c r="P661"/>
      <c r="Q661"/>
      <c r="R661"/>
      <c r="S661"/>
      <c r="T661"/>
      <c r="U661"/>
      <c r="V661"/>
      <c r="W661"/>
      <c r="X661"/>
      <c r="Y661"/>
      <c r="AC661"/>
      <c r="AD661"/>
      <c r="AE661"/>
      <c r="AF661"/>
      <c r="AG661"/>
      <c r="AH661"/>
      <c r="AI661"/>
      <c r="AJ661"/>
      <c r="AK661"/>
      <c r="AL661"/>
      <c r="AM661"/>
      <c r="AN661"/>
      <c r="AO661"/>
      <c r="AP661"/>
      <c r="AQ661"/>
      <c r="AR661"/>
      <c r="AS661"/>
      <c r="AT661"/>
      <c r="AU661"/>
      <c r="AV661"/>
      <c r="AW661"/>
      <c r="AX661"/>
      <c r="AY661"/>
      <c r="AZ661"/>
      <c r="BD661"/>
      <c r="BE661"/>
      <c r="BF661"/>
      <c r="BG661"/>
      <c r="BH661"/>
      <c r="BI661"/>
      <c r="BJ661"/>
      <c r="BK661"/>
      <c r="BL661"/>
      <c r="BM661"/>
      <c r="BN661"/>
      <c r="BO661"/>
      <c r="BP661"/>
      <c r="BQ661"/>
      <c r="BR661"/>
      <c r="BS661"/>
    </row>
    <row r="662" spans="2:71" ht="15.05" x14ac:dyDescent="0.3">
      <c r="B662"/>
      <c r="C662"/>
      <c r="D662"/>
      <c r="E662"/>
      <c r="F662"/>
      <c r="G662"/>
      <c r="H662"/>
      <c r="I662"/>
      <c r="J662"/>
      <c r="K662"/>
      <c r="L662"/>
      <c r="M662"/>
      <c r="N662"/>
      <c r="O662"/>
      <c r="P662"/>
      <c r="Q662"/>
      <c r="R662"/>
      <c r="S662"/>
      <c r="T662"/>
      <c r="U662"/>
      <c r="V662"/>
      <c r="W662"/>
      <c r="X662"/>
      <c r="Y662"/>
      <c r="AC662"/>
      <c r="AD662"/>
      <c r="AE662"/>
      <c r="AF662"/>
      <c r="AG662"/>
      <c r="AH662"/>
      <c r="AI662"/>
      <c r="AJ662"/>
      <c r="AK662"/>
      <c r="AL662"/>
      <c r="AM662"/>
      <c r="AN662"/>
      <c r="AO662"/>
      <c r="AP662"/>
      <c r="AQ662"/>
      <c r="AR662"/>
      <c r="AS662"/>
      <c r="AT662"/>
      <c r="AU662"/>
      <c r="AV662"/>
      <c r="AW662"/>
      <c r="AX662"/>
      <c r="AY662"/>
      <c r="AZ662"/>
      <c r="BD662"/>
      <c r="BE662"/>
      <c r="BF662"/>
      <c r="BG662"/>
      <c r="BH662"/>
      <c r="BI662"/>
      <c r="BJ662"/>
      <c r="BK662"/>
      <c r="BL662"/>
      <c r="BM662"/>
      <c r="BN662"/>
      <c r="BO662"/>
      <c r="BP662"/>
      <c r="BQ662"/>
      <c r="BR662"/>
      <c r="BS662"/>
    </row>
    <row r="663" spans="2:71" ht="15.05" x14ac:dyDescent="0.3">
      <c r="B663"/>
      <c r="C663"/>
      <c r="D663"/>
      <c r="E663"/>
      <c r="F663"/>
      <c r="G663"/>
      <c r="H663"/>
      <c r="I663"/>
      <c r="J663"/>
      <c r="K663"/>
      <c r="L663"/>
      <c r="M663"/>
      <c r="N663"/>
      <c r="O663"/>
      <c r="P663"/>
      <c r="Q663"/>
      <c r="R663"/>
      <c r="S663"/>
      <c r="T663"/>
      <c r="U663"/>
      <c r="V663"/>
      <c r="W663"/>
      <c r="X663"/>
      <c r="Y663"/>
      <c r="AC663"/>
      <c r="AD663"/>
      <c r="AE663"/>
      <c r="AF663"/>
      <c r="AG663"/>
      <c r="AH663"/>
      <c r="AI663"/>
      <c r="AJ663"/>
      <c r="AK663"/>
      <c r="AL663"/>
      <c r="AM663"/>
      <c r="AN663"/>
      <c r="AO663"/>
      <c r="AP663"/>
      <c r="AQ663"/>
      <c r="AR663"/>
      <c r="AS663"/>
      <c r="AT663"/>
      <c r="AU663"/>
      <c r="AV663"/>
      <c r="AW663"/>
      <c r="AX663"/>
      <c r="AY663"/>
      <c r="AZ663"/>
      <c r="BD663"/>
      <c r="BE663"/>
      <c r="BF663"/>
      <c r="BG663"/>
      <c r="BH663"/>
      <c r="BI663"/>
      <c r="BJ663"/>
      <c r="BK663"/>
      <c r="BL663"/>
      <c r="BM663"/>
      <c r="BN663"/>
      <c r="BO663"/>
      <c r="BP663"/>
      <c r="BQ663"/>
      <c r="BR663"/>
      <c r="BS663"/>
    </row>
    <row r="664" spans="2:71" ht="15.05" x14ac:dyDescent="0.3">
      <c r="B664"/>
      <c r="C664"/>
      <c r="D664"/>
      <c r="E664"/>
      <c r="F664"/>
      <c r="G664"/>
      <c r="H664"/>
      <c r="I664"/>
      <c r="J664"/>
      <c r="K664"/>
      <c r="L664"/>
      <c r="M664"/>
      <c r="N664"/>
      <c r="O664"/>
      <c r="P664"/>
      <c r="Q664"/>
      <c r="R664"/>
      <c r="S664"/>
      <c r="T664"/>
      <c r="U664"/>
      <c r="V664"/>
      <c r="W664"/>
      <c r="X664"/>
      <c r="Y664"/>
      <c r="AC664"/>
      <c r="AD664"/>
      <c r="AE664"/>
      <c r="AF664"/>
      <c r="AG664"/>
      <c r="AH664"/>
      <c r="AI664"/>
      <c r="AJ664"/>
      <c r="AK664"/>
      <c r="AL664"/>
      <c r="AM664"/>
      <c r="AN664"/>
      <c r="AO664"/>
      <c r="AP664"/>
      <c r="AQ664"/>
      <c r="AR664"/>
      <c r="AS664"/>
      <c r="AT664"/>
      <c r="AU664"/>
      <c r="AV664"/>
      <c r="AW664"/>
      <c r="AX664"/>
      <c r="AY664"/>
      <c r="AZ664"/>
      <c r="BD664"/>
      <c r="BE664"/>
      <c r="BF664"/>
      <c r="BG664"/>
      <c r="BH664"/>
      <c r="BI664"/>
      <c r="BJ664"/>
      <c r="BK664"/>
      <c r="BL664"/>
      <c r="BM664"/>
      <c r="BN664"/>
      <c r="BO664"/>
      <c r="BP664"/>
      <c r="BQ664"/>
      <c r="BR664"/>
      <c r="BS664"/>
    </row>
    <row r="665" spans="2:71" ht="15.05" x14ac:dyDescent="0.3">
      <c r="B665"/>
      <c r="C665"/>
      <c r="D665"/>
      <c r="E665"/>
      <c r="F665"/>
      <c r="G665"/>
      <c r="H665"/>
      <c r="I665"/>
      <c r="J665"/>
      <c r="K665"/>
      <c r="L665"/>
      <c r="M665"/>
      <c r="N665"/>
      <c r="O665"/>
      <c r="P665"/>
      <c r="Q665"/>
      <c r="R665"/>
      <c r="S665"/>
      <c r="T665"/>
      <c r="U665"/>
      <c r="V665"/>
      <c r="W665"/>
      <c r="X665"/>
      <c r="Y665"/>
      <c r="AC665"/>
      <c r="AD665"/>
      <c r="AE665"/>
      <c r="AF665"/>
      <c r="AG665"/>
      <c r="AH665"/>
      <c r="AI665"/>
      <c r="AJ665"/>
      <c r="AK665"/>
      <c r="AL665"/>
      <c r="AM665"/>
      <c r="AN665"/>
      <c r="AO665"/>
      <c r="AP665"/>
      <c r="AQ665"/>
      <c r="AR665"/>
      <c r="AS665"/>
      <c r="AT665"/>
      <c r="AU665"/>
      <c r="AV665"/>
      <c r="AW665"/>
      <c r="AX665"/>
      <c r="AY665"/>
      <c r="AZ665"/>
      <c r="BD665"/>
      <c r="BE665"/>
      <c r="BF665"/>
      <c r="BG665"/>
      <c r="BH665"/>
      <c r="BI665"/>
      <c r="BJ665"/>
      <c r="BK665"/>
      <c r="BL665"/>
      <c r="BM665"/>
      <c r="BN665"/>
      <c r="BO665"/>
      <c r="BP665"/>
      <c r="BQ665"/>
      <c r="BR665"/>
      <c r="BS665"/>
    </row>
    <row r="666" spans="2:71" ht="15.05" x14ac:dyDescent="0.3">
      <c r="B666"/>
      <c r="C666"/>
      <c r="D666"/>
      <c r="E666"/>
      <c r="F666"/>
      <c r="G666"/>
      <c r="H666"/>
      <c r="I666"/>
      <c r="J666"/>
      <c r="K666"/>
      <c r="L666"/>
      <c r="M666"/>
      <c r="N666"/>
      <c r="O666"/>
      <c r="P666"/>
      <c r="Q666"/>
      <c r="R666"/>
      <c r="S666"/>
      <c r="T666"/>
      <c r="U666"/>
      <c r="V666"/>
      <c r="W666"/>
      <c r="X666"/>
      <c r="Y666"/>
      <c r="AC666"/>
      <c r="AD666"/>
      <c r="AE666"/>
      <c r="AF666"/>
      <c r="AG666"/>
      <c r="AH666"/>
      <c r="AI666"/>
      <c r="AJ666"/>
      <c r="AK666"/>
      <c r="AL666"/>
      <c r="AM666"/>
      <c r="AN666"/>
      <c r="AO666"/>
      <c r="AP666"/>
      <c r="AQ666"/>
      <c r="AR666"/>
      <c r="AS666"/>
      <c r="AT666"/>
      <c r="AU666"/>
      <c r="AV666"/>
      <c r="AW666"/>
      <c r="AX666"/>
      <c r="AY666"/>
      <c r="AZ666"/>
      <c r="BD666"/>
      <c r="BE666"/>
      <c r="BF666"/>
      <c r="BG666"/>
      <c r="BH666"/>
      <c r="BI666"/>
      <c r="BJ666"/>
      <c r="BK666"/>
      <c r="BL666"/>
      <c r="BM666"/>
      <c r="BN666"/>
      <c r="BO666"/>
      <c r="BP666"/>
      <c r="BQ666"/>
      <c r="BR666"/>
      <c r="BS666"/>
    </row>
    <row r="667" spans="2:71" ht="15.05" x14ac:dyDescent="0.3">
      <c r="B667"/>
      <c r="C667"/>
      <c r="D667"/>
      <c r="E667"/>
      <c r="F667"/>
      <c r="G667"/>
      <c r="H667"/>
      <c r="I667"/>
      <c r="J667"/>
      <c r="K667"/>
      <c r="L667"/>
      <c r="M667"/>
      <c r="N667"/>
      <c r="O667"/>
      <c r="P667"/>
      <c r="Q667"/>
      <c r="R667"/>
      <c r="S667"/>
      <c r="T667"/>
      <c r="U667"/>
      <c r="V667"/>
      <c r="W667"/>
      <c r="X667"/>
      <c r="Y667"/>
      <c r="AC667"/>
      <c r="AD667"/>
      <c r="AE667"/>
      <c r="AF667"/>
      <c r="AG667"/>
      <c r="AH667"/>
      <c r="AI667"/>
      <c r="AJ667"/>
      <c r="AK667"/>
      <c r="AL667"/>
      <c r="AM667"/>
      <c r="AN667"/>
      <c r="AO667"/>
      <c r="AP667"/>
      <c r="AQ667"/>
      <c r="AR667"/>
      <c r="AS667"/>
      <c r="AT667"/>
      <c r="AU667"/>
      <c r="AV667"/>
      <c r="AW667"/>
      <c r="AX667"/>
      <c r="AY667"/>
      <c r="AZ667"/>
      <c r="BD667"/>
      <c r="BE667"/>
      <c r="BF667"/>
      <c r="BG667"/>
      <c r="BH667"/>
      <c r="BI667"/>
      <c r="BJ667"/>
      <c r="BK667"/>
      <c r="BL667"/>
      <c r="BM667"/>
      <c r="BN667"/>
      <c r="BO667"/>
      <c r="BP667"/>
      <c r="BQ667"/>
      <c r="BR667"/>
      <c r="BS667"/>
    </row>
    <row r="668" spans="2:71" ht="15.05" x14ac:dyDescent="0.3">
      <c r="B668"/>
      <c r="C668"/>
      <c r="D668"/>
      <c r="E668"/>
      <c r="F668"/>
      <c r="G668"/>
      <c r="H668"/>
      <c r="I668"/>
      <c r="J668"/>
      <c r="K668"/>
      <c r="L668"/>
      <c r="M668"/>
      <c r="N668"/>
      <c r="O668"/>
      <c r="P668"/>
      <c r="Q668"/>
      <c r="R668"/>
      <c r="S668"/>
      <c r="T668"/>
      <c r="U668"/>
      <c r="V668"/>
      <c r="W668"/>
      <c r="X668"/>
      <c r="Y668"/>
      <c r="AC668"/>
      <c r="AD668"/>
      <c r="AE668"/>
      <c r="AF668"/>
      <c r="AG668"/>
      <c r="AH668"/>
      <c r="AI668"/>
      <c r="AJ668"/>
      <c r="AK668"/>
      <c r="AL668"/>
      <c r="AM668"/>
      <c r="AN668"/>
      <c r="AO668"/>
      <c r="AP668"/>
      <c r="AQ668"/>
      <c r="AR668"/>
      <c r="AS668"/>
      <c r="AT668"/>
      <c r="AU668"/>
      <c r="AV668"/>
      <c r="AW668"/>
      <c r="AX668"/>
      <c r="AY668"/>
      <c r="AZ668"/>
      <c r="BD668"/>
      <c r="BE668"/>
      <c r="BF668"/>
      <c r="BG668"/>
      <c r="BH668"/>
      <c r="BI668"/>
      <c r="BJ668"/>
      <c r="BK668"/>
      <c r="BL668"/>
      <c r="BM668"/>
      <c r="BN668"/>
      <c r="BO668"/>
      <c r="BP668"/>
      <c r="BQ668"/>
      <c r="BR668"/>
      <c r="BS668"/>
    </row>
    <row r="669" spans="2:71" ht="15.05" x14ac:dyDescent="0.3">
      <c r="B669"/>
      <c r="C669"/>
      <c r="D669"/>
      <c r="E669"/>
      <c r="F669"/>
      <c r="G669"/>
      <c r="H669"/>
      <c r="I669"/>
      <c r="J669"/>
      <c r="K669"/>
      <c r="L669"/>
      <c r="M669"/>
      <c r="N669"/>
      <c r="O669"/>
      <c r="P669"/>
      <c r="Q669"/>
      <c r="R669"/>
      <c r="S669"/>
      <c r="T669"/>
      <c r="U669"/>
      <c r="V669"/>
      <c r="W669"/>
      <c r="X669"/>
      <c r="Y669"/>
      <c r="AC669"/>
      <c r="AD669"/>
      <c r="AE669"/>
      <c r="AF669"/>
      <c r="AG669"/>
      <c r="AH669"/>
      <c r="AI669"/>
      <c r="AJ669"/>
      <c r="AK669"/>
      <c r="AL669"/>
      <c r="AM669"/>
      <c r="AN669"/>
      <c r="AO669"/>
      <c r="AP669"/>
      <c r="AQ669"/>
      <c r="AR669"/>
      <c r="AS669"/>
      <c r="AT669"/>
      <c r="AU669"/>
      <c r="AV669"/>
      <c r="AW669"/>
      <c r="AX669"/>
      <c r="AY669"/>
      <c r="AZ669"/>
      <c r="BD669"/>
      <c r="BE669"/>
      <c r="BF669"/>
      <c r="BG669"/>
      <c r="BH669"/>
      <c r="BI669"/>
      <c r="BJ669"/>
      <c r="BK669"/>
      <c r="BL669"/>
      <c r="BM669"/>
      <c r="BN669"/>
      <c r="BO669"/>
      <c r="BP669"/>
      <c r="BQ669"/>
      <c r="BR669"/>
      <c r="BS669"/>
    </row>
    <row r="670" spans="2:71" ht="15.05" x14ac:dyDescent="0.3">
      <c r="B670"/>
      <c r="C670"/>
      <c r="D670"/>
      <c r="E670"/>
      <c r="F670"/>
      <c r="G670"/>
      <c r="H670"/>
      <c r="I670"/>
      <c r="J670"/>
      <c r="K670"/>
      <c r="L670"/>
      <c r="M670"/>
      <c r="N670"/>
      <c r="O670"/>
      <c r="P670"/>
      <c r="Q670"/>
      <c r="R670"/>
      <c r="S670"/>
      <c r="T670"/>
      <c r="U670"/>
      <c r="V670"/>
      <c r="W670"/>
      <c r="X670"/>
      <c r="Y670"/>
      <c r="AC670"/>
      <c r="AD670"/>
      <c r="AE670"/>
      <c r="AF670"/>
      <c r="AG670"/>
      <c r="AH670"/>
      <c r="AI670"/>
      <c r="AJ670"/>
      <c r="AK670"/>
      <c r="AL670"/>
      <c r="AM670"/>
      <c r="AN670"/>
      <c r="AO670"/>
      <c r="AP670"/>
      <c r="AQ670"/>
      <c r="AR670"/>
      <c r="AS670"/>
      <c r="AT670"/>
      <c r="AU670"/>
      <c r="AV670"/>
      <c r="AW670"/>
      <c r="AX670"/>
      <c r="AY670"/>
      <c r="AZ670"/>
      <c r="BD670"/>
      <c r="BE670"/>
      <c r="BF670"/>
      <c r="BG670"/>
      <c r="BH670"/>
      <c r="BI670"/>
      <c r="BJ670"/>
      <c r="BK670"/>
      <c r="BL670"/>
      <c r="BM670"/>
      <c r="BN670"/>
      <c r="BO670"/>
      <c r="BP670"/>
      <c r="BQ670"/>
      <c r="BR670"/>
      <c r="BS670"/>
    </row>
    <row r="671" spans="2:71" ht="15.05" x14ac:dyDescent="0.3">
      <c r="B671"/>
      <c r="C671"/>
      <c r="D671"/>
      <c r="E671"/>
      <c r="F671"/>
      <c r="G671"/>
      <c r="H671"/>
      <c r="I671"/>
      <c r="J671"/>
      <c r="K671"/>
      <c r="L671"/>
      <c r="M671"/>
      <c r="N671"/>
      <c r="O671"/>
      <c r="P671"/>
      <c r="Q671"/>
      <c r="R671"/>
      <c r="S671"/>
      <c r="T671"/>
      <c r="U671"/>
      <c r="V671"/>
      <c r="W671"/>
      <c r="X671"/>
      <c r="Y671"/>
      <c r="AC671"/>
      <c r="AD671"/>
      <c r="AE671"/>
      <c r="AF671"/>
      <c r="AG671"/>
      <c r="AH671"/>
      <c r="AI671"/>
      <c r="AJ671"/>
      <c r="AK671"/>
      <c r="AL671"/>
      <c r="AM671"/>
      <c r="AN671"/>
      <c r="AO671"/>
      <c r="AP671"/>
      <c r="AQ671"/>
      <c r="AR671"/>
      <c r="AS671"/>
      <c r="AT671"/>
      <c r="AU671"/>
      <c r="AV671"/>
      <c r="AW671"/>
      <c r="AX671"/>
      <c r="AY671"/>
      <c r="AZ671"/>
      <c r="BD671"/>
      <c r="BE671"/>
      <c r="BF671"/>
      <c r="BG671"/>
      <c r="BH671"/>
      <c r="BI671"/>
      <c r="BJ671"/>
      <c r="BK671"/>
      <c r="BL671"/>
      <c r="BM671"/>
      <c r="BN671"/>
      <c r="BO671"/>
      <c r="BP671"/>
      <c r="BQ671"/>
      <c r="BR671"/>
      <c r="BS671"/>
    </row>
    <row r="672" spans="2:71" ht="15.05" x14ac:dyDescent="0.3">
      <c r="B672"/>
      <c r="C672"/>
      <c r="D672"/>
      <c r="E672"/>
      <c r="F672"/>
      <c r="G672"/>
      <c r="H672"/>
      <c r="I672"/>
      <c r="J672"/>
      <c r="K672"/>
      <c r="L672"/>
      <c r="M672"/>
      <c r="N672"/>
      <c r="O672"/>
      <c r="P672"/>
      <c r="Q672"/>
      <c r="R672"/>
      <c r="S672"/>
      <c r="T672"/>
      <c r="U672"/>
      <c r="V672"/>
      <c r="W672"/>
      <c r="X672"/>
      <c r="Y672"/>
      <c r="AC672"/>
      <c r="AD672"/>
      <c r="AE672"/>
      <c r="AF672"/>
      <c r="AG672"/>
      <c r="AH672"/>
      <c r="AI672"/>
      <c r="AJ672"/>
      <c r="AK672"/>
      <c r="AL672"/>
      <c r="AM672"/>
      <c r="AN672"/>
      <c r="AO672"/>
      <c r="AP672"/>
      <c r="AQ672"/>
      <c r="AR672"/>
      <c r="AS672"/>
      <c r="AT672"/>
      <c r="AU672"/>
      <c r="AV672"/>
      <c r="AW672"/>
      <c r="AX672"/>
      <c r="AY672"/>
      <c r="AZ672"/>
      <c r="BD672"/>
      <c r="BE672"/>
      <c r="BF672"/>
      <c r="BG672"/>
      <c r="BH672"/>
      <c r="BI672"/>
      <c r="BJ672"/>
      <c r="BK672"/>
      <c r="BL672"/>
      <c r="BM672"/>
      <c r="BN672"/>
      <c r="BO672"/>
      <c r="BP672"/>
      <c r="BQ672"/>
      <c r="BR672"/>
      <c r="BS672"/>
    </row>
    <row r="673" spans="2:71" ht="15.05" x14ac:dyDescent="0.3">
      <c r="B673"/>
      <c r="C673"/>
      <c r="D673"/>
      <c r="E673"/>
      <c r="F673"/>
      <c r="G673"/>
      <c r="H673"/>
      <c r="I673"/>
      <c r="J673"/>
      <c r="K673"/>
      <c r="L673"/>
      <c r="M673"/>
      <c r="N673"/>
      <c r="O673"/>
      <c r="P673"/>
      <c r="Q673"/>
      <c r="R673"/>
      <c r="S673"/>
      <c r="T673"/>
      <c r="U673"/>
      <c r="V673"/>
      <c r="W673"/>
      <c r="X673"/>
      <c r="Y673"/>
      <c r="AC673"/>
      <c r="AD673"/>
      <c r="AE673"/>
      <c r="AF673"/>
      <c r="AG673"/>
      <c r="AH673"/>
      <c r="AI673"/>
      <c r="AJ673"/>
      <c r="AK673"/>
      <c r="AL673"/>
      <c r="AM673"/>
      <c r="AN673"/>
      <c r="AO673"/>
      <c r="AP673"/>
      <c r="AQ673"/>
      <c r="AR673"/>
      <c r="AS673"/>
      <c r="AT673"/>
      <c r="AU673"/>
      <c r="AV673"/>
      <c r="AW673"/>
      <c r="AX673"/>
      <c r="AY673"/>
      <c r="AZ673"/>
      <c r="BD673"/>
      <c r="BE673"/>
      <c r="BF673"/>
      <c r="BG673"/>
      <c r="BH673"/>
      <c r="BI673"/>
      <c r="BJ673"/>
      <c r="BK673"/>
      <c r="BL673"/>
      <c r="BM673"/>
      <c r="BN673"/>
      <c r="BO673"/>
      <c r="BP673"/>
      <c r="BQ673"/>
      <c r="BR673"/>
      <c r="BS673"/>
    </row>
  </sheetData>
  <mergeCells count="1">
    <mergeCell ref="A1:C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CBDE3-B91B-41A4-8925-4EDB0D3BECF9}">
  <dimension ref="A1:P5551"/>
  <sheetViews>
    <sheetView zoomScale="70" zoomScaleNormal="70" workbookViewId="0">
      <selection activeCell="E3" sqref="E3:L3"/>
    </sheetView>
  </sheetViews>
  <sheetFormatPr defaultRowHeight="15.05" x14ac:dyDescent="0.3"/>
  <cols>
    <col min="2" max="2" width="15.33203125" bestFit="1" customWidth="1"/>
    <col min="3" max="3" width="7.88671875" bestFit="1" customWidth="1"/>
    <col min="4" max="4" width="12" bestFit="1" customWidth="1"/>
    <col min="5" max="5" width="10.5546875" bestFit="1" customWidth="1"/>
    <col min="6" max="6" width="26.6640625" bestFit="1" customWidth="1"/>
    <col min="7" max="7" width="30.33203125" bestFit="1" customWidth="1"/>
    <col min="8" max="8" width="12.109375" bestFit="1" customWidth="1"/>
    <col min="9" max="9" width="76.6640625" bestFit="1" customWidth="1"/>
    <col min="10" max="10" width="12.88671875" bestFit="1" customWidth="1"/>
    <col min="11" max="11" width="12.33203125" customWidth="1"/>
    <col min="12" max="12" width="10.33203125" bestFit="1" customWidth="1"/>
    <col min="15" max="15" width="15.5546875" customWidth="1"/>
    <col min="16" max="16" width="14.88671875" customWidth="1"/>
  </cols>
  <sheetData>
    <row r="1" spans="1:16" x14ac:dyDescent="0.3">
      <c r="A1" t="s">
        <v>27</v>
      </c>
      <c r="B1" t="s">
        <v>59</v>
      </c>
      <c r="C1" t="s">
        <v>23</v>
      </c>
      <c r="D1" t="s">
        <v>11</v>
      </c>
      <c r="E1" t="s">
        <v>14</v>
      </c>
      <c r="F1" t="s">
        <v>12</v>
      </c>
      <c r="G1" t="s">
        <v>24</v>
      </c>
      <c r="H1" t="s">
        <v>16</v>
      </c>
      <c r="I1" t="s">
        <v>15</v>
      </c>
      <c r="J1" t="s">
        <v>28</v>
      </c>
      <c r="K1" t="s">
        <v>29</v>
      </c>
      <c r="L1" t="s">
        <v>6</v>
      </c>
      <c r="M1" t="s">
        <v>30</v>
      </c>
      <c r="N1" t="s">
        <v>31</v>
      </c>
      <c r="O1" t="s">
        <v>32</v>
      </c>
      <c r="P1" t="s">
        <v>3</v>
      </c>
    </row>
    <row r="2" spans="1:16" x14ac:dyDescent="0.3">
      <c r="A2">
        <v>1</v>
      </c>
      <c r="B2">
        <v>1</v>
      </c>
      <c r="C2" t="s">
        <v>70</v>
      </c>
      <c r="D2" t="s">
        <v>1029</v>
      </c>
      <c r="E2" t="s">
        <v>2</v>
      </c>
      <c r="F2" t="s">
        <v>72</v>
      </c>
      <c r="G2" t="s">
        <v>73</v>
      </c>
      <c r="H2" t="s">
        <v>49</v>
      </c>
      <c r="I2" t="s">
        <v>74</v>
      </c>
      <c r="J2">
        <v>-36.865780000000001</v>
      </c>
      <c r="K2">
        <v>174.73772399999999</v>
      </c>
      <c r="L2" s="109">
        <v>0.33333333333333331</v>
      </c>
      <c r="N2">
        <v>0</v>
      </c>
      <c r="O2">
        <v>0</v>
      </c>
      <c r="P2">
        <v>1</v>
      </c>
    </row>
    <row r="3" spans="1:16" x14ac:dyDescent="0.3">
      <c r="A3">
        <v>2</v>
      </c>
      <c r="B3">
        <v>1</v>
      </c>
      <c r="C3" t="s">
        <v>70</v>
      </c>
      <c r="D3" t="s">
        <v>1029</v>
      </c>
      <c r="E3" t="s">
        <v>2</v>
      </c>
      <c r="F3" t="s">
        <v>72</v>
      </c>
      <c r="G3" t="s">
        <v>73</v>
      </c>
      <c r="H3" t="s">
        <v>49</v>
      </c>
      <c r="I3" t="s">
        <v>74</v>
      </c>
      <c r="J3">
        <v>-36.865839999999999</v>
      </c>
      <c r="K3">
        <v>174.73773499999999</v>
      </c>
      <c r="L3" s="109">
        <v>0.33333333333333331</v>
      </c>
      <c r="M3" t="s">
        <v>76</v>
      </c>
      <c r="N3">
        <v>1</v>
      </c>
      <c r="O3">
        <v>0</v>
      </c>
      <c r="P3">
        <v>1</v>
      </c>
    </row>
    <row r="4" spans="1:16" x14ac:dyDescent="0.3">
      <c r="A4">
        <v>3</v>
      </c>
      <c r="B4">
        <v>1</v>
      </c>
      <c r="C4" t="s">
        <v>70</v>
      </c>
      <c r="D4" t="s">
        <v>1029</v>
      </c>
      <c r="E4" t="s">
        <v>2</v>
      </c>
      <c r="F4" t="s">
        <v>72</v>
      </c>
      <c r="G4" t="s">
        <v>73</v>
      </c>
      <c r="H4" t="s">
        <v>49</v>
      </c>
      <c r="I4" t="s">
        <v>74</v>
      </c>
      <c r="J4">
        <v>-36.865901000000001</v>
      </c>
      <c r="K4">
        <v>174.73774499999999</v>
      </c>
      <c r="L4" s="109">
        <v>0.33333333333333331</v>
      </c>
      <c r="N4">
        <v>0</v>
      </c>
      <c r="O4">
        <v>0</v>
      </c>
      <c r="P4">
        <v>1</v>
      </c>
    </row>
    <row r="5" spans="1:16" x14ac:dyDescent="0.3">
      <c r="A5">
        <v>4</v>
      </c>
      <c r="B5">
        <v>1</v>
      </c>
      <c r="C5" t="s">
        <v>70</v>
      </c>
      <c r="D5" t="s">
        <v>1029</v>
      </c>
      <c r="E5" t="s">
        <v>2</v>
      </c>
      <c r="F5" t="s">
        <v>72</v>
      </c>
      <c r="G5" t="s">
        <v>73</v>
      </c>
      <c r="H5" t="s">
        <v>49</v>
      </c>
      <c r="I5" t="s">
        <v>74</v>
      </c>
      <c r="J5">
        <v>-36.865955999999997</v>
      </c>
      <c r="K5">
        <v>174.73777200000001</v>
      </c>
      <c r="L5" s="109">
        <v>0.33333333333333331</v>
      </c>
      <c r="N5">
        <v>0</v>
      </c>
      <c r="O5">
        <v>0</v>
      </c>
      <c r="P5">
        <v>1</v>
      </c>
    </row>
    <row r="6" spans="1:16" x14ac:dyDescent="0.3">
      <c r="A6">
        <v>5</v>
      </c>
      <c r="B6">
        <v>1</v>
      </c>
      <c r="C6" t="s">
        <v>70</v>
      </c>
      <c r="D6" t="s">
        <v>1029</v>
      </c>
      <c r="E6" t="s">
        <v>2</v>
      </c>
      <c r="F6" t="s">
        <v>72</v>
      </c>
      <c r="G6" t="s">
        <v>73</v>
      </c>
      <c r="H6" t="s">
        <v>49</v>
      </c>
      <c r="I6" t="s">
        <v>74</v>
      </c>
      <c r="J6">
        <v>-36.866011</v>
      </c>
      <c r="K6">
        <v>174.73781</v>
      </c>
      <c r="L6" s="109">
        <v>0.33333333333333331</v>
      </c>
      <c r="M6" t="s">
        <v>1030</v>
      </c>
      <c r="N6">
        <v>1</v>
      </c>
      <c r="O6">
        <v>0</v>
      </c>
      <c r="P6">
        <v>1</v>
      </c>
    </row>
    <row r="7" spans="1:16" x14ac:dyDescent="0.3">
      <c r="A7">
        <v>6</v>
      </c>
      <c r="B7">
        <v>1</v>
      </c>
      <c r="C7" t="s">
        <v>70</v>
      </c>
      <c r="D7" t="s">
        <v>1029</v>
      </c>
      <c r="E7" t="s">
        <v>2</v>
      </c>
      <c r="F7" t="s">
        <v>72</v>
      </c>
      <c r="G7" t="s">
        <v>73</v>
      </c>
      <c r="H7" t="s">
        <v>49</v>
      </c>
      <c r="I7" t="s">
        <v>74</v>
      </c>
      <c r="J7">
        <v>-36.866061000000002</v>
      </c>
      <c r="K7">
        <v>174.737852</v>
      </c>
      <c r="L7" s="109">
        <v>0.33333333333333331</v>
      </c>
      <c r="M7" t="s">
        <v>78</v>
      </c>
      <c r="N7">
        <v>1</v>
      </c>
      <c r="O7">
        <v>0</v>
      </c>
      <c r="P7">
        <v>1</v>
      </c>
    </row>
    <row r="8" spans="1:16" x14ac:dyDescent="0.3">
      <c r="A8">
        <v>7</v>
      </c>
      <c r="B8">
        <v>1</v>
      </c>
      <c r="C8" t="s">
        <v>70</v>
      </c>
      <c r="D8" t="s">
        <v>1029</v>
      </c>
      <c r="E8" t="s">
        <v>2</v>
      </c>
      <c r="F8" t="s">
        <v>72</v>
      </c>
      <c r="G8" t="s">
        <v>73</v>
      </c>
      <c r="H8" t="s">
        <v>49</v>
      </c>
      <c r="I8" t="s">
        <v>74</v>
      </c>
      <c r="J8">
        <v>-36.866103000000003</v>
      </c>
      <c r="K8">
        <v>174.737897</v>
      </c>
      <c r="L8" s="109">
        <v>0.33333333333333331</v>
      </c>
      <c r="N8">
        <v>0</v>
      </c>
      <c r="O8">
        <v>0</v>
      </c>
      <c r="P8">
        <v>1</v>
      </c>
    </row>
    <row r="9" spans="1:16" x14ac:dyDescent="0.3">
      <c r="A9">
        <v>8</v>
      </c>
      <c r="B9">
        <v>1</v>
      </c>
      <c r="C9" t="s">
        <v>70</v>
      </c>
      <c r="D9" t="s">
        <v>1029</v>
      </c>
      <c r="E9" t="s">
        <v>2</v>
      </c>
      <c r="F9" t="s">
        <v>72</v>
      </c>
      <c r="G9" t="s">
        <v>73</v>
      </c>
      <c r="H9" t="s">
        <v>49</v>
      </c>
      <c r="I9" t="s">
        <v>74</v>
      </c>
      <c r="J9">
        <v>-36.866131000000003</v>
      </c>
      <c r="K9">
        <v>174.737942</v>
      </c>
      <c r="L9" s="109">
        <v>0.33333333333333331</v>
      </c>
      <c r="N9">
        <v>0</v>
      </c>
      <c r="O9">
        <v>0</v>
      </c>
      <c r="P9">
        <v>1</v>
      </c>
    </row>
    <row r="10" spans="1:16" x14ac:dyDescent="0.3">
      <c r="A10">
        <v>9</v>
      </c>
      <c r="B10">
        <v>1</v>
      </c>
      <c r="C10" t="s">
        <v>70</v>
      </c>
      <c r="D10" t="s">
        <v>1029</v>
      </c>
      <c r="E10" t="s">
        <v>2</v>
      </c>
      <c r="F10" t="s">
        <v>72</v>
      </c>
      <c r="G10" t="s">
        <v>73</v>
      </c>
      <c r="H10" t="s">
        <v>49</v>
      </c>
      <c r="I10" t="s">
        <v>74</v>
      </c>
      <c r="J10">
        <v>-36.866194</v>
      </c>
      <c r="K10">
        <v>174.738058</v>
      </c>
      <c r="L10" s="109">
        <v>0.33333333333333331</v>
      </c>
      <c r="M10" t="s">
        <v>82</v>
      </c>
      <c r="N10">
        <v>1</v>
      </c>
      <c r="O10">
        <v>0</v>
      </c>
      <c r="P10">
        <v>1</v>
      </c>
    </row>
    <row r="11" spans="1:16" x14ac:dyDescent="0.3">
      <c r="A11">
        <v>10</v>
      </c>
      <c r="B11">
        <v>1</v>
      </c>
      <c r="C11" t="s">
        <v>70</v>
      </c>
      <c r="D11" t="s">
        <v>1029</v>
      </c>
      <c r="E11" t="s">
        <v>2</v>
      </c>
      <c r="F11" t="s">
        <v>72</v>
      </c>
      <c r="G11" t="s">
        <v>73</v>
      </c>
      <c r="H11" t="s">
        <v>49</v>
      </c>
      <c r="I11" t="s">
        <v>74</v>
      </c>
      <c r="J11">
        <v>-36.866255000000002</v>
      </c>
      <c r="K11">
        <v>174.73815400000001</v>
      </c>
      <c r="L11" s="109">
        <v>0.33333333333333331</v>
      </c>
      <c r="M11" t="s">
        <v>80</v>
      </c>
      <c r="N11">
        <v>1</v>
      </c>
      <c r="O11">
        <v>0</v>
      </c>
      <c r="P11">
        <v>1</v>
      </c>
    </row>
    <row r="12" spans="1:16" x14ac:dyDescent="0.3">
      <c r="A12">
        <v>11</v>
      </c>
      <c r="B12">
        <v>1</v>
      </c>
      <c r="C12" t="s">
        <v>70</v>
      </c>
      <c r="D12" t="s">
        <v>1029</v>
      </c>
      <c r="E12" t="s">
        <v>2</v>
      </c>
      <c r="F12" t="s">
        <v>72</v>
      </c>
      <c r="G12" t="s">
        <v>73</v>
      </c>
      <c r="H12" t="s">
        <v>49</v>
      </c>
      <c r="I12" t="s">
        <v>74</v>
      </c>
      <c r="J12">
        <v>-36.866289999999999</v>
      </c>
      <c r="K12">
        <v>174.73821599999999</v>
      </c>
      <c r="L12" s="109">
        <v>0.33333333333333331</v>
      </c>
      <c r="M12" t="s">
        <v>85</v>
      </c>
      <c r="N12">
        <v>1</v>
      </c>
      <c r="O12">
        <v>0</v>
      </c>
      <c r="P12">
        <v>1</v>
      </c>
    </row>
    <row r="13" spans="1:16" x14ac:dyDescent="0.3">
      <c r="A13">
        <v>12</v>
      </c>
      <c r="B13">
        <v>1</v>
      </c>
      <c r="C13" t="s">
        <v>70</v>
      </c>
      <c r="D13" t="s">
        <v>1029</v>
      </c>
      <c r="E13" t="s">
        <v>2</v>
      </c>
      <c r="F13" t="s">
        <v>72</v>
      </c>
      <c r="G13" t="s">
        <v>73</v>
      </c>
      <c r="H13" t="s">
        <v>49</v>
      </c>
      <c r="I13" t="s">
        <v>74</v>
      </c>
      <c r="J13">
        <v>-36.866331000000002</v>
      </c>
      <c r="K13">
        <v>174.73827700000001</v>
      </c>
      <c r="L13" s="109">
        <v>0.33333333333333331</v>
      </c>
      <c r="N13">
        <v>0</v>
      </c>
      <c r="O13">
        <v>0</v>
      </c>
      <c r="P13">
        <v>1</v>
      </c>
    </row>
    <row r="14" spans="1:16" x14ac:dyDescent="0.3">
      <c r="A14">
        <v>13</v>
      </c>
      <c r="B14">
        <v>1</v>
      </c>
      <c r="C14" t="s">
        <v>70</v>
      </c>
      <c r="D14" t="s">
        <v>1029</v>
      </c>
      <c r="E14" t="s">
        <v>2</v>
      </c>
      <c r="F14" t="s">
        <v>72</v>
      </c>
      <c r="G14" t="s">
        <v>73</v>
      </c>
      <c r="H14" t="s">
        <v>49</v>
      </c>
      <c r="I14" t="s">
        <v>74</v>
      </c>
      <c r="J14">
        <v>-36.866371999999998</v>
      </c>
      <c r="K14">
        <v>174.738337</v>
      </c>
      <c r="L14" s="109">
        <v>0.33333333333333331</v>
      </c>
      <c r="M14" t="s">
        <v>81</v>
      </c>
      <c r="N14">
        <v>1</v>
      </c>
      <c r="O14">
        <v>0</v>
      </c>
      <c r="P14">
        <v>1</v>
      </c>
    </row>
    <row r="15" spans="1:16" x14ac:dyDescent="0.3">
      <c r="A15">
        <v>14</v>
      </c>
      <c r="B15">
        <v>1</v>
      </c>
      <c r="C15" t="s">
        <v>70</v>
      </c>
      <c r="D15" t="s">
        <v>1029</v>
      </c>
      <c r="E15" t="s">
        <v>2</v>
      </c>
      <c r="F15" t="s">
        <v>83</v>
      </c>
      <c r="G15" t="s">
        <v>84</v>
      </c>
      <c r="H15" t="s">
        <v>48</v>
      </c>
      <c r="I15" t="s">
        <v>58</v>
      </c>
      <c r="J15">
        <v>-36.866380999999997</v>
      </c>
      <c r="K15">
        <v>174.73856599999999</v>
      </c>
      <c r="L15" s="109">
        <v>0.33333333333333331</v>
      </c>
      <c r="N15">
        <v>0</v>
      </c>
      <c r="O15">
        <v>0</v>
      </c>
      <c r="P15">
        <v>1</v>
      </c>
    </row>
    <row r="16" spans="1:16" x14ac:dyDescent="0.3">
      <c r="A16">
        <v>15</v>
      </c>
      <c r="B16">
        <v>1</v>
      </c>
      <c r="C16" t="s">
        <v>70</v>
      </c>
      <c r="D16" t="s">
        <v>1029</v>
      </c>
      <c r="E16" t="s">
        <v>2</v>
      </c>
      <c r="F16" t="s">
        <v>83</v>
      </c>
      <c r="G16" t="s">
        <v>84</v>
      </c>
      <c r="H16" t="s">
        <v>48</v>
      </c>
      <c r="I16" t="s">
        <v>58</v>
      </c>
      <c r="J16">
        <v>-36.866348000000002</v>
      </c>
      <c r="K16">
        <v>174.73861400000001</v>
      </c>
      <c r="L16" s="109">
        <v>0.33333333333333331</v>
      </c>
      <c r="N16">
        <v>0</v>
      </c>
      <c r="O16">
        <v>0</v>
      </c>
      <c r="P16">
        <v>1</v>
      </c>
    </row>
    <row r="17" spans="1:16" x14ac:dyDescent="0.3">
      <c r="A17">
        <v>16</v>
      </c>
      <c r="B17">
        <v>1</v>
      </c>
      <c r="C17" t="s">
        <v>70</v>
      </c>
      <c r="D17" t="s">
        <v>1029</v>
      </c>
      <c r="E17" t="s">
        <v>2</v>
      </c>
      <c r="F17" t="s">
        <v>83</v>
      </c>
      <c r="G17" t="s">
        <v>84</v>
      </c>
      <c r="H17" t="s">
        <v>48</v>
      </c>
      <c r="I17" t="s">
        <v>58</v>
      </c>
      <c r="J17">
        <v>-36.866315</v>
      </c>
      <c r="K17">
        <v>174.73866899999999</v>
      </c>
      <c r="L17" s="109">
        <v>0.33333333333333331</v>
      </c>
      <c r="N17">
        <v>0</v>
      </c>
      <c r="O17">
        <v>0</v>
      </c>
      <c r="P17">
        <v>1</v>
      </c>
    </row>
    <row r="18" spans="1:16" x14ac:dyDescent="0.3">
      <c r="A18">
        <v>17</v>
      </c>
      <c r="B18">
        <v>1</v>
      </c>
      <c r="C18" t="s">
        <v>70</v>
      </c>
      <c r="D18" t="s">
        <v>1029</v>
      </c>
      <c r="E18" t="s">
        <v>2</v>
      </c>
      <c r="F18" t="s">
        <v>83</v>
      </c>
      <c r="G18" t="s">
        <v>84</v>
      </c>
      <c r="H18" t="s">
        <v>48</v>
      </c>
      <c r="I18" t="s">
        <v>58</v>
      </c>
      <c r="J18">
        <v>-36.866244000000002</v>
      </c>
      <c r="K18">
        <v>174.73878099999999</v>
      </c>
      <c r="L18" s="109">
        <v>0.33333333333333331</v>
      </c>
      <c r="N18">
        <v>0</v>
      </c>
      <c r="O18">
        <v>0</v>
      </c>
      <c r="P18">
        <v>1</v>
      </c>
    </row>
    <row r="19" spans="1:16" x14ac:dyDescent="0.3">
      <c r="A19">
        <v>18</v>
      </c>
      <c r="B19">
        <v>1</v>
      </c>
      <c r="C19" t="s">
        <v>70</v>
      </c>
      <c r="D19" t="s">
        <v>1029</v>
      </c>
      <c r="E19" t="s">
        <v>2</v>
      </c>
      <c r="F19" t="s">
        <v>83</v>
      </c>
      <c r="G19" t="s">
        <v>84</v>
      </c>
      <c r="H19" t="s">
        <v>48</v>
      </c>
      <c r="I19" t="s">
        <v>58</v>
      </c>
      <c r="J19">
        <v>-36.866177</v>
      </c>
      <c r="K19">
        <v>174.73889500000001</v>
      </c>
      <c r="L19" s="109">
        <v>0.33333333333333331</v>
      </c>
      <c r="N19">
        <v>0</v>
      </c>
      <c r="O19">
        <v>0</v>
      </c>
      <c r="P19">
        <v>1</v>
      </c>
    </row>
    <row r="20" spans="1:16" x14ac:dyDescent="0.3">
      <c r="A20">
        <v>19</v>
      </c>
      <c r="B20">
        <v>1</v>
      </c>
      <c r="C20" t="s">
        <v>70</v>
      </c>
      <c r="D20" t="s">
        <v>1029</v>
      </c>
      <c r="E20" t="s">
        <v>2</v>
      </c>
      <c r="F20" t="s">
        <v>83</v>
      </c>
      <c r="G20" t="s">
        <v>84</v>
      </c>
      <c r="H20" t="s">
        <v>48</v>
      </c>
      <c r="I20" t="s">
        <v>58</v>
      </c>
      <c r="J20">
        <v>-36.866145000000003</v>
      </c>
      <c r="K20">
        <v>174.73894300000001</v>
      </c>
      <c r="L20" s="109">
        <v>0.33333333333333331</v>
      </c>
      <c r="M20" t="s">
        <v>1031</v>
      </c>
      <c r="N20">
        <v>1</v>
      </c>
      <c r="O20">
        <v>0</v>
      </c>
      <c r="P20">
        <v>1</v>
      </c>
    </row>
    <row r="21" spans="1:16" x14ac:dyDescent="0.3">
      <c r="A21">
        <v>20</v>
      </c>
      <c r="B21">
        <v>1</v>
      </c>
      <c r="C21" t="s">
        <v>70</v>
      </c>
      <c r="D21" t="s">
        <v>1029</v>
      </c>
      <c r="E21" t="s">
        <v>2</v>
      </c>
      <c r="F21" t="s">
        <v>83</v>
      </c>
      <c r="G21" t="s">
        <v>84</v>
      </c>
      <c r="H21" t="s">
        <v>48</v>
      </c>
      <c r="I21" t="s">
        <v>58</v>
      </c>
      <c r="J21">
        <v>-36.866117000000003</v>
      </c>
      <c r="K21">
        <v>174.73898399999999</v>
      </c>
      <c r="L21" s="109">
        <v>0.33333333333333331</v>
      </c>
      <c r="M21" t="s">
        <v>1032</v>
      </c>
      <c r="N21">
        <v>1</v>
      </c>
      <c r="O21">
        <v>0</v>
      </c>
      <c r="P21">
        <v>1</v>
      </c>
    </row>
    <row r="22" spans="1:16" x14ac:dyDescent="0.3">
      <c r="A22">
        <v>21</v>
      </c>
      <c r="B22">
        <v>1</v>
      </c>
      <c r="C22" t="s">
        <v>70</v>
      </c>
      <c r="D22" t="s">
        <v>1029</v>
      </c>
      <c r="E22" t="s">
        <v>2</v>
      </c>
      <c r="F22" t="s">
        <v>83</v>
      </c>
      <c r="G22" t="s">
        <v>84</v>
      </c>
      <c r="H22" t="s">
        <v>48</v>
      </c>
      <c r="I22" t="s">
        <v>58</v>
      </c>
      <c r="J22">
        <v>-36.866036000000001</v>
      </c>
      <c r="K22">
        <v>174.73911699999999</v>
      </c>
      <c r="L22" s="109">
        <v>0.33333333333333331</v>
      </c>
      <c r="M22" t="s">
        <v>1033</v>
      </c>
      <c r="N22">
        <v>1</v>
      </c>
      <c r="O22">
        <v>0</v>
      </c>
      <c r="P22">
        <v>1</v>
      </c>
    </row>
    <row r="23" spans="1:16" x14ac:dyDescent="0.3">
      <c r="A23">
        <v>22</v>
      </c>
      <c r="B23">
        <v>1</v>
      </c>
      <c r="C23" t="s">
        <v>70</v>
      </c>
      <c r="D23" t="s">
        <v>1029</v>
      </c>
      <c r="E23" t="s">
        <v>2</v>
      </c>
      <c r="F23" t="s">
        <v>83</v>
      </c>
      <c r="G23" t="s">
        <v>84</v>
      </c>
      <c r="H23" t="s">
        <v>48</v>
      </c>
      <c r="I23" t="s">
        <v>58</v>
      </c>
      <c r="J23">
        <v>-36.865965000000003</v>
      </c>
      <c r="K23">
        <v>174.739226</v>
      </c>
      <c r="L23" s="109">
        <v>0.33333333333333331</v>
      </c>
      <c r="M23" t="s">
        <v>657</v>
      </c>
      <c r="N23">
        <v>1</v>
      </c>
      <c r="O23">
        <v>0</v>
      </c>
      <c r="P23">
        <v>1</v>
      </c>
    </row>
    <row r="24" spans="1:16" x14ac:dyDescent="0.3">
      <c r="A24">
        <v>23</v>
      </c>
      <c r="B24">
        <v>1</v>
      </c>
      <c r="C24" t="s">
        <v>70</v>
      </c>
      <c r="D24" t="s">
        <v>1029</v>
      </c>
      <c r="E24" t="s">
        <v>2</v>
      </c>
      <c r="F24" t="s">
        <v>83</v>
      </c>
      <c r="G24" t="s">
        <v>84</v>
      </c>
      <c r="H24" t="s">
        <v>48</v>
      </c>
      <c r="I24" t="s">
        <v>58</v>
      </c>
      <c r="J24">
        <v>-36.865932999999998</v>
      </c>
      <c r="K24">
        <v>174.73928000000001</v>
      </c>
      <c r="L24" s="109">
        <v>0.33333333333333331</v>
      </c>
      <c r="M24" t="s">
        <v>1034</v>
      </c>
      <c r="N24">
        <v>1</v>
      </c>
      <c r="O24">
        <v>0</v>
      </c>
      <c r="P24">
        <v>1</v>
      </c>
    </row>
    <row r="25" spans="1:16" x14ac:dyDescent="0.3">
      <c r="A25">
        <v>24</v>
      </c>
      <c r="B25">
        <v>1</v>
      </c>
      <c r="C25" t="s">
        <v>70</v>
      </c>
      <c r="D25" t="s">
        <v>1029</v>
      </c>
      <c r="E25" t="s">
        <v>2</v>
      </c>
      <c r="F25" t="s">
        <v>83</v>
      </c>
      <c r="G25" t="s">
        <v>84</v>
      </c>
      <c r="H25" t="s">
        <v>48</v>
      </c>
      <c r="I25" t="s">
        <v>58</v>
      </c>
      <c r="J25">
        <v>-36.865903000000003</v>
      </c>
      <c r="K25">
        <v>174.73933199999999</v>
      </c>
      <c r="L25" s="109">
        <v>0.33333333333333331</v>
      </c>
      <c r="N25">
        <v>0</v>
      </c>
      <c r="O25">
        <v>0</v>
      </c>
      <c r="P25">
        <v>1</v>
      </c>
    </row>
    <row r="26" spans="1:16" x14ac:dyDescent="0.3">
      <c r="A26">
        <v>25</v>
      </c>
      <c r="B26">
        <v>1</v>
      </c>
      <c r="C26" t="s">
        <v>70</v>
      </c>
      <c r="D26" t="s">
        <v>1029</v>
      </c>
      <c r="E26" t="s">
        <v>2</v>
      </c>
      <c r="F26" t="s">
        <v>83</v>
      </c>
      <c r="G26" t="s">
        <v>84</v>
      </c>
      <c r="H26" t="s">
        <v>33</v>
      </c>
      <c r="I26" t="s">
        <v>58</v>
      </c>
      <c r="J26">
        <v>-36.865994000000001</v>
      </c>
      <c r="K26">
        <v>174.73930999999999</v>
      </c>
      <c r="L26" s="109">
        <v>0.33333333333333331</v>
      </c>
      <c r="N26">
        <v>0</v>
      </c>
      <c r="O26">
        <v>0</v>
      </c>
      <c r="P26">
        <v>1</v>
      </c>
    </row>
    <row r="27" spans="1:16" x14ac:dyDescent="0.3">
      <c r="A27">
        <v>26</v>
      </c>
      <c r="B27">
        <v>1</v>
      </c>
      <c r="C27" t="s">
        <v>70</v>
      </c>
      <c r="D27" t="s">
        <v>1029</v>
      </c>
      <c r="E27" t="s">
        <v>2</v>
      </c>
      <c r="F27" t="s">
        <v>83</v>
      </c>
      <c r="G27" t="s">
        <v>84</v>
      </c>
      <c r="H27" t="s">
        <v>33</v>
      </c>
      <c r="I27" t="s">
        <v>58</v>
      </c>
      <c r="J27">
        <v>-36.866033000000002</v>
      </c>
      <c r="K27">
        <v>174.73925500000001</v>
      </c>
      <c r="L27" s="109">
        <v>0.33333333333333331</v>
      </c>
      <c r="M27" t="s">
        <v>1035</v>
      </c>
      <c r="N27">
        <v>1</v>
      </c>
      <c r="O27">
        <v>0</v>
      </c>
      <c r="P27">
        <v>1</v>
      </c>
    </row>
    <row r="28" spans="1:16" x14ac:dyDescent="0.3">
      <c r="A28">
        <v>27</v>
      </c>
      <c r="B28">
        <v>1</v>
      </c>
      <c r="C28" t="s">
        <v>70</v>
      </c>
      <c r="D28" t="s">
        <v>1029</v>
      </c>
      <c r="E28" t="s">
        <v>2</v>
      </c>
      <c r="F28" t="s">
        <v>83</v>
      </c>
      <c r="G28" t="s">
        <v>84</v>
      </c>
      <c r="H28" t="s">
        <v>33</v>
      </c>
      <c r="I28" t="s">
        <v>58</v>
      </c>
      <c r="J28">
        <v>-36.866106000000002</v>
      </c>
      <c r="K28">
        <v>174.73913099999999</v>
      </c>
      <c r="L28" s="109">
        <v>0.33333333333333331</v>
      </c>
      <c r="N28">
        <v>0</v>
      </c>
      <c r="O28">
        <v>0</v>
      </c>
      <c r="P28">
        <v>1</v>
      </c>
    </row>
    <row r="29" spans="1:16" x14ac:dyDescent="0.3">
      <c r="A29">
        <v>28</v>
      </c>
      <c r="B29">
        <v>1</v>
      </c>
      <c r="C29" t="s">
        <v>70</v>
      </c>
      <c r="D29" t="s">
        <v>1029</v>
      </c>
      <c r="E29" t="s">
        <v>2</v>
      </c>
      <c r="F29" t="s">
        <v>83</v>
      </c>
      <c r="G29" t="s">
        <v>84</v>
      </c>
      <c r="H29" t="s">
        <v>33</v>
      </c>
      <c r="I29" t="s">
        <v>58</v>
      </c>
      <c r="J29">
        <v>-36.866138999999997</v>
      </c>
      <c r="K29">
        <v>174.73908599999999</v>
      </c>
      <c r="L29" s="109">
        <v>0.33333333333333331</v>
      </c>
      <c r="N29">
        <v>0</v>
      </c>
      <c r="O29">
        <v>0</v>
      </c>
      <c r="P29">
        <v>1</v>
      </c>
    </row>
    <row r="30" spans="1:16" x14ac:dyDescent="0.3">
      <c r="A30">
        <v>29</v>
      </c>
      <c r="B30">
        <v>1</v>
      </c>
      <c r="C30" t="s">
        <v>70</v>
      </c>
      <c r="D30" t="s">
        <v>1029</v>
      </c>
      <c r="E30" t="s">
        <v>2</v>
      </c>
      <c r="F30" t="s">
        <v>83</v>
      </c>
      <c r="G30" t="s">
        <v>84</v>
      </c>
      <c r="H30" t="s">
        <v>33</v>
      </c>
      <c r="I30" t="s">
        <v>58</v>
      </c>
      <c r="J30">
        <v>-36.866166999999997</v>
      </c>
      <c r="K30">
        <v>174.73904200000001</v>
      </c>
      <c r="L30" s="109">
        <v>0.33333333333333331</v>
      </c>
      <c r="N30">
        <v>0</v>
      </c>
      <c r="O30">
        <v>0</v>
      </c>
      <c r="P30">
        <v>1</v>
      </c>
    </row>
    <row r="31" spans="1:16" x14ac:dyDescent="0.3">
      <c r="A31">
        <v>30</v>
      </c>
      <c r="B31">
        <v>1</v>
      </c>
      <c r="C31" t="s">
        <v>70</v>
      </c>
      <c r="D31" t="s">
        <v>1029</v>
      </c>
      <c r="E31" t="s">
        <v>2</v>
      </c>
      <c r="F31" t="s">
        <v>83</v>
      </c>
      <c r="G31" t="s">
        <v>84</v>
      </c>
      <c r="H31" t="s">
        <v>33</v>
      </c>
      <c r="I31" t="s">
        <v>58</v>
      </c>
      <c r="J31">
        <v>-36.866262999999996</v>
      </c>
      <c r="K31">
        <v>174.738889</v>
      </c>
      <c r="L31" s="109">
        <v>0.33333333333333331</v>
      </c>
      <c r="N31">
        <v>0</v>
      </c>
      <c r="O31">
        <v>0</v>
      </c>
      <c r="P31">
        <v>1</v>
      </c>
    </row>
    <row r="32" spans="1:16" x14ac:dyDescent="0.3">
      <c r="A32">
        <v>31</v>
      </c>
      <c r="B32">
        <v>1</v>
      </c>
      <c r="C32" t="s">
        <v>70</v>
      </c>
      <c r="D32" t="s">
        <v>1029</v>
      </c>
      <c r="E32" t="s">
        <v>2</v>
      </c>
      <c r="F32" t="s">
        <v>83</v>
      </c>
      <c r="G32" t="s">
        <v>84</v>
      </c>
      <c r="H32" t="s">
        <v>33</v>
      </c>
      <c r="I32" t="s">
        <v>58</v>
      </c>
      <c r="J32">
        <v>-36.866286000000002</v>
      </c>
      <c r="K32">
        <v>174.73885200000001</v>
      </c>
      <c r="L32" s="109">
        <v>0.33333333333333331</v>
      </c>
      <c r="N32">
        <v>0</v>
      </c>
      <c r="O32">
        <v>0</v>
      </c>
      <c r="P32">
        <v>1</v>
      </c>
    </row>
    <row r="33" spans="1:16" x14ac:dyDescent="0.3">
      <c r="A33">
        <v>32</v>
      </c>
      <c r="B33">
        <v>1</v>
      </c>
      <c r="C33" t="s">
        <v>70</v>
      </c>
      <c r="D33" t="s">
        <v>1029</v>
      </c>
      <c r="E33" t="s">
        <v>2</v>
      </c>
      <c r="F33" t="s">
        <v>83</v>
      </c>
      <c r="G33" t="s">
        <v>84</v>
      </c>
      <c r="H33" t="s">
        <v>33</v>
      </c>
      <c r="I33" t="s">
        <v>58</v>
      </c>
      <c r="J33">
        <v>-36.866357000000001</v>
      </c>
      <c r="K33">
        <v>174.73873</v>
      </c>
      <c r="L33" s="109">
        <v>0.33333333333333331</v>
      </c>
      <c r="N33">
        <v>0</v>
      </c>
      <c r="O33">
        <v>0</v>
      </c>
      <c r="P33">
        <v>1</v>
      </c>
    </row>
    <row r="34" spans="1:16" x14ac:dyDescent="0.3">
      <c r="A34">
        <v>33</v>
      </c>
      <c r="B34">
        <v>1</v>
      </c>
      <c r="C34" t="s">
        <v>70</v>
      </c>
      <c r="D34" t="s">
        <v>1029</v>
      </c>
      <c r="E34" t="s">
        <v>2</v>
      </c>
      <c r="F34" t="s">
        <v>83</v>
      </c>
      <c r="G34" t="s">
        <v>84</v>
      </c>
      <c r="H34" t="s">
        <v>33</v>
      </c>
      <c r="I34" t="s">
        <v>58</v>
      </c>
      <c r="J34">
        <v>-36.866387000000003</v>
      </c>
      <c r="K34">
        <v>174.73869099999999</v>
      </c>
      <c r="L34" s="109">
        <v>0.33333333333333331</v>
      </c>
      <c r="M34" t="s">
        <v>1036</v>
      </c>
      <c r="N34">
        <v>1</v>
      </c>
      <c r="O34">
        <v>0</v>
      </c>
      <c r="P34">
        <v>1</v>
      </c>
    </row>
    <row r="35" spans="1:16" x14ac:dyDescent="0.3">
      <c r="A35">
        <v>34</v>
      </c>
      <c r="B35">
        <v>1</v>
      </c>
      <c r="C35" t="s">
        <v>70</v>
      </c>
      <c r="D35" t="s">
        <v>1029</v>
      </c>
      <c r="E35" t="s">
        <v>2</v>
      </c>
      <c r="F35" t="s">
        <v>72</v>
      </c>
      <c r="G35" t="s">
        <v>90</v>
      </c>
      <c r="H35" t="s">
        <v>48</v>
      </c>
      <c r="I35" t="s">
        <v>91</v>
      </c>
      <c r="J35">
        <v>-36.866546999999997</v>
      </c>
      <c r="K35">
        <v>174.73861299999999</v>
      </c>
      <c r="L35" s="109">
        <v>0.33333333333333331</v>
      </c>
      <c r="N35">
        <v>0</v>
      </c>
      <c r="O35">
        <v>0</v>
      </c>
      <c r="P35">
        <v>0</v>
      </c>
    </row>
    <row r="36" spans="1:16" x14ac:dyDescent="0.3">
      <c r="A36">
        <v>35</v>
      </c>
      <c r="B36">
        <v>1</v>
      </c>
      <c r="C36" t="s">
        <v>70</v>
      </c>
      <c r="D36" t="s">
        <v>1029</v>
      </c>
      <c r="E36" t="s">
        <v>2</v>
      </c>
      <c r="F36" t="s">
        <v>72</v>
      </c>
      <c r="G36" t="s">
        <v>90</v>
      </c>
      <c r="H36" t="s">
        <v>48</v>
      </c>
      <c r="I36" t="s">
        <v>91</v>
      </c>
      <c r="J36">
        <v>-36.866579000000002</v>
      </c>
      <c r="K36">
        <v>174.73866899999999</v>
      </c>
      <c r="L36" s="109">
        <v>0.33333333333333331</v>
      </c>
      <c r="N36">
        <v>0</v>
      </c>
      <c r="O36">
        <v>0</v>
      </c>
      <c r="P36">
        <v>0</v>
      </c>
    </row>
    <row r="37" spans="1:16" x14ac:dyDescent="0.3">
      <c r="A37">
        <v>36</v>
      </c>
      <c r="B37">
        <v>1</v>
      </c>
      <c r="C37" t="s">
        <v>70</v>
      </c>
      <c r="D37" t="s">
        <v>1029</v>
      </c>
      <c r="E37" t="s">
        <v>2</v>
      </c>
      <c r="F37" t="s">
        <v>72</v>
      </c>
      <c r="G37" t="s">
        <v>90</v>
      </c>
      <c r="H37" t="s">
        <v>48</v>
      </c>
      <c r="I37" t="s">
        <v>91</v>
      </c>
      <c r="J37">
        <v>-36.866612000000003</v>
      </c>
      <c r="K37">
        <v>174.73872499999999</v>
      </c>
      <c r="L37" s="109">
        <v>0.33333333333333331</v>
      </c>
      <c r="N37">
        <v>0</v>
      </c>
      <c r="O37">
        <v>0</v>
      </c>
      <c r="P37">
        <v>0</v>
      </c>
    </row>
    <row r="38" spans="1:16" x14ac:dyDescent="0.3">
      <c r="A38">
        <v>37</v>
      </c>
      <c r="B38">
        <v>1</v>
      </c>
      <c r="C38" t="s">
        <v>70</v>
      </c>
      <c r="D38" t="s">
        <v>1029</v>
      </c>
      <c r="E38" t="s">
        <v>2</v>
      </c>
      <c r="F38" t="s">
        <v>72</v>
      </c>
      <c r="G38" t="s">
        <v>90</v>
      </c>
      <c r="H38" t="s">
        <v>48</v>
      </c>
      <c r="I38" t="s">
        <v>91</v>
      </c>
      <c r="J38">
        <v>-36.866644999999998</v>
      </c>
      <c r="K38">
        <v>174.73878099999999</v>
      </c>
      <c r="L38" s="109">
        <v>0.33333333333333331</v>
      </c>
      <c r="N38">
        <v>0</v>
      </c>
      <c r="O38">
        <v>0</v>
      </c>
      <c r="P38">
        <v>0</v>
      </c>
    </row>
    <row r="39" spans="1:16" x14ac:dyDescent="0.3">
      <c r="A39">
        <v>38</v>
      </c>
      <c r="B39">
        <v>1</v>
      </c>
      <c r="C39" t="s">
        <v>70</v>
      </c>
      <c r="D39" t="s">
        <v>1029</v>
      </c>
      <c r="E39" t="s">
        <v>2</v>
      </c>
      <c r="F39" t="s">
        <v>72</v>
      </c>
      <c r="G39" t="s">
        <v>90</v>
      </c>
      <c r="H39" t="s">
        <v>48</v>
      </c>
      <c r="I39" t="s">
        <v>91</v>
      </c>
      <c r="J39">
        <v>-36.866677000000003</v>
      </c>
      <c r="K39">
        <v>174.73883699999999</v>
      </c>
      <c r="L39" s="109">
        <v>0.33333333333333331</v>
      </c>
      <c r="N39">
        <v>0</v>
      </c>
      <c r="O39">
        <v>0</v>
      </c>
      <c r="P39">
        <v>0</v>
      </c>
    </row>
    <row r="40" spans="1:16" x14ac:dyDescent="0.3">
      <c r="A40">
        <v>39</v>
      </c>
      <c r="B40">
        <v>1</v>
      </c>
      <c r="C40" t="s">
        <v>70</v>
      </c>
      <c r="D40" t="s">
        <v>1029</v>
      </c>
      <c r="E40" t="s">
        <v>2</v>
      </c>
      <c r="F40" t="s">
        <v>72</v>
      </c>
      <c r="G40" t="s">
        <v>90</v>
      </c>
      <c r="H40" t="s">
        <v>48</v>
      </c>
      <c r="I40" t="s">
        <v>91</v>
      </c>
      <c r="J40">
        <v>-36.866888000000003</v>
      </c>
      <c r="K40">
        <v>174.73972699999999</v>
      </c>
      <c r="L40" s="109">
        <v>0.33333333333333331</v>
      </c>
      <c r="N40">
        <v>0</v>
      </c>
      <c r="O40">
        <v>0</v>
      </c>
      <c r="P40">
        <v>0</v>
      </c>
    </row>
    <row r="41" spans="1:16" x14ac:dyDescent="0.3">
      <c r="A41">
        <v>40</v>
      </c>
      <c r="B41">
        <v>1</v>
      </c>
      <c r="C41" t="s">
        <v>70</v>
      </c>
      <c r="D41" t="s">
        <v>1029</v>
      </c>
      <c r="E41" t="s">
        <v>2</v>
      </c>
      <c r="F41" t="s">
        <v>72</v>
      </c>
      <c r="G41" t="s">
        <v>90</v>
      </c>
      <c r="H41" t="s">
        <v>48</v>
      </c>
      <c r="I41" t="s">
        <v>91</v>
      </c>
      <c r="J41">
        <v>-36.866861</v>
      </c>
      <c r="K41">
        <v>174.73980499999999</v>
      </c>
      <c r="L41" s="109">
        <v>0.33333333333333331</v>
      </c>
      <c r="N41">
        <v>0</v>
      </c>
      <c r="O41">
        <v>0</v>
      </c>
      <c r="P41">
        <v>0</v>
      </c>
    </row>
    <row r="42" spans="1:16" x14ac:dyDescent="0.3">
      <c r="A42">
        <v>41</v>
      </c>
      <c r="B42">
        <v>1</v>
      </c>
      <c r="C42" t="s">
        <v>70</v>
      </c>
      <c r="D42" t="s">
        <v>1029</v>
      </c>
      <c r="E42" t="s">
        <v>2</v>
      </c>
      <c r="F42" t="s">
        <v>72</v>
      </c>
      <c r="G42" t="s">
        <v>90</v>
      </c>
      <c r="H42" t="s">
        <v>48</v>
      </c>
      <c r="I42" t="s">
        <v>91</v>
      </c>
      <c r="J42">
        <v>-36.866819</v>
      </c>
      <c r="K42">
        <v>174.73993200000001</v>
      </c>
      <c r="L42" s="109">
        <v>0.33333333333333331</v>
      </c>
      <c r="N42">
        <v>0</v>
      </c>
      <c r="O42">
        <v>0</v>
      </c>
      <c r="P42">
        <v>0</v>
      </c>
    </row>
    <row r="43" spans="1:16" x14ac:dyDescent="0.3">
      <c r="A43">
        <v>42</v>
      </c>
      <c r="B43">
        <v>1</v>
      </c>
      <c r="C43" t="s">
        <v>70</v>
      </c>
      <c r="D43" t="s">
        <v>1029</v>
      </c>
      <c r="E43" t="s">
        <v>2</v>
      </c>
      <c r="F43" t="s">
        <v>72</v>
      </c>
      <c r="G43" t="s">
        <v>90</v>
      </c>
      <c r="H43" t="s">
        <v>48</v>
      </c>
      <c r="I43" t="s">
        <v>91</v>
      </c>
      <c r="J43">
        <v>-36.866802999999997</v>
      </c>
      <c r="K43">
        <v>174.73998800000001</v>
      </c>
      <c r="L43" s="109">
        <v>0.33333333333333331</v>
      </c>
      <c r="N43">
        <v>0</v>
      </c>
      <c r="O43">
        <v>0</v>
      </c>
      <c r="P43">
        <v>0</v>
      </c>
    </row>
    <row r="44" spans="1:16" x14ac:dyDescent="0.3">
      <c r="A44">
        <v>43</v>
      </c>
      <c r="B44">
        <v>1</v>
      </c>
      <c r="C44" t="s">
        <v>70</v>
      </c>
      <c r="D44" t="s">
        <v>1029</v>
      </c>
      <c r="E44" t="s">
        <v>2</v>
      </c>
      <c r="F44" t="s">
        <v>100</v>
      </c>
      <c r="G44" t="s">
        <v>101</v>
      </c>
      <c r="H44" t="s">
        <v>57</v>
      </c>
      <c r="I44" t="s">
        <v>58</v>
      </c>
      <c r="J44">
        <v>-36.866672000000001</v>
      </c>
      <c r="K44">
        <v>174.740059</v>
      </c>
      <c r="L44" s="109">
        <v>0.33333333333333331</v>
      </c>
      <c r="N44">
        <v>0</v>
      </c>
      <c r="O44">
        <v>0</v>
      </c>
      <c r="P44">
        <v>1</v>
      </c>
    </row>
    <row r="45" spans="1:16" x14ac:dyDescent="0.3">
      <c r="A45">
        <v>44</v>
      </c>
      <c r="B45">
        <v>1</v>
      </c>
      <c r="C45" t="s">
        <v>70</v>
      </c>
      <c r="D45" t="s">
        <v>1029</v>
      </c>
      <c r="E45" t="s">
        <v>2</v>
      </c>
      <c r="F45" t="s">
        <v>100</v>
      </c>
      <c r="G45" t="s">
        <v>101</v>
      </c>
      <c r="H45" t="s">
        <v>57</v>
      </c>
      <c r="I45" t="s">
        <v>58</v>
      </c>
      <c r="J45">
        <v>-36.866624999999999</v>
      </c>
      <c r="K45">
        <v>174.740038</v>
      </c>
      <c r="L45" s="109">
        <v>0.33333333333333331</v>
      </c>
      <c r="M45" t="s">
        <v>1039</v>
      </c>
      <c r="N45">
        <v>1</v>
      </c>
      <c r="O45">
        <v>0</v>
      </c>
      <c r="P45">
        <v>1</v>
      </c>
    </row>
    <row r="46" spans="1:16" x14ac:dyDescent="0.3">
      <c r="A46">
        <v>45</v>
      </c>
      <c r="B46">
        <v>1</v>
      </c>
      <c r="C46" t="s">
        <v>70</v>
      </c>
      <c r="D46" t="s">
        <v>1029</v>
      </c>
      <c r="E46" t="s">
        <v>2</v>
      </c>
      <c r="F46" t="s">
        <v>100</v>
      </c>
      <c r="G46" t="s">
        <v>101</v>
      </c>
      <c r="H46" t="s">
        <v>57</v>
      </c>
      <c r="I46" t="s">
        <v>58</v>
      </c>
      <c r="J46">
        <v>-36.866579000000002</v>
      </c>
      <c r="K46">
        <v>174.74001699999999</v>
      </c>
      <c r="L46" s="109">
        <v>0.33333333333333331</v>
      </c>
      <c r="M46" t="s">
        <v>104</v>
      </c>
      <c r="N46">
        <v>1</v>
      </c>
      <c r="O46">
        <v>0</v>
      </c>
      <c r="P46">
        <v>1</v>
      </c>
    </row>
    <row r="47" spans="1:16" x14ac:dyDescent="0.3">
      <c r="A47">
        <v>46</v>
      </c>
      <c r="B47">
        <v>1</v>
      </c>
      <c r="C47" t="s">
        <v>70</v>
      </c>
      <c r="D47" t="s">
        <v>1029</v>
      </c>
      <c r="E47" t="s">
        <v>2</v>
      </c>
      <c r="F47" t="s">
        <v>100</v>
      </c>
      <c r="G47" t="s">
        <v>101</v>
      </c>
      <c r="H47" t="s">
        <v>57</v>
      </c>
      <c r="I47" t="s">
        <v>58</v>
      </c>
      <c r="J47">
        <v>-36.866531999999999</v>
      </c>
      <c r="K47">
        <v>174.73999599999999</v>
      </c>
      <c r="L47" s="109">
        <v>0.33333333333333331</v>
      </c>
      <c r="M47" t="s">
        <v>105</v>
      </c>
      <c r="N47">
        <v>1</v>
      </c>
      <c r="O47">
        <v>0</v>
      </c>
      <c r="P47">
        <v>1</v>
      </c>
    </row>
    <row r="48" spans="1:16" x14ac:dyDescent="0.3">
      <c r="A48">
        <v>47</v>
      </c>
      <c r="B48">
        <v>1</v>
      </c>
      <c r="C48" t="s">
        <v>70</v>
      </c>
      <c r="D48" t="s">
        <v>1029</v>
      </c>
      <c r="E48" t="s">
        <v>2</v>
      </c>
      <c r="F48" t="s">
        <v>100</v>
      </c>
      <c r="G48" t="s">
        <v>101</v>
      </c>
      <c r="H48" t="s">
        <v>49</v>
      </c>
      <c r="I48" t="s">
        <v>58</v>
      </c>
      <c r="J48">
        <v>-36.866568999999998</v>
      </c>
      <c r="K48">
        <v>174.740149</v>
      </c>
      <c r="L48" s="109">
        <v>0.33333333333333331</v>
      </c>
      <c r="M48" t="s">
        <v>117</v>
      </c>
      <c r="N48">
        <v>1</v>
      </c>
      <c r="O48">
        <v>0</v>
      </c>
      <c r="P48">
        <v>1</v>
      </c>
    </row>
    <row r="49" spans="1:16" x14ac:dyDescent="0.3">
      <c r="A49">
        <v>48</v>
      </c>
      <c r="B49">
        <v>1</v>
      </c>
      <c r="C49" t="s">
        <v>70</v>
      </c>
      <c r="D49" t="s">
        <v>1029</v>
      </c>
      <c r="E49" t="s">
        <v>2</v>
      </c>
      <c r="F49" t="s">
        <v>100</v>
      </c>
      <c r="G49" t="s">
        <v>101</v>
      </c>
      <c r="H49" t="s">
        <v>49</v>
      </c>
      <c r="I49" t="s">
        <v>58</v>
      </c>
      <c r="J49">
        <v>-36.866613999999998</v>
      </c>
      <c r="K49">
        <v>174.74017000000001</v>
      </c>
      <c r="L49" s="109">
        <v>0.33333333333333331</v>
      </c>
      <c r="M49" t="s">
        <v>107</v>
      </c>
      <c r="N49">
        <v>1</v>
      </c>
      <c r="O49">
        <v>0</v>
      </c>
      <c r="P49">
        <v>1</v>
      </c>
    </row>
    <row r="50" spans="1:16" x14ac:dyDescent="0.3">
      <c r="A50">
        <v>49</v>
      </c>
      <c r="B50">
        <v>1</v>
      </c>
      <c r="C50" t="s">
        <v>70</v>
      </c>
      <c r="D50" t="s">
        <v>1029</v>
      </c>
      <c r="E50" t="s">
        <v>2</v>
      </c>
      <c r="F50" t="s">
        <v>72</v>
      </c>
      <c r="G50" t="s">
        <v>108</v>
      </c>
      <c r="H50" t="s">
        <v>48</v>
      </c>
      <c r="I50" t="s">
        <v>91</v>
      </c>
      <c r="J50">
        <v>-36.866661999999998</v>
      </c>
      <c r="K50">
        <v>174.74040600000001</v>
      </c>
      <c r="L50" s="109">
        <v>0.33333333333333331</v>
      </c>
      <c r="N50">
        <v>0</v>
      </c>
      <c r="O50">
        <v>0</v>
      </c>
      <c r="P50">
        <v>0</v>
      </c>
    </row>
    <row r="51" spans="1:16" x14ac:dyDescent="0.3">
      <c r="A51">
        <v>50</v>
      </c>
      <c r="B51">
        <v>1</v>
      </c>
      <c r="C51" t="s">
        <v>70</v>
      </c>
      <c r="D51" t="s">
        <v>1029</v>
      </c>
      <c r="E51" t="s">
        <v>2</v>
      </c>
      <c r="F51" t="s">
        <v>72</v>
      </c>
      <c r="G51" t="s">
        <v>108</v>
      </c>
      <c r="H51" t="s">
        <v>48</v>
      </c>
      <c r="I51" t="s">
        <v>91</v>
      </c>
      <c r="J51">
        <v>-36.866621000000002</v>
      </c>
      <c r="K51">
        <v>174.740532</v>
      </c>
      <c r="L51" s="109">
        <v>0.33333333333333331</v>
      </c>
      <c r="N51">
        <v>0</v>
      </c>
      <c r="O51">
        <v>0</v>
      </c>
      <c r="P51">
        <v>0</v>
      </c>
    </row>
    <row r="52" spans="1:16" x14ac:dyDescent="0.3">
      <c r="A52">
        <v>51</v>
      </c>
      <c r="B52">
        <v>1</v>
      </c>
      <c r="C52" t="s">
        <v>70</v>
      </c>
      <c r="D52" t="s">
        <v>1029</v>
      </c>
      <c r="E52" t="s">
        <v>2</v>
      </c>
      <c r="F52" t="s">
        <v>72</v>
      </c>
      <c r="G52" t="s">
        <v>108</v>
      </c>
      <c r="H52" t="s">
        <v>48</v>
      </c>
      <c r="I52" t="s">
        <v>91</v>
      </c>
      <c r="J52">
        <v>-36.866602999999998</v>
      </c>
      <c r="K52">
        <v>174.74058400000001</v>
      </c>
      <c r="L52" s="109">
        <v>0.33333333333333331</v>
      </c>
      <c r="N52">
        <v>0</v>
      </c>
      <c r="O52">
        <v>0</v>
      </c>
      <c r="P52">
        <v>0</v>
      </c>
    </row>
    <row r="53" spans="1:16" x14ac:dyDescent="0.3">
      <c r="A53">
        <v>52</v>
      </c>
      <c r="B53">
        <v>1</v>
      </c>
      <c r="C53" t="s">
        <v>70</v>
      </c>
      <c r="D53" t="s">
        <v>1029</v>
      </c>
      <c r="E53" t="s">
        <v>2</v>
      </c>
      <c r="F53" t="s">
        <v>72</v>
      </c>
      <c r="G53" t="s">
        <v>108</v>
      </c>
      <c r="H53" t="s">
        <v>48</v>
      </c>
      <c r="I53" t="s">
        <v>91</v>
      </c>
      <c r="J53">
        <v>-36.866551999999999</v>
      </c>
      <c r="K53">
        <v>174.740735</v>
      </c>
      <c r="L53" s="109">
        <v>0.33333333333333331</v>
      </c>
      <c r="N53">
        <v>0</v>
      </c>
      <c r="O53">
        <v>0</v>
      </c>
      <c r="P53">
        <v>0</v>
      </c>
    </row>
    <row r="54" spans="1:16" x14ac:dyDescent="0.3">
      <c r="A54">
        <v>53</v>
      </c>
      <c r="B54">
        <v>1</v>
      </c>
      <c r="C54" t="s">
        <v>70</v>
      </c>
      <c r="D54" t="s">
        <v>1029</v>
      </c>
      <c r="E54" t="s">
        <v>2</v>
      </c>
      <c r="F54" t="s">
        <v>72</v>
      </c>
      <c r="G54" t="s">
        <v>108</v>
      </c>
      <c r="H54" t="s">
        <v>48</v>
      </c>
      <c r="I54" t="s">
        <v>91</v>
      </c>
      <c r="J54">
        <v>-36.866531000000002</v>
      </c>
      <c r="K54">
        <v>174.74079399999999</v>
      </c>
      <c r="L54" s="109">
        <v>0.33333333333333331</v>
      </c>
      <c r="N54">
        <v>0</v>
      </c>
      <c r="O54">
        <v>0</v>
      </c>
      <c r="P54">
        <v>0</v>
      </c>
    </row>
    <row r="55" spans="1:16" x14ac:dyDescent="0.3">
      <c r="A55">
        <v>54</v>
      </c>
      <c r="B55">
        <v>1</v>
      </c>
      <c r="C55" t="s">
        <v>70</v>
      </c>
      <c r="D55" t="s">
        <v>1029</v>
      </c>
      <c r="E55" t="s">
        <v>2</v>
      </c>
      <c r="F55" t="s">
        <v>114</v>
      </c>
      <c r="G55" t="s">
        <v>101</v>
      </c>
      <c r="H55" t="s">
        <v>57</v>
      </c>
      <c r="I55" t="s">
        <v>58</v>
      </c>
      <c r="J55">
        <v>-36.866334000000002</v>
      </c>
      <c r="K55">
        <v>174.74110300000001</v>
      </c>
      <c r="L55" s="109">
        <v>0.33333333333333331</v>
      </c>
      <c r="M55" t="s">
        <v>1042</v>
      </c>
      <c r="N55">
        <v>1</v>
      </c>
      <c r="O55">
        <v>0</v>
      </c>
      <c r="P55">
        <v>1</v>
      </c>
    </row>
    <row r="56" spans="1:16" x14ac:dyDescent="0.3">
      <c r="A56">
        <v>55</v>
      </c>
      <c r="B56">
        <v>1</v>
      </c>
      <c r="C56" t="s">
        <v>70</v>
      </c>
      <c r="D56" t="s">
        <v>1029</v>
      </c>
      <c r="E56" t="s">
        <v>2</v>
      </c>
      <c r="F56" t="s">
        <v>114</v>
      </c>
      <c r="G56" t="s">
        <v>101</v>
      </c>
      <c r="H56" t="s">
        <v>57</v>
      </c>
      <c r="I56" t="s">
        <v>58</v>
      </c>
      <c r="J56">
        <v>-36.866281999999998</v>
      </c>
      <c r="K56">
        <v>174.741074</v>
      </c>
      <c r="L56" s="109">
        <v>0.33333333333333331</v>
      </c>
      <c r="M56" t="s">
        <v>1043</v>
      </c>
      <c r="N56">
        <v>1</v>
      </c>
      <c r="O56">
        <v>0</v>
      </c>
      <c r="P56">
        <v>1</v>
      </c>
    </row>
    <row r="57" spans="1:16" x14ac:dyDescent="0.3">
      <c r="A57">
        <v>56</v>
      </c>
      <c r="B57">
        <v>1</v>
      </c>
      <c r="C57" t="s">
        <v>70</v>
      </c>
      <c r="D57" t="s">
        <v>1029</v>
      </c>
      <c r="E57" t="s">
        <v>2</v>
      </c>
      <c r="F57" t="s">
        <v>114</v>
      </c>
      <c r="G57" t="s">
        <v>101</v>
      </c>
      <c r="H57" t="s">
        <v>57</v>
      </c>
      <c r="I57" t="s">
        <v>58</v>
      </c>
      <c r="J57">
        <v>-36.866228999999997</v>
      </c>
      <c r="K57">
        <v>174.74104500000001</v>
      </c>
      <c r="L57" s="109">
        <v>0.33333333333333331</v>
      </c>
      <c r="M57" t="s">
        <v>116</v>
      </c>
      <c r="N57">
        <v>1</v>
      </c>
      <c r="O57">
        <v>0</v>
      </c>
      <c r="P57">
        <v>1</v>
      </c>
    </row>
    <row r="58" spans="1:16" x14ac:dyDescent="0.3">
      <c r="A58">
        <v>57</v>
      </c>
      <c r="B58">
        <v>1</v>
      </c>
      <c r="C58" t="s">
        <v>70</v>
      </c>
      <c r="D58" t="s">
        <v>1029</v>
      </c>
      <c r="E58" t="s">
        <v>2</v>
      </c>
      <c r="F58" t="s">
        <v>114</v>
      </c>
      <c r="G58" t="s">
        <v>101</v>
      </c>
      <c r="H58" t="s">
        <v>57</v>
      </c>
      <c r="I58" t="s">
        <v>58</v>
      </c>
      <c r="J58">
        <v>-36.866176000000003</v>
      </c>
      <c r="K58">
        <v>174.741016</v>
      </c>
      <c r="L58" s="109">
        <v>0.33333333333333331</v>
      </c>
      <c r="M58" t="s">
        <v>115</v>
      </c>
      <c r="N58">
        <v>1</v>
      </c>
      <c r="O58">
        <v>0</v>
      </c>
      <c r="P58">
        <v>1</v>
      </c>
    </row>
    <row r="59" spans="1:16" x14ac:dyDescent="0.3">
      <c r="A59">
        <v>58</v>
      </c>
      <c r="B59">
        <v>1</v>
      </c>
      <c r="C59" t="s">
        <v>70</v>
      </c>
      <c r="D59" t="s">
        <v>1029</v>
      </c>
      <c r="E59" t="s">
        <v>2</v>
      </c>
      <c r="F59" t="s">
        <v>114</v>
      </c>
      <c r="G59" t="s">
        <v>101</v>
      </c>
      <c r="H59" t="s">
        <v>57</v>
      </c>
      <c r="I59" t="s">
        <v>58</v>
      </c>
      <c r="J59">
        <v>-36.866123999999999</v>
      </c>
      <c r="K59">
        <v>174.74098699999999</v>
      </c>
      <c r="L59" s="109">
        <v>0.33333333333333331</v>
      </c>
      <c r="M59" t="s">
        <v>118</v>
      </c>
      <c r="N59">
        <v>1</v>
      </c>
      <c r="O59">
        <v>0</v>
      </c>
      <c r="P59">
        <v>1</v>
      </c>
    </row>
    <row r="60" spans="1:16" x14ac:dyDescent="0.3">
      <c r="A60">
        <v>59</v>
      </c>
      <c r="B60">
        <v>1</v>
      </c>
      <c r="C60" t="s">
        <v>70</v>
      </c>
      <c r="D60" t="s">
        <v>1029</v>
      </c>
      <c r="E60" t="s">
        <v>2</v>
      </c>
      <c r="F60" t="s">
        <v>114</v>
      </c>
      <c r="G60" t="s">
        <v>101</v>
      </c>
      <c r="H60" t="s">
        <v>57</v>
      </c>
      <c r="I60" t="s">
        <v>58</v>
      </c>
      <c r="J60">
        <v>-36.866016999999999</v>
      </c>
      <c r="K60">
        <v>174.74094099999999</v>
      </c>
      <c r="L60" s="109">
        <v>0.33333333333333331</v>
      </c>
      <c r="M60" t="s">
        <v>666</v>
      </c>
      <c r="N60">
        <v>1</v>
      </c>
      <c r="O60">
        <v>0</v>
      </c>
      <c r="P60">
        <v>1</v>
      </c>
    </row>
    <row r="61" spans="1:16" x14ac:dyDescent="0.3">
      <c r="A61">
        <v>60</v>
      </c>
      <c r="B61">
        <v>1</v>
      </c>
      <c r="C61" t="s">
        <v>70</v>
      </c>
      <c r="D61" t="s">
        <v>1029</v>
      </c>
      <c r="E61" t="s">
        <v>2</v>
      </c>
      <c r="F61" t="s">
        <v>114</v>
      </c>
      <c r="G61" t="s">
        <v>101</v>
      </c>
      <c r="H61" t="s">
        <v>49</v>
      </c>
      <c r="I61" t="s">
        <v>121</v>
      </c>
      <c r="J61">
        <v>-36.866177</v>
      </c>
      <c r="K61">
        <v>174.741151</v>
      </c>
      <c r="L61" s="109">
        <v>0.33333333333333331</v>
      </c>
      <c r="M61" t="s">
        <v>669</v>
      </c>
      <c r="N61">
        <v>1</v>
      </c>
      <c r="O61">
        <v>0</v>
      </c>
      <c r="P61">
        <v>1</v>
      </c>
    </row>
    <row r="62" spans="1:16" x14ac:dyDescent="0.3">
      <c r="A62">
        <v>61</v>
      </c>
      <c r="B62">
        <v>1</v>
      </c>
      <c r="C62" t="s">
        <v>70</v>
      </c>
      <c r="D62" t="s">
        <v>1029</v>
      </c>
      <c r="E62" t="s">
        <v>2</v>
      </c>
      <c r="F62" t="s">
        <v>114</v>
      </c>
      <c r="G62" t="s">
        <v>101</v>
      </c>
      <c r="H62" t="s">
        <v>49</v>
      </c>
      <c r="I62" t="s">
        <v>121</v>
      </c>
      <c r="J62">
        <v>-36.866222999999998</v>
      </c>
      <c r="K62">
        <v>174.74117699999999</v>
      </c>
      <c r="L62" s="109">
        <v>0.33333333333333331</v>
      </c>
      <c r="M62" t="s">
        <v>669</v>
      </c>
      <c r="N62">
        <v>1</v>
      </c>
      <c r="O62">
        <v>0</v>
      </c>
      <c r="P62">
        <v>1</v>
      </c>
    </row>
    <row r="63" spans="1:16" x14ac:dyDescent="0.3">
      <c r="A63">
        <v>62</v>
      </c>
      <c r="B63">
        <v>1</v>
      </c>
      <c r="C63" t="s">
        <v>70</v>
      </c>
      <c r="D63" t="s">
        <v>1029</v>
      </c>
      <c r="E63" t="s">
        <v>2</v>
      </c>
      <c r="F63" t="s">
        <v>114</v>
      </c>
      <c r="G63" t="s">
        <v>101</v>
      </c>
      <c r="H63" t="s">
        <v>49</v>
      </c>
      <c r="I63" t="s">
        <v>121</v>
      </c>
      <c r="J63">
        <v>-36.86627</v>
      </c>
      <c r="K63">
        <v>174.74120300000001</v>
      </c>
      <c r="L63" s="109">
        <v>0.33333333333333331</v>
      </c>
      <c r="M63" t="s">
        <v>669</v>
      </c>
      <c r="N63">
        <v>1</v>
      </c>
      <c r="O63">
        <v>0</v>
      </c>
      <c r="P63">
        <v>1</v>
      </c>
    </row>
    <row r="64" spans="1:16" x14ac:dyDescent="0.3">
      <c r="A64">
        <v>63</v>
      </c>
      <c r="B64">
        <v>1</v>
      </c>
      <c r="C64" t="s">
        <v>70</v>
      </c>
      <c r="D64" t="s">
        <v>1029</v>
      </c>
      <c r="E64" t="s">
        <v>2</v>
      </c>
      <c r="F64" t="s">
        <v>72</v>
      </c>
      <c r="G64" t="s">
        <v>122</v>
      </c>
      <c r="H64" t="s">
        <v>48</v>
      </c>
      <c r="I64" t="s">
        <v>91</v>
      </c>
      <c r="J64">
        <v>-36.866337999999999</v>
      </c>
      <c r="K64">
        <v>174.74136999999999</v>
      </c>
      <c r="L64" s="109">
        <v>0.33333333333333331</v>
      </c>
      <c r="N64">
        <v>0</v>
      </c>
      <c r="O64">
        <v>0</v>
      </c>
      <c r="P64">
        <v>0</v>
      </c>
    </row>
    <row r="65" spans="1:16" x14ac:dyDescent="0.3">
      <c r="A65">
        <v>64</v>
      </c>
      <c r="B65">
        <v>1</v>
      </c>
      <c r="C65" t="s">
        <v>70</v>
      </c>
      <c r="D65" t="s">
        <v>1029</v>
      </c>
      <c r="E65" t="s">
        <v>2</v>
      </c>
      <c r="F65" t="s">
        <v>72</v>
      </c>
      <c r="G65" t="s">
        <v>122</v>
      </c>
      <c r="H65" t="s">
        <v>48</v>
      </c>
      <c r="I65" t="s">
        <v>91</v>
      </c>
      <c r="J65">
        <v>-36.866301999999997</v>
      </c>
      <c r="K65">
        <v>174.74148400000001</v>
      </c>
      <c r="L65" s="109">
        <v>0.33333333333333331</v>
      </c>
      <c r="N65">
        <v>0</v>
      </c>
      <c r="O65">
        <v>0</v>
      </c>
      <c r="P65">
        <v>0</v>
      </c>
    </row>
    <row r="66" spans="1:16" x14ac:dyDescent="0.3">
      <c r="A66">
        <v>65</v>
      </c>
      <c r="B66">
        <v>1</v>
      </c>
      <c r="C66" t="s">
        <v>70</v>
      </c>
      <c r="D66" t="s">
        <v>1029</v>
      </c>
      <c r="E66" t="s">
        <v>2</v>
      </c>
      <c r="F66" t="s">
        <v>72</v>
      </c>
      <c r="G66" t="s">
        <v>122</v>
      </c>
      <c r="H66" t="s">
        <v>48</v>
      </c>
      <c r="I66" t="s">
        <v>91</v>
      </c>
      <c r="J66">
        <v>-36.866276999999997</v>
      </c>
      <c r="K66">
        <v>174.74154899999999</v>
      </c>
      <c r="L66" s="109">
        <v>0.33333333333333331</v>
      </c>
      <c r="N66">
        <v>0</v>
      </c>
      <c r="O66">
        <v>0</v>
      </c>
      <c r="P66">
        <v>0</v>
      </c>
    </row>
    <row r="67" spans="1:16" x14ac:dyDescent="0.3">
      <c r="A67">
        <v>66</v>
      </c>
      <c r="B67">
        <v>1</v>
      </c>
      <c r="C67" t="s">
        <v>70</v>
      </c>
      <c r="D67" t="s">
        <v>1029</v>
      </c>
      <c r="E67" t="s">
        <v>2</v>
      </c>
      <c r="F67" t="s">
        <v>72</v>
      </c>
      <c r="G67" t="s">
        <v>122</v>
      </c>
      <c r="H67" t="s">
        <v>48</v>
      </c>
      <c r="I67" t="s">
        <v>91</v>
      </c>
      <c r="J67">
        <v>-36.866171999999999</v>
      </c>
      <c r="K67">
        <v>174.74187599999999</v>
      </c>
      <c r="L67" s="109">
        <v>0.33333333333333331</v>
      </c>
      <c r="N67">
        <v>0</v>
      </c>
      <c r="O67">
        <v>0</v>
      </c>
      <c r="P67">
        <v>0</v>
      </c>
    </row>
    <row r="68" spans="1:16" x14ac:dyDescent="0.3">
      <c r="A68">
        <v>67</v>
      </c>
      <c r="B68">
        <v>1</v>
      </c>
      <c r="C68" t="s">
        <v>70</v>
      </c>
      <c r="D68" t="s">
        <v>1029</v>
      </c>
      <c r="E68" t="s">
        <v>2</v>
      </c>
      <c r="F68" t="s">
        <v>72</v>
      </c>
      <c r="G68" t="s">
        <v>122</v>
      </c>
      <c r="H68" t="s">
        <v>48</v>
      </c>
      <c r="I68" t="s">
        <v>91</v>
      </c>
      <c r="J68">
        <v>-36.866149999999998</v>
      </c>
      <c r="K68">
        <v>174.74194</v>
      </c>
      <c r="L68" s="109">
        <v>0.33333333333333331</v>
      </c>
      <c r="N68">
        <v>0</v>
      </c>
      <c r="O68">
        <v>0</v>
      </c>
      <c r="P68">
        <v>0</v>
      </c>
    </row>
    <row r="69" spans="1:16" x14ac:dyDescent="0.3">
      <c r="A69">
        <v>68</v>
      </c>
      <c r="B69">
        <v>1</v>
      </c>
      <c r="C69" t="s">
        <v>70</v>
      </c>
      <c r="D69" t="s">
        <v>1029</v>
      </c>
      <c r="E69" t="s">
        <v>2</v>
      </c>
      <c r="F69" t="s">
        <v>72</v>
      </c>
      <c r="G69" t="s">
        <v>122</v>
      </c>
      <c r="H69" t="s">
        <v>48</v>
      </c>
      <c r="I69" t="s">
        <v>91</v>
      </c>
      <c r="J69">
        <v>-36.866128000000003</v>
      </c>
      <c r="K69">
        <v>174.74200400000001</v>
      </c>
      <c r="L69" s="109">
        <v>0.33333333333333331</v>
      </c>
      <c r="N69">
        <v>0</v>
      </c>
      <c r="O69">
        <v>0</v>
      </c>
      <c r="P69">
        <v>0</v>
      </c>
    </row>
    <row r="70" spans="1:16" x14ac:dyDescent="0.3">
      <c r="A70">
        <v>69</v>
      </c>
      <c r="B70">
        <v>1</v>
      </c>
      <c r="C70" t="s">
        <v>70</v>
      </c>
      <c r="D70" t="s">
        <v>1029</v>
      </c>
      <c r="E70" t="s">
        <v>2</v>
      </c>
      <c r="F70" t="s">
        <v>123</v>
      </c>
      <c r="G70" t="s">
        <v>101</v>
      </c>
      <c r="H70" t="s">
        <v>57</v>
      </c>
      <c r="I70" t="s">
        <v>58</v>
      </c>
      <c r="J70">
        <v>-36.865983</v>
      </c>
      <c r="K70">
        <v>174.74216200000001</v>
      </c>
      <c r="L70" s="109">
        <v>0.33333333333333331</v>
      </c>
      <c r="M70" t="s">
        <v>174</v>
      </c>
      <c r="N70">
        <v>1</v>
      </c>
      <c r="O70">
        <v>0</v>
      </c>
      <c r="P70">
        <v>1</v>
      </c>
    </row>
    <row r="71" spans="1:16" x14ac:dyDescent="0.3">
      <c r="A71">
        <v>70</v>
      </c>
      <c r="B71">
        <v>1</v>
      </c>
      <c r="C71" t="s">
        <v>70</v>
      </c>
      <c r="D71" t="s">
        <v>1029</v>
      </c>
      <c r="E71" t="s">
        <v>2</v>
      </c>
      <c r="F71" t="s">
        <v>123</v>
      </c>
      <c r="G71" t="s">
        <v>101</v>
      </c>
      <c r="H71" t="s">
        <v>57</v>
      </c>
      <c r="I71" t="s">
        <v>58</v>
      </c>
      <c r="J71">
        <v>-36.865931000000003</v>
      </c>
      <c r="K71">
        <v>174.74213800000001</v>
      </c>
      <c r="L71" s="109">
        <v>0.33333333333333331</v>
      </c>
      <c r="M71" t="s">
        <v>1044</v>
      </c>
      <c r="N71">
        <v>1</v>
      </c>
      <c r="O71">
        <v>0</v>
      </c>
      <c r="P71">
        <v>1</v>
      </c>
    </row>
    <row r="72" spans="1:16" x14ac:dyDescent="0.3">
      <c r="A72">
        <v>71</v>
      </c>
      <c r="B72">
        <v>1</v>
      </c>
      <c r="C72" t="s">
        <v>70</v>
      </c>
      <c r="D72" t="s">
        <v>1029</v>
      </c>
      <c r="E72" t="s">
        <v>2</v>
      </c>
      <c r="F72" t="s">
        <v>123</v>
      </c>
      <c r="G72" t="s">
        <v>101</v>
      </c>
      <c r="H72" t="s">
        <v>57</v>
      </c>
      <c r="I72" t="s">
        <v>58</v>
      </c>
      <c r="J72">
        <v>-36.865881999999999</v>
      </c>
      <c r="K72">
        <v>174.74210500000001</v>
      </c>
      <c r="L72" s="109">
        <v>0.33333333333333331</v>
      </c>
      <c r="M72" t="s">
        <v>1045</v>
      </c>
      <c r="N72">
        <v>1</v>
      </c>
      <c r="O72">
        <v>0</v>
      </c>
      <c r="P72">
        <v>1</v>
      </c>
    </row>
    <row r="73" spans="1:16" x14ac:dyDescent="0.3">
      <c r="A73">
        <v>72</v>
      </c>
      <c r="B73">
        <v>1</v>
      </c>
      <c r="C73" t="s">
        <v>70</v>
      </c>
      <c r="D73" t="s">
        <v>1029</v>
      </c>
      <c r="E73" t="s">
        <v>2</v>
      </c>
      <c r="F73" t="s">
        <v>123</v>
      </c>
      <c r="G73" t="s">
        <v>101</v>
      </c>
      <c r="H73" t="s">
        <v>49</v>
      </c>
      <c r="I73" t="s">
        <v>58</v>
      </c>
      <c r="J73">
        <v>-36.865721000000001</v>
      </c>
      <c r="K73">
        <v>174.74213399999999</v>
      </c>
      <c r="L73" s="109">
        <v>0.33333333333333331</v>
      </c>
      <c r="M73" t="s">
        <v>678</v>
      </c>
      <c r="N73">
        <v>1</v>
      </c>
      <c r="O73">
        <v>0</v>
      </c>
      <c r="P73">
        <v>1</v>
      </c>
    </row>
    <row r="74" spans="1:16" x14ac:dyDescent="0.3">
      <c r="A74">
        <v>73</v>
      </c>
      <c r="B74">
        <v>1</v>
      </c>
      <c r="C74" t="s">
        <v>70</v>
      </c>
      <c r="D74" t="s">
        <v>1029</v>
      </c>
      <c r="E74" t="s">
        <v>2</v>
      </c>
      <c r="F74" t="s">
        <v>123</v>
      </c>
      <c r="G74" t="s">
        <v>101</v>
      </c>
      <c r="H74" t="s">
        <v>49</v>
      </c>
      <c r="I74" t="s">
        <v>58</v>
      </c>
      <c r="J74">
        <v>-36.865763000000001</v>
      </c>
      <c r="K74">
        <v>174.74215899999999</v>
      </c>
      <c r="L74" s="109">
        <v>0.33333333333333331</v>
      </c>
      <c r="N74">
        <v>0</v>
      </c>
      <c r="O74">
        <v>0</v>
      </c>
      <c r="P74">
        <v>1</v>
      </c>
    </row>
    <row r="75" spans="1:16" x14ac:dyDescent="0.3">
      <c r="A75">
        <v>74</v>
      </c>
      <c r="B75">
        <v>1</v>
      </c>
      <c r="C75" t="s">
        <v>70</v>
      </c>
      <c r="D75" t="s">
        <v>1029</v>
      </c>
      <c r="E75" t="s">
        <v>2</v>
      </c>
      <c r="F75" t="s">
        <v>123</v>
      </c>
      <c r="G75" t="s">
        <v>101</v>
      </c>
      <c r="H75" t="s">
        <v>49</v>
      </c>
      <c r="I75" t="s">
        <v>58</v>
      </c>
      <c r="J75">
        <v>-36.865808999999999</v>
      </c>
      <c r="K75">
        <v>174.74218300000001</v>
      </c>
      <c r="L75" s="109">
        <v>0.33333333333333331</v>
      </c>
      <c r="M75" t="s">
        <v>417</v>
      </c>
      <c r="N75">
        <v>1</v>
      </c>
      <c r="O75">
        <v>0</v>
      </c>
      <c r="P75">
        <v>1</v>
      </c>
    </row>
    <row r="76" spans="1:16" x14ac:dyDescent="0.3">
      <c r="A76">
        <v>75</v>
      </c>
      <c r="B76">
        <v>1</v>
      </c>
      <c r="C76" t="s">
        <v>70</v>
      </c>
      <c r="D76" t="s">
        <v>1029</v>
      </c>
      <c r="E76" t="s">
        <v>2</v>
      </c>
      <c r="F76" t="s">
        <v>123</v>
      </c>
      <c r="G76" t="s">
        <v>101</v>
      </c>
      <c r="H76" t="s">
        <v>49</v>
      </c>
      <c r="I76" t="s">
        <v>58</v>
      </c>
      <c r="J76">
        <v>-36.865856000000001</v>
      </c>
      <c r="K76">
        <v>174.74220800000001</v>
      </c>
      <c r="L76" s="109">
        <v>0.33333333333333331</v>
      </c>
      <c r="M76" t="s">
        <v>1046</v>
      </c>
      <c r="N76">
        <v>1</v>
      </c>
      <c r="O76">
        <v>0</v>
      </c>
      <c r="P76">
        <v>1</v>
      </c>
    </row>
    <row r="77" spans="1:16" x14ac:dyDescent="0.3">
      <c r="A77">
        <v>76</v>
      </c>
      <c r="B77">
        <v>1</v>
      </c>
      <c r="C77" t="s">
        <v>70</v>
      </c>
      <c r="D77" t="s">
        <v>1029</v>
      </c>
      <c r="E77" t="s">
        <v>2</v>
      </c>
      <c r="F77" t="s">
        <v>123</v>
      </c>
      <c r="G77" t="s">
        <v>101</v>
      </c>
      <c r="H77" t="s">
        <v>49</v>
      </c>
      <c r="I77" t="s">
        <v>58</v>
      </c>
      <c r="J77">
        <v>-36.865903000000003</v>
      </c>
      <c r="K77">
        <v>174.742233</v>
      </c>
      <c r="L77" s="109">
        <v>0.33333333333333331</v>
      </c>
      <c r="N77">
        <v>0</v>
      </c>
      <c r="O77">
        <v>0</v>
      </c>
      <c r="P77">
        <v>1</v>
      </c>
    </row>
    <row r="78" spans="1:16" x14ac:dyDescent="0.3">
      <c r="A78">
        <v>77</v>
      </c>
      <c r="B78">
        <v>1</v>
      </c>
      <c r="C78" t="s">
        <v>70</v>
      </c>
      <c r="D78" t="s">
        <v>1029</v>
      </c>
      <c r="E78" t="s">
        <v>2</v>
      </c>
      <c r="F78" t="s">
        <v>123</v>
      </c>
      <c r="G78" t="s">
        <v>101</v>
      </c>
      <c r="H78" t="s">
        <v>49</v>
      </c>
      <c r="I78" t="s">
        <v>58</v>
      </c>
      <c r="J78">
        <v>-36.865949000000001</v>
      </c>
      <c r="K78">
        <v>174.742257</v>
      </c>
      <c r="L78" s="109">
        <v>0.33333333333333331</v>
      </c>
      <c r="M78" t="s">
        <v>129</v>
      </c>
      <c r="N78">
        <v>1</v>
      </c>
      <c r="O78">
        <v>0</v>
      </c>
      <c r="P78">
        <v>1</v>
      </c>
    </row>
    <row r="79" spans="1:16" x14ac:dyDescent="0.3">
      <c r="A79">
        <v>78</v>
      </c>
      <c r="B79">
        <v>1</v>
      </c>
      <c r="C79" t="s">
        <v>70</v>
      </c>
      <c r="D79" t="s">
        <v>1029</v>
      </c>
      <c r="E79" t="s">
        <v>2</v>
      </c>
      <c r="F79" t="s">
        <v>72</v>
      </c>
      <c r="G79" t="s">
        <v>133</v>
      </c>
      <c r="H79" t="s">
        <v>48</v>
      </c>
      <c r="I79" t="s">
        <v>91</v>
      </c>
      <c r="J79">
        <v>-36.865993000000003</v>
      </c>
      <c r="K79">
        <v>174.74240800000001</v>
      </c>
      <c r="L79" s="109">
        <v>0.33333333333333331</v>
      </c>
      <c r="N79">
        <v>0</v>
      </c>
      <c r="O79">
        <v>0</v>
      </c>
      <c r="P79">
        <v>0</v>
      </c>
    </row>
    <row r="80" spans="1:16" x14ac:dyDescent="0.3">
      <c r="A80">
        <v>79</v>
      </c>
      <c r="B80">
        <v>1</v>
      </c>
      <c r="C80" t="s">
        <v>70</v>
      </c>
      <c r="D80" t="s">
        <v>1029</v>
      </c>
      <c r="E80" t="s">
        <v>2</v>
      </c>
      <c r="F80" t="s">
        <v>72</v>
      </c>
      <c r="G80" t="s">
        <v>133</v>
      </c>
      <c r="H80" t="s">
        <v>48</v>
      </c>
      <c r="I80" t="s">
        <v>91</v>
      </c>
      <c r="J80">
        <v>-36.865982000000002</v>
      </c>
      <c r="K80">
        <v>174.74245400000001</v>
      </c>
      <c r="L80" s="109">
        <v>0.33333333333333331</v>
      </c>
      <c r="N80">
        <v>0</v>
      </c>
      <c r="O80">
        <v>0</v>
      </c>
      <c r="P80">
        <v>0</v>
      </c>
    </row>
    <row r="81" spans="1:16" x14ac:dyDescent="0.3">
      <c r="A81">
        <v>80</v>
      </c>
      <c r="B81">
        <v>1</v>
      </c>
      <c r="C81" t="s">
        <v>70</v>
      </c>
      <c r="D81" t="s">
        <v>1029</v>
      </c>
      <c r="E81" t="s">
        <v>2</v>
      </c>
      <c r="F81" t="s">
        <v>72</v>
      </c>
      <c r="G81" t="s">
        <v>133</v>
      </c>
      <c r="H81" t="s">
        <v>48</v>
      </c>
      <c r="I81" t="s">
        <v>91</v>
      </c>
      <c r="J81">
        <v>-36.865952999999998</v>
      </c>
      <c r="K81">
        <v>174.742548</v>
      </c>
      <c r="L81" s="109">
        <v>0.33333333333333331</v>
      </c>
      <c r="N81">
        <v>0</v>
      </c>
      <c r="O81">
        <v>0</v>
      </c>
      <c r="P81">
        <v>0</v>
      </c>
    </row>
    <row r="82" spans="1:16" x14ac:dyDescent="0.3">
      <c r="A82">
        <v>81</v>
      </c>
      <c r="B82">
        <v>1</v>
      </c>
      <c r="C82" t="s">
        <v>70</v>
      </c>
      <c r="D82" t="s">
        <v>1029</v>
      </c>
      <c r="E82" t="s">
        <v>2</v>
      </c>
      <c r="F82" t="s">
        <v>72</v>
      </c>
      <c r="G82" t="s">
        <v>133</v>
      </c>
      <c r="H82" t="s">
        <v>48</v>
      </c>
      <c r="I82" t="s">
        <v>91</v>
      </c>
      <c r="J82">
        <v>-36.865858000000003</v>
      </c>
      <c r="K82">
        <v>174.742816</v>
      </c>
      <c r="L82" s="109">
        <v>0.33333333333333331</v>
      </c>
      <c r="N82">
        <v>0</v>
      </c>
      <c r="O82">
        <v>0</v>
      </c>
      <c r="P82">
        <v>0</v>
      </c>
    </row>
    <row r="83" spans="1:16" x14ac:dyDescent="0.3">
      <c r="A83">
        <v>82</v>
      </c>
      <c r="B83">
        <v>1</v>
      </c>
      <c r="C83" t="s">
        <v>70</v>
      </c>
      <c r="D83" t="s">
        <v>1029</v>
      </c>
      <c r="E83" t="s">
        <v>2</v>
      </c>
      <c r="F83" t="s">
        <v>134</v>
      </c>
      <c r="G83" t="s">
        <v>101</v>
      </c>
      <c r="H83" t="s">
        <v>57</v>
      </c>
      <c r="I83" t="s">
        <v>58</v>
      </c>
      <c r="J83">
        <v>-36.865524000000001</v>
      </c>
      <c r="K83">
        <v>174.74314200000001</v>
      </c>
      <c r="L83" s="109">
        <v>0.33333333333333331</v>
      </c>
      <c r="M83" t="s">
        <v>1047</v>
      </c>
      <c r="N83">
        <v>1</v>
      </c>
      <c r="O83">
        <v>0</v>
      </c>
      <c r="P83">
        <v>1</v>
      </c>
    </row>
    <row r="84" spans="1:16" x14ac:dyDescent="0.3">
      <c r="A84">
        <v>83</v>
      </c>
      <c r="B84">
        <v>1</v>
      </c>
      <c r="C84" t="s">
        <v>70</v>
      </c>
      <c r="D84" t="s">
        <v>1029</v>
      </c>
      <c r="E84" t="s">
        <v>2</v>
      </c>
      <c r="F84" t="s">
        <v>134</v>
      </c>
      <c r="G84" t="s">
        <v>101</v>
      </c>
      <c r="H84" t="s">
        <v>57</v>
      </c>
      <c r="I84" t="s">
        <v>58</v>
      </c>
      <c r="J84">
        <v>-36.865485</v>
      </c>
      <c r="K84">
        <v>174.74312399999999</v>
      </c>
      <c r="L84" s="109">
        <v>0.33333333333333331</v>
      </c>
      <c r="M84" t="s">
        <v>136</v>
      </c>
      <c r="N84">
        <v>1</v>
      </c>
      <c r="O84">
        <v>0</v>
      </c>
      <c r="P84">
        <v>1</v>
      </c>
    </row>
    <row r="85" spans="1:16" x14ac:dyDescent="0.3">
      <c r="A85">
        <v>84</v>
      </c>
      <c r="B85">
        <v>1</v>
      </c>
      <c r="C85" t="s">
        <v>70</v>
      </c>
      <c r="D85" t="s">
        <v>1029</v>
      </c>
      <c r="E85" t="s">
        <v>2</v>
      </c>
      <c r="F85" t="s">
        <v>134</v>
      </c>
      <c r="G85" t="s">
        <v>101</v>
      </c>
      <c r="H85" t="s">
        <v>57</v>
      </c>
      <c r="I85" t="s">
        <v>58</v>
      </c>
      <c r="J85">
        <v>-36.865445000000001</v>
      </c>
      <c r="K85">
        <v>174.74310500000001</v>
      </c>
      <c r="L85" s="109">
        <v>0.33333333333333331</v>
      </c>
      <c r="M85" t="s">
        <v>376</v>
      </c>
      <c r="N85">
        <v>1</v>
      </c>
      <c r="O85">
        <v>0</v>
      </c>
      <c r="P85">
        <v>1</v>
      </c>
    </row>
    <row r="86" spans="1:16" x14ac:dyDescent="0.3">
      <c r="A86">
        <v>85</v>
      </c>
      <c r="B86">
        <v>1</v>
      </c>
      <c r="C86" t="s">
        <v>70</v>
      </c>
      <c r="D86" t="s">
        <v>1029</v>
      </c>
      <c r="E86" t="s">
        <v>2</v>
      </c>
      <c r="F86" t="s">
        <v>134</v>
      </c>
      <c r="G86" t="s">
        <v>101</v>
      </c>
      <c r="H86" t="s">
        <v>49</v>
      </c>
      <c r="I86" t="s">
        <v>138</v>
      </c>
      <c r="J86">
        <v>-36.865369999999999</v>
      </c>
      <c r="K86">
        <v>174.74316999999999</v>
      </c>
      <c r="L86" s="109">
        <v>0.33333333333333331</v>
      </c>
      <c r="N86">
        <v>0</v>
      </c>
      <c r="O86">
        <v>0</v>
      </c>
      <c r="P86">
        <v>1</v>
      </c>
    </row>
    <row r="87" spans="1:16" x14ac:dyDescent="0.3">
      <c r="A87">
        <v>86</v>
      </c>
      <c r="B87">
        <v>1</v>
      </c>
      <c r="C87" t="s">
        <v>70</v>
      </c>
      <c r="D87" t="s">
        <v>1029</v>
      </c>
      <c r="E87" t="s">
        <v>2</v>
      </c>
      <c r="F87" t="s">
        <v>134</v>
      </c>
      <c r="G87" t="s">
        <v>101</v>
      </c>
      <c r="H87" t="s">
        <v>49</v>
      </c>
      <c r="I87" t="s">
        <v>138</v>
      </c>
      <c r="J87">
        <v>-36.865414000000001</v>
      </c>
      <c r="K87">
        <v>174.74319199999999</v>
      </c>
      <c r="L87" s="109">
        <v>0.33333333333333331</v>
      </c>
      <c r="N87">
        <v>0</v>
      </c>
      <c r="O87">
        <v>0</v>
      </c>
      <c r="P87">
        <v>1</v>
      </c>
    </row>
    <row r="88" spans="1:16" x14ac:dyDescent="0.3">
      <c r="A88">
        <v>87</v>
      </c>
      <c r="B88">
        <v>1</v>
      </c>
      <c r="C88" t="s">
        <v>70</v>
      </c>
      <c r="D88" t="s">
        <v>1029</v>
      </c>
      <c r="E88" t="s">
        <v>2</v>
      </c>
      <c r="F88" t="s">
        <v>134</v>
      </c>
      <c r="G88" t="s">
        <v>101</v>
      </c>
      <c r="H88" t="s">
        <v>49</v>
      </c>
      <c r="I88" t="s">
        <v>138</v>
      </c>
      <c r="J88">
        <v>-36.865513</v>
      </c>
      <c r="K88">
        <v>174.74324200000001</v>
      </c>
      <c r="L88" s="109">
        <v>0.33333333333333331</v>
      </c>
      <c r="M88" t="s">
        <v>141</v>
      </c>
      <c r="N88">
        <v>1</v>
      </c>
      <c r="O88">
        <v>0</v>
      </c>
      <c r="P88">
        <v>1</v>
      </c>
    </row>
    <row r="89" spans="1:16" x14ac:dyDescent="0.3">
      <c r="A89">
        <v>88</v>
      </c>
      <c r="B89">
        <v>1</v>
      </c>
      <c r="C89" t="s">
        <v>70</v>
      </c>
      <c r="D89" t="s">
        <v>1029</v>
      </c>
      <c r="E89" t="s">
        <v>2</v>
      </c>
      <c r="F89" t="s">
        <v>134</v>
      </c>
      <c r="G89" t="s">
        <v>101</v>
      </c>
      <c r="H89" t="s">
        <v>49</v>
      </c>
      <c r="I89" t="s">
        <v>138</v>
      </c>
      <c r="J89">
        <v>-36.865564999999997</v>
      </c>
      <c r="K89">
        <v>174.74326600000001</v>
      </c>
      <c r="L89" s="109">
        <v>0.33333333333333331</v>
      </c>
      <c r="N89">
        <v>0</v>
      </c>
      <c r="O89">
        <v>0</v>
      </c>
      <c r="P89">
        <v>1</v>
      </c>
    </row>
    <row r="90" spans="1:16" x14ac:dyDescent="0.3">
      <c r="A90">
        <v>89</v>
      </c>
      <c r="B90">
        <v>1</v>
      </c>
      <c r="C90" t="s">
        <v>70</v>
      </c>
      <c r="D90" t="s">
        <v>1029</v>
      </c>
      <c r="E90" t="s">
        <v>2</v>
      </c>
      <c r="F90" t="s">
        <v>134</v>
      </c>
      <c r="G90" t="s">
        <v>101</v>
      </c>
      <c r="H90" t="s">
        <v>49</v>
      </c>
      <c r="I90" t="s">
        <v>138</v>
      </c>
      <c r="J90">
        <v>-36.865600999999998</v>
      </c>
      <c r="K90">
        <v>174.74329</v>
      </c>
      <c r="L90" s="109">
        <v>0.33333333333333331</v>
      </c>
      <c r="N90">
        <v>0</v>
      </c>
      <c r="O90">
        <v>0</v>
      </c>
      <c r="P90">
        <v>1</v>
      </c>
    </row>
    <row r="91" spans="1:16" x14ac:dyDescent="0.3">
      <c r="A91">
        <v>90</v>
      </c>
      <c r="B91">
        <v>1</v>
      </c>
      <c r="C91" t="s">
        <v>70</v>
      </c>
      <c r="D91" t="s">
        <v>1029</v>
      </c>
      <c r="E91" t="s">
        <v>2</v>
      </c>
      <c r="F91" t="s">
        <v>72</v>
      </c>
      <c r="G91" t="s">
        <v>144</v>
      </c>
      <c r="H91" t="s">
        <v>48</v>
      </c>
      <c r="I91" t="s">
        <v>145</v>
      </c>
      <c r="J91">
        <v>-36.865651999999997</v>
      </c>
      <c r="K91">
        <v>174.74342100000001</v>
      </c>
      <c r="L91" s="109">
        <v>0.33333333333333331</v>
      </c>
      <c r="N91">
        <v>0</v>
      </c>
      <c r="O91">
        <v>0</v>
      </c>
      <c r="P91">
        <v>0</v>
      </c>
    </row>
    <row r="92" spans="1:16" x14ac:dyDescent="0.3">
      <c r="A92">
        <v>91</v>
      </c>
      <c r="B92">
        <v>1</v>
      </c>
      <c r="C92" t="s">
        <v>70</v>
      </c>
      <c r="D92" t="s">
        <v>1029</v>
      </c>
      <c r="E92" t="s">
        <v>2</v>
      </c>
      <c r="F92" t="s">
        <v>72</v>
      </c>
      <c r="G92" t="s">
        <v>144</v>
      </c>
      <c r="H92" t="s">
        <v>48</v>
      </c>
      <c r="I92" t="s">
        <v>145</v>
      </c>
      <c r="J92">
        <v>-36.865631999999998</v>
      </c>
      <c r="K92">
        <v>174.74348499999999</v>
      </c>
      <c r="L92" s="109">
        <v>0.33333333333333331</v>
      </c>
      <c r="N92">
        <v>0</v>
      </c>
      <c r="O92">
        <v>0</v>
      </c>
      <c r="P92">
        <v>0</v>
      </c>
    </row>
    <row r="93" spans="1:16" x14ac:dyDescent="0.3">
      <c r="A93">
        <v>92</v>
      </c>
      <c r="B93">
        <v>1</v>
      </c>
      <c r="C93" t="s">
        <v>70</v>
      </c>
      <c r="D93" t="s">
        <v>1029</v>
      </c>
      <c r="E93" t="s">
        <v>2</v>
      </c>
      <c r="F93" t="s">
        <v>72</v>
      </c>
      <c r="G93" t="s">
        <v>144</v>
      </c>
      <c r="H93" t="s">
        <v>48</v>
      </c>
      <c r="I93" t="s">
        <v>145</v>
      </c>
      <c r="J93">
        <v>-36.865611999999999</v>
      </c>
      <c r="K93">
        <v>174.743549</v>
      </c>
      <c r="L93" s="109">
        <v>0.33333333333333331</v>
      </c>
      <c r="N93">
        <v>0</v>
      </c>
      <c r="O93">
        <v>0</v>
      </c>
      <c r="P93">
        <v>0</v>
      </c>
    </row>
    <row r="94" spans="1:16" x14ac:dyDescent="0.3">
      <c r="A94">
        <v>93</v>
      </c>
      <c r="B94">
        <v>1</v>
      </c>
      <c r="C94" t="s">
        <v>70</v>
      </c>
      <c r="D94" t="s">
        <v>1029</v>
      </c>
      <c r="E94" t="s">
        <v>2</v>
      </c>
      <c r="F94" t="s">
        <v>148</v>
      </c>
      <c r="G94" t="s">
        <v>101</v>
      </c>
      <c r="H94" t="s">
        <v>57</v>
      </c>
      <c r="I94" t="s">
        <v>58</v>
      </c>
      <c r="J94">
        <v>-36.865245999999999</v>
      </c>
      <c r="K94">
        <v>174.74421100000001</v>
      </c>
      <c r="L94" s="109">
        <v>0.33333333333333331</v>
      </c>
      <c r="M94" t="s">
        <v>149</v>
      </c>
      <c r="N94">
        <v>1</v>
      </c>
      <c r="O94">
        <v>0</v>
      </c>
      <c r="P94">
        <v>1</v>
      </c>
    </row>
    <row r="95" spans="1:16" x14ac:dyDescent="0.3">
      <c r="A95">
        <v>94</v>
      </c>
      <c r="B95">
        <v>1</v>
      </c>
      <c r="C95" t="s">
        <v>70</v>
      </c>
      <c r="D95" t="s">
        <v>1029</v>
      </c>
      <c r="E95" t="s">
        <v>2</v>
      </c>
      <c r="F95" t="s">
        <v>148</v>
      </c>
      <c r="G95" t="s">
        <v>101</v>
      </c>
      <c r="H95" t="s">
        <v>57</v>
      </c>
      <c r="I95" t="s">
        <v>58</v>
      </c>
      <c r="J95">
        <v>-36.865192</v>
      </c>
      <c r="K95">
        <v>174.744182</v>
      </c>
      <c r="L95" s="109">
        <v>0.33333333333333331</v>
      </c>
      <c r="M95" t="s">
        <v>1049</v>
      </c>
      <c r="N95">
        <v>1</v>
      </c>
      <c r="O95">
        <v>0</v>
      </c>
      <c r="P95">
        <v>1</v>
      </c>
    </row>
    <row r="96" spans="1:16" x14ac:dyDescent="0.3">
      <c r="A96">
        <v>95</v>
      </c>
      <c r="B96">
        <v>1</v>
      </c>
      <c r="C96" t="s">
        <v>70</v>
      </c>
      <c r="D96" t="s">
        <v>1029</v>
      </c>
      <c r="E96" t="s">
        <v>2</v>
      </c>
      <c r="F96" t="s">
        <v>148</v>
      </c>
      <c r="G96" t="s">
        <v>101</v>
      </c>
      <c r="H96" t="s">
        <v>57</v>
      </c>
      <c r="I96" t="s">
        <v>58</v>
      </c>
      <c r="J96">
        <v>-36.865138000000002</v>
      </c>
      <c r="K96">
        <v>174.74415400000001</v>
      </c>
      <c r="L96" s="109">
        <v>0.33333333333333331</v>
      </c>
      <c r="M96" t="s">
        <v>1050</v>
      </c>
      <c r="N96">
        <v>1</v>
      </c>
      <c r="O96">
        <v>0</v>
      </c>
      <c r="P96">
        <v>1</v>
      </c>
    </row>
    <row r="97" spans="1:16" x14ac:dyDescent="0.3">
      <c r="A97">
        <v>96</v>
      </c>
      <c r="B97">
        <v>1</v>
      </c>
      <c r="C97" t="s">
        <v>70</v>
      </c>
      <c r="D97" t="s">
        <v>1029</v>
      </c>
      <c r="E97" t="s">
        <v>2</v>
      </c>
      <c r="F97" t="s">
        <v>148</v>
      </c>
      <c r="G97" t="s">
        <v>101</v>
      </c>
      <c r="H97" t="s">
        <v>49</v>
      </c>
      <c r="I97" t="s">
        <v>152</v>
      </c>
      <c r="J97">
        <v>-36.865130000000001</v>
      </c>
      <c r="K97">
        <v>174.744272</v>
      </c>
      <c r="L97" s="109">
        <v>0.33333333333333331</v>
      </c>
      <c r="M97" t="s">
        <v>1051</v>
      </c>
      <c r="N97">
        <v>1</v>
      </c>
      <c r="O97">
        <v>0</v>
      </c>
      <c r="P97">
        <v>1</v>
      </c>
    </row>
    <row r="98" spans="1:16" x14ac:dyDescent="0.3">
      <c r="A98">
        <v>97</v>
      </c>
      <c r="B98">
        <v>1</v>
      </c>
      <c r="C98" t="s">
        <v>70</v>
      </c>
      <c r="D98" t="s">
        <v>1029</v>
      </c>
      <c r="E98" t="s">
        <v>2</v>
      </c>
      <c r="F98" t="s">
        <v>148</v>
      </c>
      <c r="G98" t="s">
        <v>101</v>
      </c>
      <c r="H98" t="s">
        <v>49</v>
      </c>
      <c r="I98" t="s">
        <v>152</v>
      </c>
      <c r="J98">
        <v>-36.865107000000002</v>
      </c>
      <c r="K98">
        <v>174.74426</v>
      </c>
      <c r="L98" s="109">
        <v>0.33333333333333331</v>
      </c>
      <c r="M98" t="s">
        <v>1052</v>
      </c>
      <c r="N98">
        <v>1</v>
      </c>
      <c r="O98">
        <v>0</v>
      </c>
      <c r="P98">
        <v>1</v>
      </c>
    </row>
    <row r="99" spans="1:16" x14ac:dyDescent="0.3">
      <c r="A99">
        <v>98</v>
      </c>
      <c r="B99">
        <v>1</v>
      </c>
      <c r="C99" t="s">
        <v>70</v>
      </c>
      <c r="D99" t="s">
        <v>1029</v>
      </c>
      <c r="E99" t="s">
        <v>2</v>
      </c>
      <c r="F99" t="s">
        <v>148</v>
      </c>
      <c r="G99" t="s">
        <v>101</v>
      </c>
      <c r="H99" t="s">
        <v>49</v>
      </c>
      <c r="I99" t="s">
        <v>152</v>
      </c>
      <c r="J99">
        <v>-36.865084000000003</v>
      </c>
      <c r="K99">
        <v>174.744249</v>
      </c>
      <c r="L99" s="109">
        <v>0.33333333333333331</v>
      </c>
      <c r="M99" t="s">
        <v>1053</v>
      </c>
      <c r="N99">
        <v>1</v>
      </c>
      <c r="O99">
        <v>0</v>
      </c>
      <c r="P99">
        <v>1</v>
      </c>
    </row>
    <row r="100" spans="1:16" x14ac:dyDescent="0.3">
      <c r="A100">
        <v>99</v>
      </c>
      <c r="B100">
        <v>1</v>
      </c>
      <c r="C100" t="s">
        <v>70</v>
      </c>
      <c r="D100" t="s">
        <v>1029</v>
      </c>
      <c r="E100" t="s">
        <v>2</v>
      </c>
      <c r="F100" t="s">
        <v>148</v>
      </c>
      <c r="G100" t="s">
        <v>101</v>
      </c>
      <c r="H100" t="s">
        <v>49</v>
      </c>
      <c r="I100" t="s">
        <v>152</v>
      </c>
      <c r="J100">
        <v>-36.865062000000002</v>
      </c>
      <c r="K100">
        <v>174.744237</v>
      </c>
      <c r="L100" s="109">
        <v>0.33333333333333331</v>
      </c>
      <c r="M100" t="s">
        <v>155</v>
      </c>
      <c r="N100">
        <v>1</v>
      </c>
      <c r="O100">
        <v>0</v>
      </c>
      <c r="P100">
        <v>1</v>
      </c>
    </row>
    <row r="101" spans="1:16" x14ac:dyDescent="0.3">
      <c r="A101">
        <v>100</v>
      </c>
      <c r="B101">
        <v>1</v>
      </c>
      <c r="C101" t="s">
        <v>70</v>
      </c>
      <c r="D101" t="s">
        <v>1029</v>
      </c>
      <c r="E101" t="s">
        <v>2</v>
      </c>
      <c r="F101" t="s">
        <v>148</v>
      </c>
      <c r="G101" t="s">
        <v>101</v>
      </c>
      <c r="H101" t="s">
        <v>49</v>
      </c>
      <c r="I101" t="s">
        <v>152</v>
      </c>
      <c r="J101">
        <v>-36.865039000000003</v>
      </c>
      <c r="K101">
        <v>174.744225</v>
      </c>
      <c r="L101" s="109">
        <v>0.33333333333333331</v>
      </c>
      <c r="M101" t="s">
        <v>1054</v>
      </c>
      <c r="N101">
        <v>1</v>
      </c>
      <c r="O101">
        <v>0</v>
      </c>
      <c r="P101">
        <v>1</v>
      </c>
    </row>
    <row r="102" spans="1:16" x14ac:dyDescent="0.3">
      <c r="A102">
        <v>101</v>
      </c>
      <c r="B102">
        <v>1</v>
      </c>
      <c r="C102" t="s">
        <v>70</v>
      </c>
      <c r="D102" t="s">
        <v>1029</v>
      </c>
      <c r="E102" t="s">
        <v>2</v>
      </c>
      <c r="F102" t="s">
        <v>72</v>
      </c>
      <c r="G102" t="s">
        <v>158</v>
      </c>
      <c r="H102" t="s">
        <v>48</v>
      </c>
      <c r="I102" t="s">
        <v>159</v>
      </c>
      <c r="J102">
        <v>-36.865194000000002</v>
      </c>
      <c r="K102">
        <v>174.74477400000001</v>
      </c>
      <c r="L102" s="109">
        <v>0.33333333333333331</v>
      </c>
      <c r="N102">
        <v>0</v>
      </c>
      <c r="O102">
        <v>0</v>
      </c>
      <c r="P102">
        <v>1</v>
      </c>
    </row>
    <row r="103" spans="1:16" x14ac:dyDescent="0.3">
      <c r="A103">
        <v>102</v>
      </c>
      <c r="B103">
        <v>1</v>
      </c>
      <c r="C103" t="s">
        <v>70</v>
      </c>
      <c r="D103" t="s">
        <v>1029</v>
      </c>
      <c r="E103" t="s">
        <v>2</v>
      </c>
      <c r="F103" t="s">
        <v>72</v>
      </c>
      <c r="G103" t="s">
        <v>158</v>
      </c>
      <c r="H103" t="s">
        <v>48</v>
      </c>
      <c r="I103" t="s">
        <v>159</v>
      </c>
      <c r="J103">
        <v>-36.865170999999997</v>
      </c>
      <c r="K103">
        <v>174.74483900000001</v>
      </c>
      <c r="L103" s="109">
        <v>0.33333333333333331</v>
      </c>
      <c r="N103">
        <v>0</v>
      </c>
      <c r="O103">
        <v>0</v>
      </c>
      <c r="P103">
        <v>1</v>
      </c>
    </row>
    <row r="104" spans="1:16" x14ac:dyDescent="0.3">
      <c r="A104">
        <v>103</v>
      </c>
      <c r="B104">
        <v>1</v>
      </c>
      <c r="C104" t="s">
        <v>70</v>
      </c>
      <c r="D104" t="s">
        <v>1029</v>
      </c>
      <c r="E104" t="s">
        <v>2</v>
      </c>
      <c r="F104" t="s">
        <v>72</v>
      </c>
      <c r="G104" t="s">
        <v>158</v>
      </c>
      <c r="H104" t="s">
        <v>48</v>
      </c>
      <c r="I104" t="s">
        <v>159</v>
      </c>
      <c r="J104">
        <v>-36.865147999999998</v>
      </c>
      <c r="K104">
        <v>174.74490499999999</v>
      </c>
      <c r="L104" s="109">
        <v>0.33333333333333331</v>
      </c>
      <c r="N104">
        <v>0</v>
      </c>
      <c r="O104">
        <v>0</v>
      </c>
      <c r="P104">
        <v>1</v>
      </c>
    </row>
    <row r="105" spans="1:16" x14ac:dyDescent="0.3">
      <c r="A105">
        <v>104</v>
      </c>
      <c r="B105">
        <v>1</v>
      </c>
      <c r="C105" t="s">
        <v>70</v>
      </c>
      <c r="D105" t="s">
        <v>1029</v>
      </c>
      <c r="E105" t="s">
        <v>2</v>
      </c>
      <c r="F105" t="s">
        <v>72</v>
      </c>
      <c r="G105" t="s">
        <v>158</v>
      </c>
      <c r="H105" t="s">
        <v>48</v>
      </c>
      <c r="I105" t="s">
        <v>159</v>
      </c>
      <c r="J105">
        <v>-36.865096999999999</v>
      </c>
      <c r="K105">
        <v>174.74506299999999</v>
      </c>
      <c r="L105" s="109">
        <v>0.33333333333333331</v>
      </c>
      <c r="M105" t="s">
        <v>1055</v>
      </c>
      <c r="N105">
        <v>1</v>
      </c>
      <c r="O105">
        <v>0</v>
      </c>
      <c r="P105">
        <v>1</v>
      </c>
    </row>
    <row r="106" spans="1:16" x14ac:dyDescent="0.3">
      <c r="A106">
        <v>105</v>
      </c>
      <c r="B106">
        <v>1</v>
      </c>
      <c r="C106" t="s">
        <v>70</v>
      </c>
      <c r="D106" t="s">
        <v>1029</v>
      </c>
      <c r="E106" t="s">
        <v>2</v>
      </c>
      <c r="F106" t="s">
        <v>160</v>
      </c>
      <c r="G106" t="s">
        <v>101</v>
      </c>
      <c r="H106" t="s">
        <v>57</v>
      </c>
      <c r="I106" t="s">
        <v>58</v>
      </c>
      <c r="J106">
        <v>-36.864899999999999</v>
      </c>
      <c r="K106">
        <v>174.745249</v>
      </c>
      <c r="L106" s="109">
        <v>0.33333333333333331</v>
      </c>
      <c r="M106" t="s">
        <v>161</v>
      </c>
      <c r="N106">
        <v>1</v>
      </c>
      <c r="O106">
        <v>0</v>
      </c>
      <c r="P106">
        <v>1</v>
      </c>
    </row>
    <row r="107" spans="1:16" x14ac:dyDescent="0.3">
      <c r="A107">
        <v>106</v>
      </c>
      <c r="B107">
        <v>1</v>
      </c>
      <c r="C107" t="s">
        <v>70</v>
      </c>
      <c r="D107" t="s">
        <v>1029</v>
      </c>
      <c r="E107" t="s">
        <v>2</v>
      </c>
      <c r="F107" t="s">
        <v>160</v>
      </c>
      <c r="G107" t="s">
        <v>101</v>
      </c>
      <c r="H107" t="s">
        <v>57</v>
      </c>
      <c r="I107" t="s">
        <v>58</v>
      </c>
      <c r="J107">
        <v>-36.864846999999997</v>
      </c>
      <c r="K107">
        <v>174.745226</v>
      </c>
      <c r="L107" s="109">
        <v>0.33333333333333331</v>
      </c>
      <c r="M107" t="s">
        <v>162</v>
      </c>
      <c r="N107">
        <v>1</v>
      </c>
      <c r="O107">
        <v>0</v>
      </c>
      <c r="P107">
        <v>1</v>
      </c>
    </row>
    <row r="108" spans="1:16" x14ac:dyDescent="0.3">
      <c r="A108">
        <v>107</v>
      </c>
      <c r="B108">
        <v>1</v>
      </c>
      <c r="C108" t="s">
        <v>70</v>
      </c>
      <c r="D108" t="s">
        <v>1029</v>
      </c>
      <c r="E108" t="s">
        <v>2</v>
      </c>
      <c r="F108" t="s">
        <v>160</v>
      </c>
      <c r="G108" t="s">
        <v>101</v>
      </c>
      <c r="H108" t="s">
        <v>57</v>
      </c>
      <c r="I108" t="s">
        <v>58</v>
      </c>
      <c r="J108">
        <v>-36.864795999999998</v>
      </c>
      <c r="K108">
        <v>174.745203</v>
      </c>
      <c r="L108" s="109">
        <v>0.33333333333333331</v>
      </c>
      <c r="M108" t="s">
        <v>163</v>
      </c>
      <c r="N108">
        <v>1</v>
      </c>
      <c r="O108">
        <v>0</v>
      </c>
      <c r="P108">
        <v>1</v>
      </c>
    </row>
    <row r="109" spans="1:16" x14ac:dyDescent="0.3">
      <c r="A109">
        <v>108</v>
      </c>
      <c r="B109">
        <v>1</v>
      </c>
      <c r="C109" t="s">
        <v>70</v>
      </c>
      <c r="D109" t="s">
        <v>1029</v>
      </c>
      <c r="E109" t="s">
        <v>2</v>
      </c>
      <c r="F109" t="s">
        <v>160</v>
      </c>
      <c r="G109" t="s">
        <v>101</v>
      </c>
      <c r="H109" t="s">
        <v>57</v>
      </c>
      <c r="I109" t="s">
        <v>58</v>
      </c>
      <c r="J109">
        <v>-36.864750000000001</v>
      </c>
      <c r="K109">
        <v>174.745172</v>
      </c>
      <c r="L109" s="109">
        <v>0.33333333333333331</v>
      </c>
      <c r="M109" t="s">
        <v>1056</v>
      </c>
      <c r="N109">
        <v>1</v>
      </c>
      <c r="O109">
        <v>0</v>
      </c>
      <c r="P109">
        <v>1</v>
      </c>
    </row>
    <row r="110" spans="1:16" x14ac:dyDescent="0.3">
      <c r="A110">
        <v>109</v>
      </c>
      <c r="B110">
        <v>1</v>
      </c>
      <c r="C110" t="s">
        <v>70</v>
      </c>
      <c r="D110" t="s">
        <v>1029</v>
      </c>
      <c r="E110" t="s">
        <v>2</v>
      </c>
      <c r="F110" t="s">
        <v>72</v>
      </c>
      <c r="G110" t="s">
        <v>165</v>
      </c>
      <c r="H110" t="s">
        <v>48</v>
      </c>
      <c r="I110" t="s">
        <v>166</v>
      </c>
      <c r="J110">
        <v>-36.864854999999999</v>
      </c>
      <c r="K110">
        <v>174.74578</v>
      </c>
      <c r="L110" s="109">
        <v>0.33333333333333331</v>
      </c>
      <c r="N110">
        <v>0</v>
      </c>
      <c r="O110">
        <v>0</v>
      </c>
      <c r="P110">
        <v>0</v>
      </c>
    </row>
    <row r="111" spans="1:16" x14ac:dyDescent="0.3">
      <c r="A111">
        <v>110</v>
      </c>
      <c r="B111">
        <v>1</v>
      </c>
      <c r="C111" t="s">
        <v>70</v>
      </c>
      <c r="D111" t="s">
        <v>1029</v>
      </c>
      <c r="E111" t="s">
        <v>2</v>
      </c>
      <c r="F111" t="s">
        <v>72</v>
      </c>
      <c r="G111" t="s">
        <v>165</v>
      </c>
      <c r="H111" t="s">
        <v>48</v>
      </c>
      <c r="I111" t="s">
        <v>166</v>
      </c>
      <c r="J111">
        <v>-36.864811000000003</v>
      </c>
      <c r="K111">
        <v>174.74589499999999</v>
      </c>
      <c r="L111" s="109">
        <v>0.33333333333333331</v>
      </c>
      <c r="N111">
        <v>0</v>
      </c>
      <c r="O111">
        <v>0</v>
      </c>
      <c r="P111">
        <v>0</v>
      </c>
    </row>
    <row r="112" spans="1:16" x14ac:dyDescent="0.3">
      <c r="A112">
        <v>111</v>
      </c>
      <c r="B112">
        <v>1</v>
      </c>
      <c r="C112" t="s">
        <v>70</v>
      </c>
      <c r="D112" t="s">
        <v>1029</v>
      </c>
      <c r="E112" t="s">
        <v>2</v>
      </c>
      <c r="F112" t="s">
        <v>72</v>
      </c>
      <c r="G112" t="s">
        <v>165</v>
      </c>
      <c r="H112" t="s">
        <v>48</v>
      </c>
      <c r="I112" t="s">
        <v>91</v>
      </c>
      <c r="J112">
        <v>-36.864780000000003</v>
      </c>
      <c r="K112">
        <v>174.74601100000001</v>
      </c>
      <c r="L112" s="109">
        <v>0.33333333333333331</v>
      </c>
      <c r="N112">
        <v>0</v>
      </c>
      <c r="O112">
        <v>0</v>
      </c>
      <c r="P112">
        <v>0</v>
      </c>
    </row>
    <row r="113" spans="1:16" x14ac:dyDescent="0.3">
      <c r="A113">
        <v>112</v>
      </c>
      <c r="B113">
        <v>1</v>
      </c>
      <c r="C113" t="s">
        <v>70</v>
      </c>
      <c r="D113" t="s">
        <v>1029</v>
      </c>
      <c r="E113" t="s">
        <v>2</v>
      </c>
      <c r="F113" t="s">
        <v>72</v>
      </c>
      <c r="G113" t="s">
        <v>322</v>
      </c>
      <c r="H113" t="s">
        <v>167</v>
      </c>
      <c r="I113" t="s">
        <v>91</v>
      </c>
      <c r="J113">
        <v>-36.864404</v>
      </c>
      <c r="K113">
        <v>174.74677600000001</v>
      </c>
      <c r="L113" s="109">
        <v>0.33333333333333331</v>
      </c>
      <c r="N113">
        <v>0</v>
      </c>
      <c r="O113">
        <v>0</v>
      </c>
      <c r="P113">
        <v>0</v>
      </c>
    </row>
    <row r="114" spans="1:16" x14ac:dyDescent="0.3">
      <c r="A114">
        <v>113</v>
      </c>
      <c r="B114">
        <v>1</v>
      </c>
      <c r="C114" t="s">
        <v>70</v>
      </c>
      <c r="D114" t="s">
        <v>1029</v>
      </c>
      <c r="E114" t="s">
        <v>2</v>
      </c>
      <c r="F114" t="s">
        <v>72</v>
      </c>
      <c r="G114" t="s">
        <v>322</v>
      </c>
      <c r="H114" t="s">
        <v>167</v>
      </c>
      <c r="I114" t="s">
        <v>91</v>
      </c>
      <c r="J114">
        <v>-36.864438</v>
      </c>
      <c r="K114">
        <v>174.74674400000001</v>
      </c>
      <c r="L114" s="109">
        <v>0.33333333333333331</v>
      </c>
      <c r="N114">
        <v>0</v>
      </c>
      <c r="O114">
        <v>0</v>
      </c>
      <c r="P114">
        <v>0</v>
      </c>
    </row>
    <row r="115" spans="1:16" x14ac:dyDescent="0.3">
      <c r="A115">
        <v>114</v>
      </c>
      <c r="B115">
        <v>1</v>
      </c>
      <c r="C115" t="s">
        <v>70</v>
      </c>
      <c r="D115" t="s">
        <v>1029</v>
      </c>
      <c r="E115" t="s">
        <v>2</v>
      </c>
      <c r="F115" t="s">
        <v>72</v>
      </c>
      <c r="G115" t="s">
        <v>322</v>
      </c>
      <c r="H115" t="s">
        <v>167</v>
      </c>
      <c r="I115" t="s">
        <v>91</v>
      </c>
      <c r="J115">
        <v>-36.864471000000002</v>
      </c>
      <c r="K115">
        <v>174.746711</v>
      </c>
      <c r="L115" s="109">
        <v>0.33333333333333331</v>
      </c>
      <c r="N115">
        <v>0</v>
      </c>
      <c r="O115">
        <v>0</v>
      </c>
      <c r="P115">
        <v>0</v>
      </c>
    </row>
    <row r="116" spans="1:16" x14ac:dyDescent="0.3">
      <c r="A116">
        <v>115</v>
      </c>
      <c r="B116">
        <v>1</v>
      </c>
      <c r="C116" t="s">
        <v>70</v>
      </c>
      <c r="D116" t="s">
        <v>1029</v>
      </c>
      <c r="E116" t="s">
        <v>2</v>
      </c>
      <c r="F116" t="s">
        <v>72</v>
      </c>
      <c r="G116" t="s">
        <v>322</v>
      </c>
      <c r="H116" t="s">
        <v>167</v>
      </c>
      <c r="I116" t="s">
        <v>91</v>
      </c>
      <c r="J116">
        <v>-36.864502999999999</v>
      </c>
      <c r="K116">
        <v>174.74667500000001</v>
      </c>
      <c r="L116" s="109">
        <v>0.33333333333333331</v>
      </c>
      <c r="N116">
        <v>0</v>
      </c>
      <c r="O116">
        <v>0</v>
      </c>
      <c r="P116">
        <v>0</v>
      </c>
    </row>
    <row r="117" spans="1:16" x14ac:dyDescent="0.3">
      <c r="A117">
        <v>116</v>
      </c>
      <c r="B117">
        <v>1</v>
      </c>
      <c r="C117" t="s">
        <v>70</v>
      </c>
      <c r="D117" t="s">
        <v>1029</v>
      </c>
      <c r="E117" t="s">
        <v>2</v>
      </c>
      <c r="F117" t="s">
        <v>168</v>
      </c>
      <c r="G117" t="s">
        <v>101</v>
      </c>
      <c r="H117" t="s">
        <v>169</v>
      </c>
      <c r="I117" t="s">
        <v>170</v>
      </c>
      <c r="J117">
        <v>-36.864204999999998</v>
      </c>
      <c r="K117">
        <v>174.74660299999999</v>
      </c>
      <c r="L117" s="109">
        <v>0.33333333333333331</v>
      </c>
      <c r="M117" t="s">
        <v>1057</v>
      </c>
      <c r="N117">
        <v>1</v>
      </c>
      <c r="O117">
        <v>0</v>
      </c>
      <c r="P117">
        <v>1</v>
      </c>
    </row>
    <row r="118" spans="1:16" x14ac:dyDescent="0.3">
      <c r="A118">
        <v>117</v>
      </c>
      <c r="B118">
        <v>1</v>
      </c>
      <c r="C118" t="s">
        <v>70</v>
      </c>
      <c r="D118" t="s">
        <v>1029</v>
      </c>
      <c r="E118" t="s">
        <v>2</v>
      </c>
      <c r="F118" t="s">
        <v>168</v>
      </c>
      <c r="G118" t="s">
        <v>101</v>
      </c>
      <c r="H118" t="s">
        <v>169</v>
      </c>
      <c r="I118" t="s">
        <v>170</v>
      </c>
      <c r="J118">
        <v>-36.864172000000003</v>
      </c>
      <c r="K118">
        <v>174.746566</v>
      </c>
      <c r="L118" s="109">
        <v>0.33333333333333331</v>
      </c>
      <c r="M118" t="s">
        <v>172</v>
      </c>
      <c r="N118">
        <v>1</v>
      </c>
      <c r="O118">
        <v>0</v>
      </c>
      <c r="P118">
        <v>1</v>
      </c>
    </row>
    <row r="119" spans="1:16" x14ac:dyDescent="0.3">
      <c r="A119">
        <v>118</v>
      </c>
      <c r="B119">
        <v>1</v>
      </c>
      <c r="C119" t="s">
        <v>70</v>
      </c>
      <c r="D119" t="s">
        <v>1029</v>
      </c>
      <c r="E119" t="s">
        <v>2</v>
      </c>
      <c r="F119" t="s">
        <v>168</v>
      </c>
      <c r="G119" t="s">
        <v>101</v>
      </c>
      <c r="H119" t="s">
        <v>169</v>
      </c>
      <c r="I119" t="s">
        <v>170</v>
      </c>
      <c r="J119">
        <v>-36.864075999999997</v>
      </c>
      <c r="K119">
        <v>174.74645799999999</v>
      </c>
      <c r="L119" s="109">
        <v>0.33333333333333331</v>
      </c>
      <c r="M119" t="s">
        <v>1058</v>
      </c>
      <c r="N119">
        <v>1</v>
      </c>
      <c r="O119">
        <v>0</v>
      </c>
      <c r="P119">
        <v>1</v>
      </c>
    </row>
    <row r="120" spans="1:16" x14ac:dyDescent="0.3">
      <c r="A120">
        <v>119</v>
      </c>
      <c r="B120">
        <v>1</v>
      </c>
      <c r="C120" t="s">
        <v>70</v>
      </c>
      <c r="D120" t="s">
        <v>1029</v>
      </c>
      <c r="E120" t="s">
        <v>2</v>
      </c>
      <c r="F120" t="s">
        <v>168</v>
      </c>
      <c r="G120" t="s">
        <v>101</v>
      </c>
      <c r="H120" t="s">
        <v>169</v>
      </c>
      <c r="I120" t="s">
        <v>170</v>
      </c>
      <c r="J120">
        <v>-36.864041999999998</v>
      </c>
      <c r="K120">
        <v>174.746408</v>
      </c>
      <c r="L120" s="109">
        <v>0.33333333333333331</v>
      </c>
      <c r="M120" t="s">
        <v>690</v>
      </c>
      <c r="N120">
        <v>1</v>
      </c>
      <c r="O120">
        <v>0</v>
      </c>
      <c r="P120">
        <v>1</v>
      </c>
    </row>
    <row r="121" spans="1:16" x14ac:dyDescent="0.3">
      <c r="A121">
        <v>120</v>
      </c>
      <c r="B121">
        <v>1</v>
      </c>
      <c r="C121" t="s">
        <v>70</v>
      </c>
      <c r="D121" t="s">
        <v>1029</v>
      </c>
      <c r="E121" t="s">
        <v>2</v>
      </c>
      <c r="F121" t="s">
        <v>168</v>
      </c>
      <c r="G121" t="s">
        <v>101</v>
      </c>
      <c r="H121" t="s">
        <v>175</v>
      </c>
      <c r="I121" t="s">
        <v>58</v>
      </c>
      <c r="J121">
        <v>-36.864111999999999</v>
      </c>
      <c r="K121">
        <v>174.74667199999999</v>
      </c>
      <c r="L121" s="109">
        <v>0.33333333333333331</v>
      </c>
      <c r="M121" t="s">
        <v>1059</v>
      </c>
      <c r="N121">
        <v>1</v>
      </c>
      <c r="O121">
        <v>0</v>
      </c>
      <c r="P121">
        <v>1</v>
      </c>
    </row>
    <row r="122" spans="1:16" x14ac:dyDescent="0.3">
      <c r="A122">
        <v>121</v>
      </c>
      <c r="B122">
        <v>1</v>
      </c>
      <c r="C122" t="s">
        <v>70</v>
      </c>
      <c r="D122" t="s">
        <v>1029</v>
      </c>
      <c r="E122" t="s">
        <v>2</v>
      </c>
      <c r="F122" t="s">
        <v>168</v>
      </c>
      <c r="G122" t="s">
        <v>101</v>
      </c>
      <c r="H122" t="s">
        <v>175</v>
      </c>
      <c r="I122" t="s">
        <v>58</v>
      </c>
      <c r="J122">
        <v>-36.864148</v>
      </c>
      <c r="K122">
        <v>174.74671799999999</v>
      </c>
      <c r="L122" s="109">
        <v>0.33333333333333331</v>
      </c>
      <c r="M122" t="s">
        <v>177</v>
      </c>
      <c r="N122">
        <v>1</v>
      </c>
      <c r="O122">
        <v>0</v>
      </c>
      <c r="P122">
        <v>1</v>
      </c>
    </row>
    <row r="123" spans="1:16" x14ac:dyDescent="0.3">
      <c r="A123">
        <v>122</v>
      </c>
      <c r="B123">
        <v>1</v>
      </c>
      <c r="C123" t="s">
        <v>70</v>
      </c>
      <c r="D123" t="s">
        <v>1029</v>
      </c>
      <c r="E123" t="s">
        <v>2</v>
      </c>
      <c r="F123" t="s">
        <v>168</v>
      </c>
      <c r="G123" t="s">
        <v>101</v>
      </c>
      <c r="H123" t="s">
        <v>175</v>
      </c>
      <c r="I123" t="s">
        <v>58</v>
      </c>
      <c r="J123">
        <v>-36.864182999999997</v>
      </c>
      <c r="K123">
        <v>174.74676299999999</v>
      </c>
      <c r="L123" s="109">
        <v>0.33333333333333331</v>
      </c>
      <c r="M123" t="s">
        <v>1060</v>
      </c>
      <c r="N123">
        <v>1</v>
      </c>
      <c r="O123">
        <v>0</v>
      </c>
      <c r="P123">
        <v>1</v>
      </c>
    </row>
    <row r="124" spans="1:16" x14ac:dyDescent="0.3">
      <c r="A124">
        <v>123</v>
      </c>
      <c r="B124">
        <v>1</v>
      </c>
      <c r="C124" t="s">
        <v>70</v>
      </c>
      <c r="D124" t="s">
        <v>1029</v>
      </c>
      <c r="E124" t="s">
        <v>2</v>
      </c>
      <c r="F124" t="s">
        <v>168</v>
      </c>
      <c r="G124" t="s">
        <v>101</v>
      </c>
      <c r="H124" t="s">
        <v>175</v>
      </c>
      <c r="I124" t="s">
        <v>58</v>
      </c>
      <c r="J124">
        <v>-36.864220000000003</v>
      </c>
      <c r="K124">
        <v>174.74680900000001</v>
      </c>
      <c r="L124" s="109">
        <v>0.33333333333333331</v>
      </c>
      <c r="N124">
        <v>0</v>
      </c>
      <c r="O124">
        <v>0</v>
      </c>
      <c r="P124">
        <v>1</v>
      </c>
    </row>
    <row r="125" spans="1:16" x14ac:dyDescent="0.3">
      <c r="A125">
        <v>124</v>
      </c>
      <c r="B125">
        <v>1</v>
      </c>
      <c r="C125" t="s">
        <v>70</v>
      </c>
      <c r="D125" t="s">
        <v>1029</v>
      </c>
      <c r="E125" t="s">
        <v>2</v>
      </c>
      <c r="F125" t="s">
        <v>72</v>
      </c>
      <c r="G125" t="s">
        <v>180</v>
      </c>
      <c r="H125" t="s">
        <v>167</v>
      </c>
      <c r="I125" t="s">
        <v>181</v>
      </c>
      <c r="J125">
        <v>-36.864159000000001</v>
      </c>
      <c r="K125">
        <v>174.74706599999999</v>
      </c>
      <c r="L125" s="109">
        <v>0.33333333333333331</v>
      </c>
      <c r="N125">
        <v>0</v>
      </c>
      <c r="O125">
        <v>0</v>
      </c>
      <c r="P125">
        <v>0</v>
      </c>
    </row>
    <row r="126" spans="1:16" x14ac:dyDescent="0.3">
      <c r="A126">
        <v>125</v>
      </c>
      <c r="B126">
        <v>1</v>
      </c>
      <c r="C126" t="s">
        <v>70</v>
      </c>
      <c r="D126" t="s">
        <v>1029</v>
      </c>
      <c r="E126" t="s">
        <v>2</v>
      </c>
      <c r="F126" t="s">
        <v>72</v>
      </c>
      <c r="G126" t="s">
        <v>180</v>
      </c>
      <c r="H126" t="s">
        <v>167</v>
      </c>
      <c r="I126" t="s">
        <v>181</v>
      </c>
      <c r="J126">
        <v>-36.864127000000003</v>
      </c>
      <c r="K126">
        <v>174.74710099999999</v>
      </c>
      <c r="L126" s="109">
        <v>0.33333333333333331</v>
      </c>
      <c r="N126">
        <v>0</v>
      </c>
      <c r="O126">
        <v>0</v>
      </c>
      <c r="P126">
        <v>0</v>
      </c>
    </row>
    <row r="127" spans="1:16" x14ac:dyDescent="0.3">
      <c r="A127">
        <v>126</v>
      </c>
      <c r="B127">
        <v>1</v>
      </c>
      <c r="C127" t="s">
        <v>70</v>
      </c>
      <c r="D127" t="s">
        <v>1029</v>
      </c>
      <c r="E127" t="s">
        <v>2</v>
      </c>
      <c r="F127" t="s">
        <v>72</v>
      </c>
      <c r="G127" t="s">
        <v>180</v>
      </c>
      <c r="H127" t="s">
        <v>167</v>
      </c>
      <c r="I127" t="s">
        <v>181</v>
      </c>
      <c r="J127">
        <v>-36.864094999999999</v>
      </c>
      <c r="K127">
        <v>174.74713600000001</v>
      </c>
      <c r="L127" s="109">
        <v>0.33333333333333331</v>
      </c>
      <c r="N127">
        <v>0</v>
      </c>
      <c r="O127">
        <v>0</v>
      </c>
      <c r="P127">
        <v>0</v>
      </c>
    </row>
    <row r="128" spans="1:16" x14ac:dyDescent="0.3">
      <c r="A128">
        <v>127</v>
      </c>
      <c r="B128">
        <v>1</v>
      </c>
      <c r="C128" t="s">
        <v>70</v>
      </c>
      <c r="D128" t="s">
        <v>1029</v>
      </c>
      <c r="E128" t="s">
        <v>2</v>
      </c>
      <c r="F128" t="s">
        <v>72</v>
      </c>
      <c r="G128" t="s">
        <v>180</v>
      </c>
      <c r="H128" t="s">
        <v>167</v>
      </c>
      <c r="I128" t="s">
        <v>182</v>
      </c>
      <c r="J128">
        <v>-36.864007999999998</v>
      </c>
      <c r="K128">
        <v>174.747253</v>
      </c>
      <c r="L128" s="109">
        <v>0.33333333333333331</v>
      </c>
      <c r="N128">
        <v>0</v>
      </c>
      <c r="O128">
        <v>0</v>
      </c>
      <c r="P128">
        <v>0</v>
      </c>
    </row>
    <row r="129" spans="1:16" x14ac:dyDescent="0.3">
      <c r="A129">
        <v>128</v>
      </c>
      <c r="B129">
        <v>1</v>
      </c>
      <c r="C129" t="s">
        <v>70</v>
      </c>
      <c r="D129" t="s">
        <v>1029</v>
      </c>
      <c r="E129" t="s">
        <v>2</v>
      </c>
      <c r="F129" t="s">
        <v>72</v>
      </c>
      <c r="G129" t="s">
        <v>180</v>
      </c>
      <c r="H129" t="s">
        <v>167</v>
      </c>
      <c r="I129" t="s">
        <v>182</v>
      </c>
      <c r="J129">
        <v>-36.863978000000003</v>
      </c>
      <c r="K129">
        <v>174.747286</v>
      </c>
      <c r="L129" s="109">
        <v>0.33333333333333331</v>
      </c>
      <c r="N129">
        <v>0</v>
      </c>
      <c r="O129">
        <v>0</v>
      </c>
      <c r="P129">
        <v>0</v>
      </c>
    </row>
    <row r="130" spans="1:16" x14ac:dyDescent="0.3">
      <c r="A130">
        <v>129</v>
      </c>
      <c r="B130">
        <v>1</v>
      </c>
      <c r="C130" t="s">
        <v>70</v>
      </c>
      <c r="D130" t="s">
        <v>1029</v>
      </c>
      <c r="E130" t="s">
        <v>2</v>
      </c>
      <c r="F130" t="s">
        <v>72</v>
      </c>
      <c r="G130" t="s">
        <v>180</v>
      </c>
      <c r="H130" t="s">
        <v>167</v>
      </c>
      <c r="I130" t="s">
        <v>182</v>
      </c>
      <c r="J130">
        <v>-36.863948999999998</v>
      </c>
      <c r="K130">
        <v>174.747319</v>
      </c>
      <c r="L130" s="109">
        <v>0.33333333333333331</v>
      </c>
      <c r="N130">
        <v>0</v>
      </c>
      <c r="O130">
        <v>0</v>
      </c>
      <c r="P130">
        <v>0</v>
      </c>
    </row>
    <row r="131" spans="1:16" x14ac:dyDescent="0.3">
      <c r="A131">
        <v>130</v>
      </c>
      <c r="B131">
        <v>1</v>
      </c>
      <c r="C131" t="s">
        <v>70</v>
      </c>
      <c r="D131" t="s">
        <v>1029</v>
      </c>
      <c r="E131" t="s">
        <v>2</v>
      </c>
      <c r="F131" t="s">
        <v>72</v>
      </c>
      <c r="G131" t="s">
        <v>180</v>
      </c>
      <c r="H131" t="s">
        <v>167</v>
      </c>
      <c r="I131" t="s">
        <v>182</v>
      </c>
      <c r="J131">
        <v>-36.863919000000003</v>
      </c>
      <c r="K131">
        <v>174.74735200000001</v>
      </c>
      <c r="L131" s="109">
        <v>0.33333333333333331</v>
      </c>
      <c r="N131">
        <v>0</v>
      </c>
      <c r="O131">
        <v>0</v>
      </c>
      <c r="P131">
        <v>0</v>
      </c>
    </row>
    <row r="132" spans="1:16" x14ac:dyDescent="0.3">
      <c r="A132">
        <v>131</v>
      </c>
      <c r="B132">
        <v>1</v>
      </c>
      <c r="C132" t="s">
        <v>70</v>
      </c>
      <c r="D132" t="s">
        <v>1029</v>
      </c>
      <c r="E132" t="s">
        <v>2</v>
      </c>
      <c r="F132" t="s">
        <v>183</v>
      </c>
      <c r="G132" t="s">
        <v>101</v>
      </c>
      <c r="H132" t="s">
        <v>169</v>
      </c>
      <c r="I132" t="s">
        <v>58</v>
      </c>
      <c r="J132">
        <v>-36.863643000000003</v>
      </c>
      <c r="K132">
        <v>174.747514</v>
      </c>
      <c r="L132" s="109">
        <v>0.33333333333333331</v>
      </c>
      <c r="M132" t="s">
        <v>1062</v>
      </c>
      <c r="N132">
        <v>1</v>
      </c>
      <c r="O132">
        <v>0</v>
      </c>
      <c r="P132">
        <v>1</v>
      </c>
    </row>
    <row r="133" spans="1:16" x14ac:dyDescent="0.3">
      <c r="A133">
        <v>132</v>
      </c>
      <c r="B133">
        <v>1</v>
      </c>
      <c r="C133" t="s">
        <v>70</v>
      </c>
      <c r="D133" t="s">
        <v>1029</v>
      </c>
      <c r="E133" t="s">
        <v>2</v>
      </c>
      <c r="F133" t="s">
        <v>183</v>
      </c>
      <c r="G133" t="s">
        <v>101</v>
      </c>
      <c r="H133" t="s">
        <v>169</v>
      </c>
      <c r="I133" t="s">
        <v>58</v>
      </c>
      <c r="J133">
        <v>-36.863596000000001</v>
      </c>
      <c r="K133">
        <v>174.74744999999999</v>
      </c>
      <c r="L133" s="109">
        <v>0.33333333333333331</v>
      </c>
      <c r="M133" t="s">
        <v>1063</v>
      </c>
      <c r="N133">
        <v>1</v>
      </c>
      <c r="O133">
        <v>0</v>
      </c>
      <c r="P133">
        <v>1</v>
      </c>
    </row>
    <row r="134" spans="1:16" x14ac:dyDescent="0.3">
      <c r="A134">
        <v>133</v>
      </c>
      <c r="B134">
        <v>1</v>
      </c>
      <c r="C134" t="s">
        <v>70</v>
      </c>
      <c r="D134" t="s">
        <v>1029</v>
      </c>
      <c r="E134" t="s">
        <v>2</v>
      </c>
      <c r="F134" t="s">
        <v>183</v>
      </c>
      <c r="G134" t="s">
        <v>101</v>
      </c>
      <c r="H134" t="s">
        <v>169</v>
      </c>
      <c r="I134" t="s">
        <v>58</v>
      </c>
      <c r="J134">
        <v>-36.863562000000002</v>
      </c>
      <c r="K134">
        <v>174.74740800000001</v>
      </c>
      <c r="L134" s="109">
        <v>0.33333333333333331</v>
      </c>
      <c r="M134" t="s">
        <v>220</v>
      </c>
      <c r="N134">
        <v>1</v>
      </c>
      <c r="O134">
        <v>0</v>
      </c>
      <c r="P134">
        <v>1</v>
      </c>
    </row>
    <row r="135" spans="1:16" x14ac:dyDescent="0.3">
      <c r="A135">
        <v>134</v>
      </c>
      <c r="B135">
        <v>1</v>
      </c>
      <c r="C135" t="s">
        <v>70</v>
      </c>
      <c r="D135" t="s">
        <v>1029</v>
      </c>
      <c r="E135" t="s">
        <v>2</v>
      </c>
      <c r="F135" t="s">
        <v>183</v>
      </c>
      <c r="G135" t="s">
        <v>101</v>
      </c>
      <c r="H135" t="s">
        <v>169</v>
      </c>
      <c r="I135" t="s">
        <v>58</v>
      </c>
      <c r="J135">
        <v>-36.863478999999998</v>
      </c>
      <c r="K135">
        <v>174.747311</v>
      </c>
      <c r="L135" s="109">
        <v>0.33333333333333331</v>
      </c>
      <c r="M135" t="s">
        <v>191</v>
      </c>
      <c r="N135">
        <v>1</v>
      </c>
      <c r="O135">
        <v>0</v>
      </c>
      <c r="P135">
        <v>1</v>
      </c>
    </row>
    <row r="136" spans="1:16" x14ac:dyDescent="0.3">
      <c r="A136">
        <v>135</v>
      </c>
      <c r="B136">
        <v>1</v>
      </c>
      <c r="C136" t="s">
        <v>70</v>
      </c>
      <c r="D136" t="s">
        <v>1029</v>
      </c>
      <c r="E136" t="s">
        <v>2</v>
      </c>
      <c r="F136" t="s">
        <v>183</v>
      </c>
      <c r="G136" t="s">
        <v>101</v>
      </c>
      <c r="H136" t="s">
        <v>175</v>
      </c>
      <c r="I136" t="s">
        <v>188</v>
      </c>
      <c r="J136">
        <v>-36.863477000000003</v>
      </c>
      <c r="K136">
        <v>174.74744899999999</v>
      </c>
      <c r="L136" s="109">
        <v>0.33333333333333331</v>
      </c>
      <c r="N136">
        <v>0</v>
      </c>
      <c r="O136">
        <v>0</v>
      </c>
      <c r="P136">
        <v>1</v>
      </c>
    </row>
    <row r="137" spans="1:16" x14ac:dyDescent="0.3">
      <c r="A137">
        <v>136</v>
      </c>
      <c r="B137">
        <v>1</v>
      </c>
      <c r="C137" t="s">
        <v>70</v>
      </c>
      <c r="D137" t="s">
        <v>1029</v>
      </c>
      <c r="E137" t="s">
        <v>2</v>
      </c>
      <c r="F137" t="s">
        <v>183</v>
      </c>
      <c r="G137" t="s">
        <v>101</v>
      </c>
      <c r="H137" t="s">
        <v>175</v>
      </c>
      <c r="I137" t="s">
        <v>188</v>
      </c>
      <c r="J137">
        <v>-36.863506000000001</v>
      </c>
      <c r="K137">
        <v>174.74748399999999</v>
      </c>
      <c r="L137" s="109">
        <v>0.33333333333333331</v>
      </c>
      <c r="N137">
        <v>0</v>
      </c>
      <c r="O137">
        <v>0</v>
      </c>
      <c r="P137">
        <v>1</v>
      </c>
    </row>
    <row r="138" spans="1:16" x14ac:dyDescent="0.3">
      <c r="A138">
        <v>137</v>
      </c>
      <c r="B138">
        <v>1</v>
      </c>
      <c r="C138" t="s">
        <v>70</v>
      </c>
      <c r="D138" t="s">
        <v>1029</v>
      </c>
      <c r="E138" t="s">
        <v>2</v>
      </c>
      <c r="F138" t="s">
        <v>183</v>
      </c>
      <c r="G138" t="s">
        <v>101</v>
      </c>
      <c r="H138" t="s">
        <v>175</v>
      </c>
      <c r="I138" t="s">
        <v>58</v>
      </c>
      <c r="J138">
        <v>-36.863534000000001</v>
      </c>
      <c r="K138">
        <v>174.74751900000001</v>
      </c>
      <c r="L138" s="109">
        <v>0.33333333333333331</v>
      </c>
      <c r="M138" t="s">
        <v>189</v>
      </c>
      <c r="N138">
        <v>1</v>
      </c>
      <c r="O138">
        <v>0</v>
      </c>
      <c r="P138">
        <v>1</v>
      </c>
    </row>
    <row r="139" spans="1:16" x14ac:dyDescent="0.3">
      <c r="A139">
        <v>138</v>
      </c>
      <c r="B139">
        <v>1</v>
      </c>
      <c r="C139" t="s">
        <v>70</v>
      </c>
      <c r="D139" t="s">
        <v>1029</v>
      </c>
      <c r="E139" t="s">
        <v>2</v>
      </c>
      <c r="F139" t="s">
        <v>183</v>
      </c>
      <c r="G139" t="s">
        <v>101</v>
      </c>
      <c r="H139" t="s">
        <v>175</v>
      </c>
      <c r="I139" t="s">
        <v>58</v>
      </c>
      <c r="J139">
        <v>-36.863562000000002</v>
      </c>
      <c r="K139">
        <v>174.74755500000001</v>
      </c>
      <c r="L139" s="109">
        <v>0.33333333333333331</v>
      </c>
      <c r="M139" t="s">
        <v>556</v>
      </c>
      <c r="N139">
        <v>1</v>
      </c>
      <c r="O139">
        <v>0</v>
      </c>
      <c r="P139">
        <v>1</v>
      </c>
    </row>
    <row r="140" spans="1:16" x14ac:dyDescent="0.3">
      <c r="A140">
        <v>139</v>
      </c>
      <c r="B140">
        <v>1</v>
      </c>
      <c r="C140" t="s">
        <v>70</v>
      </c>
      <c r="D140" t="s">
        <v>1029</v>
      </c>
      <c r="E140" t="s">
        <v>2</v>
      </c>
      <c r="F140" t="s">
        <v>183</v>
      </c>
      <c r="G140" t="s">
        <v>101</v>
      </c>
      <c r="H140" t="s">
        <v>175</v>
      </c>
      <c r="I140" t="s">
        <v>58</v>
      </c>
      <c r="J140">
        <v>-36.863588999999997</v>
      </c>
      <c r="K140">
        <v>174.74759299999999</v>
      </c>
      <c r="L140" s="109">
        <v>0.33333333333333331</v>
      </c>
      <c r="M140" t="s">
        <v>1064</v>
      </c>
      <c r="N140">
        <v>1</v>
      </c>
      <c r="O140">
        <v>0</v>
      </c>
      <c r="P140">
        <v>1</v>
      </c>
    </row>
    <row r="141" spans="1:16" x14ac:dyDescent="0.3">
      <c r="A141">
        <v>140</v>
      </c>
      <c r="B141">
        <v>1</v>
      </c>
      <c r="C141" t="s">
        <v>70</v>
      </c>
      <c r="D141" t="s">
        <v>1029</v>
      </c>
      <c r="E141" t="s">
        <v>2</v>
      </c>
      <c r="F141" t="s">
        <v>72</v>
      </c>
      <c r="G141" t="s">
        <v>192</v>
      </c>
      <c r="H141" t="s">
        <v>167</v>
      </c>
      <c r="I141" t="s">
        <v>91</v>
      </c>
      <c r="J141">
        <v>-36.863591</v>
      </c>
      <c r="K141">
        <v>174.74777499999999</v>
      </c>
      <c r="L141" s="109">
        <v>0.33333333333333331</v>
      </c>
      <c r="N141">
        <v>0</v>
      </c>
      <c r="O141">
        <v>0</v>
      </c>
      <c r="P141">
        <v>0</v>
      </c>
    </row>
    <row r="142" spans="1:16" x14ac:dyDescent="0.3">
      <c r="A142">
        <v>141</v>
      </c>
      <c r="B142">
        <v>1</v>
      </c>
      <c r="C142" t="s">
        <v>70</v>
      </c>
      <c r="D142" t="s">
        <v>1029</v>
      </c>
      <c r="E142" t="s">
        <v>2</v>
      </c>
      <c r="F142" t="s">
        <v>72</v>
      </c>
      <c r="G142" t="s">
        <v>192</v>
      </c>
      <c r="H142" t="s">
        <v>167</v>
      </c>
      <c r="I142" t="s">
        <v>91</v>
      </c>
      <c r="J142">
        <v>-36.86356</v>
      </c>
      <c r="K142">
        <v>174.74781400000001</v>
      </c>
      <c r="L142" s="109">
        <v>0.33333333333333331</v>
      </c>
      <c r="N142">
        <v>0</v>
      </c>
      <c r="O142">
        <v>0</v>
      </c>
      <c r="P142">
        <v>0</v>
      </c>
    </row>
    <row r="143" spans="1:16" x14ac:dyDescent="0.3">
      <c r="A143">
        <v>142</v>
      </c>
      <c r="B143">
        <v>1</v>
      </c>
      <c r="C143" t="s">
        <v>70</v>
      </c>
      <c r="D143" t="s">
        <v>1029</v>
      </c>
      <c r="E143" t="s">
        <v>2</v>
      </c>
      <c r="F143" t="s">
        <v>72</v>
      </c>
      <c r="G143" t="s">
        <v>192</v>
      </c>
      <c r="H143" t="s">
        <v>167</v>
      </c>
      <c r="I143" t="s">
        <v>91</v>
      </c>
      <c r="J143">
        <v>-36.863529999999997</v>
      </c>
      <c r="K143">
        <v>174.74785399999999</v>
      </c>
      <c r="L143" s="109">
        <v>0.33333333333333331</v>
      </c>
      <c r="N143">
        <v>0</v>
      </c>
      <c r="O143">
        <v>0</v>
      </c>
      <c r="P143">
        <v>0</v>
      </c>
    </row>
    <row r="144" spans="1:16" x14ac:dyDescent="0.3">
      <c r="A144">
        <v>143</v>
      </c>
      <c r="B144">
        <v>1</v>
      </c>
      <c r="C144" t="s">
        <v>70</v>
      </c>
      <c r="D144" t="s">
        <v>1029</v>
      </c>
      <c r="E144" t="s">
        <v>2</v>
      </c>
      <c r="F144" t="s">
        <v>72</v>
      </c>
      <c r="G144" t="s">
        <v>192</v>
      </c>
      <c r="H144" t="s">
        <v>167</v>
      </c>
      <c r="I144" t="s">
        <v>91</v>
      </c>
      <c r="J144">
        <v>-36.863498999999997</v>
      </c>
      <c r="K144">
        <v>174.747894</v>
      </c>
      <c r="L144" s="109">
        <v>0.33333333333333331</v>
      </c>
      <c r="N144">
        <v>0</v>
      </c>
      <c r="O144">
        <v>0</v>
      </c>
      <c r="P144">
        <v>0</v>
      </c>
    </row>
    <row r="145" spans="1:16" x14ac:dyDescent="0.3">
      <c r="A145">
        <v>144</v>
      </c>
      <c r="B145">
        <v>1</v>
      </c>
      <c r="C145" t="s">
        <v>70</v>
      </c>
      <c r="D145" t="s">
        <v>1029</v>
      </c>
      <c r="E145" t="s">
        <v>2</v>
      </c>
      <c r="F145" t="s">
        <v>72</v>
      </c>
      <c r="G145" t="s">
        <v>192</v>
      </c>
      <c r="H145" t="s">
        <v>167</v>
      </c>
      <c r="I145" t="s">
        <v>91</v>
      </c>
      <c r="J145">
        <v>-36.863464999999998</v>
      </c>
      <c r="K145">
        <v>174.74793299999999</v>
      </c>
      <c r="L145" s="109">
        <v>0.33333333333333331</v>
      </c>
      <c r="N145">
        <v>0</v>
      </c>
      <c r="O145">
        <v>0</v>
      </c>
      <c r="P145">
        <v>0</v>
      </c>
    </row>
    <row r="146" spans="1:16" x14ac:dyDescent="0.3">
      <c r="A146">
        <v>145</v>
      </c>
      <c r="B146">
        <v>1</v>
      </c>
      <c r="C146" t="s">
        <v>70</v>
      </c>
      <c r="D146" t="s">
        <v>1029</v>
      </c>
      <c r="E146" t="s">
        <v>2</v>
      </c>
      <c r="F146" t="s">
        <v>72</v>
      </c>
      <c r="G146" t="s">
        <v>192</v>
      </c>
      <c r="H146" t="s">
        <v>167</v>
      </c>
      <c r="I146" t="s">
        <v>91</v>
      </c>
      <c r="J146">
        <v>-36.863432000000003</v>
      </c>
      <c r="K146">
        <v>174.747973</v>
      </c>
      <c r="L146" s="109">
        <v>0.33333333333333331</v>
      </c>
      <c r="N146">
        <v>0</v>
      </c>
      <c r="O146">
        <v>0</v>
      </c>
      <c r="P146">
        <v>0</v>
      </c>
    </row>
    <row r="147" spans="1:16" x14ac:dyDescent="0.3">
      <c r="A147">
        <v>146</v>
      </c>
      <c r="B147">
        <v>1</v>
      </c>
      <c r="C147" t="s">
        <v>70</v>
      </c>
      <c r="D147" t="s">
        <v>1029</v>
      </c>
      <c r="E147" t="s">
        <v>2</v>
      </c>
      <c r="F147" t="s">
        <v>72</v>
      </c>
      <c r="G147" t="s">
        <v>192</v>
      </c>
      <c r="H147" t="s">
        <v>167</v>
      </c>
      <c r="I147" t="s">
        <v>181</v>
      </c>
      <c r="J147">
        <v>-36.863394999999997</v>
      </c>
      <c r="K147">
        <v>174.74801600000001</v>
      </c>
      <c r="L147" s="109">
        <v>0.33333333333333331</v>
      </c>
      <c r="N147">
        <v>0</v>
      </c>
      <c r="O147">
        <v>0</v>
      </c>
      <c r="P147">
        <v>0</v>
      </c>
    </row>
    <row r="148" spans="1:16" x14ac:dyDescent="0.3">
      <c r="A148">
        <v>147</v>
      </c>
      <c r="B148">
        <v>1</v>
      </c>
      <c r="C148" t="s">
        <v>70</v>
      </c>
      <c r="D148" t="s">
        <v>1029</v>
      </c>
      <c r="E148" t="s">
        <v>2</v>
      </c>
      <c r="F148" t="s">
        <v>72</v>
      </c>
      <c r="G148" t="s">
        <v>192</v>
      </c>
      <c r="H148" t="s">
        <v>167</v>
      </c>
      <c r="I148" t="s">
        <v>181</v>
      </c>
      <c r="J148">
        <v>-36.863365000000002</v>
      </c>
      <c r="K148">
        <v>174.748053</v>
      </c>
      <c r="L148" s="109">
        <v>0.33333333333333331</v>
      </c>
      <c r="N148">
        <v>0</v>
      </c>
      <c r="O148">
        <v>0</v>
      </c>
      <c r="P148">
        <v>0</v>
      </c>
    </row>
    <row r="149" spans="1:16" x14ac:dyDescent="0.3">
      <c r="A149">
        <v>148</v>
      </c>
      <c r="B149">
        <v>1</v>
      </c>
      <c r="C149" t="s">
        <v>70</v>
      </c>
      <c r="D149" t="s">
        <v>1029</v>
      </c>
      <c r="E149" t="s">
        <v>2</v>
      </c>
      <c r="F149" t="s">
        <v>72</v>
      </c>
      <c r="G149" t="s">
        <v>192</v>
      </c>
      <c r="H149" t="s">
        <v>167</v>
      </c>
      <c r="I149" t="s">
        <v>181</v>
      </c>
      <c r="J149">
        <v>-36.863335999999997</v>
      </c>
      <c r="K149">
        <v>174.74808999999999</v>
      </c>
      <c r="L149" s="109">
        <v>0.33333333333333331</v>
      </c>
      <c r="N149">
        <v>0</v>
      </c>
      <c r="O149">
        <v>0</v>
      </c>
      <c r="P149">
        <v>0</v>
      </c>
    </row>
    <row r="150" spans="1:16" x14ac:dyDescent="0.3">
      <c r="A150">
        <v>149</v>
      </c>
      <c r="B150">
        <v>1</v>
      </c>
      <c r="C150" t="s">
        <v>70</v>
      </c>
      <c r="D150" t="s">
        <v>1029</v>
      </c>
      <c r="E150" t="s">
        <v>2</v>
      </c>
      <c r="F150" t="s">
        <v>72</v>
      </c>
      <c r="G150" t="s">
        <v>192</v>
      </c>
      <c r="H150" t="s">
        <v>167</v>
      </c>
      <c r="I150" t="s">
        <v>181</v>
      </c>
      <c r="J150">
        <v>-36.863306000000001</v>
      </c>
      <c r="K150">
        <v>174.74812800000001</v>
      </c>
      <c r="L150" s="109">
        <v>0.33333333333333331</v>
      </c>
      <c r="N150">
        <v>0</v>
      </c>
      <c r="O150">
        <v>0</v>
      </c>
      <c r="P150">
        <v>0</v>
      </c>
    </row>
    <row r="151" spans="1:16" x14ac:dyDescent="0.3">
      <c r="A151">
        <v>150</v>
      </c>
      <c r="B151">
        <v>1</v>
      </c>
      <c r="C151" t="s">
        <v>70</v>
      </c>
      <c r="D151" t="s">
        <v>1029</v>
      </c>
      <c r="E151" t="s">
        <v>2</v>
      </c>
      <c r="F151" t="s">
        <v>193</v>
      </c>
      <c r="G151" t="s">
        <v>101</v>
      </c>
      <c r="H151" t="s">
        <v>175</v>
      </c>
      <c r="I151" t="s">
        <v>194</v>
      </c>
      <c r="J151">
        <v>-36.862712000000002</v>
      </c>
      <c r="K151">
        <v>174.748075</v>
      </c>
      <c r="L151" s="109">
        <v>0.33333333333333331</v>
      </c>
      <c r="M151" t="s">
        <v>1065</v>
      </c>
      <c r="N151">
        <v>1</v>
      </c>
      <c r="O151">
        <v>0</v>
      </c>
      <c r="P151">
        <v>1</v>
      </c>
    </row>
    <row r="152" spans="1:16" x14ac:dyDescent="0.3">
      <c r="A152">
        <v>151</v>
      </c>
      <c r="B152">
        <v>1</v>
      </c>
      <c r="C152" t="s">
        <v>70</v>
      </c>
      <c r="D152" t="s">
        <v>1029</v>
      </c>
      <c r="E152" t="s">
        <v>2</v>
      </c>
      <c r="F152" t="s">
        <v>193</v>
      </c>
      <c r="G152" t="s">
        <v>101</v>
      </c>
      <c r="H152" t="s">
        <v>175</v>
      </c>
      <c r="I152" t="s">
        <v>194</v>
      </c>
      <c r="J152">
        <v>-36.862729000000002</v>
      </c>
      <c r="K152">
        <v>174.748096</v>
      </c>
      <c r="L152" s="109">
        <v>0.33333333333333331</v>
      </c>
      <c r="M152" t="s">
        <v>1066</v>
      </c>
      <c r="N152">
        <v>1</v>
      </c>
      <c r="O152">
        <v>0</v>
      </c>
      <c r="P152">
        <v>1</v>
      </c>
    </row>
    <row r="153" spans="1:16" x14ac:dyDescent="0.3">
      <c r="A153">
        <v>152</v>
      </c>
      <c r="B153">
        <v>1</v>
      </c>
      <c r="C153" t="s">
        <v>70</v>
      </c>
      <c r="D153" t="s">
        <v>1029</v>
      </c>
      <c r="E153" t="s">
        <v>2</v>
      </c>
      <c r="F153" t="s">
        <v>193</v>
      </c>
      <c r="G153" t="s">
        <v>101</v>
      </c>
      <c r="H153" t="s">
        <v>175</v>
      </c>
      <c r="I153" t="s">
        <v>194</v>
      </c>
      <c r="J153">
        <v>-36.862746000000001</v>
      </c>
      <c r="K153">
        <v>174.74811800000001</v>
      </c>
      <c r="L153" s="109">
        <v>0.33333333333333331</v>
      </c>
      <c r="M153" t="s">
        <v>197</v>
      </c>
      <c r="N153">
        <v>1</v>
      </c>
      <c r="O153">
        <v>0</v>
      </c>
      <c r="P153">
        <v>1</v>
      </c>
    </row>
    <row r="154" spans="1:16" x14ac:dyDescent="0.3">
      <c r="A154">
        <v>153</v>
      </c>
      <c r="B154">
        <v>1</v>
      </c>
      <c r="C154" t="s">
        <v>70</v>
      </c>
      <c r="D154" t="s">
        <v>1029</v>
      </c>
      <c r="E154" t="s">
        <v>2</v>
      </c>
      <c r="F154" t="s">
        <v>193</v>
      </c>
      <c r="G154" t="s">
        <v>101</v>
      </c>
      <c r="H154" t="s">
        <v>175</v>
      </c>
      <c r="I154" t="s">
        <v>194</v>
      </c>
      <c r="J154">
        <v>-36.862763000000001</v>
      </c>
      <c r="K154">
        <v>174.74814000000001</v>
      </c>
      <c r="L154" s="109">
        <v>0.33333333333333331</v>
      </c>
      <c r="M154" t="s">
        <v>198</v>
      </c>
      <c r="N154">
        <v>1</v>
      </c>
      <c r="O154">
        <v>0</v>
      </c>
      <c r="P154">
        <v>1</v>
      </c>
    </row>
    <row r="155" spans="1:16" x14ac:dyDescent="0.3">
      <c r="A155">
        <v>154</v>
      </c>
      <c r="B155">
        <v>1</v>
      </c>
      <c r="C155" t="s">
        <v>70</v>
      </c>
      <c r="D155" t="s">
        <v>1029</v>
      </c>
      <c r="E155" t="s">
        <v>2</v>
      </c>
      <c r="F155" t="s">
        <v>193</v>
      </c>
      <c r="G155" t="s">
        <v>101</v>
      </c>
      <c r="H155" t="s">
        <v>175</v>
      </c>
      <c r="I155" t="s">
        <v>194</v>
      </c>
      <c r="J155">
        <v>-36.862780000000001</v>
      </c>
      <c r="K155">
        <v>174.74816200000001</v>
      </c>
      <c r="L155" s="109">
        <v>0.33333333333333331</v>
      </c>
      <c r="M155" t="s">
        <v>202</v>
      </c>
      <c r="N155">
        <v>1</v>
      </c>
      <c r="O155">
        <v>0</v>
      </c>
      <c r="P155">
        <v>1</v>
      </c>
    </row>
    <row r="156" spans="1:16" x14ac:dyDescent="0.3">
      <c r="A156">
        <v>155</v>
      </c>
      <c r="B156">
        <v>1</v>
      </c>
      <c r="C156" t="s">
        <v>70</v>
      </c>
      <c r="D156" t="s">
        <v>1029</v>
      </c>
      <c r="E156" t="s">
        <v>2</v>
      </c>
      <c r="F156" t="s">
        <v>193</v>
      </c>
      <c r="G156" t="s">
        <v>101</v>
      </c>
      <c r="H156" t="s">
        <v>175</v>
      </c>
      <c r="I156" t="s">
        <v>194</v>
      </c>
      <c r="J156">
        <v>-36.862797</v>
      </c>
      <c r="K156">
        <v>174.74818400000001</v>
      </c>
      <c r="L156" s="109">
        <v>0.33333333333333331</v>
      </c>
      <c r="M156" t="s">
        <v>200</v>
      </c>
      <c r="N156">
        <v>1</v>
      </c>
      <c r="O156">
        <v>0</v>
      </c>
      <c r="P156">
        <v>1</v>
      </c>
    </row>
    <row r="157" spans="1:16" x14ac:dyDescent="0.3">
      <c r="A157">
        <v>156</v>
      </c>
      <c r="B157">
        <v>1</v>
      </c>
      <c r="C157" t="s">
        <v>70</v>
      </c>
      <c r="D157" t="s">
        <v>1029</v>
      </c>
      <c r="E157" t="s">
        <v>2</v>
      </c>
      <c r="F157" t="s">
        <v>193</v>
      </c>
      <c r="G157" t="s">
        <v>101</v>
      </c>
      <c r="H157" t="s">
        <v>175</v>
      </c>
      <c r="I157" t="s">
        <v>194</v>
      </c>
      <c r="J157">
        <v>-36.862814999999998</v>
      </c>
      <c r="K157">
        <v>174.74820500000001</v>
      </c>
      <c r="L157" s="109">
        <v>0.33333333333333331</v>
      </c>
      <c r="M157" t="s">
        <v>199</v>
      </c>
      <c r="N157">
        <v>1</v>
      </c>
      <c r="O157">
        <v>0</v>
      </c>
      <c r="P157">
        <v>1</v>
      </c>
    </row>
    <row r="158" spans="1:16" x14ac:dyDescent="0.3">
      <c r="A158">
        <v>157</v>
      </c>
      <c r="B158">
        <v>1</v>
      </c>
      <c r="C158" t="s">
        <v>70</v>
      </c>
      <c r="D158" t="s">
        <v>1029</v>
      </c>
      <c r="E158" t="s">
        <v>2</v>
      </c>
      <c r="F158" t="s">
        <v>193</v>
      </c>
      <c r="G158" t="s">
        <v>101</v>
      </c>
      <c r="H158" t="s">
        <v>175</v>
      </c>
      <c r="I158" t="s">
        <v>194</v>
      </c>
      <c r="J158">
        <v>-36.862831999999997</v>
      </c>
      <c r="K158">
        <v>174.74822700000001</v>
      </c>
      <c r="L158" s="109">
        <v>0.33333333333333331</v>
      </c>
      <c r="M158" t="s">
        <v>201</v>
      </c>
      <c r="N158">
        <v>1</v>
      </c>
      <c r="O158">
        <v>0</v>
      </c>
      <c r="P158">
        <v>1</v>
      </c>
    </row>
    <row r="159" spans="1:16" x14ac:dyDescent="0.3">
      <c r="A159">
        <v>158</v>
      </c>
      <c r="B159">
        <v>1</v>
      </c>
      <c r="C159" t="s">
        <v>70</v>
      </c>
      <c r="D159" t="s">
        <v>1029</v>
      </c>
      <c r="E159" t="s">
        <v>2</v>
      </c>
      <c r="F159" t="s">
        <v>193</v>
      </c>
      <c r="G159" t="s">
        <v>101</v>
      </c>
      <c r="H159" t="s">
        <v>175</v>
      </c>
      <c r="I159" t="s">
        <v>194</v>
      </c>
      <c r="J159">
        <v>-36.862848999999997</v>
      </c>
      <c r="K159">
        <v>174.74824899999999</v>
      </c>
      <c r="L159" s="109">
        <v>0.33333333333333331</v>
      </c>
      <c r="M159" t="s">
        <v>1067</v>
      </c>
      <c r="N159">
        <v>1</v>
      </c>
      <c r="O159">
        <v>0</v>
      </c>
      <c r="P159">
        <v>1</v>
      </c>
    </row>
    <row r="160" spans="1:16" x14ac:dyDescent="0.3">
      <c r="A160">
        <v>159</v>
      </c>
      <c r="B160">
        <v>1</v>
      </c>
      <c r="C160" t="s">
        <v>70</v>
      </c>
      <c r="D160" t="s">
        <v>1029</v>
      </c>
      <c r="E160" t="s">
        <v>2</v>
      </c>
      <c r="F160" t="s">
        <v>193</v>
      </c>
      <c r="G160" t="s">
        <v>101</v>
      </c>
      <c r="H160" t="s">
        <v>175</v>
      </c>
      <c r="I160" t="s">
        <v>194</v>
      </c>
      <c r="J160">
        <v>-36.862865999999997</v>
      </c>
      <c r="K160">
        <v>174.74827099999999</v>
      </c>
      <c r="L160" s="109">
        <v>0.33333333333333331</v>
      </c>
      <c r="N160">
        <v>0</v>
      </c>
      <c r="O160">
        <v>0</v>
      </c>
      <c r="P160">
        <v>1</v>
      </c>
    </row>
    <row r="161" spans="1:16" x14ac:dyDescent="0.3">
      <c r="A161">
        <v>160</v>
      </c>
      <c r="B161">
        <v>1</v>
      </c>
      <c r="C161" t="s">
        <v>70</v>
      </c>
      <c r="D161" t="s">
        <v>1029</v>
      </c>
      <c r="E161" t="s">
        <v>2</v>
      </c>
      <c r="F161" t="s">
        <v>193</v>
      </c>
      <c r="G161" t="s">
        <v>101</v>
      </c>
      <c r="H161" t="s">
        <v>175</v>
      </c>
      <c r="I161" t="s">
        <v>194</v>
      </c>
      <c r="J161">
        <v>-36.862881999999999</v>
      </c>
      <c r="K161">
        <v>174.74829099999999</v>
      </c>
      <c r="L161" s="109">
        <v>0.33333333333333331</v>
      </c>
      <c r="N161">
        <v>0</v>
      </c>
      <c r="O161">
        <v>0</v>
      </c>
      <c r="P161">
        <v>1</v>
      </c>
    </row>
    <row r="162" spans="1:16" x14ac:dyDescent="0.3">
      <c r="A162">
        <v>161</v>
      </c>
      <c r="B162">
        <v>1</v>
      </c>
      <c r="C162" t="s">
        <v>70</v>
      </c>
      <c r="D162" t="s">
        <v>1029</v>
      </c>
      <c r="E162" t="s">
        <v>2</v>
      </c>
      <c r="F162" t="s">
        <v>193</v>
      </c>
      <c r="G162" t="s">
        <v>101</v>
      </c>
      <c r="H162" t="s">
        <v>175</v>
      </c>
      <c r="I162" t="s">
        <v>194</v>
      </c>
      <c r="J162">
        <v>-36.862896999999997</v>
      </c>
      <c r="K162">
        <v>174.748312</v>
      </c>
      <c r="L162" s="109">
        <v>0.33333333333333331</v>
      </c>
      <c r="N162">
        <v>0</v>
      </c>
      <c r="O162">
        <v>0</v>
      </c>
      <c r="P162">
        <v>1</v>
      </c>
    </row>
    <row r="163" spans="1:16" x14ac:dyDescent="0.3">
      <c r="A163">
        <v>162</v>
      </c>
      <c r="B163">
        <v>1</v>
      </c>
      <c r="C163" t="s">
        <v>70</v>
      </c>
      <c r="D163" t="s">
        <v>1029</v>
      </c>
      <c r="E163" t="s">
        <v>2</v>
      </c>
      <c r="F163" t="s">
        <v>193</v>
      </c>
      <c r="G163" t="s">
        <v>101</v>
      </c>
      <c r="H163" t="s">
        <v>175</v>
      </c>
      <c r="I163" t="s">
        <v>194</v>
      </c>
      <c r="J163">
        <v>-36.862912999999999</v>
      </c>
      <c r="K163">
        <v>174.748332</v>
      </c>
      <c r="L163" s="109">
        <v>0.33333333333333331</v>
      </c>
      <c r="M163" t="s">
        <v>1068</v>
      </c>
      <c r="N163">
        <v>1</v>
      </c>
      <c r="O163">
        <v>0</v>
      </c>
      <c r="P163">
        <v>1</v>
      </c>
    </row>
    <row r="164" spans="1:16" x14ac:dyDescent="0.3">
      <c r="A164">
        <v>163</v>
      </c>
      <c r="B164">
        <v>1</v>
      </c>
      <c r="C164" t="s">
        <v>70</v>
      </c>
      <c r="D164" t="s">
        <v>1029</v>
      </c>
      <c r="E164" t="s">
        <v>2</v>
      </c>
      <c r="F164" t="s">
        <v>193</v>
      </c>
      <c r="G164" t="s">
        <v>101</v>
      </c>
      <c r="H164" t="s">
        <v>175</v>
      </c>
      <c r="I164" t="s">
        <v>194</v>
      </c>
      <c r="J164">
        <v>-36.862927999999997</v>
      </c>
      <c r="K164">
        <v>174.74835300000001</v>
      </c>
      <c r="L164" s="109">
        <v>0.33333333333333331</v>
      </c>
      <c r="M164" t="s">
        <v>1069</v>
      </c>
      <c r="N164">
        <v>1</v>
      </c>
      <c r="O164">
        <v>0</v>
      </c>
      <c r="P164">
        <v>1</v>
      </c>
    </row>
    <row r="165" spans="1:16" x14ac:dyDescent="0.3">
      <c r="A165">
        <v>164</v>
      </c>
      <c r="B165">
        <v>1</v>
      </c>
      <c r="C165" t="s">
        <v>70</v>
      </c>
      <c r="D165" t="s">
        <v>1029</v>
      </c>
      <c r="E165" t="s">
        <v>2</v>
      </c>
      <c r="F165" t="s">
        <v>72</v>
      </c>
      <c r="G165" t="s">
        <v>209</v>
      </c>
      <c r="H165" t="s">
        <v>167</v>
      </c>
      <c r="I165" t="s">
        <v>210</v>
      </c>
      <c r="J165">
        <v>-36.862636000000002</v>
      </c>
      <c r="K165">
        <v>174.748952</v>
      </c>
      <c r="L165" s="109">
        <v>0.33333333333333331</v>
      </c>
      <c r="N165">
        <v>0</v>
      </c>
      <c r="O165">
        <v>0</v>
      </c>
      <c r="P165">
        <v>0</v>
      </c>
    </row>
    <row r="166" spans="1:16" x14ac:dyDescent="0.3">
      <c r="A166">
        <v>165</v>
      </c>
      <c r="B166">
        <v>1</v>
      </c>
      <c r="C166" t="s">
        <v>70</v>
      </c>
      <c r="D166" t="s">
        <v>1029</v>
      </c>
      <c r="E166" t="s">
        <v>2</v>
      </c>
      <c r="F166" t="s">
        <v>72</v>
      </c>
      <c r="G166" t="s">
        <v>209</v>
      </c>
      <c r="H166" t="s">
        <v>167</v>
      </c>
      <c r="I166" t="s">
        <v>212</v>
      </c>
      <c r="J166">
        <v>-36.862600999999998</v>
      </c>
      <c r="K166">
        <v>174.748998</v>
      </c>
      <c r="L166" s="109">
        <v>0.33333333333333331</v>
      </c>
      <c r="N166">
        <v>0</v>
      </c>
      <c r="O166">
        <v>0</v>
      </c>
      <c r="P166">
        <v>0</v>
      </c>
    </row>
    <row r="167" spans="1:16" x14ac:dyDescent="0.3">
      <c r="A167">
        <v>166</v>
      </c>
      <c r="B167">
        <v>1</v>
      </c>
      <c r="C167" t="s">
        <v>70</v>
      </c>
      <c r="D167" t="s">
        <v>1029</v>
      </c>
      <c r="E167" t="s">
        <v>2</v>
      </c>
      <c r="F167" t="s">
        <v>72</v>
      </c>
      <c r="G167" t="s">
        <v>209</v>
      </c>
      <c r="H167" t="s">
        <v>167</v>
      </c>
      <c r="I167" t="s">
        <v>212</v>
      </c>
      <c r="J167">
        <v>-36.862566000000001</v>
      </c>
      <c r="K167">
        <v>174.749044</v>
      </c>
      <c r="L167" s="109">
        <v>0.33333333333333331</v>
      </c>
      <c r="N167">
        <v>0</v>
      </c>
      <c r="O167">
        <v>0</v>
      </c>
      <c r="P167">
        <v>0</v>
      </c>
    </row>
    <row r="168" spans="1:16" x14ac:dyDescent="0.3">
      <c r="A168">
        <v>167</v>
      </c>
      <c r="B168">
        <v>1</v>
      </c>
      <c r="C168" t="s">
        <v>70</v>
      </c>
      <c r="D168" t="s">
        <v>1029</v>
      </c>
      <c r="E168" t="s">
        <v>2</v>
      </c>
      <c r="F168" t="s">
        <v>214</v>
      </c>
      <c r="G168" t="s">
        <v>101</v>
      </c>
      <c r="H168" t="s">
        <v>169</v>
      </c>
      <c r="I168" t="s">
        <v>58</v>
      </c>
      <c r="J168">
        <v>-36.862357000000003</v>
      </c>
      <c r="K168">
        <v>174.74907999999999</v>
      </c>
      <c r="L168" s="109">
        <v>0.33333333333333331</v>
      </c>
      <c r="M168" t="s">
        <v>215</v>
      </c>
      <c r="N168">
        <v>1</v>
      </c>
      <c r="O168">
        <v>0</v>
      </c>
      <c r="P168">
        <v>1</v>
      </c>
    </row>
    <row r="169" spans="1:16" x14ac:dyDescent="0.3">
      <c r="A169">
        <v>168</v>
      </c>
      <c r="B169">
        <v>1</v>
      </c>
      <c r="C169" t="s">
        <v>70</v>
      </c>
      <c r="D169" t="s">
        <v>1029</v>
      </c>
      <c r="E169" t="s">
        <v>2</v>
      </c>
      <c r="F169" t="s">
        <v>214</v>
      </c>
      <c r="G169" t="s">
        <v>101</v>
      </c>
      <c r="H169" t="s">
        <v>169</v>
      </c>
      <c r="I169" t="s">
        <v>58</v>
      </c>
      <c r="J169">
        <v>-36.862323000000004</v>
      </c>
      <c r="K169">
        <v>174.749043</v>
      </c>
      <c r="L169" s="109">
        <v>0.33333333333333331</v>
      </c>
      <c r="M169" t="s">
        <v>1070</v>
      </c>
      <c r="N169">
        <v>1</v>
      </c>
      <c r="O169">
        <v>0</v>
      </c>
      <c r="P169">
        <v>1</v>
      </c>
    </row>
    <row r="170" spans="1:16" x14ac:dyDescent="0.3">
      <c r="A170">
        <v>169</v>
      </c>
      <c r="B170">
        <v>1</v>
      </c>
      <c r="C170" t="s">
        <v>70</v>
      </c>
      <c r="D170" t="s">
        <v>1029</v>
      </c>
      <c r="E170" t="s">
        <v>2</v>
      </c>
      <c r="F170" t="s">
        <v>214</v>
      </c>
      <c r="G170" t="s">
        <v>101</v>
      </c>
      <c r="H170" t="s">
        <v>175</v>
      </c>
      <c r="I170" t="s">
        <v>217</v>
      </c>
      <c r="J170">
        <v>-36.862233000000003</v>
      </c>
      <c r="K170">
        <v>174.74911499999999</v>
      </c>
      <c r="L170" s="109">
        <v>0.33333333333333331</v>
      </c>
      <c r="M170" t="s">
        <v>1071</v>
      </c>
      <c r="N170">
        <v>1</v>
      </c>
      <c r="O170">
        <v>0</v>
      </c>
      <c r="P170">
        <v>1</v>
      </c>
    </row>
    <row r="171" spans="1:16" x14ac:dyDescent="0.3">
      <c r="A171">
        <v>170</v>
      </c>
      <c r="B171">
        <v>1</v>
      </c>
      <c r="C171" t="s">
        <v>70</v>
      </c>
      <c r="D171" t="s">
        <v>1029</v>
      </c>
      <c r="E171" t="s">
        <v>2</v>
      </c>
      <c r="F171" t="s">
        <v>214</v>
      </c>
      <c r="G171" t="s">
        <v>101</v>
      </c>
      <c r="H171" t="s">
        <v>175</v>
      </c>
      <c r="I171" t="s">
        <v>217</v>
      </c>
      <c r="J171">
        <v>-36.862270000000002</v>
      </c>
      <c r="K171">
        <v>174.74916200000001</v>
      </c>
      <c r="L171" s="109">
        <v>0.33333333333333331</v>
      </c>
      <c r="M171" t="s">
        <v>442</v>
      </c>
      <c r="N171">
        <v>1</v>
      </c>
      <c r="O171">
        <v>0</v>
      </c>
      <c r="P171">
        <v>1</v>
      </c>
    </row>
    <row r="172" spans="1:16" x14ac:dyDescent="0.3">
      <c r="A172">
        <v>171</v>
      </c>
      <c r="B172">
        <v>1</v>
      </c>
      <c r="C172" t="s">
        <v>70</v>
      </c>
      <c r="D172" t="s">
        <v>1029</v>
      </c>
      <c r="E172" t="s">
        <v>2</v>
      </c>
      <c r="F172" t="s">
        <v>214</v>
      </c>
      <c r="G172" t="s">
        <v>101</v>
      </c>
      <c r="H172" t="s">
        <v>175</v>
      </c>
      <c r="I172" t="s">
        <v>217</v>
      </c>
      <c r="J172">
        <v>-36.862305999999997</v>
      </c>
      <c r="K172">
        <v>174.749211</v>
      </c>
      <c r="L172" s="109">
        <v>0.33333333333333331</v>
      </c>
      <c r="M172" t="s">
        <v>1072</v>
      </c>
      <c r="N172">
        <v>1</v>
      </c>
      <c r="O172">
        <v>0</v>
      </c>
      <c r="P172">
        <v>1</v>
      </c>
    </row>
    <row r="173" spans="1:16" x14ac:dyDescent="0.3">
      <c r="A173">
        <v>172</v>
      </c>
      <c r="B173">
        <v>1</v>
      </c>
      <c r="C173" t="s">
        <v>70</v>
      </c>
      <c r="D173" t="s">
        <v>1029</v>
      </c>
      <c r="E173" t="s">
        <v>2</v>
      </c>
      <c r="F173" t="s">
        <v>72</v>
      </c>
      <c r="G173" t="s">
        <v>221</v>
      </c>
      <c r="H173" t="s">
        <v>167</v>
      </c>
      <c r="I173" t="s">
        <v>222</v>
      </c>
      <c r="J173">
        <v>-36.862254999999998</v>
      </c>
      <c r="K173">
        <v>174.749438</v>
      </c>
      <c r="L173" s="109">
        <v>0.33333333333333331</v>
      </c>
      <c r="N173">
        <v>0</v>
      </c>
      <c r="O173">
        <v>0</v>
      </c>
      <c r="P173">
        <v>0</v>
      </c>
    </row>
    <row r="174" spans="1:16" x14ac:dyDescent="0.3">
      <c r="A174">
        <v>173</v>
      </c>
      <c r="B174">
        <v>1</v>
      </c>
      <c r="C174" t="s">
        <v>70</v>
      </c>
      <c r="D174" t="s">
        <v>1029</v>
      </c>
      <c r="E174" t="s">
        <v>2</v>
      </c>
      <c r="F174" t="s">
        <v>72</v>
      </c>
      <c r="G174" t="s">
        <v>221</v>
      </c>
      <c r="H174" t="s">
        <v>167</v>
      </c>
      <c r="I174" t="s">
        <v>91</v>
      </c>
      <c r="J174">
        <v>-36.862144999999998</v>
      </c>
      <c r="K174">
        <v>174.74957800000001</v>
      </c>
      <c r="L174" s="109">
        <v>0.33333333333333331</v>
      </c>
      <c r="N174">
        <v>0</v>
      </c>
      <c r="O174">
        <v>0</v>
      </c>
      <c r="P174">
        <v>0</v>
      </c>
    </row>
    <row r="175" spans="1:16" x14ac:dyDescent="0.3">
      <c r="A175">
        <v>174</v>
      </c>
      <c r="B175">
        <v>1</v>
      </c>
      <c r="C175" t="s">
        <v>70</v>
      </c>
      <c r="D175" t="s">
        <v>1029</v>
      </c>
      <c r="E175" t="s">
        <v>2</v>
      </c>
      <c r="F175" t="s">
        <v>72</v>
      </c>
      <c r="G175" t="s">
        <v>221</v>
      </c>
      <c r="H175" t="s">
        <v>167</v>
      </c>
      <c r="I175" t="s">
        <v>91</v>
      </c>
      <c r="J175">
        <v>-36.862110000000001</v>
      </c>
      <c r="K175">
        <v>174.749617</v>
      </c>
      <c r="L175" s="109">
        <v>0.33333333333333331</v>
      </c>
      <c r="N175">
        <v>0</v>
      </c>
      <c r="O175">
        <v>0</v>
      </c>
      <c r="P175">
        <v>0</v>
      </c>
    </row>
    <row r="176" spans="1:16" x14ac:dyDescent="0.3">
      <c r="A176">
        <v>175</v>
      </c>
      <c r="B176">
        <v>1</v>
      </c>
      <c r="C176" t="s">
        <v>70</v>
      </c>
      <c r="D176" t="s">
        <v>1029</v>
      </c>
      <c r="E176" t="s">
        <v>2</v>
      </c>
      <c r="F176" t="s">
        <v>72</v>
      </c>
      <c r="G176" t="s">
        <v>221</v>
      </c>
      <c r="H176" t="s">
        <v>167</v>
      </c>
      <c r="I176" t="s">
        <v>91</v>
      </c>
      <c r="J176">
        <v>-36.862074999999997</v>
      </c>
      <c r="K176">
        <v>174.74965599999999</v>
      </c>
      <c r="L176" s="109">
        <v>0.33333333333333331</v>
      </c>
      <c r="N176">
        <v>0</v>
      </c>
      <c r="O176">
        <v>0</v>
      </c>
      <c r="P176">
        <v>0</v>
      </c>
    </row>
    <row r="177" spans="1:16" x14ac:dyDescent="0.3">
      <c r="A177">
        <v>176</v>
      </c>
      <c r="B177">
        <v>1</v>
      </c>
      <c r="C177" t="s">
        <v>70</v>
      </c>
      <c r="D177" t="s">
        <v>1029</v>
      </c>
      <c r="E177" t="s">
        <v>2</v>
      </c>
      <c r="F177" t="s">
        <v>72</v>
      </c>
      <c r="G177" t="s">
        <v>221</v>
      </c>
      <c r="H177" t="s">
        <v>167</v>
      </c>
      <c r="I177" t="s">
        <v>91</v>
      </c>
      <c r="J177">
        <v>-36.86204</v>
      </c>
      <c r="K177">
        <v>174.749695</v>
      </c>
      <c r="L177" s="109">
        <v>0.33333333333333331</v>
      </c>
      <c r="N177">
        <v>0</v>
      </c>
      <c r="O177">
        <v>0</v>
      </c>
      <c r="P177">
        <v>0</v>
      </c>
    </row>
    <row r="178" spans="1:16" x14ac:dyDescent="0.3">
      <c r="A178">
        <v>177</v>
      </c>
      <c r="B178">
        <v>1</v>
      </c>
      <c r="C178" t="s">
        <v>70</v>
      </c>
      <c r="D178" t="s">
        <v>1029</v>
      </c>
      <c r="E178" t="s">
        <v>2</v>
      </c>
      <c r="F178" t="s">
        <v>72</v>
      </c>
      <c r="G178" t="s">
        <v>221</v>
      </c>
      <c r="H178" t="s">
        <v>167</v>
      </c>
      <c r="I178" t="s">
        <v>91</v>
      </c>
      <c r="J178">
        <v>-36.862012</v>
      </c>
      <c r="K178">
        <v>174.74973399999999</v>
      </c>
      <c r="L178" s="109">
        <v>0.33333333333333331</v>
      </c>
      <c r="N178">
        <v>0</v>
      </c>
      <c r="O178">
        <v>0</v>
      </c>
      <c r="P178">
        <v>0</v>
      </c>
    </row>
    <row r="179" spans="1:16" x14ac:dyDescent="0.3">
      <c r="A179">
        <v>178</v>
      </c>
      <c r="B179">
        <v>1</v>
      </c>
      <c r="C179" t="s">
        <v>70</v>
      </c>
      <c r="D179" t="s">
        <v>1029</v>
      </c>
      <c r="E179" t="s">
        <v>2</v>
      </c>
      <c r="F179" t="s">
        <v>72</v>
      </c>
      <c r="G179" t="s">
        <v>221</v>
      </c>
      <c r="H179" t="s">
        <v>167</v>
      </c>
      <c r="I179" t="s">
        <v>91</v>
      </c>
      <c r="J179">
        <v>-36.861984</v>
      </c>
      <c r="K179">
        <v>174.749774</v>
      </c>
      <c r="L179" s="109">
        <v>0.33333333333333331</v>
      </c>
      <c r="N179">
        <v>0</v>
      </c>
      <c r="O179">
        <v>0</v>
      </c>
      <c r="P179">
        <v>0</v>
      </c>
    </row>
    <row r="180" spans="1:16" x14ac:dyDescent="0.3">
      <c r="A180">
        <v>179</v>
      </c>
      <c r="B180">
        <v>1</v>
      </c>
      <c r="C180" t="s">
        <v>70</v>
      </c>
      <c r="D180" t="s">
        <v>1029</v>
      </c>
      <c r="E180" t="s">
        <v>2</v>
      </c>
      <c r="F180" t="s">
        <v>227</v>
      </c>
      <c r="G180" t="s">
        <v>101</v>
      </c>
      <c r="H180" t="s">
        <v>169</v>
      </c>
      <c r="I180" t="s">
        <v>58</v>
      </c>
      <c r="J180">
        <v>-36.861654000000001</v>
      </c>
      <c r="K180">
        <v>174.74981099999999</v>
      </c>
      <c r="L180" s="109">
        <v>0.33333333333333331</v>
      </c>
      <c r="M180" t="s">
        <v>268</v>
      </c>
      <c r="N180">
        <v>1</v>
      </c>
      <c r="O180">
        <v>0</v>
      </c>
      <c r="P180">
        <v>1</v>
      </c>
    </row>
    <row r="181" spans="1:16" x14ac:dyDescent="0.3">
      <c r="A181">
        <v>180</v>
      </c>
      <c r="B181">
        <v>1</v>
      </c>
      <c r="C181" t="s">
        <v>70</v>
      </c>
      <c r="D181" t="s">
        <v>1029</v>
      </c>
      <c r="E181" t="s">
        <v>2</v>
      </c>
      <c r="F181" t="s">
        <v>227</v>
      </c>
      <c r="G181" t="s">
        <v>101</v>
      </c>
      <c r="H181" t="s">
        <v>169</v>
      </c>
      <c r="I181" t="s">
        <v>58</v>
      </c>
      <c r="J181">
        <v>-36.861617000000003</v>
      </c>
      <c r="K181">
        <v>174.749765</v>
      </c>
      <c r="L181" s="109">
        <v>0.33333333333333331</v>
      </c>
      <c r="M181" t="s">
        <v>1073</v>
      </c>
      <c r="N181">
        <v>1</v>
      </c>
      <c r="O181">
        <v>0</v>
      </c>
      <c r="P181">
        <v>1</v>
      </c>
    </row>
    <row r="182" spans="1:16" x14ac:dyDescent="0.3">
      <c r="A182">
        <v>181</v>
      </c>
      <c r="B182">
        <v>1</v>
      </c>
      <c r="C182" t="s">
        <v>70</v>
      </c>
      <c r="D182" t="s">
        <v>1029</v>
      </c>
      <c r="E182" t="s">
        <v>2</v>
      </c>
      <c r="F182" t="s">
        <v>227</v>
      </c>
      <c r="G182" t="s">
        <v>101</v>
      </c>
      <c r="H182" t="s">
        <v>175</v>
      </c>
      <c r="I182" t="s">
        <v>138</v>
      </c>
      <c r="J182">
        <v>-36.861606000000002</v>
      </c>
      <c r="K182">
        <v>174.749887</v>
      </c>
      <c r="L182" s="109">
        <v>0.33333333333333331</v>
      </c>
      <c r="M182" t="s">
        <v>789</v>
      </c>
      <c r="N182">
        <v>1</v>
      </c>
      <c r="O182">
        <v>0</v>
      </c>
      <c r="P182">
        <v>1</v>
      </c>
    </row>
    <row r="183" spans="1:16" x14ac:dyDescent="0.3">
      <c r="A183">
        <v>182</v>
      </c>
      <c r="B183">
        <v>1</v>
      </c>
      <c r="C183" t="s">
        <v>70</v>
      </c>
      <c r="D183" t="s">
        <v>1029</v>
      </c>
      <c r="E183" t="s">
        <v>2</v>
      </c>
      <c r="F183" t="s">
        <v>227</v>
      </c>
      <c r="G183" t="s">
        <v>101</v>
      </c>
      <c r="H183" t="s">
        <v>175</v>
      </c>
      <c r="I183" t="s">
        <v>138</v>
      </c>
      <c r="J183">
        <v>-36.861637999999999</v>
      </c>
      <c r="K183">
        <v>174.74992399999999</v>
      </c>
      <c r="L183" s="109">
        <v>0.33333333333333331</v>
      </c>
      <c r="M183" t="s">
        <v>1074</v>
      </c>
      <c r="N183">
        <v>1</v>
      </c>
      <c r="O183">
        <v>0</v>
      </c>
      <c r="P183">
        <v>1</v>
      </c>
    </row>
    <row r="184" spans="1:16" x14ac:dyDescent="0.3">
      <c r="A184">
        <v>183</v>
      </c>
      <c r="B184">
        <v>1</v>
      </c>
      <c r="C184" t="s">
        <v>70</v>
      </c>
      <c r="D184" t="s">
        <v>1029</v>
      </c>
      <c r="E184" t="s">
        <v>2</v>
      </c>
      <c r="F184" t="s">
        <v>227</v>
      </c>
      <c r="G184" t="s">
        <v>101</v>
      </c>
      <c r="H184" t="s">
        <v>175</v>
      </c>
      <c r="I184" t="s">
        <v>138</v>
      </c>
      <c r="J184">
        <v>-36.861666</v>
      </c>
      <c r="K184">
        <v>174.74996200000001</v>
      </c>
      <c r="L184" s="109">
        <v>0.33333333333333331</v>
      </c>
      <c r="M184" t="s">
        <v>232</v>
      </c>
      <c r="N184">
        <v>1</v>
      </c>
      <c r="O184">
        <v>0</v>
      </c>
      <c r="P184">
        <v>1</v>
      </c>
    </row>
    <row r="185" spans="1:16" x14ac:dyDescent="0.3">
      <c r="A185">
        <v>184</v>
      </c>
      <c r="B185">
        <v>1</v>
      </c>
      <c r="C185" t="s">
        <v>70</v>
      </c>
      <c r="D185" t="s">
        <v>1029</v>
      </c>
      <c r="E185" t="s">
        <v>2</v>
      </c>
      <c r="F185" t="s">
        <v>233</v>
      </c>
      <c r="G185" t="s">
        <v>101</v>
      </c>
      <c r="H185" t="s">
        <v>169</v>
      </c>
      <c r="I185" t="s">
        <v>188</v>
      </c>
      <c r="J185">
        <v>-36.861001000000002</v>
      </c>
      <c r="K185">
        <v>174.750574</v>
      </c>
      <c r="L185" s="109">
        <v>0.33333333333333331</v>
      </c>
      <c r="N185">
        <v>0</v>
      </c>
      <c r="O185">
        <v>0</v>
      </c>
      <c r="P185">
        <v>1</v>
      </c>
    </row>
    <row r="186" spans="1:16" x14ac:dyDescent="0.3">
      <c r="A186">
        <v>185</v>
      </c>
      <c r="B186">
        <v>1</v>
      </c>
      <c r="C186" t="s">
        <v>70</v>
      </c>
      <c r="D186" t="s">
        <v>1029</v>
      </c>
      <c r="E186" t="s">
        <v>2</v>
      </c>
      <c r="F186" t="s">
        <v>233</v>
      </c>
      <c r="G186" t="s">
        <v>101</v>
      </c>
      <c r="H186" t="s">
        <v>169</v>
      </c>
      <c r="I186" t="s">
        <v>188</v>
      </c>
      <c r="J186">
        <v>-36.860959000000001</v>
      </c>
      <c r="K186">
        <v>174.750518</v>
      </c>
      <c r="L186" s="109">
        <v>0.33333333333333331</v>
      </c>
      <c r="N186">
        <v>0</v>
      </c>
      <c r="O186">
        <v>0</v>
      </c>
      <c r="P186">
        <v>1</v>
      </c>
    </row>
    <row r="187" spans="1:16" x14ac:dyDescent="0.3">
      <c r="A187">
        <v>186</v>
      </c>
      <c r="B187">
        <v>1</v>
      </c>
      <c r="C187" t="s">
        <v>70</v>
      </c>
      <c r="D187" t="s">
        <v>1029</v>
      </c>
      <c r="E187" t="s">
        <v>2</v>
      </c>
      <c r="F187" t="s">
        <v>233</v>
      </c>
      <c r="G187" t="s">
        <v>101</v>
      </c>
      <c r="H187" t="s">
        <v>169</v>
      </c>
      <c r="I187" t="s">
        <v>188</v>
      </c>
      <c r="J187">
        <v>-36.860917000000001</v>
      </c>
      <c r="K187">
        <v>174.750462</v>
      </c>
      <c r="L187" s="109">
        <v>0.33333333333333331</v>
      </c>
      <c r="N187">
        <v>0</v>
      </c>
      <c r="O187">
        <v>0</v>
      </c>
      <c r="P187">
        <v>1</v>
      </c>
    </row>
    <row r="188" spans="1:16" x14ac:dyDescent="0.3">
      <c r="A188">
        <v>187</v>
      </c>
      <c r="B188">
        <v>1</v>
      </c>
      <c r="C188" t="s">
        <v>70</v>
      </c>
      <c r="D188" t="s">
        <v>1029</v>
      </c>
      <c r="E188" t="s">
        <v>2</v>
      </c>
      <c r="F188" t="s">
        <v>233</v>
      </c>
      <c r="G188" t="s">
        <v>101</v>
      </c>
      <c r="H188" t="s">
        <v>175</v>
      </c>
      <c r="I188" t="s">
        <v>235</v>
      </c>
      <c r="J188">
        <v>-36.860900000000001</v>
      </c>
      <c r="K188">
        <v>174.75062</v>
      </c>
      <c r="L188" s="109">
        <v>0.33333333333333331</v>
      </c>
      <c r="M188" t="s">
        <v>1075</v>
      </c>
      <c r="N188">
        <v>1</v>
      </c>
      <c r="O188">
        <v>0</v>
      </c>
      <c r="P188">
        <v>1</v>
      </c>
    </row>
    <row r="189" spans="1:16" x14ac:dyDescent="0.3">
      <c r="A189">
        <v>188</v>
      </c>
      <c r="B189">
        <v>1</v>
      </c>
      <c r="C189" t="s">
        <v>70</v>
      </c>
      <c r="D189" t="s">
        <v>1029</v>
      </c>
      <c r="E189" t="s">
        <v>2</v>
      </c>
      <c r="F189" t="s">
        <v>233</v>
      </c>
      <c r="G189" t="s">
        <v>101</v>
      </c>
      <c r="H189" t="s">
        <v>175</v>
      </c>
      <c r="I189" t="s">
        <v>235</v>
      </c>
      <c r="J189">
        <v>-36.860916000000003</v>
      </c>
      <c r="K189">
        <v>174.75063900000001</v>
      </c>
      <c r="L189" s="109">
        <v>0.33333333333333331</v>
      </c>
      <c r="M189" t="s">
        <v>1076</v>
      </c>
      <c r="N189">
        <v>1</v>
      </c>
      <c r="O189">
        <v>0</v>
      </c>
      <c r="P189">
        <v>1</v>
      </c>
    </row>
    <row r="190" spans="1:16" x14ac:dyDescent="0.3">
      <c r="A190">
        <v>189</v>
      </c>
      <c r="B190">
        <v>1</v>
      </c>
      <c r="C190" t="s">
        <v>70</v>
      </c>
      <c r="D190" t="s">
        <v>1029</v>
      </c>
      <c r="E190" t="s">
        <v>2</v>
      </c>
      <c r="F190" t="s">
        <v>233</v>
      </c>
      <c r="G190" t="s">
        <v>101</v>
      </c>
      <c r="H190" t="s">
        <v>175</v>
      </c>
      <c r="I190" t="s">
        <v>235</v>
      </c>
      <c r="J190">
        <v>-36.860931999999998</v>
      </c>
      <c r="K190">
        <v>174.75065900000001</v>
      </c>
      <c r="L190" s="109">
        <v>0.33333333333333331</v>
      </c>
      <c r="N190">
        <v>0</v>
      </c>
      <c r="O190">
        <v>0</v>
      </c>
      <c r="P190">
        <v>1</v>
      </c>
    </row>
    <row r="191" spans="1:16" x14ac:dyDescent="0.3">
      <c r="A191">
        <v>190</v>
      </c>
      <c r="B191">
        <v>1</v>
      </c>
      <c r="C191" t="s">
        <v>70</v>
      </c>
      <c r="D191" t="s">
        <v>1029</v>
      </c>
      <c r="E191" t="s">
        <v>2</v>
      </c>
      <c r="F191" t="s">
        <v>233</v>
      </c>
      <c r="G191" t="s">
        <v>101</v>
      </c>
      <c r="H191" t="s">
        <v>175</v>
      </c>
      <c r="I191" t="s">
        <v>235</v>
      </c>
      <c r="J191">
        <v>-36.860948</v>
      </c>
      <c r="K191">
        <v>174.750675</v>
      </c>
      <c r="L191" s="109">
        <v>0.33333333333333331</v>
      </c>
      <c r="M191" t="s">
        <v>1077</v>
      </c>
      <c r="N191">
        <v>1</v>
      </c>
      <c r="O191">
        <v>0</v>
      </c>
      <c r="P191">
        <v>1</v>
      </c>
    </row>
    <row r="192" spans="1:16" x14ac:dyDescent="0.3">
      <c r="A192">
        <v>191</v>
      </c>
      <c r="B192">
        <v>1</v>
      </c>
      <c r="C192" t="s">
        <v>70</v>
      </c>
      <c r="D192" t="s">
        <v>1029</v>
      </c>
      <c r="E192" t="s">
        <v>2</v>
      </c>
      <c r="F192" t="s">
        <v>233</v>
      </c>
      <c r="G192" t="s">
        <v>101</v>
      </c>
      <c r="H192" t="s">
        <v>175</v>
      </c>
      <c r="I192" t="s">
        <v>235</v>
      </c>
      <c r="J192">
        <v>-36.860965</v>
      </c>
      <c r="K192">
        <v>174.750699</v>
      </c>
      <c r="L192" s="109">
        <v>0.33333333333333331</v>
      </c>
      <c r="M192" t="s">
        <v>242</v>
      </c>
      <c r="N192">
        <v>1</v>
      </c>
      <c r="O192">
        <v>0</v>
      </c>
      <c r="P192">
        <v>1</v>
      </c>
    </row>
    <row r="193" spans="1:16" x14ac:dyDescent="0.3">
      <c r="A193">
        <v>192</v>
      </c>
      <c r="B193">
        <v>1</v>
      </c>
      <c r="C193" t="s">
        <v>70</v>
      </c>
      <c r="D193" t="s">
        <v>1029</v>
      </c>
      <c r="E193" t="s">
        <v>2</v>
      </c>
      <c r="F193" t="s">
        <v>233</v>
      </c>
      <c r="G193" t="s">
        <v>101</v>
      </c>
      <c r="H193" t="s">
        <v>175</v>
      </c>
      <c r="I193" t="s">
        <v>235</v>
      </c>
      <c r="J193">
        <v>-36.860982</v>
      </c>
      <c r="K193">
        <v>174.75072399999999</v>
      </c>
      <c r="L193" s="109">
        <v>0.33333333333333331</v>
      </c>
      <c r="N193">
        <v>0</v>
      </c>
      <c r="O193">
        <v>0</v>
      </c>
      <c r="P193">
        <v>1</v>
      </c>
    </row>
    <row r="194" spans="1:16" x14ac:dyDescent="0.3">
      <c r="A194">
        <v>193</v>
      </c>
      <c r="B194">
        <v>1</v>
      </c>
      <c r="C194" t="s">
        <v>70</v>
      </c>
      <c r="D194" t="s">
        <v>1029</v>
      </c>
      <c r="E194" t="s">
        <v>2</v>
      </c>
      <c r="F194" t="s">
        <v>233</v>
      </c>
      <c r="G194" t="s">
        <v>101</v>
      </c>
      <c r="H194" t="s">
        <v>175</v>
      </c>
      <c r="I194" t="s">
        <v>235</v>
      </c>
      <c r="J194">
        <v>-36.860998000000002</v>
      </c>
      <c r="K194">
        <v>174.750744</v>
      </c>
      <c r="L194" s="109">
        <v>0.33333333333333331</v>
      </c>
      <c r="N194">
        <v>0</v>
      </c>
      <c r="O194">
        <v>0</v>
      </c>
      <c r="P194">
        <v>1</v>
      </c>
    </row>
    <row r="195" spans="1:16" x14ac:dyDescent="0.3">
      <c r="A195">
        <v>194</v>
      </c>
      <c r="B195">
        <v>1</v>
      </c>
      <c r="C195" t="s">
        <v>70</v>
      </c>
      <c r="D195" t="s">
        <v>1029</v>
      </c>
      <c r="E195" t="s">
        <v>2</v>
      </c>
      <c r="F195" t="s">
        <v>233</v>
      </c>
      <c r="G195" t="s">
        <v>101</v>
      </c>
      <c r="H195" t="s">
        <v>175</v>
      </c>
      <c r="I195" t="s">
        <v>235</v>
      </c>
      <c r="J195">
        <v>-36.861013999999997</v>
      </c>
      <c r="K195">
        <v>174.75076100000001</v>
      </c>
      <c r="L195" s="109">
        <v>0.33333333333333331</v>
      </c>
      <c r="N195">
        <v>0</v>
      </c>
      <c r="O195">
        <v>0</v>
      </c>
      <c r="P195">
        <v>1</v>
      </c>
    </row>
    <row r="196" spans="1:16" x14ac:dyDescent="0.3">
      <c r="A196">
        <v>195</v>
      </c>
      <c r="B196">
        <v>1</v>
      </c>
      <c r="C196" t="s">
        <v>70</v>
      </c>
      <c r="D196" t="s">
        <v>1029</v>
      </c>
      <c r="E196" t="s">
        <v>2</v>
      </c>
      <c r="F196" t="s">
        <v>233</v>
      </c>
      <c r="G196" t="s">
        <v>101</v>
      </c>
      <c r="H196" t="s">
        <v>175</v>
      </c>
      <c r="I196" t="s">
        <v>235</v>
      </c>
      <c r="J196">
        <v>-36.86103</v>
      </c>
      <c r="K196">
        <v>174.75077899999999</v>
      </c>
      <c r="L196" s="109">
        <v>0.33333333333333331</v>
      </c>
      <c r="M196" t="s">
        <v>243</v>
      </c>
      <c r="N196">
        <v>1</v>
      </c>
      <c r="O196">
        <v>0</v>
      </c>
      <c r="P196">
        <v>1</v>
      </c>
    </row>
    <row r="197" spans="1:16" x14ac:dyDescent="0.3">
      <c r="A197">
        <v>196</v>
      </c>
      <c r="B197">
        <v>1</v>
      </c>
      <c r="C197" t="s">
        <v>70</v>
      </c>
      <c r="D197" t="s">
        <v>1029</v>
      </c>
      <c r="E197" t="s">
        <v>2</v>
      </c>
      <c r="F197" t="s">
        <v>72</v>
      </c>
      <c r="G197" t="s">
        <v>244</v>
      </c>
      <c r="H197" t="s">
        <v>167</v>
      </c>
      <c r="I197" t="s">
        <v>245</v>
      </c>
      <c r="J197">
        <v>-36.861029246412897</v>
      </c>
      <c r="K197">
        <v>174.750975382077</v>
      </c>
      <c r="L197" s="109">
        <v>0.33333333333333331</v>
      </c>
      <c r="N197">
        <v>0</v>
      </c>
      <c r="O197">
        <v>0</v>
      </c>
      <c r="P197">
        <v>0</v>
      </c>
    </row>
    <row r="198" spans="1:16" x14ac:dyDescent="0.3">
      <c r="A198">
        <v>197</v>
      </c>
      <c r="B198">
        <v>1</v>
      </c>
      <c r="C198" t="s">
        <v>70</v>
      </c>
      <c r="D198" t="s">
        <v>1029</v>
      </c>
      <c r="E198" t="s">
        <v>2</v>
      </c>
      <c r="F198" t="s">
        <v>72</v>
      </c>
      <c r="G198" t="s">
        <v>244</v>
      </c>
      <c r="H198" t="s">
        <v>167</v>
      </c>
      <c r="I198" t="s">
        <v>245</v>
      </c>
      <c r="J198">
        <v>-36.860971999999997</v>
      </c>
      <c r="K198">
        <v>174.75103300000001</v>
      </c>
      <c r="L198" s="109">
        <v>0.33333333333333331</v>
      </c>
      <c r="N198">
        <v>0</v>
      </c>
      <c r="O198">
        <v>0</v>
      </c>
      <c r="P198">
        <v>0</v>
      </c>
    </row>
    <row r="199" spans="1:16" x14ac:dyDescent="0.3">
      <c r="A199">
        <v>198</v>
      </c>
      <c r="B199">
        <v>1</v>
      </c>
      <c r="C199" t="s">
        <v>70</v>
      </c>
      <c r="D199" t="s">
        <v>1029</v>
      </c>
      <c r="E199" t="s">
        <v>2</v>
      </c>
      <c r="F199" t="s">
        <v>72</v>
      </c>
      <c r="G199" t="s">
        <v>244</v>
      </c>
      <c r="H199" t="s">
        <v>167</v>
      </c>
      <c r="I199" t="s">
        <v>245</v>
      </c>
      <c r="J199">
        <v>-36.860933000000003</v>
      </c>
      <c r="K199">
        <v>174.751082</v>
      </c>
      <c r="L199" s="109">
        <v>0.33333333333333331</v>
      </c>
      <c r="N199">
        <v>0</v>
      </c>
      <c r="O199">
        <v>0</v>
      </c>
      <c r="P199">
        <v>0</v>
      </c>
    </row>
    <row r="200" spans="1:16" x14ac:dyDescent="0.3">
      <c r="A200">
        <v>199</v>
      </c>
      <c r="B200">
        <v>1</v>
      </c>
      <c r="C200" t="s">
        <v>70</v>
      </c>
      <c r="D200" t="s">
        <v>1029</v>
      </c>
      <c r="E200" t="s">
        <v>2</v>
      </c>
      <c r="F200" t="s">
        <v>72</v>
      </c>
      <c r="G200" t="s">
        <v>244</v>
      </c>
      <c r="H200" t="s">
        <v>167</v>
      </c>
      <c r="I200" t="s">
        <v>245</v>
      </c>
      <c r="J200">
        <v>-36.860894000000002</v>
      </c>
      <c r="K200">
        <v>174.75113099999999</v>
      </c>
      <c r="L200" s="109">
        <v>0.33333333333333331</v>
      </c>
      <c r="N200">
        <v>0</v>
      </c>
      <c r="O200">
        <v>0</v>
      </c>
      <c r="P200">
        <v>0</v>
      </c>
    </row>
    <row r="201" spans="1:16" x14ac:dyDescent="0.3">
      <c r="A201">
        <v>200</v>
      </c>
      <c r="B201">
        <v>1</v>
      </c>
      <c r="C201" t="s">
        <v>70</v>
      </c>
      <c r="D201" t="s">
        <v>1029</v>
      </c>
      <c r="E201" t="s">
        <v>2</v>
      </c>
      <c r="F201" t="s">
        <v>72</v>
      </c>
      <c r="G201" t="s">
        <v>244</v>
      </c>
      <c r="H201" t="s">
        <v>167</v>
      </c>
      <c r="I201" t="s">
        <v>245</v>
      </c>
      <c r="J201">
        <v>-36.860787999999999</v>
      </c>
      <c r="K201">
        <v>174.75127499999999</v>
      </c>
      <c r="L201" s="109">
        <v>0.33333333333333331</v>
      </c>
      <c r="N201">
        <v>0</v>
      </c>
      <c r="O201">
        <v>0</v>
      </c>
      <c r="P201">
        <v>0</v>
      </c>
    </row>
    <row r="202" spans="1:16" x14ac:dyDescent="0.3">
      <c r="A202">
        <v>201</v>
      </c>
      <c r="B202">
        <v>1</v>
      </c>
      <c r="C202" t="s">
        <v>70</v>
      </c>
      <c r="D202" t="s">
        <v>1029</v>
      </c>
      <c r="E202" t="s">
        <v>2</v>
      </c>
      <c r="F202" t="s">
        <v>72</v>
      </c>
      <c r="G202" t="s">
        <v>244</v>
      </c>
      <c r="H202" t="s">
        <v>167</v>
      </c>
      <c r="I202" t="s">
        <v>245</v>
      </c>
      <c r="J202">
        <v>-36.860745999999999</v>
      </c>
      <c r="K202">
        <v>174.75132199999999</v>
      </c>
      <c r="L202" s="109">
        <v>0.33333333333333331</v>
      </c>
      <c r="N202">
        <v>0</v>
      </c>
      <c r="O202">
        <v>0</v>
      </c>
      <c r="P202">
        <v>0</v>
      </c>
    </row>
    <row r="203" spans="1:16" x14ac:dyDescent="0.3">
      <c r="A203">
        <v>202</v>
      </c>
      <c r="B203">
        <v>1</v>
      </c>
      <c r="C203" t="s">
        <v>70</v>
      </c>
      <c r="D203" t="s">
        <v>1029</v>
      </c>
      <c r="E203" t="s">
        <v>2</v>
      </c>
      <c r="F203" t="s">
        <v>72</v>
      </c>
      <c r="G203" t="s">
        <v>244</v>
      </c>
      <c r="H203" t="s">
        <v>167</v>
      </c>
      <c r="I203" t="s">
        <v>245</v>
      </c>
      <c r="J203">
        <v>-36.860709999999997</v>
      </c>
      <c r="K203">
        <v>174.75136800000001</v>
      </c>
      <c r="L203" s="109">
        <v>0.33333333333333331</v>
      </c>
      <c r="N203">
        <v>0</v>
      </c>
      <c r="O203">
        <v>0</v>
      </c>
      <c r="P203">
        <v>0</v>
      </c>
    </row>
    <row r="204" spans="1:16" x14ac:dyDescent="0.3">
      <c r="A204">
        <v>203</v>
      </c>
      <c r="B204">
        <v>1</v>
      </c>
      <c r="C204" t="s">
        <v>70</v>
      </c>
      <c r="D204" t="s">
        <v>1029</v>
      </c>
      <c r="E204" t="s">
        <v>2</v>
      </c>
      <c r="F204" t="s">
        <v>246</v>
      </c>
      <c r="G204" t="s">
        <v>101</v>
      </c>
      <c r="H204" t="s">
        <v>169</v>
      </c>
      <c r="I204" t="s">
        <v>235</v>
      </c>
      <c r="J204">
        <v>-36.860412379105703</v>
      </c>
      <c r="K204">
        <v>174.751480073072</v>
      </c>
      <c r="L204" s="109">
        <v>0.33333333333333331</v>
      </c>
      <c r="N204">
        <v>0</v>
      </c>
      <c r="O204">
        <v>0</v>
      </c>
      <c r="P204">
        <v>1</v>
      </c>
    </row>
    <row r="205" spans="1:16" x14ac:dyDescent="0.3">
      <c r="A205">
        <v>204</v>
      </c>
      <c r="B205">
        <v>1</v>
      </c>
      <c r="C205" t="s">
        <v>70</v>
      </c>
      <c r="D205" t="s">
        <v>1029</v>
      </c>
      <c r="E205" t="s">
        <v>2</v>
      </c>
      <c r="F205" t="s">
        <v>246</v>
      </c>
      <c r="G205" t="s">
        <v>101</v>
      </c>
      <c r="H205" t="s">
        <v>169</v>
      </c>
      <c r="I205" t="s">
        <v>235</v>
      </c>
      <c r="J205">
        <v>-36.860382029601901</v>
      </c>
      <c r="K205">
        <v>174.75143739938599</v>
      </c>
      <c r="L205" s="109">
        <v>0.33333333333333331</v>
      </c>
      <c r="N205">
        <v>0</v>
      </c>
      <c r="O205">
        <v>0</v>
      </c>
      <c r="P205">
        <v>1</v>
      </c>
    </row>
    <row r="206" spans="1:16" x14ac:dyDescent="0.3">
      <c r="A206">
        <v>205</v>
      </c>
      <c r="B206">
        <v>1</v>
      </c>
      <c r="C206" t="s">
        <v>70</v>
      </c>
      <c r="D206" t="s">
        <v>1029</v>
      </c>
      <c r="E206" t="s">
        <v>2</v>
      </c>
      <c r="F206" t="s">
        <v>246</v>
      </c>
      <c r="G206" t="s">
        <v>101</v>
      </c>
      <c r="H206" t="s">
        <v>169</v>
      </c>
      <c r="I206" t="s">
        <v>235</v>
      </c>
      <c r="J206">
        <v>-36.860325882988299</v>
      </c>
      <c r="K206">
        <v>174.751363431664</v>
      </c>
      <c r="L206" s="109">
        <v>0.33333333333333331</v>
      </c>
      <c r="N206">
        <v>0</v>
      </c>
      <c r="O206">
        <v>0</v>
      </c>
      <c r="P206">
        <v>1</v>
      </c>
    </row>
    <row r="207" spans="1:16" x14ac:dyDescent="0.3">
      <c r="A207">
        <v>206</v>
      </c>
      <c r="B207">
        <v>1</v>
      </c>
      <c r="C207" t="s">
        <v>70</v>
      </c>
      <c r="D207" t="s">
        <v>1029</v>
      </c>
      <c r="E207" t="s">
        <v>2</v>
      </c>
      <c r="F207" t="s">
        <v>246</v>
      </c>
      <c r="G207" t="s">
        <v>101</v>
      </c>
      <c r="H207" t="s">
        <v>169</v>
      </c>
      <c r="I207" t="s">
        <v>235</v>
      </c>
      <c r="J207">
        <v>-36.860287946063799</v>
      </c>
      <c r="K207">
        <v>174.75131980967501</v>
      </c>
      <c r="L207" s="109">
        <v>0.33333333333333331</v>
      </c>
      <c r="N207">
        <v>0</v>
      </c>
      <c r="O207">
        <v>0</v>
      </c>
      <c r="P207">
        <v>1</v>
      </c>
    </row>
    <row r="208" spans="1:16" x14ac:dyDescent="0.3">
      <c r="A208">
        <v>207</v>
      </c>
      <c r="B208">
        <v>1</v>
      </c>
      <c r="C208" t="s">
        <v>70</v>
      </c>
      <c r="D208" t="s">
        <v>1029</v>
      </c>
      <c r="E208" t="s">
        <v>2</v>
      </c>
      <c r="F208" t="s">
        <v>246</v>
      </c>
      <c r="G208" t="s">
        <v>101</v>
      </c>
      <c r="H208" t="s">
        <v>169</v>
      </c>
      <c r="I208" t="s">
        <v>235</v>
      </c>
      <c r="J208">
        <v>-36.8602500091393</v>
      </c>
      <c r="K208">
        <v>174.75127618768599</v>
      </c>
      <c r="L208" s="109">
        <v>0.33333333333333331</v>
      </c>
      <c r="M208" t="s">
        <v>1078</v>
      </c>
      <c r="N208">
        <v>1</v>
      </c>
      <c r="O208">
        <v>0</v>
      </c>
      <c r="P208">
        <v>1</v>
      </c>
    </row>
    <row r="209" spans="1:16" x14ac:dyDescent="0.3">
      <c r="A209">
        <v>208</v>
      </c>
      <c r="B209">
        <v>1</v>
      </c>
      <c r="C209" t="s">
        <v>70</v>
      </c>
      <c r="D209" t="s">
        <v>1029</v>
      </c>
      <c r="E209" t="s">
        <v>2</v>
      </c>
      <c r="F209" t="s">
        <v>72</v>
      </c>
      <c r="G209" t="s">
        <v>249</v>
      </c>
      <c r="H209" t="s">
        <v>250</v>
      </c>
      <c r="I209" t="s">
        <v>251</v>
      </c>
      <c r="J209">
        <v>-36.860590000000002</v>
      </c>
      <c r="K209">
        <v>174.751791</v>
      </c>
      <c r="L209" s="109">
        <v>0.33333333333333331</v>
      </c>
      <c r="M209" t="s">
        <v>1079</v>
      </c>
      <c r="N209">
        <v>1</v>
      </c>
      <c r="O209">
        <v>0</v>
      </c>
      <c r="P209">
        <v>1</v>
      </c>
    </row>
    <row r="210" spans="1:16" x14ac:dyDescent="0.3">
      <c r="A210">
        <v>209</v>
      </c>
      <c r="B210">
        <v>1</v>
      </c>
      <c r="C210" t="s">
        <v>70</v>
      </c>
      <c r="D210" t="s">
        <v>1029</v>
      </c>
      <c r="E210" t="s">
        <v>2</v>
      </c>
      <c r="F210" t="s">
        <v>72</v>
      </c>
      <c r="G210" t="s">
        <v>249</v>
      </c>
      <c r="H210" t="s">
        <v>250</v>
      </c>
      <c r="I210" t="s">
        <v>251</v>
      </c>
      <c r="J210">
        <v>-36.860556000000003</v>
      </c>
      <c r="K210">
        <v>174.75183100000001</v>
      </c>
      <c r="L210" s="109">
        <v>0.33333333333333331</v>
      </c>
      <c r="N210">
        <v>0</v>
      </c>
      <c r="O210">
        <v>0</v>
      </c>
      <c r="P210">
        <v>1</v>
      </c>
    </row>
    <row r="211" spans="1:16" x14ac:dyDescent="0.3">
      <c r="A211">
        <v>210</v>
      </c>
      <c r="B211">
        <v>1</v>
      </c>
      <c r="C211" t="s">
        <v>70</v>
      </c>
      <c r="D211" t="s">
        <v>1029</v>
      </c>
      <c r="E211" t="s">
        <v>2</v>
      </c>
      <c r="F211" t="s">
        <v>72</v>
      </c>
      <c r="G211" t="s">
        <v>249</v>
      </c>
      <c r="H211" t="s">
        <v>250</v>
      </c>
      <c r="I211" t="s">
        <v>251</v>
      </c>
      <c r="J211">
        <v>-36.860523000000001</v>
      </c>
      <c r="K211">
        <v>174.75187099999999</v>
      </c>
      <c r="L211" s="109">
        <v>0.33333333333333331</v>
      </c>
      <c r="N211">
        <v>0</v>
      </c>
      <c r="O211">
        <v>0</v>
      </c>
      <c r="P211">
        <v>1</v>
      </c>
    </row>
    <row r="212" spans="1:16" x14ac:dyDescent="0.3">
      <c r="A212">
        <v>211</v>
      </c>
      <c r="B212">
        <v>1</v>
      </c>
      <c r="C212" t="s">
        <v>70</v>
      </c>
      <c r="D212" t="s">
        <v>1029</v>
      </c>
      <c r="E212" t="s">
        <v>2</v>
      </c>
      <c r="F212" t="s">
        <v>72</v>
      </c>
      <c r="G212" t="s">
        <v>249</v>
      </c>
      <c r="H212" t="s">
        <v>250</v>
      </c>
      <c r="I212" t="s">
        <v>251</v>
      </c>
      <c r="J212">
        <v>-36.860489999999999</v>
      </c>
      <c r="K212">
        <v>174.75191100000001</v>
      </c>
      <c r="L212" s="109">
        <v>0.33333333333333331</v>
      </c>
      <c r="N212">
        <v>0</v>
      </c>
      <c r="O212">
        <v>0</v>
      </c>
      <c r="P212">
        <v>1</v>
      </c>
    </row>
    <row r="213" spans="1:16" x14ac:dyDescent="0.3">
      <c r="A213">
        <v>212</v>
      </c>
      <c r="B213">
        <v>1</v>
      </c>
      <c r="C213" t="s">
        <v>70</v>
      </c>
      <c r="D213" t="s">
        <v>1029</v>
      </c>
      <c r="E213" t="s">
        <v>2</v>
      </c>
      <c r="F213" t="s">
        <v>72</v>
      </c>
      <c r="G213" t="s">
        <v>249</v>
      </c>
      <c r="H213" t="s">
        <v>250</v>
      </c>
      <c r="I213" t="s">
        <v>251</v>
      </c>
      <c r="J213">
        <v>-36.860455999999999</v>
      </c>
      <c r="K213">
        <v>174.75194999999999</v>
      </c>
      <c r="L213" s="109">
        <v>0.33333333333333331</v>
      </c>
      <c r="N213">
        <v>0</v>
      </c>
      <c r="O213">
        <v>0</v>
      </c>
      <c r="P213">
        <v>1</v>
      </c>
    </row>
    <row r="214" spans="1:16" x14ac:dyDescent="0.3">
      <c r="A214">
        <v>213</v>
      </c>
      <c r="B214">
        <v>1</v>
      </c>
      <c r="C214" t="s">
        <v>70</v>
      </c>
      <c r="D214" t="s">
        <v>1029</v>
      </c>
      <c r="E214" t="s">
        <v>2</v>
      </c>
      <c r="F214" t="s">
        <v>72</v>
      </c>
      <c r="G214" t="s">
        <v>249</v>
      </c>
      <c r="H214" t="s">
        <v>250</v>
      </c>
      <c r="I214" t="s">
        <v>251</v>
      </c>
      <c r="J214">
        <v>-36.860345000000002</v>
      </c>
      <c r="K214">
        <v>174.75209000000001</v>
      </c>
      <c r="L214" s="109">
        <v>0.33333333333333331</v>
      </c>
      <c r="N214">
        <v>0</v>
      </c>
      <c r="O214">
        <v>0</v>
      </c>
      <c r="P214">
        <v>1</v>
      </c>
    </row>
    <row r="215" spans="1:16" x14ac:dyDescent="0.3">
      <c r="A215">
        <v>214</v>
      </c>
      <c r="B215">
        <v>1</v>
      </c>
      <c r="C215" t="s">
        <v>70</v>
      </c>
      <c r="D215" t="s">
        <v>1029</v>
      </c>
      <c r="E215" t="s">
        <v>2</v>
      </c>
      <c r="F215" t="s">
        <v>257</v>
      </c>
      <c r="G215" t="s">
        <v>258</v>
      </c>
      <c r="H215" t="s">
        <v>175</v>
      </c>
      <c r="I215" t="s">
        <v>58</v>
      </c>
      <c r="J215">
        <v>-36.860883999999999</v>
      </c>
      <c r="K215">
        <v>174.751553</v>
      </c>
      <c r="L215" s="109">
        <v>0.33333333333333331</v>
      </c>
      <c r="M215" t="s">
        <v>1080</v>
      </c>
      <c r="N215">
        <v>1</v>
      </c>
      <c r="O215">
        <v>0</v>
      </c>
      <c r="P215">
        <v>1</v>
      </c>
    </row>
    <row r="216" spans="1:16" x14ac:dyDescent="0.3">
      <c r="A216">
        <v>215</v>
      </c>
      <c r="B216">
        <v>1</v>
      </c>
      <c r="C216" t="s">
        <v>70</v>
      </c>
      <c r="D216" t="s">
        <v>1029</v>
      </c>
      <c r="E216" t="s">
        <v>2</v>
      </c>
      <c r="F216" t="s">
        <v>257</v>
      </c>
      <c r="G216" t="s">
        <v>258</v>
      </c>
      <c r="H216" t="s">
        <v>175</v>
      </c>
      <c r="I216" t="s">
        <v>58</v>
      </c>
      <c r="J216">
        <v>-36.86092</v>
      </c>
      <c r="K216">
        <v>174.75160299999999</v>
      </c>
      <c r="L216" s="109">
        <v>0.33333333333333331</v>
      </c>
      <c r="N216">
        <v>0</v>
      </c>
      <c r="O216">
        <v>0</v>
      </c>
      <c r="P216">
        <v>1</v>
      </c>
    </row>
    <row r="217" spans="1:16" x14ac:dyDescent="0.3">
      <c r="A217">
        <v>216</v>
      </c>
      <c r="B217">
        <v>1</v>
      </c>
      <c r="C217" t="s">
        <v>70</v>
      </c>
      <c r="D217" t="s">
        <v>1029</v>
      </c>
      <c r="E217" t="s">
        <v>2</v>
      </c>
      <c r="F217" t="s">
        <v>257</v>
      </c>
      <c r="G217" t="s">
        <v>258</v>
      </c>
      <c r="H217" t="s">
        <v>175</v>
      </c>
      <c r="I217" t="s">
        <v>58</v>
      </c>
      <c r="J217">
        <v>-36.860959000000001</v>
      </c>
      <c r="K217">
        <v>174.75164599999999</v>
      </c>
      <c r="L217" s="109">
        <v>0.33333333333333331</v>
      </c>
      <c r="M217" t="s">
        <v>260</v>
      </c>
      <c r="N217">
        <v>1</v>
      </c>
      <c r="O217">
        <v>0</v>
      </c>
      <c r="P217">
        <v>1</v>
      </c>
    </row>
    <row r="218" spans="1:16" x14ac:dyDescent="0.3">
      <c r="A218">
        <v>217</v>
      </c>
      <c r="B218">
        <v>1</v>
      </c>
      <c r="C218" t="s">
        <v>70</v>
      </c>
      <c r="D218" t="s">
        <v>1029</v>
      </c>
      <c r="E218" t="s">
        <v>2</v>
      </c>
      <c r="F218" t="s">
        <v>257</v>
      </c>
      <c r="G218" t="s">
        <v>258</v>
      </c>
      <c r="H218" t="s">
        <v>175</v>
      </c>
      <c r="I218" t="s">
        <v>58</v>
      </c>
      <c r="J218">
        <v>-36.860996999999998</v>
      </c>
      <c r="K218">
        <v>174.75169</v>
      </c>
      <c r="L218" s="109">
        <v>0.33333333333333331</v>
      </c>
      <c r="M218" t="s">
        <v>577</v>
      </c>
      <c r="N218">
        <v>1</v>
      </c>
      <c r="O218">
        <v>0</v>
      </c>
      <c r="P218">
        <v>1</v>
      </c>
    </row>
    <row r="219" spans="1:16" x14ac:dyDescent="0.3">
      <c r="A219">
        <v>218</v>
      </c>
      <c r="B219">
        <v>1</v>
      </c>
      <c r="C219" t="s">
        <v>70</v>
      </c>
      <c r="D219" t="s">
        <v>1029</v>
      </c>
      <c r="E219" t="s">
        <v>2</v>
      </c>
      <c r="F219" t="s">
        <v>257</v>
      </c>
      <c r="G219" t="s">
        <v>258</v>
      </c>
      <c r="H219" t="s">
        <v>175</v>
      </c>
      <c r="I219" t="s">
        <v>58</v>
      </c>
      <c r="J219">
        <v>-36.861035999999999</v>
      </c>
      <c r="K219">
        <v>174.751734</v>
      </c>
      <c r="L219" s="109">
        <v>0.33333333333333331</v>
      </c>
      <c r="M219" t="s">
        <v>264</v>
      </c>
      <c r="N219">
        <v>1</v>
      </c>
      <c r="O219">
        <v>0</v>
      </c>
      <c r="P219">
        <v>1</v>
      </c>
    </row>
    <row r="220" spans="1:16" x14ac:dyDescent="0.3">
      <c r="A220">
        <v>219</v>
      </c>
      <c r="B220">
        <v>1</v>
      </c>
      <c r="C220" t="s">
        <v>70</v>
      </c>
      <c r="D220" t="s">
        <v>1029</v>
      </c>
      <c r="E220" t="s">
        <v>2</v>
      </c>
      <c r="F220" t="s">
        <v>257</v>
      </c>
      <c r="G220" t="s">
        <v>258</v>
      </c>
      <c r="H220" t="s">
        <v>175</v>
      </c>
      <c r="I220" t="s">
        <v>58</v>
      </c>
      <c r="J220">
        <v>-36.861068993339103</v>
      </c>
      <c r="K220">
        <v>174.751772713767</v>
      </c>
      <c r="L220" s="109">
        <v>0.33333333333333331</v>
      </c>
      <c r="M220" t="s">
        <v>267</v>
      </c>
      <c r="N220">
        <v>1</v>
      </c>
      <c r="O220">
        <v>0</v>
      </c>
      <c r="P220">
        <v>1</v>
      </c>
    </row>
    <row r="221" spans="1:16" x14ac:dyDescent="0.3">
      <c r="A221">
        <v>220</v>
      </c>
      <c r="B221">
        <v>1</v>
      </c>
      <c r="C221" t="s">
        <v>70</v>
      </c>
      <c r="D221" t="s">
        <v>1029</v>
      </c>
      <c r="E221" t="s">
        <v>2</v>
      </c>
      <c r="F221" t="s">
        <v>257</v>
      </c>
      <c r="G221" t="s">
        <v>258</v>
      </c>
      <c r="H221" t="s">
        <v>175</v>
      </c>
      <c r="I221" t="s">
        <v>58</v>
      </c>
      <c r="J221">
        <v>-36.861116485533998</v>
      </c>
      <c r="K221">
        <v>174.751825625072</v>
      </c>
      <c r="L221" s="109">
        <v>0.33333333333333331</v>
      </c>
      <c r="N221">
        <v>0</v>
      </c>
      <c r="O221">
        <v>0</v>
      </c>
      <c r="P221">
        <v>1</v>
      </c>
    </row>
    <row r="222" spans="1:16" x14ac:dyDescent="0.3">
      <c r="A222">
        <v>221</v>
      </c>
      <c r="B222">
        <v>1</v>
      </c>
      <c r="C222" t="s">
        <v>70</v>
      </c>
      <c r="D222" t="s">
        <v>1029</v>
      </c>
      <c r="E222" t="s">
        <v>2</v>
      </c>
      <c r="F222" t="s">
        <v>257</v>
      </c>
      <c r="G222" t="s">
        <v>258</v>
      </c>
      <c r="H222" t="s">
        <v>250</v>
      </c>
      <c r="I222" t="s">
        <v>60</v>
      </c>
      <c r="J222">
        <v>-36.860984416579299</v>
      </c>
      <c r="K222">
        <v>174.75148911149901</v>
      </c>
      <c r="L222" s="109">
        <v>0.33333333333333331</v>
      </c>
      <c r="M222" t="s">
        <v>1081</v>
      </c>
      <c r="N222">
        <v>1</v>
      </c>
      <c r="O222">
        <v>0</v>
      </c>
      <c r="P222">
        <v>1</v>
      </c>
    </row>
    <row r="223" spans="1:16" x14ac:dyDescent="0.3">
      <c r="A223">
        <v>222</v>
      </c>
      <c r="B223">
        <v>1</v>
      </c>
      <c r="C223" t="s">
        <v>70</v>
      </c>
      <c r="D223" t="s">
        <v>1029</v>
      </c>
      <c r="E223" t="s">
        <v>2</v>
      </c>
      <c r="F223" t="s">
        <v>257</v>
      </c>
      <c r="G223" t="s">
        <v>258</v>
      </c>
      <c r="H223" t="s">
        <v>250</v>
      </c>
      <c r="I223" t="s">
        <v>60</v>
      </c>
      <c r="J223">
        <v>-36.8610182313572</v>
      </c>
      <c r="K223">
        <v>174.75152898277599</v>
      </c>
      <c r="L223" s="109">
        <v>0.33333333333333331</v>
      </c>
      <c r="N223">
        <v>0</v>
      </c>
      <c r="O223">
        <v>0</v>
      </c>
      <c r="P223">
        <v>1</v>
      </c>
    </row>
    <row r="224" spans="1:16" x14ac:dyDescent="0.3">
      <c r="A224">
        <v>223</v>
      </c>
      <c r="B224">
        <v>1</v>
      </c>
      <c r="C224" t="s">
        <v>70</v>
      </c>
      <c r="D224" t="s">
        <v>1029</v>
      </c>
      <c r="E224" t="s">
        <v>2</v>
      </c>
      <c r="F224" t="s">
        <v>257</v>
      </c>
      <c r="G224" t="s">
        <v>258</v>
      </c>
      <c r="H224" t="s">
        <v>250</v>
      </c>
      <c r="I224" t="s">
        <v>60</v>
      </c>
      <c r="J224">
        <v>-36.861055874205697</v>
      </c>
      <c r="K224">
        <v>174.751580815436</v>
      </c>
      <c r="L224" s="109">
        <v>0.33333333333333331</v>
      </c>
      <c r="N224">
        <v>0</v>
      </c>
      <c r="O224">
        <v>0</v>
      </c>
      <c r="P224">
        <v>1</v>
      </c>
    </row>
    <row r="225" spans="1:16" x14ac:dyDescent="0.3">
      <c r="A225">
        <v>224</v>
      </c>
      <c r="B225">
        <v>1</v>
      </c>
      <c r="C225" t="s">
        <v>70</v>
      </c>
      <c r="D225" t="s">
        <v>1029</v>
      </c>
      <c r="E225" t="s">
        <v>2</v>
      </c>
      <c r="F225" t="s">
        <v>257</v>
      </c>
      <c r="G225" t="s">
        <v>258</v>
      </c>
      <c r="H225" t="s">
        <v>250</v>
      </c>
      <c r="I225" t="s">
        <v>60</v>
      </c>
      <c r="J225">
        <v>-36.861093517035599</v>
      </c>
      <c r="K225">
        <v>174.75162547126601</v>
      </c>
      <c r="L225" s="109">
        <v>0.33333333333333331</v>
      </c>
      <c r="N225">
        <v>0</v>
      </c>
      <c r="O225">
        <v>0</v>
      </c>
      <c r="P225">
        <v>1</v>
      </c>
    </row>
    <row r="226" spans="1:16" x14ac:dyDescent="0.3">
      <c r="A226">
        <v>225</v>
      </c>
      <c r="B226">
        <v>1</v>
      </c>
      <c r="C226" t="s">
        <v>70</v>
      </c>
      <c r="D226" t="s">
        <v>1029</v>
      </c>
      <c r="E226" t="s">
        <v>2</v>
      </c>
      <c r="F226" t="s">
        <v>72</v>
      </c>
      <c r="G226" t="s">
        <v>221</v>
      </c>
      <c r="H226" t="s">
        <v>250</v>
      </c>
      <c r="I226" t="s">
        <v>266</v>
      </c>
      <c r="J226">
        <v>-36.862025000000003</v>
      </c>
      <c r="K226">
        <v>174.75003699999999</v>
      </c>
      <c r="L226" s="109">
        <v>0.33333333333333331</v>
      </c>
      <c r="M226" t="s">
        <v>1082</v>
      </c>
      <c r="N226">
        <v>1</v>
      </c>
      <c r="O226">
        <v>0</v>
      </c>
      <c r="P226">
        <v>1</v>
      </c>
    </row>
    <row r="227" spans="1:16" x14ac:dyDescent="0.3">
      <c r="A227">
        <v>226</v>
      </c>
      <c r="B227">
        <v>1</v>
      </c>
      <c r="C227" t="s">
        <v>70</v>
      </c>
      <c r="D227" t="s">
        <v>1029</v>
      </c>
      <c r="E227" t="s">
        <v>2</v>
      </c>
      <c r="F227" t="s">
        <v>72</v>
      </c>
      <c r="G227" t="s">
        <v>221</v>
      </c>
      <c r="H227" t="s">
        <v>250</v>
      </c>
      <c r="I227" t="s">
        <v>266</v>
      </c>
      <c r="J227">
        <v>-36.862054999999998</v>
      </c>
      <c r="K227">
        <v>174.74999199999999</v>
      </c>
      <c r="L227" s="109">
        <v>0.33333333333333331</v>
      </c>
      <c r="M227" t="s">
        <v>1083</v>
      </c>
      <c r="N227">
        <v>1</v>
      </c>
      <c r="O227">
        <v>0</v>
      </c>
      <c r="P227">
        <v>1</v>
      </c>
    </row>
    <row r="228" spans="1:16" x14ac:dyDescent="0.3">
      <c r="A228">
        <v>227</v>
      </c>
      <c r="B228">
        <v>1</v>
      </c>
      <c r="C228" t="s">
        <v>70</v>
      </c>
      <c r="D228" t="s">
        <v>1029</v>
      </c>
      <c r="E228" t="s">
        <v>2</v>
      </c>
      <c r="F228" t="s">
        <v>72</v>
      </c>
      <c r="G228" t="s">
        <v>209</v>
      </c>
      <c r="H228" t="s">
        <v>250</v>
      </c>
      <c r="I228" t="s">
        <v>269</v>
      </c>
      <c r="J228">
        <v>-36.862668999999997</v>
      </c>
      <c r="K228">
        <v>174.749166</v>
      </c>
      <c r="L228" s="109">
        <v>0.33333333333333331</v>
      </c>
      <c r="M228" t="s">
        <v>1084</v>
      </c>
      <c r="N228">
        <v>1</v>
      </c>
      <c r="O228">
        <v>0</v>
      </c>
      <c r="P228">
        <v>1</v>
      </c>
    </row>
    <row r="229" spans="1:16" x14ac:dyDescent="0.3">
      <c r="A229">
        <v>228</v>
      </c>
      <c r="B229">
        <v>1</v>
      </c>
      <c r="C229" t="s">
        <v>70</v>
      </c>
      <c r="D229" t="s">
        <v>1029</v>
      </c>
      <c r="E229" t="s">
        <v>2</v>
      </c>
      <c r="F229" t="s">
        <v>72</v>
      </c>
      <c r="G229" t="s">
        <v>209</v>
      </c>
      <c r="H229" t="s">
        <v>250</v>
      </c>
      <c r="I229" t="s">
        <v>269</v>
      </c>
      <c r="J229">
        <v>-36.862701000000001</v>
      </c>
      <c r="K229">
        <v>174.749122</v>
      </c>
      <c r="L229" s="109">
        <v>0.33333333333333331</v>
      </c>
      <c r="M229" t="s">
        <v>1085</v>
      </c>
      <c r="N229">
        <v>1</v>
      </c>
      <c r="O229">
        <v>0</v>
      </c>
      <c r="P229">
        <v>1</v>
      </c>
    </row>
    <row r="230" spans="1:16" x14ac:dyDescent="0.3">
      <c r="A230">
        <v>229</v>
      </c>
      <c r="B230">
        <v>1</v>
      </c>
      <c r="C230" t="s">
        <v>70</v>
      </c>
      <c r="D230" t="s">
        <v>1029</v>
      </c>
      <c r="E230" t="s">
        <v>2</v>
      </c>
      <c r="F230" t="s">
        <v>72</v>
      </c>
      <c r="G230" t="s">
        <v>209</v>
      </c>
      <c r="H230" t="s">
        <v>250</v>
      </c>
      <c r="I230" t="s">
        <v>269</v>
      </c>
      <c r="J230">
        <v>-36.862893999999997</v>
      </c>
      <c r="K230">
        <v>174.748885</v>
      </c>
      <c r="L230" s="109">
        <v>0.33333333333333331</v>
      </c>
      <c r="M230" t="s">
        <v>456</v>
      </c>
      <c r="N230">
        <v>1</v>
      </c>
      <c r="O230">
        <v>0</v>
      </c>
      <c r="P230">
        <v>1</v>
      </c>
    </row>
    <row r="231" spans="1:16" x14ac:dyDescent="0.3">
      <c r="A231">
        <v>230</v>
      </c>
      <c r="B231">
        <v>1</v>
      </c>
      <c r="C231" t="s">
        <v>70</v>
      </c>
      <c r="D231" t="s">
        <v>1029</v>
      </c>
      <c r="E231" t="s">
        <v>2</v>
      </c>
      <c r="F231" t="s">
        <v>72</v>
      </c>
      <c r="G231" t="s">
        <v>209</v>
      </c>
      <c r="H231" t="s">
        <v>250</v>
      </c>
      <c r="I231" t="s">
        <v>269</v>
      </c>
      <c r="J231">
        <v>-36.862926999999999</v>
      </c>
      <c r="K231">
        <v>174.74884599999999</v>
      </c>
      <c r="L231" s="109">
        <v>0.33333333333333331</v>
      </c>
      <c r="N231">
        <v>0</v>
      </c>
      <c r="O231">
        <v>0</v>
      </c>
      <c r="P231">
        <v>1</v>
      </c>
    </row>
    <row r="232" spans="1:16" x14ac:dyDescent="0.3">
      <c r="A232">
        <v>231</v>
      </c>
      <c r="B232">
        <v>1</v>
      </c>
      <c r="C232" t="s">
        <v>70</v>
      </c>
      <c r="D232" t="s">
        <v>1029</v>
      </c>
      <c r="E232" t="s">
        <v>2</v>
      </c>
      <c r="F232" t="s">
        <v>270</v>
      </c>
      <c r="G232" t="s">
        <v>313</v>
      </c>
      <c r="H232" t="s">
        <v>175</v>
      </c>
      <c r="I232" t="s">
        <v>58</v>
      </c>
      <c r="J232">
        <v>-36.863117000000003</v>
      </c>
      <c r="K232">
        <v>174.74878699999999</v>
      </c>
      <c r="L232" s="109">
        <v>0.33333333333333331</v>
      </c>
      <c r="M232" t="s">
        <v>1086</v>
      </c>
      <c r="N232">
        <v>1</v>
      </c>
      <c r="O232">
        <v>0</v>
      </c>
      <c r="P232">
        <v>1</v>
      </c>
    </row>
    <row r="233" spans="1:16" x14ac:dyDescent="0.3">
      <c r="A233">
        <v>232</v>
      </c>
      <c r="B233">
        <v>1</v>
      </c>
      <c r="C233" t="s">
        <v>70</v>
      </c>
      <c r="D233" t="s">
        <v>1029</v>
      </c>
      <c r="E233" t="s">
        <v>2</v>
      </c>
      <c r="F233" t="s">
        <v>270</v>
      </c>
      <c r="G233" t="s">
        <v>313</v>
      </c>
      <c r="H233" t="s">
        <v>175</v>
      </c>
      <c r="I233" t="s">
        <v>58</v>
      </c>
      <c r="J233">
        <v>-36.863151000000002</v>
      </c>
      <c r="K233">
        <v>174.74883700000001</v>
      </c>
      <c r="L233" s="109">
        <v>0.33333333333333331</v>
      </c>
      <c r="M233" t="s">
        <v>1087</v>
      </c>
      <c r="N233">
        <v>1</v>
      </c>
      <c r="O233">
        <v>0</v>
      </c>
      <c r="P233">
        <v>1</v>
      </c>
    </row>
    <row r="234" spans="1:16" x14ac:dyDescent="0.3">
      <c r="A234">
        <v>233</v>
      </c>
      <c r="B234">
        <v>1</v>
      </c>
      <c r="C234" t="s">
        <v>70</v>
      </c>
      <c r="D234" t="s">
        <v>1029</v>
      </c>
      <c r="E234" t="s">
        <v>2</v>
      </c>
      <c r="F234" t="s">
        <v>270</v>
      </c>
      <c r="G234" t="s">
        <v>313</v>
      </c>
      <c r="H234" t="s">
        <v>175</v>
      </c>
      <c r="I234" t="s">
        <v>58</v>
      </c>
      <c r="J234">
        <v>-36.863185000000001</v>
      </c>
      <c r="K234">
        <v>174.748887</v>
      </c>
      <c r="L234" s="109">
        <v>0.33333333333333331</v>
      </c>
      <c r="M234" t="s">
        <v>581</v>
      </c>
      <c r="N234">
        <v>1</v>
      </c>
      <c r="O234">
        <v>0</v>
      </c>
      <c r="P234">
        <v>1</v>
      </c>
    </row>
    <row r="235" spans="1:16" x14ac:dyDescent="0.3">
      <c r="A235">
        <v>234</v>
      </c>
      <c r="B235">
        <v>1</v>
      </c>
      <c r="C235" t="s">
        <v>70</v>
      </c>
      <c r="D235" t="s">
        <v>1029</v>
      </c>
      <c r="E235" t="s">
        <v>2</v>
      </c>
      <c r="F235" t="s">
        <v>270</v>
      </c>
      <c r="G235" t="s">
        <v>313</v>
      </c>
      <c r="H235" t="s">
        <v>169</v>
      </c>
      <c r="I235" t="s">
        <v>274</v>
      </c>
      <c r="J235">
        <v>-36.863529</v>
      </c>
      <c r="K235">
        <v>174.74921399999999</v>
      </c>
      <c r="L235" s="109">
        <v>0.33333333333333331</v>
      </c>
      <c r="N235">
        <v>0</v>
      </c>
      <c r="O235">
        <v>0</v>
      </c>
      <c r="P235">
        <v>1</v>
      </c>
    </row>
    <row r="236" spans="1:16" x14ac:dyDescent="0.3">
      <c r="A236">
        <v>235</v>
      </c>
      <c r="B236">
        <v>1</v>
      </c>
      <c r="C236" t="s">
        <v>70</v>
      </c>
      <c r="D236" t="s">
        <v>1029</v>
      </c>
      <c r="E236" t="s">
        <v>2</v>
      </c>
      <c r="F236" t="s">
        <v>270</v>
      </c>
      <c r="G236" t="s">
        <v>313</v>
      </c>
      <c r="H236" t="s">
        <v>169</v>
      </c>
      <c r="I236" t="s">
        <v>274</v>
      </c>
      <c r="J236">
        <v>-36.863492999999998</v>
      </c>
      <c r="K236">
        <v>174.74916899999999</v>
      </c>
      <c r="L236" s="109">
        <v>0.33333333333333331</v>
      </c>
      <c r="M236" t="s">
        <v>1088</v>
      </c>
      <c r="N236">
        <v>1</v>
      </c>
      <c r="O236">
        <v>0</v>
      </c>
      <c r="P236">
        <v>1</v>
      </c>
    </row>
    <row r="237" spans="1:16" x14ac:dyDescent="0.3">
      <c r="A237">
        <v>236</v>
      </c>
      <c r="B237">
        <v>1</v>
      </c>
      <c r="C237" t="s">
        <v>70</v>
      </c>
      <c r="D237" t="s">
        <v>1029</v>
      </c>
      <c r="E237" t="s">
        <v>2</v>
      </c>
      <c r="F237" t="s">
        <v>270</v>
      </c>
      <c r="G237" t="s">
        <v>313</v>
      </c>
      <c r="H237" t="s">
        <v>169</v>
      </c>
      <c r="I237" t="s">
        <v>274</v>
      </c>
      <c r="J237">
        <v>-36.863455999999999</v>
      </c>
      <c r="K237">
        <v>174.74912599999999</v>
      </c>
      <c r="L237" s="109">
        <v>0.33333333333333331</v>
      </c>
      <c r="M237" t="s">
        <v>583</v>
      </c>
      <c r="N237">
        <v>1</v>
      </c>
      <c r="O237">
        <v>0</v>
      </c>
      <c r="P237">
        <v>1</v>
      </c>
    </row>
    <row r="238" spans="1:16" x14ac:dyDescent="0.3">
      <c r="A238">
        <v>237</v>
      </c>
      <c r="B238">
        <v>1</v>
      </c>
      <c r="C238" t="s">
        <v>70</v>
      </c>
      <c r="D238" t="s">
        <v>1029</v>
      </c>
      <c r="E238" t="s">
        <v>2</v>
      </c>
      <c r="F238" t="s">
        <v>270</v>
      </c>
      <c r="G238" t="s">
        <v>313</v>
      </c>
      <c r="H238" t="s">
        <v>169</v>
      </c>
      <c r="I238" t="s">
        <v>274</v>
      </c>
      <c r="J238">
        <v>-36.863419</v>
      </c>
      <c r="K238">
        <v>174.74908300000001</v>
      </c>
      <c r="L238" s="109">
        <v>0.33333333333333331</v>
      </c>
      <c r="M238" t="s">
        <v>1089</v>
      </c>
      <c r="N238">
        <v>1</v>
      </c>
      <c r="O238">
        <v>0</v>
      </c>
      <c r="P238">
        <v>1</v>
      </c>
    </row>
    <row r="239" spans="1:16" x14ac:dyDescent="0.3">
      <c r="A239">
        <v>238</v>
      </c>
      <c r="B239">
        <v>1</v>
      </c>
      <c r="C239" t="s">
        <v>70</v>
      </c>
      <c r="D239" t="s">
        <v>1029</v>
      </c>
      <c r="E239" t="s">
        <v>2</v>
      </c>
      <c r="F239" t="s">
        <v>270</v>
      </c>
      <c r="G239" t="s">
        <v>313</v>
      </c>
      <c r="H239" t="s">
        <v>169</v>
      </c>
      <c r="I239" t="s">
        <v>274</v>
      </c>
      <c r="J239">
        <v>-36.863382000000001</v>
      </c>
      <c r="K239">
        <v>174.74903900000001</v>
      </c>
      <c r="L239" s="109">
        <v>0.33333333333333331</v>
      </c>
      <c r="M239" t="s">
        <v>1090</v>
      </c>
      <c r="N239">
        <v>1</v>
      </c>
      <c r="O239">
        <v>0</v>
      </c>
      <c r="P239">
        <v>1</v>
      </c>
    </row>
    <row r="240" spans="1:16" x14ac:dyDescent="0.3">
      <c r="A240">
        <v>239</v>
      </c>
      <c r="B240">
        <v>1</v>
      </c>
      <c r="C240" t="s">
        <v>70</v>
      </c>
      <c r="D240" t="s">
        <v>1029</v>
      </c>
      <c r="E240" t="s">
        <v>2</v>
      </c>
      <c r="F240" t="s">
        <v>270</v>
      </c>
      <c r="G240" t="s">
        <v>313</v>
      </c>
      <c r="H240" t="s">
        <v>169</v>
      </c>
      <c r="I240" t="s">
        <v>58</v>
      </c>
      <c r="J240">
        <v>-36.863227000000002</v>
      </c>
      <c r="K240">
        <v>174.74884800000001</v>
      </c>
      <c r="L240" s="109">
        <v>0.33333333333333331</v>
      </c>
      <c r="M240" t="s">
        <v>278</v>
      </c>
      <c r="N240">
        <v>1</v>
      </c>
      <c r="O240">
        <v>0</v>
      </c>
      <c r="P240">
        <v>1</v>
      </c>
    </row>
    <row r="241" spans="1:16" x14ac:dyDescent="0.3">
      <c r="A241">
        <v>240</v>
      </c>
      <c r="B241">
        <v>1</v>
      </c>
      <c r="C241" t="s">
        <v>70</v>
      </c>
      <c r="D241" t="s">
        <v>1029</v>
      </c>
      <c r="E241" t="s">
        <v>2</v>
      </c>
      <c r="F241" t="s">
        <v>270</v>
      </c>
      <c r="G241" t="s">
        <v>313</v>
      </c>
      <c r="H241" t="s">
        <v>169</v>
      </c>
      <c r="I241" t="s">
        <v>58</v>
      </c>
      <c r="J241">
        <v>-36.863194</v>
      </c>
      <c r="K241">
        <v>174.748808</v>
      </c>
      <c r="L241" s="109">
        <v>0.33333333333333331</v>
      </c>
      <c r="M241" t="s">
        <v>280</v>
      </c>
      <c r="N241">
        <v>1</v>
      </c>
      <c r="O241">
        <v>0</v>
      </c>
      <c r="P241">
        <v>1</v>
      </c>
    </row>
    <row r="242" spans="1:16" x14ac:dyDescent="0.3">
      <c r="A242">
        <v>241</v>
      </c>
      <c r="B242">
        <v>1</v>
      </c>
      <c r="C242" t="s">
        <v>70</v>
      </c>
      <c r="D242" t="s">
        <v>1029</v>
      </c>
      <c r="E242" t="s">
        <v>2</v>
      </c>
      <c r="F242" t="s">
        <v>270</v>
      </c>
      <c r="G242" t="s">
        <v>313</v>
      </c>
      <c r="H242" t="s">
        <v>169</v>
      </c>
      <c r="I242" t="s">
        <v>58</v>
      </c>
      <c r="J242">
        <v>-36.863155999999996</v>
      </c>
      <c r="K242">
        <v>174.74876599999999</v>
      </c>
      <c r="L242" s="109">
        <v>0.33333333333333331</v>
      </c>
      <c r="M242" t="s">
        <v>279</v>
      </c>
      <c r="N242">
        <v>1</v>
      </c>
      <c r="O242">
        <v>0</v>
      </c>
      <c r="P242">
        <v>1</v>
      </c>
    </row>
    <row r="243" spans="1:16" x14ac:dyDescent="0.3">
      <c r="A243">
        <v>242</v>
      </c>
      <c r="B243">
        <v>1</v>
      </c>
      <c r="C243" t="s">
        <v>70</v>
      </c>
      <c r="D243" t="s">
        <v>1029</v>
      </c>
      <c r="E243" t="s">
        <v>2</v>
      </c>
      <c r="F243" t="s">
        <v>72</v>
      </c>
      <c r="G243" t="s">
        <v>192</v>
      </c>
      <c r="H243" t="s">
        <v>250</v>
      </c>
      <c r="I243" t="s">
        <v>281</v>
      </c>
      <c r="J243">
        <v>-36.863138999999997</v>
      </c>
      <c r="K243">
        <v>174.74859000000001</v>
      </c>
      <c r="L243" s="109">
        <v>0.33333333333333331</v>
      </c>
      <c r="M243" t="s">
        <v>809</v>
      </c>
      <c r="N243">
        <v>1</v>
      </c>
      <c r="O243">
        <v>0</v>
      </c>
      <c r="P243">
        <v>1</v>
      </c>
    </row>
    <row r="244" spans="1:16" x14ac:dyDescent="0.3">
      <c r="A244">
        <v>243</v>
      </c>
      <c r="B244">
        <v>1</v>
      </c>
      <c r="C244" t="s">
        <v>70</v>
      </c>
      <c r="D244" t="s">
        <v>1029</v>
      </c>
      <c r="E244" t="s">
        <v>2</v>
      </c>
      <c r="F244" t="s">
        <v>72</v>
      </c>
      <c r="G244" t="s">
        <v>192</v>
      </c>
      <c r="H244" t="s">
        <v>250</v>
      </c>
      <c r="I244" t="s">
        <v>281</v>
      </c>
      <c r="J244">
        <v>-36.863173000000003</v>
      </c>
      <c r="K244">
        <v>174.748546</v>
      </c>
      <c r="L244" s="109">
        <v>0.33333333333333331</v>
      </c>
      <c r="N244">
        <v>0</v>
      </c>
      <c r="O244">
        <v>0</v>
      </c>
      <c r="P244">
        <v>1</v>
      </c>
    </row>
    <row r="245" spans="1:16" x14ac:dyDescent="0.3">
      <c r="A245">
        <v>244</v>
      </c>
      <c r="B245">
        <v>1</v>
      </c>
      <c r="C245" t="s">
        <v>70</v>
      </c>
      <c r="D245" t="s">
        <v>1029</v>
      </c>
      <c r="E245" t="s">
        <v>2</v>
      </c>
      <c r="F245" t="s">
        <v>72</v>
      </c>
      <c r="G245" t="s">
        <v>192</v>
      </c>
      <c r="H245" t="s">
        <v>250</v>
      </c>
      <c r="I245" t="s">
        <v>281</v>
      </c>
      <c r="J245">
        <v>-36.863205999999998</v>
      </c>
      <c r="K245">
        <v>174.748502</v>
      </c>
      <c r="L245" s="109">
        <v>0.33333333333333331</v>
      </c>
      <c r="N245">
        <v>0</v>
      </c>
      <c r="O245">
        <v>0</v>
      </c>
      <c r="P245">
        <v>1</v>
      </c>
    </row>
    <row r="246" spans="1:16" x14ac:dyDescent="0.3">
      <c r="A246">
        <v>245</v>
      </c>
      <c r="B246">
        <v>1</v>
      </c>
      <c r="C246" t="s">
        <v>70</v>
      </c>
      <c r="D246" t="s">
        <v>1029</v>
      </c>
      <c r="E246" t="s">
        <v>2</v>
      </c>
      <c r="F246" t="s">
        <v>72</v>
      </c>
      <c r="G246" t="s">
        <v>192</v>
      </c>
      <c r="H246" t="s">
        <v>250</v>
      </c>
      <c r="I246" t="s">
        <v>285</v>
      </c>
      <c r="J246">
        <v>-36.863458999999999</v>
      </c>
      <c r="K246">
        <v>174.748198</v>
      </c>
      <c r="L246" s="109">
        <v>0.33333333333333331</v>
      </c>
      <c r="N246">
        <v>0</v>
      </c>
      <c r="O246">
        <v>0</v>
      </c>
      <c r="P246">
        <v>1</v>
      </c>
    </row>
    <row r="247" spans="1:16" x14ac:dyDescent="0.3">
      <c r="A247">
        <v>246</v>
      </c>
      <c r="B247">
        <v>1</v>
      </c>
      <c r="C247" t="s">
        <v>70</v>
      </c>
      <c r="D247" t="s">
        <v>1029</v>
      </c>
      <c r="E247" t="s">
        <v>2</v>
      </c>
      <c r="F247" t="s">
        <v>72</v>
      </c>
      <c r="G247" t="s">
        <v>192</v>
      </c>
      <c r="H247" t="s">
        <v>250</v>
      </c>
      <c r="I247" t="s">
        <v>285</v>
      </c>
      <c r="J247">
        <v>-36.863539000000003</v>
      </c>
      <c r="K247">
        <v>174.74810099999999</v>
      </c>
      <c r="L247" s="109">
        <v>0.33333333333333331</v>
      </c>
      <c r="N247">
        <v>0</v>
      </c>
      <c r="O247">
        <v>0</v>
      </c>
      <c r="P247">
        <v>1</v>
      </c>
    </row>
    <row r="248" spans="1:16" x14ac:dyDescent="0.3">
      <c r="A248">
        <v>247</v>
      </c>
      <c r="B248">
        <v>1</v>
      </c>
      <c r="C248" t="s">
        <v>70</v>
      </c>
      <c r="D248" t="s">
        <v>1029</v>
      </c>
      <c r="E248" t="s">
        <v>2</v>
      </c>
      <c r="F248" t="s">
        <v>288</v>
      </c>
      <c r="G248" t="s">
        <v>1370</v>
      </c>
      <c r="H248" t="s">
        <v>175</v>
      </c>
      <c r="I248" t="s">
        <v>289</v>
      </c>
      <c r="J248">
        <v>-36.863708000000003</v>
      </c>
      <c r="K248">
        <v>174.748098</v>
      </c>
      <c r="L248" s="109">
        <v>0.33333333333333331</v>
      </c>
      <c r="M248" t="s">
        <v>190</v>
      </c>
      <c r="N248">
        <v>1</v>
      </c>
      <c r="O248">
        <v>0</v>
      </c>
      <c r="P248">
        <v>1</v>
      </c>
    </row>
    <row r="249" spans="1:16" x14ac:dyDescent="0.3">
      <c r="A249">
        <v>248</v>
      </c>
      <c r="B249">
        <v>1</v>
      </c>
      <c r="C249" t="s">
        <v>70</v>
      </c>
      <c r="D249" t="s">
        <v>1029</v>
      </c>
      <c r="E249" t="s">
        <v>2</v>
      </c>
      <c r="F249" t="s">
        <v>288</v>
      </c>
      <c r="G249" t="s">
        <v>1370</v>
      </c>
      <c r="H249" t="s">
        <v>175</v>
      </c>
      <c r="I249" t="s">
        <v>289</v>
      </c>
      <c r="J249">
        <v>-36.863739000000002</v>
      </c>
      <c r="K249">
        <v>174.74813900000001</v>
      </c>
      <c r="L249" s="109">
        <v>0.33333333333333331</v>
      </c>
      <c r="N249">
        <v>0</v>
      </c>
      <c r="O249">
        <v>0</v>
      </c>
      <c r="P249">
        <v>1</v>
      </c>
    </row>
    <row r="250" spans="1:16" x14ac:dyDescent="0.3">
      <c r="A250">
        <v>249</v>
      </c>
      <c r="B250">
        <v>1</v>
      </c>
      <c r="C250" t="s">
        <v>70</v>
      </c>
      <c r="D250" t="s">
        <v>1029</v>
      </c>
      <c r="E250" t="s">
        <v>2</v>
      </c>
      <c r="F250" t="s">
        <v>288</v>
      </c>
      <c r="G250" t="s">
        <v>1370</v>
      </c>
      <c r="H250" t="s">
        <v>175</v>
      </c>
      <c r="I250" t="s">
        <v>289</v>
      </c>
      <c r="J250">
        <v>-36.863771</v>
      </c>
      <c r="K250">
        <v>174.74817899999999</v>
      </c>
      <c r="L250" s="109">
        <v>0.33333333333333331</v>
      </c>
      <c r="N250">
        <v>0</v>
      </c>
      <c r="O250">
        <v>0</v>
      </c>
      <c r="P250">
        <v>1</v>
      </c>
    </row>
    <row r="251" spans="1:16" x14ac:dyDescent="0.3">
      <c r="A251">
        <v>250</v>
      </c>
      <c r="B251">
        <v>1</v>
      </c>
      <c r="C251" t="s">
        <v>70</v>
      </c>
      <c r="D251" t="s">
        <v>1029</v>
      </c>
      <c r="E251" t="s">
        <v>2</v>
      </c>
      <c r="F251" t="s">
        <v>288</v>
      </c>
      <c r="G251" t="s">
        <v>1370</v>
      </c>
      <c r="H251" t="s">
        <v>175</v>
      </c>
      <c r="I251" t="s">
        <v>289</v>
      </c>
      <c r="J251">
        <v>-36.863802</v>
      </c>
      <c r="K251">
        <v>174.74821800000001</v>
      </c>
      <c r="L251" s="109">
        <v>0.33333333333333331</v>
      </c>
      <c r="N251">
        <v>0</v>
      </c>
      <c r="O251">
        <v>0</v>
      </c>
      <c r="P251">
        <v>1</v>
      </c>
    </row>
    <row r="252" spans="1:16" x14ac:dyDescent="0.3">
      <c r="A252">
        <v>251</v>
      </c>
      <c r="B252">
        <v>1</v>
      </c>
      <c r="C252" t="s">
        <v>70</v>
      </c>
      <c r="D252" t="s">
        <v>1029</v>
      </c>
      <c r="E252" t="s">
        <v>2</v>
      </c>
      <c r="F252" t="s">
        <v>288</v>
      </c>
      <c r="G252" t="s">
        <v>1370</v>
      </c>
      <c r="H252" t="s">
        <v>175</v>
      </c>
      <c r="I252" t="s">
        <v>289</v>
      </c>
      <c r="J252">
        <v>-36.863833999999997</v>
      </c>
      <c r="K252">
        <v>174.74825200000001</v>
      </c>
      <c r="L252" s="109">
        <v>0.33333333333333331</v>
      </c>
      <c r="M252" t="s">
        <v>1091</v>
      </c>
      <c r="N252">
        <v>1</v>
      </c>
      <c r="O252">
        <v>0</v>
      </c>
      <c r="P252">
        <v>1</v>
      </c>
    </row>
    <row r="253" spans="1:16" x14ac:dyDescent="0.3">
      <c r="A253">
        <v>252</v>
      </c>
      <c r="B253">
        <v>1</v>
      </c>
      <c r="C253" t="s">
        <v>70</v>
      </c>
      <c r="D253" t="s">
        <v>1029</v>
      </c>
      <c r="E253" t="s">
        <v>2</v>
      </c>
      <c r="F253" t="s">
        <v>288</v>
      </c>
      <c r="G253" t="s">
        <v>1370</v>
      </c>
      <c r="H253" t="s">
        <v>175</v>
      </c>
      <c r="I253" t="s">
        <v>58</v>
      </c>
      <c r="J253">
        <v>-36.863976000000001</v>
      </c>
      <c r="K253">
        <v>174.74841499999999</v>
      </c>
      <c r="L253" s="109">
        <v>0.33333333333333331</v>
      </c>
      <c r="M253" t="s">
        <v>1092</v>
      </c>
      <c r="N253">
        <v>1</v>
      </c>
      <c r="O253">
        <v>0</v>
      </c>
      <c r="P253">
        <v>1</v>
      </c>
    </row>
    <row r="254" spans="1:16" x14ac:dyDescent="0.3">
      <c r="A254">
        <v>253</v>
      </c>
      <c r="B254">
        <v>1</v>
      </c>
      <c r="C254" t="s">
        <v>70</v>
      </c>
      <c r="D254" t="s">
        <v>1029</v>
      </c>
      <c r="E254" t="s">
        <v>2</v>
      </c>
      <c r="F254" t="s">
        <v>288</v>
      </c>
      <c r="G254" t="s">
        <v>1370</v>
      </c>
      <c r="H254" t="s">
        <v>175</v>
      </c>
      <c r="I254" t="s">
        <v>58</v>
      </c>
      <c r="J254">
        <v>-36.864007999999998</v>
      </c>
      <c r="K254">
        <v>174.74845300000001</v>
      </c>
      <c r="L254" s="109">
        <v>0.33333333333333331</v>
      </c>
      <c r="M254" t="s">
        <v>1093</v>
      </c>
      <c r="N254">
        <v>1</v>
      </c>
      <c r="O254">
        <v>0</v>
      </c>
      <c r="P254">
        <v>1</v>
      </c>
    </row>
    <row r="255" spans="1:16" x14ac:dyDescent="0.3">
      <c r="A255">
        <v>254</v>
      </c>
      <c r="B255">
        <v>1</v>
      </c>
      <c r="C255" t="s">
        <v>70</v>
      </c>
      <c r="D255" t="s">
        <v>1029</v>
      </c>
      <c r="E255" t="s">
        <v>2</v>
      </c>
      <c r="F255" t="s">
        <v>288</v>
      </c>
      <c r="G255" t="s">
        <v>1370</v>
      </c>
      <c r="H255" t="s">
        <v>169</v>
      </c>
      <c r="I255" t="s">
        <v>58</v>
      </c>
      <c r="J255">
        <v>-36.864063999999999</v>
      </c>
      <c r="K255">
        <v>174.74843899999999</v>
      </c>
      <c r="L255" s="109">
        <v>0.33333333333333331</v>
      </c>
      <c r="M255" t="s">
        <v>1094</v>
      </c>
      <c r="N255">
        <v>1</v>
      </c>
      <c r="O255">
        <v>0</v>
      </c>
      <c r="P255">
        <v>1</v>
      </c>
    </row>
    <row r="256" spans="1:16" x14ac:dyDescent="0.3">
      <c r="A256">
        <v>255</v>
      </c>
      <c r="B256">
        <v>1</v>
      </c>
      <c r="C256" t="s">
        <v>70</v>
      </c>
      <c r="D256" t="s">
        <v>1029</v>
      </c>
      <c r="E256" t="s">
        <v>2</v>
      </c>
      <c r="F256" t="s">
        <v>288</v>
      </c>
      <c r="G256" t="s">
        <v>1370</v>
      </c>
      <c r="H256" t="s">
        <v>169</v>
      </c>
      <c r="I256" t="s">
        <v>58</v>
      </c>
      <c r="J256">
        <v>-36.864027</v>
      </c>
      <c r="K256">
        <v>174.74839399999999</v>
      </c>
      <c r="L256" s="109">
        <v>0.33333333333333331</v>
      </c>
      <c r="M256" t="s">
        <v>297</v>
      </c>
      <c r="N256">
        <v>1</v>
      </c>
      <c r="O256">
        <v>0</v>
      </c>
      <c r="P256">
        <v>1</v>
      </c>
    </row>
    <row r="257" spans="1:16" x14ac:dyDescent="0.3">
      <c r="A257">
        <v>256</v>
      </c>
      <c r="B257">
        <v>1</v>
      </c>
      <c r="C257" t="s">
        <v>70</v>
      </c>
      <c r="D257" t="s">
        <v>1029</v>
      </c>
      <c r="E257" t="s">
        <v>2</v>
      </c>
      <c r="F257" t="s">
        <v>288</v>
      </c>
      <c r="G257" t="s">
        <v>1370</v>
      </c>
      <c r="H257" t="s">
        <v>169</v>
      </c>
      <c r="I257" t="s">
        <v>58</v>
      </c>
      <c r="J257">
        <v>-36.863990999999999</v>
      </c>
      <c r="K257">
        <v>174.74834899999999</v>
      </c>
      <c r="L257" s="109">
        <v>0.33333333333333331</v>
      </c>
      <c r="M257" t="s">
        <v>1095</v>
      </c>
      <c r="N257">
        <v>1</v>
      </c>
      <c r="O257">
        <v>0</v>
      </c>
      <c r="P257">
        <v>1</v>
      </c>
    </row>
    <row r="258" spans="1:16" x14ac:dyDescent="0.3">
      <c r="A258">
        <v>257</v>
      </c>
      <c r="B258">
        <v>1</v>
      </c>
      <c r="C258" t="s">
        <v>70</v>
      </c>
      <c r="D258" t="s">
        <v>1029</v>
      </c>
      <c r="E258" t="s">
        <v>2</v>
      </c>
      <c r="F258" t="s">
        <v>288</v>
      </c>
      <c r="G258" t="s">
        <v>1370</v>
      </c>
      <c r="H258" t="s">
        <v>169</v>
      </c>
      <c r="I258" t="s">
        <v>58</v>
      </c>
      <c r="J258">
        <v>-36.863959000000001</v>
      </c>
      <c r="K258">
        <v>174.748311</v>
      </c>
      <c r="L258" s="109">
        <v>0.33333333333333331</v>
      </c>
      <c r="M258" t="s">
        <v>295</v>
      </c>
      <c r="N258">
        <v>1</v>
      </c>
      <c r="O258">
        <v>0</v>
      </c>
      <c r="P258">
        <v>1</v>
      </c>
    </row>
    <row r="259" spans="1:16" x14ac:dyDescent="0.3">
      <c r="A259">
        <v>258</v>
      </c>
      <c r="B259">
        <v>1</v>
      </c>
      <c r="C259" t="s">
        <v>70</v>
      </c>
      <c r="D259" t="s">
        <v>1029</v>
      </c>
      <c r="E259" t="s">
        <v>2</v>
      </c>
      <c r="F259" t="s">
        <v>72</v>
      </c>
      <c r="G259" t="s">
        <v>300</v>
      </c>
      <c r="H259" t="s">
        <v>250</v>
      </c>
      <c r="I259" t="s">
        <v>301</v>
      </c>
      <c r="J259">
        <v>-36.864086</v>
      </c>
      <c r="K259">
        <v>174.74740399999999</v>
      </c>
      <c r="L259" s="109">
        <v>0.33333333333333331</v>
      </c>
      <c r="M259" t="s">
        <v>715</v>
      </c>
      <c r="N259">
        <v>1</v>
      </c>
      <c r="O259">
        <v>0</v>
      </c>
      <c r="P259">
        <v>1</v>
      </c>
    </row>
    <row r="260" spans="1:16" x14ac:dyDescent="0.3">
      <c r="A260">
        <v>259</v>
      </c>
      <c r="B260">
        <v>1</v>
      </c>
      <c r="C260" t="s">
        <v>70</v>
      </c>
      <c r="D260" t="s">
        <v>1029</v>
      </c>
      <c r="E260" t="s">
        <v>2</v>
      </c>
      <c r="F260" t="s">
        <v>72</v>
      </c>
      <c r="G260" t="s">
        <v>300</v>
      </c>
      <c r="H260" t="s">
        <v>250</v>
      </c>
      <c r="I260" t="s">
        <v>301</v>
      </c>
      <c r="J260">
        <v>-36.864055999999998</v>
      </c>
      <c r="K260">
        <v>174.747444</v>
      </c>
      <c r="L260" s="109">
        <v>0.33333333333333331</v>
      </c>
      <c r="N260">
        <v>0</v>
      </c>
      <c r="O260">
        <v>0</v>
      </c>
      <c r="P260">
        <v>1</v>
      </c>
    </row>
    <row r="261" spans="1:16" x14ac:dyDescent="0.3">
      <c r="A261">
        <v>260</v>
      </c>
      <c r="B261">
        <v>1</v>
      </c>
      <c r="C261" t="s">
        <v>70</v>
      </c>
      <c r="D261" t="s">
        <v>1029</v>
      </c>
      <c r="E261" t="s">
        <v>2</v>
      </c>
      <c r="F261" t="s">
        <v>72</v>
      </c>
      <c r="G261" t="s">
        <v>300</v>
      </c>
      <c r="H261" t="s">
        <v>250</v>
      </c>
      <c r="I261" t="s">
        <v>301</v>
      </c>
      <c r="J261">
        <v>-36.864024000000001</v>
      </c>
      <c r="K261">
        <v>174.74748399999999</v>
      </c>
      <c r="L261" s="109">
        <v>0.33333333333333331</v>
      </c>
      <c r="N261">
        <v>0</v>
      </c>
      <c r="O261">
        <v>0</v>
      </c>
      <c r="P261">
        <v>1</v>
      </c>
    </row>
    <row r="262" spans="1:16" x14ac:dyDescent="0.3">
      <c r="A262">
        <v>261</v>
      </c>
      <c r="B262">
        <v>1</v>
      </c>
      <c r="C262" t="s">
        <v>70</v>
      </c>
      <c r="D262" t="s">
        <v>1029</v>
      </c>
      <c r="E262" t="s">
        <v>2</v>
      </c>
      <c r="F262" t="s">
        <v>72</v>
      </c>
      <c r="G262" t="s">
        <v>300</v>
      </c>
      <c r="H262" t="s">
        <v>250</v>
      </c>
      <c r="I262" t="s">
        <v>301</v>
      </c>
      <c r="J262">
        <v>-36.863990000000001</v>
      </c>
      <c r="K262">
        <v>174.747525</v>
      </c>
      <c r="L262" s="109">
        <v>0.33333333333333331</v>
      </c>
      <c r="M262" t="s">
        <v>1096</v>
      </c>
      <c r="N262">
        <v>1</v>
      </c>
      <c r="O262">
        <v>0</v>
      </c>
      <c r="P262">
        <v>1</v>
      </c>
    </row>
    <row r="263" spans="1:16" x14ac:dyDescent="0.3">
      <c r="A263">
        <v>262</v>
      </c>
      <c r="B263">
        <v>1</v>
      </c>
      <c r="C263" t="s">
        <v>70</v>
      </c>
      <c r="D263" t="s">
        <v>1029</v>
      </c>
      <c r="E263" t="s">
        <v>2</v>
      </c>
      <c r="F263" t="s">
        <v>72</v>
      </c>
      <c r="G263" t="s">
        <v>300</v>
      </c>
      <c r="H263" t="s">
        <v>250</v>
      </c>
      <c r="I263" t="s">
        <v>301</v>
      </c>
      <c r="J263">
        <v>-36.863954999999997</v>
      </c>
      <c r="K263">
        <v>174.74756500000001</v>
      </c>
      <c r="L263" s="109">
        <v>0.33333333333333331</v>
      </c>
      <c r="N263">
        <v>0</v>
      </c>
      <c r="O263">
        <v>0</v>
      </c>
      <c r="P263">
        <v>1</v>
      </c>
    </row>
    <row r="264" spans="1:16" x14ac:dyDescent="0.3">
      <c r="A264">
        <v>263</v>
      </c>
      <c r="B264">
        <v>1</v>
      </c>
      <c r="C264" t="s">
        <v>70</v>
      </c>
      <c r="D264" t="s">
        <v>1029</v>
      </c>
      <c r="E264" t="s">
        <v>2</v>
      </c>
      <c r="F264" t="s">
        <v>72</v>
      </c>
      <c r="G264" t="s">
        <v>300</v>
      </c>
      <c r="H264" t="s">
        <v>250</v>
      </c>
      <c r="I264" t="s">
        <v>301</v>
      </c>
      <c r="J264">
        <v>-36.86392</v>
      </c>
      <c r="K264">
        <v>174.74760599999999</v>
      </c>
      <c r="L264" s="109">
        <v>0.33333333333333331</v>
      </c>
      <c r="N264">
        <v>0</v>
      </c>
      <c r="O264">
        <v>0</v>
      </c>
      <c r="P264">
        <v>1</v>
      </c>
    </row>
    <row r="265" spans="1:16" x14ac:dyDescent="0.3">
      <c r="A265">
        <v>264</v>
      </c>
      <c r="B265">
        <v>1</v>
      </c>
      <c r="C265" t="s">
        <v>70</v>
      </c>
      <c r="D265" t="s">
        <v>1029</v>
      </c>
      <c r="E265" t="s">
        <v>2</v>
      </c>
      <c r="F265" t="s">
        <v>72</v>
      </c>
      <c r="G265" t="s">
        <v>300</v>
      </c>
      <c r="H265" t="s">
        <v>250</v>
      </c>
      <c r="I265" t="s">
        <v>301</v>
      </c>
      <c r="J265">
        <v>-36.863885000000003</v>
      </c>
      <c r="K265">
        <v>174.74764999999999</v>
      </c>
      <c r="L265" s="109">
        <v>0.33333333333333331</v>
      </c>
      <c r="N265">
        <v>0</v>
      </c>
      <c r="O265">
        <v>0</v>
      </c>
      <c r="P265">
        <v>1</v>
      </c>
    </row>
    <row r="266" spans="1:16" x14ac:dyDescent="0.3">
      <c r="A266">
        <v>265</v>
      </c>
      <c r="B266">
        <v>1</v>
      </c>
      <c r="C266" t="s">
        <v>70</v>
      </c>
      <c r="D266" t="s">
        <v>1029</v>
      </c>
      <c r="E266" t="s">
        <v>2</v>
      </c>
      <c r="F266" t="s">
        <v>72</v>
      </c>
      <c r="G266" t="s">
        <v>300</v>
      </c>
      <c r="H266" t="s">
        <v>250</v>
      </c>
      <c r="I266" t="s">
        <v>301</v>
      </c>
      <c r="J266">
        <v>-36.863849999999999</v>
      </c>
      <c r="K266">
        <v>174.74769499999999</v>
      </c>
      <c r="L266" s="109">
        <v>0.33333333333333331</v>
      </c>
      <c r="N266">
        <v>0</v>
      </c>
      <c r="O266">
        <v>0</v>
      </c>
      <c r="P266">
        <v>1</v>
      </c>
    </row>
    <row r="267" spans="1:16" x14ac:dyDescent="0.3">
      <c r="A267">
        <v>266</v>
      </c>
      <c r="B267">
        <v>1</v>
      </c>
      <c r="C267" t="s">
        <v>70</v>
      </c>
      <c r="D267" t="s">
        <v>1029</v>
      </c>
      <c r="E267" t="s">
        <v>2</v>
      </c>
      <c r="F267" t="s">
        <v>72</v>
      </c>
      <c r="G267" t="s">
        <v>300</v>
      </c>
      <c r="H267" t="s">
        <v>250</v>
      </c>
      <c r="I267" t="s">
        <v>301</v>
      </c>
      <c r="J267">
        <v>-36.863815000000002</v>
      </c>
      <c r="K267">
        <v>174.74773999999999</v>
      </c>
      <c r="L267" s="109">
        <v>0.33333333333333331</v>
      </c>
      <c r="N267">
        <v>0</v>
      </c>
      <c r="O267">
        <v>0</v>
      </c>
      <c r="P267">
        <v>1</v>
      </c>
    </row>
    <row r="268" spans="1:16" x14ac:dyDescent="0.3">
      <c r="A268">
        <v>267</v>
      </c>
      <c r="B268">
        <v>1</v>
      </c>
      <c r="C268" t="s">
        <v>70</v>
      </c>
      <c r="D268" t="s">
        <v>1029</v>
      </c>
      <c r="E268" t="s">
        <v>2</v>
      </c>
      <c r="F268" t="s">
        <v>72</v>
      </c>
      <c r="G268" t="s">
        <v>300</v>
      </c>
      <c r="H268" t="s">
        <v>250</v>
      </c>
      <c r="I268" t="s">
        <v>301</v>
      </c>
      <c r="J268">
        <v>-36.863779999999998</v>
      </c>
      <c r="K268">
        <v>174.747784</v>
      </c>
      <c r="L268" s="109">
        <v>0.33333333333333331</v>
      </c>
      <c r="N268">
        <v>0</v>
      </c>
      <c r="O268">
        <v>0</v>
      </c>
      <c r="P268">
        <v>1</v>
      </c>
    </row>
    <row r="269" spans="1:16" x14ac:dyDescent="0.3">
      <c r="A269">
        <v>268</v>
      </c>
      <c r="B269">
        <v>1</v>
      </c>
      <c r="C269" t="s">
        <v>70</v>
      </c>
      <c r="D269" t="s">
        <v>1029</v>
      </c>
      <c r="E269" t="s">
        <v>2</v>
      </c>
      <c r="F269" t="s">
        <v>72</v>
      </c>
      <c r="G269" t="s">
        <v>300</v>
      </c>
      <c r="H269" t="s">
        <v>250</v>
      </c>
      <c r="I269" t="s">
        <v>301</v>
      </c>
      <c r="J269">
        <v>-36.863745000000002</v>
      </c>
      <c r="K269">
        <v>174.74783099999999</v>
      </c>
      <c r="L269" s="109">
        <v>0.33333333333333331</v>
      </c>
      <c r="M269" t="s">
        <v>1097</v>
      </c>
      <c r="N269">
        <v>1</v>
      </c>
      <c r="O269">
        <v>0</v>
      </c>
      <c r="P269">
        <v>1</v>
      </c>
    </row>
    <row r="270" spans="1:16" x14ac:dyDescent="0.3">
      <c r="A270">
        <v>269</v>
      </c>
      <c r="B270">
        <v>1</v>
      </c>
      <c r="C270" t="s">
        <v>70</v>
      </c>
      <c r="D270" t="s">
        <v>1029</v>
      </c>
      <c r="E270" t="s">
        <v>2</v>
      </c>
      <c r="F270" t="s">
        <v>312</v>
      </c>
      <c r="G270" t="s">
        <v>313</v>
      </c>
      <c r="H270" t="s">
        <v>175</v>
      </c>
      <c r="I270" t="s">
        <v>58</v>
      </c>
      <c r="J270">
        <v>-36.864282000000003</v>
      </c>
      <c r="K270">
        <v>174.747332</v>
      </c>
      <c r="L270" s="109">
        <v>0.33333333333333331</v>
      </c>
      <c r="M270" t="s">
        <v>867</v>
      </c>
      <c r="N270">
        <v>1</v>
      </c>
      <c r="O270">
        <v>0</v>
      </c>
      <c r="P270">
        <v>1</v>
      </c>
    </row>
    <row r="271" spans="1:16" x14ac:dyDescent="0.3">
      <c r="A271">
        <v>270</v>
      </c>
      <c r="B271">
        <v>1</v>
      </c>
      <c r="C271" t="s">
        <v>70</v>
      </c>
      <c r="D271" t="s">
        <v>1029</v>
      </c>
      <c r="E271" t="s">
        <v>2</v>
      </c>
      <c r="F271" t="s">
        <v>312</v>
      </c>
      <c r="G271" t="s">
        <v>313</v>
      </c>
      <c r="H271" t="s">
        <v>175</v>
      </c>
      <c r="I271" t="s">
        <v>58</v>
      </c>
      <c r="J271">
        <v>-36.864319000000002</v>
      </c>
      <c r="K271">
        <v>174.74738400000001</v>
      </c>
      <c r="L271" s="109">
        <v>0.33333333333333331</v>
      </c>
      <c r="M271" t="s">
        <v>173</v>
      </c>
      <c r="N271">
        <v>1</v>
      </c>
      <c r="O271">
        <v>0</v>
      </c>
      <c r="P271">
        <v>1</v>
      </c>
    </row>
    <row r="272" spans="1:16" x14ac:dyDescent="0.3">
      <c r="A272">
        <v>271</v>
      </c>
      <c r="B272">
        <v>1</v>
      </c>
      <c r="C272" t="s">
        <v>70</v>
      </c>
      <c r="D272" t="s">
        <v>1029</v>
      </c>
      <c r="E272" t="s">
        <v>2</v>
      </c>
      <c r="F272" t="s">
        <v>312</v>
      </c>
      <c r="G272" t="s">
        <v>313</v>
      </c>
      <c r="H272" t="s">
        <v>175</v>
      </c>
      <c r="I272" t="s">
        <v>58</v>
      </c>
      <c r="J272">
        <v>-36.864432000000001</v>
      </c>
      <c r="K272">
        <v>174.747514</v>
      </c>
      <c r="L272" s="109">
        <v>0.33333333333333331</v>
      </c>
      <c r="M272" t="s">
        <v>179</v>
      </c>
      <c r="N272">
        <v>1</v>
      </c>
      <c r="O272">
        <v>0</v>
      </c>
      <c r="P272">
        <v>1</v>
      </c>
    </row>
    <row r="273" spans="1:16" x14ac:dyDescent="0.3">
      <c r="A273">
        <v>272</v>
      </c>
      <c r="B273">
        <v>1</v>
      </c>
      <c r="C273" t="s">
        <v>70</v>
      </c>
      <c r="D273" t="s">
        <v>1029</v>
      </c>
      <c r="E273" t="s">
        <v>2</v>
      </c>
      <c r="F273" t="s">
        <v>312</v>
      </c>
      <c r="G273" t="s">
        <v>313</v>
      </c>
      <c r="H273" t="s">
        <v>175</v>
      </c>
      <c r="I273" t="s">
        <v>58</v>
      </c>
      <c r="J273">
        <v>-36.864469999999997</v>
      </c>
      <c r="K273">
        <v>174.74756500000001</v>
      </c>
      <c r="L273" s="109">
        <v>0.33333333333333331</v>
      </c>
      <c r="M273" t="s">
        <v>1098</v>
      </c>
      <c r="N273">
        <v>1</v>
      </c>
      <c r="O273">
        <v>0</v>
      </c>
      <c r="P273">
        <v>1</v>
      </c>
    </row>
    <row r="274" spans="1:16" x14ac:dyDescent="0.3">
      <c r="A274">
        <v>273</v>
      </c>
      <c r="B274">
        <v>1</v>
      </c>
      <c r="C274" t="s">
        <v>70</v>
      </c>
      <c r="D274" t="s">
        <v>1029</v>
      </c>
      <c r="E274" t="s">
        <v>2</v>
      </c>
      <c r="F274" t="s">
        <v>312</v>
      </c>
      <c r="G274" t="s">
        <v>313</v>
      </c>
      <c r="H274" t="s">
        <v>175</v>
      </c>
      <c r="I274" t="s">
        <v>58</v>
      </c>
      <c r="J274">
        <v>-36.864508999999998</v>
      </c>
      <c r="K274">
        <v>174.74761599999999</v>
      </c>
      <c r="L274" s="109">
        <v>0.33333333333333331</v>
      </c>
      <c r="M274" t="s">
        <v>1099</v>
      </c>
      <c r="N274">
        <v>1</v>
      </c>
      <c r="O274">
        <v>0</v>
      </c>
      <c r="P274">
        <v>1</v>
      </c>
    </row>
    <row r="275" spans="1:16" x14ac:dyDescent="0.3">
      <c r="A275">
        <v>274</v>
      </c>
      <c r="B275">
        <v>1</v>
      </c>
      <c r="C275" t="s">
        <v>70</v>
      </c>
      <c r="D275" t="s">
        <v>1029</v>
      </c>
      <c r="E275" t="s">
        <v>2</v>
      </c>
      <c r="F275" t="s">
        <v>312</v>
      </c>
      <c r="G275" t="s">
        <v>313</v>
      </c>
      <c r="H275" t="s">
        <v>175</v>
      </c>
      <c r="I275" t="s">
        <v>58</v>
      </c>
      <c r="J275">
        <v>-36.864547999999999</v>
      </c>
      <c r="K275">
        <v>174.747668</v>
      </c>
      <c r="L275" s="109">
        <v>0.33333333333333331</v>
      </c>
      <c r="M275" t="s">
        <v>1100</v>
      </c>
      <c r="N275">
        <v>1</v>
      </c>
      <c r="O275">
        <v>0</v>
      </c>
      <c r="P275">
        <v>1</v>
      </c>
    </row>
    <row r="276" spans="1:16" x14ac:dyDescent="0.3">
      <c r="A276">
        <v>275</v>
      </c>
      <c r="B276">
        <v>1</v>
      </c>
      <c r="C276" t="s">
        <v>70</v>
      </c>
      <c r="D276" t="s">
        <v>1029</v>
      </c>
      <c r="E276" t="s">
        <v>2</v>
      </c>
      <c r="F276" t="s">
        <v>312</v>
      </c>
      <c r="G276" t="s">
        <v>313</v>
      </c>
      <c r="H276" t="s">
        <v>175</v>
      </c>
      <c r="I276" t="s">
        <v>58</v>
      </c>
      <c r="J276">
        <v>-36.864586000000003</v>
      </c>
      <c r="K276">
        <v>174.74771899999999</v>
      </c>
      <c r="L276" s="109">
        <v>0.33333333333333331</v>
      </c>
      <c r="M276" t="s">
        <v>1101</v>
      </c>
      <c r="N276">
        <v>1</v>
      </c>
      <c r="O276">
        <v>0</v>
      </c>
      <c r="P276">
        <v>1</v>
      </c>
    </row>
    <row r="277" spans="1:16" x14ac:dyDescent="0.3">
      <c r="A277">
        <v>276</v>
      </c>
      <c r="B277">
        <v>1</v>
      </c>
      <c r="C277" t="s">
        <v>70</v>
      </c>
      <c r="D277" t="s">
        <v>1029</v>
      </c>
      <c r="E277" t="s">
        <v>2</v>
      </c>
      <c r="F277" t="s">
        <v>312</v>
      </c>
      <c r="G277" t="s">
        <v>313</v>
      </c>
      <c r="H277" t="s">
        <v>175</v>
      </c>
      <c r="I277" t="s">
        <v>58</v>
      </c>
      <c r="J277">
        <v>-36.864624999999997</v>
      </c>
      <c r="K277">
        <v>174.74776399999999</v>
      </c>
      <c r="L277" s="109">
        <v>0.33333333333333331</v>
      </c>
      <c r="M277" t="s">
        <v>719</v>
      </c>
      <c r="N277">
        <v>1</v>
      </c>
      <c r="O277">
        <v>0</v>
      </c>
      <c r="P277">
        <v>1</v>
      </c>
    </row>
    <row r="278" spans="1:16" x14ac:dyDescent="0.3">
      <c r="A278">
        <v>277</v>
      </c>
      <c r="B278">
        <v>1</v>
      </c>
      <c r="C278" t="s">
        <v>70</v>
      </c>
      <c r="D278" t="s">
        <v>1029</v>
      </c>
      <c r="E278" t="s">
        <v>2</v>
      </c>
      <c r="F278" t="s">
        <v>72</v>
      </c>
      <c r="G278" t="s">
        <v>322</v>
      </c>
      <c r="H278" t="s">
        <v>250</v>
      </c>
      <c r="I278" t="s">
        <v>269</v>
      </c>
      <c r="J278">
        <v>-36.864344000000003</v>
      </c>
      <c r="K278">
        <v>174.747096</v>
      </c>
      <c r="L278" s="109">
        <v>0.33333333333333331</v>
      </c>
      <c r="N278">
        <v>0</v>
      </c>
      <c r="O278">
        <v>0</v>
      </c>
      <c r="P278">
        <v>1</v>
      </c>
    </row>
    <row r="279" spans="1:16" x14ac:dyDescent="0.3">
      <c r="A279">
        <v>278</v>
      </c>
      <c r="B279">
        <v>1</v>
      </c>
      <c r="C279" t="s">
        <v>70</v>
      </c>
      <c r="D279" t="s">
        <v>1029</v>
      </c>
      <c r="E279" t="s">
        <v>2</v>
      </c>
      <c r="F279" t="s">
        <v>72</v>
      </c>
      <c r="G279" t="s">
        <v>322</v>
      </c>
      <c r="H279" t="s">
        <v>250</v>
      </c>
      <c r="I279" t="s">
        <v>269</v>
      </c>
      <c r="J279">
        <v>-36.864376</v>
      </c>
      <c r="K279">
        <v>174.74705599999999</v>
      </c>
      <c r="L279" s="109">
        <v>0.33333333333333331</v>
      </c>
      <c r="N279">
        <v>0</v>
      </c>
      <c r="O279">
        <v>0</v>
      </c>
      <c r="P279">
        <v>1</v>
      </c>
    </row>
    <row r="280" spans="1:16" x14ac:dyDescent="0.3">
      <c r="A280">
        <v>279</v>
      </c>
      <c r="B280">
        <v>1</v>
      </c>
      <c r="C280" t="s">
        <v>70</v>
      </c>
      <c r="D280" t="s">
        <v>1029</v>
      </c>
      <c r="E280" t="s">
        <v>2</v>
      </c>
      <c r="F280" t="s">
        <v>72</v>
      </c>
      <c r="G280" t="s">
        <v>322</v>
      </c>
      <c r="H280" t="s">
        <v>250</v>
      </c>
      <c r="I280" t="s">
        <v>269</v>
      </c>
      <c r="J280">
        <v>-36.864407999999997</v>
      </c>
      <c r="K280">
        <v>174.747016</v>
      </c>
      <c r="L280" s="109">
        <v>0.33333333333333331</v>
      </c>
      <c r="N280">
        <v>0</v>
      </c>
      <c r="O280">
        <v>0</v>
      </c>
      <c r="P280">
        <v>1</v>
      </c>
    </row>
    <row r="281" spans="1:16" x14ac:dyDescent="0.3">
      <c r="A281">
        <v>280</v>
      </c>
      <c r="B281">
        <v>1</v>
      </c>
      <c r="C281" t="s">
        <v>70</v>
      </c>
      <c r="D281" t="s">
        <v>1029</v>
      </c>
      <c r="E281" t="s">
        <v>2</v>
      </c>
      <c r="F281" t="s">
        <v>72</v>
      </c>
      <c r="G281" t="s">
        <v>322</v>
      </c>
      <c r="H281" t="s">
        <v>250</v>
      </c>
      <c r="I281" t="s">
        <v>269</v>
      </c>
      <c r="J281">
        <v>-36.864440000000002</v>
      </c>
      <c r="K281">
        <v>174.74697599999999</v>
      </c>
      <c r="L281" s="109">
        <v>0.33333333333333331</v>
      </c>
      <c r="N281">
        <v>0</v>
      </c>
      <c r="O281">
        <v>0</v>
      </c>
      <c r="P281">
        <v>1</v>
      </c>
    </row>
    <row r="282" spans="1:16" x14ac:dyDescent="0.3">
      <c r="A282">
        <v>281</v>
      </c>
      <c r="B282">
        <v>1</v>
      </c>
      <c r="C282" t="s">
        <v>70</v>
      </c>
      <c r="D282" t="s">
        <v>1029</v>
      </c>
      <c r="E282" t="s">
        <v>2</v>
      </c>
      <c r="F282" t="s">
        <v>72</v>
      </c>
      <c r="G282" t="s">
        <v>322</v>
      </c>
      <c r="H282" t="s">
        <v>250</v>
      </c>
      <c r="I282" t="s">
        <v>269</v>
      </c>
      <c r="J282">
        <v>-36.864472999999997</v>
      </c>
      <c r="K282">
        <v>174.74693600000001</v>
      </c>
      <c r="L282" s="109">
        <v>0.33333333333333331</v>
      </c>
      <c r="N282">
        <v>0</v>
      </c>
      <c r="O282">
        <v>0</v>
      </c>
      <c r="P282">
        <v>1</v>
      </c>
    </row>
    <row r="283" spans="1:16" x14ac:dyDescent="0.3">
      <c r="A283">
        <v>282</v>
      </c>
      <c r="B283">
        <v>1</v>
      </c>
      <c r="C283" t="s">
        <v>70</v>
      </c>
      <c r="D283" t="s">
        <v>1029</v>
      </c>
      <c r="E283" t="s">
        <v>2</v>
      </c>
      <c r="F283" t="s">
        <v>72</v>
      </c>
      <c r="G283" t="s">
        <v>322</v>
      </c>
      <c r="H283" t="s">
        <v>250</v>
      </c>
      <c r="I283" t="s">
        <v>269</v>
      </c>
      <c r="J283">
        <v>-36.864505000000001</v>
      </c>
      <c r="K283">
        <v>174.74689599999999</v>
      </c>
      <c r="L283" s="109">
        <v>0.33333333333333331</v>
      </c>
      <c r="N283">
        <v>0</v>
      </c>
      <c r="O283">
        <v>0</v>
      </c>
      <c r="P283">
        <v>1</v>
      </c>
    </row>
    <row r="284" spans="1:16" x14ac:dyDescent="0.3">
      <c r="A284">
        <v>283</v>
      </c>
      <c r="B284">
        <v>1</v>
      </c>
      <c r="C284" t="s">
        <v>70</v>
      </c>
      <c r="D284" t="s">
        <v>1029</v>
      </c>
      <c r="E284" t="s">
        <v>2</v>
      </c>
      <c r="F284" t="s">
        <v>72</v>
      </c>
      <c r="G284" t="s">
        <v>322</v>
      </c>
      <c r="H284" t="s">
        <v>250</v>
      </c>
      <c r="I284" t="s">
        <v>269</v>
      </c>
      <c r="J284">
        <v>-36.864564000000001</v>
      </c>
      <c r="K284">
        <v>174.746816</v>
      </c>
      <c r="L284" s="109">
        <v>0.33333333333333331</v>
      </c>
      <c r="N284">
        <v>0</v>
      </c>
      <c r="O284">
        <v>0</v>
      </c>
      <c r="P284">
        <v>1</v>
      </c>
    </row>
    <row r="285" spans="1:16" x14ac:dyDescent="0.3">
      <c r="A285">
        <v>284</v>
      </c>
      <c r="B285">
        <v>1</v>
      </c>
      <c r="C285" t="s">
        <v>70</v>
      </c>
      <c r="D285" t="s">
        <v>1029</v>
      </c>
      <c r="E285" t="s">
        <v>2</v>
      </c>
      <c r="F285" t="s">
        <v>72</v>
      </c>
      <c r="G285" t="s">
        <v>322</v>
      </c>
      <c r="H285" t="s">
        <v>250</v>
      </c>
      <c r="I285" t="s">
        <v>269</v>
      </c>
      <c r="J285">
        <v>-36.864601999999998</v>
      </c>
      <c r="K285">
        <v>174.74677199999999</v>
      </c>
      <c r="L285" s="109">
        <v>0.33333333333333331</v>
      </c>
      <c r="M285" t="s">
        <v>1102</v>
      </c>
      <c r="N285">
        <v>1</v>
      </c>
      <c r="O285">
        <v>0</v>
      </c>
      <c r="P285">
        <v>1</v>
      </c>
    </row>
    <row r="286" spans="1:16" x14ac:dyDescent="0.3">
      <c r="A286">
        <v>285</v>
      </c>
      <c r="B286">
        <v>1</v>
      </c>
      <c r="C286" t="s">
        <v>70</v>
      </c>
      <c r="D286" t="s">
        <v>1029</v>
      </c>
      <c r="E286" t="s">
        <v>2</v>
      </c>
      <c r="F286" t="s">
        <v>72</v>
      </c>
      <c r="G286" t="s">
        <v>322</v>
      </c>
      <c r="H286" t="s">
        <v>250</v>
      </c>
      <c r="I286" t="s">
        <v>269</v>
      </c>
      <c r="J286">
        <v>-36.864640999999999</v>
      </c>
      <c r="K286">
        <v>174.74672699999999</v>
      </c>
      <c r="L286" s="109">
        <v>0.33333333333333331</v>
      </c>
      <c r="N286">
        <v>0</v>
      </c>
      <c r="O286">
        <v>0</v>
      </c>
      <c r="P286">
        <v>1</v>
      </c>
    </row>
    <row r="287" spans="1:16" x14ac:dyDescent="0.3">
      <c r="A287">
        <v>286</v>
      </c>
      <c r="B287">
        <v>1</v>
      </c>
      <c r="C287" t="s">
        <v>70</v>
      </c>
      <c r="D287" t="s">
        <v>1029</v>
      </c>
      <c r="E287" t="s">
        <v>2</v>
      </c>
      <c r="F287" t="s">
        <v>72</v>
      </c>
      <c r="G287" t="s">
        <v>322</v>
      </c>
      <c r="H287" t="s">
        <v>250</v>
      </c>
      <c r="I287" t="s">
        <v>329</v>
      </c>
      <c r="J287">
        <v>-36.864765298302501</v>
      </c>
      <c r="K287">
        <v>174.74651471179101</v>
      </c>
      <c r="L287" s="109">
        <v>0.33333333333333331</v>
      </c>
      <c r="N287">
        <v>0</v>
      </c>
      <c r="O287">
        <v>0</v>
      </c>
      <c r="P287">
        <v>1</v>
      </c>
    </row>
    <row r="288" spans="1:16" x14ac:dyDescent="0.3">
      <c r="A288">
        <v>287</v>
      </c>
      <c r="B288">
        <v>1</v>
      </c>
      <c r="C288" t="s">
        <v>70</v>
      </c>
      <c r="D288" t="s">
        <v>1029</v>
      </c>
      <c r="E288" t="s">
        <v>2</v>
      </c>
      <c r="F288" t="s">
        <v>330</v>
      </c>
      <c r="G288" t="s">
        <v>313</v>
      </c>
      <c r="H288" t="s">
        <v>49</v>
      </c>
      <c r="I288" t="s">
        <v>58</v>
      </c>
      <c r="J288">
        <v>-36.864925999999997</v>
      </c>
      <c r="K288">
        <v>174.74638899999999</v>
      </c>
      <c r="L288" s="109">
        <v>0.33333333333333331</v>
      </c>
      <c r="M288" t="s">
        <v>331</v>
      </c>
      <c r="N288">
        <v>1</v>
      </c>
      <c r="O288">
        <v>0</v>
      </c>
      <c r="P288">
        <v>1</v>
      </c>
    </row>
    <row r="289" spans="1:16" x14ac:dyDescent="0.3">
      <c r="A289">
        <v>288</v>
      </c>
      <c r="B289">
        <v>1</v>
      </c>
      <c r="C289" t="s">
        <v>70</v>
      </c>
      <c r="D289" t="s">
        <v>1029</v>
      </c>
      <c r="E289" t="s">
        <v>2</v>
      </c>
      <c r="F289" t="s">
        <v>330</v>
      </c>
      <c r="G289" t="s">
        <v>313</v>
      </c>
      <c r="H289" t="s">
        <v>49</v>
      </c>
      <c r="I289" t="s">
        <v>58</v>
      </c>
      <c r="J289">
        <v>-36.864969000000002</v>
      </c>
      <c r="K289">
        <v>174.74641299999999</v>
      </c>
      <c r="L289" s="109">
        <v>0.33333333333333331</v>
      </c>
      <c r="M289" t="s">
        <v>1103</v>
      </c>
      <c r="N289">
        <v>1</v>
      </c>
      <c r="O289">
        <v>0</v>
      </c>
      <c r="P289">
        <v>1</v>
      </c>
    </row>
    <row r="290" spans="1:16" x14ac:dyDescent="0.3">
      <c r="A290">
        <v>289</v>
      </c>
      <c r="B290">
        <v>1</v>
      </c>
      <c r="C290" t="s">
        <v>70</v>
      </c>
      <c r="D290" t="s">
        <v>1029</v>
      </c>
      <c r="E290" t="s">
        <v>2</v>
      </c>
      <c r="F290" t="s">
        <v>330</v>
      </c>
      <c r="G290" t="s">
        <v>313</v>
      </c>
      <c r="H290" t="s">
        <v>49</v>
      </c>
      <c r="I290" t="s">
        <v>58</v>
      </c>
      <c r="J290">
        <v>-36.865022000000003</v>
      </c>
      <c r="K290">
        <v>174.74643399999999</v>
      </c>
      <c r="L290" s="109">
        <v>0.33333333333333331</v>
      </c>
      <c r="M290" t="s">
        <v>1104</v>
      </c>
      <c r="N290">
        <v>1</v>
      </c>
      <c r="O290">
        <v>0</v>
      </c>
      <c r="P290">
        <v>1</v>
      </c>
    </row>
    <row r="291" spans="1:16" x14ac:dyDescent="0.3">
      <c r="A291">
        <v>290</v>
      </c>
      <c r="B291">
        <v>1</v>
      </c>
      <c r="C291" t="s">
        <v>70</v>
      </c>
      <c r="D291" t="s">
        <v>1029</v>
      </c>
      <c r="E291" t="s">
        <v>2</v>
      </c>
      <c r="F291" t="s">
        <v>330</v>
      </c>
      <c r="G291" t="s">
        <v>313</v>
      </c>
      <c r="H291" t="s">
        <v>49</v>
      </c>
      <c r="I291" t="s">
        <v>58</v>
      </c>
      <c r="J291">
        <v>-36.865209999999998</v>
      </c>
      <c r="K291">
        <v>174.74652</v>
      </c>
      <c r="L291" s="109">
        <v>0.33333333333333331</v>
      </c>
      <c r="M291" t="s">
        <v>1105</v>
      </c>
      <c r="N291">
        <v>1</v>
      </c>
      <c r="O291">
        <v>0</v>
      </c>
      <c r="P291">
        <v>1</v>
      </c>
    </row>
    <row r="292" spans="1:16" x14ac:dyDescent="0.3">
      <c r="A292">
        <v>291</v>
      </c>
      <c r="B292">
        <v>1</v>
      </c>
      <c r="C292" t="s">
        <v>70</v>
      </c>
      <c r="D292" t="s">
        <v>1029</v>
      </c>
      <c r="E292" t="s">
        <v>2</v>
      </c>
      <c r="F292" t="s">
        <v>330</v>
      </c>
      <c r="G292" t="s">
        <v>313</v>
      </c>
      <c r="H292" t="s">
        <v>49</v>
      </c>
      <c r="I292" t="s">
        <v>58</v>
      </c>
      <c r="J292">
        <v>-36.865250000000003</v>
      </c>
      <c r="K292">
        <v>174.74653699999999</v>
      </c>
      <c r="L292" s="109">
        <v>0.33333333333333331</v>
      </c>
      <c r="M292" t="s">
        <v>335</v>
      </c>
      <c r="N292">
        <v>1</v>
      </c>
      <c r="O292">
        <v>0</v>
      </c>
      <c r="P292">
        <v>1</v>
      </c>
    </row>
    <row r="293" spans="1:16" x14ac:dyDescent="0.3">
      <c r="A293">
        <v>292</v>
      </c>
      <c r="B293">
        <v>1</v>
      </c>
      <c r="C293" t="s">
        <v>70</v>
      </c>
      <c r="D293" t="s">
        <v>1029</v>
      </c>
      <c r="E293" t="s">
        <v>2</v>
      </c>
      <c r="F293" t="s">
        <v>330</v>
      </c>
      <c r="G293" t="s">
        <v>313</v>
      </c>
      <c r="H293" t="s">
        <v>49</v>
      </c>
      <c r="I293" t="s">
        <v>58</v>
      </c>
      <c r="J293">
        <v>-36.865290000000002</v>
      </c>
      <c r="K293">
        <v>174.746555</v>
      </c>
      <c r="L293" s="109">
        <v>0.33333333333333331</v>
      </c>
      <c r="M293" t="s">
        <v>1106</v>
      </c>
      <c r="N293">
        <v>1</v>
      </c>
      <c r="O293">
        <v>0</v>
      </c>
      <c r="P293">
        <v>1</v>
      </c>
    </row>
    <row r="294" spans="1:16" x14ac:dyDescent="0.3">
      <c r="A294">
        <v>293</v>
      </c>
      <c r="B294">
        <v>1</v>
      </c>
      <c r="C294" t="s">
        <v>70</v>
      </c>
      <c r="D294" t="s">
        <v>1029</v>
      </c>
      <c r="E294" t="s">
        <v>2</v>
      </c>
      <c r="F294" t="s">
        <v>330</v>
      </c>
      <c r="G294" t="s">
        <v>313</v>
      </c>
      <c r="H294" t="s">
        <v>57</v>
      </c>
      <c r="I294" t="s">
        <v>58</v>
      </c>
      <c r="J294">
        <v>-36.865349999999999</v>
      </c>
      <c r="K294">
        <v>174.74648400000001</v>
      </c>
      <c r="L294" s="109">
        <v>0.33333333333333331</v>
      </c>
      <c r="M294" t="s">
        <v>1107</v>
      </c>
      <c r="N294">
        <v>1</v>
      </c>
      <c r="O294">
        <v>0</v>
      </c>
      <c r="P294">
        <v>1</v>
      </c>
    </row>
    <row r="295" spans="1:16" x14ac:dyDescent="0.3">
      <c r="A295">
        <v>294</v>
      </c>
      <c r="B295">
        <v>1</v>
      </c>
      <c r="C295" t="s">
        <v>70</v>
      </c>
      <c r="D295" t="s">
        <v>1029</v>
      </c>
      <c r="E295" t="s">
        <v>2</v>
      </c>
      <c r="F295" t="s">
        <v>330</v>
      </c>
      <c r="G295" t="s">
        <v>313</v>
      </c>
      <c r="H295" t="s">
        <v>57</v>
      </c>
      <c r="I295" t="s">
        <v>58</v>
      </c>
      <c r="J295">
        <v>-36.865295000000003</v>
      </c>
      <c r="K295">
        <v>174.74646300000001</v>
      </c>
      <c r="L295" s="109">
        <v>0.33333333333333331</v>
      </c>
      <c r="M295" t="s">
        <v>1108</v>
      </c>
      <c r="N295">
        <v>1</v>
      </c>
      <c r="O295">
        <v>0</v>
      </c>
      <c r="P295">
        <v>1</v>
      </c>
    </row>
    <row r="296" spans="1:16" x14ac:dyDescent="0.3">
      <c r="A296">
        <v>295</v>
      </c>
      <c r="B296">
        <v>1</v>
      </c>
      <c r="C296" t="s">
        <v>70</v>
      </c>
      <c r="D296" t="s">
        <v>1029</v>
      </c>
      <c r="E296" t="s">
        <v>2</v>
      </c>
      <c r="F296" t="s">
        <v>72</v>
      </c>
      <c r="G296" t="s">
        <v>165</v>
      </c>
      <c r="H296" t="s">
        <v>33</v>
      </c>
      <c r="I296" t="s">
        <v>266</v>
      </c>
      <c r="J296">
        <v>-36.865043999999997</v>
      </c>
      <c r="K296">
        <v>174.745701</v>
      </c>
      <c r="L296" s="109">
        <v>0.33333333333333331</v>
      </c>
      <c r="N296">
        <v>0</v>
      </c>
      <c r="O296">
        <v>0</v>
      </c>
      <c r="P296">
        <v>1</v>
      </c>
    </row>
    <row r="297" spans="1:16" x14ac:dyDescent="0.3">
      <c r="A297">
        <v>296</v>
      </c>
      <c r="B297">
        <v>1</v>
      </c>
      <c r="C297" t="s">
        <v>70</v>
      </c>
      <c r="D297" t="s">
        <v>1029</v>
      </c>
      <c r="E297" t="s">
        <v>2</v>
      </c>
      <c r="F297" t="s">
        <v>72</v>
      </c>
      <c r="G297" t="s">
        <v>165</v>
      </c>
      <c r="H297" t="s">
        <v>33</v>
      </c>
      <c r="I297" t="s">
        <v>266</v>
      </c>
      <c r="J297">
        <v>-36.865026999999998</v>
      </c>
      <c r="K297">
        <v>174.74575200000001</v>
      </c>
      <c r="L297" s="109">
        <v>0.33333333333333331</v>
      </c>
      <c r="M297" t="s">
        <v>340</v>
      </c>
      <c r="N297">
        <v>1</v>
      </c>
      <c r="O297">
        <v>0</v>
      </c>
      <c r="P297">
        <v>1</v>
      </c>
    </row>
    <row r="298" spans="1:16" x14ac:dyDescent="0.3">
      <c r="A298">
        <v>297</v>
      </c>
      <c r="B298">
        <v>1</v>
      </c>
      <c r="C298" t="s">
        <v>70</v>
      </c>
      <c r="D298" t="s">
        <v>1029</v>
      </c>
      <c r="E298" t="s">
        <v>2</v>
      </c>
      <c r="F298" t="s">
        <v>72</v>
      </c>
      <c r="G298" t="s">
        <v>165</v>
      </c>
      <c r="H298" t="s">
        <v>33</v>
      </c>
      <c r="I298" t="s">
        <v>266</v>
      </c>
      <c r="J298">
        <v>-36.865009999999998</v>
      </c>
      <c r="K298">
        <v>174.745803</v>
      </c>
      <c r="L298" s="109">
        <v>0.33333333333333331</v>
      </c>
      <c r="M298" t="s">
        <v>1109</v>
      </c>
      <c r="N298">
        <v>1</v>
      </c>
      <c r="O298">
        <v>0</v>
      </c>
      <c r="P298">
        <v>1</v>
      </c>
    </row>
    <row r="299" spans="1:16" x14ac:dyDescent="0.3">
      <c r="A299">
        <v>298</v>
      </c>
      <c r="B299">
        <v>1</v>
      </c>
      <c r="C299" t="s">
        <v>70</v>
      </c>
      <c r="D299" t="s">
        <v>1029</v>
      </c>
      <c r="E299" t="s">
        <v>2</v>
      </c>
      <c r="F299" t="s">
        <v>72</v>
      </c>
      <c r="G299" t="s">
        <v>165</v>
      </c>
      <c r="H299" t="s">
        <v>33</v>
      </c>
      <c r="I299" t="s">
        <v>266</v>
      </c>
      <c r="J299">
        <v>-36.864992999999998</v>
      </c>
      <c r="K299">
        <v>174.74585300000001</v>
      </c>
      <c r="L299" s="109">
        <v>0.33333333333333331</v>
      </c>
      <c r="M299" t="s">
        <v>1110</v>
      </c>
      <c r="N299">
        <v>1</v>
      </c>
      <c r="O299">
        <v>0</v>
      </c>
      <c r="P299">
        <v>1</v>
      </c>
    </row>
    <row r="300" spans="1:16" x14ac:dyDescent="0.3">
      <c r="A300">
        <v>299</v>
      </c>
      <c r="B300">
        <v>1</v>
      </c>
      <c r="C300" t="s">
        <v>70</v>
      </c>
      <c r="D300" t="s">
        <v>1029</v>
      </c>
      <c r="E300" t="s">
        <v>2</v>
      </c>
      <c r="F300" t="s">
        <v>72</v>
      </c>
      <c r="G300" t="s">
        <v>165</v>
      </c>
      <c r="H300" t="s">
        <v>33</v>
      </c>
      <c r="I300" t="s">
        <v>266</v>
      </c>
      <c r="J300">
        <v>-36.864975999999999</v>
      </c>
      <c r="K300">
        <v>174.745904</v>
      </c>
      <c r="L300" s="109">
        <v>0.33333333333333331</v>
      </c>
      <c r="M300" t="s">
        <v>343</v>
      </c>
      <c r="N300">
        <v>1</v>
      </c>
      <c r="O300">
        <v>0</v>
      </c>
      <c r="P300">
        <v>1</v>
      </c>
    </row>
    <row r="301" spans="1:16" x14ac:dyDescent="0.3">
      <c r="A301">
        <v>300</v>
      </c>
      <c r="B301">
        <v>1</v>
      </c>
      <c r="C301" t="s">
        <v>70</v>
      </c>
      <c r="D301" t="s">
        <v>1029</v>
      </c>
      <c r="E301" t="s">
        <v>2</v>
      </c>
      <c r="F301" t="s">
        <v>72</v>
      </c>
      <c r="G301" t="s">
        <v>165</v>
      </c>
      <c r="H301" t="s">
        <v>33</v>
      </c>
      <c r="I301" t="s">
        <v>266</v>
      </c>
      <c r="J301">
        <v>-36.864958999999999</v>
      </c>
      <c r="K301">
        <v>174.74595400000001</v>
      </c>
      <c r="L301" s="109">
        <v>0.33333333333333331</v>
      </c>
      <c r="M301" t="s">
        <v>1111</v>
      </c>
      <c r="N301">
        <v>1</v>
      </c>
      <c r="O301">
        <v>0</v>
      </c>
      <c r="P301">
        <v>1</v>
      </c>
    </row>
    <row r="302" spans="1:16" x14ac:dyDescent="0.3">
      <c r="A302">
        <v>301</v>
      </c>
      <c r="B302">
        <v>1</v>
      </c>
      <c r="C302" t="s">
        <v>70</v>
      </c>
      <c r="D302" t="s">
        <v>1029</v>
      </c>
      <c r="E302" t="s">
        <v>2</v>
      </c>
      <c r="F302" t="s">
        <v>72</v>
      </c>
      <c r="G302" t="s">
        <v>165</v>
      </c>
      <c r="H302" t="s">
        <v>33</v>
      </c>
      <c r="I302" t="s">
        <v>266</v>
      </c>
      <c r="J302">
        <v>-36.864941000000002</v>
      </c>
      <c r="K302">
        <v>174.746005</v>
      </c>
      <c r="L302" s="109">
        <v>0.33333333333333331</v>
      </c>
      <c r="N302">
        <v>0</v>
      </c>
      <c r="O302">
        <v>0</v>
      </c>
      <c r="P302">
        <v>1</v>
      </c>
    </row>
    <row r="303" spans="1:16" x14ac:dyDescent="0.3">
      <c r="A303">
        <v>302</v>
      </c>
      <c r="B303">
        <v>1</v>
      </c>
      <c r="C303" t="s">
        <v>70</v>
      </c>
      <c r="D303" t="s">
        <v>1029</v>
      </c>
      <c r="E303" t="s">
        <v>2</v>
      </c>
      <c r="F303" t="s">
        <v>72</v>
      </c>
      <c r="G303" t="s">
        <v>165</v>
      </c>
      <c r="H303" t="s">
        <v>33</v>
      </c>
      <c r="I303" t="s">
        <v>266</v>
      </c>
      <c r="J303">
        <v>-36.864924000000002</v>
      </c>
      <c r="K303">
        <v>174.74605600000001</v>
      </c>
      <c r="L303" s="109">
        <v>0.33333333333333331</v>
      </c>
      <c r="M303" t="s">
        <v>1112</v>
      </c>
      <c r="N303">
        <v>1</v>
      </c>
      <c r="O303">
        <v>0</v>
      </c>
      <c r="P303">
        <v>1</v>
      </c>
    </row>
    <row r="304" spans="1:16" x14ac:dyDescent="0.3">
      <c r="A304">
        <v>303</v>
      </c>
      <c r="B304">
        <v>1</v>
      </c>
      <c r="C304" t="s">
        <v>70</v>
      </c>
      <c r="D304" t="s">
        <v>1029</v>
      </c>
      <c r="E304" t="s">
        <v>2</v>
      </c>
      <c r="F304" t="s">
        <v>72</v>
      </c>
      <c r="G304" t="s">
        <v>158</v>
      </c>
      <c r="H304" t="s">
        <v>33</v>
      </c>
      <c r="I304" t="s">
        <v>347</v>
      </c>
      <c r="J304">
        <v>-36.865304999999999</v>
      </c>
      <c r="K304">
        <v>174.74491599999999</v>
      </c>
      <c r="L304" s="109">
        <v>0.33333333333333331</v>
      </c>
      <c r="N304">
        <v>0</v>
      </c>
      <c r="O304">
        <v>0</v>
      </c>
      <c r="P304">
        <v>1</v>
      </c>
    </row>
    <row r="305" spans="1:16" x14ac:dyDescent="0.3">
      <c r="A305">
        <v>304</v>
      </c>
      <c r="B305">
        <v>1</v>
      </c>
      <c r="C305" t="s">
        <v>70</v>
      </c>
      <c r="D305" t="s">
        <v>1029</v>
      </c>
      <c r="E305" t="s">
        <v>2</v>
      </c>
      <c r="F305" t="s">
        <v>72</v>
      </c>
      <c r="G305" t="s">
        <v>158</v>
      </c>
      <c r="H305" t="s">
        <v>33</v>
      </c>
      <c r="I305" t="s">
        <v>347</v>
      </c>
      <c r="J305">
        <v>-36.865288</v>
      </c>
      <c r="K305">
        <v>174.74496500000001</v>
      </c>
      <c r="L305" s="109">
        <v>0.33333333333333331</v>
      </c>
      <c r="N305">
        <v>0</v>
      </c>
      <c r="O305">
        <v>0</v>
      </c>
      <c r="P305">
        <v>1</v>
      </c>
    </row>
    <row r="306" spans="1:16" x14ac:dyDescent="0.3">
      <c r="A306">
        <v>305</v>
      </c>
      <c r="B306">
        <v>1</v>
      </c>
      <c r="C306" t="s">
        <v>70</v>
      </c>
      <c r="D306" t="s">
        <v>1029</v>
      </c>
      <c r="E306" t="s">
        <v>2</v>
      </c>
      <c r="F306" t="s">
        <v>72</v>
      </c>
      <c r="G306" t="s">
        <v>158</v>
      </c>
      <c r="H306" t="s">
        <v>33</v>
      </c>
      <c r="I306" t="s">
        <v>347</v>
      </c>
      <c r="J306">
        <v>-36.865271</v>
      </c>
      <c r="K306">
        <v>174.745015</v>
      </c>
      <c r="L306" s="109">
        <v>0.33333333333333331</v>
      </c>
      <c r="N306">
        <v>0</v>
      </c>
      <c r="O306">
        <v>0</v>
      </c>
      <c r="P306">
        <v>1</v>
      </c>
    </row>
    <row r="307" spans="1:16" x14ac:dyDescent="0.3">
      <c r="A307">
        <v>306</v>
      </c>
      <c r="B307">
        <v>1</v>
      </c>
      <c r="C307" t="s">
        <v>70</v>
      </c>
      <c r="D307" t="s">
        <v>1029</v>
      </c>
      <c r="E307" t="s">
        <v>2</v>
      </c>
      <c r="F307" t="s">
        <v>72</v>
      </c>
      <c r="G307" t="s">
        <v>158</v>
      </c>
      <c r="H307" t="s">
        <v>33</v>
      </c>
      <c r="I307" t="s">
        <v>347</v>
      </c>
      <c r="J307">
        <v>-36.865254</v>
      </c>
      <c r="K307">
        <v>174.74506199999999</v>
      </c>
      <c r="L307" s="109">
        <v>0.33333333333333331</v>
      </c>
      <c r="N307">
        <v>0</v>
      </c>
      <c r="O307">
        <v>0</v>
      </c>
      <c r="P307">
        <v>1</v>
      </c>
    </row>
    <row r="308" spans="1:16" x14ac:dyDescent="0.3">
      <c r="A308">
        <v>307</v>
      </c>
      <c r="B308">
        <v>1</v>
      </c>
      <c r="C308" t="s">
        <v>70</v>
      </c>
      <c r="D308" t="s">
        <v>1029</v>
      </c>
      <c r="E308" t="s">
        <v>2</v>
      </c>
      <c r="F308" t="s">
        <v>351</v>
      </c>
      <c r="G308" t="s">
        <v>352</v>
      </c>
      <c r="H308" t="s">
        <v>49</v>
      </c>
      <c r="I308" t="s">
        <v>353</v>
      </c>
      <c r="J308">
        <v>-36.865676999999998</v>
      </c>
      <c r="K308">
        <v>174.74470400000001</v>
      </c>
      <c r="L308" s="109">
        <v>0.33333333333333331</v>
      </c>
      <c r="N308">
        <v>0</v>
      </c>
      <c r="O308">
        <v>0</v>
      </c>
      <c r="P308">
        <v>1</v>
      </c>
    </row>
    <row r="309" spans="1:16" x14ac:dyDescent="0.3">
      <c r="A309">
        <v>308</v>
      </c>
      <c r="B309">
        <v>1</v>
      </c>
      <c r="C309" t="s">
        <v>70</v>
      </c>
      <c r="D309" t="s">
        <v>1029</v>
      </c>
      <c r="E309" t="s">
        <v>2</v>
      </c>
      <c r="F309" t="s">
        <v>351</v>
      </c>
      <c r="G309" t="s">
        <v>352</v>
      </c>
      <c r="H309" t="s">
        <v>49</v>
      </c>
      <c r="I309" t="s">
        <v>353</v>
      </c>
      <c r="J309">
        <v>-36.865723000000003</v>
      </c>
      <c r="K309">
        <v>174.74472900000001</v>
      </c>
      <c r="L309" s="109">
        <v>0.33333333333333331</v>
      </c>
      <c r="N309">
        <v>0</v>
      </c>
      <c r="O309">
        <v>0</v>
      </c>
      <c r="P309">
        <v>1</v>
      </c>
    </row>
    <row r="310" spans="1:16" x14ac:dyDescent="0.3">
      <c r="A310">
        <v>309</v>
      </c>
      <c r="B310">
        <v>1</v>
      </c>
      <c r="C310" t="s">
        <v>70</v>
      </c>
      <c r="D310" t="s">
        <v>1029</v>
      </c>
      <c r="E310" t="s">
        <v>2</v>
      </c>
      <c r="F310" t="s">
        <v>351</v>
      </c>
      <c r="G310" t="s">
        <v>352</v>
      </c>
      <c r="H310" t="s">
        <v>49</v>
      </c>
      <c r="I310" t="s">
        <v>353</v>
      </c>
      <c r="J310">
        <v>-36.865853000000001</v>
      </c>
      <c r="K310">
        <v>174.744799</v>
      </c>
      <c r="L310" s="109">
        <v>0.33333333333333331</v>
      </c>
      <c r="N310">
        <v>0</v>
      </c>
      <c r="O310">
        <v>0</v>
      </c>
      <c r="P310">
        <v>1</v>
      </c>
    </row>
    <row r="311" spans="1:16" x14ac:dyDescent="0.3">
      <c r="A311">
        <v>310</v>
      </c>
      <c r="B311">
        <v>1</v>
      </c>
      <c r="C311" t="s">
        <v>70</v>
      </c>
      <c r="D311" t="s">
        <v>1029</v>
      </c>
      <c r="E311" t="s">
        <v>2</v>
      </c>
      <c r="F311" t="s">
        <v>72</v>
      </c>
      <c r="G311" t="s">
        <v>144</v>
      </c>
      <c r="H311" t="s">
        <v>33</v>
      </c>
      <c r="I311" t="s">
        <v>355</v>
      </c>
      <c r="J311">
        <v>-36.865673000000001</v>
      </c>
      <c r="K311">
        <v>174.743841</v>
      </c>
      <c r="L311" s="109">
        <v>0.33333333333333331</v>
      </c>
      <c r="N311">
        <v>0</v>
      </c>
      <c r="O311">
        <v>0</v>
      </c>
      <c r="P311">
        <v>1</v>
      </c>
    </row>
    <row r="312" spans="1:16" x14ac:dyDescent="0.3">
      <c r="A312">
        <v>311</v>
      </c>
      <c r="B312">
        <v>1</v>
      </c>
      <c r="C312" t="s">
        <v>70</v>
      </c>
      <c r="D312" t="s">
        <v>1029</v>
      </c>
      <c r="E312" t="s">
        <v>2</v>
      </c>
      <c r="F312" t="s">
        <v>72</v>
      </c>
      <c r="G312" t="s">
        <v>144</v>
      </c>
      <c r="H312" t="s">
        <v>33</v>
      </c>
      <c r="I312" t="s">
        <v>355</v>
      </c>
      <c r="J312">
        <v>-36.865653000000002</v>
      </c>
      <c r="K312">
        <v>174.743897</v>
      </c>
      <c r="L312" s="109">
        <v>0.33333333333333331</v>
      </c>
      <c r="N312">
        <v>0</v>
      </c>
      <c r="O312">
        <v>0</v>
      </c>
      <c r="P312">
        <v>1</v>
      </c>
    </row>
    <row r="313" spans="1:16" x14ac:dyDescent="0.3">
      <c r="A313">
        <v>312</v>
      </c>
      <c r="B313">
        <v>1</v>
      </c>
      <c r="C313" t="s">
        <v>70</v>
      </c>
      <c r="D313" t="s">
        <v>1029</v>
      </c>
      <c r="E313" t="s">
        <v>2</v>
      </c>
      <c r="F313" t="s">
        <v>72</v>
      </c>
      <c r="G313" t="s">
        <v>144</v>
      </c>
      <c r="H313" t="s">
        <v>33</v>
      </c>
      <c r="I313" t="s">
        <v>355</v>
      </c>
      <c r="J313">
        <v>-36.865633000000003</v>
      </c>
      <c r="K313">
        <v>174.743954</v>
      </c>
      <c r="L313" s="109">
        <v>0.33333333333333331</v>
      </c>
      <c r="N313">
        <v>0</v>
      </c>
      <c r="O313">
        <v>0</v>
      </c>
      <c r="P313">
        <v>1</v>
      </c>
    </row>
    <row r="314" spans="1:16" x14ac:dyDescent="0.3">
      <c r="A314">
        <v>313</v>
      </c>
      <c r="B314">
        <v>1</v>
      </c>
      <c r="C314" t="s">
        <v>70</v>
      </c>
      <c r="D314" t="s">
        <v>1029</v>
      </c>
      <c r="E314" t="s">
        <v>2</v>
      </c>
      <c r="F314" t="s">
        <v>72</v>
      </c>
      <c r="G314" t="s">
        <v>144</v>
      </c>
      <c r="H314" t="s">
        <v>33</v>
      </c>
      <c r="I314" t="s">
        <v>355</v>
      </c>
      <c r="J314">
        <v>-36.865613000000003</v>
      </c>
      <c r="K314">
        <v>174.744011</v>
      </c>
      <c r="L314" s="109">
        <v>0.33333333333333331</v>
      </c>
      <c r="M314" t="s">
        <v>358</v>
      </c>
      <c r="N314">
        <v>1</v>
      </c>
      <c r="O314">
        <v>0</v>
      </c>
      <c r="P314">
        <v>1</v>
      </c>
    </row>
    <row r="315" spans="1:16" x14ac:dyDescent="0.3">
      <c r="A315">
        <v>314</v>
      </c>
      <c r="B315">
        <v>1</v>
      </c>
      <c r="C315" t="s">
        <v>70</v>
      </c>
      <c r="D315" t="s">
        <v>1029</v>
      </c>
      <c r="E315" t="s">
        <v>2</v>
      </c>
      <c r="F315" t="s">
        <v>360</v>
      </c>
      <c r="G315" t="s">
        <v>361</v>
      </c>
      <c r="H315" t="s">
        <v>49</v>
      </c>
      <c r="I315" t="s">
        <v>58</v>
      </c>
      <c r="J315">
        <v>-36.865777999999999</v>
      </c>
      <c r="K315">
        <v>174.743774</v>
      </c>
      <c r="L315" s="109">
        <v>0.33333333333333331</v>
      </c>
      <c r="M315" t="s">
        <v>1113</v>
      </c>
      <c r="N315">
        <v>1</v>
      </c>
      <c r="O315">
        <v>0</v>
      </c>
      <c r="P315">
        <v>1</v>
      </c>
    </row>
    <row r="316" spans="1:16" x14ac:dyDescent="0.3">
      <c r="A316">
        <v>315</v>
      </c>
      <c r="B316">
        <v>1</v>
      </c>
      <c r="C316" t="s">
        <v>70</v>
      </c>
      <c r="D316" t="s">
        <v>1029</v>
      </c>
      <c r="E316" t="s">
        <v>2</v>
      </c>
      <c r="F316" t="s">
        <v>360</v>
      </c>
      <c r="G316" t="s">
        <v>361</v>
      </c>
      <c r="H316" t="s">
        <v>49</v>
      </c>
      <c r="I316" t="s">
        <v>58</v>
      </c>
      <c r="J316">
        <v>-36.865822000000001</v>
      </c>
      <c r="K316">
        <v>174.74379300000001</v>
      </c>
      <c r="L316" s="109">
        <v>0.33333333333333331</v>
      </c>
      <c r="M316" t="s">
        <v>362</v>
      </c>
      <c r="N316">
        <v>1</v>
      </c>
      <c r="O316">
        <v>0</v>
      </c>
      <c r="P316">
        <v>1</v>
      </c>
    </row>
    <row r="317" spans="1:16" x14ac:dyDescent="0.3">
      <c r="A317">
        <v>316</v>
      </c>
      <c r="B317">
        <v>1</v>
      </c>
      <c r="C317" t="s">
        <v>70</v>
      </c>
      <c r="D317" t="s">
        <v>1029</v>
      </c>
      <c r="E317" t="s">
        <v>2</v>
      </c>
      <c r="F317" t="s">
        <v>360</v>
      </c>
      <c r="G317" t="s">
        <v>361</v>
      </c>
      <c r="H317" t="s">
        <v>49</v>
      </c>
      <c r="I317" t="s">
        <v>58</v>
      </c>
      <c r="J317">
        <v>-36.865864999999999</v>
      </c>
      <c r="K317">
        <v>174.74381099999999</v>
      </c>
      <c r="L317" s="109">
        <v>0.33333333333333331</v>
      </c>
      <c r="M317" t="s">
        <v>135</v>
      </c>
      <c r="N317">
        <v>1</v>
      </c>
      <c r="O317">
        <v>0</v>
      </c>
      <c r="P317">
        <v>1</v>
      </c>
    </row>
    <row r="318" spans="1:16" x14ac:dyDescent="0.3">
      <c r="A318">
        <v>317</v>
      </c>
      <c r="B318">
        <v>1</v>
      </c>
      <c r="C318" t="s">
        <v>70</v>
      </c>
      <c r="D318" t="s">
        <v>1029</v>
      </c>
      <c r="E318" t="s">
        <v>2</v>
      </c>
      <c r="F318" t="s">
        <v>360</v>
      </c>
      <c r="G318" t="s">
        <v>361</v>
      </c>
      <c r="H318" t="s">
        <v>57</v>
      </c>
      <c r="I318" t="s">
        <v>217</v>
      </c>
      <c r="J318">
        <v>-36.865872000000003</v>
      </c>
      <c r="K318">
        <v>174.74372700000001</v>
      </c>
      <c r="L318" s="109">
        <v>0.33333333333333331</v>
      </c>
      <c r="N318">
        <v>0</v>
      </c>
      <c r="O318">
        <v>0</v>
      </c>
      <c r="P318">
        <v>1</v>
      </c>
    </row>
    <row r="319" spans="1:16" x14ac:dyDescent="0.3">
      <c r="A319">
        <v>318</v>
      </c>
      <c r="B319">
        <v>1</v>
      </c>
      <c r="C319" t="s">
        <v>70</v>
      </c>
      <c r="D319" t="s">
        <v>1029</v>
      </c>
      <c r="E319" t="s">
        <v>2</v>
      </c>
      <c r="F319" t="s">
        <v>360</v>
      </c>
      <c r="G319" t="s">
        <v>361</v>
      </c>
      <c r="H319" t="s">
        <v>57</v>
      </c>
      <c r="I319" t="s">
        <v>217</v>
      </c>
      <c r="J319">
        <v>-36.865828999999998</v>
      </c>
      <c r="K319">
        <v>174.74370400000001</v>
      </c>
      <c r="L319" s="109">
        <v>0.33333333333333331</v>
      </c>
      <c r="M319" t="s">
        <v>363</v>
      </c>
      <c r="N319">
        <v>1</v>
      </c>
      <c r="O319">
        <v>0</v>
      </c>
      <c r="P319">
        <v>1</v>
      </c>
    </row>
    <row r="320" spans="1:16" x14ac:dyDescent="0.3">
      <c r="A320">
        <v>319</v>
      </c>
      <c r="B320">
        <v>1</v>
      </c>
      <c r="C320" t="s">
        <v>70</v>
      </c>
      <c r="D320" t="s">
        <v>1029</v>
      </c>
      <c r="E320" t="s">
        <v>2</v>
      </c>
      <c r="F320" t="s">
        <v>360</v>
      </c>
      <c r="G320" t="s">
        <v>361</v>
      </c>
      <c r="H320" t="s">
        <v>57</v>
      </c>
      <c r="I320" t="s">
        <v>217</v>
      </c>
      <c r="J320">
        <v>-36.865772999999997</v>
      </c>
      <c r="K320">
        <v>174.743672</v>
      </c>
      <c r="L320" s="109">
        <v>0.33333333333333331</v>
      </c>
      <c r="M320" t="s">
        <v>364</v>
      </c>
      <c r="N320">
        <v>1</v>
      </c>
      <c r="O320">
        <v>0</v>
      </c>
      <c r="P320">
        <v>1</v>
      </c>
    </row>
    <row r="321" spans="1:16" x14ac:dyDescent="0.3">
      <c r="A321">
        <v>320</v>
      </c>
      <c r="B321">
        <v>1</v>
      </c>
      <c r="C321" t="s">
        <v>70</v>
      </c>
      <c r="D321" t="s">
        <v>1029</v>
      </c>
      <c r="E321" t="s">
        <v>2</v>
      </c>
      <c r="F321" t="s">
        <v>72</v>
      </c>
      <c r="G321" t="s">
        <v>133</v>
      </c>
      <c r="H321" t="s">
        <v>33</v>
      </c>
      <c r="I321" t="s">
        <v>74</v>
      </c>
      <c r="J321">
        <v>-36.865926999999999</v>
      </c>
      <c r="K321">
        <v>174.74306799999999</v>
      </c>
      <c r="L321" s="109">
        <v>0.33333333333333331</v>
      </c>
      <c r="N321">
        <v>0</v>
      </c>
      <c r="O321">
        <v>0</v>
      </c>
      <c r="P321">
        <v>1</v>
      </c>
    </row>
    <row r="322" spans="1:16" x14ac:dyDescent="0.3">
      <c r="A322">
        <v>321</v>
      </c>
      <c r="B322">
        <v>1</v>
      </c>
      <c r="C322" t="s">
        <v>70</v>
      </c>
      <c r="D322" t="s">
        <v>1029</v>
      </c>
      <c r="E322" t="s">
        <v>2</v>
      </c>
      <c r="F322" t="s">
        <v>368</v>
      </c>
      <c r="G322" t="s">
        <v>361</v>
      </c>
      <c r="H322" t="s">
        <v>49</v>
      </c>
      <c r="I322" t="s">
        <v>58</v>
      </c>
      <c r="J322">
        <v>-36.866059999999997</v>
      </c>
      <c r="K322">
        <v>174.74299600000001</v>
      </c>
      <c r="L322" s="109">
        <v>0.33333333333333331</v>
      </c>
      <c r="M322" t="s">
        <v>1114</v>
      </c>
      <c r="N322">
        <v>1</v>
      </c>
      <c r="O322">
        <v>0</v>
      </c>
      <c r="P322">
        <v>1</v>
      </c>
    </row>
    <row r="323" spans="1:16" x14ac:dyDescent="0.3">
      <c r="A323">
        <v>322</v>
      </c>
      <c r="B323">
        <v>1</v>
      </c>
      <c r="C323" t="s">
        <v>70</v>
      </c>
      <c r="D323" t="s">
        <v>1029</v>
      </c>
      <c r="E323" t="s">
        <v>2</v>
      </c>
      <c r="F323" t="s">
        <v>368</v>
      </c>
      <c r="G323" t="s">
        <v>361</v>
      </c>
      <c r="H323" t="s">
        <v>49</v>
      </c>
      <c r="I323" t="s">
        <v>58</v>
      </c>
      <c r="J323">
        <v>-36.866112000000001</v>
      </c>
      <c r="K323">
        <v>174.743022</v>
      </c>
      <c r="L323" s="109">
        <v>0.33333333333333331</v>
      </c>
      <c r="M323" t="s">
        <v>1115</v>
      </c>
      <c r="N323">
        <v>1</v>
      </c>
      <c r="O323">
        <v>0</v>
      </c>
      <c r="P323">
        <v>1</v>
      </c>
    </row>
    <row r="324" spans="1:16" x14ac:dyDescent="0.3">
      <c r="A324">
        <v>323</v>
      </c>
      <c r="B324">
        <v>1</v>
      </c>
      <c r="C324" t="s">
        <v>70</v>
      </c>
      <c r="D324" t="s">
        <v>1029</v>
      </c>
      <c r="E324" t="s">
        <v>2</v>
      </c>
      <c r="F324" t="s">
        <v>368</v>
      </c>
      <c r="G324" t="s">
        <v>361</v>
      </c>
      <c r="H324" t="s">
        <v>49</v>
      </c>
      <c r="I324" t="s">
        <v>58</v>
      </c>
      <c r="J324">
        <v>-36.866163</v>
      </c>
      <c r="K324">
        <v>174.74304799999999</v>
      </c>
      <c r="L324" s="109">
        <v>0.33333333333333331</v>
      </c>
      <c r="M324" t="s">
        <v>831</v>
      </c>
      <c r="N324">
        <v>1</v>
      </c>
      <c r="O324">
        <v>0</v>
      </c>
      <c r="P324">
        <v>1</v>
      </c>
    </row>
    <row r="325" spans="1:16" x14ac:dyDescent="0.3">
      <c r="A325">
        <v>324</v>
      </c>
      <c r="B325">
        <v>1</v>
      </c>
      <c r="C325" t="s">
        <v>70</v>
      </c>
      <c r="D325" t="s">
        <v>1029</v>
      </c>
      <c r="E325" t="s">
        <v>2</v>
      </c>
      <c r="F325" t="s">
        <v>368</v>
      </c>
      <c r="G325" t="s">
        <v>361</v>
      </c>
      <c r="H325" t="s">
        <v>49</v>
      </c>
      <c r="I325" t="s">
        <v>58</v>
      </c>
      <c r="J325">
        <v>-36.866214999999997</v>
      </c>
      <c r="K325">
        <v>174.74307400000001</v>
      </c>
      <c r="L325" s="109">
        <v>0.33333333333333331</v>
      </c>
      <c r="M325" t="s">
        <v>372</v>
      </c>
      <c r="N325">
        <v>1</v>
      </c>
      <c r="O325">
        <v>0</v>
      </c>
      <c r="P325">
        <v>1</v>
      </c>
    </row>
    <row r="326" spans="1:16" x14ac:dyDescent="0.3">
      <c r="A326">
        <v>325</v>
      </c>
      <c r="B326">
        <v>1</v>
      </c>
      <c r="C326" t="s">
        <v>70</v>
      </c>
      <c r="D326" t="s">
        <v>1029</v>
      </c>
      <c r="E326" t="s">
        <v>2</v>
      </c>
      <c r="F326" t="s">
        <v>368</v>
      </c>
      <c r="G326" t="s">
        <v>361</v>
      </c>
      <c r="H326" t="s">
        <v>57</v>
      </c>
      <c r="I326" t="s">
        <v>58</v>
      </c>
      <c r="J326">
        <v>-36.866211999999997</v>
      </c>
      <c r="K326">
        <v>174.74299199999999</v>
      </c>
      <c r="L326" s="109">
        <v>0.33333333333333331</v>
      </c>
      <c r="M326" t="s">
        <v>1116</v>
      </c>
      <c r="N326">
        <v>1</v>
      </c>
      <c r="O326">
        <v>0</v>
      </c>
      <c r="P326">
        <v>1</v>
      </c>
    </row>
    <row r="327" spans="1:16" x14ac:dyDescent="0.3">
      <c r="A327">
        <v>326</v>
      </c>
      <c r="B327">
        <v>1</v>
      </c>
      <c r="C327" t="s">
        <v>70</v>
      </c>
      <c r="D327" t="s">
        <v>1029</v>
      </c>
      <c r="E327" t="s">
        <v>2</v>
      </c>
      <c r="F327" t="s">
        <v>368</v>
      </c>
      <c r="G327" t="s">
        <v>361</v>
      </c>
      <c r="H327" t="s">
        <v>57</v>
      </c>
      <c r="I327" t="s">
        <v>58</v>
      </c>
      <c r="J327">
        <v>-36.866168000000002</v>
      </c>
      <c r="K327">
        <v>174.74296799999999</v>
      </c>
      <c r="L327" s="109">
        <v>0.33333333333333331</v>
      </c>
      <c r="M327" t="s">
        <v>1021</v>
      </c>
      <c r="N327">
        <v>1</v>
      </c>
      <c r="O327">
        <v>0</v>
      </c>
      <c r="P327">
        <v>1</v>
      </c>
    </row>
    <row r="328" spans="1:16" x14ac:dyDescent="0.3">
      <c r="A328">
        <v>327</v>
      </c>
      <c r="B328">
        <v>1</v>
      </c>
      <c r="C328" t="s">
        <v>70</v>
      </c>
      <c r="D328" t="s">
        <v>1029</v>
      </c>
      <c r="E328" t="s">
        <v>2</v>
      </c>
      <c r="F328" t="s">
        <v>368</v>
      </c>
      <c r="G328" t="s">
        <v>361</v>
      </c>
      <c r="H328" t="s">
        <v>57</v>
      </c>
      <c r="I328" t="s">
        <v>58</v>
      </c>
      <c r="J328">
        <v>-36.866123999999999</v>
      </c>
      <c r="K328">
        <v>174.74294399999999</v>
      </c>
      <c r="L328" s="109">
        <v>0.33333333333333331</v>
      </c>
      <c r="M328" t="s">
        <v>375</v>
      </c>
      <c r="N328">
        <v>1</v>
      </c>
      <c r="O328">
        <v>0</v>
      </c>
      <c r="P328">
        <v>1</v>
      </c>
    </row>
    <row r="329" spans="1:16" x14ac:dyDescent="0.3">
      <c r="A329">
        <v>328</v>
      </c>
      <c r="B329">
        <v>1</v>
      </c>
      <c r="C329" t="s">
        <v>70</v>
      </c>
      <c r="D329" t="s">
        <v>1029</v>
      </c>
      <c r="E329" t="s">
        <v>2</v>
      </c>
      <c r="F329" t="s">
        <v>368</v>
      </c>
      <c r="G329" t="s">
        <v>361</v>
      </c>
      <c r="H329" t="s">
        <v>57</v>
      </c>
      <c r="I329" t="s">
        <v>58</v>
      </c>
      <c r="J329">
        <v>-36.866078000000002</v>
      </c>
      <c r="K329">
        <v>174.74292399999999</v>
      </c>
      <c r="L329" s="109">
        <v>0.33333333333333331</v>
      </c>
      <c r="M329" t="s">
        <v>734</v>
      </c>
      <c r="N329">
        <v>1</v>
      </c>
      <c r="O329">
        <v>0</v>
      </c>
      <c r="P329">
        <v>1</v>
      </c>
    </row>
    <row r="330" spans="1:16" x14ac:dyDescent="0.3">
      <c r="A330">
        <v>329</v>
      </c>
      <c r="B330">
        <v>1</v>
      </c>
      <c r="C330" t="s">
        <v>70</v>
      </c>
      <c r="D330" t="s">
        <v>1029</v>
      </c>
      <c r="E330" t="s">
        <v>2</v>
      </c>
      <c r="F330" t="s">
        <v>72</v>
      </c>
      <c r="G330" t="s">
        <v>133</v>
      </c>
      <c r="H330" t="s">
        <v>33</v>
      </c>
      <c r="I330" t="s">
        <v>377</v>
      </c>
      <c r="J330">
        <v>-36.866022000000001</v>
      </c>
      <c r="K330">
        <v>174.742786</v>
      </c>
      <c r="L330" s="109">
        <v>0.33333333333333331</v>
      </c>
      <c r="M330" t="s">
        <v>1117</v>
      </c>
      <c r="N330">
        <v>1</v>
      </c>
      <c r="O330">
        <v>0</v>
      </c>
      <c r="P330">
        <v>1</v>
      </c>
    </row>
    <row r="331" spans="1:16" x14ac:dyDescent="0.3">
      <c r="A331">
        <v>330</v>
      </c>
      <c r="B331">
        <v>1</v>
      </c>
      <c r="C331" t="s">
        <v>70</v>
      </c>
      <c r="D331" t="s">
        <v>1029</v>
      </c>
      <c r="E331" t="s">
        <v>2</v>
      </c>
      <c r="F331" t="s">
        <v>72</v>
      </c>
      <c r="G331" t="s">
        <v>133</v>
      </c>
      <c r="H331" t="s">
        <v>33</v>
      </c>
      <c r="I331" t="s">
        <v>377</v>
      </c>
      <c r="J331">
        <v>-36.866041000000003</v>
      </c>
      <c r="K331">
        <v>174.742726</v>
      </c>
      <c r="L331" s="109">
        <v>0.33333333333333331</v>
      </c>
      <c r="M331" t="s">
        <v>379</v>
      </c>
      <c r="N331">
        <v>1</v>
      </c>
      <c r="O331">
        <v>0</v>
      </c>
      <c r="P331">
        <v>1</v>
      </c>
    </row>
    <row r="332" spans="1:16" x14ac:dyDescent="0.3">
      <c r="A332">
        <v>331</v>
      </c>
      <c r="B332">
        <v>1</v>
      </c>
      <c r="C332" t="s">
        <v>70</v>
      </c>
      <c r="D332" t="s">
        <v>1029</v>
      </c>
      <c r="E332" t="s">
        <v>2</v>
      </c>
      <c r="F332" t="s">
        <v>72</v>
      </c>
      <c r="G332" t="s">
        <v>133</v>
      </c>
      <c r="H332" t="s">
        <v>33</v>
      </c>
      <c r="I332" t="s">
        <v>377</v>
      </c>
      <c r="J332">
        <v>-36.866059999999997</v>
      </c>
      <c r="K332">
        <v>174.74266600000001</v>
      </c>
      <c r="L332" s="109">
        <v>0.33333333333333331</v>
      </c>
      <c r="M332" t="s">
        <v>1118</v>
      </c>
      <c r="N332">
        <v>1</v>
      </c>
      <c r="O332">
        <v>0</v>
      </c>
      <c r="P332">
        <v>1</v>
      </c>
    </row>
    <row r="333" spans="1:16" x14ac:dyDescent="0.3">
      <c r="A333">
        <v>332</v>
      </c>
      <c r="B333">
        <v>1</v>
      </c>
      <c r="C333" t="s">
        <v>70</v>
      </c>
      <c r="D333" t="s">
        <v>1029</v>
      </c>
      <c r="E333" t="s">
        <v>2</v>
      </c>
      <c r="F333" t="s">
        <v>72</v>
      </c>
      <c r="G333" t="s">
        <v>133</v>
      </c>
      <c r="H333" t="s">
        <v>33</v>
      </c>
      <c r="I333" t="s">
        <v>377</v>
      </c>
      <c r="J333">
        <v>-36.866112000000001</v>
      </c>
      <c r="K333">
        <v>174.74252300000001</v>
      </c>
      <c r="L333" s="109">
        <v>0.33333333333333331</v>
      </c>
      <c r="M333" t="s">
        <v>110</v>
      </c>
      <c r="N333">
        <v>1</v>
      </c>
      <c r="O333">
        <v>0</v>
      </c>
      <c r="P333">
        <v>1</v>
      </c>
    </row>
    <row r="334" spans="1:16" x14ac:dyDescent="0.3">
      <c r="A334">
        <v>333</v>
      </c>
      <c r="B334">
        <v>1</v>
      </c>
      <c r="C334" t="s">
        <v>70</v>
      </c>
      <c r="D334" t="s">
        <v>1029</v>
      </c>
      <c r="E334" t="s">
        <v>2</v>
      </c>
      <c r="F334" t="s">
        <v>72</v>
      </c>
      <c r="G334" t="s">
        <v>133</v>
      </c>
      <c r="H334" t="s">
        <v>33</v>
      </c>
      <c r="I334" t="s">
        <v>377</v>
      </c>
      <c r="J334">
        <v>-36.866132999999998</v>
      </c>
      <c r="K334">
        <v>174.74246099999999</v>
      </c>
      <c r="L334" s="109">
        <v>0.33333333333333331</v>
      </c>
      <c r="M334" t="s">
        <v>673</v>
      </c>
      <c r="N334">
        <v>1</v>
      </c>
      <c r="O334">
        <v>0</v>
      </c>
      <c r="P334">
        <v>1</v>
      </c>
    </row>
    <row r="335" spans="1:16" x14ac:dyDescent="0.3">
      <c r="A335">
        <v>334</v>
      </c>
      <c r="B335">
        <v>1</v>
      </c>
      <c r="C335" t="s">
        <v>70</v>
      </c>
      <c r="D335" t="s">
        <v>1029</v>
      </c>
      <c r="E335" t="s">
        <v>2</v>
      </c>
      <c r="F335" t="s">
        <v>72</v>
      </c>
      <c r="G335" t="s">
        <v>133</v>
      </c>
      <c r="H335" t="s">
        <v>33</v>
      </c>
      <c r="I335" t="s">
        <v>377</v>
      </c>
      <c r="J335">
        <v>-36.866154000000002</v>
      </c>
      <c r="K335">
        <v>174.74239900000001</v>
      </c>
      <c r="L335" s="109">
        <v>0.33333333333333331</v>
      </c>
      <c r="M335" t="s">
        <v>1119</v>
      </c>
      <c r="N335">
        <v>1</v>
      </c>
      <c r="O335">
        <v>0</v>
      </c>
      <c r="P335">
        <v>1</v>
      </c>
    </row>
    <row r="336" spans="1:16" x14ac:dyDescent="0.3">
      <c r="A336">
        <v>335</v>
      </c>
      <c r="B336">
        <v>1</v>
      </c>
      <c r="C336" t="s">
        <v>70</v>
      </c>
      <c r="D336" t="s">
        <v>1029</v>
      </c>
      <c r="E336" t="s">
        <v>2</v>
      </c>
      <c r="F336" t="s">
        <v>72</v>
      </c>
      <c r="G336" t="s">
        <v>133</v>
      </c>
      <c r="H336" t="s">
        <v>33</v>
      </c>
      <c r="I336" t="s">
        <v>377</v>
      </c>
      <c r="J336">
        <v>-36.866174000000001</v>
      </c>
      <c r="K336">
        <v>174.74233699999999</v>
      </c>
      <c r="L336" s="109">
        <v>0.33333333333333331</v>
      </c>
      <c r="M336" t="s">
        <v>385</v>
      </c>
      <c r="N336">
        <v>1</v>
      </c>
      <c r="O336">
        <v>0</v>
      </c>
      <c r="P336">
        <v>1</v>
      </c>
    </row>
    <row r="337" spans="1:16" x14ac:dyDescent="0.3">
      <c r="A337">
        <v>336</v>
      </c>
      <c r="B337">
        <v>1</v>
      </c>
      <c r="C337" t="s">
        <v>70</v>
      </c>
      <c r="D337" t="s">
        <v>1029</v>
      </c>
      <c r="E337" t="s">
        <v>2</v>
      </c>
      <c r="F337" t="s">
        <v>72</v>
      </c>
      <c r="G337" t="s">
        <v>122</v>
      </c>
      <c r="H337" t="s">
        <v>33</v>
      </c>
      <c r="I337" t="s">
        <v>266</v>
      </c>
      <c r="J337">
        <v>-36.866247999999999</v>
      </c>
      <c r="K337">
        <v>174.742108</v>
      </c>
      <c r="L337" s="109">
        <v>0.33333333333333331</v>
      </c>
      <c r="N337">
        <v>0</v>
      </c>
      <c r="O337">
        <v>0</v>
      </c>
      <c r="P337">
        <v>1</v>
      </c>
    </row>
    <row r="338" spans="1:16" x14ac:dyDescent="0.3">
      <c r="A338">
        <v>337</v>
      </c>
      <c r="B338">
        <v>1</v>
      </c>
      <c r="C338" t="s">
        <v>70</v>
      </c>
      <c r="D338" t="s">
        <v>1029</v>
      </c>
      <c r="E338" t="s">
        <v>2</v>
      </c>
      <c r="F338" t="s">
        <v>72</v>
      </c>
      <c r="G338" t="s">
        <v>122</v>
      </c>
      <c r="H338" t="s">
        <v>33</v>
      </c>
      <c r="I338" t="s">
        <v>266</v>
      </c>
      <c r="J338">
        <v>-36.866335999999997</v>
      </c>
      <c r="K338">
        <v>174.74186</v>
      </c>
      <c r="L338" s="109">
        <v>0.33333333333333331</v>
      </c>
      <c r="M338" t="s">
        <v>669</v>
      </c>
      <c r="N338">
        <v>1</v>
      </c>
      <c r="O338">
        <v>0</v>
      </c>
      <c r="P338">
        <v>1</v>
      </c>
    </row>
    <row r="339" spans="1:16" x14ac:dyDescent="0.3">
      <c r="A339">
        <v>338</v>
      </c>
      <c r="B339">
        <v>1</v>
      </c>
      <c r="C339" t="s">
        <v>70</v>
      </c>
      <c r="D339" t="s">
        <v>1029</v>
      </c>
      <c r="E339" t="s">
        <v>2</v>
      </c>
      <c r="F339" t="s">
        <v>72</v>
      </c>
      <c r="G339" t="s">
        <v>122</v>
      </c>
      <c r="H339" t="s">
        <v>33</v>
      </c>
      <c r="I339" t="s">
        <v>266</v>
      </c>
      <c r="J339">
        <v>-36.866352999999997</v>
      </c>
      <c r="K339">
        <v>174.741792</v>
      </c>
      <c r="L339" s="109">
        <v>0.33333333333333331</v>
      </c>
      <c r="M339" t="s">
        <v>669</v>
      </c>
      <c r="N339">
        <v>1</v>
      </c>
      <c r="O339">
        <v>0</v>
      </c>
      <c r="P339">
        <v>1</v>
      </c>
    </row>
    <row r="340" spans="1:16" x14ac:dyDescent="0.3">
      <c r="A340">
        <v>339</v>
      </c>
      <c r="B340">
        <v>1</v>
      </c>
      <c r="C340" t="s">
        <v>70</v>
      </c>
      <c r="D340" t="s">
        <v>1029</v>
      </c>
      <c r="E340" t="s">
        <v>2</v>
      </c>
      <c r="F340" t="s">
        <v>72</v>
      </c>
      <c r="G340" t="s">
        <v>122</v>
      </c>
      <c r="H340" t="s">
        <v>33</v>
      </c>
      <c r="I340" t="s">
        <v>266</v>
      </c>
      <c r="J340">
        <v>-36.866497000000003</v>
      </c>
      <c r="K340">
        <v>174.741364</v>
      </c>
      <c r="L340" s="109">
        <v>0.33333333333333331</v>
      </c>
      <c r="M340" t="s">
        <v>669</v>
      </c>
      <c r="N340">
        <v>1</v>
      </c>
      <c r="O340">
        <v>0</v>
      </c>
      <c r="P340">
        <v>1</v>
      </c>
    </row>
    <row r="341" spans="1:16" x14ac:dyDescent="0.3">
      <c r="A341">
        <v>340</v>
      </c>
      <c r="B341">
        <v>1</v>
      </c>
      <c r="C341" t="s">
        <v>70</v>
      </c>
      <c r="D341" t="s">
        <v>1029</v>
      </c>
      <c r="E341" t="s">
        <v>2</v>
      </c>
      <c r="F341" t="s">
        <v>72</v>
      </c>
      <c r="G341" t="s">
        <v>122</v>
      </c>
      <c r="H341" t="s">
        <v>33</v>
      </c>
      <c r="I341" t="s">
        <v>266</v>
      </c>
      <c r="J341">
        <v>-36.866522000000003</v>
      </c>
      <c r="K341">
        <v>174.741298</v>
      </c>
      <c r="L341" s="109">
        <v>0.33333333333333331</v>
      </c>
      <c r="M341" t="s">
        <v>669</v>
      </c>
      <c r="N341">
        <v>1</v>
      </c>
      <c r="O341">
        <v>0</v>
      </c>
      <c r="P341">
        <v>1</v>
      </c>
    </row>
    <row r="342" spans="1:16" x14ac:dyDescent="0.3">
      <c r="A342">
        <v>341</v>
      </c>
      <c r="B342">
        <v>1</v>
      </c>
      <c r="C342" t="s">
        <v>70</v>
      </c>
      <c r="D342" t="s">
        <v>1029</v>
      </c>
      <c r="E342" t="s">
        <v>2</v>
      </c>
      <c r="F342" t="s">
        <v>72</v>
      </c>
      <c r="G342" t="s">
        <v>108</v>
      </c>
      <c r="H342" t="s">
        <v>33</v>
      </c>
      <c r="I342" t="s">
        <v>266</v>
      </c>
      <c r="J342">
        <v>-36.866571</v>
      </c>
      <c r="K342">
        <v>174.74115499999999</v>
      </c>
      <c r="L342" s="109">
        <v>0.33333333333333331</v>
      </c>
      <c r="M342" t="s">
        <v>390</v>
      </c>
      <c r="N342">
        <v>1</v>
      </c>
      <c r="O342">
        <v>0</v>
      </c>
      <c r="P342">
        <v>1</v>
      </c>
    </row>
    <row r="343" spans="1:16" x14ac:dyDescent="0.3">
      <c r="A343">
        <v>342</v>
      </c>
      <c r="B343">
        <v>1</v>
      </c>
      <c r="C343" t="s">
        <v>70</v>
      </c>
      <c r="D343" t="s">
        <v>1029</v>
      </c>
      <c r="E343" t="s">
        <v>2</v>
      </c>
      <c r="F343" t="s">
        <v>72</v>
      </c>
      <c r="G343" t="s">
        <v>108</v>
      </c>
      <c r="H343" t="s">
        <v>33</v>
      </c>
      <c r="I343" t="s">
        <v>266</v>
      </c>
      <c r="J343">
        <v>-36.866616</v>
      </c>
      <c r="K343">
        <v>174.74101099999999</v>
      </c>
      <c r="L343" s="109">
        <v>0.33333333333333331</v>
      </c>
      <c r="M343" t="s">
        <v>1120</v>
      </c>
      <c r="N343">
        <v>1</v>
      </c>
      <c r="O343">
        <v>0</v>
      </c>
      <c r="P343">
        <v>1</v>
      </c>
    </row>
    <row r="344" spans="1:16" x14ac:dyDescent="0.3">
      <c r="A344">
        <v>343</v>
      </c>
      <c r="B344">
        <v>1</v>
      </c>
      <c r="C344" t="s">
        <v>70</v>
      </c>
      <c r="D344" t="s">
        <v>1029</v>
      </c>
      <c r="E344" t="s">
        <v>2</v>
      </c>
      <c r="F344" t="s">
        <v>72</v>
      </c>
      <c r="G344" t="s">
        <v>108</v>
      </c>
      <c r="H344" t="s">
        <v>33</v>
      </c>
      <c r="I344" t="s">
        <v>266</v>
      </c>
      <c r="J344">
        <v>-36.866639999999997</v>
      </c>
      <c r="K344">
        <v>174.74094299999999</v>
      </c>
      <c r="L344" s="109">
        <v>0.33333333333333331</v>
      </c>
      <c r="M344" t="s">
        <v>1121</v>
      </c>
      <c r="N344">
        <v>1</v>
      </c>
      <c r="O344">
        <v>0</v>
      </c>
      <c r="P344">
        <v>1</v>
      </c>
    </row>
    <row r="345" spans="1:16" x14ac:dyDescent="0.3">
      <c r="A345">
        <v>344</v>
      </c>
      <c r="B345">
        <v>1</v>
      </c>
      <c r="C345" t="s">
        <v>70</v>
      </c>
      <c r="D345" t="s">
        <v>1029</v>
      </c>
      <c r="E345" t="s">
        <v>2</v>
      </c>
      <c r="F345" t="s">
        <v>72</v>
      </c>
      <c r="G345" t="s">
        <v>108</v>
      </c>
      <c r="H345" t="s">
        <v>33</v>
      </c>
      <c r="I345" t="s">
        <v>266</v>
      </c>
      <c r="J345">
        <v>-36.866656999999996</v>
      </c>
      <c r="K345">
        <v>174.740894</v>
      </c>
      <c r="L345" s="109">
        <v>0.33333333333333331</v>
      </c>
      <c r="M345" t="s">
        <v>387</v>
      </c>
      <c r="N345">
        <v>1</v>
      </c>
      <c r="O345">
        <v>0</v>
      </c>
      <c r="P345">
        <v>1</v>
      </c>
    </row>
    <row r="346" spans="1:16" x14ac:dyDescent="0.3">
      <c r="A346">
        <v>345</v>
      </c>
      <c r="B346">
        <v>1</v>
      </c>
      <c r="C346" t="s">
        <v>70</v>
      </c>
      <c r="D346" t="s">
        <v>1029</v>
      </c>
      <c r="E346" t="s">
        <v>2</v>
      </c>
      <c r="F346" t="s">
        <v>72</v>
      </c>
      <c r="G346" t="s">
        <v>108</v>
      </c>
      <c r="H346" t="s">
        <v>33</v>
      </c>
      <c r="I346" t="s">
        <v>266</v>
      </c>
      <c r="J346">
        <v>-36.866674000000003</v>
      </c>
      <c r="K346">
        <v>174.74084500000001</v>
      </c>
      <c r="L346" s="109">
        <v>0.33333333333333331</v>
      </c>
      <c r="M346" t="s">
        <v>1122</v>
      </c>
      <c r="N346">
        <v>1</v>
      </c>
      <c r="O346">
        <v>0</v>
      </c>
      <c r="P346">
        <v>1</v>
      </c>
    </row>
    <row r="347" spans="1:16" x14ac:dyDescent="0.3">
      <c r="A347">
        <v>346</v>
      </c>
      <c r="B347">
        <v>1</v>
      </c>
      <c r="C347" t="s">
        <v>70</v>
      </c>
      <c r="D347" t="s">
        <v>1029</v>
      </c>
      <c r="E347" t="s">
        <v>2</v>
      </c>
      <c r="F347" t="s">
        <v>72</v>
      </c>
      <c r="G347" t="s">
        <v>108</v>
      </c>
      <c r="H347" t="s">
        <v>33</v>
      </c>
      <c r="I347" t="s">
        <v>266</v>
      </c>
      <c r="J347">
        <v>-36.866689999999998</v>
      </c>
      <c r="K347">
        <v>174.74079499999999</v>
      </c>
      <c r="L347" s="109">
        <v>0.33333333333333331</v>
      </c>
      <c r="M347" t="s">
        <v>395</v>
      </c>
      <c r="N347">
        <v>1</v>
      </c>
      <c r="O347">
        <v>0</v>
      </c>
      <c r="P347">
        <v>1</v>
      </c>
    </row>
    <row r="348" spans="1:16" x14ac:dyDescent="0.3">
      <c r="A348">
        <v>347</v>
      </c>
      <c r="B348">
        <v>1</v>
      </c>
      <c r="C348" t="s">
        <v>70</v>
      </c>
      <c r="D348" t="s">
        <v>1029</v>
      </c>
      <c r="E348" t="s">
        <v>2</v>
      </c>
      <c r="F348" t="s">
        <v>72</v>
      </c>
      <c r="G348" t="s">
        <v>108</v>
      </c>
      <c r="H348" t="s">
        <v>33</v>
      </c>
      <c r="I348" t="s">
        <v>266</v>
      </c>
      <c r="J348">
        <v>-36.866706999999998</v>
      </c>
      <c r="K348">
        <v>174.740746</v>
      </c>
      <c r="L348" s="109">
        <v>0.33333333333333331</v>
      </c>
      <c r="M348" t="s">
        <v>388</v>
      </c>
      <c r="N348">
        <v>1</v>
      </c>
      <c r="O348">
        <v>0</v>
      </c>
      <c r="P348">
        <v>1</v>
      </c>
    </row>
    <row r="349" spans="1:16" x14ac:dyDescent="0.3">
      <c r="A349">
        <v>348</v>
      </c>
      <c r="B349">
        <v>1</v>
      </c>
      <c r="C349" t="s">
        <v>70</v>
      </c>
      <c r="D349" t="s">
        <v>1029</v>
      </c>
      <c r="E349" t="s">
        <v>2</v>
      </c>
      <c r="F349" t="s">
        <v>72</v>
      </c>
      <c r="G349" t="s">
        <v>108</v>
      </c>
      <c r="H349" t="s">
        <v>33</v>
      </c>
      <c r="I349" t="s">
        <v>266</v>
      </c>
      <c r="J349">
        <v>-36.866731999999999</v>
      </c>
      <c r="K349">
        <v>174.74067099999999</v>
      </c>
      <c r="L349" s="109">
        <v>0.33333333333333331</v>
      </c>
      <c r="M349" t="s">
        <v>393</v>
      </c>
      <c r="N349">
        <v>1</v>
      </c>
      <c r="O349">
        <v>0</v>
      </c>
      <c r="P349">
        <v>1</v>
      </c>
    </row>
    <row r="350" spans="1:16" x14ac:dyDescent="0.3">
      <c r="A350">
        <v>349</v>
      </c>
      <c r="B350">
        <v>1</v>
      </c>
      <c r="C350" t="s">
        <v>70</v>
      </c>
      <c r="D350" t="s">
        <v>1029</v>
      </c>
      <c r="E350" t="s">
        <v>2</v>
      </c>
      <c r="F350" t="s">
        <v>72</v>
      </c>
      <c r="G350" t="s">
        <v>108</v>
      </c>
      <c r="H350" t="s">
        <v>33</v>
      </c>
      <c r="I350" t="s">
        <v>266</v>
      </c>
      <c r="J350">
        <v>-36.866746999999997</v>
      </c>
      <c r="K350">
        <v>174.74061800000001</v>
      </c>
      <c r="L350" s="109">
        <v>0.33333333333333331</v>
      </c>
      <c r="M350" t="s">
        <v>1123</v>
      </c>
      <c r="N350">
        <v>1</v>
      </c>
      <c r="O350">
        <v>0</v>
      </c>
      <c r="P350">
        <v>1</v>
      </c>
    </row>
    <row r="351" spans="1:16" x14ac:dyDescent="0.3">
      <c r="A351">
        <v>350</v>
      </c>
      <c r="B351">
        <v>1</v>
      </c>
      <c r="C351" t="s">
        <v>70</v>
      </c>
      <c r="D351" t="s">
        <v>1029</v>
      </c>
      <c r="E351" t="s">
        <v>2</v>
      </c>
      <c r="F351" t="s">
        <v>72</v>
      </c>
      <c r="G351" t="s">
        <v>108</v>
      </c>
      <c r="H351" t="s">
        <v>33</v>
      </c>
      <c r="I351" t="s">
        <v>266</v>
      </c>
      <c r="J351">
        <v>-36.866765000000001</v>
      </c>
      <c r="K351">
        <v>174.74055300000001</v>
      </c>
      <c r="L351" s="109">
        <v>0.33333333333333331</v>
      </c>
      <c r="M351" t="s">
        <v>1124</v>
      </c>
      <c r="N351">
        <v>1</v>
      </c>
      <c r="O351">
        <v>0</v>
      </c>
      <c r="P351">
        <v>1</v>
      </c>
    </row>
    <row r="352" spans="1:16" x14ac:dyDescent="0.3">
      <c r="A352">
        <v>351</v>
      </c>
      <c r="B352">
        <v>1</v>
      </c>
      <c r="C352" t="s">
        <v>70</v>
      </c>
      <c r="D352" t="s">
        <v>1029</v>
      </c>
      <c r="E352" t="s">
        <v>2</v>
      </c>
      <c r="F352" t="s">
        <v>72</v>
      </c>
      <c r="G352" t="s">
        <v>108</v>
      </c>
      <c r="H352" t="s">
        <v>33</v>
      </c>
      <c r="I352" t="s">
        <v>266</v>
      </c>
      <c r="J352">
        <v>-36.866782000000001</v>
      </c>
      <c r="K352">
        <v>174.74048999999999</v>
      </c>
      <c r="L352" s="109">
        <v>0.33333333333333331</v>
      </c>
      <c r="M352" t="s">
        <v>1125</v>
      </c>
      <c r="N352">
        <v>1</v>
      </c>
      <c r="O352">
        <v>0</v>
      </c>
      <c r="P352">
        <v>1</v>
      </c>
    </row>
    <row r="353" spans="1:16" x14ac:dyDescent="0.3">
      <c r="A353">
        <v>352</v>
      </c>
      <c r="B353">
        <v>1</v>
      </c>
      <c r="C353" t="s">
        <v>70</v>
      </c>
      <c r="D353" t="s">
        <v>1029</v>
      </c>
      <c r="E353" t="s">
        <v>2</v>
      </c>
      <c r="F353" t="s">
        <v>72</v>
      </c>
      <c r="G353" t="s">
        <v>108</v>
      </c>
      <c r="H353" t="s">
        <v>33</v>
      </c>
      <c r="I353" t="s">
        <v>266</v>
      </c>
      <c r="J353">
        <v>-36.866827999999998</v>
      </c>
      <c r="K353">
        <v>174.74037100000001</v>
      </c>
      <c r="L353" s="109">
        <v>0.33333333333333331</v>
      </c>
      <c r="N353">
        <v>0</v>
      </c>
      <c r="O353">
        <v>0</v>
      </c>
      <c r="P353">
        <v>1</v>
      </c>
    </row>
    <row r="354" spans="1:16" x14ac:dyDescent="0.3">
      <c r="A354">
        <v>353</v>
      </c>
      <c r="B354">
        <v>1</v>
      </c>
      <c r="C354" t="s">
        <v>70</v>
      </c>
      <c r="D354" t="s">
        <v>1029</v>
      </c>
      <c r="E354" t="s">
        <v>2</v>
      </c>
      <c r="F354" t="s">
        <v>72</v>
      </c>
      <c r="G354" t="s">
        <v>90</v>
      </c>
      <c r="H354" t="s">
        <v>33</v>
      </c>
      <c r="I354" t="s">
        <v>266</v>
      </c>
      <c r="J354">
        <v>-36.867001000000002</v>
      </c>
      <c r="K354">
        <v>174.73983899999999</v>
      </c>
      <c r="L354" s="109">
        <v>0.33333333333333331</v>
      </c>
      <c r="N354">
        <v>0</v>
      </c>
      <c r="O354">
        <v>0</v>
      </c>
      <c r="P354">
        <v>1</v>
      </c>
    </row>
    <row r="355" spans="1:16" x14ac:dyDescent="0.3">
      <c r="A355">
        <v>354</v>
      </c>
      <c r="B355">
        <v>1</v>
      </c>
      <c r="C355" t="s">
        <v>70</v>
      </c>
      <c r="D355" t="s">
        <v>1029</v>
      </c>
      <c r="E355" t="s">
        <v>2</v>
      </c>
      <c r="F355" t="s">
        <v>72</v>
      </c>
      <c r="G355" t="s">
        <v>90</v>
      </c>
      <c r="H355" t="s">
        <v>33</v>
      </c>
      <c r="I355" t="s">
        <v>266</v>
      </c>
      <c r="J355">
        <v>-36.867019999999997</v>
      </c>
      <c r="K355">
        <v>174.73978199999999</v>
      </c>
      <c r="L355" s="109">
        <v>0.33333333333333331</v>
      </c>
      <c r="N355">
        <v>0</v>
      </c>
      <c r="O355">
        <v>0</v>
      </c>
      <c r="P355">
        <v>1</v>
      </c>
    </row>
    <row r="356" spans="1:16" x14ac:dyDescent="0.3">
      <c r="A356">
        <v>355</v>
      </c>
      <c r="B356">
        <v>1</v>
      </c>
      <c r="C356" t="s">
        <v>70</v>
      </c>
      <c r="D356" t="s">
        <v>1029</v>
      </c>
      <c r="E356" t="s">
        <v>2</v>
      </c>
      <c r="F356" t="s">
        <v>72</v>
      </c>
      <c r="G356" t="s">
        <v>90</v>
      </c>
      <c r="H356" t="s">
        <v>33</v>
      </c>
      <c r="I356" t="s">
        <v>266</v>
      </c>
      <c r="J356">
        <v>-36.867040000000003</v>
      </c>
      <c r="K356">
        <v>174.73972000000001</v>
      </c>
      <c r="L356" s="109">
        <v>0.33333333333333331</v>
      </c>
      <c r="M356" t="s">
        <v>1126</v>
      </c>
      <c r="N356">
        <v>1</v>
      </c>
      <c r="O356">
        <v>0</v>
      </c>
      <c r="P356">
        <v>1</v>
      </c>
    </row>
    <row r="357" spans="1:16" x14ac:dyDescent="0.3">
      <c r="A357">
        <v>356</v>
      </c>
      <c r="B357">
        <v>1</v>
      </c>
      <c r="C357" t="s">
        <v>70</v>
      </c>
      <c r="D357" t="s">
        <v>1029</v>
      </c>
      <c r="E357" t="s">
        <v>2</v>
      </c>
      <c r="F357" t="s">
        <v>72</v>
      </c>
      <c r="G357" t="s">
        <v>90</v>
      </c>
      <c r="H357" t="s">
        <v>33</v>
      </c>
      <c r="I357" t="s">
        <v>403</v>
      </c>
      <c r="J357">
        <v>-36.866782999999998</v>
      </c>
      <c r="K357">
        <v>174.73869400000001</v>
      </c>
      <c r="L357" s="109">
        <v>0.33333333333333331</v>
      </c>
      <c r="N357">
        <v>0</v>
      </c>
      <c r="O357">
        <v>0</v>
      </c>
      <c r="P357">
        <v>1</v>
      </c>
    </row>
    <row r="358" spans="1:16" x14ac:dyDescent="0.3">
      <c r="A358">
        <v>357</v>
      </c>
      <c r="B358">
        <v>1</v>
      </c>
      <c r="C358" t="s">
        <v>70</v>
      </c>
      <c r="D358" t="s">
        <v>1029</v>
      </c>
      <c r="E358" t="s">
        <v>2</v>
      </c>
      <c r="F358" t="s">
        <v>72</v>
      </c>
      <c r="G358" t="s">
        <v>90</v>
      </c>
      <c r="H358" t="s">
        <v>33</v>
      </c>
      <c r="I358" t="s">
        <v>403</v>
      </c>
      <c r="J358">
        <v>-36.866756000000002</v>
      </c>
      <c r="K358">
        <v>174.738651</v>
      </c>
      <c r="L358" s="109">
        <v>0.33333333333333331</v>
      </c>
      <c r="N358">
        <v>0</v>
      </c>
      <c r="O358">
        <v>0</v>
      </c>
      <c r="P358">
        <v>1</v>
      </c>
    </row>
    <row r="359" spans="1:16" x14ac:dyDescent="0.3">
      <c r="A359">
        <v>358</v>
      </c>
      <c r="B359">
        <v>1</v>
      </c>
      <c r="C359" t="s">
        <v>70</v>
      </c>
      <c r="D359" t="s">
        <v>1029</v>
      </c>
      <c r="E359" t="s">
        <v>2</v>
      </c>
      <c r="F359" t="s">
        <v>72</v>
      </c>
      <c r="G359" t="s">
        <v>90</v>
      </c>
      <c r="H359" t="s">
        <v>33</v>
      </c>
      <c r="I359" t="s">
        <v>403</v>
      </c>
      <c r="J359">
        <v>-36.866695</v>
      </c>
      <c r="K359">
        <v>174.73855599999999</v>
      </c>
      <c r="L359" s="109">
        <v>0.33333333333333331</v>
      </c>
      <c r="N359">
        <v>0</v>
      </c>
      <c r="O359">
        <v>0</v>
      </c>
      <c r="P359">
        <v>1</v>
      </c>
    </row>
    <row r="360" spans="1:16" x14ac:dyDescent="0.3">
      <c r="A360">
        <v>359</v>
      </c>
      <c r="B360">
        <v>1</v>
      </c>
      <c r="C360" t="s">
        <v>70</v>
      </c>
      <c r="D360" t="s">
        <v>1029</v>
      </c>
      <c r="E360" t="s">
        <v>2</v>
      </c>
      <c r="F360" t="s">
        <v>72</v>
      </c>
      <c r="G360" t="s">
        <v>90</v>
      </c>
      <c r="H360" t="s">
        <v>33</v>
      </c>
      <c r="I360" t="s">
        <v>403</v>
      </c>
      <c r="J360">
        <v>-36.866669000000002</v>
      </c>
      <c r="K360">
        <v>174.73851300000001</v>
      </c>
      <c r="L360" s="109">
        <v>0.33333333333333331</v>
      </c>
      <c r="N360">
        <v>0</v>
      </c>
      <c r="O360">
        <v>0</v>
      </c>
      <c r="P360">
        <v>1</v>
      </c>
    </row>
    <row r="361" spans="1:16" x14ac:dyDescent="0.3">
      <c r="A361">
        <v>360</v>
      </c>
      <c r="B361">
        <v>1</v>
      </c>
      <c r="C361" t="s">
        <v>70</v>
      </c>
      <c r="D361" t="s">
        <v>1029</v>
      </c>
      <c r="E361" t="s">
        <v>2</v>
      </c>
      <c r="F361" t="s">
        <v>72</v>
      </c>
      <c r="G361" t="s">
        <v>90</v>
      </c>
      <c r="H361" t="s">
        <v>33</v>
      </c>
      <c r="I361" t="s">
        <v>403</v>
      </c>
      <c r="J361">
        <v>-36.866580999999996</v>
      </c>
      <c r="K361">
        <v>174.73837599999999</v>
      </c>
      <c r="L361" s="109">
        <v>0.33333333333333331</v>
      </c>
      <c r="N361">
        <v>0</v>
      </c>
      <c r="O361">
        <v>0</v>
      </c>
      <c r="P361">
        <v>1</v>
      </c>
    </row>
    <row r="362" spans="1:16" x14ac:dyDescent="0.3">
      <c r="A362">
        <v>361</v>
      </c>
      <c r="B362">
        <v>1</v>
      </c>
      <c r="C362" t="s">
        <v>70</v>
      </c>
      <c r="D362" t="s">
        <v>1029</v>
      </c>
      <c r="E362" t="s">
        <v>2</v>
      </c>
      <c r="F362" t="s">
        <v>72</v>
      </c>
      <c r="G362" t="s">
        <v>90</v>
      </c>
      <c r="H362" t="s">
        <v>33</v>
      </c>
      <c r="I362" t="s">
        <v>403</v>
      </c>
      <c r="J362">
        <v>-36.866549999999997</v>
      </c>
      <c r="K362">
        <v>174.73832300000001</v>
      </c>
      <c r="L362" s="109">
        <v>0.33333333333333331</v>
      </c>
      <c r="N362">
        <v>0</v>
      </c>
      <c r="O362">
        <v>0</v>
      </c>
      <c r="P362">
        <v>1</v>
      </c>
    </row>
    <row r="363" spans="1:16" x14ac:dyDescent="0.3">
      <c r="A363">
        <v>362</v>
      </c>
      <c r="B363">
        <v>1</v>
      </c>
      <c r="C363" t="s">
        <v>70</v>
      </c>
      <c r="D363" t="s">
        <v>1029</v>
      </c>
      <c r="E363" t="s">
        <v>2</v>
      </c>
      <c r="F363" t="s">
        <v>72</v>
      </c>
      <c r="G363" t="s">
        <v>73</v>
      </c>
      <c r="H363" t="s">
        <v>33</v>
      </c>
      <c r="I363" t="s">
        <v>403</v>
      </c>
      <c r="J363">
        <v>-36.866415000000003</v>
      </c>
      <c r="K363">
        <v>174.738114</v>
      </c>
      <c r="L363" s="109">
        <v>0.33333333333333331</v>
      </c>
      <c r="N363">
        <v>0</v>
      </c>
      <c r="O363">
        <v>0</v>
      </c>
      <c r="P363">
        <v>1</v>
      </c>
    </row>
    <row r="364" spans="1:16" x14ac:dyDescent="0.3">
      <c r="A364">
        <v>363</v>
      </c>
      <c r="B364">
        <v>1</v>
      </c>
      <c r="C364" t="s">
        <v>70</v>
      </c>
      <c r="D364" t="s">
        <v>1029</v>
      </c>
      <c r="E364" t="s">
        <v>2</v>
      </c>
      <c r="F364" t="s">
        <v>72</v>
      </c>
      <c r="G364" t="s">
        <v>73</v>
      </c>
      <c r="H364" t="s">
        <v>33</v>
      </c>
      <c r="I364" t="s">
        <v>403</v>
      </c>
      <c r="J364">
        <v>-36.866383999999996</v>
      </c>
      <c r="K364">
        <v>174.73806999999999</v>
      </c>
      <c r="L364" s="109">
        <v>0.33333333333333331</v>
      </c>
      <c r="N364">
        <v>0</v>
      </c>
      <c r="O364">
        <v>0</v>
      </c>
      <c r="P364">
        <v>1</v>
      </c>
    </row>
    <row r="365" spans="1:16" x14ac:dyDescent="0.3">
      <c r="A365">
        <v>364</v>
      </c>
      <c r="B365">
        <v>1</v>
      </c>
      <c r="C365" t="s">
        <v>70</v>
      </c>
      <c r="D365" t="s">
        <v>1029</v>
      </c>
      <c r="E365" t="s">
        <v>2</v>
      </c>
      <c r="F365" t="s">
        <v>72</v>
      </c>
      <c r="G365" t="s">
        <v>73</v>
      </c>
      <c r="H365" t="s">
        <v>33</v>
      </c>
      <c r="I365" t="s">
        <v>403</v>
      </c>
      <c r="J365">
        <v>-36.866354000000001</v>
      </c>
      <c r="K365">
        <v>174.738024</v>
      </c>
      <c r="L365" s="109">
        <v>0.33333333333333331</v>
      </c>
      <c r="N365">
        <v>0</v>
      </c>
      <c r="O365">
        <v>0</v>
      </c>
      <c r="P365">
        <v>1</v>
      </c>
    </row>
    <row r="366" spans="1:16" x14ac:dyDescent="0.3">
      <c r="A366">
        <v>365</v>
      </c>
      <c r="B366">
        <v>1</v>
      </c>
      <c r="C366" t="s">
        <v>70</v>
      </c>
      <c r="D366" t="s">
        <v>1029</v>
      </c>
      <c r="E366" t="s">
        <v>2</v>
      </c>
      <c r="F366" t="s">
        <v>72</v>
      </c>
      <c r="G366" t="s">
        <v>73</v>
      </c>
      <c r="H366" t="s">
        <v>33</v>
      </c>
      <c r="I366" t="s">
        <v>403</v>
      </c>
      <c r="J366">
        <v>-36.866323999999999</v>
      </c>
      <c r="K366">
        <v>174.737978</v>
      </c>
      <c r="L366" s="109">
        <v>0.33333333333333331</v>
      </c>
      <c r="N366">
        <v>0</v>
      </c>
      <c r="O366">
        <v>0</v>
      </c>
      <c r="P366">
        <v>1</v>
      </c>
    </row>
    <row r="367" spans="1:16" x14ac:dyDescent="0.3">
      <c r="A367">
        <v>366</v>
      </c>
      <c r="B367">
        <v>1</v>
      </c>
      <c r="C367" t="s">
        <v>70</v>
      </c>
      <c r="D367" t="s">
        <v>1029</v>
      </c>
      <c r="E367" t="s">
        <v>2</v>
      </c>
      <c r="F367" t="s">
        <v>72</v>
      </c>
      <c r="G367" t="s">
        <v>73</v>
      </c>
      <c r="H367" t="s">
        <v>33</v>
      </c>
      <c r="I367" t="s">
        <v>403</v>
      </c>
      <c r="J367">
        <v>-36.866294000000003</v>
      </c>
      <c r="K367">
        <v>174.737932</v>
      </c>
      <c r="L367" s="109">
        <v>0.33333333333333331</v>
      </c>
      <c r="N367">
        <v>0</v>
      </c>
      <c r="O367">
        <v>0</v>
      </c>
      <c r="P367">
        <v>1</v>
      </c>
    </row>
    <row r="368" spans="1:16" x14ac:dyDescent="0.3">
      <c r="A368">
        <v>367</v>
      </c>
      <c r="B368">
        <v>1</v>
      </c>
      <c r="C368" t="s">
        <v>70</v>
      </c>
      <c r="D368" t="s">
        <v>1029</v>
      </c>
      <c r="E368" t="s">
        <v>2</v>
      </c>
      <c r="F368" t="s">
        <v>72</v>
      </c>
      <c r="G368" t="s">
        <v>73</v>
      </c>
      <c r="H368" t="s">
        <v>33</v>
      </c>
      <c r="I368" t="s">
        <v>355</v>
      </c>
      <c r="J368">
        <v>-36.866264000000001</v>
      </c>
      <c r="K368">
        <v>174.737886</v>
      </c>
      <c r="L368" s="109">
        <v>0.33333333333333331</v>
      </c>
      <c r="M368" t="s">
        <v>1127</v>
      </c>
      <c r="N368">
        <v>1</v>
      </c>
      <c r="O368">
        <v>0</v>
      </c>
      <c r="P368">
        <v>1</v>
      </c>
    </row>
    <row r="369" spans="1:16" x14ac:dyDescent="0.3">
      <c r="A369">
        <v>368</v>
      </c>
      <c r="B369">
        <v>1</v>
      </c>
      <c r="C369" t="s">
        <v>70</v>
      </c>
      <c r="D369" t="s">
        <v>1029</v>
      </c>
      <c r="E369" t="s">
        <v>2</v>
      </c>
      <c r="F369" t="s">
        <v>72</v>
      </c>
      <c r="G369" t="s">
        <v>73</v>
      </c>
      <c r="H369" t="s">
        <v>33</v>
      </c>
      <c r="I369" t="s">
        <v>355</v>
      </c>
      <c r="J369">
        <v>-36.866233999999999</v>
      </c>
      <c r="K369">
        <v>174.73784000000001</v>
      </c>
      <c r="L369" s="109">
        <v>0.33333333333333331</v>
      </c>
      <c r="M369" t="s">
        <v>474</v>
      </c>
      <c r="N369">
        <v>1</v>
      </c>
      <c r="O369">
        <v>0</v>
      </c>
      <c r="P369">
        <v>1</v>
      </c>
    </row>
    <row r="370" spans="1:16" x14ac:dyDescent="0.3">
      <c r="A370">
        <v>369</v>
      </c>
      <c r="B370">
        <v>1</v>
      </c>
      <c r="C370" t="s">
        <v>70</v>
      </c>
      <c r="D370" t="s">
        <v>1029</v>
      </c>
      <c r="E370" t="s">
        <v>2</v>
      </c>
      <c r="F370" t="s">
        <v>72</v>
      </c>
      <c r="G370" t="s">
        <v>73</v>
      </c>
      <c r="H370" t="s">
        <v>33</v>
      </c>
      <c r="I370" t="s">
        <v>355</v>
      </c>
      <c r="J370">
        <v>-36.866204000000003</v>
      </c>
      <c r="K370">
        <v>174.73779400000001</v>
      </c>
      <c r="L370" s="109">
        <v>0.33333333333333331</v>
      </c>
      <c r="M370" t="s">
        <v>406</v>
      </c>
      <c r="N370">
        <v>1</v>
      </c>
      <c r="O370">
        <v>0</v>
      </c>
      <c r="P370">
        <v>1</v>
      </c>
    </row>
    <row r="371" spans="1:16" x14ac:dyDescent="0.3">
      <c r="A371">
        <v>370</v>
      </c>
      <c r="B371">
        <v>1</v>
      </c>
      <c r="C371" t="s">
        <v>70</v>
      </c>
      <c r="D371" t="s">
        <v>1029</v>
      </c>
      <c r="E371" t="s">
        <v>2</v>
      </c>
      <c r="F371" t="s">
        <v>72</v>
      </c>
      <c r="G371" t="s">
        <v>73</v>
      </c>
      <c r="H371" t="s">
        <v>33</v>
      </c>
      <c r="I371" t="s">
        <v>355</v>
      </c>
      <c r="J371">
        <v>-36.866174000000001</v>
      </c>
      <c r="K371">
        <v>174.73774800000001</v>
      </c>
      <c r="L371" s="109">
        <v>0.33333333333333331</v>
      </c>
      <c r="M371" t="s">
        <v>407</v>
      </c>
      <c r="N371">
        <v>1</v>
      </c>
      <c r="O371">
        <v>0</v>
      </c>
      <c r="P371">
        <v>1</v>
      </c>
    </row>
    <row r="372" spans="1:16" x14ac:dyDescent="0.3">
      <c r="A372">
        <v>1</v>
      </c>
      <c r="B372">
        <v>1</v>
      </c>
      <c r="C372" t="s">
        <v>70</v>
      </c>
      <c r="D372" t="s">
        <v>1029</v>
      </c>
      <c r="E372" t="s">
        <v>2</v>
      </c>
      <c r="F372" t="s">
        <v>72</v>
      </c>
      <c r="G372" t="s">
        <v>73</v>
      </c>
      <c r="H372" t="s">
        <v>49</v>
      </c>
      <c r="I372" t="s">
        <v>74</v>
      </c>
      <c r="J372">
        <v>-36.865780000000001</v>
      </c>
      <c r="K372">
        <v>174.73772399999999</v>
      </c>
      <c r="L372" s="109">
        <v>0.41666666666666669</v>
      </c>
      <c r="N372">
        <v>0</v>
      </c>
      <c r="O372">
        <v>0</v>
      </c>
      <c r="P372">
        <v>1</v>
      </c>
    </row>
    <row r="373" spans="1:16" x14ac:dyDescent="0.3">
      <c r="A373">
        <v>2</v>
      </c>
      <c r="B373">
        <v>1</v>
      </c>
      <c r="C373" t="s">
        <v>70</v>
      </c>
      <c r="D373" t="s">
        <v>1029</v>
      </c>
      <c r="E373" t="s">
        <v>2</v>
      </c>
      <c r="F373" t="s">
        <v>72</v>
      </c>
      <c r="G373" t="s">
        <v>73</v>
      </c>
      <c r="H373" t="s">
        <v>49</v>
      </c>
      <c r="I373" t="s">
        <v>74</v>
      </c>
      <c r="J373">
        <v>-36.865839999999999</v>
      </c>
      <c r="K373">
        <v>174.73773499999999</v>
      </c>
      <c r="L373" s="109">
        <v>0.41666666666666669</v>
      </c>
      <c r="M373" t="s">
        <v>76</v>
      </c>
      <c r="N373">
        <v>1</v>
      </c>
      <c r="O373">
        <v>0</v>
      </c>
      <c r="P373">
        <v>1</v>
      </c>
    </row>
    <row r="374" spans="1:16" x14ac:dyDescent="0.3">
      <c r="A374">
        <v>3</v>
      </c>
      <c r="B374">
        <v>1</v>
      </c>
      <c r="C374" t="s">
        <v>70</v>
      </c>
      <c r="D374" t="s">
        <v>1029</v>
      </c>
      <c r="E374" t="s">
        <v>2</v>
      </c>
      <c r="F374" t="s">
        <v>72</v>
      </c>
      <c r="G374" t="s">
        <v>73</v>
      </c>
      <c r="H374" t="s">
        <v>49</v>
      </c>
      <c r="I374" t="s">
        <v>74</v>
      </c>
      <c r="J374">
        <v>-36.865901000000001</v>
      </c>
      <c r="K374">
        <v>174.73774499999999</v>
      </c>
      <c r="L374" s="109">
        <v>0.41666666666666669</v>
      </c>
      <c r="M374" t="s">
        <v>1128</v>
      </c>
      <c r="N374">
        <v>1</v>
      </c>
      <c r="O374">
        <v>1</v>
      </c>
      <c r="P374">
        <v>1</v>
      </c>
    </row>
    <row r="375" spans="1:16" x14ac:dyDescent="0.3">
      <c r="A375">
        <v>4</v>
      </c>
      <c r="B375">
        <v>1</v>
      </c>
      <c r="C375" t="s">
        <v>70</v>
      </c>
      <c r="D375" t="s">
        <v>1029</v>
      </c>
      <c r="E375" t="s">
        <v>2</v>
      </c>
      <c r="F375" t="s">
        <v>72</v>
      </c>
      <c r="G375" t="s">
        <v>73</v>
      </c>
      <c r="H375" t="s">
        <v>49</v>
      </c>
      <c r="I375" t="s">
        <v>74</v>
      </c>
      <c r="J375">
        <v>-36.865955999999997</v>
      </c>
      <c r="K375">
        <v>174.73777200000001</v>
      </c>
      <c r="L375" s="109">
        <v>0.41666666666666669</v>
      </c>
      <c r="M375" t="s">
        <v>1129</v>
      </c>
      <c r="N375">
        <v>1</v>
      </c>
      <c r="O375">
        <v>1</v>
      </c>
      <c r="P375">
        <v>1</v>
      </c>
    </row>
    <row r="376" spans="1:16" x14ac:dyDescent="0.3">
      <c r="A376">
        <v>5</v>
      </c>
      <c r="B376">
        <v>1</v>
      </c>
      <c r="C376" t="s">
        <v>70</v>
      </c>
      <c r="D376" t="s">
        <v>1029</v>
      </c>
      <c r="E376" t="s">
        <v>2</v>
      </c>
      <c r="F376" t="s">
        <v>72</v>
      </c>
      <c r="G376" t="s">
        <v>73</v>
      </c>
      <c r="H376" t="s">
        <v>49</v>
      </c>
      <c r="I376" t="s">
        <v>74</v>
      </c>
      <c r="J376">
        <v>-36.866011</v>
      </c>
      <c r="K376">
        <v>174.73781</v>
      </c>
      <c r="L376" s="109">
        <v>0.41666666666666669</v>
      </c>
      <c r="M376" t="s">
        <v>1130</v>
      </c>
      <c r="N376">
        <v>1</v>
      </c>
      <c r="O376">
        <v>1</v>
      </c>
      <c r="P376">
        <v>1</v>
      </c>
    </row>
    <row r="377" spans="1:16" x14ac:dyDescent="0.3">
      <c r="A377">
        <v>6</v>
      </c>
      <c r="B377">
        <v>1</v>
      </c>
      <c r="C377" t="s">
        <v>70</v>
      </c>
      <c r="D377" t="s">
        <v>1029</v>
      </c>
      <c r="E377" t="s">
        <v>2</v>
      </c>
      <c r="F377" t="s">
        <v>72</v>
      </c>
      <c r="G377" t="s">
        <v>73</v>
      </c>
      <c r="H377" t="s">
        <v>49</v>
      </c>
      <c r="I377" t="s">
        <v>74</v>
      </c>
      <c r="J377">
        <v>-36.866061000000002</v>
      </c>
      <c r="K377">
        <v>174.737852</v>
      </c>
      <c r="L377" s="109">
        <v>0.41666666666666669</v>
      </c>
      <c r="M377" t="s">
        <v>78</v>
      </c>
      <c r="N377">
        <v>1</v>
      </c>
      <c r="O377">
        <v>0</v>
      </c>
      <c r="P377">
        <v>1</v>
      </c>
    </row>
    <row r="378" spans="1:16" x14ac:dyDescent="0.3">
      <c r="A378">
        <v>7</v>
      </c>
      <c r="B378">
        <v>1</v>
      </c>
      <c r="C378" t="s">
        <v>70</v>
      </c>
      <c r="D378" t="s">
        <v>1029</v>
      </c>
      <c r="E378" t="s">
        <v>2</v>
      </c>
      <c r="F378" t="s">
        <v>72</v>
      </c>
      <c r="G378" t="s">
        <v>73</v>
      </c>
      <c r="H378" t="s">
        <v>49</v>
      </c>
      <c r="I378" t="s">
        <v>74</v>
      </c>
      <c r="J378">
        <v>-36.866103000000003</v>
      </c>
      <c r="K378">
        <v>174.737897</v>
      </c>
      <c r="L378" s="109">
        <v>0.41666666666666669</v>
      </c>
      <c r="M378" t="s">
        <v>1131</v>
      </c>
      <c r="N378">
        <v>1</v>
      </c>
      <c r="O378">
        <v>1</v>
      </c>
      <c r="P378">
        <v>1</v>
      </c>
    </row>
    <row r="379" spans="1:16" x14ac:dyDescent="0.3">
      <c r="A379">
        <v>8</v>
      </c>
      <c r="B379">
        <v>1</v>
      </c>
      <c r="C379" t="s">
        <v>70</v>
      </c>
      <c r="D379" t="s">
        <v>1029</v>
      </c>
      <c r="E379" t="s">
        <v>2</v>
      </c>
      <c r="F379" t="s">
        <v>72</v>
      </c>
      <c r="G379" t="s">
        <v>73</v>
      </c>
      <c r="H379" t="s">
        <v>49</v>
      </c>
      <c r="I379" t="s">
        <v>74</v>
      </c>
      <c r="J379">
        <v>-36.866131000000003</v>
      </c>
      <c r="K379">
        <v>174.737942</v>
      </c>
      <c r="L379" s="109">
        <v>0.41666666666666669</v>
      </c>
      <c r="M379" t="s">
        <v>1132</v>
      </c>
      <c r="N379">
        <v>1</v>
      </c>
      <c r="O379">
        <v>1</v>
      </c>
      <c r="P379">
        <v>1</v>
      </c>
    </row>
    <row r="380" spans="1:16" x14ac:dyDescent="0.3">
      <c r="A380">
        <v>9</v>
      </c>
      <c r="B380">
        <v>1</v>
      </c>
      <c r="C380" t="s">
        <v>70</v>
      </c>
      <c r="D380" t="s">
        <v>1029</v>
      </c>
      <c r="E380" t="s">
        <v>2</v>
      </c>
      <c r="F380" t="s">
        <v>72</v>
      </c>
      <c r="G380" t="s">
        <v>73</v>
      </c>
      <c r="H380" t="s">
        <v>49</v>
      </c>
      <c r="I380" t="s">
        <v>74</v>
      </c>
      <c r="J380">
        <v>-36.866194</v>
      </c>
      <c r="K380">
        <v>174.738058</v>
      </c>
      <c r="L380" s="109">
        <v>0.41666666666666669</v>
      </c>
      <c r="M380" t="s">
        <v>82</v>
      </c>
      <c r="N380">
        <v>1</v>
      </c>
      <c r="O380">
        <v>0</v>
      </c>
      <c r="P380">
        <v>1</v>
      </c>
    </row>
    <row r="381" spans="1:16" x14ac:dyDescent="0.3">
      <c r="A381">
        <v>10</v>
      </c>
      <c r="B381">
        <v>1</v>
      </c>
      <c r="C381" t="s">
        <v>70</v>
      </c>
      <c r="D381" t="s">
        <v>1029</v>
      </c>
      <c r="E381" t="s">
        <v>2</v>
      </c>
      <c r="F381" t="s">
        <v>72</v>
      </c>
      <c r="G381" t="s">
        <v>73</v>
      </c>
      <c r="H381" t="s">
        <v>49</v>
      </c>
      <c r="I381" t="s">
        <v>74</v>
      </c>
      <c r="J381">
        <v>-36.866255000000002</v>
      </c>
      <c r="K381">
        <v>174.73815400000001</v>
      </c>
      <c r="L381" s="109">
        <v>0.41666666666666669</v>
      </c>
      <c r="M381" t="s">
        <v>80</v>
      </c>
      <c r="N381">
        <v>1</v>
      </c>
      <c r="O381">
        <v>0</v>
      </c>
      <c r="P381">
        <v>1</v>
      </c>
    </row>
    <row r="382" spans="1:16" x14ac:dyDescent="0.3">
      <c r="A382">
        <v>11</v>
      </c>
      <c r="B382">
        <v>1</v>
      </c>
      <c r="C382" t="s">
        <v>70</v>
      </c>
      <c r="D382" t="s">
        <v>1029</v>
      </c>
      <c r="E382" t="s">
        <v>2</v>
      </c>
      <c r="F382" t="s">
        <v>72</v>
      </c>
      <c r="G382" t="s">
        <v>73</v>
      </c>
      <c r="H382" t="s">
        <v>49</v>
      </c>
      <c r="I382" t="s">
        <v>74</v>
      </c>
      <c r="J382">
        <v>-36.866289999999999</v>
      </c>
      <c r="K382">
        <v>174.73821599999999</v>
      </c>
      <c r="L382" s="109">
        <v>0.41666666666666669</v>
      </c>
      <c r="M382" t="s">
        <v>85</v>
      </c>
      <c r="N382">
        <v>1</v>
      </c>
      <c r="O382">
        <v>0</v>
      </c>
      <c r="P382">
        <v>1</v>
      </c>
    </row>
    <row r="383" spans="1:16" x14ac:dyDescent="0.3">
      <c r="A383">
        <v>12</v>
      </c>
      <c r="B383">
        <v>1</v>
      </c>
      <c r="C383" t="s">
        <v>70</v>
      </c>
      <c r="D383" t="s">
        <v>1029</v>
      </c>
      <c r="E383" t="s">
        <v>2</v>
      </c>
      <c r="F383" t="s">
        <v>72</v>
      </c>
      <c r="G383" t="s">
        <v>73</v>
      </c>
      <c r="H383" t="s">
        <v>49</v>
      </c>
      <c r="I383" t="s">
        <v>74</v>
      </c>
      <c r="J383">
        <v>-36.866331000000002</v>
      </c>
      <c r="K383">
        <v>174.73827700000001</v>
      </c>
      <c r="L383" s="109">
        <v>0.41666666666666669</v>
      </c>
      <c r="M383" t="s">
        <v>1133</v>
      </c>
      <c r="N383">
        <v>1</v>
      </c>
      <c r="O383">
        <v>1</v>
      </c>
      <c r="P383">
        <v>1</v>
      </c>
    </row>
    <row r="384" spans="1:16" x14ac:dyDescent="0.3">
      <c r="A384">
        <v>13</v>
      </c>
      <c r="B384">
        <v>1</v>
      </c>
      <c r="C384" t="s">
        <v>70</v>
      </c>
      <c r="D384" t="s">
        <v>1029</v>
      </c>
      <c r="E384" t="s">
        <v>2</v>
      </c>
      <c r="F384" t="s">
        <v>72</v>
      </c>
      <c r="G384" t="s">
        <v>73</v>
      </c>
      <c r="H384" t="s">
        <v>49</v>
      </c>
      <c r="I384" t="s">
        <v>74</v>
      </c>
      <c r="J384">
        <v>-36.866371999999998</v>
      </c>
      <c r="K384">
        <v>174.738337</v>
      </c>
      <c r="L384" s="109">
        <v>0.41666666666666669</v>
      </c>
      <c r="M384" t="s">
        <v>81</v>
      </c>
      <c r="N384">
        <v>1</v>
      </c>
      <c r="O384">
        <v>0</v>
      </c>
      <c r="P384">
        <v>1</v>
      </c>
    </row>
    <row r="385" spans="1:16" x14ac:dyDescent="0.3">
      <c r="A385">
        <v>14</v>
      </c>
      <c r="B385">
        <v>1</v>
      </c>
      <c r="C385" t="s">
        <v>70</v>
      </c>
      <c r="D385" t="s">
        <v>1029</v>
      </c>
      <c r="E385" t="s">
        <v>2</v>
      </c>
      <c r="F385" t="s">
        <v>83</v>
      </c>
      <c r="G385" t="s">
        <v>84</v>
      </c>
      <c r="H385" t="s">
        <v>48</v>
      </c>
      <c r="I385" t="s">
        <v>58</v>
      </c>
      <c r="J385">
        <v>-36.866380999999997</v>
      </c>
      <c r="K385">
        <v>174.73856599999999</v>
      </c>
      <c r="L385" s="109">
        <v>0.41666666666666669</v>
      </c>
      <c r="M385" t="s">
        <v>1134</v>
      </c>
      <c r="N385">
        <v>1</v>
      </c>
      <c r="O385">
        <v>1</v>
      </c>
      <c r="P385">
        <v>1</v>
      </c>
    </row>
    <row r="386" spans="1:16" x14ac:dyDescent="0.3">
      <c r="A386">
        <v>15</v>
      </c>
      <c r="B386">
        <v>1</v>
      </c>
      <c r="C386" t="s">
        <v>70</v>
      </c>
      <c r="D386" t="s">
        <v>1029</v>
      </c>
      <c r="E386" t="s">
        <v>2</v>
      </c>
      <c r="F386" t="s">
        <v>83</v>
      </c>
      <c r="G386" t="s">
        <v>84</v>
      </c>
      <c r="H386" t="s">
        <v>48</v>
      </c>
      <c r="I386" t="s">
        <v>58</v>
      </c>
      <c r="J386">
        <v>-36.866348000000002</v>
      </c>
      <c r="K386">
        <v>174.73861400000001</v>
      </c>
      <c r="L386" s="109">
        <v>0.41666666666666669</v>
      </c>
      <c r="M386" t="s">
        <v>1135</v>
      </c>
      <c r="N386">
        <v>1</v>
      </c>
      <c r="O386">
        <v>1</v>
      </c>
      <c r="P386">
        <v>1</v>
      </c>
    </row>
    <row r="387" spans="1:16" x14ac:dyDescent="0.3">
      <c r="A387">
        <v>16</v>
      </c>
      <c r="B387">
        <v>1</v>
      </c>
      <c r="C387" t="s">
        <v>70</v>
      </c>
      <c r="D387" t="s">
        <v>1029</v>
      </c>
      <c r="E387" t="s">
        <v>2</v>
      </c>
      <c r="F387" t="s">
        <v>83</v>
      </c>
      <c r="G387" t="s">
        <v>84</v>
      </c>
      <c r="H387" t="s">
        <v>48</v>
      </c>
      <c r="I387" t="s">
        <v>58</v>
      </c>
      <c r="J387">
        <v>-36.866315</v>
      </c>
      <c r="K387">
        <v>174.73866899999999</v>
      </c>
      <c r="L387" s="109">
        <v>0.41666666666666669</v>
      </c>
      <c r="M387" t="s">
        <v>1136</v>
      </c>
      <c r="N387">
        <v>1</v>
      </c>
      <c r="O387">
        <v>1</v>
      </c>
      <c r="P387">
        <v>1</v>
      </c>
    </row>
    <row r="388" spans="1:16" x14ac:dyDescent="0.3">
      <c r="A388">
        <v>17</v>
      </c>
      <c r="B388">
        <v>1</v>
      </c>
      <c r="C388" t="s">
        <v>70</v>
      </c>
      <c r="D388" t="s">
        <v>1029</v>
      </c>
      <c r="E388" t="s">
        <v>2</v>
      </c>
      <c r="F388" t="s">
        <v>83</v>
      </c>
      <c r="G388" t="s">
        <v>84</v>
      </c>
      <c r="H388" t="s">
        <v>48</v>
      </c>
      <c r="I388" t="s">
        <v>58</v>
      </c>
      <c r="J388">
        <v>-36.866244000000002</v>
      </c>
      <c r="K388">
        <v>174.73878099999999</v>
      </c>
      <c r="L388" s="109">
        <v>0.41666666666666669</v>
      </c>
      <c r="N388">
        <v>0</v>
      </c>
      <c r="O388">
        <v>0</v>
      </c>
      <c r="P388">
        <v>1</v>
      </c>
    </row>
    <row r="389" spans="1:16" x14ac:dyDescent="0.3">
      <c r="A389">
        <v>18</v>
      </c>
      <c r="B389">
        <v>1</v>
      </c>
      <c r="C389" t="s">
        <v>70</v>
      </c>
      <c r="D389" t="s">
        <v>1029</v>
      </c>
      <c r="E389" t="s">
        <v>2</v>
      </c>
      <c r="F389" t="s">
        <v>83</v>
      </c>
      <c r="G389" t="s">
        <v>84</v>
      </c>
      <c r="H389" t="s">
        <v>48</v>
      </c>
      <c r="I389" t="s">
        <v>58</v>
      </c>
      <c r="J389">
        <v>-36.866177</v>
      </c>
      <c r="K389">
        <v>174.73889500000001</v>
      </c>
      <c r="L389" s="109">
        <v>0.41666666666666669</v>
      </c>
      <c r="N389">
        <v>0</v>
      </c>
      <c r="O389">
        <v>0</v>
      </c>
      <c r="P389">
        <v>1</v>
      </c>
    </row>
    <row r="390" spans="1:16" x14ac:dyDescent="0.3">
      <c r="A390">
        <v>19</v>
      </c>
      <c r="B390">
        <v>1</v>
      </c>
      <c r="C390" t="s">
        <v>70</v>
      </c>
      <c r="D390" t="s">
        <v>1029</v>
      </c>
      <c r="E390" t="s">
        <v>2</v>
      </c>
      <c r="F390" t="s">
        <v>83</v>
      </c>
      <c r="G390" t="s">
        <v>84</v>
      </c>
      <c r="H390" t="s">
        <v>48</v>
      </c>
      <c r="I390" t="s">
        <v>58</v>
      </c>
      <c r="J390">
        <v>-36.866145000000003</v>
      </c>
      <c r="K390">
        <v>174.73894300000001</v>
      </c>
      <c r="L390" s="109">
        <v>0.41666666666666669</v>
      </c>
      <c r="M390" t="s">
        <v>1031</v>
      </c>
      <c r="N390">
        <v>1</v>
      </c>
      <c r="O390">
        <v>0</v>
      </c>
      <c r="P390">
        <v>1</v>
      </c>
    </row>
    <row r="391" spans="1:16" x14ac:dyDescent="0.3">
      <c r="A391">
        <v>20</v>
      </c>
      <c r="B391">
        <v>1</v>
      </c>
      <c r="C391" t="s">
        <v>70</v>
      </c>
      <c r="D391" t="s">
        <v>1029</v>
      </c>
      <c r="E391" t="s">
        <v>2</v>
      </c>
      <c r="F391" t="s">
        <v>83</v>
      </c>
      <c r="G391" t="s">
        <v>84</v>
      </c>
      <c r="H391" t="s">
        <v>48</v>
      </c>
      <c r="I391" t="s">
        <v>58</v>
      </c>
      <c r="J391">
        <v>-36.866117000000003</v>
      </c>
      <c r="K391">
        <v>174.73898399999999</v>
      </c>
      <c r="L391" s="109">
        <v>0.41666666666666669</v>
      </c>
      <c r="M391" t="s">
        <v>1032</v>
      </c>
      <c r="N391">
        <v>1</v>
      </c>
      <c r="O391">
        <v>0</v>
      </c>
      <c r="P391">
        <v>1</v>
      </c>
    </row>
    <row r="392" spans="1:16" x14ac:dyDescent="0.3">
      <c r="A392">
        <v>21</v>
      </c>
      <c r="B392">
        <v>1</v>
      </c>
      <c r="C392" t="s">
        <v>70</v>
      </c>
      <c r="D392" t="s">
        <v>1029</v>
      </c>
      <c r="E392" t="s">
        <v>2</v>
      </c>
      <c r="F392" t="s">
        <v>83</v>
      </c>
      <c r="G392" t="s">
        <v>84</v>
      </c>
      <c r="H392" t="s">
        <v>48</v>
      </c>
      <c r="I392" t="s">
        <v>58</v>
      </c>
      <c r="J392">
        <v>-36.866036000000001</v>
      </c>
      <c r="K392">
        <v>174.73911699999999</v>
      </c>
      <c r="L392" s="109">
        <v>0.41666666666666669</v>
      </c>
      <c r="M392" t="s">
        <v>1033</v>
      </c>
      <c r="N392">
        <v>1</v>
      </c>
      <c r="O392">
        <v>0</v>
      </c>
      <c r="P392">
        <v>1</v>
      </c>
    </row>
    <row r="393" spans="1:16" x14ac:dyDescent="0.3">
      <c r="A393">
        <v>22</v>
      </c>
      <c r="B393">
        <v>1</v>
      </c>
      <c r="C393" t="s">
        <v>70</v>
      </c>
      <c r="D393" t="s">
        <v>1029</v>
      </c>
      <c r="E393" t="s">
        <v>2</v>
      </c>
      <c r="F393" t="s">
        <v>83</v>
      </c>
      <c r="G393" t="s">
        <v>84</v>
      </c>
      <c r="H393" t="s">
        <v>48</v>
      </c>
      <c r="I393" t="s">
        <v>58</v>
      </c>
      <c r="J393">
        <v>-36.865965000000003</v>
      </c>
      <c r="K393">
        <v>174.739226</v>
      </c>
      <c r="L393" s="109">
        <v>0.41666666666666669</v>
      </c>
      <c r="M393" t="s">
        <v>657</v>
      </c>
      <c r="N393">
        <v>1</v>
      </c>
      <c r="O393">
        <v>0</v>
      </c>
      <c r="P393">
        <v>1</v>
      </c>
    </row>
    <row r="394" spans="1:16" x14ac:dyDescent="0.3">
      <c r="A394">
        <v>23</v>
      </c>
      <c r="B394">
        <v>1</v>
      </c>
      <c r="C394" t="s">
        <v>70</v>
      </c>
      <c r="D394" t="s">
        <v>1029</v>
      </c>
      <c r="E394" t="s">
        <v>2</v>
      </c>
      <c r="F394" t="s">
        <v>83</v>
      </c>
      <c r="G394" t="s">
        <v>84</v>
      </c>
      <c r="H394" t="s">
        <v>48</v>
      </c>
      <c r="I394" t="s">
        <v>58</v>
      </c>
      <c r="J394">
        <v>-36.865932999999998</v>
      </c>
      <c r="K394">
        <v>174.73928000000001</v>
      </c>
      <c r="L394" s="109">
        <v>0.41666666666666669</v>
      </c>
      <c r="M394" t="s">
        <v>1034</v>
      </c>
      <c r="N394">
        <v>1</v>
      </c>
      <c r="O394">
        <v>0</v>
      </c>
      <c r="P394">
        <v>1</v>
      </c>
    </row>
    <row r="395" spans="1:16" x14ac:dyDescent="0.3">
      <c r="A395">
        <v>24</v>
      </c>
      <c r="B395">
        <v>1</v>
      </c>
      <c r="C395" t="s">
        <v>70</v>
      </c>
      <c r="D395" t="s">
        <v>1029</v>
      </c>
      <c r="E395" t="s">
        <v>2</v>
      </c>
      <c r="F395" t="s">
        <v>83</v>
      </c>
      <c r="G395" t="s">
        <v>84</v>
      </c>
      <c r="H395" t="s">
        <v>48</v>
      </c>
      <c r="I395" t="s">
        <v>58</v>
      </c>
      <c r="J395">
        <v>-36.865903000000003</v>
      </c>
      <c r="K395">
        <v>174.73933199999999</v>
      </c>
      <c r="L395" s="109">
        <v>0.41666666666666669</v>
      </c>
      <c r="M395" t="s">
        <v>1137</v>
      </c>
      <c r="N395">
        <v>1</v>
      </c>
      <c r="O395">
        <v>1</v>
      </c>
      <c r="P395">
        <v>1</v>
      </c>
    </row>
    <row r="396" spans="1:16" x14ac:dyDescent="0.3">
      <c r="A396">
        <v>25</v>
      </c>
      <c r="B396">
        <v>1</v>
      </c>
      <c r="C396" t="s">
        <v>70</v>
      </c>
      <c r="D396" t="s">
        <v>1029</v>
      </c>
      <c r="E396" t="s">
        <v>2</v>
      </c>
      <c r="F396" t="s">
        <v>83</v>
      </c>
      <c r="G396" t="s">
        <v>84</v>
      </c>
      <c r="H396" t="s">
        <v>33</v>
      </c>
      <c r="I396" t="s">
        <v>58</v>
      </c>
      <c r="J396">
        <v>-36.865994000000001</v>
      </c>
      <c r="K396">
        <v>174.73930999999999</v>
      </c>
      <c r="L396" s="109">
        <v>0.41666666666666669</v>
      </c>
      <c r="M396" t="s">
        <v>1138</v>
      </c>
      <c r="N396">
        <v>1</v>
      </c>
      <c r="O396">
        <v>1</v>
      </c>
      <c r="P396">
        <v>1</v>
      </c>
    </row>
    <row r="397" spans="1:16" x14ac:dyDescent="0.3">
      <c r="A397">
        <v>26</v>
      </c>
      <c r="B397">
        <v>1</v>
      </c>
      <c r="C397" t="s">
        <v>70</v>
      </c>
      <c r="D397" t="s">
        <v>1029</v>
      </c>
      <c r="E397" t="s">
        <v>2</v>
      </c>
      <c r="F397" t="s">
        <v>83</v>
      </c>
      <c r="G397" t="s">
        <v>84</v>
      </c>
      <c r="H397" t="s">
        <v>33</v>
      </c>
      <c r="I397" t="s">
        <v>58</v>
      </c>
      <c r="J397">
        <v>-36.866033000000002</v>
      </c>
      <c r="K397">
        <v>174.73925500000001</v>
      </c>
      <c r="L397" s="109">
        <v>0.41666666666666669</v>
      </c>
      <c r="M397" t="s">
        <v>1035</v>
      </c>
      <c r="N397">
        <v>1</v>
      </c>
      <c r="O397">
        <v>0</v>
      </c>
      <c r="P397">
        <v>1</v>
      </c>
    </row>
    <row r="398" spans="1:16" x14ac:dyDescent="0.3">
      <c r="A398">
        <v>27</v>
      </c>
      <c r="B398">
        <v>1</v>
      </c>
      <c r="C398" t="s">
        <v>70</v>
      </c>
      <c r="D398" t="s">
        <v>1029</v>
      </c>
      <c r="E398" t="s">
        <v>2</v>
      </c>
      <c r="F398" t="s">
        <v>83</v>
      </c>
      <c r="G398" t="s">
        <v>84</v>
      </c>
      <c r="H398" t="s">
        <v>33</v>
      </c>
      <c r="I398" t="s">
        <v>58</v>
      </c>
      <c r="J398">
        <v>-36.866106000000002</v>
      </c>
      <c r="K398">
        <v>174.73913099999999</v>
      </c>
      <c r="L398" s="109">
        <v>0.41666666666666669</v>
      </c>
      <c r="N398">
        <v>0</v>
      </c>
      <c r="O398">
        <v>0</v>
      </c>
      <c r="P398">
        <v>1</v>
      </c>
    </row>
    <row r="399" spans="1:16" x14ac:dyDescent="0.3">
      <c r="A399">
        <v>28</v>
      </c>
      <c r="B399">
        <v>1</v>
      </c>
      <c r="C399" t="s">
        <v>70</v>
      </c>
      <c r="D399" t="s">
        <v>1029</v>
      </c>
      <c r="E399" t="s">
        <v>2</v>
      </c>
      <c r="F399" t="s">
        <v>83</v>
      </c>
      <c r="G399" t="s">
        <v>84</v>
      </c>
      <c r="H399" t="s">
        <v>33</v>
      </c>
      <c r="I399" t="s">
        <v>58</v>
      </c>
      <c r="J399">
        <v>-36.866138999999997</v>
      </c>
      <c r="K399">
        <v>174.73908599999999</v>
      </c>
      <c r="L399" s="109">
        <v>0.41666666666666669</v>
      </c>
      <c r="N399">
        <v>0</v>
      </c>
      <c r="O399">
        <v>0</v>
      </c>
      <c r="P399">
        <v>1</v>
      </c>
    </row>
    <row r="400" spans="1:16" x14ac:dyDescent="0.3">
      <c r="A400">
        <v>29</v>
      </c>
      <c r="B400">
        <v>1</v>
      </c>
      <c r="C400" t="s">
        <v>70</v>
      </c>
      <c r="D400" t="s">
        <v>1029</v>
      </c>
      <c r="E400" t="s">
        <v>2</v>
      </c>
      <c r="F400" t="s">
        <v>83</v>
      </c>
      <c r="G400" t="s">
        <v>84</v>
      </c>
      <c r="H400" t="s">
        <v>33</v>
      </c>
      <c r="I400" t="s">
        <v>58</v>
      </c>
      <c r="J400">
        <v>-36.866166999999997</v>
      </c>
      <c r="K400">
        <v>174.73904200000001</v>
      </c>
      <c r="L400" s="109">
        <v>0.41666666666666669</v>
      </c>
      <c r="M400" t="s">
        <v>1139</v>
      </c>
      <c r="N400">
        <v>1</v>
      </c>
      <c r="O400">
        <v>1</v>
      </c>
      <c r="P400">
        <v>1</v>
      </c>
    </row>
    <row r="401" spans="1:16" x14ac:dyDescent="0.3">
      <c r="A401">
        <v>30</v>
      </c>
      <c r="B401">
        <v>1</v>
      </c>
      <c r="C401" t="s">
        <v>70</v>
      </c>
      <c r="D401" t="s">
        <v>1029</v>
      </c>
      <c r="E401" t="s">
        <v>2</v>
      </c>
      <c r="F401" t="s">
        <v>83</v>
      </c>
      <c r="G401" t="s">
        <v>84</v>
      </c>
      <c r="H401" t="s">
        <v>33</v>
      </c>
      <c r="I401" t="s">
        <v>58</v>
      </c>
      <c r="J401">
        <v>-36.866262999999996</v>
      </c>
      <c r="K401">
        <v>174.738889</v>
      </c>
      <c r="L401" s="109">
        <v>0.41666666666666669</v>
      </c>
      <c r="M401" t="s">
        <v>1140</v>
      </c>
      <c r="N401">
        <v>1</v>
      </c>
      <c r="O401">
        <v>1</v>
      </c>
      <c r="P401">
        <v>1</v>
      </c>
    </row>
    <row r="402" spans="1:16" x14ac:dyDescent="0.3">
      <c r="A402">
        <v>31</v>
      </c>
      <c r="B402">
        <v>1</v>
      </c>
      <c r="C402" t="s">
        <v>70</v>
      </c>
      <c r="D402" t="s">
        <v>1029</v>
      </c>
      <c r="E402" t="s">
        <v>2</v>
      </c>
      <c r="F402" t="s">
        <v>83</v>
      </c>
      <c r="G402" t="s">
        <v>84</v>
      </c>
      <c r="H402" t="s">
        <v>33</v>
      </c>
      <c r="I402" t="s">
        <v>58</v>
      </c>
      <c r="J402">
        <v>-36.866286000000002</v>
      </c>
      <c r="K402">
        <v>174.73885200000001</v>
      </c>
      <c r="L402" s="109">
        <v>0.41666666666666669</v>
      </c>
      <c r="M402" t="s">
        <v>89</v>
      </c>
      <c r="N402">
        <v>1</v>
      </c>
      <c r="O402">
        <v>1</v>
      </c>
      <c r="P402">
        <v>1</v>
      </c>
    </row>
    <row r="403" spans="1:16" x14ac:dyDescent="0.3">
      <c r="A403">
        <v>32</v>
      </c>
      <c r="B403">
        <v>1</v>
      </c>
      <c r="C403" t="s">
        <v>70</v>
      </c>
      <c r="D403" t="s">
        <v>1029</v>
      </c>
      <c r="E403" t="s">
        <v>2</v>
      </c>
      <c r="F403" t="s">
        <v>83</v>
      </c>
      <c r="G403" t="s">
        <v>84</v>
      </c>
      <c r="H403" t="s">
        <v>33</v>
      </c>
      <c r="I403" t="s">
        <v>58</v>
      </c>
      <c r="J403">
        <v>-36.866357000000001</v>
      </c>
      <c r="K403">
        <v>174.73873</v>
      </c>
      <c r="L403" s="109">
        <v>0.41666666666666669</v>
      </c>
      <c r="N403">
        <v>0</v>
      </c>
      <c r="O403">
        <v>0</v>
      </c>
      <c r="P403">
        <v>1</v>
      </c>
    </row>
    <row r="404" spans="1:16" x14ac:dyDescent="0.3">
      <c r="A404">
        <v>33</v>
      </c>
      <c r="B404">
        <v>1</v>
      </c>
      <c r="C404" t="s">
        <v>70</v>
      </c>
      <c r="D404" t="s">
        <v>1029</v>
      </c>
      <c r="E404" t="s">
        <v>2</v>
      </c>
      <c r="F404" t="s">
        <v>83</v>
      </c>
      <c r="G404" t="s">
        <v>84</v>
      </c>
      <c r="H404" t="s">
        <v>33</v>
      </c>
      <c r="I404" t="s">
        <v>58</v>
      </c>
      <c r="J404">
        <v>-36.866387000000003</v>
      </c>
      <c r="K404">
        <v>174.73869099999999</v>
      </c>
      <c r="L404" s="109">
        <v>0.41666666666666669</v>
      </c>
      <c r="M404" t="s">
        <v>1036</v>
      </c>
      <c r="N404">
        <v>1</v>
      </c>
      <c r="O404">
        <v>0</v>
      </c>
      <c r="P404">
        <v>1</v>
      </c>
    </row>
    <row r="405" spans="1:16" x14ac:dyDescent="0.3">
      <c r="A405">
        <v>34</v>
      </c>
      <c r="B405">
        <v>1</v>
      </c>
      <c r="C405" t="s">
        <v>70</v>
      </c>
      <c r="D405" t="s">
        <v>1029</v>
      </c>
      <c r="E405" t="s">
        <v>2</v>
      </c>
      <c r="F405" t="s">
        <v>72</v>
      </c>
      <c r="G405" t="s">
        <v>90</v>
      </c>
      <c r="H405" t="s">
        <v>48</v>
      </c>
      <c r="I405" t="s">
        <v>91</v>
      </c>
      <c r="J405">
        <v>-36.866546999999997</v>
      </c>
      <c r="K405">
        <v>174.73861299999999</v>
      </c>
      <c r="L405" s="109">
        <v>0.41666666666666669</v>
      </c>
      <c r="M405" t="s">
        <v>92</v>
      </c>
      <c r="N405">
        <v>1</v>
      </c>
      <c r="O405">
        <v>0</v>
      </c>
      <c r="P405">
        <v>1</v>
      </c>
    </row>
    <row r="406" spans="1:16" x14ac:dyDescent="0.3">
      <c r="A406">
        <v>35</v>
      </c>
      <c r="B406">
        <v>1</v>
      </c>
      <c r="C406" t="s">
        <v>70</v>
      </c>
      <c r="D406" t="s">
        <v>1029</v>
      </c>
      <c r="E406" t="s">
        <v>2</v>
      </c>
      <c r="F406" t="s">
        <v>72</v>
      </c>
      <c r="G406" t="s">
        <v>90</v>
      </c>
      <c r="H406" t="s">
        <v>48</v>
      </c>
      <c r="I406" t="s">
        <v>91</v>
      </c>
      <c r="J406">
        <v>-36.866579000000002</v>
      </c>
      <c r="K406">
        <v>174.73866899999999</v>
      </c>
      <c r="L406" s="109">
        <v>0.41666666666666669</v>
      </c>
      <c r="M406" t="s">
        <v>1141</v>
      </c>
      <c r="N406">
        <v>1</v>
      </c>
      <c r="O406">
        <v>1</v>
      </c>
      <c r="P406">
        <v>1</v>
      </c>
    </row>
    <row r="407" spans="1:16" x14ac:dyDescent="0.3">
      <c r="A407">
        <v>36</v>
      </c>
      <c r="B407">
        <v>1</v>
      </c>
      <c r="C407" t="s">
        <v>70</v>
      </c>
      <c r="D407" t="s">
        <v>1029</v>
      </c>
      <c r="E407" t="s">
        <v>2</v>
      </c>
      <c r="F407" t="s">
        <v>72</v>
      </c>
      <c r="G407" t="s">
        <v>90</v>
      </c>
      <c r="H407" t="s">
        <v>48</v>
      </c>
      <c r="I407" t="s">
        <v>91</v>
      </c>
      <c r="J407">
        <v>-36.866612000000003</v>
      </c>
      <c r="K407">
        <v>174.73872499999999</v>
      </c>
      <c r="L407" s="109">
        <v>0.41666666666666669</v>
      </c>
      <c r="M407" t="s">
        <v>93</v>
      </c>
      <c r="N407">
        <v>1</v>
      </c>
      <c r="O407">
        <v>0</v>
      </c>
      <c r="P407">
        <v>1</v>
      </c>
    </row>
    <row r="408" spans="1:16" x14ac:dyDescent="0.3">
      <c r="A408">
        <v>37</v>
      </c>
      <c r="B408">
        <v>1</v>
      </c>
      <c r="C408" t="s">
        <v>70</v>
      </c>
      <c r="D408" t="s">
        <v>1029</v>
      </c>
      <c r="E408" t="s">
        <v>2</v>
      </c>
      <c r="F408" t="s">
        <v>72</v>
      </c>
      <c r="G408" t="s">
        <v>90</v>
      </c>
      <c r="H408" t="s">
        <v>48</v>
      </c>
      <c r="I408" t="s">
        <v>91</v>
      </c>
      <c r="J408">
        <v>-36.866644999999998</v>
      </c>
      <c r="K408">
        <v>174.73878099999999</v>
      </c>
      <c r="L408" s="109">
        <v>0.41666666666666669</v>
      </c>
      <c r="M408" t="s">
        <v>550</v>
      </c>
      <c r="N408">
        <v>1</v>
      </c>
      <c r="O408">
        <v>0</v>
      </c>
      <c r="P408">
        <v>1</v>
      </c>
    </row>
    <row r="409" spans="1:16" x14ac:dyDescent="0.3">
      <c r="A409">
        <v>38</v>
      </c>
      <c r="B409">
        <v>1</v>
      </c>
      <c r="C409" t="s">
        <v>70</v>
      </c>
      <c r="D409" t="s">
        <v>1029</v>
      </c>
      <c r="E409" t="s">
        <v>2</v>
      </c>
      <c r="F409" t="s">
        <v>72</v>
      </c>
      <c r="G409" t="s">
        <v>90</v>
      </c>
      <c r="H409" t="s">
        <v>48</v>
      </c>
      <c r="I409" t="s">
        <v>91</v>
      </c>
      <c r="J409">
        <v>-36.866677000000003</v>
      </c>
      <c r="K409">
        <v>174.73883699999999</v>
      </c>
      <c r="L409" s="109">
        <v>0.41666666666666669</v>
      </c>
      <c r="M409" t="s">
        <v>985</v>
      </c>
      <c r="N409">
        <v>1</v>
      </c>
      <c r="O409">
        <v>0</v>
      </c>
      <c r="P409">
        <v>1</v>
      </c>
    </row>
    <row r="410" spans="1:16" x14ac:dyDescent="0.3">
      <c r="A410">
        <v>39</v>
      </c>
      <c r="B410">
        <v>1</v>
      </c>
      <c r="C410" t="s">
        <v>70</v>
      </c>
      <c r="D410" t="s">
        <v>1029</v>
      </c>
      <c r="E410" t="s">
        <v>2</v>
      </c>
      <c r="F410" t="s">
        <v>72</v>
      </c>
      <c r="G410" t="s">
        <v>90</v>
      </c>
      <c r="H410" t="s">
        <v>48</v>
      </c>
      <c r="I410" t="s">
        <v>91</v>
      </c>
      <c r="J410">
        <v>-36.866888000000003</v>
      </c>
      <c r="K410">
        <v>174.73972699999999</v>
      </c>
      <c r="L410" s="109">
        <v>0.41666666666666669</v>
      </c>
      <c r="N410">
        <v>0</v>
      </c>
      <c r="O410">
        <v>0</v>
      </c>
      <c r="P410">
        <v>1</v>
      </c>
    </row>
    <row r="411" spans="1:16" x14ac:dyDescent="0.3">
      <c r="A411">
        <v>40</v>
      </c>
      <c r="B411">
        <v>1</v>
      </c>
      <c r="C411" t="s">
        <v>70</v>
      </c>
      <c r="D411" t="s">
        <v>1029</v>
      </c>
      <c r="E411" t="s">
        <v>2</v>
      </c>
      <c r="F411" t="s">
        <v>72</v>
      </c>
      <c r="G411" t="s">
        <v>90</v>
      </c>
      <c r="H411" t="s">
        <v>48</v>
      </c>
      <c r="I411" t="s">
        <v>91</v>
      </c>
      <c r="J411">
        <v>-36.866861</v>
      </c>
      <c r="K411">
        <v>174.73980499999999</v>
      </c>
      <c r="L411" s="109">
        <v>0.41666666666666669</v>
      </c>
      <c r="M411" t="s">
        <v>398</v>
      </c>
      <c r="N411">
        <v>1</v>
      </c>
      <c r="O411">
        <v>0</v>
      </c>
      <c r="P411">
        <v>1</v>
      </c>
    </row>
    <row r="412" spans="1:16" x14ac:dyDescent="0.3">
      <c r="A412">
        <v>41</v>
      </c>
      <c r="B412">
        <v>1</v>
      </c>
      <c r="C412" t="s">
        <v>70</v>
      </c>
      <c r="D412" t="s">
        <v>1029</v>
      </c>
      <c r="E412" t="s">
        <v>2</v>
      </c>
      <c r="F412" t="s">
        <v>72</v>
      </c>
      <c r="G412" t="s">
        <v>90</v>
      </c>
      <c r="H412" t="s">
        <v>48</v>
      </c>
      <c r="I412" t="s">
        <v>91</v>
      </c>
      <c r="J412">
        <v>-36.866819</v>
      </c>
      <c r="K412">
        <v>174.73993200000001</v>
      </c>
      <c r="L412" s="109">
        <v>0.41666666666666669</v>
      </c>
      <c r="M412" t="s">
        <v>1038</v>
      </c>
      <c r="N412">
        <v>1</v>
      </c>
      <c r="O412">
        <v>0</v>
      </c>
      <c r="P412">
        <v>1</v>
      </c>
    </row>
    <row r="413" spans="1:16" x14ac:dyDescent="0.3">
      <c r="A413">
        <v>42</v>
      </c>
      <c r="B413">
        <v>1</v>
      </c>
      <c r="C413" t="s">
        <v>70</v>
      </c>
      <c r="D413" t="s">
        <v>1029</v>
      </c>
      <c r="E413" t="s">
        <v>2</v>
      </c>
      <c r="F413" t="s">
        <v>72</v>
      </c>
      <c r="G413" t="s">
        <v>90</v>
      </c>
      <c r="H413" t="s">
        <v>48</v>
      </c>
      <c r="I413" t="s">
        <v>91</v>
      </c>
      <c r="J413">
        <v>-36.866802999999997</v>
      </c>
      <c r="K413">
        <v>174.73998800000001</v>
      </c>
      <c r="L413" s="109">
        <v>0.41666666666666669</v>
      </c>
      <c r="M413" t="s">
        <v>102</v>
      </c>
      <c r="N413">
        <v>1</v>
      </c>
      <c r="O413">
        <v>0</v>
      </c>
      <c r="P413">
        <v>1</v>
      </c>
    </row>
    <row r="414" spans="1:16" x14ac:dyDescent="0.3">
      <c r="A414">
        <v>43</v>
      </c>
      <c r="B414">
        <v>1</v>
      </c>
      <c r="C414" t="s">
        <v>70</v>
      </c>
      <c r="D414" t="s">
        <v>1029</v>
      </c>
      <c r="E414" t="s">
        <v>2</v>
      </c>
      <c r="F414" t="s">
        <v>100</v>
      </c>
      <c r="G414" t="s">
        <v>101</v>
      </c>
      <c r="H414" t="s">
        <v>57</v>
      </c>
      <c r="I414" t="s">
        <v>58</v>
      </c>
      <c r="J414">
        <v>-36.866672000000001</v>
      </c>
      <c r="K414">
        <v>174.740059</v>
      </c>
      <c r="L414" s="109">
        <v>0.41666666666666669</v>
      </c>
      <c r="N414">
        <v>0</v>
      </c>
      <c r="O414">
        <v>0</v>
      </c>
      <c r="P414">
        <v>1</v>
      </c>
    </row>
    <row r="415" spans="1:16" x14ac:dyDescent="0.3">
      <c r="A415">
        <v>44</v>
      </c>
      <c r="B415">
        <v>1</v>
      </c>
      <c r="C415" t="s">
        <v>70</v>
      </c>
      <c r="D415" t="s">
        <v>1029</v>
      </c>
      <c r="E415" t="s">
        <v>2</v>
      </c>
      <c r="F415" t="s">
        <v>100</v>
      </c>
      <c r="G415" t="s">
        <v>101</v>
      </c>
      <c r="H415" t="s">
        <v>57</v>
      </c>
      <c r="I415" t="s">
        <v>58</v>
      </c>
      <c r="J415">
        <v>-36.866624999999999</v>
      </c>
      <c r="K415">
        <v>174.740038</v>
      </c>
      <c r="L415" s="109">
        <v>0.41666666666666669</v>
      </c>
      <c r="M415" t="s">
        <v>1039</v>
      </c>
      <c r="N415">
        <v>1</v>
      </c>
      <c r="O415">
        <v>0</v>
      </c>
      <c r="P415">
        <v>1</v>
      </c>
    </row>
    <row r="416" spans="1:16" x14ac:dyDescent="0.3">
      <c r="A416">
        <v>45</v>
      </c>
      <c r="B416">
        <v>1</v>
      </c>
      <c r="C416" t="s">
        <v>70</v>
      </c>
      <c r="D416" t="s">
        <v>1029</v>
      </c>
      <c r="E416" t="s">
        <v>2</v>
      </c>
      <c r="F416" t="s">
        <v>100</v>
      </c>
      <c r="G416" t="s">
        <v>101</v>
      </c>
      <c r="H416" t="s">
        <v>57</v>
      </c>
      <c r="I416" t="s">
        <v>58</v>
      </c>
      <c r="J416">
        <v>-36.866579000000002</v>
      </c>
      <c r="K416">
        <v>174.74001699999999</v>
      </c>
      <c r="L416" s="109">
        <v>0.41666666666666669</v>
      </c>
      <c r="M416" t="s">
        <v>104</v>
      </c>
      <c r="N416">
        <v>1</v>
      </c>
      <c r="O416">
        <v>0</v>
      </c>
      <c r="P416">
        <v>1</v>
      </c>
    </row>
    <row r="417" spans="1:16" x14ac:dyDescent="0.3">
      <c r="A417">
        <v>46</v>
      </c>
      <c r="B417">
        <v>1</v>
      </c>
      <c r="C417" t="s">
        <v>70</v>
      </c>
      <c r="D417" t="s">
        <v>1029</v>
      </c>
      <c r="E417" t="s">
        <v>2</v>
      </c>
      <c r="F417" t="s">
        <v>100</v>
      </c>
      <c r="G417" t="s">
        <v>101</v>
      </c>
      <c r="H417" t="s">
        <v>57</v>
      </c>
      <c r="I417" t="s">
        <v>58</v>
      </c>
      <c r="J417">
        <v>-36.866531999999999</v>
      </c>
      <c r="K417">
        <v>174.73999599999999</v>
      </c>
      <c r="L417" s="109">
        <v>0.41666666666666669</v>
      </c>
      <c r="M417" t="s">
        <v>105</v>
      </c>
      <c r="N417">
        <v>1</v>
      </c>
      <c r="O417">
        <v>0</v>
      </c>
      <c r="P417">
        <v>1</v>
      </c>
    </row>
    <row r="418" spans="1:16" x14ac:dyDescent="0.3">
      <c r="A418">
        <v>47</v>
      </c>
      <c r="B418">
        <v>1</v>
      </c>
      <c r="C418" t="s">
        <v>70</v>
      </c>
      <c r="D418" t="s">
        <v>1029</v>
      </c>
      <c r="E418" t="s">
        <v>2</v>
      </c>
      <c r="F418" t="s">
        <v>100</v>
      </c>
      <c r="G418" t="s">
        <v>101</v>
      </c>
      <c r="H418" t="s">
        <v>49</v>
      </c>
      <c r="I418" t="s">
        <v>58</v>
      </c>
      <c r="J418">
        <v>-36.866568999999998</v>
      </c>
      <c r="K418">
        <v>174.740149</v>
      </c>
      <c r="L418" s="109">
        <v>0.41666666666666669</v>
      </c>
      <c r="M418" t="s">
        <v>117</v>
      </c>
      <c r="N418">
        <v>1</v>
      </c>
      <c r="O418">
        <v>0</v>
      </c>
      <c r="P418">
        <v>1</v>
      </c>
    </row>
    <row r="419" spans="1:16" x14ac:dyDescent="0.3">
      <c r="A419">
        <v>48</v>
      </c>
      <c r="B419">
        <v>1</v>
      </c>
      <c r="C419" t="s">
        <v>70</v>
      </c>
      <c r="D419" t="s">
        <v>1029</v>
      </c>
      <c r="E419" t="s">
        <v>2</v>
      </c>
      <c r="F419" t="s">
        <v>100</v>
      </c>
      <c r="G419" t="s">
        <v>101</v>
      </c>
      <c r="H419" t="s">
        <v>49</v>
      </c>
      <c r="I419" t="s">
        <v>58</v>
      </c>
      <c r="J419">
        <v>-36.866613999999998</v>
      </c>
      <c r="K419">
        <v>174.74017000000001</v>
      </c>
      <c r="L419" s="109">
        <v>0.41666666666666669</v>
      </c>
      <c r="M419" t="s">
        <v>107</v>
      </c>
      <c r="N419">
        <v>1</v>
      </c>
      <c r="O419">
        <v>0</v>
      </c>
      <c r="P419">
        <v>1</v>
      </c>
    </row>
    <row r="420" spans="1:16" x14ac:dyDescent="0.3">
      <c r="A420">
        <v>49</v>
      </c>
      <c r="B420">
        <v>1</v>
      </c>
      <c r="C420" t="s">
        <v>70</v>
      </c>
      <c r="D420" t="s">
        <v>1029</v>
      </c>
      <c r="E420" t="s">
        <v>2</v>
      </c>
      <c r="F420" t="s">
        <v>72</v>
      </c>
      <c r="G420" t="s">
        <v>108</v>
      </c>
      <c r="H420" t="s">
        <v>48</v>
      </c>
      <c r="I420" t="s">
        <v>91</v>
      </c>
      <c r="J420">
        <v>-36.866661999999998</v>
      </c>
      <c r="K420">
        <v>174.74040600000001</v>
      </c>
      <c r="L420" s="109">
        <v>0.41666666666666669</v>
      </c>
      <c r="M420" t="s">
        <v>109</v>
      </c>
      <c r="N420">
        <v>1</v>
      </c>
      <c r="O420">
        <v>0</v>
      </c>
      <c r="P420">
        <v>1</v>
      </c>
    </row>
    <row r="421" spans="1:16" x14ac:dyDescent="0.3">
      <c r="A421">
        <v>50</v>
      </c>
      <c r="B421">
        <v>1</v>
      </c>
      <c r="C421" t="s">
        <v>70</v>
      </c>
      <c r="D421" t="s">
        <v>1029</v>
      </c>
      <c r="E421" t="s">
        <v>2</v>
      </c>
      <c r="F421" t="s">
        <v>72</v>
      </c>
      <c r="G421" t="s">
        <v>108</v>
      </c>
      <c r="H421" t="s">
        <v>48</v>
      </c>
      <c r="I421" t="s">
        <v>91</v>
      </c>
      <c r="J421">
        <v>-36.866621000000002</v>
      </c>
      <c r="K421">
        <v>174.740532</v>
      </c>
      <c r="L421" s="109">
        <v>0.41666666666666669</v>
      </c>
      <c r="M421" t="s">
        <v>98</v>
      </c>
      <c r="N421">
        <v>1</v>
      </c>
      <c r="O421">
        <v>0</v>
      </c>
      <c r="P421">
        <v>1</v>
      </c>
    </row>
    <row r="422" spans="1:16" x14ac:dyDescent="0.3">
      <c r="A422">
        <v>51</v>
      </c>
      <c r="B422">
        <v>1</v>
      </c>
      <c r="C422" t="s">
        <v>70</v>
      </c>
      <c r="D422" t="s">
        <v>1029</v>
      </c>
      <c r="E422" t="s">
        <v>2</v>
      </c>
      <c r="F422" t="s">
        <v>72</v>
      </c>
      <c r="G422" t="s">
        <v>108</v>
      </c>
      <c r="H422" t="s">
        <v>48</v>
      </c>
      <c r="I422" t="s">
        <v>91</v>
      </c>
      <c r="J422">
        <v>-36.866602999999998</v>
      </c>
      <c r="K422">
        <v>174.74058400000001</v>
      </c>
      <c r="L422" s="109">
        <v>0.41666666666666669</v>
      </c>
      <c r="M422" t="s">
        <v>662</v>
      </c>
      <c r="N422">
        <v>1</v>
      </c>
      <c r="O422">
        <v>0</v>
      </c>
      <c r="P422">
        <v>1</v>
      </c>
    </row>
    <row r="423" spans="1:16" x14ac:dyDescent="0.3">
      <c r="A423">
        <v>52</v>
      </c>
      <c r="B423">
        <v>1</v>
      </c>
      <c r="C423" t="s">
        <v>70</v>
      </c>
      <c r="D423" t="s">
        <v>1029</v>
      </c>
      <c r="E423" t="s">
        <v>2</v>
      </c>
      <c r="F423" t="s">
        <v>72</v>
      </c>
      <c r="G423" t="s">
        <v>108</v>
      </c>
      <c r="H423" t="s">
        <v>48</v>
      </c>
      <c r="I423" t="s">
        <v>91</v>
      </c>
      <c r="J423">
        <v>-36.866551999999999</v>
      </c>
      <c r="K423">
        <v>174.740735</v>
      </c>
      <c r="L423" s="109">
        <v>0.41666666666666669</v>
      </c>
      <c r="M423" t="s">
        <v>1040</v>
      </c>
      <c r="N423">
        <v>1</v>
      </c>
      <c r="O423">
        <v>0</v>
      </c>
      <c r="P423">
        <v>1</v>
      </c>
    </row>
    <row r="424" spans="1:16" x14ac:dyDescent="0.3">
      <c r="A424">
        <v>53</v>
      </c>
      <c r="B424">
        <v>1</v>
      </c>
      <c r="C424" t="s">
        <v>70</v>
      </c>
      <c r="D424" t="s">
        <v>1029</v>
      </c>
      <c r="E424" t="s">
        <v>2</v>
      </c>
      <c r="F424" t="s">
        <v>72</v>
      </c>
      <c r="G424" t="s">
        <v>108</v>
      </c>
      <c r="H424" t="s">
        <v>48</v>
      </c>
      <c r="I424" t="s">
        <v>91</v>
      </c>
      <c r="J424">
        <v>-36.866531000000002</v>
      </c>
      <c r="K424">
        <v>174.74079399999999</v>
      </c>
      <c r="L424" s="109">
        <v>0.41666666666666669</v>
      </c>
      <c r="M424" t="s">
        <v>1041</v>
      </c>
      <c r="N424">
        <v>1</v>
      </c>
      <c r="O424">
        <v>0</v>
      </c>
      <c r="P424">
        <v>1</v>
      </c>
    </row>
    <row r="425" spans="1:16" x14ac:dyDescent="0.3">
      <c r="A425">
        <v>54</v>
      </c>
      <c r="B425">
        <v>1</v>
      </c>
      <c r="C425" t="s">
        <v>70</v>
      </c>
      <c r="D425" t="s">
        <v>1029</v>
      </c>
      <c r="E425" t="s">
        <v>2</v>
      </c>
      <c r="F425" t="s">
        <v>114</v>
      </c>
      <c r="G425" t="s">
        <v>101</v>
      </c>
      <c r="H425" t="s">
        <v>57</v>
      </c>
      <c r="I425" t="s">
        <v>58</v>
      </c>
      <c r="J425">
        <v>-36.866334000000002</v>
      </c>
      <c r="K425">
        <v>174.74110300000001</v>
      </c>
      <c r="L425" s="109">
        <v>0.41666666666666669</v>
      </c>
      <c r="M425" t="s">
        <v>1042</v>
      </c>
      <c r="N425">
        <v>1</v>
      </c>
      <c r="O425">
        <v>0</v>
      </c>
      <c r="P425">
        <v>1</v>
      </c>
    </row>
    <row r="426" spans="1:16" x14ac:dyDescent="0.3">
      <c r="A426">
        <v>55</v>
      </c>
      <c r="B426">
        <v>1</v>
      </c>
      <c r="C426" t="s">
        <v>70</v>
      </c>
      <c r="D426" t="s">
        <v>1029</v>
      </c>
      <c r="E426" t="s">
        <v>2</v>
      </c>
      <c r="F426" t="s">
        <v>114</v>
      </c>
      <c r="G426" t="s">
        <v>101</v>
      </c>
      <c r="H426" t="s">
        <v>57</v>
      </c>
      <c r="I426" t="s">
        <v>58</v>
      </c>
      <c r="J426">
        <v>-36.866281999999998</v>
      </c>
      <c r="K426">
        <v>174.741074</v>
      </c>
      <c r="L426" s="109">
        <v>0.41666666666666669</v>
      </c>
      <c r="M426" t="s">
        <v>1043</v>
      </c>
      <c r="N426">
        <v>1</v>
      </c>
      <c r="O426">
        <v>0</v>
      </c>
      <c r="P426">
        <v>1</v>
      </c>
    </row>
    <row r="427" spans="1:16" x14ac:dyDescent="0.3">
      <c r="A427">
        <v>56</v>
      </c>
      <c r="B427">
        <v>1</v>
      </c>
      <c r="C427" t="s">
        <v>70</v>
      </c>
      <c r="D427" t="s">
        <v>1029</v>
      </c>
      <c r="E427" t="s">
        <v>2</v>
      </c>
      <c r="F427" t="s">
        <v>114</v>
      </c>
      <c r="G427" t="s">
        <v>101</v>
      </c>
      <c r="H427" t="s">
        <v>57</v>
      </c>
      <c r="I427" t="s">
        <v>58</v>
      </c>
      <c r="J427">
        <v>-36.866228999999997</v>
      </c>
      <c r="K427">
        <v>174.74104500000001</v>
      </c>
      <c r="L427" s="109">
        <v>0.41666666666666669</v>
      </c>
      <c r="M427" t="s">
        <v>116</v>
      </c>
      <c r="N427">
        <v>1</v>
      </c>
      <c r="O427">
        <v>0</v>
      </c>
      <c r="P427">
        <v>1</v>
      </c>
    </row>
    <row r="428" spans="1:16" x14ac:dyDescent="0.3">
      <c r="A428">
        <v>57</v>
      </c>
      <c r="B428">
        <v>1</v>
      </c>
      <c r="C428" t="s">
        <v>70</v>
      </c>
      <c r="D428" t="s">
        <v>1029</v>
      </c>
      <c r="E428" t="s">
        <v>2</v>
      </c>
      <c r="F428" t="s">
        <v>114</v>
      </c>
      <c r="G428" t="s">
        <v>101</v>
      </c>
      <c r="H428" t="s">
        <v>57</v>
      </c>
      <c r="I428" t="s">
        <v>58</v>
      </c>
      <c r="J428">
        <v>-36.866176000000003</v>
      </c>
      <c r="K428">
        <v>174.741016</v>
      </c>
      <c r="L428" s="109">
        <v>0.41666666666666669</v>
      </c>
      <c r="M428" t="s">
        <v>115</v>
      </c>
      <c r="N428">
        <v>1</v>
      </c>
      <c r="O428">
        <v>0</v>
      </c>
      <c r="P428">
        <v>1</v>
      </c>
    </row>
    <row r="429" spans="1:16" x14ac:dyDescent="0.3">
      <c r="A429">
        <v>58</v>
      </c>
      <c r="B429">
        <v>1</v>
      </c>
      <c r="C429" t="s">
        <v>70</v>
      </c>
      <c r="D429" t="s">
        <v>1029</v>
      </c>
      <c r="E429" t="s">
        <v>2</v>
      </c>
      <c r="F429" t="s">
        <v>114</v>
      </c>
      <c r="G429" t="s">
        <v>101</v>
      </c>
      <c r="H429" t="s">
        <v>57</v>
      </c>
      <c r="I429" t="s">
        <v>58</v>
      </c>
      <c r="J429">
        <v>-36.866123999999999</v>
      </c>
      <c r="K429">
        <v>174.74098699999999</v>
      </c>
      <c r="L429" s="109">
        <v>0.41666666666666669</v>
      </c>
      <c r="M429" t="s">
        <v>118</v>
      </c>
      <c r="N429">
        <v>1</v>
      </c>
      <c r="O429">
        <v>0</v>
      </c>
      <c r="P429">
        <v>1</v>
      </c>
    </row>
    <row r="430" spans="1:16" x14ac:dyDescent="0.3">
      <c r="A430">
        <v>59</v>
      </c>
      <c r="B430">
        <v>1</v>
      </c>
      <c r="C430" t="s">
        <v>70</v>
      </c>
      <c r="D430" t="s">
        <v>1029</v>
      </c>
      <c r="E430" t="s">
        <v>2</v>
      </c>
      <c r="F430" t="s">
        <v>114</v>
      </c>
      <c r="G430" t="s">
        <v>101</v>
      </c>
      <c r="H430" t="s">
        <v>57</v>
      </c>
      <c r="I430" t="s">
        <v>58</v>
      </c>
      <c r="J430">
        <v>-36.866016999999999</v>
      </c>
      <c r="K430">
        <v>174.74094099999999</v>
      </c>
      <c r="L430" s="109">
        <v>0.41666666666666669</v>
      </c>
      <c r="M430" t="s">
        <v>666</v>
      </c>
      <c r="N430">
        <v>1</v>
      </c>
      <c r="O430">
        <v>0</v>
      </c>
      <c r="P430">
        <v>1</v>
      </c>
    </row>
    <row r="431" spans="1:16" x14ac:dyDescent="0.3">
      <c r="A431">
        <v>60</v>
      </c>
      <c r="B431">
        <v>1</v>
      </c>
      <c r="C431" t="s">
        <v>70</v>
      </c>
      <c r="D431" t="s">
        <v>1029</v>
      </c>
      <c r="E431" t="s">
        <v>2</v>
      </c>
      <c r="F431" t="s">
        <v>114</v>
      </c>
      <c r="G431" t="s">
        <v>101</v>
      </c>
      <c r="H431" t="s">
        <v>49</v>
      </c>
      <c r="I431" t="s">
        <v>121</v>
      </c>
      <c r="J431">
        <v>-36.866177</v>
      </c>
      <c r="K431">
        <v>174.741151</v>
      </c>
      <c r="L431" s="109">
        <v>0.41666666666666669</v>
      </c>
      <c r="M431" t="s">
        <v>669</v>
      </c>
      <c r="N431">
        <v>1</v>
      </c>
      <c r="O431">
        <v>0</v>
      </c>
      <c r="P431">
        <v>1</v>
      </c>
    </row>
    <row r="432" spans="1:16" x14ac:dyDescent="0.3">
      <c r="A432">
        <v>61</v>
      </c>
      <c r="B432">
        <v>1</v>
      </c>
      <c r="C432" t="s">
        <v>70</v>
      </c>
      <c r="D432" t="s">
        <v>1029</v>
      </c>
      <c r="E432" t="s">
        <v>2</v>
      </c>
      <c r="F432" t="s">
        <v>114</v>
      </c>
      <c r="G432" t="s">
        <v>101</v>
      </c>
      <c r="H432" t="s">
        <v>49</v>
      </c>
      <c r="I432" t="s">
        <v>121</v>
      </c>
      <c r="J432">
        <v>-36.866222999999998</v>
      </c>
      <c r="K432">
        <v>174.74117699999999</v>
      </c>
      <c r="L432" s="109">
        <v>0.41666666666666669</v>
      </c>
      <c r="M432" t="s">
        <v>669</v>
      </c>
      <c r="N432">
        <v>1</v>
      </c>
      <c r="O432">
        <v>0</v>
      </c>
      <c r="P432">
        <v>1</v>
      </c>
    </row>
    <row r="433" spans="1:16" x14ac:dyDescent="0.3">
      <c r="A433">
        <v>62</v>
      </c>
      <c r="B433">
        <v>1</v>
      </c>
      <c r="C433" t="s">
        <v>70</v>
      </c>
      <c r="D433" t="s">
        <v>1029</v>
      </c>
      <c r="E433" t="s">
        <v>2</v>
      </c>
      <c r="F433" t="s">
        <v>114</v>
      </c>
      <c r="G433" t="s">
        <v>101</v>
      </c>
      <c r="H433" t="s">
        <v>49</v>
      </c>
      <c r="I433" t="s">
        <v>121</v>
      </c>
      <c r="J433">
        <v>-36.86627</v>
      </c>
      <c r="K433">
        <v>174.74120300000001</v>
      </c>
      <c r="L433" s="109">
        <v>0.41666666666666669</v>
      </c>
      <c r="M433" t="s">
        <v>669</v>
      </c>
      <c r="N433">
        <v>1</v>
      </c>
      <c r="O433">
        <v>0</v>
      </c>
      <c r="P433">
        <v>1</v>
      </c>
    </row>
    <row r="434" spans="1:16" x14ac:dyDescent="0.3">
      <c r="A434">
        <v>63</v>
      </c>
      <c r="B434">
        <v>1</v>
      </c>
      <c r="C434" t="s">
        <v>70</v>
      </c>
      <c r="D434" t="s">
        <v>1029</v>
      </c>
      <c r="E434" t="s">
        <v>2</v>
      </c>
      <c r="F434" t="s">
        <v>72</v>
      </c>
      <c r="G434" t="s">
        <v>122</v>
      </c>
      <c r="H434" t="s">
        <v>48</v>
      </c>
      <c r="I434" t="s">
        <v>91</v>
      </c>
      <c r="J434">
        <v>-36.866337999999999</v>
      </c>
      <c r="K434">
        <v>174.74136999999999</v>
      </c>
      <c r="L434" s="109">
        <v>0.41666666666666669</v>
      </c>
      <c r="N434">
        <v>0</v>
      </c>
      <c r="O434">
        <v>0</v>
      </c>
      <c r="P434">
        <v>1</v>
      </c>
    </row>
    <row r="435" spans="1:16" x14ac:dyDescent="0.3">
      <c r="A435">
        <v>64</v>
      </c>
      <c r="B435">
        <v>1</v>
      </c>
      <c r="C435" t="s">
        <v>70</v>
      </c>
      <c r="D435" t="s">
        <v>1029</v>
      </c>
      <c r="E435" t="s">
        <v>2</v>
      </c>
      <c r="F435" t="s">
        <v>72</v>
      </c>
      <c r="G435" t="s">
        <v>122</v>
      </c>
      <c r="H435" t="s">
        <v>48</v>
      </c>
      <c r="I435" t="s">
        <v>91</v>
      </c>
      <c r="J435">
        <v>-36.866301999999997</v>
      </c>
      <c r="K435">
        <v>174.74148400000001</v>
      </c>
      <c r="L435" s="109">
        <v>0.41666666666666669</v>
      </c>
      <c r="M435" t="s">
        <v>1142</v>
      </c>
      <c r="N435">
        <v>1</v>
      </c>
      <c r="O435">
        <v>1</v>
      </c>
      <c r="P435">
        <v>1</v>
      </c>
    </row>
    <row r="436" spans="1:16" x14ac:dyDescent="0.3">
      <c r="A436">
        <v>65</v>
      </c>
      <c r="B436">
        <v>1</v>
      </c>
      <c r="C436" t="s">
        <v>70</v>
      </c>
      <c r="D436" t="s">
        <v>1029</v>
      </c>
      <c r="E436" t="s">
        <v>2</v>
      </c>
      <c r="F436" t="s">
        <v>72</v>
      </c>
      <c r="G436" t="s">
        <v>122</v>
      </c>
      <c r="H436" t="s">
        <v>48</v>
      </c>
      <c r="I436" t="s">
        <v>91</v>
      </c>
      <c r="J436">
        <v>-36.866276999999997</v>
      </c>
      <c r="K436">
        <v>174.74154899999999</v>
      </c>
      <c r="L436" s="109">
        <v>0.41666666666666669</v>
      </c>
      <c r="M436" t="s">
        <v>1143</v>
      </c>
      <c r="N436">
        <v>1</v>
      </c>
      <c r="O436">
        <v>1</v>
      </c>
      <c r="P436">
        <v>1</v>
      </c>
    </row>
    <row r="437" spans="1:16" x14ac:dyDescent="0.3">
      <c r="A437">
        <v>66</v>
      </c>
      <c r="B437">
        <v>1</v>
      </c>
      <c r="C437" t="s">
        <v>70</v>
      </c>
      <c r="D437" t="s">
        <v>1029</v>
      </c>
      <c r="E437" t="s">
        <v>2</v>
      </c>
      <c r="F437" t="s">
        <v>72</v>
      </c>
      <c r="G437" t="s">
        <v>122</v>
      </c>
      <c r="H437" t="s">
        <v>48</v>
      </c>
      <c r="I437" t="s">
        <v>91</v>
      </c>
      <c r="J437">
        <v>-36.866171999999999</v>
      </c>
      <c r="K437">
        <v>174.74187599999999</v>
      </c>
      <c r="L437" s="109">
        <v>0.41666666666666669</v>
      </c>
      <c r="M437" t="s">
        <v>413</v>
      </c>
      <c r="N437">
        <v>1</v>
      </c>
      <c r="O437">
        <v>1</v>
      </c>
      <c r="P437">
        <v>1</v>
      </c>
    </row>
    <row r="438" spans="1:16" x14ac:dyDescent="0.3">
      <c r="A438">
        <v>67</v>
      </c>
      <c r="B438">
        <v>1</v>
      </c>
      <c r="C438" t="s">
        <v>70</v>
      </c>
      <c r="D438" t="s">
        <v>1029</v>
      </c>
      <c r="E438" t="s">
        <v>2</v>
      </c>
      <c r="F438" t="s">
        <v>72</v>
      </c>
      <c r="G438" t="s">
        <v>122</v>
      </c>
      <c r="H438" t="s">
        <v>48</v>
      </c>
      <c r="I438" t="s">
        <v>91</v>
      </c>
      <c r="J438">
        <v>-36.866149999999998</v>
      </c>
      <c r="K438">
        <v>174.74194</v>
      </c>
      <c r="L438" s="109">
        <v>0.41666666666666669</v>
      </c>
      <c r="M438" t="s">
        <v>482</v>
      </c>
      <c r="N438">
        <v>1</v>
      </c>
      <c r="O438">
        <v>1</v>
      </c>
      <c r="P438">
        <v>1</v>
      </c>
    </row>
    <row r="439" spans="1:16" x14ac:dyDescent="0.3">
      <c r="A439">
        <v>68</v>
      </c>
      <c r="B439">
        <v>1</v>
      </c>
      <c r="C439" t="s">
        <v>70</v>
      </c>
      <c r="D439" t="s">
        <v>1029</v>
      </c>
      <c r="E439" t="s">
        <v>2</v>
      </c>
      <c r="F439" t="s">
        <v>72</v>
      </c>
      <c r="G439" t="s">
        <v>122</v>
      </c>
      <c r="H439" t="s">
        <v>48</v>
      </c>
      <c r="I439" t="s">
        <v>91</v>
      </c>
      <c r="J439">
        <v>-36.866128000000003</v>
      </c>
      <c r="K439">
        <v>174.74200400000001</v>
      </c>
      <c r="L439" s="109">
        <v>0.41666666666666669</v>
      </c>
      <c r="M439" t="s">
        <v>1144</v>
      </c>
      <c r="N439">
        <v>1</v>
      </c>
      <c r="O439">
        <v>1</v>
      </c>
      <c r="P439">
        <v>1</v>
      </c>
    </row>
    <row r="440" spans="1:16" x14ac:dyDescent="0.3">
      <c r="A440">
        <v>69</v>
      </c>
      <c r="B440">
        <v>1</v>
      </c>
      <c r="C440" t="s">
        <v>70</v>
      </c>
      <c r="D440" t="s">
        <v>1029</v>
      </c>
      <c r="E440" t="s">
        <v>2</v>
      </c>
      <c r="F440" t="s">
        <v>123</v>
      </c>
      <c r="G440" t="s">
        <v>101</v>
      </c>
      <c r="H440" t="s">
        <v>57</v>
      </c>
      <c r="I440" t="s">
        <v>58</v>
      </c>
      <c r="J440">
        <v>-36.865983</v>
      </c>
      <c r="K440">
        <v>174.74216200000001</v>
      </c>
      <c r="L440" s="109">
        <v>0.41666666666666669</v>
      </c>
      <c r="M440" t="s">
        <v>174</v>
      </c>
      <c r="N440">
        <v>1</v>
      </c>
      <c r="O440">
        <v>0</v>
      </c>
      <c r="P440">
        <v>1</v>
      </c>
    </row>
    <row r="441" spans="1:16" x14ac:dyDescent="0.3">
      <c r="A441">
        <v>70</v>
      </c>
      <c r="B441">
        <v>1</v>
      </c>
      <c r="C441" t="s">
        <v>70</v>
      </c>
      <c r="D441" t="s">
        <v>1029</v>
      </c>
      <c r="E441" t="s">
        <v>2</v>
      </c>
      <c r="F441" t="s">
        <v>123</v>
      </c>
      <c r="G441" t="s">
        <v>101</v>
      </c>
      <c r="H441" t="s">
        <v>57</v>
      </c>
      <c r="I441" t="s">
        <v>58</v>
      </c>
      <c r="J441">
        <v>-36.865931000000003</v>
      </c>
      <c r="K441">
        <v>174.74213800000001</v>
      </c>
      <c r="L441" s="109">
        <v>0.41666666666666669</v>
      </c>
      <c r="M441" t="s">
        <v>1044</v>
      </c>
      <c r="N441">
        <v>1</v>
      </c>
      <c r="O441">
        <v>0</v>
      </c>
      <c r="P441">
        <v>1</v>
      </c>
    </row>
    <row r="442" spans="1:16" x14ac:dyDescent="0.3">
      <c r="A442">
        <v>71</v>
      </c>
      <c r="B442">
        <v>1</v>
      </c>
      <c r="C442" t="s">
        <v>70</v>
      </c>
      <c r="D442" t="s">
        <v>1029</v>
      </c>
      <c r="E442" t="s">
        <v>2</v>
      </c>
      <c r="F442" t="s">
        <v>123</v>
      </c>
      <c r="G442" t="s">
        <v>101</v>
      </c>
      <c r="H442" t="s">
        <v>57</v>
      </c>
      <c r="I442" t="s">
        <v>58</v>
      </c>
      <c r="J442">
        <v>-36.865881999999999</v>
      </c>
      <c r="K442">
        <v>174.74210500000001</v>
      </c>
      <c r="L442" s="109">
        <v>0.41666666666666669</v>
      </c>
      <c r="M442" t="s">
        <v>1045</v>
      </c>
      <c r="N442">
        <v>1</v>
      </c>
      <c r="O442">
        <v>0</v>
      </c>
      <c r="P442">
        <v>1</v>
      </c>
    </row>
    <row r="443" spans="1:16" x14ac:dyDescent="0.3">
      <c r="A443">
        <v>72</v>
      </c>
      <c r="B443">
        <v>1</v>
      </c>
      <c r="C443" t="s">
        <v>70</v>
      </c>
      <c r="D443" t="s">
        <v>1029</v>
      </c>
      <c r="E443" t="s">
        <v>2</v>
      </c>
      <c r="F443" t="s">
        <v>123</v>
      </c>
      <c r="G443" t="s">
        <v>101</v>
      </c>
      <c r="H443" t="s">
        <v>49</v>
      </c>
      <c r="I443" t="s">
        <v>58</v>
      </c>
      <c r="J443">
        <v>-36.865721000000001</v>
      </c>
      <c r="K443">
        <v>174.74213399999999</v>
      </c>
      <c r="L443" s="109">
        <v>0.41666666666666669</v>
      </c>
      <c r="M443" t="s">
        <v>678</v>
      </c>
      <c r="N443">
        <v>1</v>
      </c>
      <c r="O443">
        <v>0</v>
      </c>
      <c r="P443">
        <v>1</v>
      </c>
    </row>
    <row r="444" spans="1:16" x14ac:dyDescent="0.3">
      <c r="A444">
        <v>73</v>
      </c>
      <c r="B444">
        <v>1</v>
      </c>
      <c r="C444" t="s">
        <v>70</v>
      </c>
      <c r="D444" t="s">
        <v>1029</v>
      </c>
      <c r="E444" t="s">
        <v>2</v>
      </c>
      <c r="F444" t="s">
        <v>123</v>
      </c>
      <c r="G444" t="s">
        <v>101</v>
      </c>
      <c r="H444" t="s">
        <v>49</v>
      </c>
      <c r="I444" t="s">
        <v>58</v>
      </c>
      <c r="J444">
        <v>-36.865763000000001</v>
      </c>
      <c r="K444">
        <v>174.74215899999999</v>
      </c>
      <c r="L444" s="109">
        <v>0.41666666666666669</v>
      </c>
      <c r="M444" t="s">
        <v>731</v>
      </c>
      <c r="N444">
        <v>1</v>
      </c>
      <c r="O444">
        <v>1</v>
      </c>
      <c r="P444">
        <v>1</v>
      </c>
    </row>
    <row r="445" spans="1:16" x14ac:dyDescent="0.3">
      <c r="A445">
        <v>74</v>
      </c>
      <c r="B445">
        <v>1</v>
      </c>
      <c r="C445" t="s">
        <v>70</v>
      </c>
      <c r="D445" t="s">
        <v>1029</v>
      </c>
      <c r="E445" t="s">
        <v>2</v>
      </c>
      <c r="F445" t="s">
        <v>123</v>
      </c>
      <c r="G445" t="s">
        <v>101</v>
      </c>
      <c r="H445" t="s">
        <v>49</v>
      </c>
      <c r="I445" t="s">
        <v>58</v>
      </c>
      <c r="J445">
        <v>-36.865808999999999</v>
      </c>
      <c r="K445">
        <v>174.74218300000001</v>
      </c>
      <c r="L445" s="109">
        <v>0.41666666666666669</v>
      </c>
      <c r="M445" t="s">
        <v>417</v>
      </c>
      <c r="N445">
        <v>1</v>
      </c>
      <c r="O445">
        <v>0</v>
      </c>
      <c r="P445">
        <v>1</v>
      </c>
    </row>
    <row r="446" spans="1:16" x14ac:dyDescent="0.3">
      <c r="A446">
        <v>75</v>
      </c>
      <c r="B446">
        <v>1</v>
      </c>
      <c r="C446" t="s">
        <v>70</v>
      </c>
      <c r="D446" t="s">
        <v>1029</v>
      </c>
      <c r="E446" t="s">
        <v>2</v>
      </c>
      <c r="F446" t="s">
        <v>123</v>
      </c>
      <c r="G446" t="s">
        <v>101</v>
      </c>
      <c r="H446" t="s">
        <v>49</v>
      </c>
      <c r="I446" t="s">
        <v>58</v>
      </c>
      <c r="J446">
        <v>-36.865856000000001</v>
      </c>
      <c r="K446">
        <v>174.74220800000001</v>
      </c>
      <c r="L446" s="109">
        <v>0.41666666666666669</v>
      </c>
      <c r="M446" t="s">
        <v>1046</v>
      </c>
      <c r="N446">
        <v>1</v>
      </c>
      <c r="O446">
        <v>0</v>
      </c>
      <c r="P446">
        <v>1</v>
      </c>
    </row>
    <row r="447" spans="1:16" x14ac:dyDescent="0.3">
      <c r="A447">
        <v>76</v>
      </c>
      <c r="B447">
        <v>1</v>
      </c>
      <c r="C447" t="s">
        <v>70</v>
      </c>
      <c r="D447" t="s">
        <v>1029</v>
      </c>
      <c r="E447" t="s">
        <v>2</v>
      </c>
      <c r="F447" t="s">
        <v>123</v>
      </c>
      <c r="G447" t="s">
        <v>101</v>
      </c>
      <c r="H447" t="s">
        <v>49</v>
      </c>
      <c r="I447" t="s">
        <v>58</v>
      </c>
      <c r="J447">
        <v>-36.865903000000003</v>
      </c>
      <c r="K447">
        <v>174.742233</v>
      </c>
      <c r="L447" s="109">
        <v>0.41666666666666669</v>
      </c>
      <c r="N447">
        <v>0</v>
      </c>
      <c r="O447">
        <v>0</v>
      </c>
      <c r="P447">
        <v>1</v>
      </c>
    </row>
    <row r="448" spans="1:16" x14ac:dyDescent="0.3">
      <c r="A448">
        <v>77</v>
      </c>
      <c r="B448">
        <v>1</v>
      </c>
      <c r="C448" t="s">
        <v>70</v>
      </c>
      <c r="D448" t="s">
        <v>1029</v>
      </c>
      <c r="E448" t="s">
        <v>2</v>
      </c>
      <c r="F448" t="s">
        <v>123</v>
      </c>
      <c r="G448" t="s">
        <v>101</v>
      </c>
      <c r="H448" t="s">
        <v>49</v>
      </c>
      <c r="I448" t="s">
        <v>58</v>
      </c>
      <c r="J448">
        <v>-36.865949000000001</v>
      </c>
      <c r="K448">
        <v>174.742257</v>
      </c>
      <c r="L448" s="109">
        <v>0.41666666666666669</v>
      </c>
      <c r="M448" t="s">
        <v>129</v>
      </c>
      <c r="N448">
        <v>1</v>
      </c>
      <c r="O448">
        <v>0</v>
      </c>
      <c r="P448">
        <v>1</v>
      </c>
    </row>
    <row r="449" spans="1:16" x14ac:dyDescent="0.3">
      <c r="A449">
        <v>78</v>
      </c>
      <c r="B449">
        <v>1</v>
      </c>
      <c r="C449" t="s">
        <v>70</v>
      </c>
      <c r="D449" t="s">
        <v>1029</v>
      </c>
      <c r="E449" t="s">
        <v>2</v>
      </c>
      <c r="F449" t="s">
        <v>72</v>
      </c>
      <c r="G449" t="s">
        <v>133</v>
      </c>
      <c r="H449" t="s">
        <v>48</v>
      </c>
      <c r="I449" t="s">
        <v>91</v>
      </c>
      <c r="J449">
        <v>-36.865993000000003</v>
      </c>
      <c r="K449">
        <v>174.74240800000001</v>
      </c>
      <c r="L449" s="109">
        <v>0.41666666666666669</v>
      </c>
      <c r="N449">
        <v>0</v>
      </c>
      <c r="O449">
        <v>0</v>
      </c>
      <c r="P449">
        <v>1</v>
      </c>
    </row>
    <row r="450" spans="1:16" x14ac:dyDescent="0.3">
      <c r="A450">
        <v>79</v>
      </c>
      <c r="B450">
        <v>1</v>
      </c>
      <c r="C450" t="s">
        <v>70</v>
      </c>
      <c r="D450" t="s">
        <v>1029</v>
      </c>
      <c r="E450" t="s">
        <v>2</v>
      </c>
      <c r="F450" t="s">
        <v>72</v>
      </c>
      <c r="G450" t="s">
        <v>133</v>
      </c>
      <c r="H450" t="s">
        <v>48</v>
      </c>
      <c r="I450" t="s">
        <v>91</v>
      </c>
      <c r="J450">
        <v>-36.865982000000002</v>
      </c>
      <c r="K450">
        <v>174.74245400000001</v>
      </c>
      <c r="L450" s="109">
        <v>0.41666666666666669</v>
      </c>
      <c r="N450">
        <v>0</v>
      </c>
      <c r="O450">
        <v>0</v>
      </c>
      <c r="P450">
        <v>1</v>
      </c>
    </row>
    <row r="451" spans="1:16" x14ac:dyDescent="0.3">
      <c r="A451">
        <v>80</v>
      </c>
      <c r="B451">
        <v>1</v>
      </c>
      <c r="C451" t="s">
        <v>70</v>
      </c>
      <c r="D451" t="s">
        <v>1029</v>
      </c>
      <c r="E451" t="s">
        <v>2</v>
      </c>
      <c r="F451" t="s">
        <v>72</v>
      </c>
      <c r="G451" t="s">
        <v>133</v>
      </c>
      <c r="H451" t="s">
        <v>48</v>
      </c>
      <c r="I451" t="s">
        <v>91</v>
      </c>
      <c r="J451">
        <v>-36.865952999999998</v>
      </c>
      <c r="K451">
        <v>174.742548</v>
      </c>
      <c r="L451" s="109">
        <v>0.41666666666666669</v>
      </c>
      <c r="M451" t="s">
        <v>1145</v>
      </c>
      <c r="N451">
        <v>1</v>
      </c>
      <c r="O451">
        <v>1</v>
      </c>
      <c r="P451">
        <v>1</v>
      </c>
    </row>
    <row r="452" spans="1:16" x14ac:dyDescent="0.3">
      <c r="A452">
        <v>81</v>
      </c>
      <c r="B452">
        <v>1</v>
      </c>
      <c r="C452" t="s">
        <v>70</v>
      </c>
      <c r="D452" t="s">
        <v>1029</v>
      </c>
      <c r="E452" t="s">
        <v>2</v>
      </c>
      <c r="F452" t="s">
        <v>72</v>
      </c>
      <c r="G452" t="s">
        <v>133</v>
      </c>
      <c r="H452" t="s">
        <v>48</v>
      </c>
      <c r="I452" t="s">
        <v>91</v>
      </c>
      <c r="J452">
        <v>-36.865858000000003</v>
      </c>
      <c r="K452">
        <v>174.742816</v>
      </c>
      <c r="L452" s="109">
        <v>0.41666666666666669</v>
      </c>
      <c r="M452" t="s">
        <v>1146</v>
      </c>
      <c r="N452">
        <v>1</v>
      </c>
      <c r="O452">
        <v>1</v>
      </c>
      <c r="P452">
        <v>1</v>
      </c>
    </row>
    <row r="453" spans="1:16" x14ac:dyDescent="0.3">
      <c r="A453">
        <v>82</v>
      </c>
      <c r="B453">
        <v>1</v>
      </c>
      <c r="C453" t="s">
        <v>70</v>
      </c>
      <c r="D453" t="s">
        <v>1029</v>
      </c>
      <c r="E453" t="s">
        <v>2</v>
      </c>
      <c r="F453" t="s">
        <v>134</v>
      </c>
      <c r="G453" t="s">
        <v>101</v>
      </c>
      <c r="H453" t="s">
        <v>57</v>
      </c>
      <c r="I453" t="s">
        <v>58</v>
      </c>
      <c r="J453">
        <v>-36.865524000000001</v>
      </c>
      <c r="K453">
        <v>174.74314200000001</v>
      </c>
      <c r="L453" s="109">
        <v>0.41666666666666669</v>
      </c>
      <c r="M453" t="s">
        <v>1047</v>
      </c>
      <c r="N453">
        <v>1</v>
      </c>
      <c r="O453">
        <v>0</v>
      </c>
      <c r="P453">
        <v>1</v>
      </c>
    </row>
    <row r="454" spans="1:16" x14ac:dyDescent="0.3">
      <c r="A454">
        <v>83</v>
      </c>
      <c r="B454">
        <v>1</v>
      </c>
      <c r="C454" t="s">
        <v>70</v>
      </c>
      <c r="D454" t="s">
        <v>1029</v>
      </c>
      <c r="E454" t="s">
        <v>2</v>
      </c>
      <c r="F454" t="s">
        <v>134</v>
      </c>
      <c r="G454" t="s">
        <v>101</v>
      </c>
      <c r="H454" t="s">
        <v>57</v>
      </c>
      <c r="I454" t="s">
        <v>58</v>
      </c>
      <c r="J454">
        <v>-36.865485</v>
      </c>
      <c r="K454">
        <v>174.74312399999999</v>
      </c>
      <c r="L454" s="109">
        <v>0.41666666666666669</v>
      </c>
      <c r="M454" t="s">
        <v>136</v>
      </c>
      <c r="N454">
        <v>1</v>
      </c>
      <c r="O454">
        <v>0</v>
      </c>
      <c r="P454">
        <v>1</v>
      </c>
    </row>
    <row r="455" spans="1:16" x14ac:dyDescent="0.3">
      <c r="A455">
        <v>84</v>
      </c>
      <c r="B455">
        <v>1</v>
      </c>
      <c r="C455" t="s">
        <v>70</v>
      </c>
      <c r="D455" t="s">
        <v>1029</v>
      </c>
      <c r="E455" t="s">
        <v>2</v>
      </c>
      <c r="F455" t="s">
        <v>134</v>
      </c>
      <c r="G455" t="s">
        <v>101</v>
      </c>
      <c r="H455" t="s">
        <v>57</v>
      </c>
      <c r="I455" t="s">
        <v>58</v>
      </c>
      <c r="J455">
        <v>-36.865445000000001</v>
      </c>
      <c r="K455">
        <v>174.74310500000001</v>
      </c>
      <c r="L455" s="109">
        <v>0.41666666666666669</v>
      </c>
      <c r="M455" t="s">
        <v>376</v>
      </c>
      <c r="N455">
        <v>1</v>
      </c>
      <c r="O455">
        <v>0</v>
      </c>
      <c r="P455">
        <v>1</v>
      </c>
    </row>
    <row r="456" spans="1:16" x14ac:dyDescent="0.3">
      <c r="A456">
        <v>85</v>
      </c>
      <c r="B456">
        <v>1</v>
      </c>
      <c r="C456" t="s">
        <v>70</v>
      </c>
      <c r="D456" t="s">
        <v>1029</v>
      </c>
      <c r="E456" t="s">
        <v>2</v>
      </c>
      <c r="F456" t="s">
        <v>134</v>
      </c>
      <c r="G456" t="s">
        <v>101</v>
      </c>
      <c r="H456" t="s">
        <v>49</v>
      </c>
      <c r="I456" t="s">
        <v>138</v>
      </c>
      <c r="J456">
        <v>-36.865369999999999</v>
      </c>
      <c r="K456">
        <v>174.74316999999999</v>
      </c>
      <c r="L456" s="109">
        <v>0.41666666666666669</v>
      </c>
      <c r="N456">
        <v>0</v>
      </c>
      <c r="O456">
        <v>0</v>
      </c>
      <c r="P456">
        <v>1</v>
      </c>
    </row>
    <row r="457" spans="1:16" x14ac:dyDescent="0.3">
      <c r="A457">
        <v>86</v>
      </c>
      <c r="B457">
        <v>1</v>
      </c>
      <c r="C457" t="s">
        <v>70</v>
      </c>
      <c r="D457" t="s">
        <v>1029</v>
      </c>
      <c r="E457" t="s">
        <v>2</v>
      </c>
      <c r="F457" t="s">
        <v>134</v>
      </c>
      <c r="G457" t="s">
        <v>101</v>
      </c>
      <c r="H457" t="s">
        <v>49</v>
      </c>
      <c r="I457" t="s">
        <v>138</v>
      </c>
      <c r="J457">
        <v>-36.865414000000001</v>
      </c>
      <c r="K457">
        <v>174.74319199999999</v>
      </c>
      <c r="L457" s="109">
        <v>0.41666666666666669</v>
      </c>
      <c r="M457" t="s">
        <v>140</v>
      </c>
      <c r="N457">
        <v>1</v>
      </c>
      <c r="O457">
        <v>1</v>
      </c>
      <c r="P457">
        <v>1</v>
      </c>
    </row>
    <row r="458" spans="1:16" x14ac:dyDescent="0.3">
      <c r="A458">
        <v>87</v>
      </c>
      <c r="B458">
        <v>1</v>
      </c>
      <c r="C458" t="s">
        <v>70</v>
      </c>
      <c r="D458" t="s">
        <v>1029</v>
      </c>
      <c r="E458" t="s">
        <v>2</v>
      </c>
      <c r="F458" t="s">
        <v>134</v>
      </c>
      <c r="G458" t="s">
        <v>101</v>
      </c>
      <c r="H458" t="s">
        <v>49</v>
      </c>
      <c r="I458" t="s">
        <v>138</v>
      </c>
      <c r="J458">
        <v>-36.865513</v>
      </c>
      <c r="K458">
        <v>174.74324200000001</v>
      </c>
      <c r="L458" s="109">
        <v>0.41666666666666669</v>
      </c>
      <c r="M458" t="s">
        <v>141</v>
      </c>
      <c r="N458">
        <v>1</v>
      </c>
      <c r="O458">
        <v>0</v>
      </c>
      <c r="P458">
        <v>1</v>
      </c>
    </row>
    <row r="459" spans="1:16" x14ac:dyDescent="0.3">
      <c r="A459">
        <v>88</v>
      </c>
      <c r="B459">
        <v>1</v>
      </c>
      <c r="C459" t="s">
        <v>70</v>
      </c>
      <c r="D459" t="s">
        <v>1029</v>
      </c>
      <c r="E459" t="s">
        <v>2</v>
      </c>
      <c r="F459" t="s">
        <v>134</v>
      </c>
      <c r="G459" t="s">
        <v>101</v>
      </c>
      <c r="H459" t="s">
        <v>49</v>
      </c>
      <c r="I459" t="s">
        <v>138</v>
      </c>
      <c r="J459">
        <v>-36.865564999999997</v>
      </c>
      <c r="K459">
        <v>174.74326600000001</v>
      </c>
      <c r="L459" s="109">
        <v>0.41666666666666669</v>
      </c>
      <c r="M459" t="s">
        <v>421</v>
      </c>
      <c r="N459">
        <v>1</v>
      </c>
      <c r="O459">
        <v>1</v>
      </c>
      <c r="P459">
        <v>1</v>
      </c>
    </row>
    <row r="460" spans="1:16" x14ac:dyDescent="0.3">
      <c r="A460">
        <v>89</v>
      </c>
      <c r="B460">
        <v>1</v>
      </c>
      <c r="C460" t="s">
        <v>70</v>
      </c>
      <c r="D460" t="s">
        <v>1029</v>
      </c>
      <c r="E460" t="s">
        <v>2</v>
      </c>
      <c r="F460" t="s">
        <v>134</v>
      </c>
      <c r="G460" t="s">
        <v>101</v>
      </c>
      <c r="H460" t="s">
        <v>49</v>
      </c>
      <c r="I460" t="s">
        <v>138</v>
      </c>
      <c r="J460">
        <v>-36.865600999999998</v>
      </c>
      <c r="K460">
        <v>174.74329</v>
      </c>
      <c r="L460" s="109">
        <v>0.41666666666666669</v>
      </c>
      <c r="N460">
        <v>0</v>
      </c>
      <c r="O460">
        <v>0</v>
      </c>
      <c r="P460">
        <v>1</v>
      </c>
    </row>
    <row r="461" spans="1:16" x14ac:dyDescent="0.3">
      <c r="A461">
        <v>90</v>
      </c>
      <c r="B461">
        <v>1</v>
      </c>
      <c r="C461" t="s">
        <v>70</v>
      </c>
      <c r="D461" t="s">
        <v>1029</v>
      </c>
      <c r="E461" t="s">
        <v>2</v>
      </c>
      <c r="F461" t="s">
        <v>72</v>
      </c>
      <c r="G461" t="s">
        <v>144</v>
      </c>
      <c r="H461" t="s">
        <v>48</v>
      </c>
      <c r="I461" t="s">
        <v>145</v>
      </c>
      <c r="J461">
        <v>-36.865651999999997</v>
      </c>
      <c r="K461">
        <v>174.74342100000001</v>
      </c>
      <c r="L461" s="109">
        <v>0.41666666666666669</v>
      </c>
      <c r="N461">
        <v>0</v>
      </c>
      <c r="O461">
        <v>0</v>
      </c>
      <c r="P461">
        <v>1</v>
      </c>
    </row>
    <row r="462" spans="1:16" x14ac:dyDescent="0.3">
      <c r="A462">
        <v>91</v>
      </c>
      <c r="B462">
        <v>1</v>
      </c>
      <c r="C462" t="s">
        <v>70</v>
      </c>
      <c r="D462" t="s">
        <v>1029</v>
      </c>
      <c r="E462" t="s">
        <v>2</v>
      </c>
      <c r="F462" t="s">
        <v>72</v>
      </c>
      <c r="G462" t="s">
        <v>144</v>
      </c>
      <c r="H462" t="s">
        <v>48</v>
      </c>
      <c r="I462" t="s">
        <v>145</v>
      </c>
      <c r="J462">
        <v>-36.865631999999998</v>
      </c>
      <c r="K462">
        <v>174.74348499999999</v>
      </c>
      <c r="L462" s="109">
        <v>0.41666666666666669</v>
      </c>
      <c r="N462">
        <v>0</v>
      </c>
      <c r="O462">
        <v>0</v>
      </c>
      <c r="P462">
        <v>1</v>
      </c>
    </row>
    <row r="463" spans="1:16" x14ac:dyDescent="0.3">
      <c r="A463">
        <v>92</v>
      </c>
      <c r="B463">
        <v>1</v>
      </c>
      <c r="C463" t="s">
        <v>70</v>
      </c>
      <c r="D463" t="s">
        <v>1029</v>
      </c>
      <c r="E463" t="s">
        <v>2</v>
      </c>
      <c r="F463" t="s">
        <v>72</v>
      </c>
      <c r="G463" t="s">
        <v>144</v>
      </c>
      <c r="H463" t="s">
        <v>48</v>
      </c>
      <c r="I463" t="s">
        <v>145</v>
      </c>
      <c r="J463">
        <v>-36.865611999999999</v>
      </c>
      <c r="K463">
        <v>174.743549</v>
      </c>
      <c r="L463" s="109">
        <v>0.41666666666666669</v>
      </c>
      <c r="N463">
        <v>0</v>
      </c>
      <c r="O463">
        <v>0</v>
      </c>
      <c r="P463">
        <v>1</v>
      </c>
    </row>
    <row r="464" spans="1:16" x14ac:dyDescent="0.3">
      <c r="A464">
        <v>93</v>
      </c>
      <c r="B464">
        <v>1</v>
      </c>
      <c r="C464" t="s">
        <v>70</v>
      </c>
      <c r="D464" t="s">
        <v>1029</v>
      </c>
      <c r="E464" t="s">
        <v>2</v>
      </c>
      <c r="F464" t="s">
        <v>148</v>
      </c>
      <c r="G464" t="s">
        <v>101</v>
      </c>
      <c r="H464" t="s">
        <v>57</v>
      </c>
      <c r="I464" t="s">
        <v>58</v>
      </c>
      <c r="J464">
        <v>-36.865245999999999</v>
      </c>
      <c r="K464">
        <v>174.74421100000001</v>
      </c>
      <c r="L464" s="109">
        <v>0.41666666666666669</v>
      </c>
      <c r="M464" t="s">
        <v>149</v>
      </c>
      <c r="N464">
        <v>1</v>
      </c>
      <c r="O464">
        <v>0</v>
      </c>
      <c r="P464">
        <v>1</v>
      </c>
    </row>
    <row r="465" spans="1:16" x14ac:dyDescent="0.3">
      <c r="A465">
        <v>94</v>
      </c>
      <c r="B465">
        <v>1</v>
      </c>
      <c r="C465" t="s">
        <v>70</v>
      </c>
      <c r="D465" t="s">
        <v>1029</v>
      </c>
      <c r="E465" t="s">
        <v>2</v>
      </c>
      <c r="F465" t="s">
        <v>148</v>
      </c>
      <c r="G465" t="s">
        <v>101</v>
      </c>
      <c r="H465" t="s">
        <v>57</v>
      </c>
      <c r="I465" t="s">
        <v>58</v>
      </c>
      <c r="J465">
        <v>-36.865192</v>
      </c>
      <c r="K465">
        <v>174.744182</v>
      </c>
      <c r="L465" s="109">
        <v>0.41666666666666669</v>
      </c>
      <c r="M465" t="s">
        <v>1049</v>
      </c>
      <c r="N465">
        <v>1</v>
      </c>
      <c r="O465">
        <v>0</v>
      </c>
      <c r="P465">
        <v>1</v>
      </c>
    </row>
    <row r="466" spans="1:16" x14ac:dyDescent="0.3">
      <c r="A466">
        <v>95</v>
      </c>
      <c r="B466">
        <v>1</v>
      </c>
      <c r="C466" t="s">
        <v>70</v>
      </c>
      <c r="D466" t="s">
        <v>1029</v>
      </c>
      <c r="E466" t="s">
        <v>2</v>
      </c>
      <c r="F466" t="s">
        <v>148</v>
      </c>
      <c r="G466" t="s">
        <v>101</v>
      </c>
      <c r="H466" t="s">
        <v>57</v>
      </c>
      <c r="I466" t="s">
        <v>58</v>
      </c>
      <c r="J466">
        <v>-36.865138000000002</v>
      </c>
      <c r="K466">
        <v>174.74415400000001</v>
      </c>
      <c r="L466" s="109">
        <v>0.41666666666666669</v>
      </c>
      <c r="M466" t="s">
        <v>1050</v>
      </c>
      <c r="N466">
        <v>1</v>
      </c>
      <c r="O466">
        <v>0</v>
      </c>
      <c r="P466">
        <v>1</v>
      </c>
    </row>
    <row r="467" spans="1:16" x14ac:dyDescent="0.3">
      <c r="A467">
        <v>96</v>
      </c>
      <c r="B467">
        <v>1</v>
      </c>
      <c r="C467" t="s">
        <v>70</v>
      </c>
      <c r="D467" t="s">
        <v>1029</v>
      </c>
      <c r="E467" t="s">
        <v>2</v>
      </c>
      <c r="F467" t="s">
        <v>148</v>
      </c>
      <c r="G467" t="s">
        <v>101</v>
      </c>
      <c r="H467" t="s">
        <v>49</v>
      </c>
      <c r="I467" t="s">
        <v>152</v>
      </c>
      <c r="J467">
        <v>-36.865130000000001</v>
      </c>
      <c r="K467">
        <v>174.744272</v>
      </c>
      <c r="L467" s="109">
        <v>0.41666666666666669</v>
      </c>
      <c r="M467" t="s">
        <v>1147</v>
      </c>
      <c r="N467">
        <v>1</v>
      </c>
      <c r="O467">
        <v>1</v>
      </c>
      <c r="P467">
        <v>1</v>
      </c>
    </row>
    <row r="468" spans="1:16" x14ac:dyDescent="0.3">
      <c r="A468">
        <v>97</v>
      </c>
      <c r="B468">
        <v>1</v>
      </c>
      <c r="C468" t="s">
        <v>70</v>
      </c>
      <c r="D468" t="s">
        <v>1029</v>
      </c>
      <c r="E468" t="s">
        <v>2</v>
      </c>
      <c r="F468" t="s">
        <v>148</v>
      </c>
      <c r="G468" t="s">
        <v>101</v>
      </c>
      <c r="H468" t="s">
        <v>49</v>
      </c>
      <c r="I468" t="s">
        <v>152</v>
      </c>
      <c r="J468">
        <v>-36.865107000000002</v>
      </c>
      <c r="K468">
        <v>174.74426</v>
      </c>
      <c r="L468" s="109">
        <v>0.41666666666666669</v>
      </c>
      <c r="N468">
        <v>0</v>
      </c>
      <c r="O468">
        <v>0</v>
      </c>
      <c r="P468">
        <v>1</v>
      </c>
    </row>
    <row r="469" spans="1:16" x14ac:dyDescent="0.3">
      <c r="A469">
        <v>98</v>
      </c>
      <c r="B469">
        <v>1</v>
      </c>
      <c r="C469" t="s">
        <v>70</v>
      </c>
      <c r="D469" t="s">
        <v>1029</v>
      </c>
      <c r="E469" t="s">
        <v>2</v>
      </c>
      <c r="F469" t="s">
        <v>148</v>
      </c>
      <c r="G469" t="s">
        <v>101</v>
      </c>
      <c r="H469" t="s">
        <v>49</v>
      </c>
      <c r="I469" t="s">
        <v>152</v>
      </c>
      <c r="J469">
        <v>-36.865084000000003</v>
      </c>
      <c r="K469">
        <v>174.744249</v>
      </c>
      <c r="L469" s="109">
        <v>0.41666666666666669</v>
      </c>
      <c r="M469" t="s">
        <v>1053</v>
      </c>
      <c r="N469">
        <v>1</v>
      </c>
      <c r="O469">
        <v>0</v>
      </c>
      <c r="P469">
        <v>1</v>
      </c>
    </row>
    <row r="470" spans="1:16" x14ac:dyDescent="0.3">
      <c r="A470">
        <v>99</v>
      </c>
      <c r="B470">
        <v>1</v>
      </c>
      <c r="C470" t="s">
        <v>70</v>
      </c>
      <c r="D470" t="s">
        <v>1029</v>
      </c>
      <c r="E470" t="s">
        <v>2</v>
      </c>
      <c r="F470" t="s">
        <v>148</v>
      </c>
      <c r="G470" t="s">
        <v>101</v>
      </c>
      <c r="H470" t="s">
        <v>49</v>
      </c>
      <c r="I470" t="s">
        <v>152</v>
      </c>
      <c r="J470">
        <v>-36.865062000000002</v>
      </c>
      <c r="K470">
        <v>174.744237</v>
      </c>
      <c r="L470" s="109">
        <v>0.41666666666666669</v>
      </c>
      <c r="M470" t="s">
        <v>155</v>
      </c>
      <c r="N470">
        <v>1</v>
      </c>
      <c r="O470">
        <v>0</v>
      </c>
      <c r="P470">
        <v>1</v>
      </c>
    </row>
    <row r="471" spans="1:16" x14ac:dyDescent="0.3">
      <c r="A471">
        <v>100</v>
      </c>
      <c r="B471">
        <v>1</v>
      </c>
      <c r="C471" t="s">
        <v>70</v>
      </c>
      <c r="D471" t="s">
        <v>1029</v>
      </c>
      <c r="E471" t="s">
        <v>2</v>
      </c>
      <c r="F471" t="s">
        <v>148</v>
      </c>
      <c r="G471" t="s">
        <v>101</v>
      </c>
      <c r="H471" t="s">
        <v>49</v>
      </c>
      <c r="I471" t="s">
        <v>152</v>
      </c>
      <c r="J471">
        <v>-36.865039000000003</v>
      </c>
      <c r="K471">
        <v>174.744225</v>
      </c>
      <c r="L471" s="109">
        <v>0.41666666666666669</v>
      </c>
      <c r="M471" t="s">
        <v>1054</v>
      </c>
      <c r="N471">
        <v>1</v>
      </c>
      <c r="O471">
        <v>0</v>
      </c>
      <c r="P471">
        <v>1</v>
      </c>
    </row>
    <row r="472" spans="1:16" x14ac:dyDescent="0.3">
      <c r="A472">
        <v>101</v>
      </c>
      <c r="B472">
        <v>1</v>
      </c>
      <c r="C472" t="s">
        <v>70</v>
      </c>
      <c r="D472" t="s">
        <v>1029</v>
      </c>
      <c r="E472" t="s">
        <v>2</v>
      </c>
      <c r="F472" t="s">
        <v>72</v>
      </c>
      <c r="G472" t="s">
        <v>158</v>
      </c>
      <c r="H472" t="s">
        <v>48</v>
      </c>
      <c r="I472" t="s">
        <v>159</v>
      </c>
      <c r="J472">
        <v>-36.865194000000002</v>
      </c>
      <c r="K472">
        <v>174.74477400000001</v>
      </c>
      <c r="L472" s="109">
        <v>0.41666666666666669</v>
      </c>
      <c r="N472">
        <v>0</v>
      </c>
      <c r="O472">
        <v>0</v>
      </c>
      <c r="P472">
        <v>1</v>
      </c>
    </row>
    <row r="473" spans="1:16" x14ac:dyDescent="0.3">
      <c r="A473">
        <v>102</v>
      </c>
      <c r="B473">
        <v>1</v>
      </c>
      <c r="C473" t="s">
        <v>70</v>
      </c>
      <c r="D473" t="s">
        <v>1029</v>
      </c>
      <c r="E473" t="s">
        <v>2</v>
      </c>
      <c r="F473" t="s">
        <v>72</v>
      </c>
      <c r="G473" t="s">
        <v>158</v>
      </c>
      <c r="H473" t="s">
        <v>48</v>
      </c>
      <c r="I473" t="s">
        <v>159</v>
      </c>
      <c r="J473">
        <v>-36.865170999999997</v>
      </c>
      <c r="K473">
        <v>174.74483900000001</v>
      </c>
      <c r="L473" s="109">
        <v>0.41666666666666669</v>
      </c>
      <c r="N473">
        <v>0</v>
      </c>
      <c r="O473">
        <v>0</v>
      </c>
      <c r="P473">
        <v>1</v>
      </c>
    </row>
    <row r="474" spans="1:16" x14ac:dyDescent="0.3">
      <c r="A474">
        <v>103</v>
      </c>
      <c r="B474">
        <v>1</v>
      </c>
      <c r="C474" t="s">
        <v>70</v>
      </c>
      <c r="D474" t="s">
        <v>1029</v>
      </c>
      <c r="E474" t="s">
        <v>2</v>
      </c>
      <c r="F474" t="s">
        <v>72</v>
      </c>
      <c r="G474" t="s">
        <v>158</v>
      </c>
      <c r="H474" t="s">
        <v>48</v>
      </c>
      <c r="I474" t="s">
        <v>159</v>
      </c>
      <c r="J474">
        <v>-36.865147999999998</v>
      </c>
      <c r="K474">
        <v>174.74490499999999</v>
      </c>
      <c r="L474" s="109">
        <v>0.41666666666666669</v>
      </c>
      <c r="M474" t="s">
        <v>1148</v>
      </c>
      <c r="N474">
        <v>1</v>
      </c>
      <c r="O474">
        <v>1</v>
      </c>
      <c r="P474">
        <v>1</v>
      </c>
    </row>
    <row r="475" spans="1:16" x14ac:dyDescent="0.3">
      <c r="A475">
        <v>104</v>
      </c>
      <c r="B475">
        <v>1</v>
      </c>
      <c r="C475" t="s">
        <v>70</v>
      </c>
      <c r="D475" t="s">
        <v>1029</v>
      </c>
      <c r="E475" t="s">
        <v>2</v>
      </c>
      <c r="F475" t="s">
        <v>72</v>
      </c>
      <c r="G475" t="s">
        <v>158</v>
      </c>
      <c r="H475" t="s">
        <v>48</v>
      </c>
      <c r="I475" t="s">
        <v>159</v>
      </c>
      <c r="J475">
        <v>-36.865096999999999</v>
      </c>
      <c r="K475">
        <v>174.74506299999999</v>
      </c>
      <c r="L475" s="109">
        <v>0.41666666666666669</v>
      </c>
      <c r="N475">
        <v>0</v>
      </c>
      <c r="O475">
        <v>0</v>
      </c>
      <c r="P475">
        <v>1</v>
      </c>
    </row>
    <row r="476" spans="1:16" x14ac:dyDescent="0.3">
      <c r="A476">
        <v>105</v>
      </c>
      <c r="B476">
        <v>1</v>
      </c>
      <c r="C476" t="s">
        <v>70</v>
      </c>
      <c r="D476" t="s">
        <v>1029</v>
      </c>
      <c r="E476" t="s">
        <v>2</v>
      </c>
      <c r="F476" t="s">
        <v>160</v>
      </c>
      <c r="G476" t="s">
        <v>101</v>
      </c>
      <c r="H476" t="s">
        <v>57</v>
      </c>
      <c r="I476" t="s">
        <v>58</v>
      </c>
      <c r="J476">
        <v>-36.864899999999999</v>
      </c>
      <c r="K476">
        <v>174.745249</v>
      </c>
      <c r="L476" s="109">
        <v>0.41666666666666669</v>
      </c>
      <c r="M476" t="s">
        <v>161</v>
      </c>
      <c r="N476">
        <v>1</v>
      </c>
      <c r="O476">
        <v>0</v>
      </c>
      <c r="P476">
        <v>1</v>
      </c>
    </row>
    <row r="477" spans="1:16" x14ac:dyDescent="0.3">
      <c r="A477">
        <v>106</v>
      </c>
      <c r="B477">
        <v>1</v>
      </c>
      <c r="C477" t="s">
        <v>70</v>
      </c>
      <c r="D477" t="s">
        <v>1029</v>
      </c>
      <c r="E477" t="s">
        <v>2</v>
      </c>
      <c r="F477" t="s">
        <v>160</v>
      </c>
      <c r="G477" t="s">
        <v>101</v>
      </c>
      <c r="H477" t="s">
        <v>57</v>
      </c>
      <c r="I477" t="s">
        <v>58</v>
      </c>
      <c r="J477">
        <v>-36.864846999999997</v>
      </c>
      <c r="K477">
        <v>174.745226</v>
      </c>
      <c r="L477" s="109">
        <v>0.41666666666666669</v>
      </c>
      <c r="M477" t="s">
        <v>162</v>
      </c>
      <c r="N477">
        <v>1</v>
      </c>
      <c r="O477">
        <v>0</v>
      </c>
      <c r="P477">
        <v>1</v>
      </c>
    </row>
    <row r="478" spans="1:16" x14ac:dyDescent="0.3">
      <c r="A478">
        <v>107</v>
      </c>
      <c r="B478">
        <v>1</v>
      </c>
      <c r="C478" t="s">
        <v>70</v>
      </c>
      <c r="D478" t="s">
        <v>1029</v>
      </c>
      <c r="E478" t="s">
        <v>2</v>
      </c>
      <c r="F478" t="s">
        <v>160</v>
      </c>
      <c r="G478" t="s">
        <v>101</v>
      </c>
      <c r="H478" t="s">
        <v>57</v>
      </c>
      <c r="I478" t="s">
        <v>58</v>
      </c>
      <c r="J478">
        <v>-36.864795999999998</v>
      </c>
      <c r="K478">
        <v>174.745203</v>
      </c>
      <c r="L478" s="109">
        <v>0.41666666666666669</v>
      </c>
      <c r="M478" t="s">
        <v>163</v>
      </c>
      <c r="N478">
        <v>1</v>
      </c>
      <c r="O478">
        <v>0</v>
      </c>
      <c r="P478">
        <v>1</v>
      </c>
    </row>
    <row r="479" spans="1:16" x14ac:dyDescent="0.3">
      <c r="A479">
        <v>108</v>
      </c>
      <c r="B479">
        <v>1</v>
      </c>
      <c r="C479" t="s">
        <v>70</v>
      </c>
      <c r="D479" t="s">
        <v>1029</v>
      </c>
      <c r="E479" t="s">
        <v>2</v>
      </c>
      <c r="F479" t="s">
        <v>160</v>
      </c>
      <c r="G479" t="s">
        <v>101</v>
      </c>
      <c r="H479" t="s">
        <v>57</v>
      </c>
      <c r="I479" t="s">
        <v>58</v>
      </c>
      <c r="J479">
        <v>-36.864750000000001</v>
      </c>
      <c r="K479">
        <v>174.745172</v>
      </c>
      <c r="L479" s="109">
        <v>0.41666666666666669</v>
      </c>
      <c r="M479" t="s">
        <v>1056</v>
      </c>
      <c r="N479">
        <v>1</v>
      </c>
      <c r="O479">
        <v>0</v>
      </c>
      <c r="P479">
        <v>1</v>
      </c>
    </row>
    <row r="480" spans="1:16" x14ac:dyDescent="0.3">
      <c r="A480">
        <v>109</v>
      </c>
      <c r="B480">
        <v>1</v>
      </c>
      <c r="C480" t="s">
        <v>70</v>
      </c>
      <c r="D480" t="s">
        <v>1029</v>
      </c>
      <c r="E480" t="s">
        <v>2</v>
      </c>
      <c r="F480" t="s">
        <v>72</v>
      </c>
      <c r="G480" t="s">
        <v>165</v>
      </c>
      <c r="H480" t="s">
        <v>48</v>
      </c>
      <c r="I480" t="s">
        <v>166</v>
      </c>
      <c r="J480">
        <v>-36.864854999999999</v>
      </c>
      <c r="K480">
        <v>174.74578</v>
      </c>
      <c r="L480" s="109">
        <v>0.41666666666666669</v>
      </c>
      <c r="M480" t="s">
        <v>1149</v>
      </c>
      <c r="N480">
        <v>1</v>
      </c>
      <c r="O480">
        <v>1</v>
      </c>
      <c r="P480">
        <v>1</v>
      </c>
    </row>
    <row r="481" spans="1:16" x14ac:dyDescent="0.3">
      <c r="A481">
        <v>110</v>
      </c>
      <c r="B481">
        <v>1</v>
      </c>
      <c r="C481" t="s">
        <v>70</v>
      </c>
      <c r="D481" t="s">
        <v>1029</v>
      </c>
      <c r="E481" t="s">
        <v>2</v>
      </c>
      <c r="F481" t="s">
        <v>72</v>
      </c>
      <c r="G481" t="s">
        <v>165</v>
      </c>
      <c r="H481" t="s">
        <v>48</v>
      </c>
      <c r="I481" t="s">
        <v>166</v>
      </c>
      <c r="J481">
        <v>-36.864811000000003</v>
      </c>
      <c r="K481">
        <v>174.74589499999999</v>
      </c>
      <c r="L481" s="109">
        <v>0.41666666666666669</v>
      </c>
      <c r="M481" t="s">
        <v>663</v>
      </c>
      <c r="N481">
        <v>1</v>
      </c>
      <c r="O481">
        <v>1</v>
      </c>
      <c r="P481">
        <v>1</v>
      </c>
    </row>
    <row r="482" spans="1:16" x14ac:dyDescent="0.3">
      <c r="A482">
        <v>111</v>
      </c>
      <c r="B482">
        <v>1</v>
      </c>
      <c r="C482" t="s">
        <v>70</v>
      </c>
      <c r="D482" t="s">
        <v>1029</v>
      </c>
      <c r="E482" t="s">
        <v>2</v>
      </c>
      <c r="F482" t="s">
        <v>72</v>
      </c>
      <c r="G482" t="s">
        <v>165</v>
      </c>
      <c r="H482" t="s">
        <v>48</v>
      </c>
      <c r="I482" t="s">
        <v>91</v>
      </c>
      <c r="J482">
        <v>-36.864780000000003</v>
      </c>
      <c r="K482">
        <v>174.74601100000001</v>
      </c>
      <c r="L482" s="109">
        <v>0.41666666666666669</v>
      </c>
      <c r="M482" t="s">
        <v>1150</v>
      </c>
      <c r="N482">
        <v>1</v>
      </c>
      <c r="O482">
        <v>1</v>
      </c>
      <c r="P482">
        <v>1</v>
      </c>
    </row>
    <row r="483" spans="1:16" x14ac:dyDescent="0.3">
      <c r="A483">
        <v>112</v>
      </c>
      <c r="B483">
        <v>1</v>
      </c>
      <c r="C483" t="s">
        <v>70</v>
      </c>
      <c r="D483" t="s">
        <v>1029</v>
      </c>
      <c r="E483" t="s">
        <v>2</v>
      </c>
      <c r="F483" t="s">
        <v>72</v>
      </c>
      <c r="G483" t="s">
        <v>322</v>
      </c>
      <c r="H483" t="s">
        <v>167</v>
      </c>
      <c r="I483" t="s">
        <v>91</v>
      </c>
      <c r="J483">
        <v>-36.864404</v>
      </c>
      <c r="K483">
        <v>174.74677600000001</v>
      </c>
      <c r="L483" s="109">
        <v>0.41666666666666669</v>
      </c>
      <c r="M483" t="s">
        <v>427</v>
      </c>
      <c r="N483">
        <v>1</v>
      </c>
      <c r="O483">
        <v>1</v>
      </c>
      <c r="P483">
        <v>1</v>
      </c>
    </row>
    <row r="484" spans="1:16" x14ac:dyDescent="0.3">
      <c r="A484">
        <v>113</v>
      </c>
      <c r="B484">
        <v>1</v>
      </c>
      <c r="C484" t="s">
        <v>70</v>
      </c>
      <c r="D484" t="s">
        <v>1029</v>
      </c>
      <c r="E484" t="s">
        <v>2</v>
      </c>
      <c r="F484" t="s">
        <v>72</v>
      </c>
      <c r="G484" t="s">
        <v>322</v>
      </c>
      <c r="H484" t="s">
        <v>167</v>
      </c>
      <c r="I484" t="s">
        <v>91</v>
      </c>
      <c r="J484">
        <v>-36.864438</v>
      </c>
      <c r="K484">
        <v>174.74674400000001</v>
      </c>
      <c r="L484" s="109">
        <v>0.41666666666666669</v>
      </c>
      <c r="N484">
        <v>0</v>
      </c>
      <c r="O484">
        <v>0</v>
      </c>
      <c r="P484">
        <v>1</v>
      </c>
    </row>
    <row r="485" spans="1:16" x14ac:dyDescent="0.3">
      <c r="A485">
        <v>114</v>
      </c>
      <c r="B485">
        <v>1</v>
      </c>
      <c r="C485" t="s">
        <v>70</v>
      </c>
      <c r="D485" t="s">
        <v>1029</v>
      </c>
      <c r="E485" t="s">
        <v>2</v>
      </c>
      <c r="F485" t="s">
        <v>72</v>
      </c>
      <c r="G485" t="s">
        <v>322</v>
      </c>
      <c r="H485" t="s">
        <v>167</v>
      </c>
      <c r="I485" t="s">
        <v>91</v>
      </c>
      <c r="J485">
        <v>-36.864471000000002</v>
      </c>
      <c r="K485">
        <v>174.746711</v>
      </c>
      <c r="L485" s="109">
        <v>0.41666666666666669</v>
      </c>
      <c r="N485">
        <v>0</v>
      </c>
      <c r="O485">
        <v>0</v>
      </c>
      <c r="P485">
        <v>1</v>
      </c>
    </row>
    <row r="486" spans="1:16" x14ac:dyDescent="0.3">
      <c r="A486">
        <v>115</v>
      </c>
      <c r="B486">
        <v>1</v>
      </c>
      <c r="C486" t="s">
        <v>70</v>
      </c>
      <c r="D486" t="s">
        <v>1029</v>
      </c>
      <c r="E486" t="s">
        <v>2</v>
      </c>
      <c r="F486" t="s">
        <v>72</v>
      </c>
      <c r="G486" t="s">
        <v>322</v>
      </c>
      <c r="H486" t="s">
        <v>167</v>
      </c>
      <c r="I486" t="s">
        <v>91</v>
      </c>
      <c r="J486">
        <v>-36.864502999999999</v>
      </c>
      <c r="K486">
        <v>174.74667500000001</v>
      </c>
      <c r="L486" s="109">
        <v>0.41666666666666669</v>
      </c>
      <c r="N486">
        <v>0</v>
      </c>
      <c r="O486">
        <v>0</v>
      </c>
      <c r="P486">
        <v>1</v>
      </c>
    </row>
    <row r="487" spans="1:16" x14ac:dyDescent="0.3">
      <c r="A487">
        <v>116</v>
      </c>
      <c r="B487">
        <v>1</v>
      </c>
      <c r="C487" t="s">
        <v>70</v>
      </c>
      <c r="D487" t="s">
        <v>1029</v>
      </c>
      <c r="E487" t="s">
        <v>2</v>
      </c>
      <c r="F487" t="s">
        <v>168</v>
      </c>
      <c r="G487" t="s">
        <v>101</v>
      </c>
      <c r="H487" t="s">
        <v>169</v>
      </c>
      <c r="I487" t="s">
        <v>170</v>
      </c>
      <c r="J487">
        <v>-36.864204999999998</v>
      </c>
      <c r="K487">
        <v>174.74660299999999</v>
      </c>
      <c r="L487" s="109">
        <v>0.41666666666666669</v>
      </c>
      <c r="M487" t="s">
        <v>1057</v>
      </c>
      <c r="N487">
        <v>1</v>
      </c>
      <c r="O487">
        <v>0</v>
      </c>
      <c r="P487">
        <v>1</v>
      </c>
    </row>
    <row r="488" spans="1:16" x14ac:dyDescent="0.3">
      <c r="A488">
        <v>117</v>
      </c>
      <c r="B488">
        <v>1</v>
      </c>
      <c r="C488" t="s">
        <v>70</v>
      </c>
      <c r="D488" t="s">
        <v>1029</v>
      </c>
      <c r="E488" t="s">
        <v>2</v>
      </c>
      <c r="F488" t="s">
        <v>168</v>
      </c>
      <c r="G488" t="s">
        <v>101</v>
      </c>
      <c r="H488" t="s">
        <v>169</v>
      </c>
      <c r="I488" t="s">
        <v>170</v>
      </c>
      <c r="J488">
        <v>-36.864172000000003</v>
      </c>
      <c r="K488">
        <v>174.746566</v>
      </c>
      <c r="L488" s="109">
        <v>0.41666666666666669</v>
      </c>
      <c r="M488" t="s">
        <v>172</v>
      </c>
      <c r="N488">
        <v>1</v>
      </c>
      <c r="O488">
        <v>0</v>
      </c>
      <c r="P488">
        <v>1</v>
      </c>
    </row>
    <row r="489" spans="1:16" x14ac:dyDescent="0.3">
      <c r="A489">
        <v>118</v>
      </c>
      <c r="B489">
        <v>1</v>
      </c>
      <c r="C489" t="s">
        <v>70</v>
      </c>
      <c r="D489" t="s">
        <v>1029</v>
      </c>
      <c r="E489" t="s">
        <v>2</v>
      </c>
      <c r="F489" t="s">
        <v>168</v>
      </c>
      <c r="G489" t="s">
        <v>101</v>
      </c>
      <c r="H489" t="s">
        <v>169</v>
      </c>
      <c r="I489" t="s">
        <v>170</v>
      </c>
      <c r="J489">
        <v>-36.864075999999997</v>
      </c>
      <c r="K489">
        <v>174.74645799999999</v>
      </c>
      <c r="L489" s="109">
        <v>0.41666666666666669</v>
      </c>
      <c r="M489" t="s">
        <v>1058</v>
      </c>
      <c r="N489">
        <v>1</v>
      </c>
      <c r="O489">
        <v>0</v>
      </c>
      <c r="P489">
        <v>1</v>
      </c>
    </row>
    <row r="490" spans="1:16" x14ac:dyDescent="0.3">
      <c r="A490">
        <v>119</v>
      </c>
      <c r="B490">
        <v>1</v>
      </c>
      <c r="C490" t="s">
        <v>70</v>
      </c>
      <c r="D490" t="s">
        <v>1029</v>
      </c>
      <c r="E490" t="s">
        <v>2</v>
      </c>
      <c r="F490" t="s">
        <v>168</v>
      </c>
      <c r="G490" t="s">
        <v>101</v>
      </c>
      <c r="H490" t="s">
        <v>169</v>
      </c>
      <c r="I490" t="s">
        <v>170</v>
      </c>
      <c r="J490">
        <v>-36.864041999999998</v>
      </c>
      <c r="K490">
        <v>174.746408</v>
      </c>
      <c r="L490" s="109">
        <v>0.41666666666666669</v>
      </c>
      <c r="M490" t="s">
        <v>690</v>
      </c>
      <c r="N490">
        <v>1</v>
      </c>
      <c r="O490">
        <v>0</v>
      </c>
      <c r="P490">
        <v>1</v>
      </c>
    </row>
    <row r="491" spans="1:16" x14ac:dyDescent="0.3">
      <c r="A491">
        <v>120</v>
      </c>
      <c r="B491">
        <v>1</v>
      </c>
      <c r="C491" t="s">
        <v>70</v>
      </c>
      <c r="D491" t="s">
        <v>1029</v>
      </c>
      <c r="E491" t="s">
        <v>2</v>
      </c>
      <c r="F491" t="s">
        <v>168</v>
      </c>
      <c r="G491" t="s">
        <v>101</v>
      </c>
      <c r="H491" t="s">
        <v>175</v>
      </c>
      <c r="I491" t="s">
        <v>58</v>
      </c>
      <c r="J491">
        <v>-36.864111999999999</v>
      </c>
      <c r="K491">
        <v>174.74667199999999</v>
      </c>
      <c r="L491" s="109">
        <v>0.41666666666666669</v>
      </c>
      <c r="M491" t="s">
        <v>1059</v>
      </c>
      <c r="N491">
        <v>1</v>
      </c>
      <c r="O491">
        <v>0</v>
      </c>
      <c r="P491">
        <v>1</v>
      </c>
    </row>
    <row r="492" spans="1:16" x14ac:dyDescent="0.3">
      <c r="A492">
        <v>121</v>
      </c>
      <c r="B492">
        <v>1</v>
      </c>
      <c r="C492" t="s">
        <v>70</v>
      </c>
      <c r="D492" t="s">
        <v>1029</v>
      </c>
      <c r="E492" t="s">
        <v>2</v>
      </c>
      <c r="F492" t="s">
        <v>168</v>
      </c>
      <c r="G492" t="s">
        <v>101</v>
      </c>
      <c r="H492" t="s">
        <v>175</v>
      </c>
      <c r="I492" t="s">
        <v>58</v>
      </c>
      <c r="J492">
        <v>-36.864148</v>
      </c>
      <c r="K492">
        <v>174.74671799999999</v>
      </c>
      <c r="L492" s="109">
        <v>0.41666666666666669</v>
      </c>
      <c r="M492" t="s">
        <v>177</v>
      </c>
      <c r="N492">
        <v>1</v>
      </c>
      <c r="O492">
        <v>0</v>
      </c>
      <c r="P492">
        <v>1</v>
      </c>
    </row>
    <row r="493" spans="1:16" x14ac:dyDescent="0.3">
      <c r="A493">
        <v>122</v>
      </c>
      <c r="B493">
        <v>1</v>
      </c>
      <c r="C493" t="s">
        <v>70</v>
      </c>
      <c r="D493" t="s">
        <v>1029</v>
      </c>
      <c r="E493" t="s">
        <v>2</v>
      </c>
      <c r="F493" t="s">
        <v>168</v>
      </c>
      <c r="G493" t="s">
        <v>101</v>
      </c>
      <c r="H493" t="s">
        <v>175</v>
      </c>
      <c r="I493" t="s">
        <v>58</v>
      </c>
      <c r="J493">
        <v>-36.864182999999997</v>
      </c>
      <c r="K493">
        <v>174.74676299999999</v>
      </c>
      <c r="L493" s="109">
        <v>0.41666666666666669</v>
      </c>
      <c r="M493" t="s">
        <v>435</v>
      </c>
      <c r="N493">
        <v>1</v>
      </c>
      <c r="O493">
        <v>1</v>
      </c>
      <c r="P493">
        <v>1</v>
      </c>
    </row>
    <row r="494" spans="1:16" x14ac:dyDescent="0.3">
      <c r="A494">
        <v>123</v>
      </c>
      <c r="B494">
        <v>1</v>
      </c>
      <c r="C494" t="s">
        <v>70</v>
      </c>
      <c r="D494" t="s">
        <v>1029</v>
      </c>
      <c r="E494" t="s">
        <v>2</v>
      </c>
      <c r="F494" t="s">
        <v>168</v>
      </c>
      <c r="G494" t="s">
        <v>101</v>
      </c>
      <c r="H494" t="s">
        <v>175</v>
      </c>
      <c r="I494" t="s">
        <v>58</v>
      </c>
      <c r="J494">
        <v>-36.864220000000003</v>
      </c>
      <c r="K494">
        <v>174.74680900000001</v>
      </c>
      <c r="L494" s="109">
        <v>0.41666666666666669</v>
      </c>
      <c r="M494" t="s">
        <v>1151</v>
      </c>
      <c r="N494">
        <v>1</v>
      </c>
      <c r="O494">
        <v>1</v>
      </c>
      <c r="P494">
        <v>1</v>
      </c>
    </row>
    <row r="495" spans="1:16" x14ac:dyDescent="0.3">
      <c r="A495">
        <v>124</v>
      </c>
      <c r="B495">
        <v>1</v>
      </c>
      <c r="C495" t="s">
        <v>70</v>
      </c>
      <c r="D495" t="s">
        <v>1029</v>
      </c>
      <c r="E495" t="s">
        <v>2</v>
      </c>
      <c r="F495" t="s">
        <v>72</v>
      </c>
      <c r="G495" t="s">
        <v>180</v>
      </c>
      <c r="H495" t="s">
        <v>167</v>
      </c>
      <c r="I495" t="s">
        <v>181</v>
      </c>
      <c r="J495">
        <v>-36.864159000000001</v>
      </c>
      <c r="K495">
        <v>174.74706599999999</v>
      </c>
      <c r="L495" s="109">
        <v>0.41666666666666669</v>
      </c>
      <c r="N495">
        <v>0</v>
      </c>
      <c r="O495">
        <v>0</v>
      </c>
      <c r="P495">
        <v>1</v>
      </c>
    </row>
    <row r="496" spans="1:16" x14ac:dyDescent="0.3">
      <c r="A496">
        <v>125</v>
      </c>
      <c r="B496">
        <v>1</v>
      </c>
      <c r="C496" t="s">
        <v>70</v>
      </c>
      <c r="D496" t="s">
        <v>1029</v>
      </c>
      <c r="E496" t="s">
        <v>2</v>
      </c>
      <c r="F496" t="s">
        <v>72</v>
      </c>
      <c r="G496" t="s">
        <v>180</v>
      </c>
      <c r="H496" t="s">
        <v>167</v>
      </c>
      <c r="I496" t="s">
        <v>181</v>
      </c>
      <c r="J496">
        <v>-36.864127000000003</v>
      </c>
      <c r="K496">
        <v>174.74710099999999</v>
      </c>
      <c r="L496" s="109">
        <v>0.41666666666666669</v>
      </c>
      <c r="N496">
        <v>0</v>
      </c>
      <c r="O496">
        <v>0</v>
      </c>
      <c r="P496">
        <v>1</v>
      </c>
    </row>
    <row r="497" spans="1:16" x14ac:dyDescent="0.3">
      <c r="A497">
        <v>126</v>
      </c>
      <c r="B497">
        <v>1</v>
      </c>
      <c r="C497" t="s">
        <v>70</v>
      </c>
      <c r="D497" t="s">
        <v>1029</v>
      </c>
      <c r="E497" t="s">
        <v>2</v>
      </c>
      <c r="F497" t="s">
        <v>72</v>
      </c>
      <c r="G497" t="s">
        <v>180</v>
      </c>
      <c r="H497" t="s">
        <v>167</v>
      </c>
      <c r="I497" t="s">
        <v>181</v>
      </c>
      <c r="J497">
        <v>-36.864094999999999</v>
      </c>
      <c r="K497">
        <v>174.74713600000001</v>
      </c>
      <c r="L497" s="109">
        <v>0.41666666666666669</v>
      </c>
      <c r="N497">
        <v>0</v>
      </c>
      <c r="O497">
        <v>0</v>
      </c>
      <c r="P497">
        <v>1</v>
      </c>
    </row>
    <row r="498" spans="1:16" x14ac:dyDescent="0.3">
      <c r="A498">
        <v>127</v>
      </c>
      <c r="B498">
        <v>1</v>
      </c>
      <c r="C498" t="s">
        <v>70</v>
      </c>
      <c r="D498" t="s">
        <v>1029</v>
      </c>
      <c r="E498" t="s">
        <v>2</v>
      </c>
      <c r="F498" t="s">
        <v>72</v>
      </c>
      <c r="G498" t="s">
        <v>180</v>
      </c>
      <c r="H498" t="s">
        <v>167</v>
      </c>
      <c r="I498" t="s">
        <v>182</v>
      </c>
      <c r="J498">
        <v>-36.864007999999998</v>
      </c>
      <c r="K498">
        <v>174.747253</v>
      </c>
      <c r="L498" s="109">
        <v>0.41666666666666669</v>
      </c>
      <c r="N498">
        <v>0</v>
      </c>
      <c r="O498">
        <v>0</v>
      </c>
      <c r="P498">
        <v>1</v>
      </c>
    </row>
    <row r="499" spans="1:16" x14ac:dyDescent="0.3">
      <c r="A499">
        <v>128</v>
      </c>
      <c r="B499">
        <v>1</v>
      </c>
      <c r="C499" t="s">
        <v>70</v>
      </c>
      <c r="D499" t="s">
        <v>1029</v>
      </c>
      <c r="E499" t="s">
        <v>2</v>
      </c>
      <c r="F499" t="s">
        <v>72</v>
      </c>
      <c r="G499" t="s">
        <v>180</v>
      </c>
      <c r="H499" t="s">
        <v>167</v>
      </c>
      <c r="I499" t="s">
        <v>182</v>
      </c>
      <c r="J499">
        <v>-36.863978000000003</v>
      </c>
      <c r="K499">
        <v>174.747286</v>
      </c>
      <c r="L499" s="109">
        <v>0.41666666666666669</v>
      </c>
      <c r="N499">
        <v>0</v>
      </c>
      <c r="O499">
        <v>0</v>
      </c>
      <c r="P499">
        <v>1</v>
      </c>
    </row>
    <row r="500" spans="1:16" x14ac:dyDescent="0.3">
      <c r="A500">
        <v>129</v>
      </c>
      <c r="B500">
        <v>1</v>
      </c>
      <c r="C500" t="s">
        <v>70</v>
      </c>
      <c r="D500" t="s">
        <v>1029</v>
      </c>
      <c r="E500" t="s">
        <v>2</v>
      </c>
      <c r="F500" t="s">
        <v>72</v>
      </c>
      <c r="G500" t="s">
        <v>180</v>
      </c>
      <c r="H500" t="s">
        <v>167</v>
      </c>
      <c r="I500" t="s">
        <v>182</v>
      </c>
      <c r="J500">
        <v>-36.863948999999998</v>
      </c>
      <c r="K500">
        <v>174.747319</v>
      </c>
      <c r="L500" s="109">
        <v>0.41666666666666669</v>
      </c>
      <c r="N500">
        <v>0</v>
      </c>
      <c r="O500">
        <v>0</v>
      </c>
      <c r="P500">
        <v>1</v>
      </c>
    </row>
    <row r="501" spans="1:16" x14ac:dyDescent="0.3">
      <c r="A501">
        <v>130</v>
      </c>
      <c r="B501">
        <v>1</v>
      </c>
      <c r="C501" t="s">
        <v>70</v>
      </c>
      <c r="D501" t="s">
        <v>1029</v>
      </c>
      <c r="E501" t="s">
        <v>2</v>
      </c>
      <c r="F501" t="s">
        <v>72</v>
      </c>
      <c r="G501" t="s">
        <v>180</v>
      </c>
      <c r="H501" t="s">
        <v>167</v>
      </c>
      <c r="I501" t="s">
        <v>182</v>
      </c>
      <c r="J501">
        <v>-36.863919000000003</v>
      </c>
      <c r="K501">
        <v>174.74735200000001</v>
      </c>
      <c r="L501" s="109">
        <v>0.41666666666666669</v>
      </c>
      <c r="M501" t="s">
        <v>1152</v>
      </c>
      <c r="N501">
        <v>1</v>
      </c>
      <c r="O501">
        <v>1</v>
      </c>
      <c r="P501">
        <v>1</v>
      </c>
    </row>
    <row r="502" spans="1:16" x14ac:dyDescent="0.3">
      <c r="A502">
        <v>131</v>
      </c>
      <c r="B502">
        <v>1</v>
      </c>
      <c r="C502" t="s">
        <v>70</v>
      </c>
      <c r="D502" t="s">
        <v>1029</v>
      </c>
      <c r="E502" t="s">
        <v>2</v>
      </c>
      <c r="F502" t="s">
        <v>183</v>
      </c>
      <c r="G502" t="s">
        <v>101</v>
      </c>
      <c r="H502" t="s">
        <v>169</v>
      </c>
      <c r="I502" t="s">
        <v>58</v>
      </c>
      <c r="J502">
        <v>-36.863643000000003</v>
      </c>
      <c r="K502">
        <v>174.747514</v>
      </c>
      <c r="L502" s="109">
        <v>0.41666666666666669</v>
      </c>
      <c r="M502" t="s">
        <v>1062</v>
      </c>
      <c r="N502">
        <v>1</v>
      </c>
      <c r="O502">
        <v>0</v>
      </c>
      <c r="P502">
        <v>1</v>
      </c>
    </row>
    <row r="503" spans="1:16" x14ac:dyDescent="0.3">
      <c r="A503">
        <v>132</v>
      </c>
      <c r="B503">
        <v>1</v>
      </c>
      <c r="C503" t="s">
        <v>70</v>
      </c>
      <c r="D503" t="s">
        <v>1029</v>
      </c>
      <c r="E503" t="s">
        <v>2</v>
      </c>
      <c r="F503" t="s">
        <v>183</v>
      </c>
      <c r="G503" t="s">
        <v>101</v>
      </c>
      <c r="H503" t="s">
        <v>169</v>
      </c>
      <c r="I503" t="s">
        <v>58</v>
      </c>
      <c r="J503">
        <v>-36.863596000000001</v>
      </c>
      <c r="K503">
        <v>174.74744999999999</v>
      </c>
      <c r="L503" s="109">
        <v>0.41666666666666669</v>
      </c>
      <c r="M503" t="s">
        <v>1063</v>
      </c>
      <c r="N503">
        <v>1</v>
      </c>
      <c r="O503">
        <v>0</v>
      </c>
      <c r="P503">
        <v>1</v>
      </c>
    </row>
    <row r="504" spans="1:16" x14ac:dyDescent="0.3">
      <c r="A504">
        <v>133</v>
      </c>
      <c r="B504">
        <v>1</v>
      </c>
      <c r="C504" t="s">
        <v>70</v>
      </c>
      <c r="D504" t="s">
        <v>1029</v>
      </c>
      <c r="E504" t="s">
        <v>2</v>
      </c>
      <c r="F504" t="s">
        <v>183</v>
      </c>
      <c r="G504" t="s">
        <v>101</v>
      </c>
      <c r="H504" t="s">
        <v>169</v>
      </c>
      <c r="I504" t="s">
        <v>58</v>
      </c>
      <c r="J504">
        <v>-36.863562000000002</v>
      </c>
      <c r="K504">
        <v>174.74740800000001</v>
      </c>
      <c r="L504" s="109">
        <v>0.41666666666666669</v>
      </c>
      <c r="M504" t="s">
        <v>220</v>
      </c>
      <c r="N504">
        <v>1</v>
      </c>
      <c r="O504">
        <v>0</v>
      </c>
      <c r="P504">
        <v>1</v>
      </c>
    </row>
    <row r="505" spans="1:16" x14ac:dyDescent="0.3">
      <c r="A505">
        <v>134</v>
      </c>
      <c r="B505">
        <v>1</v>
      </c>
      <c r="C505" t="s">
        <v>70</v>
      </c>
      <c r="D505" t="s">
        <v>1029</v>
      </c>
      <c r="E505" t="s">
        <v>2</v>
      </c>
      <c r="F505" t="s">
        <v>183</v>
      </c>
      <c r="G505" t="s">
        <v>101</v>
      </c>
      <c r="H505" t="s">
        <v>169</v>
      </c>
      <c r="I505" t="s">
        <v>58</v>
      </c>
      <c r="J505">
        <v>-36.863478999999998</v>
      </c>
      <c r="K505">
        <v>174.747311</v>
      </c>
      <c r="L505" s="109">
        <v>0.41666666666666669</v>
      </c>
      <c r="M505" t="s">
        <v>191</v>
      </c>
      <c r="N505">
        <v>1</v>
      </c>
      <c r="O505">
        <v>0</v>
      </c>
      <c r="P505">
        <v>1</v>
      </c>
    </row>
    <row r="506" spans="1:16" x14ac:dyDescent="0.3">
      <c r="A506">
        <v>135</v>
      </c>
      <c r="B506">
        <v>1</v>
      </c>
      <c r="C506" t="s">
        <v>70</v>
      </c>
      <c r="D506" t="s">
        <v>1029</v>
      </c>
      <c r="E506" t="s">
        <v>2</v>
      </c>
      <c r="F506" t="s">
        <v>183</v>
      </c>
      <c r="G506" t="s">
        <v>101</v>
      </c>
      <c r="H506" t="s">
        <v>175</v>
      </c>
      <c r="I506" t="s">
        <v>188</v>
      </c>
      <c r="J506">
        <v>-36.863477000000003</v>
      </c>
      <c r="K506">
        <v>174.74744899999999</v>
      </c>
      <c r="L506" s="109">
        <v>0.41666666666666669</v>
      </c>
      <c r="M506" t="s">
        <v>1153</v>
      </c>
      <c r="N506">
        <v>1</v>
      </c>
      <c r="O506">
        <v>1</v>
      </c>
      <c r="P506">
        <v>1</v>
      </c>
    </row>
    <row r="507" spans="1:16" x14ac:dyDescent="0.3">
      <c r="A507">
        <v>136</v>
      </c>
      <c r="B507">
        <v>1</v>
      </c>
      <c r="C507" t="s">
        <v>70</v>
      </c>
      <c r="D507" t="s">
        <v>1029</v>
      </c>
      <c r="E507" t="s">
        <v>2</v>
      </c>
      <c r="F507" t="s">
        <v>183</v>
      </c>
      <c r="G507" t="s">
        <v>101</v>
      </c>
      <c r="H507" t="s">
        <v>175</v>
      </c>
      <c r="I507" t="s">
        <v>188</v>
      </c>
      <c r="J507">
        <v>-36.863506000000001</v>
      </c>
      <c r="K507">
        <v>174.74748399999999</v>
      </c>
      <c r="L507" s="109">
        <v>0.41666666666666669</v>
      </c>
      <c r="N507">
        <v>0</v>
      </c>
      <c r="O507">
        <v>0</v>
      </c>
      <c r="P507">
        <v>1</v>
      </c>
    </row>
    <row r="508" spans="1:16" x14ac:dyDescent="0.3">
      <c r="A508">
        <v>137</v>
      </c>
      <c r="B508">
        <v>1</v>
      </c>
      <c r="C508" t="s">
        <v>70</v>
      </c>
      <c r="D508" t="s">
        <v>1029</v>
      </c>
      <c r="E508" t="s">
        <v>2</v>
      </c>
      <c r="F508" t="s">
        <v>183</v>
      </c>
      <c r="G508" t="s">
        <v>101</v>
      </c>
      <c r="H508" t="s">
        <v>175</v>
      </c>
      <c r="I508" t="s">
        <v>58</v>
      </c>
      <c r="J508">
        <v>-36.863534000000001</v>
      </c>
      <c r="K508">
        <v>174.74751900000001</v>
      </c>
      <c r="L508" s="109">
        <v>0.41666666666666669</v>
      </c>
      <c r="M508" t="s">
        <v>189</v>
      </c>
      <c r="N508">
        <v>1</v>
      </c>
      <c r="O508">
        <v>0</v>
      </c>
      <c r="P508">
        <v>1</v>
      </c>
    </row>
    <row r="509" spans="1:16" x14ac:dyDescent="0.3">
      <c r="A509">
        <v>138</v>
      </c>
      <c r="B509">
        <v>1</v>
      </c>
      <c r="C509" t="s">
        <v>70</v>
      </c>
      <c r="D509" t="s">
        <v>1029</v>
      </c>
      <c r="E509" t="s">
        <v>2</v>
      </c>
      <c r="F509" t="s">
        <v>183</v>
      </c>
      <c r="G509" t="s">
        <v>101</v>
      </c>
      <c r="H509" t="s">
        <v>175</v>
      </c>
      <c r="I509" t="s">
        <v>58</v>
      </c>
      <c r="J509">
        <v>-36.863562000000002</v>
      </c>
      <c r="K509">
        <v>174.74755500000001</v>
      </c>
      <c r="L509" s="109">
        <v>0.41666666666666669</v>
      </c>
      <c r="M509" t="s">
        <v>556</v>
      </c>
      <c r="N509">
        <v>1</v>
      </c>
      <c r="O509">
        <v>0</v>
      </c>
      <c r="P509">
        <v>1</v>
      </c>
    </row>
    <row r="510" spans="1:16" x14ac:dyDescent="0.3">
      <c r="A510">
        <v>139</v>
      </c>
      <c r="B510">
        <v>1</v>
      </c>
      <c r="C510" t="s">
        <v>70</v>
      </c>
      <c r="D510" t="s">
        <v>1029</v>
      </c>
      <c r="E510" t="s">
        <v>2</v>
      </c>
      <c r="F510" t="s">
        <v>183</v>
      </c>
      <c r="G510" t="s">
        <v>101</v>
      </c>
      <c r="H510" t="s">
        <v>175</v>
      </c>
      <c r="I510" t="s">
        <v>58</v>
      </c>
      <c r="J510">
        <v>-36.863588999999997</v>
      </c>
      <c r="K510">
        <v>174.74759299999999</v>
      </c>
      <c r="L510" s="109">
        <v>0.41666666666666669</v>
      </c>
      <c r="M510" t="s">
        <v>1064</v>
      </c>
      <c r="N510">
        <v>1</v>
      </c>
      <c r="O510">
        <v>0</v>
      </c>
      <c r="P510">
        <v>1</v>
      </c>
    </row>
    <row r="511" spans="1:16" x14ac:dyDescent="0.3">
      <c r="A511">
        <v>140</v>
      </c>
      <c r="B511">
        <v>1</v>
      </c>
      <c r="C511" t="s">
        <v>70</v>
      </c>
      <c r="D511" t="s">
        <v>1029</v>
      </c>
      <c r="E511" t="s">
        <v>2</v>
      </c>
      <c r="F511" t="s">
        <v>72</v>
      </c>
      <c r="G511" t="s">
        <v>192</v>
      </c>
      <c r="H511" t="s">
        <v>167</v>
      </c>
      <c r="I511" t="s">
        <v>91</v>
      </c>
      <c r="J511">
        <v>-36.863591</v>
      </c>
      <c r="K511">
        <v>174.74777499999999</v>
      </c>
      <c r="L511" s="109">
        <v>0.41666666666666669</v>
      </c>
      <c r="M511" t="s">
        <v>780</v>
      </c>
      <c r="N511">
        <v>1</v>
      </c>
      <c r="O511">
        <v>1</v>
      </c>
      <c r="P511">
        <v>1</v>
      </c>
    </row>
    <row r="512" spans="1:16" x14ac:dyDescent="0.3">
      <c r="A512">
        <v>141</v>
      </c>
      <c r="B512">
        <v>1</v>
      </c>
      <c r="C512" t="s">
        <v>70</v>
      </c>
      <c r="D512" t="s">
        <v>1029</v>
      </c>
      <c r="E512" t="s">
        <v>2</v>
      </c>
      <c r="F512" t="s">
        <v>72</v>
      </c>
      <c r="G512" t="s">
        <v>192</v>
      </c>
      <c r="H512" t="s">
        <v>167</v>
      </c>
      <c r="I512" t="s">
        <v>91</v>
      </c>
      <c r="J512">
        <v>-36.86356</v>
      </c>
      <c r="K512">
        <v>174.74781400000001</v>
      </c>
      <c r="L512" s="109">
        <v>0.41666666666666669</v>
      </c>
      <c r="M512" t="s">
        <v>1154</v>
      </c>
      <c r="N512">
        <v>1</v>
      </c>
      <c r="O512">
        <v>1</v>
      </c>
      <c r="P512">
        <v>1</v>
      </c>
    </row>
    <row r="513" spans="1:16" x14ac:dyDescent="0.3">
      <c r="A513">
        <v>142</v>
      </c>
      <c r="B513">
        <v>1</v>
      </c>
      <c r="C513" t="s">
        <v>70</v>
      </c>
      <c r="D513" t="s">
        <v>1029</v>
      </c>
      <c r="E513" t="s">
        <v>2</v>
      </c>
      <c r="F513" t="s">
        <v>72</v>
      </c>
      <c r="G513" t="s">
        <v>192</v>
      </c>
      <c r="H513" t="s">
        <v>167</v>
      </c>
      <c r="I513" t="s">
        <v>91</v>
      </c>
      <c r="J513">
        <v>-36.863529999999997</v>
      </c>
      <c r="K513">
        <v>174.74785399999999</v>
      </c>
      <c r="L513" s="109">
        <v>0.41666666666666669</v>
      </c>
      <c r="M513" t="s">
        <v>290</v>
      </c>
      <c r="N513">
        <v>1</v>
      </c>
      <c r="O513">
        <v>1</v>
      </c>
      <c r="P513">
        <v>1</v>
      </c>
    </row>
    <row r="514" spans="1:16" x14ac:dyDescent="0.3">
      <c r="A514">
        <v>143</v>
      </c>
      <c r="B514">
        <v>1</v>
      </c>
      <c r="C514" t="s">
        <v>70</v>
      </c>
      <c r="D514" t="s">
        <v>1029</v>
      </c>
      <c r="E514" t="s">
        <v>2</v>
      </c>
      <c r="F514" t="s">
        <v>72</v>
      </c>
      <c r="G514" t="s">
        <v>192</v>
      </c>
      <c r="H514" t="s">
        <v>167</v>
      </c>
      <c r="I514" t="s">
        <v>91</v>
      </c>
      <c r="J514">
        <v>-36.863498999999997</v>
      </c>
      <c r="K514">
        <v>174.747894</v>
      </c>
      <c r="L514" s="109">
        <v>0.41666666666666669</v>
      </c>
      <c r="M514" t="s">
        <v>287</v>
      </c>
      <c r="N514">
        <v>1</v>
      </c>
      <c r="O514">
        <v>1</v>
      </c>
      <c r="P514">
        <v>1</v>
      </c>
    </row>
    <row r="515" spans="1:16" x14ac:dyDescent="0.3">
      <c r="A515">
        <v>144</v>
      </c>
      <c r="B515">
        <v>1</v>
      </c>
      <c r="C515" t="s">
        <v>70</v>
      </c>
      <c r="D515" t="s">
        <v>1029</v>
      </c>
      <c r="E515" t="s">
        <v>2</v>
      </c>
      <c r="F515" t="s">
        <v>72</v>
      </c>
      <c r="G515" t="s">
        <v>192</v>
      </c>
      <c r="H515" t="s">
        <v>167</v>
      </c>
      <c r="I515" t="s">
        <v>91</v>
      </c>
      <c r="J515">
        <v>-36.863464999999998</v>
      </c>
      <c r="K515">
        <v>174.74793299999999</v>
      </c>
      <c r="L515" s="109">
        <v>0.41666666666666669</v>
      </c>
      <c r="M515" t="s">
        <v>438</v>
      </c>
      <c r="N515">
        <v>1</v>
      </c>
      <c r="O515">
        <v>1</v>
      </c>
      <c r="P515">
        <v>1</v>
      </c>
    </row>
    <row r="516" spans="1:16" x14ac:dyDescent="0.3">
      <c r="A516">
        <v>145</v>
      </c>
      <c r="B516">
        <v>1</v>
      </c>
      <c r="C516" t="s">
        <v>70</v>
      </c>
      <c r="D516" t="s">
        <v>1029</v>
      </c>
      <c r="E516" t="s">
        <v>2</v>
      </c>
      <c r="F516" t="s">
        <v>72</v>
      </c>
      <c r="G516" t="s">
        <v>192</v>
      </c>
      <c r="H516" t="s">
        <v>167</v>
      </c>
      <c r="I516" t="s">
        <v>91</v>
      </c>
      <c r="J516">
        <v>-36.863432000000003</v>
      </c>
      <c r="K516">
        <v>174.747973</v>
      </c>
      <c r="L516" s="109">
        <v>0.41666666666666669</v>
      </c>
      <c r="M516" t="s">
        <v>1155</v>
      </c>
      <c r="N516">
        <v>1</v>
      </c>
      <c r="O516">
        <v>1</v>
      </c>
      <c r="P516">
        <v>1</v>
      </c>
    </row>
    <row r="517" spans="1:16" x14ac:dyDescent="0.3">
      <c r="A517">
        <v>146</v>
      </c>
      <c r="B517">
        <v>1</v>
      </c>
      <c r="C517" t="s">
        <v>70</v>
      </c>
      <c r="D517" t="s">
        <v>1029</v>
      </c>
      <c r="E517" t="s">
        <v>2</v>
      </c>
      <c r="F517" t="s">
        <v>72</v>
      </c>
      <c r="G517" t="s">
        <v>192</v>
      </c>
      <c r="H517" t="s">
        <v>167</v>
      </c>
      <c r="I517" t="s">
        <v>181</v>
      </c>
      <c r="J517">
        <v>-36.863394999999997</v>
      </c>
      <c r="K517">
        <v>174.74801600000001</v>
      </c>
      <c r="L517" s="109">
        <v>0.41666666666666669</v>
      </c>
      <c r="N517">
        <v>0</v>
      </c>
      <c r="O517">
        <v>0</v>
      </c>
      <c r="P517">
        <v>1</v>
      </c>
    </row>
    <row r="518" spans="1:16" x14ac:dyDescent="0.3">
      <c r="A518">
        <v>147</v>
      </c>
      <c r="B518">
        <v>1</v>
      </c>
      <c r="C518" t="s">
        <v>70</v>
      </c>
      <c r="D518" t="s">
        <v>1029</v>
      </c>
      <c r="E518" t="s">
        <v>2</v>
      </c>
      <c r="F518" t="s">
        <v>72</v>
      </c>
      <c r="G518" t="s">
        <v>192</v>
      </c>
      <c r="H518" t="s">
        <v>167</v>
      </c>
      <c r="I518" t="s">
        <v>181</v>
      </c>
      <c r="J518">
        <v>-36.863365000000002</v>
      </c>
      <c r="K518">
        <v>174.748053</v>
      </c>
      <c r="L518" s="109">
        <v>0.41666666666666669</v>
      </c>
      <c r="N518">
        <v>0</v>
      </c>
      <c r="O518">
        <v>0</v>
      </c>
      <c r="P518">
        <v>1</v>
      </c>
    </row>
    <row r="519" spans="1:16" x14ac:dyDescent="0.3">
      <c r="A519">
        <v>148</v>
      </c>
      <c r="B519">
        <v>1</v>
      </c>
      <c r="C519" t="s">
        <v>70</v>
      </c>
      <c r="D519" t="s">
        <v>1029</v>
      </c>
      <c r="E519" t="s">
        <v>2</v>
      </c>
      <c r="F519" t="s">
        <v>72</v>
      </c>
      <c r="G519" t="s">
        <v>192</v>
      </c>
      <c r="H519" t="s">
        <v>167</v>
      </c>
      <c r="I519" t="s">
        <v>181</v>
      </c>
      <c r="J519">
        <v>-36.863335999999997</v>
      </c>
      <c r="K519">
        <v>174.74808999999999</v>
      </c>
      <c r="L519" s="109">
        <v>0.41666666666666669</v>
      </c>
      <c r="N519">
        <v>0</v>
      </c>
      <c r="O519">
        <v>0</v>
      </c>
      <c r="P519">
        <v>1</v>
      </c>
    </row>
    <row r="520" spans="1:16" x14ac:dyDescent="0.3">
      <c r="A520">
        <v>149</v>
      </c>
      <c r="B520">
        <v>1</v>
      </c>
      <c r="C520" t="s">
        <v>70</v>
      </c>
      <c r="D520" t="s">
        <v>1029</v>
      </c>
      <c r="E520" t="s">
        <v>2</v>
      </c>
      <c r="F520" t="s">
        <v>72</v>
      </c>
      <c r="G520" t="s">
        <v>192</v>
      </c>
      <c r="H520" t="s">
        <v>167</v>
      </c>
      <c r="I520" t="s">
        <v>181</v>
      </c>
      <c r="J520">
        <v>-36.863306000000001</v>
      </c>
      <c r="K520">
        <v>174.74812800000001</v>
      </c>
      <c r="L520" s="109">
        <v>0.41666666666666669</v>
      </c>
      <c r="N520">
        <v>0</v>
      </c>
      <c r="O520">
        <v>0</v>
      </c>
      <c r="P520">
        <v>1</v>
      </c>
    </row>
    <row r="521" spans="1:16" x14ac:dyDescent="0.3">
      <c r="A521">
        <v>150</v>
      </c>
      <c r="B521">
        <v>1</v>
      </c>
      <c r="C521" t="s">
        <v>70</v>
      </c>
      <c r="D521" t="s">
        <v>1029</v>
      </c>
      <c r="E521" t="s">
        <v>2</v>
      </c>
      <c r="F521" t="s">
        <v>193</v>
      </c>
      <c r="G521" t="s">
        <v>101</v>
      </c>
      <c r="H521" t="s">
        <v>175</v>
      </c>
      <c r="I521" t="s">
        <v>194</v>
      </c>
      <c r="J521">
        <v>-36.862712000000002</v>
      </c>
      <c r="K521">
        <v>174.748075</v>
      </c>
      <c r="L521" s="109">
        <v>0.41666666666666669</v>
      </c>
      <c r="M521" t="s">
        <v>1065</v>
      </c>
      <c r="N521">
        <v>1</v>
      </c>
      <c r="O521">
        <v>0</v>
      </c>
      <c r="P521">
        <v>1</v>
      </c>
    </row>
    <row r="522" spans="1:16" x14ac:dyDescent="0.3">
      <c r="A522">
        <v>151</v>
      </c>
      <c r="B522">
        <v>1</v>
      </c>
      <c r="C522" t="s">
        <v>70</v>
      </c>
      <c r="D522" t="s">
        <v>1029</v>
      </c>
      <c r="E522" t="s">
        <v>2</v>
      </c>
      <c r="F522" t="s">
        <v>193</v>
      </c>
      <c r="G522" t="s">
        <v>101</v>
      </c>
      <c r="H522" t="s">
        <v>175</v>
      </c>
      <c r="I522" t="s">
        <v>194</v>
      </c>
      <c r="J522">
        <v>-36.862729000000002</v>
      </c>
      <c r="K522">
        <v>174.748096</v>
      </c>
      <c r="L522" s="109">
        <v>0.41666666666666669</v>
      </c>
      <c r="M522" t="s">
        <v>1066</v>
      </c>
      <c r="N522">
        <v>1</v>
      </c>
      <c r="O522">
        <v>0</v>
      </c>
      <c r="P522">
        <v>1</v>
      </c>
    </row>
    <row r="523" spans="1:16" x14ac:dyDescent="0.3">
      <c r="A523">
        <v>152</v>
      </c>
      <c r="B523">
        <v>1</v>
      </c>
      <c r="C523" t="s">
        <v>70</v>
      </c>
      <c r="D523" t="s">
        <v>1029</v>
      </c>
      <c r="E523" t="s">
        <v>2</v>
      </c>
      <c r="F523" t="s">
        <v>193</v>
      </c>
      <c r="G523" t="s">
        <v>101</v>
      </c>
      <c r="H523" t="s">
        <v>175</v>
      </c>
      <c r="I523" t="s">
        <v>194</v>
      </c>
      <c r="J523">
        <v>-36.862746000000001</v>
      </c>
      <c r="K523">
        <v>174.74811800000001</v>
      </c>
      <c r="L523" s="109">
        <v>0.41666666666666669</v>
      </c>
      <c r="M523" t="s">
        <v>197</v>
      </c>
      <c r="N523">
        <v>1</v>
      </c>
      <c r="O523">
        <v>0</v>
      </c>
      <c r="P523">
        <v>1</v>
      </c>
    </row>
    <row r="524" spans="1:16" x14ac:dyDescent="0.3">
      <c r="A524">
        <v>153</v>
      </c>
      <c r="B524">
        <v>1</v>
      </c>
      <c r="C524" t="s">
        <v>70</v>
      </c>
      <c r="D524" t="s">
        <v>1029</v>
      </c>
      <c r="E524" t="s">
        <v>2</v>
      </c>
      <c r="F524" t="s">
        <v>193</v>
      </c>
      <c r="G524" t="s">
        <v>101</v>
      </c>
      <c r="H524" t="s">
        <v>175</v>
      </c>
      <c r="I524" t="s">
        <v>194</v>
      </c>
      <c r="J524">
        <v>-36.862763000000001</v>
      </c>
      <c r="K524">
        <v>174.74814000000001</v>
      </c>
      <c r="L524" s="109">
        <v>0.41666666666666669</v>
      </c>
      <c r="M524" t="s">
        <v>198</v>
      </c>
      <c r="N524">
        <v>1</v>
      </c>
      <c r="O524">
        <v>0</v>
      </c>
      <c r="P524">
        <v>1</v>
      </c>
    </row>
    <row r="525" spans="1:16" x14ac:dyDescent="0.3">
      <c r="A525">
        <v>154</v>
      </c>
      <c r="B525">
        <v>1</v>
      </c>
      <c r="C525" t="s">
        <v>70</v>
      </c>
      <c r="D525" t="s">
        <v>1029</v>
      </c>
      <c r="E525" t="s">
        <v>2</v>
      </c>
      <c r="F525" t="s">
        <v>193</v>
      </c>
      <c r="G525" t="s">
        <v>101</v>
      </c>
      <c r="H525" t="s">
        <v>175</v>
      </c>
      <c r="I525" t="s">
        <v>194</v>
      </c>
      <c r="J525">
        <v>-36.862780000000001</v>
      </c>
      <c r="K525">
        <v>174.74816200000001</v>
      </c>
      <c r="L525" s="109">
        <v>0.41666666666666669</v>
      </c>
      <c r="M525" t="s">
        <v>202</v>
      </c>
      <c r="N525">
        <v>1</v>
      </c>
      <c r="O525">
        <v>0</v>
      </c>
      <c r="P525">
        <v>1</v>
      </c>
    </row>
    <row r="526" spans="1:16" x14ac:dyDescent="0.3">
      <c r="A526">
        <v>155</v>
      </c>
      <c r="B526">
        <v>1</v>
      </c>
      <c r="C526" t="s">
        <v>70</v>
      </c>
      <c r="D526" t="s">
        <v>1029</v>
      </c>
      <c r="E526" t="s">
        <v>2</v>
      </c>
      <c r="F526" t="s">
        <v>193</v>
      </c>
      <c r="G526" t="s">
        <v>101</v>
      </c>
      <c r="H526" t="s">
        <v>175</v>
      </c>
      <c r="I526" t="s">
        <v>194</v>
      </c>
      <c r="J526">
        <v>-36.862797</v>
      </c>
      <c r="K526">
        <v>174.74818400000001</v>
      </c>
      <c r="L526" s="109">
        <v>0.41666666666666669</v>
      </c>
      <c r="M526" t="s">
        <v>200</v>
      </c>
      <c r="N526">
        <v>1</v>
      </c>
      <c r="O526">
        <v>0</v>
      </c>
      <c r="P526">
        <v>1</v>
      </c>
    </row>
    <row r="527" spans="1:16" x14ac:dyDescent="0.3">
      <c r="A527">
        <v>156</v>
      </c>
      <c r="B527">
        <v>1</v>
      </c>
      <c r="C527" t="s">
        <v>70</v>
      </c>
      <c r="D527" t="s">
        <v>1029</v>
      </c>
      <c r="E527" t="s">
        <v>2</v>
      </c>
      <c r="F527" t="s">
        <v>193</v>
      </c>
      <c r="G527" t="s">
        <v>101</v>
      </c>
      <c r="H527" t="s">
        <v>175</v>
      </c>
      <c r="I527" t="s">
        <v>194</v>
      </c>
      <c r="J527">
        <v>-36.862814999999998</v>
      </c>
      <c r="K527">
        <v>174.74820500000001</v>
      </c>
      <c r="L527" s="109">
        <v>0.41666666666666669</v>
      </c>
      <c r="M527" t="s">
        <v>199</v>
      </c>
      <c r="N527">
        <v>1</v>
      </c>
      <c r="O527">
        <v>0</v>
      </c>
      <c r="P527">
        <v>1</v>
      </c>
    </row>
    <row r="528" spans="1:16" x14ac:dyDescent="0.3">
      <c r="A528">
        <v>157</v>
      </c>
      <c r="B528">
        <v>1</v>
      </c>
      <c r="C528" t="s">
        <v>70</v>
      </c>
      <c r="D528" t="s">
        <v>1029</v>
      </c>
      <c r="E528" t="s">
        <v>2</v>
      </c>
      <c r="F528" t="s">
        <v>193</v>
      </c>
      <c r="G528" t="s">
        <v>101</v>
      </c>
      <c r="H528" t="s">
        <v>175</v>
      </c>
      <c r="I528" t="s">
        <v>194</v>
      </c>
      <c r="J528">
        <v>-36.862831999999997</v>
      </c>
      <c r="K528">
        <v>174.74822700000001</v>
      </c>
      <c r="L528" s="109">
        <v>0.41666666666666669</v>
      </c>
      <c r="M528" t="s">
        <v>201</v>
      </c>
      <c r="N528">
        <v>1</v>
      </c>
      <c r="O528">
        <v>0</v>
      </c>
      <c r="P528">
        <v>1</v>
      </c>
    </row>
    <row r="529" spans="1:16" x14ac:dyDescent="0.3">
      <c r="A529">
        <v>158</v>
      </c>
      <c r="B529">
        <v>1</v>
      </c>
      <c r="C529" t="s">
        <v>70</v>
      </c>
      <c r="D529" t="s">
        <v>1029</v>
      </c>
      <c r="E529" t="s">
        <v>2</v>
      </c>
      <c r="F529" t="s">
        <v>193</v>
      </c>
      <c r="G529" t="s">
        <v>101</v>
      </c>
      <c r="H529" t="s">
        <v>175</v>
      </c>
      <c r="I529" t="s">
        <v>194</v>
      </c>
      <c r="J529">
        <v>-36.862848999999997</v>
      </c>
      <c r="K529">
        <v>174.74824899999999</v>
      </c>
      <c r="L529" s="109">
        <v>0.41666666666666669</v>
      </c>
      <c r="M529" t="s">
        <v>1067</v>
      </c>
      <c r="N529">
        <v>1</v>
      </c>
      <c r="O529">
        <v>0</v>
      </c>
      <c r="P529">
        <v>1</v>
      </c>
    </row>
    <row r="530" spans="1:16" x14ac:dyDescent="0.3">
      <c r="A530">
        <v>159</v>
      </c>
      <c r="B530">
        <v>1</v>
      </c>
      <c r="C530" t="s">
        <v>70</v>
      </c>
      <c r="D530" t="s">
        <v>1029</v>
      </c>
      <c r="E530" t="s">
        <v>2</v>
      </c>
      <c r="F530" t="s">
        <v>193</v>
      </c>
      <c r="G530" t="s">
        <v>101</v>
      </c>
      <c r="H530" t="s">
        <v>175</v>
      </c>
      <c r="I530" t="s">
        <v>194</v>
      </c>
      <c r="J530">
        <v>-36.862865999999997</v>
      </c>
      <c r="K530">
        <v>174.74827099999999</v>
      </c>
      <c r="L530" s="109">
        <v>0.41666666666666669</v>
      </c>
      <c r="M530" t="s">
        <v>1156</v>
      </c>
      <c r="N530">
        <v>1</v>
      </c>
      <c r="O530">
        <v>1</v>
      </c>
      <c r="P530">
        <v>1</v>
      </c>
    </row>
    <row r="531" spans="1:16" x14ac:dyDescent="0.3">
      <c r="A531">
        <v>160</v>
      </c>
      <c r="B531">
        <v>1</v>
      </c>
      <c r="C531" t="s">
        <v>70</v>
      </c>
      <c r="D531" t="s">
        <v>1029</v>
      </c>
      <c r="E531" t="s">
        <v>2</v>
      </c>
      <c r="F531" t="s">
        <v>193</v>
      </c>
      <c r="G531" t="s">
        <v>101</v>
      </c>
      <c r="H531" t="s">
        <v>175</v>
      </c>
      <c r="I531" t="s">
        <v>194</v>
      </c>
      <c r="J531">
        <v>-36.862881999999999</v>
      </c>
      <c r="K531">
        <v>174.74829099999999</v>
      </c>
      <c r="L531" s="109">
        <v>0.41666666666666669</v>
      </c>
      <c r="M531" t="s">
        <v>203</v>
      </c>
      <c r="N531">
        <v>1</v>
      </c>
      <c r="O531">
        <v>1</v>
      </c>
      <c r="P531">
        <v>1</v>
      </c>
    </row>
    <row r="532" spans="1:16" x14ac:dyDescent="0.3">
      <c r="A532">
        <v>161</v>
      </c>
      <c r="B532">
        <v>1</v>
      </c>
      <c r="C532" t="s">
        <v>70</v>
      </c>
      <c r="D532" t="s">
        <v>1029</v>
      </c>
      <c r="E532" t="s">
        <v>2</v>
      </c>
      <c r="F532" t="s">
        <v>193</v>
      </c>
      <c r="G532" t="s">
        <v>101</v>
      </c>
      <c r="H532" t="s">
        <v>175</v>
      </c>
      <c r="I532" t="s">
        <v>194</v>
      </c>
      <c r="J532">
        <v>-36.862896999999997</v>
      </c>
      <c r="K532">
        <v>174.748312</v>
      </c>
      <c r="L532" s="109">
        <v>0.41666666666666669</v>
      </c>
      <c r="M532" t="s">
        <v>457</v>
      </c>
      <c r="N532">
        <v>1</v>
      </c>
      <c r="O532">
        <v>1</v>
      </c>
      <c r="P532">
        <v>1</v>
      </c>
    </row>
    <row r="533" spans="1:16" x14ac:dyDescent="0.3">
      <c r="A533">
        <v>162</v>
      </c>
      <c r="B533">
        <v>1</v>
      </c>
      <c r="C533" t="s">
        <v>70</v>
      </c>
      <c r="D533" t="s">
        <v>1029</v>
      </c>
      <c r="E533" t="s">
        <v>2</v>
      </c>
      <c r="F533" t="s">
        <v>193</v>
      </c>
      <c r="G533" t="s">
        <v>101</v>
      </c>
      <c r="H533" t="s">
        <v>175</v>
      </c>
      <c r="I533" t="s">
        <v>194</v>
      </c>
      <c r="J533">
        <v>-36.862912999999999</v>
      </c>
      <c r="K533">
        <v>174.748332</v>
      </c>
      <c r="L533" s="109">
        <v>0.41666666666666669</v>
      </c>
      <c r="M533" t="s">
        <v>781</v>
      </c>
      <c r="N533">
        <v>1</v>
      </c>
      <c r="O533">
        <v>1</v>
      </c>
      <c r="P533">
        <v>1</v>
      </c>
    </row>
    <row r="534" spans="1:16" x14ac:dyDescent="0.3">
      <c r="A534">
        <v>163</v>
      </c>
      <c r="B534">
        <v>1</v>
      </c>
      <c r="C534" t="s">
        <v>70</v>
      </c>
      <c r="D534" t="s">
        <v>1029</v>
      </c>
      <c r="E534" t="s">
        <v>2</v>
      </c>
      <c r="F534" t="s">
        <v>193</v>
      </c>
      <c r="G534" t="s">
        <v>101</v>
      </c>
      <c r="H534" t="s">
        <v>175</v>
      </c>
      <c r="I534" t="s">
        <v>194</v>
      </c>
      <c r="J534">
        <v>-36.862927999999997</v>
      </c>
      <c r="K534">
        <v>174.74835300000001</v>
      </c>
      <c r="L534" s="109">
        <v>0.41666666666666669</v>
      </c>
      <c r="M534" t="s">
        <v>206</v>
      </c>
      <c r="N534">
        <v>1</v>
      </c>
      <c r="O534">
        <v>1</v>
      </c>
      <c r="P534">
        <v>1</v>
      </c>
    </row>
    <row r="535" spans="1:16" x14ac:dyDescent="0.3">
      <c r="A535">
        <v>164</v>
      </c>
      <c r="B535">
        <v>1</v>
      </c>
      <c r="C535" t="s">
        <v>70</v>
      </c>
      <c r="D535" t="s">
        <v>1029</v>
      </c>
      <c r="E535" t="s">
        <v>2</v>
      </c>
      <c r="F535" t="s">
        <v>72</v>
      </c>
      <c r="G535" t="s">
        <v>209</v>
      </c>
      <c r="H535" t="s">
        <v>167</v>
      </c>
      <c r="I535" t="s">
        <v>210</v>
      </c>
      <c r="J535">
        <v>-36.862636000000002</v>
      </c>
      <c r="K535">
        <v>174.748952</v>
      </c>
      <c r="L535" s="109">
        <v>0.41666666666666669</v>
      </c>
      <c r="N535">
        <v>0</v>
      </c>
      <c r="O535">
        <v>0</v>
      </c>
      <c r="P535">
        <v>1</v>
      </c>
    </row>
    <row r="536" spans="1:16" x14ac:dyDescent="0.3">
      <c r="A536">
        <v>165</v>
      </c>
      <c r="B536">
        <v>1</v>
      </c>
      <c r="C536" t="s">
        <v>70</v>
      </c>
      <c r="D536" t="s">
        <v>1029</v>
      </c>
      <c r="E536" t="s">
        <v>2</v>
      </c>
      <c r="F536" t="s">
        <v>72</v>
      </c>
      <c r="G536" t="s">
        <v>209</v>
      </c>
      <c r="H536" t="s">
        <v>167</v>
      </c>
      <c r="I536" t="s">
        <v>212</v>
      </c>
      <c r="J536">
        <v>-36.862600999999998</v>
      </c>
      <c r="K536">
        <v>174.748998</v>
      </c>
      <c r="L536" s="109">
        <v>0.41666666666666669</v>
      </c>
      <c r="M536" t="s">
        <v>1157</v>
      </c>
      <c r="N536">
        <v>1</v>
      </c>
      <c r="O536">
        <v>1</v>
      </c>
      <c r="P536">
        <v>1</v>
      </c>
    </row>
    <row r="537" spans="1:16" x14ac:dyDescent="0.3">
      <c r="A537">
        <v>166</v>
      </c>
      <c r="B537">
        <v>1</v>
      </c>
      <c r="C537" t="s">
        <v>70</v>
      </c>
      <c r="D537" t="s">
        <v>1029</v>
      </c>
      <c r="E537" t="s">
        <v>2</v>
      </c>
      <c r="F537" t="s">
        <v>72</v>
      </c>
      <c r="G537" t="s">
        <v>209</v>
      </c>
      <c r="H537" t="s">
        <v>167</v>
      </c>
      <c r="I537" t="s">
        <v>212</v>
      </c>
      <c r="J537">
        <v>-36.862566000000001</v>
      </c>
      <c r="K537">
        <v>174.749044</v>
      </c>
      <c r="L537" s="109">
        <v>0.41666666666666669</v>
      </c>
      <c r="M537" t="s">
        <v>458</v>
      </c>
      <c r="N537">
        <v>1</v>
      </c>
      <c r="O537">
        <v>1</v>
      </c>
      <c r="P537">
        <v>1</v>
      </c>
    </row>
    <row r="538" spans="1:16" x14ac:dyDescent="0.3">
      <c r="A538">
        <v>167</v>
      </c>
      <c r="B538">
        <v>1</v>
      </c>
      <c r="C538" t="s">
        <v>70</v>
      </c>
      <c r="D538" t="s">
        <v>1029</v>
      </c>
      <c r="E538" t="s">
        <v>2</v>
      </c>
      <c r="F538" t="s">
        <v>214</v>
      </c>
      <c r="G538" t="s">
        <v>101</v>
      </c>
      <c r="H538" t="s">
        <v>169</v>
      </c>
      <c r="I538" t="s">
        <v>58</v>
      </c>
      <c r="J538">
        <v>-36.862357000000003</v>
      </c>
      <c r="K538">
        <v>174.74907999999999</v>
      </c>
      <c r="L538" s="109">
        <v>0.41666666666666669</v>
      </c>
      <c r="M538" t="s">
        <v>215</v>
      </c>
      <c r="N538">
        <v>1</v>
      </c>
      <c r="O538">
        <v>0</v>
      </c>
      <c r="P538">
        <v>1</v>
      </c>
    </row>
    <row r="539" spans="1:16" x14ac:dyDescent="0.3">
      <c r="A539">
        <v>168</v>
      </c>
      <c r="B539">
        <v>1</v>
      </c>
      <c r="C539" t="s">
        <v>70</v>
      </c>
      <c r="D539" t="s">
        <v>1029</v>
      </c>
      <c r="E539" t="s">
        <v>2</v>
      </c>
      <c r="F539" t="s">
        <v>214</v>
      </c>
      <c r="G539" t="s">
        <v>101</v>
      </c>
      <c r="H539" t="s">
        <v>169</v>
      </c>
      <c r="I539" t="s">
        <v>58</v>
      </c>
      <c r="J539">
        <v>-36.862323000000004</v>
      </c>
      <c r="K539">
        <v>174.749043</v>
      </c>
      <c r="L539" s="109">
        <v>0.41666666666666669</v>
      </c>
      <c r="M539" t="s">
        <v>1158</v>
      </c>
      <c r="N539">
        <v>1</v>
      </c>
      <c r="O539">
        <v>1</v>
      </c>
      <c r="P539">
        <v>1</v>
      </c>
    </row>
    <row r="540" spans="1:16" x14ac:dyDescent="0.3">
      <c r="A540">
        <v>169</v>
      </c>
      <c r="B540">
        <v>1</v>
      </c>
      <c r="C540" t="s">
        <v>70</v>
      </c>
      <c r="D540" t="s">
        <v>1029</v>
      </c>
      <c r="E540" t="s">
        <v>2</v>
      </c>
      <c r="F540" t="s">
        <v>214</v>
      </c>
      <c r="G540" t="s">
        <v>101</v>
      </c>
      <c r="H540" t="s">
        <v>175</v>
      </c>
      <c r="I540" t="s">
        <v>217</v>
      </c>
      <c r="J540">
        <v>-36.862233000000003</v>
      </c>
      <c r="K540">
        <v>174.74911499999999</v>
      </c>
      <c r="L540" s="109">
        <v>0.41666666666666669</v>
      </c>
      <c r="M540" t="s">
        <v>1159</v>
      </c>
      <c r="N540">
        <v>1</v>
      </c>
      <c r="O540">
        <v>1</v>
      </c>
      <c r="P540">
        <v>1</v>
      </c>
    </row>
    <row r="541" spans="1:16" x14ac:dyDescent="0.3">
      <c r="A541">
        <v>170</v>
      </c>
      <c r="B541">
        <v>1</v>
      </c>
      <c r="C541" t="s">
        <v>70</v>
      </c>
      <c r="D541" t="s">
        <v>1029</v>
      </c>
      <c r="E541" t="s">
        <v>2</v>
      </c>
      <c r="F541" t="s">
        <v>214</v>
      </c>
      <c r="G541" t="s">
        <v>101</v>
      </c>
      <c r="H541" t="s">
        <v>175</v>
      </c>
      <c r="I541" t="s">
        <v>217</v>
      </c>
      <c r="J541">
        <v>-36.862270000000002</v>
      </c>
      <c r="K541">
        <v>174.74916200000001</v>
      </c>
      <c r="L541" s="109">
        <v>0.41666666666666669</v>
      </c>
      <c r="M541" t="s">
        <v>1160</v>
      </c>
      <c r="N541">
        <v>1</v>
      </c>
      <c r="O541">
        <v>1</v>
      </c>
      <c r="P541">
        <v>1</v>
      </c>
    </row>
    <row r="542" spans="1:16" x14ac:dyDescent="0.3">
      <c r="A542">
        <v>171</v>
      </c>
      <c r="B542">
        <v>1</v>
      </c>
      <c r="C542" t="s">
        <v>70</v>
      </c>
      <c r="D542" t="s">
        <v>1029</v>
      </c>
      <c r="E542" t="s">
        <v>2</v>
      </c>
      <c r="F542" t="s">
        <v>214</v>
      </c>
      <c r="G542" t="s">
        <v>101</v>
      </c>
      <c r="H542" t="s">
        <v>175</v>
      </c>
      <c r="I542" t="s">
        <v>217</v>
      </c>
      <c r="J542">
        <v>-36.862305999999997</v>
      </c>
      <c r="K542">
        <v>174.749211</v>
      </c>
      <c r="L542" s="109">
        <v>0.41666666666666669</v>
      </c>
      <c r="M542" t="s">
        <v>1072</v>
      </c>
      <c r="N542">
        <v>1</v>
      </c>
      <c r="O542">
        <v>0</v>
      </c>
      <c r="P542">
        <v>1</v>
      </c>
    </row>
    <row r="543" spans="1:16" x14ac:dyDescent="0.3">
      <c r="A543">
        <v>172</v>
      </c>
      <c r="B543">
        <v>1</v>
      </c>
      <c r="C543" t="s">
        <v>70</v>
      </c>
      <c r="D543" t="s">
        <v>1029</v>
      </c>
      <c r="E543" t="s">
        <v>2</v>
      </c>
      <c r="F543" t="s">
        <v>72</v>
      </c>
      <c r="G543" t="s">
        <v>221</v>
      </c>
      <c r="H543" t="s">
        <v>167</v>
      </c>
      <c r="I543" t="s">
        <v>222</v>
      </c>
      <c r="J543">
        <v>-36.862254999999998</v>
      </c>
      <c r="K543">
        <v>174.749438</v>
      </c>
      <c r="L543" s="109">
        <v>0.41666666666666669</v>
      </c>
      <c r="M543" t="s">
        <v>429</v>
      </c>
      <c r="N543">
        <v>1</v>
      </c>
      <c r="O543">
        <v>1</v>
      </c>
      <c r="P543">
        <v>1</v>
      </c>
    </row>
    <row r="544" spans="1:16" x14ac:dyDescent="0.3">
      <c r="A544">
        <v>173</v>
      </c>
      <c r="B544">
        <v>1</v>
      </c>
      <c r="C544" t="s">
        <v>70</v>
      </c>
      <c r="D544" t="s">
        <v>1029</v>
      </c>
      <c r="E544" t="s">
        <v>2</v>
      </c>
      <c r="F544" t="s">
        <v>72</v>
      </c>
      <c r="G544" t="s">
        <v>221</v>
      </c>
      <c r="H544" t="s">
        <v>167</v>
      </c>
      <c r="I544" t="s">
        <v>91</v>
      </c>
      <c r="J544">
        <v>-36.862144999999998</v>
      </c>
      <c r="K544">
        <v>174.74957800000001</v>
      </c>
      <c r="L544" s="109">
        <v>0.41666666666666669</v>
      </c>
      <c r="M544" t="s">
        <v>500</v>
      </c>
      <c r="N544">
        <v>1</v>
      </c>
      <c r="O544">
        <v>1</v>
      </c>
      <c r="P544">
        <v>1</v>
      </c>
    </row>
    <row r="545" spans="1:16" x14ac:dyDescent="0.3">
      <c r="A545">
        <v>174</v>
      </c>
      <c r="B545">
        <v>1</v>
      </c>
      <c r="C545" t="s">
        <v>70</v>
      </c>
      <c r="D545" t="s">
        <v>1029</v>
      </c>
      <c r="E545" t="s">
        <v>2</v>
      </c>
      <c r="F545" t="s">
        <v>72</v>
      </c>
      <c r="G545" t="s">
        <v>221</v>
      </c>
      <c r="H545" t="s">
        <v>167</v>
      </c>
      <c r="I545" t="s">
        <v>91</v>
      </c>
      <c r="J545">
        <v>-36.862110000000001</v>
      </c>
      <c r="K545">
        <v>174.749617</v>
      </c>
      <c r="L545" s="109">
        <v>0.41666666666666669</v>
      </c>
      <c r="M545" t="s">
        <v>442</v>
      </c>
      <c r="N545">
        <v>1</v>
      </c>
      <c r="O545">
        <v>1</v>
      </c>
      <c r="P545">
        <v>1</v>
      </c>
    </row>
    <row r="546" spans="1:16" x14ac:dyDescent="0.3">
      <c r="A546">
        <v>175</v>
      </c>
      <c r="B546">
        <v>1</v>
      </c>
      <c r="C546" t="s">
        <v>70</v>
      </c>
      <c r="D546" t="s">
        <v>1029</v>
      </c>
      <c r="E546" t="s">
        <v>2</v>
      </c>
      <c r="F546" t="s">
        <v>72</v>
      </c>
      <c r="G546" t="s">
        <v>221</v>
      </c>
      <c r="H546" t="s">
        <v>167</v>
      </c>
      <c r="I546" t="s">
        <v>91</v>
      </c>
      <c r="J546">
        <v>-36.862074999999997</v>
      </c>
      <c r="K546">
        <v>174.74965599999999</v>
      </c>
      <c r="L546" s="109">
        <v>0.41666666666666669</v>
      </c>
      <c r="M546" t="s">
        <v>623</v>
      </c>
      <c r="N546">
        <v>1</v>
      </c>
      <c r="O546">
        <v>1</v>
      </c>
      <c r="P546">
        <v>1</v>
      </c>
    </row>
    <row r="547" spans="1:16" x14ac:dyDescent="0.3">
      <c r="A547">
        <v>176</v>
      </c>
      <c r="B547">
        <v>1</v>
      </c>
      <c r="C547" t="s">
        <v>70</v>
      </c>
      <c r="D547" t="s">
        <v>1029</v>
      </c>
      <c r="E547" t="s">
        <v>2</v>
      </c>
      <c r="F547" t="s">
        <v>72</v>
      </c>
      <c r="G547" t="s">
        <v>221</v>
      </c>
      <c r="H547" t="s">
        <v>167</v>
      </c>
      <c r="I547" t="s">
        <v>91</v>
      </c>
      <c r="J547">
        <v>-36.86204</v>
      </c>
      <c r="K547">
        <v>174.749695</v>
      </c>
      <c r="L547" s="109">
        <v>0.41666666666666669</v>
      </c>
      <c r="M547" t="s">
        <v>1068</v>
      </c>
      <c r="N547">
        <v>1</v>
      </c>
      <c r="O547">
        <v>1</v>
      </c>
      <c r="P547">
        <v>1</v>
      </c>
    </row>
    <row r="548" spans="1:16" x14ac:dyDescent="0.3">
      <c r="A548">
        <v>177</v>
      </c>
      <c r="B548">
        <v>1</v>
      </c>
      <c r="C548" t="s">
        <v>70</v>
      </c>
      <c r="D548" t="s">
        <v>1029</v>
      </c>
      <c r="E548" t="s">
        <v>2</v>
      </c>
      <c r="F548" t="s">
        <v>72</v>
      </c>
      <c r="G548" t="s">
        <v>221</v>
      </c>
      <c r="H548" t="s">
        <v>167</v>
      </c>
      <c r="I548" t="s">
        <v>91</v>
      </c>
      <c r="J548">
        <v>-36.862012</v>
      </c>
      <c r="K548">
        <v>174.74973399999999</v>
      </c>
      <c r="L548" s="109">
        <v>0.41666666666666669</v>
      </c>
      <c r="M548" t="s">
        <v>225</v>
      </c>
      <c r="N548">
        <v>1</v>
      </c>
      <c r="O548">
        <v>1</v>
      </c>
      <c r="P548">
        <v>1</v>
      </c>
    </row>
    <row r="549" spans="1:16" x14ac:dyDescent="0.3">
      <c r="A549">
        <v>178</v>
      </c>
      <c r="B549">
        <v>1</v>
      </c>
      <c r="C549" t="s">
        <v>70</v>
      </c>
      <c r="D549" t="s">
        <v>1029</v>
      </c>
      <c r="E549" t="s">
        <v>2</v>
      </c>
      <c r="F549" t="s">
        <v>72</v>
      </c>
      <c r="G549" t="s">
        <v>221</v>
      </c>
      <c r="H549" t="s">
        <v>167</v>
      </c>
      <c r="I549" t="s">
        <v>91</v>
      </c>
      <c r="J549">
        <v>-36.861984</v>
      </c>
      <c r="K549">
        <v>174.749774</v>
      </c>
      <c r="L549" s="109">
        <v>0.41666666666666669</v>
      </c>
      <c r="M549" t="s">
        <v>224</v>
      </c>
      <c r="N549">
        <v>1</v>
      </c>
      <c r="O549">
        <v>1</v>
      </c>
      <c r="P549">
        <v>1</v>
      </c>
    </row>
    <row r="550" spans="1:16" x14ac:dyDescent="0.3">
      <c r="A550">
        <v>179</v>
      </c>
      <c r="B550">
        <v>1</v>
      </c>
      <c r="C550" t="s">
        <v>70</v>
      </c>
      <c r="D550" t="s">
        <v>1029</v>
      </c>
      <c r="E550" t="s">
        <v>2</v>
      </c>
      <c r="F550" t="s">
        <v>227</v>
      </c>
      <c r="G550" t="s">
        <v>101</v>
      </c>
      <c r="H550" t="s">
        <v>169</v>
      </c>
      <c r="I550" t="s">
        <v>58</v>
      </c>
      <c r="J550">
        <v>-36.861654000000001</v>
      </c>
      <c r="K550">
        <v>174.74981099999999</v>
      </c>
      <c r="L550" s="109">
        <v>0.41666666666666669</v>
      </c>
      <c r="M550" t="s">
        <v>268</v>
      </c>
      <c r="N550">
        <v>1</v>
      </c>
      <c r="O550">
        <v>0</v>
      </c>
      <c r="P550">
        <v>1</v>
      </c>
    </row>
    <row r="551" spans="1:16" x14ac:dyDescent="0.3">
      <c r="A551">
        <v>180</v>
      </c>
      <c r="B551">
        <v>1</v>
      </c>
      <c r="C551" t="s">
        <v>70</v>
      </c>
      <c r="D551" t="s">
        <v>1029</v>
      </c>
      <c r="E551" t="s">
        <v>2</v>
      </c>
      <c r="F551" t="s">
        <v>227</v>
      </c>
      <c r="G551" t="s">
        <v>101</v>
      </c>
      <c r="H551" t="s">
        <v>169</v>
      </c>
      <c r="I551" t="s">
        <v>58</v>
      </c>
      <c r="J551">
        <v>-36.861617000000003</v>
      </c>
      <c r="K551">
        <v>174.749765</v>
      </c>
      <c r="L551" s="109">
        <v>0.41666666666666669</v>
      </c>
      <c r="M551" t="s">
        <v>1073</v>
      </c>
      <c r="N551">
        <v>1</v>
      </c>
      <c r="O551">
        <v>0</v>
      </c>
      <c r="P551">
        <v>1</v>
      </c>
    </row>
    <row r="552" spans="1:16" x14ac:dyDescent="0.3">
      <c r="A552">
        <v>181</v>
      </c>
      <c r="B552">
        <v>1</v>
      </c>
      <c r="C552" t="s">
        <v>70</v>
      </c>
      <c r="D552" t="s">
        <v>1029</v>
      </c>
      <c r="E552" t="s">
        <v>2</v>
      </c>
      <c r="F552" t="s">
        <v>227</v>
      </c>
      <c r="G552" t="s">
        <v>101</v>
      </c>
      <c r="H552" t="s">
        <v>175</v>
      </c>
      <c r="I552" t="s">
        <v>138</v>
      </c>
      <c r="J552">
        <v>-36.861606000000002</v>
      </c>
      <c r="K552">
        <v>174.749887</v>
      </c>
      <c r="L552" s="109">
        <v>0.41666666666666669</v>
      </c>
      <c r="M552" t="s">
        <v>789</v>
      </c>
      <c r="N552">
        <v>1</v>
      </c>
      <c r="O552">
        <v>0</v>
      </c>
      <c r="P552">
        <v>1</v>
      </c>
    </row>
    <row r="553" spans="1:16" x14ac:dyDescent="0.3">
      <c r="A553">
        <v>182</v>
      </c>
      <c r="B553">
        <v>1</v>
      </c>
      <c r="C553" t="s">
        <v>70</v>
      </c>
      <c r="D553" t="s">
        <v>1029</v>
      </c>
      <c r="E553" t="s">
        <v>2</v>
      </c>
      <c r="F553" t="s">
        <v>227</v>
      </c>
      <c r="G553" t="s">
        <v>101</v>
      </c>
      <c r="H553" t="s">
        <v>175</v>
      </c>
      <c r="I553" t="s">
        <v>138</v>
      </c>
      <c r="J553">
        <v>-36.861637999999999</v>
      </c>
      <c r="K553">
        <v>174.74992399999999</v>
      </c>
      <c r="L553" s="109">
        <v>0.41666666666666669</v>
      </c>
      <c r="M553" t="s">
        <v>1074</v>
      </c>
      <c r="N553">
        <v>1</v>
      </c>
      <c r="O553">
        <v>0</v>
      </c>
      <c r="P553">
        <v>1</v>
      </c>
    </row>
    <row r="554" spans="1:16" x14ac:dyDescent="0.3">
      <c r="A554">
        <v>183</v>
      </c>
      <c r="B554">
        <v>1</v>
      </c>
      <c r="C554" t="s">
        <v>70</v>
      </c>
      <c r="D554" t="s">
        <v>1029</v>
      </c>
      <c r="E554" t="s">
        <v>2</v>
      </c>
      <c r="F554" t="s">
        <v>227</v>
      </c>
      <c r="G554" t="s">
        <v>101</v>
      </c>
      <c r="H554" t="s">
        <v>175</v>
      </c>
      <c r="I554" t="s">
        <v>138</v>
      </c>
      <c r="J554">
        <v>-36.861666</v>
      </c>
      <c r="K554">
        <v>174.74996200000001</v>
      </c>
      <c r="L554" s="109">
        <v>0.41666666666666669</v>
      </c>
      <c r="M554" t="s">
        <v>232</v>
      </c>
      <c r="N554">
        <v>1</v>
      </c>
      <c r="O554">
        <v>0</v>
      </c>
      <c r="P554">
        <v>1</v>
      </c>
    </row>
    <row r="555" spans="1:16" x14ac:dyDescent="0.3">
      <c r="A555">
        <v>184</v>
      </c>
      <c r="B555">
        <v>1</v>
      </c>
      <c r="C555" t="s">
        <v>70</v>
      </c>
      <c r="D555" t="s">
        <v>1029</v>
      </c>
      <c r="E555" t="s">
        <v>2</v>
      </c>
      <c r="F555" t="s">
        <v>233</v>
      </c>
      <c r="G555" t="s">
        <v>101</v>
      </c>
      <c r="H555" t="s">
        <v>169</v>
      </c>
      <c r="I555" t="s">
        <v>188</v>
      </c>
      <c r="J555">
        <v>-36.861001000000002</v>
      </c>
      <c r="K555">
        <v>174.750574</v>
      </c>
      <c r="L555" s="109">
        <v>0.41666666666666669</v>
      </c>
      <c r="N555">
        <v>0</v>
      </c>
      <c r="O555">
        <v>0</v>
      </c>
      <c r="P555">
        <v>1</v>
      </c>
    </row>
    <row r="556" spans="1:16" x14ac:dyDescent="0.3">
      <c r="A556">
        <v>185</v>
      </c>
      <c r="B556">
        <v>1</v>
      </c>
      <c r="C556" t="s">
        <v>70</v>
      </c>
      <c r="D556" t="s">
        <v>1029</v>
      </c>
      <c r="E556" t="s">
        <v>2</v>
      </c>
      <c r="F556" t="s">
        <v>233</v>
      </c>
      <c r="G556" t="s">
        <v>101</v>
      </c>
      <c r="H556" t="s">
        <v>169</v>
      </c>
      <c r="I556" t="s">
        <v>188</v>
      </c>
      <c r="J556">
        <v>-36.860959000000001</v>
      </c>
      <c r="K556">
        <v>174.750518</v>
      </c>
      <c r="L556" s="109">
        <v>0.41666666666666669</v>
      </c>
      <c r="N556">
        <v>0</v>
      </c>
      <c r="O556">
        <v>0</v>
      </c>
      <c r="P556">
        <v>1</v>
      </c>
    </row>
    <row r="557" spans="1:16" x14ac:dyDescent="0.3">
      <c r="A557">
        <v>186</v>
      </c>
      <c r="B557">
        <v>1</v>
      </c>
      <c r="C557" t="s">
        <v>70</v>
      </c>
      <c r="D557" t="s">
        <v>1029</v>
      </c>
      <c r="E557" t="s">
        <v>2</v>
      </c>
      <c r="F557" t="s">
        <v>233</v>
      </c>
      <c r="G557" t="s">
        <v>101</v>
      </c>
      <c r="H557" t="s">
        <v>169</v>
      </c>
      <c r="I557" t="s">
        <v>188</v>
      </c>
      <c r="J557">
        <v>-36.860917000000001</v>
      </c>
      <c r="K557">
        <v>174.750462</v>
      </c>
      <c r="L557" s="109">
        <v>0.41666666666666669</v>
      </c>
      <c r="M557" t="s">
        <v>1161</v>
      </c>
      <c r="N557">
        <v>1</v>
      </c>
      <c r="O557">
        <v>1</v>
      </c>
      <c r="P557">
        <v>1</v>
      </c>
    </row>
    <row r="558" spans="1:16" x14ac:dyDescent="0.3">
      <c r="A558">
        <v>187</v>
      </c>
      <c r="B558">
        <v>1</v>
      </c>
      <c r="C558" t="s">
        <v>70</v>
      </c>
      <c r="D558" t="s">
        <v>1029</v>
      </c>
      <c r="E558" t="s">
        <v>2</v>
      </c>
      <c r="F558" t="s">
        <v>233</v>
      </c>
      <c r="G558" t="s">
        <v>101</v>
      </c>
      <c r="H558" t="s">
        <v>175</v>
      </c>
      <c r="I558" t="s">
        <v>235</v>
      </c>
      <c r="J558">
        <v>-36.860900000000001</v>
      </c>
      <c r="K558">
        <v>174.75062</v>
      </c>
      <c r="L558" s="109">
        <v>0.41666666666666669</v>
      </c>
      <c r="M558" t="s">
        <v>1075</v>
      </c>
      <c r="N558">
        <v>1</v>
      </c>
      <c r="O558">
        <v>0</v>
      </c>
      <c r="P558">
        <v>1</v>
      </c>
    </row>
    <row r="559" spans="1:16" x14ac:dyDescent="0.3">
      <c r="A559">
        <v>188</v>
      </c>
      <c r="B559">
        <v>1</v>
      </c>
      <c r="C559" t="s">
        <v>70</v>
      </c>
      <c r="D559" t="s">
        <v>1029</v>
      </c>
      <c r="E559" t="s">
        <v>2</v>
      </c>
      <c r="F559" t="s">
        <v>233</v>
      </c>
      <c r="G559" t="s">
        <v>101</v>
      </c>
      <c r="H559" t="s">
        <v>175</v>
      </c>
      <c r="I559" t="s">
        <v>235</v>
      </c>
      <c r="J559">
        <v>-36.860916000000003</v>
      </c>
      <c r="K559">
        <v>174.75063900000001</v>
      </c>
      <c r="L559" s="109">
        <v>0.41666666666666669</v>
      </c>
      <c r="M559" t="s">
        <v>1076</v>
      </c>
      <c r="N559">
        <v>1</v>
      </c>
      <c r="O559">
        <v>0</v>
      </c>
      <c r="P559">
        <v>1</v>
      </c>
    </row>
    <row r="560" spans="1:16" x14ac:dyDescent="0.3">
      <c r="A560">
        <v>189</v>
      </c>
      <c r="B560">
        <v>1</v>
      </c>
      <c r="C560" t="s">
        <v>70</v>
      </c>
      <c r="D560" t="s">
        <v>1029</v>
      </c>
      <c r="E560" t="s">
        <v>2</v>
      </c>
      <c r="F560" t="s">
        <v>233</v>
      </c>
      <c r="G560" t="s">
        <v>101</v>
      </c>
      <c r="H560" t="s">
        <v>175</v>
      </c>
      <c r="I560" t="s">
        <v>235</v>
      </c>
      <c r="J560">
        <v>-36.860931999999998</v>
      </c>
      <c r="K560">
        <v>174.75065900000001</v>
      </c>
      <c r="L560" s="109">
        <v>0.41666666666666669</v>
      </c>
      <c r="M560" t="s">
        <v>1162</v>
      </c>
      <c r="N560">
        <v>1</v>
      </c>
      <c r="O560">
        <v>1</v>
      </c>
      <c r="P560">
        <v>1</v>
      </c>
    </row>
    <row r="561" spans="1:16" x14ac:dyDescent="0.3">
      <c r="A561">
        <v>190</v>
      </c>
      <c r="B561">
        <v>1</v>
      </c>
      <c r="C561" t="s">
        <v>70</v>
      </c>
      <c r="D561" t="s">
        <v>1029</v>
      </c>
      <c r="E561" t="s">
        <v>2</v>
      </c>
      <c r="F561" t="s">
        <v>233</v>
      </c>
      <c r="G561" t="s">
        <v>101</v>
      </c>
      <c r="H561" t="s">
        <v>175</v>
      </c>
      <c r="I561" t="s">
        <v>235</v>
      </c>
      <c r="J561">
        <v>-36.860948</v>
      </c>
      <c r="K561">
        <v>174.750675</v>
      </c>
      <c r="L561" s="109">
        <v>0.41666666666666669</v>
      </c>
      <c r="M561" t="s">
        <v>1163</v>
      </c>
      <c r="N561">
        <v>1</v>
      </c>
      <c r="O561">
        <v>1</v>
      </c>
      <c r="P561">
        <v>1</v>
      </c>
    </row>
    <row r="562" spans="1:16" x14ac:dyDescent="0.3">
      <c r="A562">
        <v>191</v>
      </c>
      <c r="B562">
        <v>1</v>
      </c>
      <c r="C562" t="s">
        <v>70</v>
      </c>
      <c r="D562" t="s">
        <v>1029</v>
      </c>
      <c r="E562" t="s">
        <v>2</v>
      </c>
      <c r="F562" t="s">
        <v>233</v>
      </c>
      <c r="G562" t="s">
        <v>101</v>
      </c>
      <c r="H562" t="s">
        <v>175</v>
      </c>
      <c r="I562" t="s">
        <v>235</v>
      </c>
      <c r="J562">
        <v>-36.860965</v>
      </c>
      <c r="K562">
        <v>174.750699</v>
      </c>
      <c r="L562" s="109">
        <v>0.41666666666666669</v>
      </c>
      <c r="M562" t="s">
        <v>1164</v>
      </c>
      <c r="N562">
        <v>1</v>
      </c>
      <c r="O562">
        <v>1</v>
      </c>
      <c r="P562">
        <v>1</v>
      </c>
    </row>
    <row r="563" spans="1:16" x14ac:dyDescent="0.3">
      <c r="A563">
        <v>192</v>
      </c>
      <c r="B563">
        <v>1</v>
      </c>
      <c r="C563" t="s">
        <v>70</v>
      </c>
      <c r="D563" t="s">
        <v>1029</v>
      </c>
      <c r="E563" t="s">
        <v>2</v>
      </c>
      <c r="F563" t="s">
        <v>233</v>
      </c>
      <c r="G563" t="s">
        <v>101</v>
      </c>
      <c r="H563" t="s">
        <v>175</v>
      </c>
      <c r="I563" t="s">
        <v>235</v>
      </c>
      <c r="J563">
        <v>-36.860982</v>
      </c>
      <c r="K563">
        <v>174.75072399999999</v>
      </c>
      <c r="L563" s="109">
        <v>0.41666666666666669</v>
      </c>
      <c r="M563" t="s">
        <v>1165</v>
      </c>
      <c r="N563">
        <v>1</v>
      </c>
      <c r="O563">
        <v>1</v>
      </c>
      <c r="P563">
        <v>1</v>
      </c>
    </row>
    <row r="564" spans="1:16" x14ac:dyDescent="0.3">
      <c r="A564">
        <v>193</v>
      </c>
      <c r="B564">
        <v>1</v>
      </c>
      <c r="C564" t="s">
        <v>70</v>
      </c>
      <c r="D564" t="s">
        <v>1029</v>
      </c>
      <c r="E564" t="s">
        <v>2</v>
      </c>
      <c r="F564" t="s">
        <v>233</v>
      </c>
      <c r="G564" t="s">
        <v>101</v>
      </c>
      <c r="H564" t="s">
        <v>175</v>
      </c>
      <c r="I564" t="s">
        <v>235</v>
      </c>
      <c r="J564">
        <v>-36.860998000000002</v>
      </c>
      <c r="K564">
        <v>174.750744</v>
      </c>
      <c r="L564" s="109">
        <v>0.41666666666666669</v>
      </c>
      <c r="M564" t="s">
        <v>1166</v>
      </c>
      <c r="N564">
        <v>1</v>
      </c>
      <c r="O564">
        <v>1</v>
      </c>
      <c r="P564">
        <v>1</v>
      </c>
    </row>
    <row r="565" spans="1:16" x14ac:dyDescent="0.3">
      <c r="A565">
        <v>194</v>
      </c>
      <c r="B565">
        <v>1</v>
      </c>
      <c r="C565" t="s">
        <v>70</v>
      </c>
      <c r="D565" t="s">
        <v>1029</v>
      </c>
      <c r="E565" t="s">
        <v>2</v>
      </c>
      <c r="F565" t="s">
        <v>233</v>
      </c>
      <c r="G565" t="s">
        <v>101</v>
      </c>
      <c r="H565" t="s">
        <v>175</v>
      </c>
      <c r="I565" t="s">
        <v>235</v>
      </c>
      <c r="J565">
        <v>-36.861013999999997</v>
      </c>
      <c r="K565">
        <v>174.75076100000001</v>
      </c>
      <c r="L565" s="109">
        <v>0.41666666666666669</v>
      </c>
      <c r="M565" t="s">
        <v>1167</v>
      </c>
      <c r="N565">
        <v>1</v>
      </c>
      <c r="O565">
        <v>1</v>
      </c>
      <c r="P565">
        <v>1</v>
      </c>
    </row>
    <row r="566" spans="1:16" x14ac:dyDescent="0.3">
      <c r="A566">
        <v>195</v>
      </c>
      <c r="B566">
        <v>1</v>
      </c>
      <c r="C566" t="s">
        <v>70</v>
      </c>
      <c r="D566" t="s">
        <v>1029</v>
      </c>
      <c r="E566" t="s">
        <v>2</v>
      </c>
      <c r="F566" t="s">
        <v>233</v>
      </c>
      <c r="G566" t="s">
        <v>101</v>
      </c>
      <c r="H566" t="s">
        <v>175</v>
      </c>
      <c r="I566" t="s">
        <v>235</v>
      </c>
      <c r="J566">
        <v>-36.86103</v>
      </c>
      <c r="K566">
        <v>174.75077899999999</v>
      </c>
      <c r="L566" s="109">
        <v>0.41666666666666669</v>
      </c>
      <c r="M566" t="s">
        <v>243</v>
      </c>
      <c r="N566">
        <v>1</v>
      </c>
      <c r="O566">
        <v>0</v>
      </c>
      <c r="P566">
        <v>1</v>
      </c>
    </row>
    <row r="567" spans="1:16" x14ac:dyDescent="0.3">
      <c r="A567">
        <v>196</v>
      </c>
      <c r="B567">
        <v>1</v>
      </c>
      <c r="C567" t="s">
        <v>70</v>
      </c>
      <c r="D567" t="s">
        <v>1029</v>
      </c>
      <c r="E567" t="s">
        <v>2</v>
      </c>
      <c r="F567" t="s">
        <v>72</v>
      </c>
      <c r="G567" t="s">
        <v>244</v>
      </c>
      <c r="H567" t="s">
        <v>167</v>
      </c>
      <c r="I567" t="s">
        <v>245</v>
      </c>
      <c r="J567">
        <v>-36.861029246412897</v>
      </c>
      <c r="K567">
        <v>174.750975382077</v>
      </c>
      <c r="L567" s="109">
        <v>0.41666666666666669</v>
      </c>
      <c r="M567" t="s">
        <v>1168</v>
      </c>
      <c r="N567">
        <v>1</v>
      </c>
      <c r="O567">
        <v>1</v>
      </c>
      <c r="P567">
        <v>1</v>
      </c>
    </row>
    <row r="568" spans="1:16" x14ac:dyDescent="0.3">
      <c r="A568">
        <v>197</v>
      </c>
      <c r="B568">
        <v>1</v>
      </c>
      <c r="C568" t="s">
        <v>70</v>
      </c>
      <c r="D568" t="s">
        <v>1029</v>
      </c>
      <c r="E568" t="s">
        <v>2</v>
      </c>
      <c r="F568" t="s">
        <v>72</v>
      </c>
      <c r="G568" t="s">
        <v>244</v>
      </c>
      <c r="H568" t="s">
        <v>167</v>
      </c>
      <c r="I568" t="s">
        <v>245</v>
      </c>
      <c r="J568">
        <v>-36.860971999999997</v>
      </c>
      <c r="K568">
        <v>174.75103300000001</v>
      </c>
      <c r="L568" s="109">
        <v>0.41666666666666669</v>
      </c>
      <c r="N568">
        <v>0</v>
      </c>
      <c r="O568">
        <v>0</v>
      </c>
      <c r="P568">
        <v>1</v>
      </c>
    </row>
    <row r="569" spans="1:16" x14ac:dyDescent="0.3">
      <c r="A569">
        <v>198</v>
      </c>
      <c r="B569">
        <v>1</v>
      </c>
      <c r="C569" t="s">
        <v>70</v>
      </c>
      <c r="D569" t="s">
        <v>1029</v>
      </c>
      <c r="E569" t="s">
        <v>2</v>
      </c>
      <c r="F569" t="s">
        <v>72</v>
      </c>
      <c r="G569" t="s">
        <v>244</v>
      </c>
      <c r="H569" t="s">
        <v>167</v>
      </c>
      <c r="I569" t="s">
        <v>245</v>
      </c>
      <c r="J569">
        <v>-36.860933000000003</v>
      </c>
      <c r="K569">
        <v>174.751082</v>
      </c>
      <c r="L569" s="109">
        <v>0.41666666666666669</v>
      </c>
      <c r="M569" t="s">
        <v>448</v>
      </c>
      <c r="N569">
        <v>1</v>
      </c>
      <c r="O569">
        <v>1</v>
      </c>
      <c r="P569">
        <v>1</v>
      </c>
    </row>
    <row r="570" spans="1:16" x14ac:dyDescent="0.3">
      <c r="A570">
        <v>199</v>
      </c>
      <c r="B570">
        <v>1</v>
      </c>
      <c r="C570" t="s">
        <v>70</v>
      </c>
      <c r="D570" t="s">
        <v>1029</v>
      </c>
      <c r="E570" t="s">
        <v>2</v>
      </c>
      <c r="F570" t="s">
        <v>72</v>
      </c>
      <c r="G570" t="s">
        <v>244</v>
      </c>
      <c r="H570" t="s">
        <v>167</v>
      </c>
      <c r="I570" t="s">
        <v>245</v>
      </c>
      <c r="J570">
        <v>-36.860894000000002</v>
      </c>
      <c r="K570">
        <v>174.75113099999999</v>
      </c>
      <c r="L570" s="109">
        <v>0.41666666666666669</v>
      </c>
      <c r="N570">
        <v>0</v>
      </c>
      <c r="O570">
        <v>0</v>
      </c>
      <c r="P570">
        <v>1</v>
      </c>
    </row>
    <row r="571" spans="1:16" x14ac:dyDescent="0.3">
      <c r="A571">
        <v>200</v>
      </c>
      <c r="B571">
        <v>1</v>
      </c>
      <c r="C571" t="s">
        <v>70</v>
      </c>
      <c r="D571" t="s">
        <v>1029</v>
      </c>
      <c r="E571" t="s">
        <v>2</v>
      </c>
      <c r="F571" t="s">
        <v>72</v>
      </c>
      <c r="G571" t="s">
        <v>244</v>
      </c>
      <c r="H571" t="s">
        <v>167</v>
      </c>
      <c r="I571" t="s">
        <v>245</v>
      </c>
      <c r="J571">
        <v>-36.860787999999999</v>
      </c>
      <c r="K571">
        <v>174.75127499999999</v>
      </c>
      <c r="L571" s="109">
        <v>0.41666666666666669</v>
      </c>
      <c r="N571">
        <v>0</v>
      </c>
      <c r="O571">
        <v>0</v>
      </c>
      <c r="P571">
        <v>1</v>
      </c>
    </row>
    <row r="572" spans="1:16" x14ac:dyDescent="0.3">
      <c r="A572">
        <v>201</v>
      </c>
      <c r="B572">
        <v>1</v>
      </c>
      <c r="C572" t="s">
        <v>70</v>
      </c>
      <c r="D572" t="s">
        <v>1029</v>
      </c>
      <c r="E572" t="s">
        <v>2</v>
      </c>
      <c r="F572" t="s">
        <v>72</v>
      </c>
      <c r="G572" t="s">
        <v>244</v>
      </c>
      <c r="H572" t="s">
        <v>167</v>
      </c>
      <c r="I572" t="s">
        <v>245</v>
      </c>
      <c r="J572">
        <v>-36.860745999999999</v>
      </c>
      <c r="K572">
        <v>174.75132199999999</v>
      </c>
      <c r="L572" s="109">
        <v>0.41666666666666669</v>
      </c>
      <c r="N572">
        <v>0</v>
      </c>
      <c r="O572">
        <v>0</v>
      </c>
      <c r="P572">
        <v>1</v>
      </c>
    </row>
    <row r="573" spans="1:16" x14ac:dyDescent="0.3">
      <c r="A573">
        <v>202</v>
      </c>
      <c r="B573">
        <v>1</v>
      </c>
      <c r="C573" t="s">
        <v>70</v>
      </c>
      <c r="D573" t="s">
        <v>1029</v>
      </c>
      <c r="E573" t="s">
        <v>2</v>
      </c>
      <c r="F573" t="s">
        <v>72</v>
      </c>
      <c r="G573" t="s">
        <v>244</v>
      </c>
      <c r="H573" t="s">
        <v>167</v>
      </c>
      <c r="I573" t="s">
        <v>245</v>
      </c>
      <c r="J573">
        <v>-36.860709999999997</v>
      </c>
      <c r="K573">
        <v>174.75136800000001</v>
      </c>
      <c r="L573" s="109">
        <v>0.41666666666666669</v>
      </c>
      <c r="N573">
        <v>0</v>
      </c>
      <c r="O573">
        <v>0</v>
      </c>
      <c r="P573">
        <v>1</v>
      </c>
    </row>
    <row r="574" spans="1:16" x14ac:dyDescent="0.3">
      <c r="A574">
        <v>203</v>
      </c>
      <c r="B574">
        <v>1</v>
      </c>
      <c r="C574" t="s">
        <v>70</v>
      </c>
      <c r="D574" t="s">
        <v>1029</v>
      </c>
      <c r="E574" t="s">
        <v>2</v>
      </c>
      <c r="F574" t="s">
        <v>246</v>
      </c>
      <c r="G574" t="s">
        <v>101</v>
      </c>
      <c r="H574" t="s">
        <v>169</v>
      </c>
      <c r="I574" t="s">
        <v>235</v>
      </c>
      <c r="J574">
        <v>-36.860412379105703</v>
      </c>
      <c r="K574">
        <v>174.751480073072</v>
      </c>
      <c r="L574" s="109">
        <v>0.41666666666666669</v>
      </c>
      <c r="N574">
        <v>0</v>
      </c>
      <c r="O574">
        <v>0</v>
      </c>
      <c r="P574">
        <v>1</v>
      </c>
    </row>
    <row r="575" spans="1:16" x14ac:dyDescent="0.3">
      <c r="A575">
        <v>204</v>
      </c>
      <c r="B575">
        <v>1</v>
      </c>
      <c r="C575" t="s">
        <v>70</v>
      </c>
      <c r="D575" t="s">
        <v>1029</v>
      </c>
      <c r="E575" t="s">
        <v>2</v>
      </c>
      <c r="F575" t="s">
        <v>246</v>
      </c>
      <c r="G575" t="s">
        <v>101</v>
      </c>
      <c r="H575" t="s">
        <v>169</v>
      </c>
      <c r="I575" t="s">
        <v>235</v>
      </c>
      <c r="J575">
        <v>-36.860382029601901</v>
      </c>
      <c r="K575">
        <v>174.75143739938599</v>
      </c>
      <c r="L575" s="109">
        <v>0.41666666666666669</v>
      </c>
      <c r="M575" t="s">
        <v>1169</v>
      </c>
      <c r="N575">
        <v>1</v>
      </c>
      <c r="O575">
        <v>1</v>
      </c>
      <c r="P575">
        <v>1</v>
      </c>
    </row>
    <row r="576" spans="1:16" x14ac:dyDescent="0.3">
      <c r="A576">
        <v>205</v>
      </c>
      <c r="B576">
        <v>1</v>
      </c>
      <c r="C576" t="s">
        <v>70</v>
      </c>
      <c r="D576" t="s">
        <v>1029</v>
      </c>
      <c r="E576" t="s">
        <v>2</v>
      </c>
      <c r="F576" t="s">
        <v>246</v>
      </c>
      <c r="G576" t="s">
        <v>101</v>
      </c>
      <c r="H576" t="s">
        <v>169</v>
      </c>
      <c r="I576" t="s">
        <v>235</v>
      </c>
      <c r="J576">
        <v>-36.860325882988299</v>
      </c>
      <c r="K576">
        <v>174.751363431664</v>
      </c>
      <c r="L576" s="109">
        <v>0.41666666666666669</v>
      </c>
      <c r="M576" t="s">
        <v>1170</v>
      </c>
      <c r="N576">
        <v>1</v>
      </c>
      <c r="O576">
        <v>1</v>
      </c>
      <c r="P576">
        <v>1</v>
      </c>
    </row>
    <row r="577" spans="1:16" x14ac:dyDescent="0.3">
      <c r="A577">
        <v>206</v>
      </c>
      <c r="B577">
        <v>1</v>
      </c>
      <c r="C577" t="s">
        <v>70</v>
      </c>
      <c r="D577" t="s">
        <v>1029</v>
      </c>
      <c r="E577" t="s">
        <v>2</v>
      </c>
      <c r="F577" t="s">
        <v>246</v>
      </c>
      <c r="G577" t="s">
        <v>101</v>
      </c>
      <c r="H577" t="s">
        <v>169</v>
      </c>
      <c r="I577" t="s">
        <v>235</v>
      </c>
      <c r="J577">
        <v>-36.860287946063799</v>
      </c>
      <c r="K577">
        <v>174.75131980967501</v>
      </c>
      <c r="L577" s="109">
        <v>0.41666666666666669</v>
      </c>
      <c r="M577" t="s">
        <v>1171</v>
      </c>
      <c r="N577">
        <v>1</v>
      </c>
      <c r="O577">
        <v>1</v>
      </c>
      <c r="P577">
        <v>1</v>
      </c>
    </row>
    <row r="578" spans="1:16" x14ac:dyDescent="0.3">
      <c r="A578">
        <v>207</v>
      </c>
      <c r="B578">
        <v>1</v>
      </c>
      <c r="C578" t="s">
        <v>70</v>
      </c>
      <c r="D578" t="s">
        <v>1029</v>
      </c>
      <c r="E578" t="s">
        <v>2</v>
      </c>
      <c r="F578" t="s">
        <v>246</v>
      </c>
      <c r="G578" t="s">
        <v>101</v>
      </c>
      <c r="H578" t="s">
        <v>169</v>
      </c>
      <c r="I578" t="s">
        <v>235</v>
      </c>
      <c r="J578">
        <v>-36.8602500091393</v>
      </c>
      <c r="K578">
        <v>174.75127618768599</v>
      </c>
      <c r="L578" s="109">
        <v>0.41666666666666669</v>
      </c>
      <c r="M578" t="s">
        <v>511</v>
      </c>
      <c r="N578">
        <v>1</v>
      </c>
      <c r="O578">
        <v>1</v>
      </c>
      <c r="P578">
        <v>1</v>
      </c>
    </row>
    <row r="579" spans="1:16" x14ac:dyDescent="0.3">
      <c r="A579">
        <v>208</v>
      </c>
      <c r="B579">
        <v>1</v>
      </c>
      <c r="C579" t="s">
        <v>70</v>
      </c>
      <c r="D579" t="s">
        <v>1029</v>
      </c>
      <c r="E579" t="s">
        <v>2</v>
      </c>
      <c r="F579" t="s">
        <v>72</v>
      </c>
      <c r="G579" t="s">
        <v>249</v>
      </c>
      <c r="H579" t="s">
        <v>250</v>
      </c>
      <c r="I579" t="s">
        <v>251</v>
      </c>
      <c r="J579">
        <v>-36.860590000000002</v>
      </c>
      <c r="K579">
        <v>174.751791</v>
      </c>
      <c r="L579" s="109">
        <v>0.41666666666666669</v>
      </c>
      <c r="N579">
        <v>0</v>
      </c>
      <c r="O579">
        <v>0</v>
      </c>
      <c r="P579">
        <v>1</v>
      </c>
    </row>
    <row r="580" spans="1:16" x14ac:dyDescent="0.3">
      <c r="A580">
        <v>209</v>
      </c>
      <c r="B580">
        <v>1</v>
      </c>
      <c r="C580" t="s">
        <v>70</v>
      </c>
      <c r="D580" t="s">
        <v>1029</v>
      </c>
      <c r="E580" t="s">
        <v>2</v>
      </c>
      <c r="F580" t="s">
        <v>72</v>
      </c>
      <c r="G580" t="s">
        <v>249</v>
      </c>
      <c r="H580" t="s">
        <v>250</v>
      </c>
      <c r="I580" t="s">
        <v>251</v>
      </c>
      <c r="J580">
        <v>-36.860556000000003</v>
      </c>
      <c r="K580">
        <v>174.75183100000001</v>
      </c>
      <c r="L580" s="109">
        <v>0.41666666666666669</v>
      </c>
      <c r="N580">
        <v>0</v>
      </c>
      <c r="O580">
        <v>0</v>
      </c>
      <c r="P580">
        <v>1</v>
      </c>
    </row>
    <row r="581" spans="1:16" x14ac:dyDescent="0.3">
      <c r="A581">
        <v>210</v>
      </c>
      <c r="B581">
        <v>1</v>
      </c>
      <c r="C581" t="s">
        <v>70</v>
      </c>
      <c r="D581" t="s">
        <v>1029</v>
      </c>
      <c r="E581" t="s">
        <v>2</v>
      </c>
      <c r="F581" t="s">
        <v>72</v>
      </c>
      <c r="G581" t="s">
        <v>249</v>
      </c>
      <c r="H581" t="s">
        <v>250</v>
      </c>
      <c r="I581" t="s">
        <v>251</v>
      </c>
      <c r="J581">
        <v>-36.860523000000001</v>
      </c>
      <c r="K581">
        <v>174.75187099999999</v>
      </c>
      <c r="L581" s="109">
        <v>0.41666666666666669</v>
      </c>
      <c r="N581">
        <v>0</v>
      </c>
      <c r="O581">
        <v>0</v>
      </c>
      <c r="P581">
        <v>1</v>
      </c>
    </row>
    <row r="582" spans="1:16" x14ac:dyDescent="0.3">
      <c r="A582">
        <v>211</v>
      </c>
      <c r="B582">
        <v>1</v>
      </c>
      <c r="C582" t="s">
        <v>70</v>
      </c>
      <c r="D582" t="s">
        <v>1029</v>
      </c>
      <c r="E582" t="s">
        <v>2</v>
      </c>
      <c r="F582" t="s">
        <v>72</v>
      </c>
      <c r="G582" t="s">
        <v>249</v>
      </c>
      <c r="H582" t="s">
        <v>250</v>
      </c>
      <c r="I582" t="s">
        <v>251</v>
      </c>
      <c r="J582">
        <v>-36.860489999999999</v>
      </c>
      <c r="K582">
        <v>174.75191100000001</v>
      </c>
      <c r="L582" s="109">
        <v>0.41666666666666669</v>
      </c>
      <c r="M582" t="s">
        <v>1172</v>
      </c>
      <c r="N582">
        <v>1</v>
      </c>
      <c r="O582">
        <v>1</v>
      </c>
      <c r="P582">
        <v>1</v>
      </c>
    </row>
    <row r="583" spans="1:16" x14ac:dyDescent="0.3">
      <c r="A583">
        <v>212</v>
      </c>
      <c r="B583">
        <v>1</v>
      </c>
      <c r="C583" t="s">
        <v>70</v>
      </c>
      <c r="D583" t="s">
        <v>1029</v>
      </c>
      <c r="E583" t="s">
        <v>2</v>
      </c>
      <c r="F583" t="s">
        <v>72</v>
      </c>
      <c r="G583" t="s">
        <v>249</v>
      </c>
      <c r="H583" t="s">
        <v>250</v>
      </c>
      <c r="I583" t="s">
        <v>251</v>
      </c>
      <c r="J583">
        <v>-36.860455999999999</v>
      </c>
      <c r="K583">
        <v>174.75194999999999</v>
      </c>
      <c r="L583" s="109">
        <v>0.41666666666666669</v>
      </c>
      <c r="M583" t="s">
        <v>1173</v>
      </c>
      <c r="N583">
        <v>1</v>
      </c>
      <c r="O583">
        <v>1</v>
      </c>
      <c r="P583">
        <v>1</v>
      </c>
    </row>
    <row r="584" spans="1:16" x14ac:dyDescent="0.3">
      <c r="A584">
        <v>213</v>
      </c>
      <c r="B584">
        <v>1</v>
      </c>
      <c r="C584" t="s">
        <v>70</v>
      </c>
      <c r="D584" t="s">
        <v>1029</v>
      </c>
      <c r="E584" t="s">
        <v>2</v>
      </c>
      <c r="F584" t="s">
        <v>72</v>
      </c>
      <c r="G584" t="s">
        <v>249</v>
      </c>
      <c r="H584" t="s">
        <v>250</v>
      </c>
      <c r="I584" t="s">
        <v>251</v>
      </c>
      <c r="J584">
        <v>-36.860345000000002</v>
      </c>
      <c r="K584">
        <v>174.75209000000001</v>
      </c>
      <c r="L584" s="109">
        <v>0.41666666666666669</v>
      </c>
      <c r="M584" t="s">
        <v>255</v>
      </c>
      <c r="N584">
        <v>1</v>
      </c>
      <c r="O584">
        <v>1</v>
      </c>
      <c r="P584">
        <v>1</v>
      </c>
    </row>
    <row r="585" spans="1:16" x14ac:dyDescent="0.3">
      <c r="A585">
        <v>214</v>
      </c>
      <c r="B585">
        <v>1</v>
      </c>
      <c r="C585" t="s">
        <v>70</v>
      </c>
      <c r="D585" t="s">
        <v>1029</v>
      </c>
      <c r="E585" t="s">
        <v>2</v>
      </c>
      <c r="F585" t="s">
        <v>257</v>
      </c>
      <c r="G585" t="s">
        <v>258</v>
      </c>
      <c r="H585" t="s">
        <v>175</v>
      </c>
      <c r="I585" t="s">
        <v>58</v>
      </c>
      <c r="J585">
        <v>-36.860883999999999</v>
      </c>
      <c r="K585">
        <v>174.751553</v>
      </c>
      <c r="L585" s="109">
        <v>0.41666666666666669</v>
      </c>
      <c r="M585" t="s">
        <v>1080</v>
      </c>
      <c r="N585">
        <v>1</v>
      </c>
      <c r="O585">
        <v>0</v>
      </c>
      <c r="P585">
        <v>1</v>
      </c>
    </row>
    <row r="586" spans="1:16" x14ac:dyDescent="0.3">
      <c r="A586">
        <v>215</v>
      </c>
      <c r="B586">
        <v>1</v>
      </c>
      <c r="C586" t="s">
        <v>70</v>
      </c>
      <c r="D586" t="s">
        <v>1029</v>
      </c>
      <c r="E586" t="s">
        <v>2</v>
      </c>
      <c r="F586" t="s">
        <v>257</v>
      </c>
      <c r="G586" t="s">
        <v>258</v>
      </c>
      <c r="H586" t="s">
        <v>175</v>
      </c>
      <c r="I586" t="s">
        <v>58</v>
      </c>
      <c r="J586">
        <v>-36.86092</v>
      </c>
      <c r="K586">
        <v>174.75160299999999</v>
      </c>
      <c r="L586" s="109">
        <v>0.41666666666666669</v>
      </c>
      <c r="N586">
        <v>0</v>
      </c>
      <c r="O586">
        <v>0</v>
      </c>
      <c r="P586">
        <v>1</v>
      </c>
    </row>
    <row r="587" spans="1:16" x14ac:dyDescent="0.3">
      <c r="A587">
        <v>216</v>
      </c>
      <c r="B587">
        <v>1</v>
      </c>
      <c r="C587" t="s">
        <v>70</v>
      </c>
      <c r="D587" t="s">
        <v>1029</v>
      </c>
      <c r="E587" t="s">
        <v>2</v>
      </c>
      <c r="F587" t="s">
        <v>257</v>
      </c>
      <c r="G587" t="s">
        <v>258</v>
      </c>
      <c r="H587" t="s">
        <v>175</v>
      </c>
      <c r="I587" t="s">
        <v>58</v>
      </c>
      <c r="J587">
        <v>-36.860959000000001</v>
      </c>
      <c r="K587">
        <v>174.75164599999999</v>
      </c>
      <c r="L587" s="109">
        <v>0.41666666666666669</v>
      </c>
      <c r="M587" t="s">
        <v>260</v>
      </c>
      <c r="N587">
        <v>1</v>
      </c>
      <c r="O587">
        <v>0</v>
      </c>
      <c r="P587">
        <v>1</v>
      </c>
    </row>
    <row r="588" spans="1:16" x14ac:dyDescent="0.3">
      <c r="A588">
        <v>217</v>
      </c>
      <c r="B588">
        <v>1</v>
      </c>
      <c r="C588" t="s">
        <v>70</v>
      </c>
      <c r="D588" t="s">
        <v>1029</v>
      </c>
      <c r="E588" t="s">
        <v>2</v>
      </c>
      <c r="F588" t="s">
        <v>257</v>
      </c>
      <c r="G588" t="s">
        <v>258</v>
      </c>
      <c r="H588" t="s">
        <v>175</v>
      </c>
      <c r="I588" t="s">
        <v>58</v>
      </c>
      <c r="J588">
        <v>-36.860996999999998</v>
      </c>
      <c r="K588">
        <v>174.75169</v>
      </c>
      <c r="L588" s="109">
        <v>0.41666666666666669</v>
      </c>
      <c r="M588" t="s">
        <v>1174</v>
      </c>
      <c r="N588">
        <v>1</v>
      </c>
      <c r="O588">
        <v>1</v>
      </c>
      <c r="P588">
        <v>1</v>
      </c>
    </row>
    <row r="589" spans="1:16" x14ac:dyDescent="0.3">
      <c r="A589">
        <v>218</v>
      </c>
      <c r="B589">
        <v>1</v>
      </c>
      <c r="C589" t="s">
        <v>70</v>
      </c>
      <c r="D589" t="s">
        <v>1029</v>
      </c>
      <c r="E589" t="s">
        <v>2</v>
      </c>
      <c r="F589" t="s">
        <v>257</v>
      </c>
      <c r="G589" t="s">
        <v>258</v>
      </c>
      <c r="H589" t="s">
        <v>175</v>
      </c>
      <c r="I589" t="s">
        <v>58</v>
      </c>
      <c r="J589">
        <v>-36.861035999999999</v>
      </c>
      <c r="K589">
        <v>174.751734</v>
      </c>
      <c r="L589" s="109">
        <v>0.41666666666666669</v>
      </c>
      <c r="M589" t="s">
        <v>264</v>
      </c>
      <c r="N589">
        <v>1</v>
      </c>
      <c r="O589">
        <v>0</v>
      </c>
      <c r="P589">
        <v>1</v>
      </c>
    </row>
    <row r="590" spans="1:16" x14ac:dyDescent="0.3">
      <c r="A590">
        <v>219</v>
      </c>
      <c r="B590">
        <v>1</v>
      </c>
      <c r="C590" t="s">
        <v>70</v>
      </c>
      <c r="D590" t="s">
        <v>1029</v>
      </c>
      <c r="E590" t="s">
        <v>2</v>
      </c>
      <c r="F590" t="s">
        <v>257</v>
      </c>
      <c r="G590" t="s">
        <v>258</v>
      </c>
      <c r="H590" t="s">
        <v>175</v>
      </c>
      <c r="I590" t="s">
        <v>58</v>
      </c>
      <c r="J590">
        <v>-36.861068993339103</v>
      </c>
      <c r="K590">
        <v>174.751772713767</v>
      </c>
      <c r="L590" s="109">
        <v>0.41666666666666669</v>
      </c>
      <c r="M590" t="s">
        <v>267</v>
      </c>
      <c r="N590">
        <v>1</v>
      </c>
      <c r="O590">
        <v>0</v>
      </c>
      <c r="P590">
        <v>1</v>
      </c>
    </row>
    <row r="591" spans="1:16" x14ac:dyDescent="0.3">
      <c r="A591">
        <v>220</v>
      </c>
      <c r="B591">
        <v>1</v>
      </c>
      <c r="C591" t="s">
        <v>70</v>
      </c>
      <c r="D591" t="s">
        <v>1029</v>
      </c>
      <c r="E591" t="s">
        <v>2</v>
      </c>
      <c r="F591" t="s">
        <v>257</v>
      </c>
      <c r="G591" t="s">
        <v>258</v>
      </c>
      <c r="H591" t="s">
        <v>175</v>
      </c>
      <c r="I591" t="s">
        <v>58</v>
      </c>
      <c r="J591">
        <v>-36.861116485533998</v>
      </c>
      <c r="K591">
        <v>174.751825625072</v>
      </c>
      <c r="L591" s="109">
        <v>0.41666666666666669</v>
      </c>
      <c r="M591" t="s">
        <v>1175</v>
      </c>
      <c r="N591">
        <v>1</v>
      </c>
      <c r="O591">
        <v>1</v>
      </c>
      <c r="P591">
        <v>1</v>
      </c>
    </row>
    <row r="592" spans="1:16" x14ac:dyDescent="0.3">
      <c r="A592">
        <v>221</v>
      </c>
      <c r="B592">
        <v>1</v>
      </c>
      <c r="C592" t="s">
        <v>70</v>
      </c>
      <c r="D592" t="s">
        <v>1029</v>
      </c>
      <c r="E592" t="s">
        <v>2</v>
      </c>
      <c r="F592" t="s">
        <v>257</v>
      </c>
      <c r="G592" t="s">
        <v>258</v>
      </c>
      <c r="H592" t="s">
        <v>250</v>
      </c>
      <c r="I592" t="s">
        <v>60</v>
      </c>
      <c r="J592">
        <v>-36.860984416579299</v>
      </c>
      <c r="K592">
        <v>174.75148911149901</v>
      </c>
      <c r="L592" s="109">
        <v>0.41666666666666669</v>
      </c>
      <c r="N592">
        <v>0</v>
      </c>
      <c r="O592">
        <v>0</v>
      </c>
      <c r="P592">
        <v>1</v>
      </c>
    </row>
    <row r="593" spans="1:16" x14ac:dyDescent="0.3">
      <c r="A593">
        <v>222</v>
      </c>
      <c r="B593">
        <v>1</v>
      </c>
      <c r="C593" t="s">
        <v>70</v>
      </c>
      <c r="D593" t="s">
        <v>1029</v>
      </c>
      <c r="E593" t="s">
        <v>2</v>
      </c>
      <c r="F593" t="s">
        <v>257</v>
      </c>
      <c r="G593" t="s">
        <v>258</v>
      </c>
      <c r="H593" t="s">
        <v>250</v>
      </c>
      <c r="I593" t="s">
        <v>60</v>
      </c>
      <c r="J593">
        <v>-36.8610182313572</v>
      </c>
      <c r="K593">
        <v>174.75152898277599</v>
      </c>
      <c r="L593" s="109">
        <v>0.41666666666666669</v>
      </c>
      <c r="N593">
        <v>0</v>
      </c>
      <c r="O593">
        <v>0</v>
      </c>
      <c r="P593">
        <v>1</v>
      </c>
    </row>
    <row r="594" spans="1:16" x14ac:dyDescent="0.3">
      <c r="A594">
        <v>223</v>
      </c>
      <c r="B594">
        <v>1</v>
      </c>
      <c r="C594" t="s">
        <v>70</v>
      </c>
      <c r="D594" t="s">
        <v>1029</v>
      </c>
      <c r="E594" t="s">
        <v>2</v>
      </c>
      <c r="F594" t="s">
        <v>257</v>
      </c>
      <c r="G594" t="s">
        <v>258</v>
      </c>
      <c r="H594" t="s">
        <v>250</v>
      </c>
      <c r="I594" t="s">
        <v>60</v>
      </c>
      <c r="J594">
        <v>-36.861055874205697</v>
      </c>
      <c r="K594">
        <v>174.751580815436</v>
      </c>
      <c r="L594" s="109">
        <v>0.41666666666666669</v>
      </c>
      <c r="N594">
        <v>0</v>
      </c>
      <c r="O594">
        <v>0</v>
      </c>
      <c r="P594">
        <v>1</v>
      </c>
    </row>
    <row r="595" spans="1:16" x14ac:dyDescent="0.3">
      <c r="A595">
        <v>224</v>
      </c>
      <c r="B595">
        <v>1</v>
      </c>
      <c r="C595" t="s">
        <v>70</v>
      </c>
      <c r="D595" t="s">
        <v>1029</v>
      </c>
      <c r="E595" t="s">
        <v>2</v>
      </c>
      <c r="F595" t="s">
        <v>257</v>
      </c>
      <c r="G595" t="s">
        <v>258</v>
      </c>
      <c r="H595" t="s">
        <v>250</v>
      </c>
      <c r="I595" t="s">
        <v>60</v>
      </c>
      <c r="J595">
        <v>-36.861093517035599</v>
      </c>
      <c r="K595">
        <v>174.75162547126601</v>
      </c>
      <c r="L595" s="109">
        <v>0.41666666666666669</v>
      </c>
      <c r="N595">
        <v>0</v>
      </c>
      <c r="O595">
        <v>0</v>
      </c>
      <c r="P595">
        <v>1</v>
      </c>
    </row>
    <row r="596" spans="1:16" x14ac:dyDescent="0.3">
      <c r="A596">
        <v>225</v>
      </c>
      <c r="B596">
        <v>1</v>
      </c>
      <c r="C596" t="s">
        <v>70</v>
      </c>
      <c r="D596" t="s">
        <v>1029</v>
      </c>
      <c r="E596" t="s">
        <v>2</v>
      </c>
      <c r="F596" t="s">
        <v>72</v>
      </c>
      <c r="G596" t="s">
        <v>221</v>
      </c>
      <c r="H596" t="s">
        <v>250</v>
      </c>
      <c r="I596" t="s">
        <v>266</v>
      </c>
      <c r="J596">
        <v>-36.862025000000003</v>
      </c>
      <c r="K596">
        <v>174.75003699999999</v>
      </c>
      <c r="L596" s="109">
        <v>0.41666666666666669</v>
      </c>
      <c r="M596" t="s">
        <v>1082</v>
      </c>
      <c r="N596">
        <v>1</v>
      </c>
      <c r="O596">
        <v>0</v>
      </c>
      <c r="P596">
        <v>1</v>
      </c>
    </row>
    <row r="597" spans="1:16" x14ac:dyDescent="0.3">
      <c r="A597">
        <v>226</v>
      </c>
      <c r="B597">
        <v>1</v>
      </c>
      <c r="C597" t="s">
        <v>70</v>
      </c>
      <c r="D597" t="s">
        <v>1029</v>
      </c>
      <c r="E597" t="s">
        <v>2</v>
      </c>
      <c r="F597" t="s">
        <v>72</v>
      </c>
      <c r="G597" t="s">
        <v>221</v>
      </c>
      <c r="H597" t="s">
        <v>250</v>
      </c>
      <c r="I597" t="s">
        <v>266</v>
      </c>
      <c r="J597">
        <v>-36.862054999999998</v>
      </c>
      <c r="K597">
        <v>174.74999199999999</v>
      </c>
      <c r="L597" s="109">
        <v>0.41666666666666669</v>
      </c>
      <c r="M597" t="s">
        <v>1083</v>
      </c>
      <c r="N597">
        <v>1</v>
      </c>
      <c r="O597">
        <v>0</v>
      </c>
      <c r="P597">
        <v>1</v>
      </c>
    </row>
    <row r="598" spans="1:16" x14ac:dyDescent="0.3">
      <c r="A598">
        <v>227</v>
      </c>
      <c r="B598">
        <v>1</v>
      </c>
      <c r="C598" t="s">
        <v>70</v>
      </c>
      <c r="D598" t="s">
        <v>1029</v>
      </c>
      <c r="E598" t="s">
        <v>2</v>
      </c>
      <c r="F598" t="s">
        <v>72</v>
      </c>
      <c r="G598" t="s">
        <v>209</v>
      </c>
      <c r="H598" t="s">
        <v>250</v>
      </c>
      <c r="I598" t="s">
        <v>269</v>
      </c>
      <c r="J598">
        <v>-36.862668999999997</v>
      </c>
      <c r="K598">
        <v>174.749166</v>
      </c>
      <c r="L598" s="109">
        <v>0.41666666666666669</v>
      </c>
      <c r="M598" t="s">
        <v>208</v>
      </c>
      <c r="N598">
        <v>1</v>
      </c>
      <c r="O598">
        <v>1</v>
      </c>
      <c r="P598">
        <v>1</v>
      </c>
    </row>
    <row r="599" spans="1:16" x14ac:dyDescent="0.3">
      <c r="A599">
        <v>228</v>
      </c>
      <c r="B599">
        <v>1</v>
      </c>
      <c r="C599" t="s">
        <v>70</v>
      </c>
      <c r="D599" t="s">
        <v>1029</v>
      </c>
      <c r="E599" t="s">
        <v>2</v>
      </c>
      <c r="F599" t="s">
        <v>72</v>
      </c>
      <c r="G599" t="s">
        <v>209</v>
      </c>
      <c r="H599" t="s">
        <v>250</v>
      </c>
      <c r="I599" t="s">
        <v>269</v>
      </c>
      <c r="J599">
        <v>-36.862701000000001</v>
      </c>
      <c r="K599">
        <v>174.749122</v>
      </c>
      <c r="L599" s="109">
        <v>0.41666666666666669</v>
      </c>
      <c r="M599" t="s">
        <v>1085</v>
      </c>
      <c r="N599">
        <v>1</v>
      </c>
      <c r="O599">
        <v>0</v>
      </c>
      <c r="P599">
        <v>1</v>
      </c>
    </row>
    <row r="600" spans="1:16" x14ac:dyDescent="0.3">
      <c r="A600">
        <v>229</v>
      </c>
      <c r="B600">
        <v>1</v>
      </c>
      <c r="C600" t="s">
        <v>70</v>
      </c>
      <c r="D600" t="s">
        <v>1029</v>
      </c>
      <c r="E600" t="s">
        <v>2</v>
      </c>
      <c r="F600" t="s">
        <v>72</v>
      </c>
      <c r="G600" t="s">
        <v>209</v>
      </c>
      <c r="H600" t="s">
        <v>250</v>
      </c>
      <c r="I600" t="s">
        <v>269</v>
      </c>
      <c r="J600">
        <v>-36.862893999999997</v>
      </c>
      <c r="K600">
        <v>174.748885</v>
      </c>
      <c r="L600" s="109">
        <v>0.41666666666666669</v>
      </c>
      <c r="M600" t="s">
        <v>1176</v>
      </c>
      <c r="N600">
        <v>1</v>
      </c>
      <c r="O600">
        <v>1</v>
      </c>
      <c r="P600">
        <v>1</v>
      </c>
    </row>
    <row r="601" spans="1:16" x14ac:dyDescent="0.3">
      <c r="A601">
        <v>230</v>
      </c>
      <c r="B601">
        <v>1</v>
      </c>
      <c r="C601" t="s">
        <v>70</v>
      </c>
      <c r="D601" t="s">
        <v>1029</v>
      </c>
      <c r="E601" t="s">
        <v>2</v>
      </c>
      <c r="F601" t="s">
        <v>72</v>
      </c>
      <c r="G601" t="s">
        <v>209</v>
      </c>
      <c r="H601" t="s">
        <v>250</v>
      </c>
      <c r="I601" t="s">
        <v>269</v>
      </c>
      <c r="J601">
        <v>-36.862926999999999</v>
      </c>
      <c r="K601">
        <v>174.74884599999999</v>
      </c>
      <c r="L601" s="109">
        <v>0.41666666666666669</v>
      </c>
      <c r="M601" t="s">
        <v>291</v>
      </c>
      <c r="N601">
        <v>1</v>
      </c>
      <c r="O601">
        <v>1</v>
      </c>
      <c r="P601">
        <v>1</v>
      </c>
    </row>
    <row r="602" spans="1:16" x14ac:dyDescent="0.3">
      <c r="A602">
        <v>231</v>
      </c>
      <c r="B602">
        <v>1</v>
      </c>
      <c r="C602" t="s">
        <v>70</v>
      </c>
      <c r="D602" t="s">
        <v>1029</v>
      </c>
      <c r="E602" t="s">
        <v>2</v>
      </c>
      <c r="F602" t="s">
        <v>270</v>
      </c>
      <c r="G602" t="s">
        <v>313</v>
      </c>
      <c r="H602" t="s">
        <v>175</v>
      </c>
      <c r="I602" t="s">
        <v>58</v>
      </c>
      <c r="J602">
        <v>-36.863117000000003</v>
      </c>
      <c r="K602">
        <v>174.74878699999999</v>
      </c>
      <c r="L602" s="109">
        <v>0.41666666666666669</v>
      </c>
      <c r="M602" t="s">
        <v>1086</v>
      </c>
      <c r="N602">
        <v>1</v>
      </c>
      <c r="O602">
        <v>0</v>
      </c>
      <c r="P602">
        <v>1</v>
      </c>
    </row>
    <row r="603" spans="1:16" x14ac:dyDescent="0.3">
      <c r="A603">
        <v>232</v>
      </c>
      <c r="B603">
        <v>1</v>
      </c>
      <c r="C603" t="s">
        <v>70</v>
      </c>
      <c r="D603" t="s">
        <v>1029</v>
      </c>
      <c r="E603" t="s">
        <v>2</v>
      </c>
      <c r="F603" t="s">
        <v>270</v>
      </c>
      <c r="G603" t="s">
        <v>313</v>
      </c>
      <c r="H603" t="s">
        <v>175</v>
      </c>
      <c r="I603" t="s">
        <v>58</v>
      </c>
      <c r="J603">
        <v>-36.863151000000002</v>
      </c>
      <c r="K603">
        <v>174.74883700000001</v>
      </c>
      <c r="L603" s="109">
        <v>0.41666666666666669</v>
      </c>
      <c r="M603" t="s">
        <v>1087</v>
      </c>
      <c r="N603">
        <v>1</v>
      </c>
      <c r="O603">
        <v>0</v>
      </c>
      <c r="P603">
        <v>1</v>
      </c>
    </row>
    <row r="604" spans="1:16" x14ac:dyDescent="0.3">
      <c r="A604">
        <v>233</v>
      </c>
      <c r="B604">
        <v>1</v>
      </c>
      <c r="C604" t="s">
        <v>70</v>
      </c>
      <c r="D604" t="s">
        <v>1029</v>
      </c>
      <c r="E604" t="s">
        <v>2</v>
      </c>
      <c r="F604" t="s">
        <v>270</v>
      </c>
      <c r="G604" t="s">
        <v>313</v>
      </c>
      <c r="H604" t="s">
        <v>175</v>
      </c>
      <c r="I604" t="s">
        <v>58</v>
      </c>
      <c r="J604">
        <v>-36.863185000000001</v>
      </c>
      <c r="K604">
        <v>174.748887</v>
      </c>
      <c r="L604" s="109">
        <v>0.41666666666666669</v>
      </c>
      <c r="M604" t="s">
        <v>581</v>
      </c>
      <c r="N604">
        <v>1</v>
      </c>
      <c r="O604">
        <v>0</v>
      </c>
      <c r="P604">
        <v>1</v>
      </c>
    </row>
    <row r="605" spans="1:16" x14ac:dyDescent="0.3">
      <c r="A605">
        <v>234</v>
      </c>
      <c r="B605">
        <v>1</v>
      </c>
      <c r="C605" t="s">
        <v>70</v>
      </c>
      <c r="D605" t="s">
        <v>1029</v>
      </c>
      <c r="E605" t="s">
        <v>2</v>
      </c>
      <c r="F605" t="s">
        <v>270</v>
      </c>
      <c r="G605" t="s">
        <v>313</v>
      </c>
      <c r="H605" t="s">
        <v>169</v>
      </c>
      <c r="I605" t="s">
        <v>274</v>
      </c>
      <c r="J605">
        <v>-36.863529</v>
      </c>
      <c r="K605">
        <v>174.74921399999999</v>
      </c>
      <c r="L605" s="109">
        <v>0.41666666666666669</v>
      </c>
      <c r="M605" t="s">
        <v>275</v>
      </c>
      <c r="N605">
        <v>1</v>
      </c>
      <c r="O605">
        <v>1</v>
      </c>
      <c r="P605">
        <v>1</v>
      </c>
    </row>
    <row r="606" spans="1:16" x14ac:dyDescent="0.3">
      <c r="A606">
        <v>235</v>
      </c>
      <c r="B606">
        <v>1</v>
      </c>
      <c r="C606" t="s">
        <v>70</v>
      </c>
      <c r="D606" t="s">
        <v>1029</v>
      </c>
      <c r="E606" t="s">
        <v>2</v>
      </c>
      <c r="F606" t="s">
        <v>270</v>
      </c>
      <c r="G606" t="s">
        <v>313</v>
      </c>
      <c r="H606" t="s">
        <v>169</v>
      </c>
      <c r="I606" t="s">
        <v>274</v>
      </c>
      <c r="J606">
        <v>-36.863492999999998</v>
      </c>
      <c r="K606">
        <v>174.74916899999999</v>
      </c>
      <c r="L606" s="109">
        <v>0.41666666666666669</v>
      </c>
      <c r="M606" t="s">
        <v>1088</v>
      </c>
      <c r="N606">
        <v>1</v>
      </c>
      <c r="O606">
        <v>0</v>
      </c>
      <c r="P606">
        <v>1</v>
      </c>
    </row>
    <row r="607" spans="1:16" x14ac:dyDescent="0.3">
      <c r="A607">
        <v>236</v>
      </c>
      <c r="B607">
        <v>1</v>
      </c>
      <c r="C607" t="s">
        <v>70</v>
      </c>
      <c r="D607" t="s">
        <v>1029</v>
      </c>
      <c r="E607" t="s">
        <v>2</v>
      </c>
      <c r="F607" t="s">
        <v>270</v>
      </c>
      <c r="G607" t="s">
        <v>313</v>
      </c>
      <c r="H607" t="s">
        <v>169</v>
      </c>
      <c r="I607" t="s">
        <v>274</v>
      </c>
      <c r="J607">
        <v>-36.863455999999999</v>
      </c>
      <c r="K607">
        <v>174.74912599999999</v>
      </c>
      <c r="L607" s="109">
        <v>0.41666666666666669</v>
      </c>
      <c r="M607" t="s">
        <v>1177</v>
      </c>
      <c r="N607">
        <v>1</v>
      </c>
      <c r="O607">
        <v>1</v>
      </c>
      <c r="P607">
        <v>1</v>
      </c>
    </row>
    <row r="608" spans="1:16" x14ac:dyDescent="0.3">
      <c r="A608">
        <v>237</v>
      </c>
      <c r="B608">
        <v>1</v>
      </c>
      <c r="C608" t="s">
        <v>70</v>
      </c>
      <c r="D608" t="s">
        <v>1029</v>
      </c>
      <c r="E608" t="s">
        <v>2</v>
      </c>
      <c r="F608" t="s">
        <v>270</v>
      </c>
      <c r="G608" t="s">
        <v>313</v>
      </c>
      <c r="H608" t="s">
        <v>169</v>
      </c>
      <c r="I608" t="s">
        <v>274</v>
      </c>
      <c r="J608">
        <v>-36.863419</v>
      </c>
      <c r="K608">
        <v>174.74908300000001</v>
      </c>
      <c r="L608" s="109">
        <v>0.41666666666666669</v>
      </c>
      <c r="M608" t="s">
        <v>1089</v>
      </c>
      <c r="N608">
        <v>1</v>
      </c>
      <c r="O608">
        <v>0</v>
      </c>
      <c r="P608">
        <v>1</v>
      </c>
    </row>
    <row r="609" spans="1:16" x14ac:dyDescent="0.3">
      <c r="A609">
        <v>238</v>
      </c>
      <c r="B609">
        <v>1</v>
      </c>
      <c r="C609" t="s">
        <v>70</v>
      </c>
      <c r="D609" t="s">
        <v>1029</v>
      </c>
      <c r="E609" t="s">
        <v>2</v>
      </c>
      <c r="F609" t="s">
        <v>270</v>
      </c>
      <c r="G609" t="s">
        <v>313</v>
      </c>
      <c r="H609" t="s">
        <v>169</v>
      </c>
      <c r="I609" t="s">
        <v>274</v>
      </c>
      <c r="J609">
        <v>-36.863382000000001</v>
      </c>
      <c r="K609">
        <v>174.74903900000001</v>
      </c>
      <c r="L609" s="109">
        <v>0.41666666666666669</v>
      </c>
      <c r="M609" t="s">
        <v>1090</v>
      </c>
      <c r="N609">
        <v>1</v>
      </c>
      <c r="O609">
        <v>0</v>
      </c>
      <c r="P609">
        <v>1</v>
      </c>
    </row>
    <row r="610" spans="1:16" x14ac:dyDescent="0.3">
      <c r="A610">
        <v>239</v>
      </c>
      <c r="B610">
        <v>1</v>
      </c>
      <c r="C610" t="s">
        <v>70</v>
      </c>
      <c r="D610" t="s">
        <v>1029</v>
      </c>
      <c r="E610" t="s">
        <v>2</v>
      </c>
      <c r="F610" t="s">
        <v>270</v>
      </c>
      <c r="G610" t="s">
        <v>313</v>
      </c>
      <c r="H610" t="s">
        <v>169</v>
      </c>
      <c r="I610" t="s">
        <v>58</v>
      </c>
      <c r="J610">
        <v>-36.863227000000002</v>
      </c>
      <c r="K610">
        <v>174.74884800000001</v>
      </c>
      <c r="L610" s="109">
        <v>0.41666666666666669</v>
      </c>
      <c r="M610" t="s">
        <v>278</v>
      </c>
      <c r="N610">
        <v>1</v>
      </c>
      <c r="O610">
        <v>0</v>
      </c>
      <c r="P610">
        <v>1</v>
      </c>
    </row>
    <row r="611" spans="1:16" x14ac:dyDescent="0.3">
      <c r="A611">
        <v>240</v>
      </c>
      <c r="B611">
        <v>1</v>
      </c>
      <c r="C611" t="s">
        <v>70</v>
      </c>
      <c r="D611" t="s">
        <v>1029</v>
      </c>
      <c r="E611" t="s">
        <v>2</v>
      </c>
      <c r="F611" t="s">
        <v>270</v>
      </c>
      <c r="G611" t="s">
        <v>313</v>
      </c>
      <c r="H611" t="s">
        <v>169</v>
      </c>
      <c r="I611" t="s">
        <v>58</v>
      </c>
      <c r="J611">
        <v>-36.863194</v>
      </c>
      <c r="K611">
        <v>174.748808</v>
      </c>
      <c r="L611" s="109">
        <v>0.41666666666666669</v>
      </c>
      <c r="M611" t="s">
        <v>280</v>
      </c>
      <c r="N611">
        <v>1</v>
      </c>
      <c r="O611">
        <v>0</v>
      </c>
      <c r="P611">
        <v>1</v>
      </c>
    </row>
    <row r="612" spans="1:16" x14ac:dyDescent="0.3">
      <c r="A612">
        <v>241</v>
      </c>
      <c r="B612">
        <v>1</v>
      </c>
      <c r="C612" t="s">
        <v>70</v>
      </c>
      <c r="D612" t="s">
        <v>1029</v>
      </c>
      <c r="E612" t="s">
        <v>2</v>
      </c>
      <c r="F612" t="s">
        <v>270</v>
      </c>
      <c r="G612" t="s">
        <v>313</v>
      </c>
      <c r="H612" t="s">
        <v>169</v>
      </c>
      <c r="I612" t="s">
        <v>58</v>
      </c>
      <c r="J612">
        <v>-36.863155999999996</v>
      </c>
      <c r="K612">
        <v>174.74876599999999</v>
      </c>
      <c r="L612" s="109">
        <v>0.41666666666666669</v>
      </c>
      <c r="M612" t="s">
        <v>279</v>
      </c>
      <c r="N612">
        <v>1</v>
      </c>
      <c r="O612">
        <v>0</v>
      </c>
      <c r="P612">
        <v>1</v>
      </c>
    </row>
    <row r="613" spans="1:16" x14ac:dyDescent="0.3">
      <c r="A613">
        <v>242</v>
      </c>
      <c r="B613">
        <v>1</v>
      </c>
      <c r="C613" t="s">
        <v>70</v>
      </c>
      <c r="D613" t="s">
        <v>1029</v>
      </c>
      <c r="E613" t="s">
        <v>2</v>
      </c>
      <c r="F613" t="s">
        <v>72</v>
      </c>
      <c r="G613" t="s">
        <v>192</v>
      </c>
      <c r="H613" t="s">
        <v>250</v>
      </c>
      <c r="I613" t="s">
        <v>281</v>
      </c>
      <c r="J613">
        <v>-36.863138999999997</v>
      </c>
      <c r="K613">
        <v>174.74859000000001</v>
      </c>
      <c r="L613" s="109">
        <v>0.41666666666666669</v>
      </c>
      <c r="M613" t="s">
        <v>809</v>
      </c>
      <c r="N613">
        <v>1</v>
      </c>
      <c r="O613">
        <v>0</v>
      </c>
      <c r="P613">
        <v>1</v>
      </c>
    </row>
    <row r="614" spans="1:16" x14ac:dyDescent="0.3">
      <c r="A614">
        <v>243</v>
      </c>
      <c r="B614">
        <v>1</v>
      </c>
      <c r="C614" t="s">
        <v>70</v>
      </c>
      <c r="D614" t="s">
        <v>1029</v>
      </c>
      <c r="E614" t="s">
        <v>2</v>
      </c>
      <c r="F614" t="s">
        <v>72</v>
      </c>
      <c r="G614" t="s">
        <v>192</v>
      </c>
      <c r="H614" t="s">
        <v>250</v>
      </c>
      <c r="I614" t="s">
        <v>281</v>
      </c>
      <c r="J614">
        <v>-36.863173000000003</v>
      </c>
      <c r="K614">
        <v>174.748546</v>
      </c>
      <c r="L614" s="109">
        <v>0.41666666666666669</v>
      </c>
      <c r="M614" t="s">
        <v>1178</v>
      </c>
      <c r="N614">
        <v>1</v>
      </c>
      <c r="O614">
        <v>1</v>
      </c>
      <c r="P614">
        <v>1</v>
      </c>
    </row>
    <row r="615" spans="1:16" x14ac:dyDescent="0.3">
      <c r="A615">
        <v>244</v>
      </c>
      <c r="B615">
        <v>1</v>
      </c>
      <c r="C615" t="s">
        <v>70</v>
      </c>
      <c r="D615" t="s">
        <v>1029</v>
      </c>
      <c r="E615" t="s">
        <v>2</v>
      </c>
      <c r="F615" t="s">
        <v>72</v>
      </c>
      <c r="G615" t="s">
        <v>192</v>
      </c>
      <c r="H615" t="s">
        <v>250</v>
      </c>
      <c r="I615" t="s">
        <v>281</v>
      </c>
      <c r="J615">
        <v>-36.863205999999998</v>
      </c>
      <c r="K615">
        <v>174.748502</v>
      </c>
      <c r="L615" s="109">
        <v>0.41666666666666669</v>
      </c>
      <c r="N615">
        <v>0</v>
      </c>
      <c r="O615">
        <v>0</v>
      </c>
      <c r="P615">
        <v>1</v>
      </c>
    </row>
    <row r="616" spans="1:16" x14ac:dyDescent="0.3">
      <c r="A616">
        <v>245</v>
      </c>
      <c r="B616">
        <v>1</v>
      </c>
      <c r="C616" t="s">
        <v>70</v>
      </c>
      <c r="D616" t="s">
        <v>1029</v>
      </c>
      <c r="E616" t="s">
        <v>2</v>
      </c>
      <c r="F616" t="s">
        <v>72</v>
      </c>
      <c r="G616" t="s">
        <v>192</v>
      </c>
      <c r="H616" t="s">
        <v>250</v>
      </c>
      <c r="I616" t="s">
        <v>285</v>
      </c>
      <c r="J616">
        <v>-36.863458999999999</v>
      </c>
      <c r="K616">
        <v>174.748198</v>
      </c>
      <c r="L616" s="109">
        <v>0.41666666666666669</v>
      </c>
      <c r="M616" t="s">
        <v>1179</v>
      </c>
      <c r="N616">
        <v>1</v>
      </c>
      <c r="O616">
        <v>1</v>
      </c>
      <c r="P616">
        <v>1</v>
      </c>
    </row>
    <row r="617" spans="1:16" x14ac:dyDescent="0.3">
      <c r="A617">
        <v>246</v>
      </c>
      <c r="B617">
        <v>1</v>
      </c>
      <c r="C617" t="s">
        <v>70</v>
      </c>
      <c r="D617" t="s">
        <v>1029</v>
      </c>
      <c r="E617" t="s">
        <v>2</v>
      </c>
      <c r="F617" t="s">
        <v>72</v>
      </c>
      <c r="G617" t="s">
        <v>192</v>
      </c>
      <c r="H617" t="s">
        <v>250</v>
      </c>
      <c r="I617" t="s">
        <v>285</v>
      </c>
      <c r="J617">
        <v>-36.863539000000003</v>
      </c>
      <c r="K617">
        <v>174.74810099999999</v>
      </c>
      <c r="L617" s="109">
        <v>0.41666666666666669</v>
      </c>
      <c r="M617" t="s">
        <v>1180</v>
      </c>
      <c r="N617">
        <v>1</v>
      </c>
      <c r="O617">
        <v>1</v>
      </c>
      <c r="P617">
        <v>1</v>
      </c>
    </row>
    <row r="618" spans="1:16" x14ac:dyDescent="0.3">
      <c r="A618">
        <v>247</v>
      </c>
      <c r="B618">
        <v>1</v>
      </c>
      <c r="C618" t="s">
        <v>70</v>
      </c>
      <c r="D618" t="s">
        <v>1029</v>
      </c>
      <c r="E618" t="s">
        <v>2</v>
      </c>
      <c r="F618" t="s">
        <v>288</v>
      </c>
      <c r="G618" t="s">
        <v>1370</v>
      </c>
      <c r="H618" t="s">
        <v>175</v>
      </c>
      <c r="I618" t="s">
        <v>289</v>
      </c>
      <c r="J618">
        <v>-36.863708000000003</v>
      </c>
      <c r="K618">
        <v>174.748098</v>
      </c>
      <c r="L618" s="109">
        <v>0.41666666666666669</v>
      </c>
      <c r="M618" t="s">
        <v>190</v>
      </c>
      <c r="N618">
        <v>1</v>
      </c>
      <c r="O618">
        <v>0</v>
      </c>
      <c r="P618">
        <v>1</v>
      </c>
    </row>
    <row r="619" spans="1:16" x14ac:dyDescent="0.3">
      <c r="A619">
        <v>248</v>
      </c>
      <c r="B619">
        <v>1</v>
      </c>
      <c r="C619" t="s">
        <v>70</v>
      </c>
      <c r="D619" t="s">
        <v>1029</v>
      </c>
      <c r="E619" t="s">
        <v>2</v>
      </c>
      <c r="F619" t="s">
        <v>288</v>
      </c>
      <c r="G619" t="s">
        <v>1370</v>
      </c>
      <c r="H619" t="s">
        <v>175</v>
      </c>
      <c r="I619" t="s">
        <v>289</v>
      </c>
      <c r="J619">
        <v>-36.863739000000002</v>
      </c>
      <c r="K619">
        <v>174.74813900000001</v>
      </c>
      <c r="L619" s="109">
        <v>0.41666666666666669</v>
      </c>
      <c r="N619">
        <v>0</v>
      </c>
      <c r="O619">
        <v>0</v>
      </c>
      <c r="P619">
        <v>1</v>
      </c>
    </row>
    <row r="620" spans="1:16" x14ac:dyDescent="0.3">
      <c r="A620">
        <v>249</v>
      </c>
      <c r="B620">
        <v>1</v>
      </c>
      <c r="C620" t="s">
        <v>70</v>
      </c>
      <c r="D620" t="s">
        <v>1029</v>
      </c>
      <c r="E620" t="s">
        <v>2</v>
      </c>
      <c r="F620" t="s">
        <v>288</v>
      </c>
      <c r="G620" t="s">
        <v>1370</v>
      </c>
      <c r="H620" t="s">
        <v>175</v>
      </c>
      <c r="I620" t="s">
        <v>289</v>
      </c>
      <c r="J620">
        <v>-36.863771</v>
      </c>
      <c r="K620">
        <v>174.74817899999999</v>
      </c>
      <c r="L620" s="109">
        <v>0.41666666666666669</v>
      </c>
      <c r="M620" t="s">
        <v>1181</v>
      </c>
      <c r="N620">
        <v>1</v>
      </c>
      <c r="O620">
        <v>1</v>
      </c>
      <c r="P620">
        <v>1</v>
      </c>
    </row>
    <row r="621" spans="1:16" x14ac:dyDescent="0.3">
      <c r="A621">
        <v>250</v>
      </c>
      <c r="B621">
        <v>1</v>
      </c>
      <c r="C621" t="s">
        <v>70</v>
      </c>
      <c r="D621" t="s">
        <v>1029</v>
      </c>
      <c r="E621" t="s">
        <v>2</v>
      </c>
      <c r="F621" t="s">
        <v>288</v>
      </c>
      <c r="G621" t="s">
        <v>1370</v>
      </c>
      <c r="H621" t="s">
        <v>175</v>
      </c>
      <c r="I621" t="s">
        <v>289</v>
      </c>
      <c r="J621">
        <v>-36.863802</v>
      </c>
      <c r="K621">
        <v>174.74821800000001</v>
      </c>
      <c r="L621" s="109">
        <v>0.41666666666666669</v>
      </c>
      <c r="M621" t="s">
        <v>1182</v>
      </c>
      <c r="N621">
        <v>1</v>
      </c>
      <c r="O621">
        <v>1</v>
      </c>
      <c r="P621">
        <v>1</v>
      </c>
    </row>
    <row r="622" spans="1:16" x14ac:dyDescent="0.3">
      <c r="A622">
        <v>251</v>
      </c>
      <c r="B622">
        <v>1</v>
      </c>
      <c r="C622" t="s">
        <v>70</v>
      </c>
      <c r="D622" t="s">
        <v>1029</v>
      </c>
      <c r="E622" t="s">
        <v>2</v>
      </c>
      <c r="F622" t="s">
        <v>288</v>
      </c>
      <c r="G622" t="s">
        <v>1370</v>
      </c>
      <c r="H622" t="s">
        <v>175</v>
      </c>
      <c r="I622" t="s">
        <v>289</v>
      </c>
      <c r="J622">
        <v>-36.863833999999997</v>
      </c>
      <c r="K622">
        <v>174.74825200000001</v>
      </c>
      <c r="L622" s="109">
        <v>0.41666666666666669</v>
      </c>
      <c r="N622">
        <v>0</v>
      </c>
      <c r="O622">
        <v>0</v>
      </c>
      <c r="P622">
        <v>1</v>
      </c>
    </row>
    <row r="623" spans="1:16" x14ac:dyDescent="0.3">
      <c r="A623">
        <v>252</v>
      </c>
      <c r="B623">
        <v>1</v>
      </c>
      <c r="C623" t="s">
        <v>70</v>
      </c>
      <c r="D623" t="s">
        <v>1029</v>
      </c>
      <c r="E623" t="s">
        <v>2</v>
      </c>
      <c r="F623" t="s">
        <v>288</v>
      </c>
      <c r="G623" t="s">
        <v>1370</v>
      </c>
      <c r="H623" t="s">
        <v>175</v>
      </c>
      <c r="I623" t="s">
        <v>58</v>
      </c>
      <c r="J623">
        <v>-36.863976000000001</v>
      </c>
      <c r="K623">
        <v>174.74841499999999</v>
      </c>
      <c r="L623" s="109">
        <v>0.41666666666666669</v>
      </c>
      <c r="M623" t="s">
        <v>1092</v>
      </c>
      <c r="N623">
        <v>1</v>
      </c>
      <c r="O623">
        <v>0</v>
      </c>
      <c r="P623">
        <v>1</v>
      </c>
    </row>
    <row r="624" spans="1:16" x14ac:dyDescent="0.3">
      <c r="A624">
        <v>253</v>
      </c>
      <c r="B624">
        <v>1</v>
      </c>
      <c r="C624" t="s">
        <v>70</v>
      </c>
      <c r="D624" t="s">
        <v>1029</v>
      </c>
      <c r="E624" t="s">
        <v>2</v>
      </c>
      <c r="F624" t="s">
        <v>288</v>
      </c>
      <c r="G624" t="s">
        <v>1370</v>
      </c>
      <c r="H624" t="s">
        <v>175</v>
      </c>
      <c r="I624" t="s">
        <v>58</v>
      </c>
      <c r="J624">
        <v>-36.864007999999998</v>
      </c>
      <c r="K624">
        <v>174.74845300000001</v>
      </c>
      <c r="L624" s="109">
        <v>0.41666666666666669</v>
      </c>
      <c r="M624" t="s">
        <v>1093</v>
      </c>
      <c r="N624">
        <v>1</v>
      </c>
      <c r="O624">
        <v>0</v>
      </c>
      <c r="P624">
        <v>1</v>
      </c>
    </row>
    <row r="625" spans="1:16" x14ac:dyDescent="0.3">
      <c r="A625">
        <v>254</v>
      </c>
      <c r="B625">
        <v>1</v>
      </c>
      <c r="C625" t="s">
        <v>70</v>
      </c>
      <c r="D625" t="s">
        <v>1029</v>
      </c>
      <c r="E625" t="s">
        <v>2</v>
      </c>
      <c r="F625" t="s">
        <v>288</v>
      </c>
      <c r="G625" t="s">
        <v>1370</v>
      </c>
      <c r="H625" t="s">
        <v>169</v>
      </c>
      <c r="I625" t="s">
        <v>58</v>
      </c>
      <c r="J625">
        <v>-36.864063999999999</v>
      </c>
      <c r="K625">
        <v>174.74843899999999</v>
      </c>
      <c r="L625" s="109">
        <v>0.41666666666666669</v>
      </c>
      <c r="M625" t="s">
        <v>1094</v>
      </c>
      <c r="N625">
        <v>1</v>
      </c>
      <c r="O625">
        <v>0</v>
      </c>
      <c r="P625">
        <v>1</v>
      </c>
    </row>
    <row r="626" spans="1:16" x14ac:dyDescent="0.3">
      <c r="A626">
        <v>255</v>
      </c>
      <c r="B626">
        <v>1</v>
      </c>
      <c r="C626" t="s">
        <v>70</v>
      </c>
      <c r="D626" t="s">
        <v>1029</v>
      </c>
      <c r="E626" t="s">
        <v>2</v>
      </c>
      <c r="F626" t="s">
        <v>288</v>
      </c>
      <c r="G626" t="s">
        <v>1370</v>
      </c>
      <c r="H626" t="s">
        <v>169</v>
      </c>
      <c r="I626" t="s">
        <v>58</v>
      </c>
      <c r="J626">
        <v>-36.864027</v>
      </c>
      <c r="K626">
        <v>174.74839399999999</v>
      </c>
      <c r="L626" s="109">
        <v>0.41666666666666669</v>
      </c>
      <c r="M626" t="s">
        <v>297</v>
      </c>
      <c r="N626">
        <v>1</v>
      </c>
      <c r="O626">
        <v>0</v>
      </c>
      <c r="P626">
        <v>1</v>
      </c>
    </row>
    <row r="627" spans="1:16" x14ac:dyDescent="0.3">
      <c r="A627">
        <v>256</v>
      </c>
      <c r="B627">
        <v>1</v>
      </c>
      <c r="C627" t="s">
        <v>70</v>
      </c>
      <c r="D627" t="s">
        <v>1029</v>
      </c>
      <c r="E627" t="s">
        <v>2</v>
      </c>
      <c r="F627" t="s">
        <v>288</v>
      </c>
      <c r="G627" t="s">
        <v>1370</v>
      </c>
      <c r="H627" t="s">
        <v>169</v>
      </c>
      <c r="I627" t="s">
        <v>58</v>
      </c>
      <c r="J627">
        <v>-36.863990999999999</v>
      </c>
      <c r="K627">
        <v>174.74834899999999</v>
      </c>
      <c r="L627" s="109">
        <v>0.41666666666666669</v>
      </c>
      <c r="M627" t="s">
        <v>1095</v>
      </c>
      <c r="N627">
        <v>1</v>
      </c>
      <c r="O627">
        <v>0</v>
      </c>
      <c r="P627">
        <v>1</v>
      </c>
    </row>
    <row r="628" spans="1:16" x14ac:dyDescent="0.3">
      <c r="A628">
        <v>257</v>
      </c>
      <c r="B628">
        <v>1</v>
      </c>
      <c r="C628" t="s">
        <v>70</v>
      </c>
      <c r="D628" t="s">
        <v>1029</v>
      </c>
      <c r="E628" t="s">
        <v>2</v>
      </c>
      <c r="F628" t="s">
        <v>288</v>
      </c>
      <c r="G628" t="s">
        <v>1370</v>
      </c>
      <c r="H628" t="s">
        <v>169</v>
      </c>
      <c r="I628" t="s">
        <v>58</v>
      </c>
      <c r="J628">
        <v>-36.863959000000001</v>
      </c>
      <c r="K628">
        <v>174.748311</v>
      </c>
      <c r="L628" s="109">
        <v>0.41666666666666669</v>
      </c>
      <c r="M628" t="s">
        <v>295</v>
      </c>
      <c r="N628">
        <v>1</v>
      </c>
      <c r="O628">
        <v>0</v>
      </c>
      <c r="P628">
        <v>1</v>
      </c>
    </row>
    <row r="629" spans="1:16" x14ac:dyDescent="0.3">
      <c r="A629">
        <v>258</v>
      </c>
      <c r="B629">
        <v>1</v>
      </c>
      <c r="C629" t="s">
        <v>70</v>
      </c>
      <c r="D629" t="s">
        <v>1029</v>
      </c>
      <c r="E629" t="s">
        <v>2</v>
      </c>
      <c r="F629" t="s">
        <v>72</v>
      </c>
      <c r="G629" t="s">
        <v>300</v>
      </c>
      <c r="H629" t="s">
        <v>250</v>
      </c>
      <c r="I629" t="s">
        <v>301</v>
      </c>
      <c r="J629">
        <v>-36.864086</v>
      </c>
      <c r="K629">
        <v>174.74740399999999</v>
      </c>
      <c r="L629" s="109">
        <v>0.41666666666666669</v>
      </c>
      <c r="M629" t="s">
        <v>1183</v>
      </c>
      <c r="N629">
        <v>1</v>
      </c>
      <c r="O629">
        <v>1</v>
      </c>
      <c r="P629">
        <v>1</v>
      </c>
    </row>
    <row r="630" spans="1:16" x14ac:dyDescent="0.3">
      <c r="A630">
        <v>259</v>
      </c>
      <c r="B630">
        <v>1</v>
      </c>
      <c r="C630" t="s">
        <v>70</v>
      </c>
      <c r="D630" t="s">
        <v>1029</v>
      </c>
      <c r="E630" t="s">
        <v>2</v>
      </c>
      <c r="F630" t="s">
        <v>72</v>
      </c>
      <c r="G630" t="s">
        <v>300</v>
      </c>
      <c r="H630" t="s">
        <v>250</v>
      </c>
      <c r="I630" t="s">
        <v>301</v>
      </c>
      <c r="J630">
        <v>-36.864055999999998</v>
      </c>
      <c r="K630">
        <v>174.747444</v>
      </c>
      <c r="L630" s="109">
        <v>0.41666666666666669</v>
      </c>
      <c r="N630">
        <v>0</v>
      </c>
      <c r="O630">
        <v>0</v>
      </c>
      <c r="P630">
        <v>1</v>
      </c>
    </row>
    <row r="631" spans="1:16" x14ac:dyDescent="0.3">
      <c r="A631">
        <v>260</v>
      </c>
      <c r="B631">
        <v>1</v>
      </c>
      <c r="C631" t="s">
        <v>70</v>
      </c>
      <c r="D631" t="s">
        <v>1029</v>
      </c>
      <c r="E631" t="s">
        <v>2</v>
      </c>
      <c r="F631" t="s">
        <v>72</v>
      </c>
      <c r="G631" t="s">
        <v>300</v>
      </c>
      <c r="H631" t="s">
        <v>250</v>
      </c>
      <c r="I631" t="s">
        <v>301</v>
      </c>
      <c r="J631">
        <v>-36.864024000000001</v>
      </c>
      <c r="K631">
        <v>174.74748399999999</v>
      </c>
      <c r="L631" s="109">
        <v>0.41666666666666669</v>
      </c>
      <c r="N631">
        <v>0</v>
      </c>
      <c r="O631">
        <v>0</v>
      </c>
      <c r="P631">
        <v>1</v>
      </c>
    </row>
    <row r="632" spans="1:16" x14ac:dyDescent="0.3">
      <c r="A632">
        <v>261</v>
      </c>
      <c r="B632">
        <v>1</v>
      </c>
      <c r="C632" t="s">
        <v>70</v>
      </c>
      <c r="D632" t="s">
        <v>1029</v>
      </c>
      <c r="E632" t="s">
        <v>2</v>
      </c>
      <c r="F632" t="s">
        <v>72</v>
      </c>
      <c r="G632" t="s">
        <v>300</v>
      </c>
      <c r="H632" t="s">
        <v>250</v>
      </c>
      <c r="I632" t="s">
        <v>301</v>
      </c>
      <c r="J632">
        <v>-36.863990000000001</v>
      </c>
      <c r="K632">
        <v>174.747525</v>
      </c>
      <c r="L632" s="109">
        <v>0.41666666666666669</v>
      </c>
      <c r="M632" t="s">
        <v>1096</v>
      </c>
      <c r="N632">
        <v>1</v>
      </c>
      <c r="O632">
        <v>0</v>
      </c>
      <c r="P632">
        <v>1</v>
      </c>
    </row>
    <row r="633" spans="1:16" x14ac:dyDescent="0.3">
      <c r="A633">
        <v>262</v>
      </c>
      <c r="B633">
        <v>1</v>
      </c>
      <c r="C633" t="s">
        <v>70</v>
      </c>
      <c r="D633" t="s">
        <v>1029</v>
      </c>
      <c r="E633" t="s">
        <v>2</v>
      </c>
      <c r="F633" t="s">
        <v>72</v>
      </c>
      <c r="G633" t="s">
        <v>300</v>
      </c>
      <c r="H633" t="s">
        <v>250</v>
      </c>
      <c r="I633" t="s">
        <v>301</v>
      </c>
      <c r="J633">
        <v>-36.863954999999997</v>
      </c>
      <c r="K633">
        <v>174.74756500000001</v>
      </c>
      <c r="L633" s="109">
        <v>0.41666666666666669</v>
      </c>
      <c r="N633">
        <v>0</v>
      </c>
      <c r="O633">
        <v>0</v>
      </c>
      <c r="P633">
        <v>1</v>
      </c>
    </row>
    <row r="634" spans="1:16" x14ac:dyDescent="0.3">
      <c r="A634">
        <v>263</v>
      </c>
      <c r="B634">
        <v>1</v>
      </c>
      <c r="C634" t="s">
        <v>70</v>
      </c>
      <c r="D634" t="s">
        <v>1029</v>
      </c>
      <c r="E634" t="s">
        <v>2</v>
      </c>
      <c r="F634" t="s">
        <v>72</v>
      </c>
      <c r="G634" t="s">
        <v>300</v>
      </c>
      <c r="H634" t="s">
        <v>250</v>
      </c>
      <c r="I634" t="s">
        <v>301</v>
      </c>
      <c r="J634">
        <v>-36.86392</v>
      </c>
      <c r="K634">
        <v>174.74760599999999</v>
      </c>
      <c r="L634" s="109">
        <v>0.41666666666666669</v>
      </c>
      <c r="N634">
        <v>0</v>
      </c>
      <c r="O634">
        <v>0</v>
      </c>
      <c r="P634">
        <v>1</v>
      </c>
    </row>
    <row r="635" spans="1:16" x14ac:dyDescent="0.3">
      <c r="A635">
        <v>264</v>
      </c>
      <c r="B635">
        <v>1</v>
      </c>
      <c r="C635" t="s">
        <v>70</v>
      </c>
      <c r="D635" t="s">
        <v>1029</v>
      </c>
      <c r="E635" t="s">
        <v>2</v>
      </c>
      <c r="F635" t="s">
        <v>72</v>
      </c>
      <c r="G635" t="s">
        <v>300</v>
      </c>
      <c r="H635" t="s">
        <v>250</v>
      </c>
      <c r="I635" t="s">
        <v>301</v>
      </c>
      <c r="J635">
        <v>-36.863885000000003</v>
      </c>
      <c r="K635">
        <v>174.74764999999999</v>
      </c>
      <c r="L635" s="109">
        <v>0.41666666666666669</v>
      </c>
      <c r="M635" t="s">
        <v>1184</v>
      </c>
      <c r="N635">
        <v>1</v>
      </c>
      <c r="O635">
        <v>1</v>
      </c>
      <c r="P635">
        <v>1</v>
      </c>
    </row>
    <row r="636" spans="1:16" x14ac:dyDescent="0.3">
      <c r="A636">
        <v>265</v>
      </c>
      <c r="B636">
        <v>1</v>
      </c>
      <c r="C636" t="s">
        <v>70</v>
      </c>
      <c r="D636" t="s">
        <v>1029</v>
      </c>
      <c r="E636" t="s">
        <v>2</v>
      </c>
      <c r="F636" t="s">
        <v>72</v>
      </c>
      <c r="G636" t="s">
        <v>300</v>
      </c>
      <c r="H636" t="s">
        <v>250</v>
      </c>
      <c r="I636" t="s">
        <v>301</v>
      </c>
      <c r="J636">
        <v>-36.863849999999999</v>
      </c>
      <c r="K636">
        <v>174.74769499999999</v>
      </c>
      <c r="L636" s="109">
        <v>0.41666666666666669</v>
      </c>
      <c r="M636" t="s">
        <v>1185</v>
      </c>
      <c r="N636">
        <v>1</v>
      </c>
      <c r="O636">
        <v>1</v>
      </c>
      <c r="P636">
        <v>1</v>
      </c>
    </row>
    <row r="637" spans="1:16" x14ac:dyDescent="0.3">
      <c r="A637">
        <v>266</v>
      </c>
      <c r="B637">
        <v>1</v>
      </c>
      <c r="C637" t="s">
        <v>70</v>
      </c>
      <c r="D637" t="s">
        <v>1029</v>
      </c>
      <c r="E637" t="s">
        <v>2</v>
      </c>
      <c r="F637" t="s">
        <v>72</v>
      </c>
      <c r="G637" t="s">
        <v>300</v>
      </c>
      <c r="H637" t="s">
        <v>250</v>
      </c>
      <c r="I637" t="s">
        <v>301</v>
      </c>
      <c r="J637">
        <v>-36.863815000000002</v>
      </c>
      <c r="K637">
        <v>174.74773999999999</v>
      </c>
      <c r="L637" s="109">
        <v>0.41666666666666669</v>
      </c>
      <c r="M637" t="s">
        <v>1186</v>
      </c>
      <c r="N637">
        <v>1</v>
      </c>
      <c r="O637">
        <v>1</v>
      </c>
      <c r="P637">
        <v>1</v>
      </c>
    </row>
    <row r="638" spans="1:16" x14ac:dyDescent="0.3">
      <c r="A638">
        <v>267</v>
      </c>
      <c r="B638">
        <v>1</v>
      </c>
      <c r="C638" t="s">
        <v>70</v>
      </c>
      <c r="D638" t="s">
        <v>1029</v>
      </c>
      <c r="E638" t="s">
        <v>2</v>
      </c>
      <c r="F638" t="s">
        <v>72</v>
      </c>
      <c r="G638" t="s">
        <v>300</v>
      </c>
      <c r="H638" t="s">
        <v>250</v>
      </c>
      <c r="I638" t="s">
        <v>301</v>
      </c>
      <c r="J638">
        <v>-36.863779999999998</v>
      </c>
      <c r="K638">
        <v>174.747784</v>
      </c>
      <c r="L638" s="109">
        <v>0.41666666666666669</v>
      </c>
      <c r="N638">
        <v>0</v>
      </c>
      <c r="O638">
        <v>0</v>
      </c>
      <c r="P638">
        <v>1</v>
      </c>
    </row>
    <row r="639" spans="1:16" x14ac:dyDescent="0.3">
      <c r="A639">
        <v>268</v>
      </c>
      <c r="B639">
        <v>1</v>
      </c>
      <c r="C639" t="s">
        <v>70</v>
      </c>
      <c r="D639" t="s">
        <v>1029</v>
      </c>
      <c r="E639" t="s">
        <v>2</v>
      </c>
      <c r="F639" t="s">
        <v>72</v>
      </c>
      <c r="G639" t="s">
        <v>300</v>
      </c>
      <c r="H639" t="s">
        <v>250</v>
      </c>
      <c r="I639" t="s">
        <v>301</v>
      </c>
      <c r="J639">
        <v>-36.863745000000002</v>
      </c>
      <c r="K639">
        <v>174.74783099999999</v>
      </c>
      <c r="L639" s="109">
        <v>0.41666666666666669</v>
      </c>
      <c r="M639" t="s">
        <v>1097</v>
      </c>
      <c r="N639">
        <v>1</v>
      </c>
      <c r="O639">
        <v>0</v>
      </c>
      <c r="P639">
        <v>1</v>
      </c>
    </row>
    <row r="640" spans="1:16" x14ac:dyDescent="0.3">
      <c r="A640">
        <v>269</v>
      </c>
      <c r="B640">
        <v>1</v>
      </c>
      <c r="C640" t="s">
        <v>70</v>
      </c>
      <c r="D640" t="s">
        <v>1029</v>
      </c>
      <c r="E640" t="s">
        <v>2</v>
      </c>
      <c r="F640" t="s">
        <v>312</v>
      </c>
      <c r="G640" t="s">
        <v>313</v>
      </c>
      <c r="H640" t="s">
        <v>175</v>
      </c>
      <c r="I640" t="s">
        <v>58</v>
      </c>
      <c r="J640">
        <v>-36.864282000000003</v>
      </c>
      <c r="K640">
        <v>174.747332</v>
      </c>
      <c r="L640" s="109">
        <v>0.41666666666666669</v>
      </c>
      <c r="M640" t="s">
        <v>619</v>
      </c>
      <c r="N640">
        <v>1</v>
      </c>
      <c r="O640">
        <v>1</v>
      </c>
      <c r="P640">
        <v>1</v>
      </c>
    </row>
    <row r="641" spans="1:16" x14ac:dyDescent="0.3">
      <c r="A641">
        <v>270</v>
      </c>
      <c r="B641">
        <v>1</v>
      </c>
      <c r="C641" t="s">
        <v>70</v>
      </c>
      <c r="D641" t="s">
        <v>1029</v>
      </c>
      <c r="E641" t="s">
        <v>2</v>
      </c>
      <c r="F641" t="s">
        <v>312</v>
      </c>
      <c r="G641" t="s">
        <v>313</v>
      </c>
      <c r="H641" t="s">
        <v>175</v>
      </c>
      <c r="I641" t="s">
        <v>58</v>
      </c>
      <c r="J641">
        <v>-36.864319000000002</v>
      </c>
      <c r="K641">
        <v>174.74738400000001</v>
      </c>
      <c r="L641" s="109">
        <v>0.41666666666666669</v>
      </c>
      <c r="M641" t="s">
        <v>173</v>
      </c>
      <c r="N641">
        <v>1</v>
      </c>
      <c r="O641">
        <v>0</v>
      </c>
      <c r="P641">
        <v>1</v>
      </c>
    </row>
    <row r="642" spans="1:16" x14ac:dyDescent="0.3">
      <c r="A642">
        <v>271</v>
      </c>
      <c r="B642">
        <v>1</v>
      </c>
      <c r="C642" t="s">
        <v>70</v>
      </c>
      <c r="D642" t="s">
        <v>1029</v>
      </c>
      <c r="E642" t="s">
        <v>2</v>
      </c>
      <c r="F642" t="s">
        <v>312</v>
      </c>
      <c r="G642" t="s">
        <v>313</v>
      </c>
      <c r="H642" t="s">
        <v>175</v>
      </c>
      <c r="I642" t="s">
        <v>58</v>
      </c>
      <c r="J642">
        <v>-36.864432000000001</v>
      </c>
      <c r="K642">
        <v>174.747514</v>
      </c>
      <c r="L642" s="109">
        <v>0.41666666666666669</v>
      </c>
      <c r="M642" t="s">
        <v>1014</v>
      </c>
      <c r="N642">
        <v>1</v>
      </c>
      <c r="O642">
        <v>1</v>
      </c>
      <c r="P642">
        <v>1</v>
      </c>
    </row>
    <row r="643" spans="1:16" x14ac:dyDescent="0.3">
      <c r="A643">
        <v>272</v>
      </c>
      <c r="B643">
        <v>1</v>
      </c>
      <c r="C643" t="s">
        <v>70</v>
      </c>
      <c r="D643" t="s">
        <v>1029</v>
      </c>
      <c r="E643" t="s">
        <v>2</v>
      </c>
      <c r="F643" t="s">
        <v>312</v>
      </c>
      <c r="G643" t="s">
        <v>313</v>
      </c>
      <c r="H643" t="s">
        <v>175</v>
      </c>
      <c r="I643" t="s">
        <v>58</v>
      </c>
      <c r="J643">
        <v>-36.864469999999997</v>
      </c>
      <c r="K643">
        <v>174.74756500000001</v>
      </c>
      <c r="L643" s="109">
        <v>0.41666666666666669</v>
      </c>
      <c r="M643" t="s">
        <v>1098</v>
      </c>
      <c r="N643">
        <v>1</v>
      </c>
      <c r="O643">
        <v>0</v>
      </c>
      <c r="P643">
        <v>1</v>
      </c>
    </row>
    <row r="644" spans="1:16" x14ac:dyDescent="0.3">
      <c r="A644">
        <v>273</v>
      </c>
      <c r="B644">
        <v>1</v>
      </c>
      <c r="C644" t="s">
        <v>70</v>
      </c>
      <c r="D644" t="s">
        <v>1029</v>
      </c>
      <c r="E644" t="s">
        <v>2</v>
      </c>
      <c r="F644" t="s">
        <v>312</v>
      </c>
      <c r="G644" t="s">
        <v>313</v>
      </c>
      <c r="H644" t="s">
        <v>175</v>
      </c>
      <c r="I644" t="s">
        <v>58</v>
      </c>
      <c r="J644">
        <v>-36.864508999999998</v>
      </c>
      <c r="K644">
        <v>174.74761599999999</v>
      </c>
      <c r="L644" s="109">
        <v>0.41666666666666669</v>
      </c>
      <c r="M644" t="s">
        <v>1099</v>
      </c>
      <c r="N644">
        <v>1</v>
      </c>
      <c r="O644">
        <v>0</v>
      </c>
      <c r="P644">
        <v>1</v>
      </c>
    </row>
    <row r="645" spans="1:16" x14ac:dyDescent="0.3">
      <c r="A645">
        <v>274</v>
      </c>
      <c r="B645">
        <v>1</v>
      </c>
      <c r="C645" t="s">
        <v>70</v>
      </c>
      <c r="D645" t="s">
        <v>1029</v>
      </c>
      <c r="E645" t="s">
        <v>2</v>
      </c>
      <c r="F645" t="s">
        <v>312</v>
      </c>
      <c r="G645" t="s">
        <v>313</v>
      </c>
      <c r="H645" t="s">
        <v>175</v>
      </c>
      <c r="I645" t="s">
        <v>58</v>
      </c>
      <c r="J645">
        <v>-36.864547999999999</v>
      </c>
      <c r="K645">
        <v>174.747668</v>
      </c>
      <c r="L645" s="109">
        <v>0.41666666666666669</v>
      </c>
      <c r="M645" t="s">
        <v>1100</v>
      </c>
      <c r="N645">
        <v>1</v>
      </c>
      <c r="O645">
        <v>0</v>
      </c>
      <c r="P645">
        <v>1</v>
      </c>
    </row>
    <row r="646" spans="1:16" x14ac:dyDescent="0.3">
      <c r="A646">
        <v>275</v>
      </c>
      <c r="B646">
        <v>1</v>
      </c>
      <c r="C646" t="s">
        <v>70</v>
      </c>
      <c r="D646" t="s">
        <v>1029</v>
      </c>
      <c r="E646" t="s">
        <v>2</v>
      </c>
      <c r="F646" t="s">
        <v>312</v>
      </c>
      <c r="G646" t="s">
        <v>313</v>
      </c>
      <c r="H646" t="s">
        <v>175</v>
      </c>
      <c r="I646" t="s">
        <v>58</v>
      </c>
      <c r="J646">
        <v>-36.864586000000003</v>
      </c>
      <c r="K646">
        <v>174.74771899999999</v>
      </c>
      <c r="L646" s="109">
        <v>0.41666666666666669</v>
      </c>
      <c r="M646" t="s">
        <v>1101</v>
      </c>
      <c r="N646">
        <v>1</v>
      </c>
      <c r="O646">
        <v>0</v>
      </c>
      <c r="P646">
        <v>1</v>
      </c>
    </row>
    <row r="647" spans="1:16" x14ac:dyDescent="0.3">
      <c r="A647">
        <v>276</v>
      </c>
      <c r="B647">
        <v>1</v>
      </c>
      <c r="C647" t="s">
        <v>70</v>
      </c>
      <c r="D647" t="s">
        <v>1029</v>
      </c>
      <c r="E647" t="s">
        <v>2</v>
      </c>
      <c r="F647" t="s">
        <v>312</v>
      </c>
      <c r="G647" t="s">
        <v>313</v>
      </c>
      <c r="H647" t="s">
        <v>175</v>
      </c>
      <c r="I647" t="s">
        <v>58</v>
      </c>
      <c r="J647">
        <v>-36.864624999999997</v>
      </c>
      <c r="K647">
        <v>174.74776399999999</v>
      </c>
      <c r="L647" s="109">
        <v>0.41666666666666669</v>
      </c>
      <c r="M647" t="s">
        <v>719</v>
      </c>
      <c r="N647">
        <v>1</v>
      </c>
      <c r="O647">
        <v>0</v>
      </c>
      <c r="P647">
        <v>1</v>
      </c>
    </row>
    <row r="648" spans="1:16" x14ac:dyDescent="0.3">
      <c r="A648">
        <v>277</v>
      </c>
      <c r="B648">
        <v>1</v>
      </c>
      <c r="C648" t="s">
        <v>70</v>
      </c>
      <c r="D648" t="s">
        <v>1029</v>
      </c>
      <c r="E648" t="s">
        <v>2</v>
      </c>
      <c r="F648" t="s">
        <v>72</v>
      </c>
      <c r="G648" t="s">
        <v>322</v>
      </c>
      <c r="H648" t="s">
        <v>250</v>
      </c>
      <c r="I648" t="s">
        <v>269</v>
      </c>
      <c r="J648">
        <v>-36.864344000000003</v>
      </c>
      <c r="K648">
        <v>174.747096</v>
      </c>
      <c r="L648" s="109">
        <v>0.41666666666666669</v>
      </c>
      <c r="M648" t="s">
        <v>715</v>
      </c>
      <c r="N648">
        <v>1</v>
      </c>
      <c r="O648">
        <v>1</v>
      </c>
      <c r="P648">
        <v>1</v>
      </c>
    </row>
    <row r="649" spans="1:16" x14ac:dyDescent="0.3">
      <c r="A649">
        <v>278</v>
      </c>
      <c r="B649">
        <v>1</v>
      </c>
      <c r="C649" t="s">
        <v>70</v>
      </c>
      <c r="D649" t="s">
        <v>1029</v>
      </c>
      <c r="E649" t="s">
        <v>2</v>
      </c>
      <c r="F649" t="s">
        <v>72</v>
      </c>
      <c r="G649" t="s">
        <v>322</v>
      </c>
      <c r="H649" t="s">
        <v>250</v>
      </c>
      <c r="I649" t="s">
        <v>269</v>
      </c>
      <c r="J649">
        <v>-36.864376</v>
      </c>
      <c r="K649">
        <v>174.74705599999999</v>
      </c>
      <c r="L649" s="109">
        <v>0.41666666666666669</v>
      </c>
      <c r="M649" t="s">
        <v>1187</v>
      </c>
      <c r="N649">
        <v>1</v>
      </c>
      <c r="O649">
        <v>1</v>
      </c>
      <c r="P649">
        <v>1</v>
      </c>
    </row>
    <row r="650" spans="1:16" x14ac:dyDescent="0.3">
      <c r="A650">
        <v>279</v>
      </c>
      <c r="B650">
        <v>1</v>
      </c>
      <c r="C650" t="s">
        <v>70</v>
      </c>
      <c r="D650" t="s">
        <v>1029</v>
      </c>
      <c r="E650" t="s">
        <v>2</v>
      </c>
      <c r="F650" t="s">
        <v>72</v>
      </c>
      <c r="G650" t="s">
        <v>322</v>
      </c>
      <c r="H650" t="s">
        <v>250</v>
      </c>
      <c r="I650" t="s">
        <v>269</v>
      </c>
      <c r="J650">
        <v>-36.864407999999997</v>
      </c>
      <c r="K650">
        <v>174.747016</v>
      </c>
      <c r="L650" s="109">
        <v>0.41666666666666669</v>
      </c>
      <c r="N650">
        <v>0</v>
      </c>
      <c r="O650">
        <v>0</v>
      </c>
      <c r="P650">
        <v>1</v>
      </c>
    </row>
    <row r="651" spans="1:16" x14ac:dyDescent="0.3">
      <c r="A651">
        <v>280</v>
      </c>
      <c r="B651">
        <v>1</v>
      </c>
      <c r="C651" t="s">
        <v>70</v>
      </c>
      <c r="D651" t="s">
        <v>1029</v>
      </c>
      <c r="E651" t="s">
        <v>2</v>
      </c>
      <c r="F651" t="s">
        <v>72</v>
      </c>
      <c r="G651" t="s">
        <v>322</v>
      </c>
      <c r="H651" t="s">
        <v>250</v>
      </c>
      <c r="I651" t="s">
        <v>269</v>
      </c>
      <c r="J651">
        <v>-36.864440000000002</v>
      </c>
      <c r="K651">
        <v>174.74697599999999</v>
      </c>
      <c r="L651" s="109">
        <v>0.41666666666666669</v>
      </c>
      <c r="N651">
        <v>0</v>
      </c>
      <c r="O651">
        <v>0</v>
      </c>
      <c r="P651">
        <v>1</v>
      </c>
    </row>
    <row r="652" spans="1:16" x14ac:dyDescent="0.3">
      <c r="A652">
        <v>281</v>
      </c>
      <c r="B652">
        <v>1</v>
      </c>
      <c r="C652" t="s">
        <v>70</v>
      </c>
      <c r="D652" t="s">
        <v>1029</v>
      </c>
      <c r="E652" t="s">
        <v>2</v>
      </c>
      <c r="F652" t="s">
        <v>72</v>
      </c>
      <c r="G652" t="s">
        <v>322</v>
      </c>
      <c r="H652" t="s">
        <v>250</v>
      </c>
      <c r="I652" t="s">
        <v>269</v>
      </c>
      <c r="J652">
        <v>-36.864472999999997</v>
      </c>
      <c r="K652">
        <v>174.74693600000001</v>
      </c>
      <c r="L652" s="109">
        <v>0.41666666666666669</v>
      </c>
      <c r="M652" t="s">
        <v>1188</v>
      </c>
      <c r="N652">
        <v>1</v>
      </c>
      <c r="O652">
        <v>1</v>
      </c>
      <c r="P652">
        <v>1</v>
      </c>
    </row>
    <row r="653" spans="1:16" x14ac:dyDescent="0.3">
      <c r="A653">
        <v>282</v>
      </c>
      <c r="B653">
        <v>1</v>
      </c>
      <c r="C653" t="s">
        <v>70</v>
      </c>
      <c r="D653" t="s">
        <v>1029</v>
      </c>
      <c r="E653" t="s">
        <v>2</v>
      </c>
      <c r="F653" t="s">
        <v>72</v>
      </c>
      <c r="G653" t="s">
        <v>322</v>
      </c>
      <c r="H653" t="s">
        <v>250</v>
      </c>
      <c r="I653" t="s">
        <v>269</v>
      </c>
      <c r="J653">
        <v>-36.864505000000001</v>
      </c>
      <c r="K653">
        <v>174.74689599999999</v>
      </c>
      <c r="L653" s="109">
        <v>0.41666666666666669</v>
      </c>
      <c r="M653" t="s">
        <v>1189</v>
      </c>
      <c r="N653">
        <v>1</v>
      </c>
      <c r="O653">
        <v>1</v>
      </c>
      <c r="P653">
        <v>1</v>
      </c>
    </row>
    <row r="654" spans="1:16" x14ac:dyDescent="0.3">
      <c r="A654">
        <v>283</v>
      </c>
      <c r="B654">
        <v>1</v>
      </c>
      <c r="C654" t="s">
        <v>70</v>
      </c>
      <c r="D654" t="s">
        <v>1029</v>
      </c>
      <c r="E654" t="s">
        <v>2</v>
      </c>
      <c r="F654" t="s">
        <v>72</v>
      </c>
      <c r="G654" t="s">
        <v>322</v>
      </c>
      <c r="H654" t="s">
        <v>250</v>
      </c>
      <c r="I654" t="s">
        <v>269</v>
      </c>
      <c r="J654">
        <v>-36.864564000000001</v>
      </c>
      <c r="K654">
        <v>174.746816</v>
      </c>
      <c r="L654" s="109">
        <v>0.41666666666666669</v>
      </c>
      <c r="M654" t="s">
        <v>1190</v>
      </c>
      <c r="N654">
        <v>1</v>
      </c>
      <c r="O654">
        <v>1</v>
      </c>
      <c r="P654">
        <v>1</v>
      </c>
    </row>
    <row r="655" spans="1:16" x14ac:dyDescent="0.3">
      <c r="A655">
        <v>284</v>
      </c>
      <c r="B655">
        <v>1</v>
      </c>
      <c r="C655" t="s">
        <v>70</v>
      </c>
      <c r="D655" t="s">
        <v>1029</v>
      </c>
      <c r="E655" t="s">
        <v>2</v>
      </c>
      <c r="F655" t="s">
        <v>72</v>
      </c>
      <c r="G655" t="s">
        <v>322</v>
      </c>
      <c r="H655" t="s">
        <v>250</v>
      </c>
      <c r="I655" t="s">
        <v>269</v>
      </c>
      <c r="J655">
        <v>-36.864601999999998</v>
      </c>
      <c r="K655">
        <v>174.74677199999999</v>
      </c>
      <c r="L655" s="109">
        <v>0.41666666666666669</v>
      </c>
      <c r="N655">
        <v>0</v>
      </c>
      <c r="O655">
        <v>0</v>
      </c>
      <c r="P655">
        <v>1</v>
      </c>
    </row>
    <row r="656" spans="1:16" x14ac:dyDescent="0.3">
      <c r="A656">
        <v>285</v>
      </c>
      <c r="B656">
        <v>1</v>
      </c>
      <c r="C656" t="s">
        <v>70</v>
      </c>
      <c r="D656" t="s">
        <v>1029</v>
      </c>
      <c r="E656" t="s">
        <v>2</v>
      </c>
      <c r="F656" t="s">
        <v>72</v>
      </c>
      <c r="G656" t="s">
        <v>322</v>
      </c>
      <c r="H656" t="s">
        <v>250</v>
      </c>
      <c r="I656" t="s">
        <v>269</v>
      </c>
      <c r="J656">
        <v>-36.864640999999999</v>
      </c>
      <c r="K656">
        <v>174.74672699999999</v>
      </c>
      <c r="L656" s="109">
        <v>0.41666666666666669</v>
      </c>
      <c r="M656" t="s">
        <v>1191</v>
      </c>
      <c r="N656">
        <v>1</v>
      </c>
      <c r="O656">
        <v>1</v>
      </c>
      <c r="P656">
        <v>1</v>
      </c>
    </row>
    <row r="657" spans="1:16" x14ac:dyDescent="0.3">
      <c r="A657">
        <v>286</v>
      </c>
      <c r="B657">
        <v>1</v>
      </c>
      <c r="C657" t="s">
        <v>70</v>
      </c>
      <c r="D657" t="s">
        <v>1029</v>
      </c>
      <c r="E657" t="s">
        <v>2</v>
      </c>
      <c r="F657" t="s">
        <v>72</v>
      </c>
      <c r="G657" t="s">
        <v>322</v>
      </c>
      <c r="H657" t="s">
        <v>250</v>
      </c>
      <c r="I657" t="s">
        <v>329</v>
      </c>
      <c r="J657">
        <v>-36.864765298302501</v>
      </c>
      <c r="K657">
        <v>174.74651471179101</v>
      </c>
      <c r="L657" s="109">
        <v>0.41666666666666669</v>
      </c>
      <c r="N657">
        <v>0</v>
      </c>
      <c r="O657">
        <v>0</v>
      </c>
      <c r="P657">
        <v>1</v>
      </c>
    </row>
    <row r="658" spans="1:16" x14ac:dyDescent="0.3">
      <c r="A658">
        <v>287</v>
      </c>
      <c r="B658">
        <v>1</v>
      </c>
      <c r="C658" t="s">
        <v>70</v>
      </c>
      <c r="D658" t="s">
        <v>1029</v>
      </c>
      <c r="E658" t="s">
        <v>2</v>
      </c>
      <c r="F658" t="s">
        <v>330</v>
      </c>
      <c r="G658" t="s">
        <v>313</v>
      </c>
      <c r="H658" t="s">
        <v>49</v>
      </c>
      <c r="I658" t="s">
        <v>58</v>
      </c>
      <c r="J658">
        <v>-36.864925999999997</v>
      </c>
      <c r="K658">
        <v>174.74638899999999</v>
      </c>
      <c r="L658" s="109">
        <v>0.41666666666666669</v>
      </c>
      <c r="M658" t="s">
        <v>331</v>
      </c>
      <c r="N658">
        <v>1</v>
      </c>
      <c r="O658">
        <v>0</v>
      </c>
      <c r="P658">
        <v>1</v>
      </c>
    </row>
    <row r="659" spans="1:16" x14ac:dyDescent="0.3">
      <c r="A659">
        <v>288</v>
      </c>
      <c r="B659">
        <v>1</v>
      </c>
      <c r="C659" t="s">
        <v>70</v>
      </c>
      <c r="D659" t="s">
        <v>1029</v>
      </c>
      <c r="E659" t="s">
        <v>2</v>
      </c>
      <c r="F659" t="s">
        <v>330</v>
      </c>
      <c r="G659" t="s">
        <v>313</v>
      </c>
      <c r="H659" t="s">
        <v>49</v>
      </c>
      <c r="I659" t="s">
        <v>58</v>
      </c>
      <c r="J659">
        <v>-36.864969000000002</v>
      </c>
      <c r="K659">
        <v>174.74641299999999</v>
      </c>
      <c r="L659" s="109">
        <v>0.41666666666666669</v>
      </c>
      <c r="M659" t="s">
        <v>1103</v>
      </c>
      <c r="N659">
        <v>1</v>
      </c>
      <c r="O659">
        <v>0</v>
      </c>
      <c r="P659">
        <v>1</v>
      </c>
    </row>
    <row r="660" spans="1:16" x14ac:dyDescent="0.3">
      <c r="A660">
        <v>289</v>
      </c>
      <c r="B660">
        <v>1</v>
      </c>
      <c r="C660" t="s">
        <v>70</v>
      </c>
      <c r="D660" t="s">
        <v>1029</v>
      </c>
      <c r="E660" t="s">
        <v>2</v>
      </c>
      <c r="F660" t="s">
        <v>330</v>
      </c>
      <c r="G660" t="s">
        <v>313</v>
      </c>
      <c r="H660" t="s">
        <v>49</v>
      </c>
      <c r="I660" t="s">
        <v>58</v>
      </c>
      <c r="J660">
        <v>-36.865022000000003</v>
      </c>
      <c r="K660">
        <v>174.74643399999999</v>
      </c>
      <c r="L660" s="109">
        <v>0.41666666666666669</v>
      </c>
      <c r="M660" t="s">
        <v>1104</v>
      </c>
      <c r="N660">
        <v>1</v>
      </c>
      <c r="O660">
        <v>0</v>
      </c>
      <c r="P660">
        <v>1</v>
      </c>
    </row>
    <row r="661" spans="1:16" x14ac:dyDescent="0.3">
      <c r="A661">
        <v>290</v>
      </c>
      <c r="B661">
        <v>1</v>
      </c>
      <c r="C661" t="s">
        <v>70</v>
      </c>
      <c r="D661" t="s">
        <v>1029</v>
      </c>
      <c r="E661" t="s">
        <v>2</v>
      </c>
      <c r="F661" t="s">
        <v>330</v>
      </c>
      <c r="G661" t="s">
        <v>313</v>
      </c>
      <c r="H661" t="s">
        <v>49</v>
      </c>
      <c r="I661" t="s">
        <v>58</v>
      </c>
      <c r="J661">
        <v>-36.865209999999998</v>
      </c>
      <c r="K661">
        <v>174.74652</v>
      </c>
      <c r="L661" s="109">
        <v>0.41666666666666669</v>
      </c>
      <c r="M661" t="s">
        <v>1192</v>
      </c>
      <c r="N661">
        <v>1</v>
      </c>
      <c r="O661">
        <v>1</v>
      </c>
      <c r="P661">
        <v>1</v>
      </c>
    </row>
    <row r="662" spans="1:16" x14ac:dyDescent="0.3">
      <c r="A662">
        <v>291</v>
      </c>
      <c r="B662">
        <v>1</v>
      </c>
      <c r="C662" t="s">
        <v>70</v>
      </c>
      <c r="D662" t="s">
        <v>1029</v>
      </c>
      <c r="E662" t="s">
        <v>2</v>
      </c>
      <c r="F662" t="s">
        <v>330</v>
      </c>
      <c r="G662" t="s">
        <v>313</v>
      </c>
      <c r="H662" t="s">
        <v>49</v>
      </c>
      <c r="I662" t="s">
        <v>58</v>
      </c>
      <c r="J662">
        <v>-36.865250000000003</v>
      </c>
      <c r="K662">
        <v>174.74653699999999</v>
      </c>
      <c r="L662" s="109">
        <v>0.41666666666666669</v>
      </c>
      <c r="M662" t="s">
        <v>335</v>
      </c>
      <c r="N662">
        <v>1</v>
      </c>
      <c r="O662">
        <v>0</v>
      </c>
      <c r="P662">
        <v>1</v>
      </c>
    </row>
    <row r="663" spans="1:16" x14ac:dyDescent="0.3">
      <c r="A663">
        <v>292</v>
      </c>
      <c r="B663">
        <v>1</v>
      </c>
      <c r="C663" t="s">
        <v>70</v>
      </c>
      <c r="D663" t="s">
        <v>1029</v>
      </c>
      <c r="E663" t="s">
        <v>2</v>
      </c>
      <c r="F663" t="s">
        <v>330</v>
      </c>
      <c r="G663" t="s">
        <v>313</v>
      </c>
      <c r="H663" t="s">
        <v>49</v>
      </c>
      <c r="I663" t="s">
        <v>58</v>
      </c>
      <c r="J663">
        <v>-36.865290000000002</v>
      </c>
      <c r="K663">
        <v>174.746555</v>
      </c>
      <c r="L663" s="109">
        <v>0.41666666666666669</v>
      </c>
      <c r="M663" t="s">
        <v>1106</v>
      </c>
      <c r="N663">
        <v>1</v>
      </c>
      <c r="O663">
        <v>0</v>
      </c>
      <c r="P663">
        <v>1</v>
      </c>
    </row>
    <row r="664" spans="1:16" x14ac:dyDescent="0.3">
      <c r="A664">
        <v>293</v>
      </c>
      <c r="B664">
        <v>1</v>
      </c>
      <c r="C664" t="s">
        <v>70</v>
      </c>
      <c r="D664" t="s">
        <v>1029</v>
      </c>
      <c r="E664" t="s">
        <v>2</v>
      </c>
      <c r="F664" t="s">
        <v>330</v>
      </c>
      <c r="G664" t="s">
        <v>313</v>
      </c>
      <c r="H664" t="s">
        <v>57</v>
      </c>
      <c r="I664" t="s">
        <v>58</v>
      </c>
      <c r="J664">
        <v>-36.865349999999999</v>
      </c>
      <c r="K664">
        <v>174.74648400000001</v>
      </c>
      <c r="L664" s="109">
        <v>0.41666666666666669</v>
      </c>
      <c r="M664" t="s">
        <v>1107</v>
      </c>
      <c r="N664">
        <v>1</v>
      </c>
      <c r="O664">
        <v>0</v>
      </c>
      <c r="P664">
        <v>1</v>
      </c>
    </row>
    <row r="665" spans="1:16" x14ac:dyDescent="0.3">
      <c r="A665">
        <v>294</v>
      </c>
      <c r="B665">
        <v>1</v>
      </c>
      <c r="C665" t="s">
        <v>70</v>
      </c>
      <c r="D665" t="s">
        <v>1029</v>
      </c>
      <c r="E665" t="s">
        <v>2</v>
      </c>
      <c r="F665" t="s">
        <v>330</v>
      </c>
      <c r="G665" t="s">
        <v>313</v>
      </c>
      <c r="H665" t="s">
        <v>57</v>
      </c>
      <c r="I665" t="s">
        <v>58</v>
      </c>
      <c r="J665">
        <v>-36.865295000000003</v>
      </c>
      <c r="K665">
        <v>174.74646300000001</v>
      </c>
      <c r="L665" s="109">
        <v>0.41666666666666669</v>
      </c>
      <c r="M665" t="s">
        <v>1108</v>
      </c>
      <c r="N665">
        <v>1</v>
      </c>
      <c r="O665">
        <v>0</v>
      </c>
      <c r="P665">
        <v>1</v>
      </c>
    </row>
    <row r="666" spans="1:16" x14ac:dyDescent="0.3">
      <c r="A666">
        <v>295</v>
      </c>
      <c r="B666">
        <v>1</v>
      </c>
      <c r="C666" t="s">
        <v>70</v>
      </c>
      <c r="D666" t="s">
        <v>1029</v>
      </c>
      <c r="E666" t="s">
        <v>2</v>
      </c>
      <c r="F666" t="s">
        <v>72</v>
      </c>
      <c r="G666" t="s">
        <v>165</v>
      </c>
      <c r="H666" t="s">
        <v>33</v>
      </c>
      <c r="I666" t="s">
        <v>266</v>
      </c>
      <c r="J666">
        <v>-36.865043999999997</v>
      </c>
      <c r="K666">
        <v>174.745701</v>
      </c>
      <c r="L666" s="109">
        <v>0.41666666666666669</v>
      </c>
      <c r="M666" t="s">
        <v>339</v>
      </c>
      <c r="N666">
        <v>1</v>
      </c>
      <c r="O666">
        <v>1</v>
      </c>
      <c r="P666">
        <v>1</v>
      </c>
    </row>
    <row r="667" spans="1:16" x14ac:dyDescent="0.3">
      <c r="A667">
        <v>296</v>
      </c>
      <c r="B667">
        <v>1</v>
      </c>
      <c r="C667" t="s">
        <v>70</v>
      </c>
      <c r="D667" t="s">
        <v>1029</v>
      </c>
      <c r="E667" t="s">
        <v>2</v>
      </c>
      <c r="F667" t="s">
        <v>72</v>
      </c>
      <c r="G667" t="s">
        <v>165</v>
      </c>
      <c r="H667" t="s">
        <v>33</v>
      </c>
      <c r="I667" t="s">
        <v>266</v>
      </c>
      <c r="J667">
        <v>-36.865026999999998</v>
      </c>
      <c r="K667">
        <v>174.74575200000001</v>
      </c>
      <c r="L667" s="109">
        <v>0.41666666666666669</v>
      </c>
      <c r="M667" t="s">
        <v>340</v>
      </c>
      <c r="N667">
        <v>1</v>
      </c>
      <c r="O667">
        <v>0</v>
      </c>
      <c r="P667">
        <v>1</v>
      </c>
    </row>
    <row r="668" spans="1:16" x14ac:dyDescent="0.3">
      <c r="A668">
        <v>297</v>
      </c>
      <c r="B668">
        <v>1</v>
      </c>
      <c r="C668" t="s">
        <v>70</v>
      </c>
      <c r="D668" t="s">
        <v>1029</v>
      </c>
      <c r="E668" t="s">
        <v>2</v>
      </c>
      <c r="F668" t="s">
        <v>72</v>
      </c>
      <c r="G668" t="s">
        <v>165</v>
      </c>
      <c r="H668" t="s">
        <v>33</v>
      </c>
      <c r="I668" t="s">
        <v>266</v>
      </c>
      <c r="J668">
        <v>-36.865009999999998</v>
      </c>
      <c r="K668">
        <v>174.745803</v>
      </c>
      <c r="L668" s="109">
        <v>0.41666666666666669</v>
      </c>
      <c r="M668" t="s">
        <v>1109</v>
      </c>
      <c r="N668">
        <v>1</v>
      </c>
      <c r="O668">
        <v>0</v>
      </c>
      <c r="P668">
        <v>1</v>
      </c>
    </row>
    <row r="669" spans="1:16" x14ac:dyDescent="0.3">
      <c r="A669">
        <v>298</v>
      </c>
      <c r="B669">
        <v>1</v>
      </c>
      <c r="C669" t="s">
        <v>70</v>
      </c>
      <c r="D669" t="s">
        <v>1029</v>
      </c>
      <c r="E669" t="s">
        <v>2</v>
      </c>
      <c r="F669" t="s">
        <v>72</v>
      </c>
      <c r="G669" t="s">
        <v>165</v>
      </c>
      <c r="H669" t="s">
        <v>33</v>
      </c>
      <c r="I669" t="s">
        <v>266</v>
      </c>
      <c r="J669">
        <v>-36.864992999999998</v>
      </c>
      <c r="K669">
        <v>174.74585300000001</v>
      </c>
      <c r="L669" s="109">
        <v>0.41666666666666669</v>
      </c>
      <c r="M669" t="s">
        <v>1110</v>
      </c>
      <c r="N669">
        <v>1</v>
      </c>
      <c r="O669">
        <v>0</v>
      </c>
      <c r="P669">
        <v>1</v>
      </c>
    </row>
    <row r="670" spans="1:16" x14ac:dyDescent="0.3">
      <c r="A670">
        <v>299</v>
      </c>
      <c r="B670">
        <v>1</v>
      </c>
      <c r="C670" t="s">
        <v>70</v>
      </c>
      <c r="D670" t="s">
        <v>1029</v>
      </c>
      <c r="E670" t="s">
        <v>2</v>
      </c>
      <c r="F670" t="s">
        <v>72</v>
      </c>
      <c r="G670" t="s">
        <v>165</v>
      </c>
      <c r="H670" t="s">
        <v>33</v>
      </c>
      <c r="I670" t="s">
        <v>266</v>
      </c>
      <c r="J670">
        <v>-36.864975999999999</v>
      </c>
      <c r="K670">
        <v>174.745904</v>
      </c>
      <c r="L670" s="109">
        <v>0.41666666666666669</v>
      </c>
      <c r="M670" t="s">
        <v>343</v>
      </c>
      <c r="N670">
        <v>1</v>
      </c>
      <c r="O670">
        <v>0</v>
      </c>
      <c r="P670">
        <v>1</v>
      </c>
    </row>
    <row r="671" spans="1:16" x14ac:dyDescent="0.3">
      <c r="A671">
        <v>300</v>
      </c>
      <c r="B671">
        <v>1</v>
      </c>
      <c r="C671" t="s">
        <v>70</v>
      </c>
      <c r="D671" t="s">
        <v>1029</v>
      </c>
      <c r="E671" t="s">
        <v>2</v>
      </c>
      <c r="F671" t="s">
        <v>72</v>
      </c>
      <c r="G671" t="s">
        <v>165</v>
      </c>
      <c r="H671" t="s">
        <v>33</v>
      </c>
      <c r="I671" t="s">
        <v>266</v>
      </c>
      <c r="J671">
        <v>-36.864958999999999</v>
      </c>
      <c r="K671">
        <v>174.74595400000001</v>
      </c>
      <c r="L671" s="109">
        <v>0.41666666666666669</v>
      </c>
      <c r="M671" t="s">
        <v>1111</v>
      </c>
      <c r="N671">
        <v>1</v>
      </c>
      <c r="O671">
        <v>0</v>
      </c>
      <c r="P671">
        <v>1</v>
      </c>
    </row>
    <row r="672" spans="1:16" x14ac:dyDescent="0.3">
      <c r="A672">
        <v>301</v>
      </c>
      <c r="B672">
        <v>1</v>
      </c>
      <c r="C672" t="s">
        <v>70</v>
      </c>
      <c r="D672" t="s">
        <v>1029</v>
      </c>
      <c r="E672" t="s">
        <v>2</v>
      </c>
      <c r="F672" t="s">
        <v>72</v>
      </c>
      <c r="G672" t="s">
        <v>165</v>
      </c>
      <c r="H672" t="s">
        <v>33</v>
      </c>
      <c r="I672" t="s">
        <v>266</v>
      </c>
      <c r="J672">
        <v>-36.864941000000002</v>
      </c>
      <c r="K672">
        <v>174.746005</v>
      </c>
      <c r="L672" s="109">
        <v>0.41666666666666669</v>
      </c>
      <c r="N672">
        <v>0</v>
      </c>
      <c r="O672">
        <v>0</v>
      </c>
      <c r="P672">
        <v>1</v>
      </c>
    </row>
    <row r="673" spans="1:16" x14ac:dyDescent="0.3">
      <c r="A673">
        <v>302</v>
      </c>
      <c r="B673">
        <v>1</v>
      </c>
      <c r="C673" t="s">
        <v>70</v>
      </c>
      <c r="D673" t="s">
        <v>1029</v>
      </c>
      <c r="E673" t="s">
        <v>2</v>
      </c>
      <c r="F673" t="s">
        <v>72</v>
      </c>
      <c r="G673" t="s">
        <v>165</v>
      </c>
      <c r="H673" t="s">
        <v>33</v>
      </c>
      <c r="I673" t="s">
        <v>266</v>
      </c>
      <c r="J673">
        <v>-36.864924000000002</v>
      </c>
      <c r="K673">
        <v>174.74605600000001</v>
      </c>
      <c r="L673" s="109">
        <v>0.41666666666666669</v>
      </c>
      <c r="M673" t="s">
        <v>1112</v>
      </c>
      <c r="N673">
        <v>1</v>
      </c>
      <c r="O673">
        <v>0</v>
      </c>
      <c r="P673">
        <v>1</v>
      </c>
    </row>
    <row r="674" spans="1:16" x14ac:dyDescent="0.3">
      <c r="A674">
        <v>303</v>
      </c>
      <c r="B674">
        <v>1</v>
      </c>
      <c r="C674" t="s">
        <v>70</v>
      </c>
      <c r="D674" t="s">
        <v>1029</v>
      </c>
      <c r="E674" t="s">
        <v>2</v>
      </c>
      <c r="F674" t="s">
        <v>72</v>
      </c>
      <c r="G674" t="s">
        <v>158</v>
      </c>
      <c r="H674" t="s">
        <v>33</v>
      </c>
      <c r="I674" t="s">
        <v>347</v>
      </c>
      <c r="J674">
        <v>-36.865304999999999</v>
      </c>
      <c r="K674">
        <v>174.74491599999999</v>
      </c>
      <c r="L674" s="109">
        <v>0.41666666666666669</v>
      </c>
      <c r="M674" t="s">
        <v>348</v>
      </c>
      <c r="N674">
        <v>1</v>
      </c>
      <c r="O674">
        <v>1</v>
      </c>
      <c r="P674">
        <v>1</v>
      </c>
    </row>
    <row r="675" spans="1:16" x14ac:dyDescent="0.3">
      <c r="A675">
        <v>304</v>
      </c>
      <c r="B675">
        <v>1</v>
      </c>
      <c r="C675" t="s">
        <v>70</v>
      </c>
      <c r="D675" t="s">
        <v>1029</v>
      </c>
      <c r="E675" t="s">
        <v>2</v>
      </c>
      <c r="F675" t="s">
        <v>72</v>
      </c>
      <c r="G675" t="s">
        <v>158</v>
      </c>
      <c r="H675" t="s">
        <v>33</v>
      </c>
      <c r="I675" t="s">
        <v>347</v>
      </c>
      <c r="J675">
        <v>-36.865288</v>
      </c>
      <c r="K675">
        <v>174.74496500000001</v>
      </c>
      <c r="L675" s="109">
        <v>0.41666666666666669</v>
      </c>
      <c r="N675">
        <v>0</v>
      </c>
      <c r="O675">
        <v>0</v>
      </c>
      <c r="P675">
        <v>1</v>
      </c>
    </row>
    <row r="676" spans="1:16" x14ac:dyDescent="0.3">
      <c r="A676">
        <v>305</v>
      </c>
      <c r="B676">
        <v>1</v>
      </c>
      <c r="C676" t="s">
        <v>70</v>
      </c>
      <c r="D676" t="s">
        <v>1029</v>
      </c>
      <c r="E676" t="s">
        <v>2</v>
      </c>
      <c r="F676" t="s">
        <v>72</v>
      </c>
      <c r="G676" t="s">
        <v>158</v>
      </c>
      <c r="H676" t="s">
        <v>33</v>
      </c>
      <c r="I676" t="s">
        <v>347</v>
      </c>
      <c r="J676">
        <v>-36.865271</v>
      </c>
      <c r="K676">
        <v>174.745015</v>
      </c>
      <c r="L676" s="109">
        <v>0.41666666666666669</v>
      </c>
      <c r="M676" t="s">
        <v>350</v>
      </c>
      <c r="N676">
        <v>1</v>
      </c>
      <c r="O676">
        <v>1</v>
      </c>
      <c r="P676">
        <v>1</v>
      </c>
    </row>
    <row r="677" spans="1:16" x14ac:dyDescent="0.3">
      <c r="A677">
        <v>306</v>
      </c>
      <c r="B677">
        <v>1</v>
      </c>
      <c r="C677" t="s">
        <v>70</v>
      </c>
      <c r="D677" t="s">
        <v>1029</v>
      </c>
      <c r="E677" t="s">
        <v>2</v>
      </c>
      <c r="F677" t="s">
        <v>72</v>
      </c>
      <c r="G677" t="s">
        <v>158</v>
      </c>
      <c r="H677" t="s">
        <v>33</v>
      </c>
      <c r="I677" t="s">
        <v>347</v>
      </c>
      <c r="J677">
        <v>-36.865254</v>
      </c>
      <c r="K677">
        <v>174.74506199999999</v>
      </c>
      <c r="L677" s="109">
        <v>0.41666666666666669</v>
      </c>
      <c r="N677">
        <v>0</v>
      </c>
      <c r="O677">
        <v>0</v>
      </c>
      <c r="P677">
        <v>1</v>
      </c>
    </row>
    <row r="678" spans="1:16" x14ac:dyDescent="0.3">
      <c r="A678">
        <v>307</v>
      </c>
      <c r="B678">
        <v>1</v>
      </c>
      <c r="C678" t="s">
        <v>70</v>
      </c>
      <c r="D678" t="s">
        <v>1029</v>
      </c>
      <c r="E678" t="s">
        <v>2</v>
      </c>
      <c r="F678" t="s">
        <v>351</v>
      </c>
      <c r="G678" t="s">
        <v>352</v>
      </c>
      <c r="H678" t="s">
        <v>49</v>
      </c>
      <c r="I678" t="s">
        <v>353</v>
      </c>
      <c r="J678">
        <v>-36.865676999999998</v>
      </c>
      <c r="K678">
        <v>174.74470400000001</v>
      </c>
      <c r="L678" s="109">
        <v>0.41666666666666669</v>
      </c>
      <c r="M678" t="s">
        <v>1193</v>
      </c>
      <c r="N678">
        <v>1</v>
      </c>
      <c r="O678">
        <v>1</v>
      </c>
      <c r="P678">
        <v>1</v>
      </c>
    </row>
    <row r="679" spans="1:16" x14ac:dyDescent="0.3">
      <c r="A679">
        <v>308</v>
      </c>
      <c r="B679">
        <v>1</v>
      </c>
      <c r="C679" t="s">
        <v>70</v>
      </c>
      <c r="D679" t="s">
        <v>1029</v>
      </c>
      <c r="E679" t="s">
        <v>2</v>
      </c>
      <c r="F679" t="s">
        <v>351</v>
      </c>
      <c r="G679" t="s">
        <v>352</v>
      </c>
      <c r="H679" t="s">
        <v>49</v>
      </c>
      <c r="I679" t="s">
        <v>353</v>
      </c>
      <c r="J679">
        <v>-36.865723000000003</v>
      </c>
      <c r="K679">
        <v>174.74472900000001</v>
      </c>
      <c r="L679" s="109">
        <v>0.41666666666666669</v>
      </c>
      <c r="M679" t="s">
        <v>1194</v>
      </c>
      <c r="N679">
        <v>1</v>
      </c>
      <c r="O679">
        <v>1</v>
      </c>
      <c r="P679">
        <v>1</v>
      </c>
    </row>
    <row r="680" spans="1:16" x14ac:dyDescent="0.3">
      <c r="A680">
        <v>309</v>
      </c>
      <c r="B680">
        <v>1</v>
      </c>
      <c r="C680" t="s">
        <v>70</v>
      </c>
      <c r="D680" t="s">
        <v>1029</v>
      </c>
      <c r="E680" t="s">
        <v>2</v>
      </c>
      <c r="F680" t="s">
        <v>351</v>
      </c>
      <c r="G680" t="s">
        <v>352</v>
      </c>
      <c r="H680" t="s">
        <v>49</v>
      </c>
      <c r="I680" t="s">
        <v>353</v>
      </c>
      <c r="J680">
        <v>-36.865853000000001</v>
      </c>
      <c r="K680">
        <v>174.744799</v>
      </c>
      <c r="L680" s="109">
        <v>0.41666666666666669</v>
      </c>
      <c r="M680" t="s">
        <v>1195</v>
      </c>
      <c r="N680">
        <v>1</v>
      </c>
      <c r="O680">
        <v>1</v>
      </c>
      <c r="P680">
        <v>1</v>
      </c>
    </row>
    <row r="681" spans="1:16" x14ac:dyDescent="0.3">
      <c r="A681">
        <v>310</v>
      </c>
      <c r="B681">
        <v>1</v>
      </c>
      <c r="C681" t="s">
        <v>70</v>
      </c>
      <c r="D681" t="s">
        <v>1029</v>
      </c>
      <c r="E681" t="s">
        <v>2</v>
      </c>
      <c r="F681" t="s">
        <v>72</v>
      </c>
      <c r="G681" t="s">
        <v>144</v>
      </c>
      <c r="H681" t="s">
        <v>33</v>
      </c>
      <c r="I681" t="s">
        <v>355</v>
      </c>
      <c r="J681">
        <v>-36.865673000000001</v>
      </c>
      <c r="K681">
        <v>174.743841</v>
      </c>
      <c r="L681" s="109">
        <v>0.41666666666666669</v>
      </c>
      <c r="N681">
        <v>0</v>
      </c>
      <c r="O681">
        <v>0</v>
      </c>
      <c r="P681">
        <v>1</v>
      </c>
    </row>
    <row r="682" spans="1:16" x14ac:dyDescent="0.3">
      <c r="A682">
        <v>311</v>
      </c>
      <c r="B682">
        <v>1</v>
      </c>
      <c r="C682" t="s">
        <v>70</v>
      </c>
      <c r="D682" t="s">
        <v>1029</v>
      </c>
      <c r="E682" t="s">
        <v>2</v>
      </c>
      <c r="F682" t="s">
        <v>72</v>
      </c>
      <c r="G682" t="s">
        <v>144</v>
      </c>
      <c r="H682" t="s">
        <v>33</v>
      </c>
      <c r="I682" t="s">
        <v>355</v>
      </c>
      <c r="J682">
        <v>-36.865653000000002</v>
      </c>
      <c r="K682">
        <v>174.743897</v>
      </c>
      <c r="L682" s="109">
        <v>0.41666666666666669</v>
      </c>
      <c r="N682">
        <v>0</v>
      </c>
      <c r="O682">
        <v>0</v>
      </c>
      <c r="P682">
        <v>1</v>
      </c>
    </row>
    <row r="683" spans="1:16" x14ac:dyDescent="0.3">
      <c r="A683">
        <v>312</v>
      </c>
      <c r="B683">
        <v>1</v>
      </c>
      <c r="C683" t="s">
        <v>70</v>
      </c>
      <c r="D683" t="s">
        <v>1029</v>
      </c>
      <c r="E683" t="s">
        <v>2</v>
      </c>
      <c r="F683" t="s">
        <v>72</v>
      </c>
      <c r="G683" t="s">
        <v>144</v>
      </c>
      <c r="H683" t="s">
        <v>33</v>
      </c>
      <c r="I683" t="s">
        <v>355</v>
      </c>
      <c r="J683">
        <v>-36.865633000000003</v>
      </c>
      <c r="K683">
        <v>174.743954</v>
      </c>
      <c r="L683" s="109">
        <v>0.41666666666666669</v>
      </c>
      <c r="M683" t="s">
        <v>1196</v>
      </c>
      <c r="N683">
        <v>1</v>
      </c>
      <c r="O683">
        <v>1</v>
      </c>
      <c r="P683">
        <v>1</v>
      </c>
    </row>
    <row r="684" spans="1:16" x14ac:dyDescent="0.3">
      <c r="A684">
        <v>313</v>
      </c>
      <c r="B684">
        <v>1</v>
      </c>
      <c r="C684" t="s">
        <v>70</v>
      </c>
      <c r="D684" t="s">
        <v>1029</v>
      </c>
      <c r="E684" t="s">
        <v>2</v>
      </c>
      <c r="F684" t="s">
        <v>72</v>
      </c>
      <c r="G684" t="s">
        <v>144</v>
      </c>
      <c r="H684" t="s">
        <v>33</v>
      </c>
      <c r="I684" t="s">
        <v>355</v>
      </c>
      <c r="J684">
        <v>-36.865613000000003</v>
      </c>
      <c r="K684">
        <v>174.744011</v>
      </c>
      <c r="L684" s="109">
        <v>0.41666666666666669</v>
      </c>
      <c r="M684" t="s">
        <v>358</v>
      </c>
      <c r="N684">
        <v>1</v>
      </c>
      <c r="O684">
        <v>0</v>
      </c>
      <c r="P684">
        <v>1</v>
      </c>
    </row>
    <row r="685" spans="1:16" x14ac:dyDescent="0.3">
      <c r="A685">
        <v>314</v>
      </c>
      <c r="B685">
        <v>1</v>
      </c>
      <c r="C685" t="s">
        <v>70</v>
      </c>
      <c r="D685" t="s">
        <v>1029</v>
      </c>
      <c r="E685" t="s">
        <v>2</v>
      </c>
      <c r="F685" t="s">
        <v>360</v>
      </c>
      <c r="G685" t="s">
        <v>361</v>
      </c>
      <c r="H685" t="s">
        <v>49</v>
      </c>
      <c r="I685" t="s">
        <v>58</v>
      </c>
      <c r="J685">
        <v>-36.865777999999999</v>
      </c>
      <c r="K685">
        <v>174.743774</v>
      </c>
      <c r="L685" s="109">
        <v>0.41666666666666669</v>
      </c>
      <c r="M685" t="s">
        <v>1113</v>
      </c>
      <c r="N685">
        <v>1</v>
      </c>
      <c r="O685">
        <v>0</v>
      </c>
      <c r="P685">
        <v>1</v>
      </c>
    </row>
    <row r="686" spans="1:16" x14ac:dyDescent="0.3">
      <c r="A686">
        <v>315</v>
      </c>
      <c r="B686">
        <v>1</v>
      </c>
      <c r="C686" t="s">
        <v>70</v>
      </c>
      <c r="D686" t="s">
        <v>1029</v>
      </c>
      <c r="E686" t="s">
        <v>2</v>
      </c>
      <c r="F686" t="s">
        <v>360</v>
      </c>
      <c r="G686" t="s">
        <v>361</v>
      </c>
      <c r="H686" t="s">
        <v>49</v>
      </c>
      <c r="I686" t="s">
        <v>58</v>
      </c>
      <c r="J686">
        <v>-36.865822000000001</v>
      </c>
      <c r="K686">
        <v>174.74379300000001</v>
      </c>
      <c r="L686" s="109">
        <v>0.41666666666666669</v>
      </c>
      <c r="M686" t="s">
        <v>362</v>
      </c>
      <c r="N686">
        <v>1</v>
      </c>
      <c r="O686">
        <v>0</v>
      </c>
      <c r="P686">
        <v>1</v>
      </c>
    </row>
    <row r="687" spans="1:16" x14ac:dyDescent="0.3">
      <c r="A687">
        <v>316</v>
      </c>
      <c r="B687">
        <v>1</v>
      </c>
      <c r="C687" t="s">
        <v>70</v>
      </c>
      <c r="D687" t="s">
        <v>1029</v>
      </c>
      <c r="E687" t="s">
        <v>2</v>
      </c>
      <c r="F687" t="s">
        <v>360</v>
      </c>
      <c r="G687" t="s">
        <v>361</v>
      </c>
      <c r="H687" t="s">
        <v>49</v>
      </c>
      <c r="I687" t="s">
        <v>58</v>
      </c>
      <c r="J687">
        <v>-36.865864999999999</v>
      </c>
      <c r="K687">
        <v>174.74381099999999</v>
      </c>
      <c r="L687" s="109">
        <v>0.41666666666666669</v>
      </c>
      <c r="M687" t="s">
        <v>135</v>
      </c>
      <c r="N687">
        <v>1</v>
      </c>
      <c r="O687">
        <v>0</v>
      </c>
      <c r="P687">
        <v>1</v>
      </c>
    </row>
    <row r="688" spans="1:16" x14ac:dyDescent="0.3">
      <c r="A688">
        <v>317</v>
      </c>
      <c r="B688">
        <v>1</v>
      </c>
      <c r="C688" t="s">
        <v>70</v>
      </c>
      <c r="D688" t="s">
        <v>1029</v>
      </c>
      <c r="E688" t="s">
        <v>2</v>
      </c>
      <c r="F688" t="s">
        <v>360</v>
      </c>
      <c r="G688" t="s">
        <v>361</v>
      </c>
      <c r="H688" t="s">
        <v>57</v>
      </c>
      <c r="I688" t="s">
        <v>217</v>
      </c>
      <c r="J688">
        <v>-36.865872000000003</v>
      </c>
      <c r="K688">
        <v>174.74372700000001</v>
      </c>
      <c r="L688" s="109">
        <v>0.41666666666666669</v>
      </c>
      <c r="M688" t="s">
        <v>366</v>
      </c>
      <c r="N688">
        <v>1</v>
      </c>
      <c r="O688">
        <v>1</v>
      </c>
      <c r="P688">
        <v>1</v>
      </c>
    </row>
    <row r="689" spans="1:16" x14ac:dyDescent="0.3">
      <c r="A689">
        <v>318</v>
      </c>
      <c r="B689">
        <v>1</v>
      </c>
      <c r="C689" t="s">
        <v>70</v>
      </c>
      <c r="D689" t="s">
        <v>1029</v>
      </c>
      <c r="E689" t="s">
        <v>2</v>
      </c>
      <c r="F689" t="s">
        <v>360</v>
      </c>
      <c r="G689" t="s">
        <v>361</v>
      </c>
      <c r="H689" t="s">
        <v>57</v>
      </c>
      <c r="I689" t="s">
        <v>217</v>
      </c>
      <c r="J689">
        <v>-36.865828999999998</v>
      </c>
      <c r="K689">
        <v>174.74370400000001</v>
      </c>
      <c r="L689" s="109">
        <v>0.41666666666666669</v>
      </c>
      <c r="M689" t="s">
        <v>1197</v>
      </c>
      <c r="N689">
        <v>1</v>
      </c>
      <c r="O689">
        <v>1</v>
      </c>
      <c r="P689">
        <v>1</v>
      </c>
    </row>
    <row r="690" spans="1:16" x14ac:dyDescent="0.3">
      <c r="A690">
        <v>319</v>
      </c>
      <c r="B690">
        <v>1</v>
      </c>
      <c r="C690" t="s">
        <v>70</v>
      </c>
      <c r="D690" t="s">
        <v>1029</v>
      </c>
      <c r="E690" t="s">
        <v>2</v>
      </c>
      <c r="F690" t="s">
        <v>360</v>
      </c>
      <c r="G690" t="s">
        <v>361</v>
      </c>
      <c r="H690" t="s">
        <v>57</v>
      </c>
      <c r="I690" t="s">
        <v>217</v>
      </c>
      <c r="J690">
        <v>-36.865772999999997</v>
      </c>
      <c r="K690">
        <v>174.743672</v>
      </c>
      <c r="L690" s="109">
        <v>0.41666666666666669</v>
      </c>
      <c r="M690" t="s">
        <v>364</v>
      </c>
      <c r="N690">
        <v>1</v>
      </c>
      <c r="O690">
        <v>0</v>
      </c>
      <c r="P690">
        <v>1</v>
      </c>
    </row>
    <row r="691" spans="1:16" x14ac:dyDescent="0.3">
      <c r="A691">
        <v>320</v>
      </c>
      <c r="B691">
        <v>1</v>
      </c>
      <c r="C691" t="s">
        <v>70</v>
      </c>
      <c r="D691" t="s">
        <v>1029</v>
      </c>
      <c r="E691" t="s">
        <v>2</v>
      </c>
      <c r="F691" t="s">
        <v>72</v>
      </c>
      <c r="G691" t="s">
        <v>133</v>
      </c>
      <c r="H691" t="s">
        <v>33</v>
      </c>
      <c r="I691" t="s">
        <v>74</v>
      </c>
      <c r="J691">
        <v>-36.865926999999999</v>
      </c>
      <c r="K691">
        <v>174.74306799999999</v>
      </c>
      <c r="L691" s="109">
        <v>0.41666666666666669</v>
      </c>
      <c r="M691" t="s">
        <v>357</v>
      </c>
      <c r="N691">
        <v>1</v>
      </c>
      <c r="O691">
        <v>1</v>
      </c>
      <c r="P691">
        <v>1</v>
      </c>
    </row>
    <row r="692" spans="1:16" x14ac:dyDescent="0.3">
      <c r="A692">
        <v>321</v>
      </c>
      <c r="B692">
        <v>1</v>
      </c>
      <c r="C692" t="s">
        <v>70</v>
      </c>
      <c r="D692" t="s">
        <v>1029</v>
      </c>
      <c r="E692" t="s">
        <v>2</v>
      </c>
      <c r="F692" t="s">
        <v>368</v>
      </c>
      <c r="G692" t="s">
        <v>361</v>
      </c>
      <c r="H692" t="s">
        <v>49</v>
      </c>
      <c r="I692" t="s">
        <v>58</v>
      </c>
      <c r="J692">
        <v>-36.866059999999997</v>
      </c>
      <c r="K692">
        <v>174.74299600000001</v>
      </c>
      <c r="L692" s="109">
        <v>0.41666666666666669</v>
      </c>
      <c r="M692" t="s">
        <v>1114</v>
      </c>
      <c r="N692">
        <v>1</v>
      </c>
      <c r="O692">
        <v>0</v>
      </c>
      <c r="P692">
        <v>1</v>
      </c>
    </row>
    <row r="693" spans="1:16" x14ac:dyDescent="0.3">
      <c r="A693">
        <v>322</v>
      </c>
      <c r="B693">
        <v>1</v>
      </c>
      <c r="C693" t="s">
        <v>70</v>
      </c>
      <c r="D693" t="s">
        <v>1029</v>
      </c>
      <c r="E693" t="s">
        <v>2</v>
      </c>
      <c r="F693" t="s">
        <v>368</v>
      </c>
      <c r="G693" t="s">
        <v>361</v>
      </c>
      <c r="H693" t="s">
        <v>49</v>
      </c>
      <c r="I693" t="s">
        <v>58</v>
      </c>
      <c r="J693">
        <v>-36.866112000000001</v>
      </c>
      <c r="K693">
        <v>174.743022</v>
      </c>
      <c r="L693" s="109">
        <v>0.41666666666666669</v>
      </c>
      <c r="M693" t="s">
        <v>1115</v>
      </c>
      <c r="N693">
        <v>1</v>
      </c>
      <c r="O693">
        <v>0</v>
      </c>
      <c r="P693">
        <v>1</v>
      </c>
    </row>
    <row r="694" spans="1:16" x14ac:dyDescent="0.3">
      <c r="A694">
        <v>323</v>
      </c>
      <c r="B694">
        <v>1</v>
      </c>
      <c r="C694" t="s">
        <v>70</v>
      </c>
      <c r="D694" t="s">
        <v>1029</v>
      </c>
      <c r="E694" t="s">
        <v>2</v>
      </c>
      <c r="F694" t="s">
        <v>368</v>
      </c>
      <c r="G694" t="s">
        <v>361</v>
      </c>
      <c r="H694" t="s">
        <v>49</v>
      </c>
      <c r="I694" t="s">
        <v>58</v>
      </c>
      <c r="J694">
        <v>-36.866163</v>
      </c>
      <c r="K694">
        <v>174.74304799999999</v>
      </c>
      <c r="L694" s="109">
        <v>0.41666666666666669</v>
      </c>
      <c r="M694" t="s">
        <v>831</v>
      </c>
      <c r="N694">
        <v>1</v>
      </c>
      <c r="O694">
        <v>0</v>
      </c>
      <c r="P694">
        <v>1</v>
      </c>
    </row>
    <row r="695" spans="1:16" x14ac:dyDescent="0.3">
      <c r="A695">
        <v>324</v>
      </c>
      <c r="B695">
        <v>1</v>
      </c>
      <c r="C695" t="s">
        <v>70</v>
      </c>
      <c r="D695" t="s">
        <v>1029</v>
      </c>
      <c r="E695" t="s">
        <v>2</v>
      </c>
      <c r="F695" t="s">
        <v>368</v>
      </c>
      <c r="G695" t="s">
        <v>361</v>
      </c>
      <c r="H695" t="s">
        <v>49</v>
      </c>
      <c r="I695" t="s">
        <v>58</v>
      </c>
      <c r="J695">
        <v>-36.866214999999997</v>
      </c>
      <c r="K695">
        <v>174.74307400000001</v>
      </c>
      <c r="L695" s="109">
        <v>0.41666666666666669</v>
      </c>
      <c r="M695" t="s">
        <v>372</v>
      </c>
      <c r="N695">
        <v>1</v>
      </c>
      <c r="O695">
        <v>0</v>
      </c>
      <c r="P695">
        <v>1</v>
      </c>
    </row>
    <row r="696" spans="1:16" x14ac:dyDescent="0.3">
      <c r="A696">
        <v>325</v>
      </c>
      <c r="B696">
        <v>1</v>
      </c>
      <c r="C696" t="s">
        <v>70</v>
      </c>
      <c r="D696" t="s">
        <v>1029</v>
      </c>
      <c r="E696" t="s">
        <v>2</v>
      </c>
      <c r="F696" t="s">
        <v>368</v>
      </c>
      <c r="G696" t="s">
        <v>361</v>
      </c>
      <c r="H696" t="s">
        <v>57</v>
      </c>
      <c r="I696" t="s">
        <v>58</v>
      </c>
      <c r="J696">
        <v>-36.866211999999997</v>
      </c>
      <c r="K696">
        <v>174.74299199999999</v>
      </c>
      <c r="L696" s="109">
        <v>0.41666666666666669</v>
      </c>
      <c r="M696" t="s">
        <v>1116</v>
      </c>
      <c r="N696">
        <v>1</v>
      </c>
      <c r="O696">
        <v>0</v>
      </c>
      <c r="P696">
        <v>1</v>
      </c>
    </row>
    <row r="697" spans="1:16" x14ac:dyDescent="0.3">
      <c r="A697">
        <v>326</v>
      </c>
      <c r="B697">
        <v>1</v>
      </c>
      <c r="C697" t="s">
        <v>70</v>
      </c>
      <c r="D697" t="s">
        <v>1029</v>
      </c>
      <c r="E697" t="s">
        <v>2</v>
      </c>
      <c r="F697" t="s">
        <v>368</v>
      </c>
      <c r="G697" t="s">
        <v>361</v>
      </c>
      <c r="H697" t="s">
        <v>57</v>
      </c>
      <c r="I697" t="s">
        <v>58</v>
      </c>
      <c r="J697">
        <v>-36.866168000000002</v>
      </c>
      <c r="K697">
        <v>174.74296799999999</v>
      </c>
      <c r="L697" s="109">
        <v>0.41666666666666669</v>
      </c>
      <c r="M697" t="s">
        <v>1021</v>
      </c>
      <c r="N697">
        <v>1</v>
      </c>
      <c r="O697">
        <v>0</v>
      </c>
      <c r="P697">
        <v>1</v>
      </c>
    </row>
    <row r="698" spans="1:16" x14ac:dyDescent="0.3">
      <c r="A698">
        <v>327</v>
      </c>
      <c r="B698">
        <v>1</v>
      </c>
      <c r="C698" t="s">
        <v>70</v>
      </c>
      <c r="D698" t="s">
        <v>1029</v>
      </c>
      <c r="E698" t="s">
        <v>2</v>
      </c>
      <c r="F698" t="s">
        <v>368</v>
      </c>
      <c r="G698" t="s">
        <v>361</v>
      </c>
      <c r="H698" t="s">
        <v>57</v>
      </c>
      <c r="I698" t="s">
        <v>58</v>
      </c>
      <c r="J698">
        <v>-36.866123999999999</v>
      </c>
      <c r="K698">
        <v>174.74294399999999</v>
      </c>
      <c r="L698" s="109">
        <v>0.41666666666666669</v>
      </c>
      <c r="M698" t="s">
        <v>375</v>
      </c>
      <c r="N698">
        <v>1</v>
      </c>
      <c r="O698">
        <v>0</v>
      </c>
      <c r="P698">
        <v>1</v>
      </c>
    </row>
    <row r="699" spans="1:16" x14ac:dyDescent="0.3">
      <c r="A699">
        <v>328</v>
      </c>
      <c r="B699">
        <v>1</v>
      </c>
      <c r="C699" t="s">
        <v>70</v>
      </c>
      <c r="D699" t="s">
        <v>1029</v>
      </c>
      <c r="E699" t="s">
        <v>2</v>
      </c>
      <c r="F699" t="s">
        <v>368</v>
      </c>
      <c r="G699" t="s">
        <v>361</v>
      </c>
      <c r="H699" t="s">
        <v>57</v>
      </c>
      <c r="I699" t="s">
        <v>58</v>
      </c>
      <c r="J699">
        <v>-36.866078000000002</v>
      </c>
      <c r="K699">
        <v>174.74292399999999</v>
      </c>
      <c r="L699" s="109">
        <v>0.41666666666666669</v>
      </c>
      <c r="M699" t="s">
        <v>734</v>
      </c>
      <c r="N699">
        <v>1</v>
      </c>
      <c r="O699">
        <v>0</v>
      </c>
      <c r="P699">
        <v>1</v>
      </c>
    </row>
    <row r="700" spans="1:16" x14ac:dyDescent="0.3">
      <c r="A700">
        <v>329</v>
      </c>
      <c r="B700">
        <v>1</v>
      </c>
      <c r="C700" t="s">
        <v>70</v>
      </c>
      <c r="D700" t="s">
        <v>1029</v>
      </c>
      <c r="E700" t="s">
        <v>2</v>
      </c>
      <c r="F700" t="s">
        <v>72</v>
      </c>
      <c r="G700" t="s">
        <v>133</v>
      </c>
      <c r="H700" t="s">
        <v>33</v>
      </c>
      <c r="I700" t="s">
        <v>377</v>
      </c>
      <c r="J700">
        <v>-36.866022000000001</v>
      </c>
      <c r="K700">
        <v>174.742786</v>
      </c>
      <c r="L700" s="109">
        <v>0.41666666666666669</v>
      </c>
      <c r="M700" t="s">
        <v>1117</v>
      </c>
      <c r="N700">
        <v>1</v>
      </c>
      <c r="O700">
        <v>0</v>
      </c>
      <c r="P700">
        <v>1</v>
      </c>
    </row>
    <row r="701" spans="1:16" x14ac:dyDescent="0.3">
      <c r="A701">
        <v>330</v>
      </c>
      <c r="B701">
        <v>1</v>
      </c>
      <c r="C701" t="s">
        <v>70</v>
      </c>
      <c r="D701" t="s">
        <v>1029</v>
      </c>
      <c r="E701" t="s">
        <v>2</v>
      </c>
      <c r="F701" t="s">
        <v>72</v>
      </c>
      <c r="G701" t="s">
        <v>133</v>
      </c>
      <c r="H701" t="s">
        <v>33</v>
      </c>
      <c r="I701" t="s">
        <v>377</v>
      </c>
      <c r="J701">
        <v>-36.866041000000003</v>
      </c>
      <c r="K701">
        <v>174.742726</v>
      </c>
      <c r="L701" s="109">
        <v>0.41666666666666669</v>
      </c>
      <c r="M701" t="s">
        <v>379</v>
      </c>
      <c r="N701">
        <v>1</v>
      </c>
      <c r="O701">
        <v>0</v>
      </c>
      <c r="P701">
        <v>1</v>
      </c>
    </row>
    <row r="702" spans="1:16" x14ac:dyDescent="0.3">
      <c r="A702">
        <v>331</v>
      </c>
      <c r="B702">
        <v>1</v>
      </c>
      <c r="C702" t="s">
        <v>70</v>
      </c>
      <c r="D702" t="s">
        <v>1029</v>
      </c>
      <c r="E702" t="s">
        <v>2</v>
      </c>
      <c r="F702" t="s">
        <v>72</v>
      </c>
      <c r="G702" t="s">
        <v>133</v>
      </c>
      <c r="H702" t="s">
        <v>33</v>
      </c>
      <c r="I702" t="s">
        <v>377</v>
      </c>
      <c r="J702">
        <v>-36.866059999999997</v>
      </c>
      <c r="K702">
        <v>174.74266600000001</v>
      </c>
      <c r="L702" s="109">
        <v>0.41666666666666669</v>
      </c>
      <c r="M702" t="s">
        <v>1118</v>
      </c>
      <c r="N702">
        <v>1</v>
      </c>
      <c r="O702">
        <v>0</v>
      </c>
      <c r="P702">
        <v>1</v>
      </c>
    </row>
    <row r="703" spans="1:16" x14ac:dyDescent="0.3">
      <c r="A703">
        <v>332</v>
      </c>
      <c r="B703">
        <v>1</v>
      </c>
      <c r="C703" t="s">
        <v>70</v>
      </c>
      <c r="D703" t="s">
        <v>1029</v>
      </c>
      <c r="E703" t="s">
        <v>2</v>
      </c>
      <c r="F703" t="s">
        <v>72</v>
      </c>
      <c r="G703" t="s">
        <v>133</v>
      </c>
      <c r="H703" t="s">
        <v>33</v>
      </c>
      <c r="I703" t="s">
        <v>377</v>
      </c>
      <c r="J703">
        <v>-36.866112000000001</v>
      </c>
      <c r="K703">
        <v>174.74252300000001</v>
      </c>
      <c r="L703" s="109">
        <v>0.41666666666666669</v>
      </c>
      <c r="M703" t="s">
        <v>110</v>
      </c>
      <c r="N703">
        <v>1</v>
      </c>
      <c r="O703">
        <v>0</v>
      </c>
      <c r="P703">
        <v>1</v>
      </c>
    </row>
    <row r="704" spans="1:16" x14ac:dyDescent="0.3">
      <c r="A704">
        <v>333</v>
      </c>
      <c r="B704">
        <v>1</v>
      </c>
      <c r="C704" t="s">
        <v>70</v>
      </c>
      <c r="D704" t="s">
        <v>1029</v>
      </c>
      <c r="E704" t="s">
        <v>2</v>
      </c>
      <c r="F704" t="s">
        <v>72</v>
      </c>
      <c r="G704" t="s">
        <v>133</v>
      </c>
      <c r="H704" t="s">
        <v>33</v>
      </c>
      <c r="I704" t="s">
        <v>377</v>
      </c>
      <c r="J704">
        <v>-36.866132999999998</v>
      </c>
      <c r="K704">
        <v>174.74246099999999</v>
      </c>
      <c r="L704" s="109">
        <v>0.41666666666666669</v>
      </c>
      <c r="M704" t="s">
        <v>673</v>
      </c>
      <c r="N704">
        <v>1</v>
      </c>
      <c r="O704">
        <v>0</v>
      </c>
      <c r="P704">
        <v>1</v>
      </c>
    </row>
    <row r="705" spans="1:16" x14ac:dyDescent="0.3">
      <c r="A705">
        <v>334</v>
      </c>
      <c r="B705">
        <v>1</v>
      </c>
      <c r="C705" t="s">
        <v>70</v>
      </c>
      <c r="D705" t="s">
        <v>1029</v>
      </c>
      <c r="E705" t="s">
        <v>2</v>
      </c>
      <c r="F705" t="s">
        <v>72</v>
      </c>
      <c r="G705" t="s">
        <v>133</v>
      </c>
      <c r="H705" t="s">
        <v>33</v>
      </c>
      <c r="I705" t="s">
        <v>377</v>
      </c>
      <c r="J705">
        <v>-36.866154000000002</v>
      </c>
      <c r="K705">
        <v>174.74239900000001</v>
      </c>
      <c r="L705" s="109">
        <v>0.41666666666666669</v>
      </c>
      <c r="M705" t="s">
        <v>1119</v>
      </c>
      <c r="N705">
        <v>1</v>
      </c>
      <c r="O705">
        <v>0</v>
      </c>
      <c r="P705">
        <v>1</v>
      </c>
    </row>
    <row r="706" spans="1:16" x14ac:dyDescent="0.3">
      <c r="A706">
        <v>335</v>
      </c>
      <c r="B706">
        <v>1</v>
      </c>
      <c r="C706" t="s">
        <v>70</v>
      </c>
      <c r="D706" t="s">
        <v>1029</v>
      </c>
      <c r="E706" t="s">
        <v>2</v>
      </c>
      <c r="F706" t="s">
        <v>72</v>
      </c>
      <c r="G706" t="s">
        <v>133</v>
      </c>
      <c r="H706" t="s">
        <v>33</v>
      </c>
      <c r="I706" t="s">
        <v>377</v>
      </c>
      <c r="J706">
        <v>-36.866174000000001</v>
      </c>
      <c r="K706">
        <v>174.74233699999999</v>
      </c>
      <c r="L706" s="109">
        <v>0.41666666666666669</v>
      </c>
      <c r="M706" t="s">
        <v>385</v>
      </c>
      <c r="N706">
        <v>1</v>
      </c>
      <c r="O706">
        <v>0</v>
      </c>
      <c r="P706">
        <v>1</v>
      </c>
    </row>
    <row r="707" spans="1:16" x14ac:dyDescent="0.3">
      <c r="A707">
        <v>336</v>
      </c>
      <c r="B707">
        <v>1</v>
      </c>
      <c r="C707" t="s">
        <v>70</v>
      </c>
      <c r="D707" t="s">
        <v>1029</v>
      </c>
      <c r="E707" t="s">
        <v>2</v>
      </c>
      <c r="F707" t="s">
        <v>72</v>
      </c>
      <c r="G707" t="s">
        <v>122</v>
      </c>
      <c r="H707" t="s">
        <v>33</v>
      </c>
      <c r="I707" t="s">
        <v>266</v>
      </c>
      <c r="J707">
        <v>-36.866247999999999</v>
      </c>
      <c r="K707">
        <v>174.742108</v>
      </c>
      <c r="L707" s="109">
        <v>0.41666666666666669</v>
      </c>
      <c r="N707">
        <v>0</v>
      </c>
      <c r="O707">
        <v>0</v>
      </c>
      <c r="P707">
        <v>1</v>
      </c>
    </row>
    <row r="708" spans="1:16" x14ac:dyDescent="0.3">
      <c r="A708">
        <v>337</v>
      </c>
      <c r="B708">
        <v>1</v>
      </c>
      <c r="C708" t="s">
        <v>70</v>
      </c>
      <c r="D708" t="s">
        <v>1029</v>
      </c>
      <c r="E708" t="s">
        <v>2</v>
      </c>
      <c r="F708" t="s">
        <v>72</v>
      </c>
      <c r="G708" t="s">
        <v>122</v>
      </c>
      <c r="H708" t="s">
        <v>33</v>
      </c>
      <c r="I708" t="s">
        <v>266</v>
      </c>
      <c r="J708">
        <v>-36.866335999999997</v>
      </c>
      <c r="K708">
        <v>174.74186</v>
      </c>
      <c r="L708" s="109">
        <v>0.41666666666666669</v>
      </c>
      <c r="M708" t="s">
        <v>669</v>
      </c>
      <c r="N708">
        <v>1</v>
      </c>
      <c r="O708">
        <v>0</v>
      </c>
      <c r="P708">
        <v>1</v>
      </c>
    </row>
    <row r="709" spans="1:16" x14ac:dyDescent="0.3">
      <c r="A709">
        <v>338</v>
      </c>
      <c r="B709">
        <v>1</v>
      </c>
      <c r="C709" t="s">
        <v>70</v>
      </c>
      <c r="D709" t="s">
        <v>1029</v>
      </c>
      <c r="E709" t="s">
        <v>2</v>
      </c>
      <c r="F709" t="s">
        <v>72</v>
      </c>
      <c r="G709" t="s">
        <v>122</v>
      </c>
      <c r="H709" t="s">
        <v>33</v>
      </c>
      <c r="I709" t="s">
        <v>266</v>
      </c>
      <c r="J709">
        <v>-36.866352999999997</v>
      </c>
      <c r="K709">
        <v>174.741792</v>
      </c>
      <c r="L709" s="109">
        <v>0.41666666666666669</v>
      </c>
      <c r="M709" t="s">
        <v>669</v>
      </c>
      <c r="N709">
        <v>1</v>
      </c>
      <c r="O709">
        <v>0</v>
      </c>
      <c r="P709">
        <v>1</v>
      </c>
    </row>
    <row r="710" spans="1:16" x14ac:dyDescent="0.3">
      <c r="A710">
        <v>339</v>
      </c>
      <c r="B710">
        <v>1</v>
      </c>
      <c r="C710" t="s">
        <v>70</v>
      </c>
      <c r="D710" t="s">
        <v>1029</v>
      </c>
      <c r="E710" t="s">
        <v>2</v>
      </c>
      <c r="F710" t="s">
        <v>72</v>
      </c>
      <c r="G710" t="s">
        <v>122</v>
      </c>
      <c r="H710" t="s">
        <v>33</v>
      </c>
      <c r="I710" t="s">
        <v>266</v>
      </c>
      <c r="J710">
        <v>-36.866497000000003</v>
      </c>
      <c r="K710">
        <v>174.741364</v>
      </c>
      <c r="L710" s="109">
        <v>0.41666666666666669</v>
      </c>
      <c r="M710" t="s">
        <v>669</v>
      </c>
      <c r="N710">
        <v>1</v>
      </c>
      <c r="O710">
        <v>0</v>
      </c>
      <c r="P710">
        <v>1</v>
      </c>
    </row>
    <row r="711" spans="1:16" x14ac:dyDescent="0.3">
      <c r="A711">
        <v>340</v>
      </c>
      <c r="B711">
        <v>1</v>
      </c>
      <c r="C711" t="s">
        <v>70</v>
      </c>
      <c r="D711" t="s">
        <v>1029</v>
      </c>
      <c r="E711" t="s">
        <v>2</v>
      </c>
      <c r="F711" t="s">
        <v>72</v>
      </c>
      <c r="G711" t="s">
        <v>122</v>
      </c>
      <c r="H711" t="s">
        <v>33</v>
      </c>
      <c r="I711" t="s">
        <v>266</v>
      </c>
      <c r="J711">
        <v>-36.866522000000003</v>
      </c>
      <c r="K711">
        <v>174.741298</v>
      </c>
      <c r="L711" s="109">
        <v>0.41666666666666669</v>
      </c>
      <c r="M711" t="s">
        <v>669</v>
      </c>
      <c r="N711">
        <v>1</v>
      </c>
      <c r="O711">
        <v>0</v>
      </c>
      <c r="P711">
        <v>1</v>
      </c>
    </row>
    <row r="712" spans="1:16" x14ac:dyDescent="0.3">
      <c r="A712">
        <v>341</v>
      </c>
      <c r="B712">
        <v>1</v>
      </c>
      <c r="C712" t="s">
        <v>70</v>
      </c>
      <c r="D712" t="s">
        <v>1029</v>
      </c>
      <c r="E712" t="s">
        <v>2</v>
      </c>
      <c r="F712" t="s">
        <v>72</v>
      </c>
      <c r="G712" t="s">
        <v>108</v>
      </c>
      <c r="H712" t="s">
        <v>33</v>
      </c>
      <c r="I712" t="s">
        <v>266</v>
      </c>
      <c r="J712">
        <v>-36.866571</v>
      </c>
      <c r="K712">
        <v>174.74115499999999</v>
      </c>
      <c r="L712" s="109">
        <v>0.41666666666666669</v>
      </c>
      <c r="M712" t="s">
        <v>390</v>
      </c>
      <c r="N712">
        <v>1</v>
      </c>
      <c r="O712">
        <v>0</v>
      </c>
      <c r="P712">
        <v>1</v>
      </c>
    </row>
    <row r="713" spans="1:16" x14ac:dyDescent="0.3">
      <c r="A713">
        <v>342</v>
      </c>
      <c r="B713">
        <v>1</v>
      </c>
      <c r="C713" t="s">
        <v>70</v>
      </c>
      <c r="D713" t="s">
        <v>1029</v>
      </c>
      <c r="E713" t="s">
        <v>2</v>
      </c>
      <c r="F713" t="s">
        <v>72</v>
      </c>
      <c r="G713" t="s">
        <v>108</v>
      </c>
      <c r="H713" t="s">
        <v>33</v>
      </c>
      <c r="I713" t="s">
        <v>266</v>
      </c>
      <c r="J713">
        <v>-36.866616</v>
      </c>
      <c r="K713">
        <v>174.74101099999999</v>
      </c>
      <c r="L713" s="109">
        <v>0.41666666666666669</v>
      </c>
      <c r="M713" t="s">
        <v>1120</v>
      </c>
      <c r="N713">
        <v>1</v>
      </c>
      <c r="O713">
        <v>0</v>
      </c>
      <c r="P713">
        <v>1</v>
      </c>
    </row>
    <row r="714" spans="1:16" x14ac:dyDescent="0.3">
      <c r="A714">
        <v>343</v>
      </c>
      <c r="B714">
        <v>1</v>
      </c>
      <c r="C714" t="s">
        <v>70</v>
      </c>
      <c r="D714" t="s">
        <v>1029</v>
      </c>
      <c r="E714" t="s">
        <v>2</v>
      </c>
      <c r="F714" t="s">
        <v>72</v>
      </c>
      <c r="G714" t="s">
        <v>108</v>
      </c>
      <c r="H714" t="s">
        <v>33</v>
      </c>
      <c r="I714" t="s">
        <v>266</v>
      </c>
      <c r="J714">
        <v>-36.866639999999997</v>
      </c>
      <c r="K714">
        <v>174.74094299999999</v>
      </c>
      <c r="L714" s="109">
        <v>0.41666666666666669</v>
      </c>
      <c r="M714" t="s">
        <v>1121</v>
      </c>
      <c r="N714">
        <v>1</v>
      </c>
      <c r="O714">
        <v>0</v>
      </c>
      <c r="P714">
        <v>1</v>
      </c>
    </row>
    <row r="715" spans="1:16" x14ac:dyDescent="0.3">
      <c r="A715">
        <v>344</v>
      </c>
      <c r="B715">
        <v>1</v>
      </c>
      <c r="C715" t="s">
        <v>70</v>
      </c>
      <c r="D715" t="s">
        <v>1029</v>
      </c>
      <c r="E715" t="s">
        <v>2</v>
      </c>
      <c r="F715" t="s">
        <v>72</v>
      </c>
      <c r="G715" t="s">
        <v>108</v>
      </c>
      <c r="H715" t="s">
        <v>33</v>
      </c>
      <c r="I715" t="s">
        <v>266</v>
      </c>
      <c r="J715">
        <v>-36.866656999999996</v>
      </c>
      <c r="K715">
        <v>174.740894</v>
      </c>
      <c r="L715" s="109">
        <v>0.41666666666666669</v>
      </c>
      <c r="M715" t="s">
        <v>387</v>
      </c>
      <c r="N715">
        <v>1</v>
      </c>
      <c r="O715">
        <v>0</v>
      </c>
      <c r="P715">
        <v>1</v>
      </c>
    </row>
    <row r="716" spans="1:16" x14ac:dyDescent="0.3">
      <c r="A716">
        <v>345</v>
      </c>
      <c r="B716">
        <v>1</v>
      </c>
      <c r="C716" t="s">
        <v>70</v>
      </c>
      <c r="D716" t="s">
        <v>1029</v>
      </c>
      <c r="E716" t="s">
        <v>2</v>
      </c>
      <c r="F716" t="s">
        <v>72</v>
      </c>
      <c r="G716" t="s">
        <v>108</v>
      </c>
      <c r="H716" t="s">
        <v>33</v>
      </c>
      <c r="I716" t="s">
        <v>266</v>
      </c>
      <c r="J716">
        <v>-36.866674000000003</v>
      </c>
      <c r="K716">
        <v>174.74084500000001</v>
      </c>
      <c r="L716" s="109">
        <v>0.41666666666666669</v>
      </c>
      <c r="M716" t="s">
        <v>1122</v>
      </c>
      <c r="N716">
        <v>1</v>
      </c>
      <c r="O716">
        <v>0</v>
      </c>
      <c r="P716">
        <v>1</v>
      </c>
    </row>
    <row r="717" spans="1:16" x14ac:dyDescent="0.3">
      <c r="A717">
        <v>346</v>
      </c>
      <c r="B717">
        <v>1</v>
      </c>
      <c r="C717" t="s">
        <v>70</v>
      </c>
      <c r="D717" t="s">
        <v>1029</v>
      </c>
      <c r="E717" t="s">
        <v>2</v>
      </c>
      <c r="F717" t="s">
        <v>72</v>
      </c>
      <c r="G717" t="s">
        <v>108</v>
      </c>
      <c r="H717" t="s">
        <v>33</v>
      </c>
      <c r="I717" t="s">
        <v>266</v>
      </c>
      <c r="J717">
        <v>-36.866689999999998</v>
      </c>
      <c r="K717">
        <v>174.74079499999999</v>
      </c>
      <c r="L717" s="109">
        <v>0.41666666666666669</v>
      </c>
      <c r="M717" t="s">
        <v>395</v>
      </c>
      <c r="N717">
        <v>1</v>
      </c>
      <c r="O717">
        <v>0</v>
      </c>
      <c r="P717">
        <v>1</v>
      </c>
    </row>
    <row r="718" spans="1:16" x14ac:dyDescent="0.3">
      <c r="A718">
        <v>347</v>
      </c>
      <c r="B718">
        <v>1</v>
      </c>
      <c r="C718" t="s">
        <v>70</v>
      </c>
      <c r="D718" t="s">
        <v>1029</v>
      </c>
      <c r="E718" t="s">
        <v>2</v>
      </c>
      <c r="F718" t="s">
        <v>72</v>
      </c>
      <c r="G718" t="s">
        <v>108</v>
      </c>
      <c r="H718" t="s">
        <v>33</v>
      </c>
      <c r="I718" t="s">
        <v>266</v>
      </c>
      <c r="J718">
        <v>-36.866706999999998</v>
      </c>
      <c r="K718">
        <v>174.740746</v>
      </c>
      <c r="L718" s="109">
        <v>0.41666666666666669</v>
      </c>
      <c r="M718" t="s">
        <v>388</v>
      </c>
      <c r="N718">
        <v>1</v>
      </c>
      <c r="O718">
        <v>0</v>
      </c>
      <c r="P718">
        <v>1</v>
      </c>
    </row>
    <row r="719" spans="1:16" x14ac:dyDescent="0.3">
      <c r="A719">
        <v>348</v>
      </c>
      <c r="B719">
        <v>1</v>
      </c>
      <c r="C719" t="s">
        <v>70</v>
      </c>
      <c r="D719" t="s">
        <v>1029</v>
      </c>
      <c r="E719" t="s">
        <v>2</v>
      </c>
      <c r="F719" t="s">
        <v>72</v>
      </c>
      <c r="G719" t="s">
        <v>108</v>
      </c>
      <c r="H719" t="s">
        <v>33</v>
      </c>
      <c r="I719" t="s">
        <v>266</v>
      </c>
      <c r="J719">
        <v>-36.866731999999999</v>
      </c>
      <c r="K719">
        <v>174.74067099999999</v>
      </c>
      <c r="L719" s="109">
        <v>0.41666666666666669</v>
      </c>
      <c r="M719" t="s">
        <v>393</v>
      </c>
      <c r="N719">
        <v>1</v>
      </c>
      <c r="O719">
        <v>0</v>
      </c>
      <c r="P719">
        <v>1</v>
      </c>
    </row>
    <row r="720" spans="1:16" x14ac:dyDescent="0.3">
      <c r="A720">
        <v>349</v>
      </c>
      <c r="B720">
        <v>1</v>
      </c>
      <c r="C720" t="s">
        <v>70</v>
      </c>
      <c r="D720" t="s">
        <v>1029</v>
      </c>
      <c r="E720" t="s">
        <v>2</v>
      </c>
      <c r="F720" t="s">
        <v>72</v>
      </c>
      <c r="G720" t="s">
        <v>108</v>
      </c>
      <c r="H720" t="s">
        <v>33</v>
      </c>
      <c r="I720" t="s">
        <v>266</v>
      </c>
      <c r="J720">
        <v>-36.866746999999997</v>
      </c>
      <c r="K720">
        <v>174.74061800000001</v>
      </c>
      <c r="L720" s="109">
        <v>0.41666666666666669</v>
      </c>
      <c r="M720" t="s">
        <v>1123</v>
      </c>
      <c r="N720">
        <v>1</v>
      </c>
      <c r="O720">
        <v>0</v>
      </c>
      <c r="P720">
        <v>1</v>
      </c>
    </row>
    <row r="721" spans="1:16" x14ac:dyDescent="0.3">
      <c r="A721">
        <v>350</v>
      </c>
      <c r="B721">
        <v>1</v>
      </c>
      <c r="C721" t="s">
        <v>70</v>
      </c>
      <c r="D721" t="s">
        <v>1029</v>
      </c>
      <c r="E721" t="s">
        <v>2</v>
      </c>
      <c r="F721" t="s">
        <v>72</v>
      </c>
      <c r="G721" t="s">
        <v>108</v>
      </c>
      <c r="H721" t="s">
        <v>33</v>
      </c>
      <c r="I721" t="s">
        <v>266</v>
      </c>
      <c r="J721">
        <v>-36.866765000000001</v>
      </c>
      <c r="K721">
        <v>174.74055300000001</v>
      </c>
      <c r="L721" s="109">
        <v>0.41666666666666669</v>
      </c>
      <c r="M721" t="s">
        <v>1124</v>
      </c>
      <c r="N721">
        <v>1</v>
      </c>
      <c r="O721">
        <v>0</v>
      </c>
      <c r="P721">
        <v>1</v>
      </c>
    </row>
    <row r="722" spans="1:16" x14ac:dyDescent="0.3">
      <c r="A722">
        <v>351</v>
      </c>
      <c r="B722">
        <v>1</v>
      </c>
      <c r="C722" t="s">
        <v>70</v>
      </c>
      <c r="D722" t="s">
        <v>1029</v>
      </c>
      <c r="E722" t="s">
        <v>2</v>
      </c>
      <c r="F722" t="s">
        <v>72</v>
      </c>
      <c r="G722" t="s">
        <v>108</v>
      </c>
      <c r="H722" t="s">
        <v>33</v>
      </c>
      <c r="I722" t="s">
        <v>266</v>
      </c>
      <c r="J722">
        <v>-36.866782000000001</v>
      </c>
      <c r="K722">
        <v>174.74048999999999</v>
      </c>
      <c r="L722" s="109">
        <v>0.41666666666666669</v>
      </c>
      <c r="M722" t="s">
        <v>1125</v>
      </c>
      <c r="N722">
        <v>1</v>
      </c>
      <c r="O722">
        <v>0</v>
      </c>
      <c r="P722">
        <v>1</v>
      </c>
    </row>
    <row r="723" spans="1:16" x14ac:dyDescent="0.3">
      <c r="A723">
        <v>352</v>
      </c>
      <c r="B723">
        <v>1</v>
      </c>
      <c r="C723" t="s">
        <v>70</v>
      </c>
      <c r="D723" t="s">
        <v>1029</v>
      </c>
      <c r="E723" t="s">
        <v>2</v>
      </c>
      <c r="F723" t="s">
        <v>72</v>
      </c>
      <c r="G723" t="s">
        <v>108</v>
      </c>
      <c r="H723" t="s">
        <v>33</v>
      </c>
      <c r="I723" t="s">
        <v>266</v>
      </c>
      <c r="J723">
        <v>-36.866827999999998</v>
      </c>
      <c r="K723">
        <v>174.74037100000001</v>
      </c>
      <c r="L723" s="109">
        <v>0.41666666666666669</v>
      </c>
      <c r="M723" t="s">
        <v>401</v>
      </c>
      <c r="N723">
        <v>1</v>
      </c>
      <c r="O723">
        <v>1</v>
      </c>
      <c r="P723">
        <v>1</v>
      </c>
    </row>
    <row r="724" spans="1:16" x14ac:dyDescent="0.3">
      <c r="A724">
        <v>353</v>
      </c>
      <c r="B724">
        <v>1</v>
      </c>
      <c r="C724" t="s">
        <v>70</v>
      </c>
      <c r="D724" t="s">
        <v>1029</v>
      </c>
      <c r="E724" t="s">
        <v>2</v>
      </c>
      <c r="F724" t="s">
        <v>72</v>
      </c>
      <c r="G724" t="s">
        <v>90</v>
      </c>
      <c r="H724" t="s">
        <v>33</v>
      </c>
      <c r="I724" t="s">
        <v>266</v>
      </c>
      <c r="J724">
        <v>-36.867001000000002</v>
      </c>
      <c r="K724">
        <v>174.73983899999999</v>
      </c>
      <c r="L724" s="109">
        <v>0.41666666666666669</v>
      </c>
      <c r="M724" t="s">
        <v>394</v>
      </c>
      <c r="N724">
        <v>1</v>
      </c>
      <c r="O724">
        <v>1</v>
      </c>
      <c r="P724">
        <v>1</v>
      </c>
    </row>
    <row r="725" spans="1:16" x14ac:dyDescent="0.3">
      <c r="A725">
        <v>354</v>
      </c>
      <c r="B725">
        <v>1</v>
      </c>
      <c r="C725" t="s">
        <v>70</v>
      </c>
      <c r="D725" t="s">
        <v>1029</v>
      </c>
      <c r="E725" t="s">
        <v>2</v>
      </c>
      <c r="F725" t="s">
        <v>72</v>
      </c>
      <c r="G725" t="s">
        <v>90</v>
      </c>
      <c r="H725" t="s">
        <v>33</v>
      </c>
      <c r="I725" t="s">
        <v>266</v>
      </c>
      <c r="J725">
        <v>-36.867019999999997</v>
      </c>
      <c r="K725">
        <v>174.73978199999999</v>
      </c>
      <c r="L725" s="109">
        <v>0.41666666666666669</v>
      </c>
      <c r="M725" t="s">
        <v>1198</v>
      </c>
      <c r="N725">
        <v>1</v>
      </c>
      <c r="O725">
        <v>1</v>
      </c>
      <c r="P725">
        <v>1</v>
      </c>
    </row>
    <row r="726" spans="1:16" x14ac:dyDescent="0.3">
      <c r="A726">
        <v>355</v>
      </c>
      <c r="B726">
        <v>1</v>
      </c>
      <c r="C726" t="s">
        <v>70</v>
      </c>
      <c r="D726" t="s">
        <v>1029</v>
      </c>
      <c r="E726" t="s">
        <v>2</v>
      </c>
      <c r="F726" t="s">
        <v>72</v>
      </c>
      <c r="G726" t="s">
        <v>90</v>
      </c>
      <c r="H726" t="s">
        <v>33</v>
      </c>
      <c r="I726" t="s">
        <v>266</v>
      </c>
      <c r="J726">
        <v>-36.867040000000003</v>
      </c>
      <c r="K726">
        <v>174.73972000000001</v>
      </c>
      <c r="L726" s="109">
        <v>0.41666666666666669</v>
      </c>
      <c r="M726" t="s">
        <v>1126</v>
      </c>
      <c r="N726">
        <v>1</v>
      </c>
      <c r="O726">
        <v>0</v>
      </c>
      <c r="P726">
        <v>1</v>
      </c>
    </row>
    <row r="727" spans="1:16" x14ac:dyDescent="0.3">
      <c r="A727">
        <v>356</v>
      </c>
      <c r="B727">
        <v>1</v>
      </c>
      <c r="C727" t="s">
        <v>70</v>
      </c>
      <c r="D727" t="s">
        <v>1029</v>
      </c>
      <c r="E727" t="s">
        <v>2</v>
      </c>
      <c r="F727" t="s">
        <v>72</v>
      </c>
      <c r="G727" t="s">
        <v>90</v>
      </c>
      <c r="H727" t="s">
        <v>33</v>
      </c>
      <c r="I727" t="s">
        <v>403</v>
      </c>
      <c r="J727">
        <v>-36.866782999999998</v>
      </c>
      <c r="K727">
        <v>174.73869400000001</v>
      </c>
      <c r="L727" s="109">
        <v>0.41666666666666669</v>
      </c>
      <c r="M727" t="s">
        <v>1199</v>
      </c>
      <c r="N727">
        <v>1</v>
      </c>
      <c r="O727">
        <v>1</v>
      </c>
      <c r="P727">
        <v>1</v>
      </c>
    </row>
    <row r="728" spans="1:16" x14ac:dyDescent="0.3">
      <c r="A728">
        <v>357</v>
      </c>
      <c r="B728">
        <v>1</v>
      </c>
      <c r="C728" t="s">
        <v>70</v>
      </c>
      <c r="D728" t="s">
        <v>1029</v>
      </c>
      <c r="E728" t="s">
        <v>2</v>
      </c>
      <c r="F728" t="s">
        <v>72</v>
      </c>
      <c r="G728" t="s">
        <v>90</v>
      </c>
      <c r="H728" t="s">
        <v>33</v>
      </c>
      <c r="I728" t="s">
        <v>403</v>
      </c>
      <c r="J728">
        <v>-36.866756000000002</v>
      </c>
      <c r="K728">
        <v>174.738651</v>
      </c>
      <c r="L728" s="109">
        <v>0.41666666666666669</v>
      </c>
      <c r="N728">
        <v>0</v>
      </c>
      <c r="O728">
        <v>0</v>
      </c>
      <c r="P728">
        <v>1</v>
      </c>
    </row>
    <row r="729" spans="1:16" x14ac:dyDescent="0.3">
      <c r="A729">
        <v>358</v>
      </c>
      <c r="B729">
        <v>1</v>
      </c>
      <c r="C729" t="s">
        <v>70</v>
      </c>
      <c r="D729" t="s">
        <v>1029</v>
      </c>
      <c r="E729" t="s">
        <v>2</v>
      </c>
      <c r="F729" t="s">
        <v>72</v>
      </c>
      <c r="G729" t="s">
        <v>90</v>
      </c>
      <c r="H729" t="s">
        <v>33</v>
      </c>
      <c r="I729" t="s">
        <v>403</v>
      </c>
      <c r="J729">
        <v>-36.866695</v>
      </c>
      <c r="K729">
        <v>174.73855599999999</v>
      </c>
      <c r="L729" s="109">
        <v>0.41666666666666669</v>
      </c>
      <c r="M729" t="s">
        <v>1200</v>
      </c>
      <c r="N729">
        <v>1</v>
      </c>
      <c r="O729">
        <v>1</v>
      </c>
      <c r="P729">
        <v>1</v>
      </c>
    </row>
    <row r="730" spans="1:16" x14ac:dyDescent="0.3">
      <c r="A730">
        <v>359</v>
      </c>
      <c r="B730">
        <v>1</v>
      </c>
      <c r="C730" t="s">
        <v>70</v>
      </c>
      <c r="D730" t="s">
        <v>1029</v>
      </c>
      <c r="E730" t="s">
        <v>2</v>
      </c>
      <c r="F730" t="s">
        <v>72</v>
      </c>
      <c r="G730" t="s">
        <v>90</v>
      </c>
      <c r="H730" t="s">
        <v>33</v>
      </c>
      <c r="I730" t="s">
        <v>403</v>
      </c>
      <c r="J730">
        <v>-36.866669000000002</v>
      </c>
      <c r="K730">
        <v>174.73851300000001</v>
      </c>
      <c r="L730" s="109">
        <v>0.41666666666666669</v>
      </c>
      <c r="M730" t="s">
        <v>1201</v>
      </c>
      <c r="N730">
        <v>1</v>
      </c>
      <c r="O730">
        <v>1</v>
      </c>
      <c r="P730">
        <v>1</v>
      </c>
    </row>
    <row r="731" spans="1:16" x14ac:dyDescent="0.3">
      <c r="A731">
        <v>360</v>
      </c>
      <c r="B731">
        <v>1</v>
      </c>
      <c r="C731" t="s">
        <v>70</v>
      </c>
      <c r="D731" t="s">
        <v>1029</v>
      </c>
      <c r="E731" t="s">
        <v>2</v>
      </c>
      <c r="F731" t="s">
        <v>72</v>
      </c>
      <c r="G731" t="s">
        <v>90</v>
      </c>
      <c r="H731" t="s">
        <v>33</v>
      </c>
      <c r="I731" t="s">
        <v>403</v>
      </c>
      <c r="J731">
        <v>-36.866580999999996</v>
      </c>
      <c r="K731">
        <v>174.73837599999999</v>
      </c>
      <c r="L731" s="109">
        <v>0.41666666666666669</v>
      </c>
      <c r="N731">
        <v>0</v>
      </c>
      <c r="O731">
        <v>0</v>
      </c>
      <c r="P731">
        <v>1</v>
      </c>
    </row>
    <row r="732" spans="1:16" x14ac:dyDescent="0.3">
      <c r="A732">
        <v>361</v>
      </c>
      <c r="B732">
        <v>1</v>
      </c>
      <c r="C732" t="s">
        <v>70</v>
      </c>
      <c r="D732" t="s">
        <v>1029</v>
      </c>
      <c r="E732" t="s">
        <v>2</v>
      </c>
      <c r="F732" t="s">
        <v>72</v>
      </c>
      <c r="G732" t="s">
        <v>90</v>
      </c>
      <c r="H732" t="s">
        <v>33</v>
      </c>
      <c r="I732" t="s">
        <v>403</v>
      </c>
      <c r="J732">
        <v>-36.866549999999997</v>
      </c>
      <c r="K732">
        <v>174.73832300000001</v>
      </c>
      <c r="L732" s="109">
        <v>0.41666666666666669</v>
      </c>
      <c r="M732" t="s">
        <v>1202</v>
      </c>
      <c r="N732">
        <v>1</v>
      </c>
      <c r="O732">
        <v>1</v>
      </c>
      <c r="P732">
        <v>1</v>
      </c>
    </row>
    <row r="733" spans="1:16" x14ac:dyDescent="0.3">
      <c r="A733">
        <v>362</v>
      </c>
      <c r="B733">
        <v>1</v>
      </c>
      <c r="C733" t="s">
        <v>70</v>
      </c>
      <c r="D733" t="s">
        <v>1029</v>
      </c>
      <c r="E733" t="s">
        <v>2</v>
      </c>
      <c r="F733" t="s">
        <v>72</v>
      </c>
      <c r="G733" t="s">
        <v>73</v>
      </c>
      <c r="H733" t="s">
        <v>33</v>
      </c>
      <c r="I733" t="s">
        <v>403</v>
      </c>
      <c r="J733">
        <v>-36.866415000000003</v>
      </c>
      <c r="K733">
        <v>174.738114</v>
      </c>
      <c r="L733" s="109">
        <v>0.41666666666666669</v>
      </c>
      <c r="N733">
        <v>0</v>
      </c>
      <c r="O733">
        <v>0</v>
      </c>
      <c r="P733">
        <v>1</v>
      </c>
    </row>
    <row r="734" spans="1:16" x14ac:dyDescent="0.3">
      <c r="A734">
        <v>363</v>
      </c>
      <c r="B734">
        <v>1</v>
      </c>
      <c r="C734" t="s">
        <v>70</v>
      </c>
      <c r="D734" t="s">
        <v>1029</v>
      </c>
      <c r="E734" t="s">
        <v>2</v>
      </c>
      <c r="F734" t="s">
        <v>72</v>
      </c>
      <c r="G734" t="s">
        <v>73</v>
      </c>
      <c r="H734" t="s">
        <v>33</v>
      </c>
      <c r="I734" t="s">
        <v>403</v>
      </c>
      <c r="J734">
        <v>-36.866383999999996</v>
      </c>
      <c r="K734">
        <v>174.73806999999999</v>
      </c>
      <c r="L734" s="109">
        <v>0.41666666666666669</v>
      </c>
      <c r="N734">
        <v>0</v>
      </c>
      <c r="O734">
        <v>0</v>
      </c>
      <c r="P734">
        <v>1</v>
      </c>
    </row>
    <row r="735" spans="1:16" x14ac:dyDescent="0.3">
      <c r="A735">
        <v>364</v>
      </c>
      <c r="B735">
        <v>1</v>
      </c>
      <c r="C735" t="s">
        <v>70</v>
      </c>
      <c r="D735" t="s">
        <v>1029</v>
      </c>
      <c r="E735" t="s">
        <v>2</v>
      </c>
      <c r="F735" t="s">
        <v>72</v>
      </c>
      <c r="G735" t="s">
        <v>73</v>
      </c>
      <c r="H735" t="s">
        <v>33</v>
      </c>
      <c r="I735" t="s">
        <v>403</v>
      </c>
      <c r="J735">
        <v>-36.866354000000001</v>
      </c>
      <c r="K735">
        <v>174.738024</v>
      </c>
      <c r="L735" s="109">
        <v>0.41666666666666669</v>
      </c>
      <c r="N735">
        <v>0</v>
      </c>
      <c r="O735">
        <v>0</v>
      </c>
      <c r="P735">
        <v>1</v>
      </c>
    </row>
    <row r="736" spans="1:16" x14ac:dyDescent="0.3">
      <c r="A736">
        <v>365</v>
      </c>
      <c r="B736">
        <v>1</v>
      </c>
      <c r="C736" t="s">
        <v>70</v>
      </c>
      <c r="D736" t="s">
        <v>1029</v>
      </c>
      <c r="E736" t="s">
        <v>2</v>
      </c>
      <c r="F736" t="s">
        <v>72</v>
      </c>
      <c r="G736" t="s">
        <v>73</v>
      </c>
      <c r="H736" t="s">
        <v>33</v>
      </c>
      <c r="I736" t="s">
        <v>403</v>
      </c>
      <c r="J736">
        <v>-36.866323999999999</v>
      </c>
      <c r="K736">
        <v>174.737978</v>
      </c>
      <c r="L736" s="109">
        <v>0.41666666666666669</v>
      </c>
      <c r="M736" t="s">
        <v>1203</v>
      </c>
      <c r="N736">
        <v>1</v>
      </c>
      <c r="O736">
        <v>1</v>
      </c>
      <c r="P736">
        <v>1</v>
      </c>
    </row>
    <row r="737" spans="1:16" x14ac:dyDescent="0.3">
      <c r="A737">
        <v>366</v>
      </c>
      <c r="B737">
        <v>1</v>
      </c>
      <c r="C737" t="s">
        <v>70</v>
      </c>
      <c r="D737" t="s">
        <v>1029</v>
      </c>
      <c r="E737" t="s">
        <v>2</v>
      </c>
      <c r="F737" t="s">
        <v>72</v>
      </c>
      <c r="G737" t="s">
        <v>73</v>
      </c>
      <c r="H737" t="s">
        <v>33</v>
      </c>
      <c r="I737" t="s">
        <v>403</v>
      </c>
      <c r="J737">
        <v>-36.866294000000003</v>
      </c>
      <c r="K737">
        <v>174.737932</v>
      </c>
      <c r="L737" s="109">
        <v>0.41666666666666669</v>
      </c>
      <c r="M737" t="s">
        <v>1204</v>
      </c>
      <c r="N737">
        <v>1</v>
      </c>
      <c r="O737">
        <v>1</v>
      </c>
      <c r="P737">
        <v>1</v>
      </c>
    </row>
    <row r="738" spans="1:16" x14ac:dyDescent="0.3">
      <c r="A738">
        <v>367</v>
      </c>
      <c r="B738">
        <v>1</v>
      </c>
      <c r="C738" t="s">
        <v>70</v>
      </c>
      <c r="D738" t="s">
        <v>1029</v>
      </c>
      <c r="E738" t="s">
        <v>2</v>
      </c>
      <c r="F738" t="s">
        <v>72</v>
      </c>
      <c r="G738" t="s">
        <v>73</v>
      </c>
      <c r="H738" t="s">
        <v>33</v>
      </c>
      <c r="I738" t="s">
        <v>355</v>
      </c>
      <c r="J738">
        <v>-36.866264000000001</v>
      </c>
      <c r="K738">
        <v>174.737886</v>
      </c>
      <c r="L738" s="109">
        <v>0.41666666666666669</v>
      </c>
      <c r="M738" t="s">
        <v>472</v>
      </c>
      <c r="N738">
        <v>1</v>
      </c>
      <c r="O738">
        <v>1</v>
      </c>
      <c r="P738">
        <v>1</v>
      </c>
    </row>
    <row r="739" spans="1:16" x14ac:dyDescent="0.3">
      <c r="A739">
        <v>368</v>
      </c>
      <c r="B739">
        <v>1</v>
      </c>
      <c r="C739" t="s">
        <v>70</v>
      </c>
      <c r="D739" t="s">
        <v>1029</v>
      </c>
      <c r="E739" t="s">
        <v>2</v>
      </c>
      <c r="F739" t="s">
        <v>72</v>
      </c>
      <c r="G739" t="s">
        <v>73</v>
      </c>
      <c r="H739" t="s">
        <v>33</v>
      </c>
      <c r="I739" t="s">
        <v>355</v>
      </c>
      <c r="J739">
        <v>-36.866233999999999</v>
      </c>
      <c r="K739">
        <v>174.73784000000001</v>
      </c>
      <c r="L739" s="109">
        <v>0.41666666666666669</v>
      </c>
      <c r="N739">
        <v>0</v>
      </c>
      <c r="O739">
        <v>0</v>
      </c>
      <c r="P739">
        <v>1</v>
      </c>
    </row>
    <row r="740" spans="1:16" x14ac:dyDescent="0.3">
      <c r="A740">
        <v>369</v>
      </c>
      <c r="B740">
        <v>1</v>
      </c>
      <c r="C740" t="s">
        <v>70</v>
      </c>
      <c r="D740" t="s">
        <v>1029</v>
      </c>
      <c r="E740" t="s">
        <v>2</v>
      </c>
      <c r="F740" t="s">
        <v>72</v>
      </c>
      <c r="G740" t="s">
        <v>73</v>
      </c>
      <c r="H740" t="s">
        <v>33</v>
      </c>
      <c r="I740" t="s">
        <v>355</v>
      </c>
      <c r="J740">
        <v>-36.866204000000003</v>
      </c>
      <c r="K740">
        <v>174.73779400000001</v>
      </c>
      <c r="L740" s="109">
        <v>0.41666666666666669</v>
      </c>
      <c r="M740" t="s">
        <v>406</v>
      </c>
      <c r="N740">
        <v>1</v>
      </c>
      <c r="O740">
        <v>0</v>
      </c>
      <c r="P740">
        <v>1</v>
      </c>
    </row>
    <row r="741" spans="1:16" x14ac:dyDescent="0.3">
      <c r="A741">
        <v>370</v>
      </c>
      <c r="B741">
        <v>1</v>
      </c>
      <c r="C741" t="s">
        <v>70</v>
      </c>
      <c r="D741" t="s">
        <v>1029</v>
      </c>
      <c r="E741" t="s">
        <v>2</v>
      </c>
      <c r="F741" t="s">
        <v>72</v>
      </c>
      <c r="G741" t="s">
        <v>73</v>
      </c>
      <c r="H741" t="s">
        <v>33</v>
      </c>
      <c r="I741" t="s">
        <v>355</v>
      </c>
      <c r="J741">
        <v>-36.866174000000001</v>
      </c>
      <c r="K741">
        <v>174.73774800000001</v>
      </c>
      <c r="L741" s="109">
        <v>0.41666666666666669</v>
      </c>
      <c r="M741" t="s">
        <v>407</v>
      </c>
      <c r="N741">
        <v>1</v>
      </c>
      <c r="O741">
        <v>0</v>
      </c>
      <c r="P741">
        <v>1</v>
      </c>
    </row>
    <row r="742" spans="1:16" x14ac:dyDescent="0.3">
      <c r="A742">
        <v>1</v>
      </c>
      <c r="B742">
        <v>1</v>
      </c>
      <c r="C742" t="s">
        <v>70</v>
      </c>
      <c r="D742" t="s">
        <v>1029</v>
      </c>
      <c r="E742" t="s">
        <v>2</v>
      </c>
      <c r="F742" t="s">
        <v>72</v>
      </c>
      <c r="G742" t="s">
        <v>73</v>
      </c>
      <c r="H742" t="s">
        <v>49</v>
      </c>
      <c r="I742" t="s">
        <v>74</v>
      </c>
      <c r="J742">
        <v>-36.865780000000001</v>
      </c>
      <c r="K742">
        <v>174.73772399999999</v>
      </c>
      <c r="L742" s="109">
        <v>0.5</v>
      </c>
      <c r="M742" t="s">
        <v>1205</v>
      </c>
      <c r="N742">
        <v>1</v>
      </c>
      <c r="O742">
        <v>1</v>
      </c>
      <c r="P742">
        <v>1</v>
      </c>
    </row>
    <row r="743" spans="1:16" x14ac:dyDescent="0.3">
      <c r="A743">
        <v>2</v>
      </c>
      <c r="B743">
        <v>1</v>
      </c>
      <c r="C743" t="s">
        <v>70</v>
      </c>
      <c r="D743" t="s">
        <v>1029</v>
      </c>
      <c r="E743" t="s">
        <v>2</v>
      </c>
      <c r="F743" t="s">
        <v>72</v>
      </c>
      <c r="G743" t="s">
        <v>73</v>
      </c>
      <c r="H743" t="s">
        <v>49</v>
      </c>
      <c r="I743" t="s">
        <v>74</v>
      </c>
      <c r="J743">
        <v>-36.865839999999999</v>
      </c>
      <c r="K743">
        <v>174.73773499999999</v>
      </c>
      <c r="L743" s="109">
        <v>0.5</v>
      </c>
      <c r="M743" t="s">
        <v>76</v>
      </c>
      <c r="N743">
        <v>1</v>
      </c>
      <c r="O743">
        <v>0</v>
      </c>
      <c r="P743">
        <v>1</v>
      </c>
    </row>
    <row r="744" spans="1:16" x14ac:dyDescent="0.3">
      <c r="A744">
        <v>3</v>
      </c>
      <c r="B744">
        <v>1</v>
      </c>
      <c r="C744" t="s">
        <v>70</v>
      </c>
      <c r="D744" t="s">
        <v>1029</v>
      </c>
      <c r="E744" t="s">
        <v>2</v>
      </c>
      <c r="F744" t="s">
        <v>72</v>
      </c>
      <c r="G744" t="s">
        <v>73</v>
      </c>
      <c r="H744" t="s">
        <v>49</v>
      </c>
      <c r="I744" t="s">
        <v>74</v>
      </c>
      <c r="J744">
        <v>-36.865901000000001</v>
      </c>
      <c r="K744">
        <v>174.73774499999999</v>
      </c>
      <c r="L744" s="109">
        <v>0.5</v>
      </c>
      <c r="M744" t="s">
        <v>1206</v>
      </c>
      <c r="N744">
        <v>1</v>
      </c>
      <c r="O744">
        <v>1</v>
      </c>
      <c r="P744">
        <v>1</v>
      </c>
    </row>
    <row r="745" spans="1:16" x14ac:dyDescent="0.3">
      <c r="A745">
        <v>4</v>
      </c>
      <c r="B745">
        <v>1</v>
      </c>
      <c r="C745" t="s">
        <v>70</v>
      </c>
      <c r="D745" t="s">
        <v>1029</v>
      </c>
      <c r="E745" t="s">
        <v>2</v>
      </c>
      <c r="F745" t="s">
        <v>72</v>
      </c>
      <c r="G745" t="s">
        <v>73</v>
      </c>
      <c r="H745" t="s">
        <v>49</v>
      </c>
      <c r="I745" t="s">
        <v>74</v>
      </c>
      <c r="J745">
        <v>-36.865955999999997</v>
      </c>
      <c r="K745">
        <v>174.73777200000001</v>
      </c>
      <c r="L745" s="109">
        <v>0.5</v>
      </c>
      <c r="M745" t="s">
        <v>1207</v>
      </c>
      <c r="N745">
        <v>1</v>
      </c>
      <c r="O745">
        <v>1</v>
      </c>
      <c r="P745">
        <v>1</v>
      </c>
    </row>
    <row r="746" spans="1:16" x14ac:dyDescent="0.3">
      <c r="A746">
        <v>5</v>
      </c>
      <c r="B746">
        <v>1</v>
      </c>
      <c r="C746" t="s">
        <v>70</v>
      </c>
      <c r="D746" t="s">
        <v>1029</v>
      </c>
      <c r="E746" t="s">
        <v>2</v>
      </c>
      <c r="F746" t="s">
        <v>72</v>
      </c>
      <c r="G746" t="s">
        <v>73</v>
      </c>
      <c r="H746" t="s">
        <v>49</v>
      </c>
      <c r="I746" t="s">
        <v>74</v>
      </c>
      <c r="J746">
        <v>-36.866011</v>
      </c>
      <c r="K746">
        <v>174.73781</v>
      </c>
      <c r="L746" s="109">
        <v>0.5</v>
      </c>
      <c r="M746" t="s">
        <v>1208</v>
      </c>
      <c r="N746">
        <v>1</v>
      </c>
      <c r="O746">
        <v>1</v>
      </c>
      <c r="P746">
        <v>1</v>
      </c>
    </row>
    <row r="747" spans="1:16" x14ac:dyDescent="0.3">
      <c r="A747">
        <v>6</v>
      </c>
      <c r="B747">
        <v>1</v>
      </c>
      <c r="C747" t="s">
        <v>70</v>
      </c>
      <c r="D747" t="s">
        <v>1029</v>
      </c>
      <c r="E747" t="s">
        <v>2</v>
      </c>
      <c r="F747" t="s">
        <v>72</v>
      </c>
      <c r="G747" t="s">
        <v>73</v>
      </c>
      <c r="H747" t="s">
        <v>49</v>
      </c>
      <c r="I747" t="s">
        <v>74</v>
      </c>
      <c r="J747">
        <v>-36.866061000000002</v>
      </c>
      <c r="K747">
        <v>174.737852</v>
      </c>
      <c r="L747" s="109">
        <v>0.5</v>
      </c>
      <c r="M747" t="s">
        <v>78</v>
      </c>
      <c r="N747">
        <v>1</v>
      </c>
      <c r="O747">
        <v>0</v>
      </c>
      <c r="P747">
        <v>1</v>
      </c>
    </row>
    <row r="748" spans="1:16" x14ac:dyDescent="0.3">
      <c r="A748">
        <v>7</v>
      </c>
      <c r="B748">
        <v>1</v>
      </c>
      <c r="C748" t="s">
        <v>70</v>
      </c>
      <c r="D748" t="s">
        <v>1029</v>
      </c>
      <c r="E748" t="s">
        <v>2</v>
      </c>
      <c r="F748" t="s">
        <v>72</v>
      </c>
      <c r="G748" t="s">
        <v>73</v>
      </c>
      <c r="H748" t="s">
        <v>49</v>
      </c>
      <c r="I748" t="s">
        <v>74</v>
      </c>
      <c r="J748">
        <v>-36.866103000000003</v>
      </c>
      <c r="K748">
        <v>174.737897</v>
      </c>
      <c r="L748" s="109">
        <v>0.5</v>
      </c>
      <c r="N748">
        <v>0</v>
      </c>
      <c r="O748">
        <v>0</v>
      </c>
      <c r="P748">
        <v>1</v>
      </c>
    </row>
    <row r="749" spans="1:16" x14ac:dyDescent="0.3">
      <c r="A749">
        <v>8</v>
      </c>
      <c r="B749">
        <v>1</v>
      </c>
      <c r="C749" t="s">
        <v>70</v>
      </c>
      <c r="D749" t="s">
        <v>1029</v>
      </c>
      <c r="E749" t="s">
        <v>2</v>
      </c>
      <c r="F749" t="s">
        <v>72</v>
      </c>
      <c r="G749" t="s">
        <v>73</v>
      </c>
      <c r="H749" t="s">
        <v>49</v>
      </c>
      <c r="I749" t="s">
        <v>74</v>
      </c>
      <c r="J749">
        <v>-36.866131000000003</v>
      </c>
      <c r="K749">
        <v>174.737942</v>
      </c>
      <c r="L749" s="109">
        <v>0.5</v>
      </c>
      <c r="M749" t="s">
        <v>1132</v>
      </c>
      <c r="N749">
        <v>1</v>
      </c>
      <c r="O749">
        <v>0</v>
      </c>
      <c r="P749">
        <v>1</v>
      </c>
    </row>
    <row r="750" spans="1:16" x14ac:dyDescent="0.3">
      <c r="A750">
        <v>9</v>
      </c>
      <c r="B750">
        <v>1</v>
      </c>
      <c r="C750" t="s">
        <v>70</v>
      </c>
      <c r="D750" t="s">
        <v>1029</v>
      </c>
      <c r="E750" t="s">
        <v>2</v>
      </c>
      <c r="F750" t="s">
        <v>72</v>
      </c>
      <c r="G750" t="s">
        <v>73</v>
      </c>
      <c r="H750" t="s">
        <v>49</v>
      </c>
      <c r="I750" t="s">
        <v>74</v>
      </c>
      <c r="J750">
        <v>-36.866194</v>
      </c>
      <c r="K750">
        <v>174.738058</v>
      </c>
      <c r="L750" s="109">
        <v>0.5</v>
      </c>
      <c r="M750" t="s">
        <v>82</v>
      </c>
      <c r="N750">
        <v>1</v>
      </c>
      <c r="O750">
        <v>0</v>
      </c>
      <c r="P750">
        <v>1</v>
      </c>
    </row>
    <row r="751" spans="1:16" x14ac:dyDescent="0.3">
      <c r="A751">
        <v>10</v>
      </c>
      <c r="B751">
        <v>1</v>
      </c>
      <c r="C751" t="s">
        <v>70</v>
      </c>
      <c r="D751" t="s">
        <v>1029</v>
      </c>
      <c r="E751" t="s">
        <v>2</v>
      </c>
      <c r="F751" t="s">
        <v>72</v>
      </c>
      <c r="G751" t="s">
        <v>73</v>
      </c>
      <c r="H751" t="s">
        <v>49</v>
      </c>
      <c r="I751" t="s">
        <v>74</v>
      </c>
      <c r="J751">
        <v>-36.866255000000002</v>
      </c>
      <c r="K751">
        <v>174.73815400000001</v>
      </c>
      <c r="L751" s="109">
        <v>0.5</v>
      </c>
      <c r="M751" t="s">
        <v>80</v>
      </c>
      <c r="N751">
        <v>1</v>
      </c>
      <c r="O751">
        <v>0</v>
      </c>
      <c r="P751">
        <v>1</v>
      </c>
    </row>
    <row r="752" spans="1:16" x14ac:dyDescent="0.3">
      <c r="A752">
        <v>11</v>
      </c>
      <c r="B752">
        <v>1</v>
      </c>
      <c r="C752" t="s">
        <v>70</v>
      </c>
      <c r="D752" t="s">
        <v>1029</v>
      </c>
      <c r="E752" t="s">
        <v>2</v>
      </c>
      <c r="F752" t="s">
        <v>72</v>
      </c>
      <c r="G752" t="s">
        <v>73</v>
      </c>
      <c r="H752" t="s">
        <v>49</v>
      </c>
      <c r="I752" t="s">
        <v>74</v>
      </c>
      <c r="J752">
        <v>-36.866289999999999</v>
      </c>
      <c r="K752">
        <v>174.73821599999999</v>
      </c>
      <c r="L752" s="109">
        <v>0.5</v>
      </c>
      <c r="M752" t="s">
        <v>85</v>
      </c>
      <c r="N752">
        <v>1</v>
      </c>
      <c r="O752">
        <v>0</v>
      </c>
      <c r="P752">
        <v>1</v>
      </c>
    </row>
    <row r="753" spans="1:16" x14ac:dyDescent="0.3">
      <c r="A753">
        <v>12</v>
      </c>
      <c r="B753">
        <v>1</v>
      </c>
      <c r="C753" t="s">
        <v>70</v>
      </c>
      <c r="D753" t="s">
        <v>1029</v>
      </c>
      <c r="E753" t="s">
        <v>2</v>
      </c>
      <c r="F753" t="s">
        <v>72</v>
      </c>
      <c r="G753" t="s">
        <v>73</v>
      </c>
      <c r="H753" t="s">
        <v>49</v>
      </c>
      <c r="I753" t="s">
        <v>74</v>
      </c>
      <c r="J753">
        <v>-36.866331000000002</v>
      </c>
      <c r="K753">
        <v>174.73827700000001</v>
      </c>
      <c r="L753" s="109">
        <v>0.5</v>
      </c>
      <c r="M753" t="s">
        <v>1133</v>
      </c>
      <c r="N753">
        <v>1</v>
      </c>
      <c r="O753">
        <v>0</v>
      </c>
      <c r="P753">
        <v>1</v>
      </c>
    </row>
    <row r="754" spans="1:16" x14ac:dyDescent="0.3">
      <c r="A754">
        <v>13</v>
      </c>
      <c r="B754">
        <v>1</v>
      </c>
      <c r="C754" t="s">
        <v>70</v>
      </c>
      <c r="D754" t="s">
        <v>1029</v>
      </c>
      <c r="E754" t="s">
        <v>2</v>
      </c>
      <c r="F754" t="s">
        <v>72</v>
      </c>
      <c r="G754" t="s">
        <v>73</v>
      </c>
      <c r="H754" t="s">
        <v>49</v>
      </c>
      <c r="I754" t="s">
        <v>74</v>
      </c>
      <c r="J754">
        <v>-36.866371999999998</v>
      </c>
      <c r="K754">
        <v>174.738337</v>
      </c>
      <c r="L754" s="109">
        <v>0.5</v>
      </c>
      <c r="M754" t="s">
        <v>81</v>
      </c>
      <c r="N754">
        <v>1</v>
      </c>
      <c r="O754">
        <v>0</v>
      </c>
      <c r="P754">
        <v>1</v>
      </c>
    </row>
    <row r="755" spans="1:16" x14ac:dyDescent="0.3">
      <c r="A755">
        <v>14</v>
      </c>
      <c r="B755">
        <v>1</v>
      </c>
      <c r="C755" t="s">
        <v>70</v>
      </c>
      <c r="D755" t="s">
        <v>1029</v>
      </c>
      <c r="E755" t="s">
        <v>2</v>
      </c>
      <c r="F755" t="s">
        <v>83</v>
      </c>
      <c r="G755" t="s">
        <v>84</v>
      </c>
      <c r="H755" t="s">
        <v>48</v>
      </c>
      <c r="I755" t="s">
        <v>58</v>
      </c>
      <c r="J755">
        <v>-36.866380999999997</v>
      </c>
      <c r="K755">
        <v>174.73856599999999</v>
      </c>
      <c r="L755" s="109">
        <v>0.5</v>
      </c>
      <c r="M755" t="s">
        <v>478</v>
      </c>
      <c r="N755">
        <v>1</v>
      </c>
      <c r="O755">
        <v>1</v>
      </c>
      <c r="P755">
        <v>1</v>
      </c>
    </row>
    <row r="756" spans="1:16" x14ac:dyDescent="0.3">
      <c r="A756">
        <v>15</v>
      </c>
      <c r="B756">
        <v>1</v>
      </c>
      <c r="C756" t="s">
        <v>70</v>
      </c>
      <c r="D756" t="s">
        <v>1029</v>
      </c>
      <c r="E756" t="s">
        <v>2</v>
      </c>
      <c r="F756" t="s">
        <v>83</v>
      </c>
      <c r="G756" t="s">
        <v>84</v>
      </c>
      <c r="H756" t="s">
        <v>48</v>
      </c>
      <c r="I756" t="s">
        <v>58</v>
      </c>
      <c r="J756">
        <v>-36.866348000000002</v>
      </c>
      <c r="K756">
        <v>174.73861400000001</v>
      </c>
      <c r="L756" s="109">
        <v>0.5</v>
      </c>
      <c r="M756" t="s">
        <v>1135</v>
      </c>
      <c r="N756">
        <v>1</v>
      </c>
      <c r="O756">
        <v>0</v>
      </c>
      <c r="P756">
        <v>1</v>
      </c>
    </row>
    <row r="757" spans="1:16" x14ac:dyDescent="0.3">
      <c r="A757">
        <v>16</v>
      </c>
      <c r="B757">
        <v>1</v>
      </c>
      <c r="C757" t="s">
        <v>70</v>
      </c>
      <c r="D757" t="s">
        <v>1029</v>
      </c>
      <c r="E757" t="s">
        <v>2</v>
      </c>
      <c r="F757" t="s">
        <v>83</v>
      </c>
      <c r="G757" t="s">
        <v>84</v>
      </c>
      <c r="H757" t="s">
        <v>48</v>
      </c>
      <c r="I757" t="s">
        <v>58</v>
      </c>
      <c r="J757">
        <v>-36.866315</v>
      </c>
      <c r="K757">
        <v>174.73866899999999</v>
      </c>
      <c r="L757" s="109">
        <v>0.5</v>
      </c>
      <c r="M757" t="s">
        <v>1136</v>
      </c>
      <c r="N757">
        <v>1</v>
      </c>
      <c r="O757">
        <v>0</v>
      </c>
      <c r="P757">
        <v>1</v>
      </c>
    </row>
    <row r="758" spans="1:16" x14ac:dyDescent="0.3">
      <c r="A758">
        <v>17</v>
      </c>
      <c r="B758">
        <v>1</v>
      </c>
      <c r="C758" t="s">
        <v>70</v>
      </c>
      <c r="D758" t="s">
        <v>1029</v>
      </c>
      <c r="E758" t="s">
        <v>2</v>
      </c>
      <c r="F758" t="s">
        <v>83</v>
      </c>
      <c r="G758" t="s">
        <v>84</v>
      </c>
      <c r="H758" t="s">
        <v>48</v>
      </c>
      <c r="I758" t="s">
        <v>58</v>
      </c>
      <c r="J758">
        <v>-36.866244000000002</v>
      </c>
      <c r="K758">
        <v>174.73878099999999</v>
      </c>
      <c r="L758" s="109">
        <v>0.5</v>
      </c>
      <c r="N758">
        <v>0</v>
      </c>
      <c r="O758">
        <v>0</v>
      </c>
      <c r="P758">
        <v>1</v>
      </c>
    </row>
    <row r="759" spans="1:16" x14ac:dyDescent="0.3">
      <c r="A759">
        <v>18</v>
      </c>
      <c r="B759">
        <v>1</v>
      </c>
      <c r="C759" t="s">
        <v>70</v>
      </c>
      <c r="D759" t="s">
        <v>1029</v>
      </c>
      <c r="E759" t="s">
        <v>2</v>
      </c>
      <c r="F759" t="s">
        <v>83</v>
      </c>
      <c r="G759" t="s">
        <v>84</v>
      </c>
      <c r="H759" t="s">
        <v>48</v>
      </c>
      <c r="I759" t="s">
        <v>58</v>
      </c>
      <c r="J759">
        <v>-36.866177</v>
      </c>
      <c r="K759">
        <v>174.73889500000001</v>
      </c>
      <c r="L759" s="109">
        <v>0.5</v>
      </c>
      <c r="N759">
        <v>0</v>
      </c>
      <c r="O759">
        <v>0</v>
      </c>
      <c r="P759">
        <v>1</v>
      </c>
    </row>
    <row r="760" spans="1:16" x14ac:dyDescent="0.3">
      <c r="A760">
        <v>19</v>
      </c>
      <c r="B760">
        <v>1</v>
      </c>
      <c r="C760" t="s">
        <v>70</v>
      </c>
      <c r="D760" t="s">
        <v>1029</v>
      </c>
      <c r="E760" t="s">
        <v>2</v>
      </c>
      <c r="F760" t="s">
        <v>83</v>
      </c>
      <c r="G760" t="s">
        <v>84</v>
      </c>
      <c r="H760" t="s">
        <v>48</v>
      </c>
      <c r="I760" t="s">
        <v>58</v>
      </c>
      <c r="J760">
        <v>-36.866145000000003</v>
      </c>
      <c r="K760">
        <v>174.73894300000001</v>
      </c>
      <c r="L760" s="109">
        <v>0.5</v>
      </c>
      <c r="M760" t="s">
        <v>1031</v>
      </c>
      <c r="N760">
        <v>1</v>
      </c>
      <c r="O760">
        <v>0</v>
      </c>
      <c r="P760">
        <v>1</v>
      </c>
    </row>
    <row r="761" spans="1:16" x14ac:dyDescent="0.3">
      <c r="A761">
        <v>20</v>
      </c>
      <c r="B761">
        <v>1</v>
      </c>
      <c r="C761" t="s">
        <v>70</v>
      </c>
      <c r="D761" t="s">
        <v>1029</v>
      </c>
      <c r="E761" t="s">
        <v>2</v>
      </c>
      <c r="F761" t="s">
        <v>83</v>
      </c>
      <c r="G761" t="s">
        <v>84</v>
      </c>
      <c r="H761" t="s">
        <v>48</v>
      </c>
      <c r="I761" t="s">
        <v>58</v>
      </c>
      <c r="J761">
        <v>-36.866117000000003</v>
      </c>
      <c r="K761">
        <v>174.73898399999999</v>
      </c>
      <c r="L761" s="109">
        <v>0.5</v>
      </c>
      <c r="M761" t="s">
        <v>1032</v>
      </c>
      <c r="N761">
        <v>1</v>
      </c>
      <c r="O761">
        <v>0</v>
      </c>
      <c r="P761">
        <v>1</v>
      </c>
    </row>
    <row r="762" spans="1:16" x14ac:dyDescent="0.3">
      <c r="A762">
        <v>21</v>
      </c>
      <c r="B762">
        <v>1</v>
      </c>
      <c r="C762" t="s">
        <v>70</v>
      </c>
      <c r="D762" t="s">
        <v>1029</v>
      </c>
      <c r="E762" t="s">
        <v>2</v>
      </c>
      <c r="F762" t="s">
        <v>83</v>
      </c>
      <c r="G762" t="s">
        <v>84</v>
      </c>
      <c r="H762" t="s">
        <v>48</v>
      </c>
      <c r="I762" t="s">
        <v>58</v>
      </c>
      <c r="J762">
        <v>-36.866036000000001</v>
      </c>
      <c r="K762">
        <v>174.73911699999999</v>
      </c>
      <c r="L762" s="109">
        <v>0.5</v>
      </c>
      <c r="M762" t="s">
        <v>1033</v>
      </c>
      <c r="N762">
        <v>1</v>
      </c>
      <c r="O762">
        <v>0</v>
      </c>
      <c r="P762">
        <v>1</v>
      </c>
    </row>
    <row r="763" spans="1:16" x14ac:dyDescent="0.3">
      <c r="A763">
        <v>22</v>
      </c>
      <c r="B763">
        <v>1</v>
      </c>
      <c r="C763" t="s">
        <v>70</v>
      </c>
      <c r="D763" t="s">
        <v>1029</v>
      </c>
      <c r="E763" t="s">
        <v>2</v>
      </c>
      <c r="F763" t="s">
        <v>83</v>
      </c>
      <c r="G763" t="s">
        <v>84</v>
      </c>
      <c r="H763" t="s">
        <v>48</v>
      </c>
      <c r="I763" t="s">
        <v>58</v>
      </c>
      <c r="J763">
        <v>-36.865965000000003</v>
      </c>
      <c r="K763">
        <v>174.739226</v>
      </c>
      <c r="L763" s="109">
        <v>0.5</v>
      </c>
      <c r="M763" t="s">
        <v>657</v>
      </c>
      <c r="N763">
        <v>1</v>
      </c>
      <c r="O763">
        <v>0</v>
      </c>
      <c r="P763">
        <v>1</v>
      </c>
    </row>
    <row r="764" spans="1:16" x14ac:dyDescent="0.3">
      <c r="A764">
        <v>23</v>
      </c>
      <c r="B764">
        <v>1</v>
      </c>
      <c r="C764" t="s">
        <v>70</v>
      </c>
      <c r="D764" t="s">
        <v>1029</v>
      </c>
      <c r="E764" t="s">
        <v>2</v>
      </c>
      <c r="F764" t="s">
        <v>83</v>
      </c>
      <c r="G764" t="s">
        <v>84</v>
      </c>
      <c r="H764" t="s">
        <v>48</v>
      </c>
      <c r="I764" t="s">
        <v>58</v>
      </c>
      <c r="J764">
        <v>-36.865932999999998</v>
      </c>
      <c r="K764">
        <v>174.73928000000001</v>
      </c>
      <c r="L764" s="109">
        <v>0.5</v>
      </c>
      <c r="M764" t="s">
        <v>1209</v>
      </c>
      <c r="N764">
        <v>1</v>
      </c>
      <c r="O764">
        <v>1</v>
      </c>
      <c r="P764">
        <v>1</v>
      </c>
    </row>
    <row r="765" spans="1:16" x14ac:dyDescent="0.3">
      <c r="A765">
        <v>24</v>
      </c>
      <c r="B765">
        <v>1</v>
      </c>
      <c r="C765" t="s">
        <v>70</v>
      </c>
      <c r="D765" t="s">
        <v>1029</v>
      </c>
      <c r="E765" t="s">
        <v>2</v>
      </c>
      <c r="F765" t="s">
        <v>83</v>
      </c>
      <c r="G765" t="s">
        <v>84</v>
      </c>
      <c r="H765" t="s">
        <v>48</v>
      </c>
      <c r="I765" t="s">
        <v>58</v>
      </c>
      <c r="J765">
        <v>-36.865903000000003</v>
      </c>
      <c r="K765">
        <v>174.73933199999999</v>
      </c>
      <c r="L765" s="109">
        <v>0.5</v>
      </c>
      <c r="M765" t="s">
        <v>1137</v>
      </c>
      <c r="N765">
        <v>1</v>
      </c>
      <c r="O765">
        <v>0</v>
      </c>
      <c r="P765">
        <v>1</v>
      </c>
    </row>
    <row r="766" spans="1:16" x14ac:dyDescent="0.3">
      <c r="A766">
        <v>25</v>
      </c>
      <c r="B766">
        <v>1</v>
      </c>
      <c r="C766" t="s">
        <v>70</v>
      </c>
      <c r="D766" t="s">
        <v>1029</v>
      </c>
      <c r="E766" t="s">
        <v>2</v>
      </c>
      <c r="F766" t="s">
        <v>83</v>
      </c>
      <c r="G766" t="s">
        <v>84</v>
      </c>
      <c r="H766" t="s">
        <v>33</v>
      </c>
      <c r="I766" t="s">
        <v>58</v>
      </c>
      <c r="J766">
        <v>-36.865994000000001</v>
      </c>
      <c r="K766">
        <v>174.73930999999999</v>
      </c>
      <c r="L766" s="109">
        <v>0.5</v>
      </c>
      <c r="M766" t="s">
        <v>1138</v>
      </c>
      <c r="N766">
        <v>1</v>
      </c>
      <c r="O766">
        <v>0</v>
      </c>
      <c r="P766">
        <v>1</v>
      </c>
    </row>
    <row r="767" spans="1:16" x14ac:dyDescent="0.3">
      <c r="A767">
        <v>26</v>
      </c>
      <c r="B767">
        <v>1</v>
      </c>
      <c r="C767" t="s">
        <v>70</v>
      </c>
      <c r="D767" t="s">
        <v>1029</v>
      </c>
      <c r="E767" t="s">
        <v>2</v>
      </c>
      <c r="F767" t="s">
        <v>83</v>
      </c>
      <c r="G767" t="s">
        <v>84</v>
      </c>
      <c r="H767" t="s">
        <v>33</v>
      </c>
      <c r="I767" t="s">
        <v>58</v>
      </c>
      <c r="J767">
        <v>-36.866033000000002</v>
      </c>
      <c r="K767">
        <v>174.73925500000001</v>
      </c>
      <c r="L767" s="109">
        <v>0.5</v>
      </c>
      <c r="M767" t="s">
        <v>1035</v>
      </c>
      <c r="N767">
        <v>1</v>
      </c>
      <c r="O767">
        <v>0</v>
      </c>
      <c r="P767">
        <v>1</v>
      </c>
    </row>
    <row r="768" spans="1:16" x14ac:dyDescent="0.3">
      <c r="A768">
        <v>27</v>
      </c>
      <c r="B768">
        <v>1</v>
      </c>
      <c r="C768" t="s">
        <v>70</v>
      </c>
      <c r="D768" t="s">
        <v>1029</v>
      </c>
      <c r="E768" t="s">
        <v>2</v>
      </c>
      <c r="F768" t="s">
        <v>83</v>
      </c>
      <c r="G768" t="s">
        <v>84</v>
      </c>
      <c r="H768" t="s">
        <v>33</v>
      </c>
      <c r="I768" t="s">
        <v>58</v>
      </c>
      <c r="J768">
        <v>-36.866106000000002</v>
      </c>
      <c r="K768">
        <v>174.73913099999999</v>
      </c>
      <c r="L768" s="109">
        <v>0.5</v>
      </c>
      <c r="M768" t="s">
        <v>1210</v>
      </c>
      <c r="N768">
        <v>1</v>
      </c>
      <c r="O768">
        <v>1</v>
      </c>
      <c r="P768">
        <v>1</v>
      </c>
    </row>
    <row r="769" spans="1:16" x14ac:dyDescent="0.3">
      <c r="A769">
        <v>28</v>
      </c>
      <c r="B769">
        <v>1</v>
      </c>
      <c r="C769" t="s">
        <v>70</v>
      </c>
      <c r="D769" t="s">
        <v>1029</v>
      </c>
      <c r="E769" t="s">
        <v>2</v>
      </c>
      <c r="F769" t="s">
        <v>83</v>
      </c>
      <c r="G769" t="s">
        <v>84</v>
      </c>
      <c r="H769" t="s">
        <v>33</v>
      </c>
      <c r="I769" t="s">
        <v>58</v>
      </c>
      <c r="J769">
        <v>-36.866138999999997</v>
      </c>
      <c r="K769">
        <v>174.73908599999999</v>
      </c>
      <c r="L769" s="109">
        <v>0.5</v>
      </c>
      <c r="M769" t="s">
        <v>1211</v>
      </c>
      <c r="N769">
        <v>1</v>
      </c>
      <c r="O769">
        <v>1</v>
      </c>
      <c r="P769">
        <v>1</v>
      </c>
    </row>
    <row r="770" spans="1:16" x14ac:dyDescent="0.3">
      <c r="A770">
        <v>29</v>
      </c>
      <c r="B770">
        <v>1</v>
      </c>
      <c r="C770" t="s">
        <v>70</v>
      </c>
      <c r="D770" t="s">
        <v>1029</v>
      </c>
      <c r="E770" t="s">
        <v>2</v>
      </c>
      <c r="F770" t="s">
        <v>83</v>
      </c>
      <c r="G770" t="s">
        <v>84</v>
      </c>
      <c r="H770" t="s">
        <v>33</v>
      </c>
      <c r="I770" t="s">
        <v>58</v>
      </c>
      <c r="J770">
        <v>-36.866166999999997</v>
      </c>
      <c r="K770">
        <v>174.73904200000001</v>
      </c>
      <c r="L770" s="109">
        <v>0.5</v>
      </c>
      <c r="M770" t="s">
        <v>1139</v>
      </c>
      <c r="N770">
        <v>1</v>
      </c>
      <c r="O770">
        <v>0</v>
      </c>
      <c r="P770">
        <v>1</v>
      </c>
    </row>
    <row r="771" spans="1:16" x14ac:dyDescent="0.3">
      <c r="A771">
        <v>30</v>
      </c>
      <c r="B771">
        <v>1</v>
      </c>
      <c r="C771" t="s">
        <v>70</v>
      </c>
      <c r="D771" t="s">
        <v>1029</v>
      </c>
      <c r="E771" t="s">
        <v>2</v>
      </c>
      <c r="F771" t="s">
        <v>83</v>
      </c>
      <c r="G771" t="s">
        <v>84</v>
      </c>
      <c r="H771" t="s">
        <v>33</v>
      </c>
      <c r="I771" t="s">
        <v>58</v>
      </c>
      <c r="J771">
        <v>-36.866262999999996</v>
      </c>
      <c r="K771">
        <v>174.738889</v>
      </c>
      <c r="L771" s="109">
        <v>0.5</v>
      </c>
      <c r="M771" t="s">
        <v>1140</v>
      </c>
      <c r="N771">
        <v>1</v>
      </c>
      <c r="O771">
        <v>0</v>
      </c>
      <c r="P771">
        <v>1</v>
      </c>
    </row>
    <row r="772" spans="1:16" x14ac:dyDescent="0.3">
      <c r="A772">
        <v>31</v>
      </c>
      <c r="B772">
        <v>1</v>
      </c>
      <c r="C772" t="s">
        <v>70</v>
      </c>
      <c r="D772" t="s">
        <v>1029</v>
      </c>
      <c r="E772" t="s">
        <v>2</v>
      </c>
      <c r="F772" t="s">
        <v>83</v>
      </c>
      <c r="G772" t="s">
        <v>84</v>
      </c>
      <c r="H772" t="s">
        <v>33</v>
      </c>
      <c r="I772" t="s">
        <v>58</v>
      </c>
      <c r="J772">
        <v>-36.866286000000002</v>
      </c>
      <c r="K772">
        <v>174.73885200000001</v>
      </c>
      <c r="L772" s="109">
        <v>0.5</v>
      </c>
      <c r="M772" t="s">
        <v>89</v>
      </c>
      <c r="N772">
        <v>1</v>
      </c>
      <c r="O772">
        <v>0</v>
      </c>
      <c r="P772">
        <v>1</v>
      </c>
    </row>
    <row r="773" spans="1:16" x14ac:dyDescent="0.3">
      <c r="A773">
        <v>32</v>
      </c>
      <c r="B773">
        <v>1</v>
      </c>
      <c r="C773" t="s">
        <v>70</v>
      </c>
      <c r="D773" t="s">
        <v>1029</v>
      </c>
      <c r="E773" t="s">
        <v>2</v>
      </c>
      <c r="F773" t="s">
        <v>83</v>
      </c>
      <c r="G773" t="s">
        <v>84</v>
      </c>
      <c r="H773" t="s">
        <v>33</v>
      </c>
      <c r="I773" t="s">
        <v>58</v>
      </c>
      <c r="J773">
        <v>-36.866357000000001</v>
      </c>
      <c r="K773">
        <v>174.73873</v>
      </c>
      <c r="L773" s="109">
        <v>0.5</v>
      </c>
      <c r="M773" t="s">
        <v>1212</v>
      </c>
      <c r="N773">
        <v>1</v>
      </c>
      <c r="O773">
        <v>1</v>
      </c>
      <c r="P773">
        <v>1</v>
      </c>
    </row>
    <row r="774" spans="1:16" x14ac:dyDescent="0.3">
      <c r="A774">
        <v>33</v>
      </c>
      <c r="B774">
        <v>1</v>
      </c>
      <c r="C774" t="s">
        <v>70</v>
      </c>
      <c r="D774" t="s">
        <v>1029</v>
      </c>
      <c r="E774" t="s">
        <v>2</v>
      </c>
      <c r="F774" t="s">
        <v>83</v>
      </c>
      <c r="G774" t="s">
        <v>84</v>
      </c>
      <c r="H774" t="s">
        <v>33</v>
      </c>
      <c r="I774" t="s">
        <v>58</v>
      </c>
      <c r="J774">
        <v>-36.866387000000003</v>
      </c>
      <c r="K774">
        <v>174.73869099999999</v>
      </c>
      <c r="L774" s="109">
        <v>0.5</v>
      </c>
      <c r="M774" t="s">
        <v>1036</v>
      </c>
      <c r="N774">
        <v>1</v>
      </c>
      <c r="O774">
        <v>0</v>
      </c>
      <c r="P774">
        <v>1</v>
      </c>
    </row>
    <row r="775" spans="1:16" x14ac:dyDescent="0.3">
      <c r="A775">
        <v>34</v>
      </c>
      <c r="B775">
        <v>1</v>
      </c>
      <c r="C775" t="s">
        <v>70</v>
      </c>
      <c r="D775" t="s">
        <v>1029</v>
      </c>
      <c r="E775" t="s">
        <v>2</v>
      </c>
      <c r="F775" t="s">
        <v>72</v>
      </c>
      <c r="G775" t="s">
        <v>90</v>
      </c>
      <c r="H775" t="s">
        <v>48</v>
      </c>
      <c r="I775" t="s">
        <v>91</v>
      </c>
      <c r="J775">
        <v>-36.866546999999997</v>
      </c>
      <c r="K775">
        <v>174.73861299999999</v>
      </c>
      <c r="L775" s="109">
        <v>0.5</v>
      </c>
      <c r="M775" t="s">
        <v>92</v>
      </c>
      <c r="N775">
        <v>1</v>
      </c>
      <c r="O775">
        <v>0</v>
      </c>
      <c r="P775">
        <v>1</v>
      </c>
    </row>
    <row r="776" spans="1:16" x14ac:dyDescent="0.3">
      <c r="A776">
        <v>35</v>
      </c>
      <c r="B776">
        <v>1</v>
      </c>
      <c r="C776" t="s">
        <v>70</v>
      </c>
      <c r="D776" t="s">
        <v>1029</v>
      </c>
      <c r="E776" t="s">
        <v>2</v>
      </c>
      <c r="F776" t="s">
        <v>72</v>
      </c>
      <c r="G776" t="s">
        <v>90</v>
      </c>
      <c r="H776" t="s">
        <v>48</v>
      </c>
      <c r="I776" t="s">
        <v>91</v>
      </c>
      <c r="J776">
        <v>-36.866579000000002</v>
      </c>
      <c r="K776">
        <v>174.73866899999999</v>
      </c>
      <c r="L776" s="109">
        <v>0.5</v>
      </c>
      <c r="N776">
        <v>0</v>
      </c>
      <c r="O776">
        <v>0</v>
      </c>
      <c r="P776">
        <v>1</v>
      </c>
    </row>
    <row r="777" spans="1:16" x14ac:dyDescent="0.3">
      <c r="A777">
        <v>36</v>
      </c>
      <c r="B777">
        <v>1</v>
      </c>
      <c r="C777" t="s">
        <v>70</v>
      </c>
      <c r="D777" t="s">
        <v>1029</v>
      </c>
      <c r="E777" t="s">
        <v>2</v>
      </c>
      <c r="F777" t="s">
        <v>72</v>
      </c>
      <c r="G777" t="s">
        <v>90</v>
      </c>
      <c r="H777" t="s">
        <v>48</v>
      </c>
      <c r="I777" t="s">
        <v>91</v>
      </c>
      <c r="J777">
        <v>-36.866612000000003</v>
      </c>
      <c r="K777">
        <v>174.73872499999999</v>
      </c>
      <c r="L777" s="109">
        <v>0.5</v>
      </c>
      <c r="M777" t="s">
        <v>93</v>
      </c>
      <c r="N777">
        <v>1</v>
      </c>
      <c r="O777">
        <v>0</v>
      </c>
      <c r="P777">
        <v>1</v>
      </c>
    </row>
    <row r="778" spans="1:16" x14ac:dyDescent="0.3">
      <c r="A778">
        <v>37</v>
      </c>
      <c r="B778">
        <v>1</v>
      </c>
      <c r="C778" t="s">
        <v>70</v>
      </c>
      <c r="D778" t="s">
        <v>1029</v>
      </c>
      <c r="E778" t="s">
        <v>2</v>
      </c>
      <c r="F778" t="s">
        <v>72</v>
      </c>
      <c r="G778" t="s">
        <v>90</v>
      </c>
      <c r="H778" t="s">
        <v>48</v>
      </c>
      <c r="I778" t="s">
        <v>91</v>
      </c>
      <c r="J778">
        <v>-36.866644999999998</v>
      </c>
      <c r="K778">
        <v>174.73878099999999</v>
      </c>
      <c r="L778" s="109">
        <v>0.5</v>
      </c>
      <c r="M778" t="s">
        <v>550</v>
      </c>
      <c r="N778">
        <v>1</v>
      </c>
      <c r="O778">
        <v>0</v>
      </c>
      <c r="P778">
        <v>1</v>
      </c>
    </row>
    <row r="779" spans="1:16" x14ac:dyDescent="0.3">
      <c r="A779">
        <v>38</v>
      </c>
      <c r="B779">
        <v>1</v>
      </c>
      <c r="C779" t="s">
        <v>70</v>
      </c>
      <c r="D779" t="s">
        <v>1029</v>
      </c>
      <c r="E779" t="s">
        <v>2</v>
      </c>
      <c r="F779" t="s">
        <v>72</v>
      </c>
      <c r="G779" t="s">
        <v>90</v>
      </c>
      <c r="H779" t="s">
        <v>48</v>
      </c>
      <c r="I779" t="s">
        <v>91</v>
      </c>
      <c r="J779">
        <v>-36.866677000000003</v>
      </c>
      <c r="K779">
        <v>174.73883699999999</v>
      </c>
      <c r="L779" s="109">
        <v>0.5</v>
      </c>
      <c r="M779" t="s">
        <v>985</v>
      </c>
      <c r="N779">
        <v>1</v>
      </c>
      <c r="O779">
        <v>0</v>
      </c>
      <c r="P779">
        <v>1</v>
      </c>
    </row>
    <row r="780" spans="1:16" x14ac:dyDescent="0.3">
      <c r="A780">
        <v>39</v>
      </c>
      <c r="B780">
        <v>1</v>
      </c>
      <c r="C780" t="s">
        <v>70</v>
      </c>
      <c r="D780" t="s">
        <v>1029</v>
      </c>
      <c r="E780" t="s">
        <v>2</v>
      </c>
      <c r="F780" t="s">
        <v>72</v>
      </c>
      <c r="G780" t="s">
        <v>90</v>
      </c>
      <c r="H780" t="s">
        <v>48</v>
      </c>
      <c r="I780" t="s">
        <v>91</v>
      </c>
      <c r="J780">
        <v>-36.866888000000003</v>
      </c>
      <c r="K780">
        <v>174.73972699999999</v>
      </c>
      <c r="L780" s="109">
        <v>0.5</v>
      </c>
      <c r="N780">
        <v>0</v>
      </c>
      <c r="O780">
        <v>0</v>
      </c>
      <c r="P780">
        <v>1</v>
      </c>
    </row>
    <row r="781" spans="1:16" x14ac:dyDescent="0.3">
      <c r="A781">
        <v>40</v>
      </c>
      <c r="B781">
        <v>1</v>
      </c>
      <c r="C781" t="s">
        <v>70</v>
      </c>
      <c r="D781" t="s">
        <v>1029</v>
      </c>
      <c r="E781" t="s">
        <v>2</v>
      </c>
      <c r="F781" t="s">
        <v>72</v>
      </c>
      <c r="G781" t="s">
        <v>90</v>
      </c>
      <c r="H781" t="s">
        <v>48</v>
      </c>
      <c r="I781" t="s">
        <v>91</v>
      </c>
      <c r="J781">
        <v>-36.866861</v>
      </c>
      <c r="K781">
        <v>174.73980499999999</v>
      </c>
      <c r="L781" s="109">
        <v>0.5</v>
      </c>
      <c r="M781" t="s">
        <v>398</v>
      </c>
      <c r="N781">
        <v>1</v>
      </c>
      <c r="O781">
        <v>0</v>
      </c>
      <c r="P781">
        <v>1</v>
      </c>
    </row>
    <row r="782" spans="1:16" x14ac:dyDescent="0.3">
      <c r="A782">
        <v>41</v>
      </c>
      <c r="B782">
        <v>1</v>
      </c>
      <c r="C782" t="s">
        <v>70</v>
      </c>
      <c r="D782" t="s">
        <v>1029</v>
      </c>
      <c r="E782" t="s">
        <v>2</v>
      </c>
      <c r="F782" t="s">
        <v>72</v>
      </c>
      <c r="G782" t="s">
        <v>90</v>
      </c>
      <c r="H782" t="s">
        <v>48</v>
      </c>
      <c r="I782" t="s">
        <v>91</v>
      </c>
      <c r="J782">
        <v>-36.866819</v>
      </c>
      <c r="K782">
        <v>174.73993200000001</v>
      </c>
      <c r="L782" s="109">
        <v>0.5</v>
      </c>
      <c r="M782" t="s">
        <v>1038</v>
      </c>
      <c r="N782">
        <v>1</v>
      </c>
      <c r="O782">
        <v>0</v>
      </c>
      <c r="P782">
        <v>1</v>
      </c>
    </row>
    <row r="783" spans="1:16" x14ac:dyDescent="0.3">
      <c r="A783">
        <v>42</v>
      </c>
      <c r="B783">
        <v>1</v>
      </c>
      <c r="C783" t="s">
        <v>70</v>
      </c>
      <c r="D783" t="s">
        <v>1029</v>
      </c>
      <c r="E783" t="s">
        <v>2</v>
      </c>
      <c r="F783" t="s">
        <v>72</v>
      </c>
      <c r="G783" t="s">
        <v>90</v>
      </c>
      <c r="H783" t="s">
        <v>48</v>
      </c>
      <c r="I783" t="s">
        <v>91</v>
      </c>
      <c r="J783">
        <v>-36.866802999999997</v>
      </c>
      <c r="K783">
        <v>174.73998800000001</v>
      </c>
      <c r="L783" s="109">
        <v>0.5</v>
      </c>
      <c r="M783" t="s">
        <v>102</v>
      </c>
      <c r="N783">
        <v>1</v>
      </c>
      <c r="O783">
        <v>0</v>
      </c>
      <c r="P783">
        <v>1</v>
      </c>
    </row>
    <row r="784" spans="1:16" x14ac:dyDescent="0.3">
      <c r="A784">
        <v>43</v>
      </c>
      <c r="B784">
        <v>1</v>
      </c>
      <c r="C784" t="s">
        <v>70</v>
      </c>
      <c r="D784" t="s">
        <v>1029</v>
      </c>
      <c r="E784" t="s">
        <v>2</v>
      </c>
      <c r="F784" t="s">
        <v>100</v>
      </c>
      <c r="G784" t="s">
        <v>101</v>
      </c>
      <c r="H784" t="s">
        <v>57</v>
      </c>
      <c r="I784" t="s">
        <v>58</v>
      </c>
      <c r="J784">
        <v>-36.866672000000001</v>
      </c>
      <c r="K784">
        <v>174.740059</v>
      </c>
      <c r="L784" s="109">
        <v>0.5</v>
      </c>
      <c r="M784" t="s">
        <v>1213</v>
      </c>
      <c r="N784">
        <v>1</v>
      </c>
      <c r="O784">
        <v>1</v>
      </c>
      <c r="P784">
        <v>1</v>
      </c>
    </row>
    <row r="785" spans="1:16" x14ac:dyDescent="0.3">
      <c r="A785">
        <v>44</v>
      </c>
      <c r="B785">
        <v>1</v>
      </c>
      <c r="C785" t="s">
        <v>70</v>
      </c>
      <c r="D785" t="s">
        <v>1029</v>
      </c>
      <c r="E785" t="s">
        <v>2</v>
      </c>
      <c r="F785" t="s">
        <v>100</v>
      </c>
      <c r="G785" t="s">
        <v>101</v>
      </c>
      <c r="H785" t="s">
        <v>57</v>
      </c>
      <c r="I785" t="s">
        <v>58</v>
      </c>
      <c r="J785">
        <v>-36.866624999999999</v>
      </c>
      <c r="K785">
        <v>174.740038</v>
      </c>
      <c r="L785" s="109">
        <v>0.5</v>
      </c>
      <c r="M785" t="s">
        <v>1039</v>
      </c>
      <c r="N785">
        <v>1</v>
      </c>
      <c r="O785">
        <v>0</v>
      </c>
      <c r="P785">
        <v>1</v>
      </c>
    </row>
    <row r="786" spans="1:16" x14ac:dyDescent="0.3">
      <c r="A786">
        <v>45</v>
      </c>
      <c r="B786">
        <v>1</v>
      </c>
      <c r="C786" t="s">
        <v>70</v>
      </c>
      <c r="D786" t="s">
        <v>1029</v>
      </c>
      <c r="E786" t="s">
        <v>2</v>
      </c>
      <c r="F786" t="s">
        <v>100</v>
      </c>
      <c r="G786" t="s">
        <v>101</v>
      </c>
      <c r="H786" t="s">
        <v>57</v>
      </c>
      <c r="I786" t="s">
        <v>58</v>
      </c>
      <c r="J786">
        <v>-36.866579000000002</v>
      </c>
      <c r="K786">
        <v>174.74001699999999</v>
      </c>
      <c r="L786" s="109">
        <v>0.5</v>
      </c>
      <c r="M786" t="s">
        <v>104</v>
      </c>
      <c r="N786">
        <v>1</v>
      </c>
      <c r="O786">
        <v>0</v>
      </c>
      <c r="P786">
        <v>1</v>
      </c>
    </row>
    <row r="787" spans="1:16" x14ac:dyDescent="0.3">
      <c r="A787">
        <v>46</v>
      </c>
      <c r="B787">
        <v>1</v>
      </c>
      <c r="C787" t="s">
        <v>70</v>
      </c>
      <c r="D787" t="s">
        <v>1029</v>
      </c>
      <c r="E787" t="s">
        <v>2</v>
      </c>
      <c r="F787" t="s">
        <v>100</v>
      </c>
      <c r="G787" t="s">
        <v>101</v>
      </c>
      <c r="H787" t="s">
        <v>57</v>
      </c>
      <c r="I787" t="s">
        <v>58</v>
      </c>
      <c r="J787">
        <v>-36.866531999999999</v>
      </c>
      <c r="K787">
        <v>174.73999599999999</v>
      </c>
      <c r="L787" s="109">
        <v>0.5</v>
      </c>
      <c r="M787" t="s">
        <v>105</v>
      </c>
      <c r="N787">
        <v>1</v>
      </c>
      <c r="O787">
        <v>0</v>
      </c>
      <c r="P787">
        <v>1</v>
      </c>
    </row>
    <row r="788" spans="1:16" x14ac:dyDescent="0.3">
      <c r="A788">
        <v>47</v>
      </c>
      <c r="B788">
        <v>1</v>
      </c>
      <c r="C788" t="s">
        <v>70</v>
      </c>
      <c r="D788" t="s">
        <v>1029</v>
      </c>
      <c r="E788" t="s">
        <v>2</v>
      </c>
      <c r="F788" t="s">
        <v>100</v>
      </c>
      <c r="G788" t="s">
        <v>101</v>
      </c>
      <c r="H788" t="s">
        <v>49</v>
      </c>
      <c r="I788" t="s">
        <v>58</v>
      </c>
      <c r="J788">
        <v>-36.866568999999998</v>
      </c>
      <c r="K788">
        <v>174.740149</v>
      </c>
      <c r="L788" s="109">
        <v>0.5</v>
      </c>
      <c r="M788" t="s">
        <v>117</v>
      </c>
      <c r="N788">
        <v>1</v>
      </c>
      <c r="O788">
        <v>0</v>
      </c>
      <c r="P788">
        <v>1</v>
      </c>
    </row>
    <row r="789" spans="1:16" x14ac:dyDescent="0.3">
      <c r="A789">
        <v>48</v>
      </c>
      <c r="B789">
        <v>1</v>
      </c>
      <c r="C789" t="s">
        <v>70</v>
      </c>
      <c r="D789" t="s">
        <v>1029</v>
      </c>
      <c r="E789" t="s">
        <v>2</v>
      </c>
      <c r="F789" t="s">
        <v>100</v>
      </c>
      <c r="G789" t="s">
        <v>101</v>
      </c>
      <c r="H789" t="s">
        <v>49</v>
      </c>
      <c r="I789" t="s">
        <v>58</v>
      </c>
      <c r="J789">
        <v>-36.866613999999998</v>
      </c>
      <c r="K789">
        <v>174.74017000000001</v>
      </c>
      <c r="L789" s="109">
        <v>0.5</v>
      </c>
      <c r="M789" t="s">
        <v>107</v>
      </c>
      <c r="N789">
        <v>1</v>
      </c>
      <c r="O789">
        <v>0</v>
      </c>
      <c r="P789">
        <v>1</v>
      </c>
    </row>
    <row r="790" spans="1:16" x14ac:dyDescent="0.3">
      <c r="A790">
        <v>49</v>
      </c>
      <c r="B790">
        <v>1</v>
      </c>
      <c r="C790" t="s">
        <v>70</v>
      </c>
      <c r="D790" t="s">
        <v>1029</v>
      </c>
      <c r="E790" t="s">
        <v>2</v>
      </c>
      <c r="F790" t="s">
        <v>72</v>
      </c>
      <c r="G790" t="s">
        <v>108</v>
      </c>
      <c r="H790" t="s">
        <v>48</v>
      </c>
      <c r="I790" t="s">
        <v>91</v>
      </c>
      <c r="J790">
        <v>-36.866661999999998</v>
      </c>
      <c r="K790">
        <v>174.74040600000001</v>
      </c>
      <c r="L790" s="109">
        <v>0.5</v>
      </c>
      <c r="M790" t="s">
        <v>109</v>
      </c>
      <c r="N790">
        <v>1</v>
      </c>
      <c r="O790">
        <v>0</v>
      </c>
      <c r="P790">
        <v>1</v>
      </c>
    </row>
    <row r="791" spans="1:16" x14ac:dyDescent="0.3">
      <c r="A791">
        <v>50</v>
      </c>
      <c r="B791">
        <v>1</v>
      </c>
      <c r="C791" t="s">
        <v>70</v>
      </c>
      <c r="D791" t="s">
        <v>1029</v>
      </c>
      <c r="E791" t="s">
        <v>2</v>
      </c>
      <c r="F791" t="s">
        <v>72</v>
      </c>
      <c r="G791" t="s">
        <v>108</v>
      </c>
      <c r="H791" t="s">
        <v>48</v>
      </c>
      <c r="I791" t="s">
        <v>91</v>
      </c>
      <c r="J791">
        <v>-36.866621000000002</v>
      </c>
      <c r="K791">
        <v>174.740532</v>
      </c>
      <c r="L791" s="109">
        <v>0.5</v>
      </c>
      <c r="M791" t="s">
        <v>98</v>
      </c>
      <c r="N791">
        <v>1</v>
      </c>
      <c r="O791">
        <v>0</v>
      </c>
      <c r="P791">
        <v>1</v>
      </c>
    </row>
    <row r="792" spans="1:16" x14ac:dyDescent="0.3">
      <c r="A792">
        <v>51</v>
      </c>
      <c r="B792">
        <v>1</v>
      </c>
      <c r="C792" t="s">
        <v>70</v>
      </c>
      <c r="D792" t="s">
        <v>1029</v>
      </c>
      <c r="E792" t="s">
        <v>2</v>
      </c>
      <c r="F792" t="s">
        <v>72</v>
      </c>
      <c r="G792" t="s">
        <v>108</v>
      </c>
      <c r="H792" t="s">
        <v>48</v>
      </c>
      <c r="I792" t="s">
        <v>91</v>
      </c>
      <c r="J792">
        <v>-36.866602999999998</v>
      </c>
      <c r="K792">
        <v>174.74058400000001</v>
      </c>
      <c r="L792" s="109">
        <v>0.5</v>
      </c>
      <c r="N792">
        <v>0</v>
      </c>
      <c r="O792">
        <v>0</v>
      </c>
      <c r="P792">
        <v>1</v>
      </c>
    </row>
    <row r="793" spans="1:16" x14ac:dyDescent="0.3">
      <c r="A793">
        <v>52</v>
      </c>
      <c r="B793">
        <v>1</v>
      </c>
      <c r="C793" t="s">
        <v>70</v>
      </c>
      <c r="D793" t="s">
        <v>1029</v>
      </c>
      <c r="E793" t="s">
        <v>2</v>
      </c>
      <c r="F793" t="s">
        <v>72</v>
      </c>
      <c r="G793" t="s">
        <v>108</v>
      </c>
      <c r="H793" t="s">
        <v>48</v>
      </c>
      <c r="I793" t="s">
        <v>91</v>
      </c>
      <c r="J793">
        <v>-36.866551999999999</v>
      </c>
      <c r="K793">
        <v>174.740735</v>
      </c>
      <c r="L793" s="109">
        <v>0.5</v>
      </c>
      <c r="M793" t="s">
        <v>1040</v>
      </c>
      <c r="N793">
        <v>1</v>
      </c>
      <c r="O793">
        <v>0</v>
      </c>
      <c r="P793">
        <v>1</v>
      </c>
    </row>
    <row r="794" spans="1:16" x14ac:dyDescent="0.3">
      <c r="A794">
        <v>53</v>
      </c>
      <c r="B794">
        <v>1</v>
      </c>
      <c r="C794" t="s">
        <v>70</v>
      </c>
      <c r="D794" t="s">
        <v>1029</v>
      </c>
      <c r="E794" t="s">
        <v>2</v>
      </c>
      <c r="F794" t="s">
        <v>72</v>
      </c>
      <c r="G794" t="s">
        <v>108</v>
      </c>
      <c r="H794" t="s">
        <v>48</v>
      </c>
      <c r="I794" t="s">
        <v>91</v>
      </c>
      <c r="J794">
        <v>-36.866531000000002</v>
      </c>
      <c r="K794">
        <v>174.74079399999999</v>
      </c>
      <c r="L794" s="109">
        <v>0.5</v>
      </c>
      <c r="M794" t="s">
        <v>1041</v>
      </c>
      <c r="N794">
        <v>1</v>
      </c>
      <c r="O794">
        <v>0</v>
      </c>
      <c r="P794">
        <v>1</v>
      </c>
    </row>
    <row r="795" spans="1:16" x14ac:dyDescent="0.3">
      <c r="A795">
        <v>54</v>
      </c>
      <c r="B795">
        <v>1</v>
      </c>
      <c r="C795" t="s">
        <v>70</v>
      </c>
      <c r="D795" t="s">
        <v>1029</v>
      </c>
      <c r="E795" t="s">
        <v>2</v>
      </c>
      <c r="F795" t="s">
        <v>114</v>
      </c>
      <c r="G795" t="s">
        <v>101</v>
      </c>
      <c r="H795" t="s">
        <v>57</v>
      </c>
      <c r="I795" t="s">
        <v>58</v>
      </c>
      <c r="J795">
        <v>-36.866334000000002</v>
      </c>
      <c r="K795">
        <v>174.74110300000001</v>
      </c>
      <c r="L795" s="109">
        <v>0.5</v>
      </c>
      <c r="N795">
        <v>0</v>
      </c>
      <c r="O795">
        <v>0</v>
      </c>
      <c r="P795">
        <v>1</v>
      </c>
    </row>
    <row r="796" spans="1:16" x14ac:dyDescent="0.3">
      <c r="A796">
        <v>55</v>
      </c>
      <c r="B796">
        <v>1</v>
      </c>
      <c r="C796" t="s">
        <v>70</v>
      </c>
      <c r="D796" t="s">
        <v>1029</v>
      </c>
      <c r="E796" t="s">
        <v>2</v>
      </c>
      <c r="F796" t="s">
        <v>114</v>
      </c>
      <c r="G796" t="s">
        <v>101</v>
      </c>
      <c r="H796" t="s">
        <v>57</v>
      </c>
      <c r="I796" t="s">
        <v>58</v>
      </c>
      <c r="J796">
        <v>-36.866281999999998</v>
      </c>
      <c r="K796">
        <v>174.741074</v>
      </c>
      <c r="L796" s="109">
        <v>0.5</v>
      </c>
      <c r="M796" t="s">
        <v>1043</v>
      </c>
      <c r="N796">
        <v>1</v>
      </c>
      <c r="O796">
        <v>0</v>
      </c>
      <c r="P796">
        <v>1</v>
      </c>
    </row>
    <row r="797" spans="1:16" x14ac:dyDescent="0.3">
      <c r="A797">
        <v>56</v>
      </c>
      <c r="B797">
        <v>1</v>
      </c>
      <c r="C797" t="s">
        <v>70</v>
      </c>
      <c r="D797" t="s">
        <v>1029</v>
      </c>
      <c r="E797" t="s">
        <v>2</v>
      </c>
      <c r="F797" t="s">
        <v>114</v>
      </c>
      <c r="G797" t="s">
        <v>101</v>
      </c>
      <c r="H797" t="s">
        <v>57</v>
      </c>
      <c r="I797" t="s">
        <v>58</v>
      </c>
      <c r="J797">
        <v>-36.866228999999997</v>
      </c>
      <c r="K797">
        <v>174.74104500000001</v>
      </c>
      <c r="L797" s="109">
        <v>0.5</v>
      </c>
      <c r="M797" t="s">
        <v>116</v>
      </c>
      <c r="N797">
        <v>1</v>
      </c>
      <c r="O797">
        <v>0</v>
      </c>
      <c r="P797">
        <v>1</v>
      </c>
    </row>
    <row r="798" spans="1:16" x14ac:dyDescent="0.3">
      <c r="A798">
        <v>57</v>
      </c>
      <c r="B798">
        <v>1</v>
      </c>
      <c r="C798" t="s">
        <v>70</v>
      </c>
      <c r="D798" t="s">
        <v>1029</v>
      </c>
      <c r="E798" t="s">
        <v>2</v>
      </c>
      <c r="F798" t="s">
        <v>114</v>
      </c>
      <c r="G798" t="s">
        <v>101</v>
      </c>
      <c r="H798" t="s">
        <v>57</v>
      </c>
      <c r="I798" t="s">
        <v>58</v>
      </c>
      <c r="J798">
        <v>-36.866176000000003</v>
      </c>
      <c r="K798">
        <v>174.741016</v>
      </c>
      <c r="L798" s="109">
        <v>0.5</v>
      </c>
      <c r="M798" t="s">
        <v>115</v>
      </c>
      <c r="N798">
        <v>1</v>
      </c>
      <c r="O798">
        <v>0</v>
      </c>
      <c r="P798">
        <v>1</v>
      </c>
    </row>
    <row r="799" spans="1:16" x14ac:dyDescent="0.3">
      <c r="A799">
        <v>58</v>
      </c>
      <c r="B799">
        <v>1</v>
      </c>
      <c r="C799" t="s">
        <v>70</v>
      </c>
      <c r="D799" t="s">
        <v>1029</v>
      </c>
      <c r="E799" t="s">
        <v>2</v>
      </c>
      <c r="F799" t="s">
        <v>114</v>
      </c>
      <c r="G799" t="s">
        <v>101</v>
      </c>
      <c r="H799" t="s">
        <v>57</v>
      </c>
      <c r="I799" t="s">
        <v>58</v>
      </c>
      <c r="J799">
        <v>-36.866123999999999</v>
      </c>
      <c r="K799">
        <v>174.74098699999999</v>
      </c>
      <c r="L799" s="109">
        <v>0.5</v>
      </c>
      <c r="M799" t="s">
        <v>118</v>
      </c>
      <c r="N799">
        <v>1</v>
      </c>
      <c r="O799">
        <v>0</v>
      </c>
      <c r="P799">
        <v>1</v>
      </c>
    </row>
    <row r="800" spans="1:16" x14ac:dyDescent="0.3">
      <c r="A800">
        <v>59</v>
      </c>
      <c r="B800">
        <v>1</v>
      </c>
      <c r="C800" t="s">
        <v>70</v>
      </c>
      <c r="D800" t="s">
        <v>1029</v>
      </c>
      <c r="E800" t="s">
        <v>2</v>
      </c>
      <c r="F800" t="s">
        <v>114</v>
      </c>
      <c r="G800" t="s">
        <v>101</v>
      </c>
      <c r="H800" t="s">
        <v>57</v>
      </c>
      <c r="I800" t="s">
        <v>58</v>
      </c>
      <c r="J800">
        <v>-36.866016999999999</v>
      </c>
      <c r="K800">
        <v>174.74094099999999</v>
      </c>
      <c r="L800" s="109">
        <v>0.5</v>
      </c>
      <c r="M800" t="s">
        <v>666</v>
      </c>
      <c r="N800">
        <v>1</v>
      </c>
      <c r="O800">
        <v>0</v>
      </c>
      <c r="P800">
        <v>1</v>
      </c>
    </row>
    <row r="801" spans="1:16" x14ac:dyDescent="0.3">
      <c r="A801">
        <v>60</v>
      </c>
      <c r="B801">
        <v>1</v>
      </c>
      <c r="C801" t="s">
        <v>70</v>
      </c>
      <c r="D801" t="s">
        <v>1029</v>
      </c>
      <c r="E801" t="s">
        <v>2</v>
      </c>
      <c r="F801" t="s">
        <v>114</v>
      </c>
      <c r="G801" t="s">
        <v>101</v>
      </c>
      <c r="H801" t="s">
        <v>49</v>
      </c>
      <c r="I801" t="s">
        <v>121</v>
      </c>
      <c r="J801">
        <v>-36.866177</v>
      </c>
      <c r="K801">
        <v>174.741151</v>
      </c>
      <c r="L801" s="109">
        <v>0.5</v>
      </c>
      <c r="M801" t="s">
        <v>669</v>
      </c>
      <c r="N801">
        <v>1</v>
      </c>
      <c r="O801">
        <v>0</v>
      </c>
      <c r="P801">
        <v>1</v>
      </c>
    </row>
    <row r="802" spans="1:16" x14ac:dyDescent="0.3">
      <c r="A802">
        <v>61</v>
      </c>
      <c r="B802">
        <v>1</v>
      </c>
      <c r="C802" t="s">
        <v>70</v>
      </c>
      <c r="D802" t="s">
        <v>1029</v>
      </c>
      <c r="E802" t="s">
        <v>2</v>
      </c>
      <c r="F802" t="s">
        <v>114</v>
      </c>
      <c r="G802" t="s">
        <v>101</v>
      </c>
      <c r="H802" t="s">
        <v>49</v>
      </c>
      <c r="I802" t="s">
        <v>121</v>
      </c>
      <c r="J802">
        <v>-36.866222999999998</v>
      </c>
      <c r="K802">
        <v>174.74117699999999</v>
      </c>
      <c r="L802" s="109">
        <v>0.5</v>
      </c>
      <c r="M802" t="s">
        <v>669</v>
      </c>
      <c r="N802">
        <v>1</v>
      </c>
      <c r="O802">
        <v>0</v>
      </c>
      <c r="P802">
        <v>1</v>
      </c>
    </row>
    <row r="803" spans="1:16" x14ac:dyDescent="0.3">
      <c r="A803">
        <v>62</v>
      </c>
      <c r="B803">
        <v>1</v>
      </c>
      <c r="C803" t="s">
        <v>70</v>
      </c>
      <c r="D803" t="s">
        <v>1029</v>
      </c>
      <c r="E803" t="s">
        <v>2</v>
      </c>
      <c r="F803" t="s">
        <v>114</v>
      </c>
      <c r="G803" t="s">
        <v>101</v>
      </c>
      <c r="H803" t="s">
        <v>49</v>
      </c>
      <c r="I803" t="s">
        <v>121</v>
      </c>
      <c r="J803">
        <v>-36.86627</v>
      </c>
      <c r="K803">
        <v>174.74120300000001</v>
      </c>
      <c r="L803" s="109">
        <v>0.5</v>
      </c>
      <c r="M803" t="s">
        <v>669</v>
      </c>
      <c r="N803">
        <v>1</v>
      </c>
      <c r="O803">
        <v>0</v>
      </c>
      <c r="P803">
        <v>1</v>
      </c>
    </row>
    <row r="804" spans="1:16" x14ac:dyDescent="0.3">
      <c r="A804">
        <v>63</v>
      </c>
      <c r="B804">
        <v>1</v>
      </c>
      <c r="C804" t="s">
        <v>70</v>
      </c>
      <c r="D804" t="s">
        <v>1029</v>
      </c>
      <c r="E804" t="s">
        <v>2</v>
      </c>
      <c r="F804" t="s">
        <v>72</v>
      </c>
      <c r="G804" t="s">
        <v>122</v>
      </c>
      <c r="H804" t="s">
        <v>48</v>
      </c>
      <c r="I804" t="s">
        <v>91</v>
      </c>
      <c r="J804">
        <v>-36.866337999999999</v>
      </c>
      <c r="K804">
        <v>174.74136999999999</v>
      </c>
      <c r="L804" s="109">
        <v>0.5</v>
      </c>
      <c r="M804" t="s">
        <v>1214</v>
      </c>
      <c r="N804">
        <v>1</v>
      </c>
      <c r="O804">
        <v>1</v>
      </c>
      <c r="P804">
        <v>1</v>
      </c>
    </row>
    <row r="805" spans="1:16" x14ac:dyDescent="0.3">
      <c r="A805">
        <v>64</v>
      </c>
      <c r="B805">
        <v>1</v>
      </c>
      <c r="C805" t="s">
        <v>70</v>
      </c>
      <c r="D805" t="s">
        <v>1029</v>
      </c>
      <c r="E805" t="s">
        <v>2</v>
      </c>
      <c r="F805" t="s">
        <v>72</v>
      </c>
      <c r="G805" t="s">
        <v>122</v>
      </c>
      <c r="H805" t="s">
        <v>48</v>
      </c>
      <c r="I805" t="s">
        <v>91</v>
      </c>
      <c r="J805">
        <v>-36.866301999999997</v>
      </c>
      <c r="K805">
        <v>174.74148400000001</v>
      </c>
      <c r="L805" s="109">
        <v>0.5</v>
      </c>
      <c r="M805" t="s">
        <v>1142</v>
      </c>
      <c r="N805">
        <v>1</v>
      </c>
      <c r="O805">
        <v>0</v>
      </c>
      <c r="P805">
        <v>1</v>
      </c>
    </row>
    <row r="806" spans="1:16" x14ac:dyDescent="0.3">
      <c r="A806">
        <v>65</v>
      </c>
      <c r="B806">
        <v>1</v>
      </c>
      <c r="C806" t="s">
        <v>70</v>
      </c>
      <c r="D806" t="s">
        <v>1029</v>
      </c>
      <c r="E806" t="s">
        <v>2</v>
      </c>
      <c r="F806" t="s">
        <v>72</v>
      </c>
      <c r="G806" t="s">
        <v>122</v>
      </c>
      <c r="H806" t="s">
        <v>48</v>
      </c>
      <c r="I806" t="s">
        <v>91</v>
      </c>
      <c r="J806">
        <v>-36.866276999999997</v>
      </c>
      <c r="K806">
        <v>174.74154899999999</v>
      </c>
      <c r="L806" s="109">
        <v>0.5</v>
      </c>
      <c r="M806" t="s">
        <v>415</v>
      </c>
      <c r="N806">
        <v>1</v>
      </c>
      <c r="O806">
        <v>1</v>
      </c>
      <c r="P806">
        <v>1</v>
      </c>
    </row>
    <row r="807" spans="1:16" x14ac:dyDescent="0.3">
      <c r="A807">
        <v>66</v>
      </c>
      <c r="B807">
        <v>1</v>
      </c>
      <c r="C807" t="s">
        <v>70</v>
      </c>
      <c r="D807" t="s">
        <v>1029</v>
      </c>
      <c r="E807" t="s">
        <v>2</v>
      </c>
      <c r="F807" t="s">
        <v>72</v>
      </c>
      <c r="G807" t="s">
        <v>122</v>
      </c>
      <c r="H807" t="s">
        <v>48</v>
      </c>
      <c r="I807" t="s">
        <v>91</v>
      </c>
      <c r="J807">
        <v>-36.866171999999999</v>
      </c>
      <c r="K807">
        <v>174.74187599999999</v>
      </c>
      <c r="L807" s="109">
        <v>0.5</v>
      </c>
      <c r="M807" t="s">
        <v>413</v>
      </c>
      <c r="N807">
        <v>1</v>
      </c>
      <c r="O807">
        <v>0</v>
      </c>
      <c r="P807">
        <v>1</v>
      </c>
    </row>
    <row r="808" spans="1:16" x14ac:dyDescent="0.3">
      <c r="A808">
        <v>67</v>
      </c>
      <c r="B808">
        <v>1</v>
      </c>
      <c r="C808" t="s">
        <v>70</v>
      </c>
      <c r="D808" t="s">
        <v>1029</v>
      </c>
      <c r="E808" t="s">
        <v>2</v>
      </c>
      <c r="F808" t="s">
        <v>72</v>
      </c>
      <c r="G808" t="s">
        <v>122</v>
      </c>
      <c r="H808" t="s">
        <v>48</v>
      </c>
      <c r="I808" t="s">
        <v>91</v>
      </c>
      <c r="J808">
        <v>-36.866149999999998</v>
      </c>
      <c r="K808">
        <v>174.74194</v>
      </c>
      <c r="L808" s="109">
        <v>0.5</v>
      </c>
      <c r="M808" t="s">
        <v>482</v>
      </c>
      <c r="N808">
        <v>1</v>
      </c>
      <c r="O808">
        <v>0</v>
      </c>
      <c r="P808">
        <v>1</v>
      </c>
    </row>
    <row r="809" spans="1:16" x14ac:dyDescent="0.3">
      <c r="A809">
        <v>68</v>
      </c>
      <c r="B809">
        <v>1</v>
      </c>
      <c r="C809" t="s">
        <v>70</v>
      </c>
      <c r="D809" t="s">
        <v>1029</v>
      </c>
      <c r="E809" t="s">
        <v>2</v>
      </c>
      <c r="F809" t="s">
        <v>72</v>
      </c>
      <c r="G809" t="s">
        <v>122</v>
      </c>
      <c r="H809" t="s">
        <v>48</v>
      </c>
      <c r="I809" t="s">
        <v>91</v>
      </c>
      <c r="J809">
        <v>-36.866128000000003</v>
      </c>
      <c r="K809">
        <v>174.74200400000001</v>
      </c>
      <c r="L809" s="109">
        <v>0.5</v>
      </c>
      <c r="N809">
        <v>0</v>
      </c>
      <c r="O809">
        <v>0</v>
      </c>
      <c r="P809">
        <v>1</v>
      </c>
    </row>
    <row r="810" spans="1:16" x14ac:dyDescent="0.3">
      <c r="A810">
        <v>69</v>
      </c>
      <c r="B810">
        <v>1</v>
      </c>
      <c r="C810" t="s">
        <v>70</v>
      </c>
      <c r="D810" t="s">
        <v>1029</v>
      </c>
      <c r="E810" t="s">
        <v>2</v>
      </c>
      <c r="F810" t="s">
        <v>123</v>
      </c>
      <c r="G810" t="s">
        <v>101</v>
      </c>
      <c r="H810" t="s">
        <v>57</v>
      </c>
      <c r="I810" t="s">
        <v>58</v>
      </c>
      <c r="J810">
        <v>-36.865983</v>
      </c>
      <c r="K810">
        <v>174.74216200000001</v>
      </c>
      <c r="L810" s="109">
        <v>0.5</v>
      </c>
      <c r="M810" t="s">
        <v>174</v>
      </c>
      <c r="N810">
        <v>1</v>
      </c>
      <c r="O810">
        <v>0</v>
      </c>
      <c r="P810">
        <v>1</v>
      </c>
    </row>
    <row r="811" spans="1:16" x14ac:dyDescent="0.3">
      <c r="A811">
        <v>70</v>
      </c>
      <c r="B811">
        <v>1</v>
      </c>
      <c r="C811" t="s">
        <v>70</v>
      </c>
      <c r="D811" t="s">
        <v>1029</v>
      </c>
      <c r="E811" t="s">
        <v>2</v>
      </c>
      <c r="F811" t="s">
        <v>123</v>
      </c>
      <c r="G811" t="s">
        <v>101</v>
      </c>
      <c r="H811" t="s">
        <v>57</v>
      </c>
      <c r="I811" t="s">
        <v>58</v>
      </c>
      <c r="J811">
        <v>-36.865931000000003</v>
      </c>
      <c r="K811">
        <v>174.74213800000001</v>
      </c>
      <c r="L811" s="109">
        <v>0.5</v>
      </c>
      <c r="M811" t="s">
        <v>1044</v>
      </c>
      <c r="N811">
        <v>1</v>
      </c>
      <c r="O811">
        <v>0</v>
      </c>
      <c r="P811">
        <v>1</v>
      </c>
    </row>
    <row r="812" spans="1:16" x14ac:dyDescent="0.3">
      <c r="A812">
        <v>71</v>
      </c>
      <c r="B812">
        <v>1</v>
      </c>
      <c r="C812" t="s">
        <v>70</v>
      </c>
      <c r="D812" t="s">
        <v>1029</v>
      </c>
      <c r="E812" t="s">
        <v>2</v>
      </c>
      <c r="F812" t="s">
        <v>123</v>
      </c>
      <c r="G812" t="s">
        <v>101</v>
      </c>
      <c r="H812" t="s">
        <v>57</v>
      </c>
      <c r="I812" t="s">
        <v>58</v>
      </c>
      <c r="J812">
        <v>-36.865881999999999</v>
      </c>
      <c r="K812">
        <v>174.74210500000001</v>
      </c>
      <c r="L812" s="109">
        <v>0.5</v>
      </c>
      <c r="M812" t="s">
        <v>1045</v>
      </c>
      <c r="N812">
        <v>1</v>
      </c>
      <c r="O812">
        <v>0</v>
      </c>
      <c r="P812">
        <v>1</v>
      </c>
    </row>
    <row r="813" spans="1:16" x14ac:dyDescent="0.3">
      <c r="A813">
        <v>72</v>
      </c>
      <c r="B813">
        <v>1</v>
      </c>
      <c r="C813" t="s">
        <v>70</v>
      </c>
      <c r="D813" t="s">
        <v>1029</v>
      </c>
      <c r="E813" t="s">
        <v>2</v>
      </c>
      <c r="F813" t="s">
        <v>123</v>
      </c>
      <c r="G813" t="s">
        <v>101</v>
      </c>
      <c r="H813" t="s">
        <v>49</v>
      </c>
      <c r="I813" t="s">
        <v>58</v>
      </c>
      <c r="J813">
        <v>-36.865721000000001</v>
      </c>
      <c r="K813">
        <v>174.74213399999999</v>
      </c>
      <c r="L813" s="109">
        <v>0.5</v>
      </c>
      <c r="M813" t="s">
        <v>1215</v>
      </c>
      <c r="N813">
        <v>1</v>
      </c>
      <c r="O813">
        <v>1</v>
      </c>
      <c r="P813">
        <v>1</v>
      </c>
    </row>
    <row r="814" spans="1:16" x14ac:dyDescent="0.3">
      <c r="A814">
        <v>73</v>
      </c>
      <c r="B814">
        <v>1</v>
      </c>
      <c r="C814" t="s">
        <v>70</v>
      </c>
      <c r="D814" t="s">
        <v>1029</v>
      </c>
      <c r="E814" t="s">
        <v>2</v>
      </c>
      <c r="F814" t="s">
        <v>123</v>
      </c>
      <c r="G814" t="s">
        <v>101</v>
      </c>
      <c r="H814" t="s">
        <v>49</v>
      </c>
      <c r="I814" t="s">
        <v>58</v>
      </c>
      <c r="J814">
        <v>-36.865763000000001</v>
      </c>
      <c r="K814">
        <v>174.74215899999999</v>
      </c>
      <c r="L814" s="109">
        <v>0.5</v>
      </c>
      <c r="M814" t="s">
        <v>731</v>
      </c>
      <c r="N814">
        <v>1</v>
      </c>
      <c r="O814">
        <v>0</v>
      </c>
      <c r="P814">
        <v>1</v>
      </c>
    </row>
    <row r="815" spans="1:16" x14ac:dyDescent="0.3">
      <c r="A815">
        <v>74</v>
      </c>
      <c r="B815">
        <v>1</v>
      </c>
      <c r="C815" t="s">
        <v>70</v>
      </c>
      <c r="D815" t="s">
        <v>1029</v>
      </c>
      <c r="E815" t="s">
        <v>2</v>
      </c>
      <c r="F815" t="s">
        <v>123</v>
      </c>
      <c r="G815" t="s">
        <v>101</v>
      </c>
      <c r="H815" t="s">
        <v>49</v>
      </c>
      <c r="I815" t="s">
        <v>58</v>
      </c>
      <c r="J815">
        <v>-36.865808999999999</v>
      </c>
      <c r="K815">
        <v>174.74218300000001</v>
      </c>
      <c r="L815" s="109">
        <v>0.5</v>
      </c>
      <c r="N815">
        <v>0</v>
      </c>
      <c r="O815">
        <v>0</v>
      </c>
      <c r="P815">
        <v>1</v>
      </c>
    </row>
    <row r="816" spans="1:16" x14ac:dyDescent="0.3">
      <c r="A816">
        <v>75</v>
      </c>
      <c r="B816">
        <v>1</v>
      </c>
      <c r="C816" t="s">
        <v>70</v>
      </c>
      <c r="D816" t="s">
        <v>1029</v>
      </c>
      <c r="E816" t="s">
        <v>2</v>
      </c>
      <c r="F816" t="s">
        <v>123</v>
      </c>
      <c r="G816" t="s">
        <v>101</v>
      </c>
      <c r="H816" t="s">
        <v>49</v>
      </c>
      <c r="I816" t="s">
        <v>58</v>
      </c>
      <c r="J816">
        <v>-36.865856000000001</v>
      </c>
      <c r="K816">
        <v>174.74220800000001</v>
      </c>
      <c r="L816" s="109">
        <v>0.5</v>
      </c>
      <c r="M816" t="s">
        <v>1046</v>
      </c>
      <c r="N816">
        <v>1</v>
      </c>
      <c r="O816">
        <v>0</v>
      </c>
      <c r="P816">
        <v>1</v>
      </c>
    </row>
    <row r="817" spans="1:16" x14ac:dyDescent="0.3">
      <c r="A817">
        <v>76</v>
      </c>
      <c r="B817">
        <v>1</v>
      </c>
      <c r="C817" t="s">
        <v>70</v>
      </c>
      <c r="D817" t="s">
        <v>1029</v>
      </c>
      <c r="E817" t="s">
        <v>2</v>
      </c>
      <c r="F817" t="s">
        <v>123</v>
      </c>
      <c r="G817" t="s">
        <v>101</v>
      </c>
      <c r="H817" t="s">
        <v>49</v>
      </c>
      <c r="I817" t="s">
        <v>58</v>
      </c>
      <c r="J817">
        <v>-36.865903000000003</v>
      </c>
      <c r="K817">
        <v>174.742233</v>
      </c>
      <c r="L817" s="109">
        <v>0.5</v>
      </c>
      <c r="N817">
        <v>0</v>
      </c>
      <c r="O817">
        <v>0</v>
      </c>
      <c r="P817">
        <v>1</v>
      </c>
    </row>
    <row r="818" spans="1:16" x14ac:dyDescent="0.3">
      <c r="A818">
        <v>77</v>
      </c>
      <c r="B818">
        <v>1</v>
      </c>
      <c r="C818" t="s">
        <v>70</v>
      </c>
      <c r="D818" t="s">
        <v>1029</v>
      </c>
      <c r="E818" t="s">
        <v>2</v>
      </c>
      <c r="F818" t="s">
        <v>123</v>
      </c>
      <c r="G818" t="s">
        <v>101</v>
      </c>
      <c r="H818" t="s">
        <v>49</v>
      </c>
      <c r="I818" t="s">
        <v>58</v>
      </c>
      <c r="J818">
        <v>-36.865949000000001</v>
      </c>
      <c r="K818">
        <v>174.742257</v>
      </c>
      <c r="L818" s="109">
        <v>0.5</v>
      </c>
      <c r="M818" t="s">
        <v>129</v>
      </c>
      <c r="N818">
        <v>1</v>
      </c>
      <c r="O818">
        <v>0</v>
      </c>
      <c r="P818">
        <v>1</v>
      </c>
    </row>
    <row r="819" spans="1:16" x14ac:dyDescent="0.3">
      <c r="A819">
        <v>78</v>
      </c>
      <c r="B819">
        <v>1</v>
      </c>
      <c r="C819" t="s">
        <v>70</v>
      </c>
      <c r="D819" t="s">
        <v>1029</v>
      </c>
      <c r="E819" t="s">
        <v>2</v>
      </c>
      <c r="F819" t="s">
        <v>72</v>
      </c>
      <c r="G819" t="s">
        <v>133</v>
      </c>
      <c r="H819" t="s">
        <v>48</v>
      </c>
      <c r="I819" t="s">
        <v>91</v>
      </c>
      <c r="J819">
        <v>-36.865993000000003</v>
      </c>
      <c r="K819">
        <v>174.74240800000001</v>
      </c>
      <c r="L819" s="109">
        <v>0.5</v>
      </c>
      <c r="M819" t="s">
        <v>128</v>
      </c>
      <c r="N819">
        <v>1</v>
      </c>
      <c r="O819">
        <v>1</v>
      </c>
      <c r="P819">
        <v>1</v>
      </c>
    </row>
    <row r="820" spans="1:16" x14ac:dyDescent="0.3">
      <c r="A820">
        <v>79</v>
      </c>
      <c r="B820">
        <v>1</v>
      </c>
      <c r="C820" t="s">
        <v>70</v>
      </c>
      <c r="D820" t="s">
        <v>1029</v>
      </c>
      <c r="E820" t="s">
        <v>2</v>
      </c>
      <c r="F820" t="s">
        <v>72</v>
      </c>
      <c r="G820" t="s">
        <v>133</v>
      </c>
      <c r="H820" t="s">
        <v>48</v>
      </c>
      <c r="I820" t="s">
        <v>91</v>
      </c>
      <c r="J820">
        <v>-36.865982000000002</v>
      </c>
      <c r="K820">
        <v>174.74245400000001</v>
      </c>
      <c r="L820" s="109">
        <v>0.5</v>
      </c>
      <c r="M820" t="s">
        <v>737</v>
      </c>
      <c r="N820">
        <v>1</v>
      </c>
      <c r="O820">
        <v>1</v>
      </c>
      <c r="P820">
        <v>1</v>
      </c>
    </row>
    <row r="821" spans="1:16" x14ac:dyDescent="0.3">
      <c r="A821">
        <v>80</v>
      </c>
      <c r="B821">
        <v>1</v>
      </c>
      <c r="C821" t="s">
        <v>70</v>
      </c>
      <c r="D821" t="s">
        <v>1029</v>
      </c>
      <c r="E821" t="s">
        <v>2</v>
      </c>
      <c r="F821" t="s">
        <v>72</v>
      </c>
      <c r="G821" t="s">
        <v>133</v>
      </c>
      <c r="H821" t="s">
        <v>48</v>
      </c>
      <c r="I821" t="s">
        <v>91</v>
      </c>
      <c r="J821">
        <v>-36.865952999999998</v>
      </c>
      <c r="K821">
        <v>174.742548</v>
      </c>
      <c r="L821" s="109">
        <v>0.5</v>
      </c>
      <c r="M821" t="s">
        <v>1145</v>
      </c>
      <c r="N821">
        <v>1</v>
      </c>
      <c r="O821">
        <v>0</v>
      </c>
      <c r="P821">
        <v>1</v>
      </c>
    </row>
    <row r="822" spans="1:16" x14ac:dyDescent="0.3">
      <c r="A822">
        <v>81</v>
      </c>
      <c r="B822">
        <v>1</v>
      </c>
      <c r="C822" t="s">
        <v>70</v>
      </c>
      <c r="D822" t="s">
        <v>1029</v>
      </c>
      <c r="E822" t="s">
        <v>2</v>
      </c>
      <c r="F822" t="s">
        <v>72</v>
      </c>
      <c r="G822" t="s">
        <v>133</v>
      </c>
      <c r="H822" t="s">
        <v>48</v>
      </c>
      <c r="I822" t="s">
        <v>91</v>
      </c>
      <c r="J822">
        <v>-36.865858000000003</v>
      </c>
      <c r="K822">
        <v>174.742816</v>
      </c>
      <c r="L822" s="109">
        <v>0.5</v>
      </c>
      <c r="M822" t="s">
        <v>1146</v>
      </c>
      <c r="N822">
        <v>1</v>
      </c>
      <c r="O822">
        <v>0</v>
      </c>
      <c r="P822">
        <v>1</v>
      </c>
    </row>
    <row r="823" spans="1:16" x14ac:dyDescent="0.3">
      <c r="A823">
        <v>82</v>
      </c>
      <c r="B823">
        <v>1</v>
      </c>
      <c r="C823" t="s">
        <v>70</v>
      </c>
      <c r="D823" t="s">
        <v>1029</v>
      </c>
      <c r="E823" t="s">
        <v>2</v>
      </c>
      <c r="F823" t="s">
        <v>134</v>
      </c>
      <c r="G823" t="s">
        <v>101</v>
      </c>
      <c r="H823" t="s">
        <v>57</v>
      </c>
      <c r="I823" t="s">
        <v>58</v>
      </c>
      <c r="J823">
        <v>-36.865524000000001</v>
      </c>
      <c r="K823">
        <v>174.74314200000001</v>
      </c>
      <c r="L823" s="109">
        <v>0.5</v>
      </c>
      <c r="M823" t="s">
        <v>1047</v>
      </c>
      <c r="N823">
        <v>1</v>
      </c>
      <c r="O823">
        <v>0</v>
      </c>
      <c r="P823">
        <v>1</v>
      </c>
    </row>
    <row r="824" spans="1:16" x14ac:dyDescent="0.3">
      <c r="A824">
        <v>83</v>
      </c>
      <c r="B824">
        <v>1</v>
      </c>
      <c r="C824" t="s">
        <v>70</v>
      </c>
      <c r="D824" t="s">
        <v>1029</v>
      </c>
      <c r="E824" t="s">
        <v>2</v>
      </c>
      <c r="F824" t="s">
        <v>134</v>
      </c>
      <c r="G824" t="s">
        <v>101</v>
      </c>
      <c r="H824" t="s">
        <v>57</v>
      </c>
      <c r="I824" t="s">
        <v>58</v>
      </c>
      <c r="J824">
        <v>-36.865485</v>
      </c>
      <c r="K824">
        <v>174.74312399999999</v>
      </c>
      <c r="L824" s="109">
        <v>0.5</v>
      </c>
      <c r="M824" t="s">
        <v>136</v>
      </c>
      <c r="N824">
        <v>1</v>
      </c>
      <c r="O824">
        <v>0</v>
      </c>
      <c r="P824">
        <v>1</v>
      </c>
    </row>
    <row r="825" spans="1:16" x14ac:dyDescent="0.3">
      <c r="A825">
        <v>84</v>
      </c>
      <c r="B825">
        <v>1</v>
      </c>
      <c r="C825" t="s">
        <v>70</v>
      </c>
      <c r="D825" t="s">
        <v>1029</v>
      </c>
      <c r="E825" t="s">
        <v>2</v>
      </c>
      <c r="F825" t="s">
        <v>134</v>
      </c>
      <c r="G825" t="s">
        <v>101</v>
      </c>
      <c r="H825" t="s">
        <v>57</v>
      </c>
      <c r="I825" t="s">
        <v>58</v>
      </c>
      <c r="J825">
        <v>-36.865445000000001</v>
      </c>
      <c r="K825">
        <v>174.74310500000001</v>
      </c>
      <c r="L825" s="109">
        <v>0.5</v>
      </c>
      <c r="M825" t="s">
        <v>376</v>
      </c>
      <c r="N825">
        <v>1</v>
      </c>
      <c r="O825">
        <v>0</v>
      </c>
      <c r="P825">
        <v>1</v>
      </c>
    </row>
    <row r="826" spans="1:16" x14ac:dyDescent="0.3">
      <c r="A826">
        <v>85</v>
      </c>
      <c r="B826">
        <v>1</v>
      </c>
      <c r="C826" t="s">
        <v>70</v>
      </c>
      <c r="D826" t="s">
        <v>1029</v>
      </c>
      <c r="E826" t="s">
        <v>2</v>
      </c>
      <c r="F826" t="s">
        <v>134</v>
      </c>
      <c r="G826" t="s">
        <v>101</v>
      </c>
      <c r="H826" t="s">
        <v>49</v>
      </c>
      <c r="I826" t="s">
        <v>138</v>
      </c>
      <c r="J826">
        <v>-36.865369999999999</v>
      </c>
      <c r="K826">
        <v>174.74316999999999</v>
      </c>
      <c r="L826" s="109">
        <v>0.5</v>
      </c>
      <c r="M826" t="s">
        <v>418</v>
      </c>
      <c r="N826">
        <v>1</v>
      </c>
      <c r="O826">
        <v>1</v>
      </c>
      <c r="P826">
        <v>1</v>
      </c>
    </row>
    <row r="827" spans="1:16" x14ac:dyDescent="0.3">
      <c r="A827">
        <v>86</v>
      </c>
      <c r="B827">
        <v>1</v>
      </c>
      <c r="C827" t="s">
        <v>70</v>
      </c>
      <c r="D827" t="s">
        <v>1029</v>
      </c>
      <c r="E827" t="s">
        <v>2</v>
      </c>
      <c r="F827" t="s">
        <v>134</v>
      </c>
      <c r="G827" t="s">
        <v>101</v>
      </c>
      <c r="H827" t="s">
        <v>49</v>
      </c>
      <c r="I827" t="s">
        <v>138</v>
      </c>
      <c r="J827">
        <v>-36.865414000000001</v>
      </c>
      <c r="K827">
        <v>174.74319199999999</v>
      </c>
      <c r="L827" s="109">
        <v>0.5</v>
      </c>
      <c r="M827" t="s">
        <v>140</v>
      </c>
      <c r="N827">
        <v>1</v>
      </c>
      <c r="O827">
        <v>0</v>
      </c>
      <c r="P827">
        <v>1</v>
      </c>
    </row>
    <row r="828" spans="1:16" x14ac:dyDescent="0.3">
      <c r="A828">
        <v>87</v>
      </c>
      <c r="B828">
        <v>1</v>
      </c>
      <c r="C828" t="s">
        <v>70</v>
      </c>
      <c r="D828" t="s">
        <v>1029</v>
      </c>
      <c r="E828" t="s">
        <v>2</v>
      </c>
      <c r="F828" t="s">
        <v>134</v>
      </c>
      <c r="G828" t="s">
        <v>101</v>
      </c>
      <c r="H828" t="s">
        <v>49</v>
      </c>
      <c r="I828" t="s">
        <v>138</v>
      </c>
      <c r="J828">
        <v>-36.865513</v>
      </c>
      <c r="K828">
        <v>174.74324200000001</v>
      </c>
      <c r="L828" s="109">
        <v>0.5</v>
      </c>
      <c r="M828" t="s">
        <v>141</v>
      </c>
      <c r="N828">
        <v>1</v>
      </c>
      <c r="O828">
        <v>0</v>
      </c>
      <c r="P828">
        <v>1</v>
      </c>
    </row>
    <row r="829" spans="1:16" x14ac:dyDescent="0.3">
      <c r="A829">
        <v>88</v>
      </c>
      <c r="B829">
        <v>1</v>
      </c>
      <c r="C829" t="s">
        <v>70</v>
      </c>
      <c r="D829" t="s">
        <v>1029</v>
      </c>
      <c r="E829" t="s">
        <v>2</v>
      </c>
      <c r="F829" t="s">
        <v>134</v>
      </c>
      <c r="G829" t="s">
        <v>101</v>
      </c>
      <c r="H829" t="s">
        <v>49</v>
      </c>
      <c r="I829" t="s">
        <v>138</v>
      </c>
      <c r="J829">
        <v>-36.865564999999997</v>
      </c>
      <c r="K829">
        <v>174.74326600000001</v>
      </c>
      <c r="L829" s="109">
        <v>0.5</v>
      </c>
      <c r="M829" t="s">
        <v>421</v>
      </c>
      <c r="N829">
        <v>1</v>
      </c>
      <c r="O829">
        <v>0</v>
      </c>
      <c r="P829">
        <v>1</v>
      </c>
    </row>
    <row r="830" spans="1:16" x14ac:dyDescent="0.3">
      <c r="A830">
        <v>89</v>
      </c>
      <c r="B830">
        <v>1</v>
      </c>
      <c r="C830" t="s">
        <v>70</v>
      </c>
      <c r="D830" t="s">
        <v>1029</v>
      </c>
      <c r="E830" t="s">
        <v>2</v>
      </c>
      <c r="F830" t="s">
        <v>134</v>
      </c>
      <c r="G830" t="s">
        <v>101</v>
      </c>
      <c r="H830" t="s">
        <v>49</v>
      </c>
      <c r="I830" t="s">
        <v>138</v>
      </c>
      <c r="J830">
        <v>-36.865600999999998</v>
      </c>
      <c r="K830">
        <v>174.74329</v>
      </c>
      <c r="L830" s="109">
        <v>0.5</v>
      </c>
      <c r="M830" t="s">
        <v>1216</v>
      </c>
      <c r="N830">
        <v>1</v>
      </c>
      <c r="O830">
        <v>1</v>
      </c>
      <c r="P830">
        <v>1</v>
      </c>
    </row>
    <row r="831" spans="1:16" x14ac:dyDescent="0.3">
      <c r="A831">
        <v>90</v>
      </c>
      <c r="B831">
        <v>1</v>
      </c>
      <c r="C831" t="s">
        <v>70</v>
      </c>
      <c r="D831" t="s">
        <v>1029</v>
      </c>
      <c r="E831" t="s">
        <v>2</v>
      </c>
      <c r="F831" t="s">
        <v>72</v>
      </c>
      <c r="G831" t="s">
        <v>144</v>
      </c>
      <c r="H831" t="s">
        <v>48</v>
      </c>
      <c r="I831" t="s">
        <v>145</v>
      </c>
      <c r="J831">
        <v>-36.865651999999997</v>
      </c>
      <c r="K831">
        <v>174.74342100000001</v>
      </c>
      <c r="L831" s="109">
        <v>0.5</v>
      </c>
      <c r="N831">
        <v>0</v>
      </c>
      <c r="O831">
        <v>0</v>
      </c>
      <c r="P831">
        <v>1</v>
      </c>
    </row>
    <row r="832" spans="1:16" x14ac:dyDescent="0.3">
      <c r="A832">
        <v>91</v>
      </c>
      <c r="B832">
        <v>1</v>
      </c>
      <c r="C832" t="s">
        <v>70</v>
      </c>
      <c r="D832" t="s">
        <v>1029</v>
      </c>
      <c r="E832" t="s">
        <v>2</v>
      </c>
      <c r="F832" t="s">
        <v>72</v>
      </c>
      <c r="G832" t="s">
        <v>144</v>
      </c>
      <c r="H832" t="s">
        <v>48</v>
      </c>
      <c r="I832" t="s">
        <v>145</v>
      </c>
      <c r="J832">
        <v>-36.865631999999998</v>
      </c>
      <c r="K832">
        <v>174.74348499999999</v>
      </c>
      <c r="L832" s="109">
        <v>0.5</v>
      </c>
      <c r="M832" t="s">
        <v>1217</v>
      </c>
      <c r="N832">
        <v>1</v>
      </c>
      <c r="O832">
        <v>1</v>
      </c>
      <c r="P832">
        <v>1</v>
      </c>
    </row>
    <row r="833" spans="1:16" x14ac:dyDescent="0.3">
      <c r="A833">
        <v>92</v>
      </c>
      <c r="B833">
        <v>1</v>
      </c>
      <c r="C833" t="s">
        <v>70</v>
      </c>
      <c r="D833" t="s">
        <v>1029</v>
      </c>
      <c r="E833" t="s">
        <v>2</v>
      </c>
      <c r="F833" t="s">
        <v>72</v>
      </c>
      <c r="G833" t="s">
        <v>144</v>
      </c>
      <c r="H833" t="s">
        <v>48</v>
      </c>
      <c r="I833" t="s">
        <v>145</v>
      </c>
      <c r="J833">
        <v>-36.865611999999999</v>
      </c>
      <c r="K833">
        <v>174.743549</v>
      </c>
      <c r="L833" s="109">
        <v>0.5</v>
      </c>
      <c r="M833" t="s">
        <v>135</v>
      </c>
      <c r="N833">
        <v>1</v>
      </c>
      <c r="O833">
        <v>1</v>
      </c>
      <c r="P833">
        <v>1</v>
      </c>
    </row>
    <row r="834" spans="1:16" x14ac:dyDescent="0.3">
      <c r="A834">
        <v>93</v>
      </c>
      <c r="B834">
        <v>1</v>
      </c>
      <c r="C834" t="s">
        <v>70</v>
      </c>
      <c r="D834" t="s">
        <v>1029</v>
      </c>
      <c r="E834" t="s">
        <v>2</v>
      </c>
      <c r="F834" t="s">
        <v>148</v>
      </c>
      <c r="G834" t="s">
        <v>101</v>
      </c>
      <c r="H834" t="s">
        <v>57</v>
      </c>
      <c r="I834" t="s">
        <v>58</v>
      </c>
      <c r="J834">
        <v>-36.865245999999999</v>
      </c>
      <c r="K834">
        <v>174.74421100000001</v>
      </c>
      <c r="L834" s="109">
        <v>0.5</v>
      </c>
      <c r="M834" t="s">
        <v>149</v>
      </c>
      <c r="N834">
        <v>1</v>
      </c>
      <c r="O834">
        <v>0</v>
      </c>
      <c r="P834">
        <v>1</v>
      </c>
    </row>
    <row r="835" spans="1:16" x14ac:dyDescent="0.3">
      <c r="A835">
        <v>94</v>
      </c>
      <c r="B835">
        <v>1</v>
      </c>
      <c r="C835" t="s">
        <v>70</v>
      </c>
      <c r="D835" t="s">
        <v>1029</v>
      </c>
      <c r="E835" t="s">
        <v>2</v>
      </c>
      <c r="F835" t="s">
        <v>148</v>
      </c>
      <c r="G835" t="s">
        <v>101</v>
      </c>
      <c r="H835" t="s">
        <v>57</v>
      </c>
      <c r="I835" t="s">
        <v>58</v>
      </c>
      <c r="J835">
        <v>-36.865192</v>
      </c>
      <c r="K835">
        <v>174.744182</v>
      </c>
      <c r="L835" s="109">
        <v>0.5</v>
      </c>
      <c r="M835" t="s">
        <v>1049</v>
      </c>
      <c r="N835">
        <v>1</v>
      </c>
      <c r="O835">
        <v>0</v>
      </c>
      <c r="P835">
        <v>1</v>
      </c>
    </row>
    <row r="836" spans="1:16" x14ac:dyDescent="0.3">
      <c r="A836">
        <v>95</v>
      </c>
      <c r="B836">
        <v>1</v>
      </c>
      <c r="C836" t="s">
        <v>70</v>
      </c>
      <c r="D836" t="s">
        <v>1029</v>
      </c>
      <c r="E836" t="s">
        <v>2</v>
      </c>
      <c r="F836" t="s">
        <v>148</v>
      </c>
      <c r="G836" t="s">
        <v>101</v>
      </c>
      <c r="H836" t="s">
        <v>57</v>
      </c>
      <c r="I836" t="s">
        <v>58</v>
      </c>
      <c r="J836">
        <v>-36.865138000000002</v>
      </c>
      <c r="K836">
        <v>174.74415400000001</v>
      </c>
      <c r="L836" s="109">
        <v>0.5</v>
      </c>
      <c r="M836" t="s">
        <v>1050</v>
      </c>
      <c r="N836">
        <v>1</v>
      </c>
      <c r="O836">
        <v>0</v>
      </c>
      <c r="P836">
        <v>1</v>
      </c>
    </row>
    <row r="837" spans="1:16" x14ac:dyDescent="0.3">
      <c r="A837">
        <v>96</v>
      </c>
      <c r="B837">
        <v>1</v>
      </c>
      <c r="C837" t="s">
        <v>70</v>
      </c>
      <c r="D837" t="s">
        <v>1029</v>
      </c>
      <c r="E837" t="s">
        <v>2</v>
      </c>
      <c r="F837" t="s">
        <v>148</v>
      </c>
      <c r="G837" t="s">
        <v>101</v>
      </c>
      <c r="H837" t="s">
        <v>49</v>
      </c>
      <c r="I837" t="s">
        <v>152</v>
      </c>
      <c r="J837">
        <v>-36.865130000000001</v>
      </c>
      <c r="K837">
        <v>174.744272</v>
      </c>
      <c r="L837" s="109">
        <v>0.5</v>
      </c>
      <c r="M837" t="s">
        <v>1147</v>
      </c>
      <c r="N837">
        <v>1</v>
      </c>
      <c r="O837">
        <v>0</v>
      </c>
      <c r="P837">
        <v>1</v>
      </c>
    </row>
    <row r="838" spans="1:16" x14ac:dyDescent="0.3">
      <c r="A838">
        <v>97</v>
      </c>
      <c r="B838">
        <v>1</v>
      </c>
      <c r="C838" t="s">
        <v>70</v>
      </c>
      <c r="D838" t="s">
        <v>1029</v>
      </c>
      <c r="E838" t="s">
        <v>2</v>
      </c>
      <c r="F838" t="s">
        <v>148</v>
      </c>
      <c r="G838" t="s">
        <v>101</v>
      </c>
      <c r="H838" t="s">
        <v>49</v>
      </c>
      <c r="I838" t="s">
        <v>152</v>
      </c>
      <c r="J838">
        <v>-36.865107000000002</v>
      </c>
      <c r="K838">
        <v>174.74426</v>
      </c>
      <c r="L838" s="109">
        <v>0.5</v>
      </c>
      <c r="M838" t="s">
        <v>554</v>
      </c>
      <c r="N838">
        <v>1</v>
      </c>
      <c r="O838">
        <v>1</v>
      </c>
      <c r="P838">
        <v>1</v>
      </c>
    </row>
    <row r="839" spans="1:16" x14ac:dyDescent="0.3">
      <c r="A839">
        <v>98</v>
      </c>
      <c r="B839">
        <v>1</v>
      </c>
      <c r="C839" t="s">
        <v>70</v>
      </c>
      <c r="D839" t="s">
        <v>1029</v>
      </c>
      <c r="E839" t="s">
        <v>2</v>
      </c>
      <c r="F839" t="s">
        <v>148</v>
      </c>
      <c r="G839" t="s">
        <v>101</v>
      </c>
      <c r="H839" t="s">
        <v>49</v>
      </c>
      <c r="I839" t="s">
        <v>152</v>
      </c>
      <c r="J839">
        <v>-36.865084000000003</v>
      </c>
      <c r="K839">
        <v>174.744249</v>
      </c>
      <c r="L839" s="109">
        <v>0.5</v>
      </c>
      <c r="M839" t="s">
        <v>1053</v>
      </c>
      <c r="N839">
        <v>1</v>
      </c>
      <c r="O839">
        <v>0</v>
      </c>
      <c r="P839">
        <v>1</v>
      </c>
    </row>
    <row r="840" spans="1:16" x14ac:dyDescent="0.3">
      <c r="A840">
        <v>99</v>
      </c>
      <c r="B840">
        <v>1</v>
      </c>
      <c r="C840" t="s">
        <v>70</v>
      </c>
      <c r="D840" t="s">
        <v>1029</v>
      </c>
      <c r="E840" t="s">
        <v>2</v>
      </c>
      <c r="F840" t="s">
        <v>148</v>
      </c>
      <c r="G840" t="s">
        <v>101</v>
      </c>
      <c r="H840" t="s">
        <v>49</v>
      </c>
      <c r="I840" t="s">
        <v>152</v>
      </c>
      <c r="J840">
        <v>-36.865062000000002</v>
      </c>
      <c r="K840">
        <v>174.744237</v>
      </c>
      <c r="L840" s="109">
        <v>0.5</v>
      </c>
      <c r="M840" t="s">
        <v>155</v>
      </c>
      <c r="N840">
        <v>1</v>
      </c>
      <c r="O840">
        <v>0</v>
      </c>
      <c r="P840">
        <v>1</v>
      </c>
    </row>
    <row r="841" spans="1:16" x14ac:dyDescent="0.3">
      <c r="A841">
        <v>100</v>
      </c>
      <c r="B841">
        <v>1</v>
      </c>
      <c r="C841" t="s">
        <v>70</v>
      </c>
      <c r="D841" t="s">
        <v>1029</v>
      </c>
      <c r="E841" t="s">
        <v>2</v>
      </c>
      <c r="F841" t="s">
        <v>148</v>
      </c>
      <c r="G841" t="s">
        <v>101</v>
      </c>
      <c r="H841" t="s">
        <v>49</v>
      </c>
      <c r="I841" t="s">
        <v>152</v>
      </c>
      <c r="J841">
        <v>-36.865039000000003</v>
      </c>
      <c r="K841">
        <v>174.744225</v>
      </c>
      <c r="L841" s="109">
        <v>0.5</v>
      </c>
      <c r="M841" t="s">
        <v>1054</v>
      </c>
      <c r="N841">
        <v>1</v>
      </c>
      <c r="O841">
        <v>0</v>
      </c>
      <c r="P841">
        <v>1</v>
      </c>
    </row>
    <row r="842" spans="1:16" x14ac:dyDescent="0.3">
      <c r="A842">
        <v>101</v>
      </c>
      <c r="B842">
        <v>1</v>
      </c>
      <c r="C842" t="s">
        <v>70</v>
      </c>
      <c r="D842" t="s">
        <v>1029</v>
      </c>
      <c r="E842" t="s">
        <v>2</v>
      </c>
      <c r="F842" t="s">
        <v>72</v>
      </c>
      <c r="G842" t="s">
        <v>158</v>
      </c>
      <c r="H842" t="s">
        <v>48</v>
      </c>
      <c r="I842" t="s">
        <v>159</v>
      </c>
      <c r="J842">
        <v>-36.865194000000002</v>
      </c>
      <c r="K842">
        <v>174.74477400000001</v>
      </c>
      <c r="L842" s="109">
        <v>0.5</v>
      </c>
      <c r="N842">
        <v>0</v>
      </c>
      <c r="O842">
        <v>0</v>
      </c>
      <c r="P842">
        <v>1</v>
      </c>
    </row>
    <row r="843" spans="1:16" x14ac:dyDescent="0.3">
      <c r="A843">
        <v>102</v>
      </c>
      <c r="B843">
        <v>1</v>
      </c>
      <c r="C843" t="s">
        <v>70</v>
      </c>
      <c r="D843" t="s">
        <v>1029</v>
      </c>
      <c r="E843" t="s">
        <v>2</v>
      </c>
      <c r="F843" t="s">
        <v>72</v>
      </c>
      <c r="G843" t="s">
        <v>158</v>
      </c>
      <c r="H843" t="s">
        <v>48</v>
      </c>
      <c r="I843" t="s">
        <v>159</v>
      </c>
      <c r="J843">
        <v>-36.865170999999997</v>
      </c>
      <c r="K843">
        <v>174.74483900000001</v>
      </c>
      <c r="L843" s="109">
        <v>0.5</v>
      </c>
      <c r="N843">
        <v>0</v>
      </c>
      <c r="O843">
        <v>0</v>
      </c>
      <c r="P843">
        <v>1</v>
      </c>
    </row>
    <row r="844" spans="1:16" x14ac:dyDescent="0.3">
      <c r="A844">
        <v>103</v>
      </c>
      <c r="B844">
        <v>1</v>
      </c>
      <c r="C844" t="s">
        <v>70</v>
      </c>
      <c r="D844" t="s">
        <v>1029</v>
      </c>
      <c r="E844" t="s">
        <v>2</v>
      </c>
      <c r="F844" t="s">
        <v>72</v>
      </c>
      <c r="G844" t="s">
        <v>158</v>
      </c>
      <c r="H844" t="s">
        <v>48</v>
      </c>
      <c r="I844" t="s">
        <v>159</v>
      </c>
      <c r="J844">
        <v>-36.865147999999998</v>
      </c>
      <c r="K844">
        <v>174.74490499999999</v>
      </c>
      <c r="L844" s="109">
        <v>0.5</v>
      </c>
      <c r="M844" t="s">
        <v>1218</v>
      </c>
      <c r="N844">
        <v>1</v>
      </c>
      <c r="O844">
        <v>1</v>
      </c>
      <c r="P844">
        <v>1</v>
      </c>
    </row>
    <row r="845" spans="1:16" x14ac:dyDescent="0.3">
      <c r="A845">
        <v>104</v>
      </c>
      <c r="B845">
        <v>1</v>
      </c>
      <c r="C845" t="s">
        <v>70</v>
      </c>
      <c r="D845" t="s">
        <v>1029</v>
      </c>
      <c r="E845" t="s">
        <v>2</v>
      </c>
      <c r="F845" t="s">
        <v>72</v>
      </c>
      <c r="G845" t="s">
        <v>158</v>
      </c>
      <c r="H845" t="s">
        <v>48</v>
      </c>
      <c r="I845" t="s">
        <v>159</v>
      </c>
      <c r="J845">
        <v>-36.865096999999999</v>
      </c>
      <c r="K845">
        <v>174.74506299999999</v>
      </c>
      <c r="L845" s="109">
        <v>0.5</v>
      </c>
      <c r="N845">
        <v>0</v>
      </c>
      <c r="O845">
        <v>0</v>
      </c>
      <c r="P845">
        <v>1</v>
      </c>
    </row>
    <row r="846" spans="1:16" x14ac:dyDescent="0.3">
      <c r="A846">
        <v>105</v>
      </c>
      <c r="B846">
        <v>1</v>
      </c>
      <c r="C846" t="s">
        <v>70</v>
      </c>
      <c r="D846" t="s">
        <v>1029</v>
      </c>
      <c r="E846" t="s">
        <v>2</v>
      </c>
      <c r="F846" t="s">
        <v>160</v>
      </c>
      <c r="G846" t="s">
        <v>101</v>
      </c>
      <c r="H846" t="s">
        <v>57</v>
      </c>
      <c r="I846" t="s">
        <v>58</v>
      </c>
      <c r="J846">
        <v>-36.864899999999999</v>
      </c>
      <c r="K846">
        <v>174.745249</v>
      </c>
      <c r="L846" s="109">
        <v>0.5</v>
      </c>
      <c r="M846" t="s">
        <v>161</v>
      </c>
      <c r="N846">
        <v>1</v>
      </c>
      <c r="O846">
        <v>0</v>
      </c>
      <c r="P846">
        <v>1</v>
      </c>
    </row>
    <row r="847" spans="1:16" x14ac:dyDescent="0.3">
      <c r="A847">
        <v>106</v>
      </c>
      <c r="B847">
        <v>1</v>
      </c>
      <c r="C847" t="s">
        <v>70</v>
      </c>
      <c r="D847" t="s">
        <v>1029</v>
      </c>
      <c r="E847" t="s">
        <v>2</v>
      </c>
      <c r="F847" t="s">
        <v>160</v>
      </c>
      <c r="G847" t="s">
        <v>101</v>
      </c>
      <c r="H847" t="s">
        <v>57</v>
      </c>
      <c r="I847" t="s">
        <v>58</v>
      </c>
      <c r="J847">
        <v>-36.864846999999997</v>
      </c>
      <c r="K847">
        <v>174.745226</v>
      </c>
      <c r="L847" s="109">
        <v>0.5</v>
      </c>
      <c r="M847" t="s">
        <v>162</v>
      </c>
      <c r="N847">
        <v>1</v>
      </c>
      <c r="O847">
        <v>0</v>
      </c>
      <c r="P847">
        <v>1</v>
      </c>
    </row>
    <row r="848" spans="1:16" x14ac:dyDescent="0.3">
      <c r="A848">
        <v>107</v>
      </c>
      <c r="B848">
        <v>1</v>
      </c>
      <c r="C848" t="s">
        <v>70</v>
      </c>
      <c r="D848" t="s">
        <v>1029</v>
      </c>
      <c r="E848" t="s">
        <v>2</v>
      </c>
      <c r="F848" t="s">
        <v>160</v>
      </c>
      <c r="G848" t="s">
        <v>101</v>
      </c>
      <c r="H848" t="s">
        <v>57</v>
      </c>
      <c r="I848" t="s">
        <v>58</v>
      </c>
      <c r="J848">
        <v>-36.864795999999998</v>
      </c>
      <c r="K848">
        <v>174.745203</v>
      </c>
      <c r="L848" s="109">
        <v>0.5</v>
      </c>
      <c r="M848" t="s">
        <v>163</v>
      </c>
      <c r="N848">
        <v>1</v>
      </c>
      <c r="O848">
        <v>0</v>
      </c>
      <c r="P848">
        <v>1</v>
      </c>
    </row>
    <row r="849" spans="1:16" x14ac:dyDescent="0.3">
      <c r="A849">
        <v>108</v>
      </c>
      <c r="B849">
        <v>1</v>
      </c>
      <c r="C849" t="s">
        <v>70</v>
      </c>
      <c r="D849" t="s">
        <v>1029</v>
      </c>
      <c r="E849" t="s">
        <v>2</v>
      </c>
      <c r="F849" t="s">
        <v>160</v>
      </c>
      <c r="G849" t="s">
        <v>101</v>
      </c>
      <c r="H849" t="s">
        <v>57</v>
      </c>
      <c r="I849" t="s">
        <v>58</v>
      </c>
      <c r="J849">
        <v>-36.864750000000001</v>
      </c>
      <c r="K849">
        <v>174.745172</v>
      </c>
      <c r="L849" s="109">
        <v>0.5</v>
      </c>
      <c r="M849" t="s">
        <v>1056</v>
      </c>
      <c r="N849">
        <v>1</v>
      </c>
      <c r="O849">
        <v>0</v>
      </c>
      <c r="P849">
        <v>1</v>
      </c>
    </row>
    <row r="850" spans="1:16" x14ac:dyDescent="0.3">
      <c r="A850">
        <v>109</v>
      </c>
      <c r="B850">
        <v>1</v>
      </c>
      <c r="C850" t="s">
        <v>70</v>
      </c>
      <c r="D850" t="s">
        <v>1029</v>
      </c>
      <c r="E850" t="s">
        <v>2</v>
      </c>
      <c r="F850" t="s">
        <v>72</v>
      </c>
      <c r="G850" t="s">
        <v>165</v>
      </c>
      <c r="H850" t="s">
        <v>48</v>
      </c>
      <c r="I850" t="s">
        <v>166</v>
      </c>
      <c r="J850">
        <v>-36.864854999999999</v>
      </c>
      <c r="K850">
        <v>174.74578</v>
      </c>
      <c r="L850" s="109">
        <v>0.5</v>
      </c>
      <c r="M850" t="s">
        <v>1149</v>
      </c>
      <c r="N850">
        <v>1</v>
      </c>
      <c r="O850">
        <v>0</v>
      </c>
      <c r="P850">
        <v>1</v>
      </c>
    </row>
    <row r="851" spans="1:16" x14ac:dyDescent="0.3">
      <c r="A851">
        <v>110</v>
      </c>
      <c r="B851">
        <v>1</v>
      </c>
      <c r="C851" t="s">
        <v>70</v>
      </c>
      <c r="D851" t="s">
        <v>1029</v>
      </c>
      <c r="E851" t="s">
        <v>2</v>
      </c>
      <c r="F851" t="s">
        <v>72</v>
      </c>
      <c r="G851" t="s">
        <v>165</v>
      </c>
      <c r="H851" t="s">
        <v>48</v>
      </c>
      <c r="I851" t="s">
        <v>166</v>
      </c>
      <c r="J851">
        <v>-36.864811000000003</v>
      </c>
      <c r="K851">
        <v>174.74589499999999</v>
      </c>
      <c r="L851" s="109">
        <v>0.5</v>
      </c>
      <c r="M851" t="s">
        <v>1219</v>
      </c>
      <c r="N851">
        <v>1</v>
      </c>
      <c r="O851">
        <v>1</v>
      </c>
      <c r="P851">
        <v>1</v>
      </c>
    </row>
    <row r="852" spans="1:16" x14ac:dyDescent="0.3">
      <c r="A852">
        <v>111</v>
      </c>
      <c r="B852">
        <v>1</v>
      </c>
      <c r="C852" t="s">
        <v>70</v>
      </c>
      <c r="D852" t="s">
        <v>1029</v>
      </c>
      <c r="E852" t="s">
        <v>2</v>
      </c>
      <c r="F852" t="s">
        <v>72</v>
      </c>
      <c r="G852" t="s">
        <v>165</v>
      </c>
      <c r="H852" t="s">
        <v>48</v>
      </c>
      <c r="I852" t="s">
        <v>91</v>
      </c>
      <c r="J852">
        <v>-36.864780000000003</v>
      </c>
      <c r="K852">
        <v>174.74601100000001</v>
      </c>
      <c r="L852" s="109">
        <v>0.5</v>
      </c>
      <c r="M852" t="s">
        <v>1150</v>
      </c>
      <c r="N852">
        <v>1</v>
      </c>
      <c r="O852">
        <v>0</v>
      </c>
      <c r="P852">
        <v>1</v>
      </c>
    </row>
    <row r="853" spans="1:16" x14ac:dyDescent="0.3">
      <c r="A853">
        <v>112</v>
      </c>
      <c r="B853">
        <v>1</v>
      </c>
      <c r="C853" t="s">
        <v>70</v>
      </c>
      <c r="D853" t="s">
        <v>1029</v>
      </c>
      <c r="E853" t="s">
        <v>2</v>
      </c>
      <c r="F853" t="s">
        <v>72</v>
      </c>
      <c r="G853" t="s">
        <v>322</v>
      </c>
      <c r="H853" t="s">
        <v>167</v>
      </c>
      <c r="I853" t="s">
        <v>91</v>
      </c>
      <c r="J853">
        <v>-36.864404</v>
      </c>
      <c r="K853">
        <v>174.74677600000001</v>
      </c>
      <c r="L853" s="109">
        <v>0.5</v>
      </c>
      <c r="M853" t="s">
        <v>427</v>
      </c>
      <c r="N853">
        <v>1</v>
      </c>
      <c r="O853">
        <v>0</v>
      </c>
      <c r="P853">
        <v>1</v>
      </c>
    </row>
    <row r="854" spans="1:16" x14ac:dyDescent="0.3">
      <c r="A854">
        <v>113</v>
      </c>
      <c r="B854">
        <v>1</v>
      </c>
      <c r="C854" t="s">
        <v>70</v>
      </c>
      <c r="D854" t="s">
        <v>1029</v>
      </c>
      <c r="E854" t="s">
        <v>2</v>
      </c>
      <c r="F854" t="s">
        <v>72</v>
      </c>
      <c r="G854" t="s">
        <v>322</v>
      </c>
      <c r="H854" t="s">
        <v>167</v>
      </c>
      <c r="I854" t="s">
        <v>91</v>
      </c>
      <c r="J854">
        <v>-36.864438</v>
      </c>
      <c r="K854">
        <v>174.74674400000001</v>
      </c>
      <c r="L854" s="109">
        <v>0.5</v>
      </c>
      <c r="M854" t="s">
        <v>1220</v>
      </c>
      <c r="N854">
        <v>1</v>
      </c>
      <c r="O854">
        <v>1</v>
      </c>
      <c r="P854">
        <v>1</v>
      </c>
    </row>
    <row r="855" spans="1:16" x14ac:dyDescent="0.3">
      <c r="A855">
        <v>114</v>
      </c>
      <c r="B855">
        <v>1</v>
      </c>
      <c r="C855" t="s">
        <v>70</v>
      </c>
      <c r="D855" t="s">
        <v>1029</v>
      </c>
      <c r="E855" t="s">
        <v>2</v>
      </c>
      <c r="F855" t="s">
        <v>72</v>
      </c>
      <c r="G855" t="s">
        <v>322</v>
      </c>
      <c r="H855" t="s">
        <v>167</v>
      </c>
      <c r="I855" t="s">
        <v>91</v>
      </c>
      <c r="J855">
        <v>-36.864471000000002</v>
      </c>
      <c r="K855">
        <v>174.746711</v>
      </c>
      <c r="L855" s="109">
        <v>0.5</v>
      </c>
      <c r="M855" t="s">
        <v>1221</v>
      </c>
      <c r="N855">
        <v>1</v>
      </c>
      <c r="O855">
        <v>1</v>
      </c>
      <c r="P855">
        <v>1</v>
      </c>
    </row>
    <row r="856" spans="1:16" x14ac:dyDescent="0.3">
      <c r="A856">
        <v>115</v>
      </c>
      <c r="B856">
        <v>1</v>
      </c>
      <c r="C856" t="s">
        <v>70</v>
      </c>
      <c r="D856" t="s">
        <v>1029</v>
      </c>
      <c r="E856" t="s">
        <v>2</v>
      </c>
      <c r="F856" t="s">
        <v>72</v>
      </c>
      <c r="G856" t="s">
        <v>322</v>
      </c>
      <c r="H856" t="s">
        <v>167</v>
      </c>
      <c r="I856" t="s">
        <v>91</v>
      </c>
      <c r="J856">
        <v>-36.864502999999999</v>
      </c>
      <c r="K856">
        <v>174.74667500000001</v>
      </c>
      <c r="L856" s="109">
        <v>0.5</v>
      </c>
      <c r="N856">
        <v>0</v>
      </c>
      <c r="O856">
        <v>0</v>
      </c>
      <c r="P856">
        <v>1</v>
      </c>
    </row>
    <row r="857" spans="1:16" x14ac:dyDescent="0.3">
      <c r="A857">
        <v>116</v>
      </c>
      <c r="B857">
        <v>1</v>
      </c>
      <c r="C857" t="s">
        <v>70</v>
      </c>
      <c r="D857" t="s">
        <v>1029</v>
      </c>
      <c r="E857" t="s">
        <v>2</v>
      </c>
      <c r="F857" t="s">
        <v>168</v>
      </c>
      <c r="G857" t="s">
        <v>101</v>
      </c>
      <c r="H857" t="s">
        <v>169</v>
      </c>
      <c r="I857" t="s">
        <v>170</v>
      </c>
      <c r="J857">
        <v>-36.864204999999998</v>
      </c>
      <c r="K857">
        <v>174.74660299999999</v>
      </c>
      <c r="L857" s="109">
        <v>0.5</v>
      </c>
      <c r="M857" t="s">
        <v>1057</v>
      </c>
      <c r="N857">
        <v>1</v>
      </c>
      <c r="O857">
        <v>0</v>
      </c>
      <c r="P857">
        <v>1</v>
      </c>
    </row>
    <row r="858" spans="1:16" x14ac:dyDescent="0.3">
      <c r="A858">
        <v>117</v>
      </c>
      <c r="B858">
        <v>1</v>
      </c>
      <c r="C858" t="s">
        <v>70</v>
      </c>
      <c r="D858" t="s">
        <v>1029</v>
      </c>
      <c r="E858" t="s">
        <v>2</v>
      </c>
      <c r="F858" t="s">
        <v>168</v>
      </c>
      <c r="G858" t="s">
        <v>101</v>
      </c>
      <c r="H858" t="s">
        <v>169</v>
      </c>
      <c r="I858" t="s">
        <v>170</v>
      </c>
      <c r="J858">
        <v>-36.864172000000003</v>
      </c>
      <c r="K858">
        <v>174.746566</v>
      </c>
      <c r="L858" s="109">
        <v>0.5</v>
      </c>
      <c r="M858" t="s">
        <v>172</v>
      </c>
      <c r="N858">
        <v>1</v>
      </c>
      <c r="O858">
        <v>0</v>
      </c>
      <c r="P858">
        <v>1</v>
      </c>
    </row>
    <row r="859" spans="1:16" x14ac:dyDescent="0.3">
      <c r="A859">
        <v>118</v>
      </c>
      <c r="B859">
        <v>1</v>
      </c>
      <c r="C859" t="s">
        <v>70</v>
      </c>
      <c r="D859" t="s">
        <v>1029</v>
      </c>
      <c r="E859" t="s">
        <v>2</v>
      </c>
      <c r="F859" t="s">
        <v>168</v>
      </c>
      <c r="G859" t="s">
        <v>101</v>
      </c>
      <c r="H859" t="s">
        <v>169</v>
      </c>
      <c r="I859" t="s">
        <v>170</v>
      </c>
      <c r="J859">
        <v>-36.864075999999997</v>
      </c>
      <c r="K859">
        <v>174.74645799999999</v>
      </c>
      <c r="L859" s="109">
        <v>0.5</v>
      </c>
      <c r="M859" t="s">
        <v>1058</v>
      </c>
      <c r="N859">
        <v>1</v>
      </c>
      <c r="O859">
        <v>0</v>
      </c>
      <c r="P859">
        <v>1</v>
      </c>
    </row>
    <row r="860" spans="1:16" x14ac:dyDescent="0.3">
      <c r="A860">
        <v>119</v>
      </c>
      <c r="B860">
        <v>1</v>
      </c>
      <c r="C860" t="s">
        <v>70</v>
      </c>
      <c r="D860" t="s">
        <v>1029</v>
      </c>
      <c r="E860" t="s">
        <v>2</v>
      </c>
      <c r="F860" t="s">
        <v>168</v>
      </c>
      <c r="G860" t="s">
        <v>101</v>
      </c>
      <c r="H860" t="s">
        <v>169</v>
      </c>
      <c r="I860" t="s">
        <v>170</v>
      </c>
      <c r="J860">
        <v>-36.864041999999998</v>
      </c>
      <c r="K860">
        <v>174.746408</v>
      </c>
      <c r="L860" s="109">
        <v>0.5</v>
      </c>
      <c r="M860" t="s">
        <v>690</v>
      </c>
      <c r="N860">
        <v>1</v>
      </c>
      <c r="O860">
        <v>0</v>
      </c>
      <c r="P860">
        <v>1</v>
      </c>
    </row>
    <row r="861" spans="1:16" x14ac:dyDescent="0.3">
      <c r="A861">
        <v>120</v>
      </c>
      <c r="B861">
        <v>1</v>
      </c>
      <c r="C861" t="s">
        <v>70</v>
      </c>
      <c r="D861" t="s">
        <v>1029</v>
      </c>
      <c r="E861" t="s">
        <v>2</v>
      </c>
      <c r="F861" t="s">
        <v>168</v>
      </c>
      <c r="G861" t="s">
        <v>101</v>
      </c>
      <c r="H861" t="s">
        <v>175</v>
      </c>
      <c r="I861" t="s">
        <v>58</v>
      </c>
      <c r="J861">
        <v>-36.864111999999999</v>
      </c>
      <c r="K861">
        <v>174.74667199999999</v>
      </c>
      <c r="L861" s="109">
        <v>0.5</v>
      </c>
      <c r="M861" t="s">
        <v>1059</v>
      </c>
      <c r="N861">
        <v>1</v>
      </c>
      <c r="O861">
        <v>0</v>
      </c>
      <c r="P861">
        <v>1</v>
      </c>
    </row>
    <row r="862" spans="1:16" x14ac:dyDescent="0.3">
      <c r="A862">
        <v>121</v>
      </c>
      <c r="B862">
        <v>1</v>
      </c>
      <c r="C862" t="s">
        <v>70</v>
      </c>
      <c r="D862" t="s">
        <v>1029</v>
      </c>
      <c r="E862" t="s">
        <v>2</v>
      </c>
      <c r="F862" t="s">
        <v>168</v>
      </c>
      <c r="G862" t="s">
        <v>101</v>
      </c>
      <c r="H862" t="s">
        <v>175</v>
      </c>
      <c r="I862" t="s">
        <v>58</v>
      </c>
      <c r="J862">
        <v>-36.864148</v>
      </c>
      <c r="K862">
        <v>174.74671799999999</v>
      </c>
      <c r="L862" s="109">
        <v>0.5</v>
      </c>
      <c r="M862" t="s">
        <v>177</v>
      </c>
      <c r="N862">
        <v>1</v>
      </c>
      <c r="O862">
        <v>0</v>
      </c>
      <c r="P862">
        <v>1</v>
      </c>
    </row>
    <row r="863" spans="1:16" x14ac:dyDescent="0.3">
      <c r="A863">
        <v>122</v>
      </c>
      <c r="B863">
        <v>1</v>
      </c>
      <c r="C863" t="s">
        <v>70</v>
      </c>
      <c r="D863" t="s">
        <v>1029</v>
      </c>
      <c r="E863" t="s">
        <v>2</v>
      </c>
      <c r="F863" t="s">
        <v>168</v>
      </c>
      <c r="G863" t="s">
        <v>101</v>
      </c>
      <c r="H863" t="s">
        <v>175</v>
      </c>
      <c r="I863" t="s">
        <v>58</v>
      </c>
      <c r="J863">
        <v>-36.864182999999997</v>
      </c>
      <c r="K863">
        <v>174.74676299999999</v>
      </c>
      <c r="L863" s="109">
        <v>0.5</v>
      </c>
      <c r="M863" t="s">
        <v>435</v>
      </c>
      <c r="N863">
        <v>1</v>
      </c>
      <c r="O863">
        <v>0</v>
      </c>
      <c r="P863">
        <v>1</v>
      </c>
    </row>
    <row r="864" spans="1:16" x14ac:dyDescent="0.3">
      <c r="A864">
        <v>123</v>
      </c>
      <c r="B864">
        <v>1</v>
      </c>
      <c r="C864" t="s">
        <v>70</v>
      </c>
      <c r="D864" t="s">
        <v>1029</v>
      </c>
      <c r="E864" t="s">
        <v>2</v>
      </c>
      <c r="F864" t="s">
        <v>168</v>
      </c>
      <c r="G864" t="s">
        <v>101</v>
      </c>
      <c r="H864" t="s">
        <v>175</v>
      </c>
      <c r="I864" t="s">
        <v>58</v>
      </c>
      <c r="J864">
        <v>-36.864220000000003</v>
      </c>
      <c r="K864">
        <v>174.74680900000001</v>
      </c>
      <c r="L864" s="109">
        <v>0.5</v>
      </c>
      <c r="M864" t="s">
        <v>1222</v>
      </c>
      <c r="N864">
        <v>1</v>
      </c>
      <c r="O864">
        <v>1</v>
      </c>
      <c r="P864">
        <v>1</v>
      </c>
    </row>
    <row r="865" spans="1:16" x14ac:dyDescent="0.3">
      <c r="A865">
        <v>124</v>
      </c>
      <c r="B865">
        <v>1</v>
      </c>
      <c r="C865" t="s">
        <v>70</v>
      </c>
      <c r="D865" t="s">
        <v>1029</v>
      </c>
      <c r="E865" t="s">
        <v>2</v>
      </c>
      <c r="F865" t="s">
        <v>72</v>
      </c>
      <c r="G865" t="s">
        <v>180</v>
      </c>
      <c r="H865" t="s">
        <v>167</v>
      </c>
      <c r="I865" t="s">
        <v>181</v>
      </c>
      <c r="J865">
        <v>-36.864159000000001</v>
      </c>
      <c r="K865">
        <v>174.74706599999999</v>
      </c>
      <c r="L865" s="109">
        <v>0.5</v>
      </c>
      <c r="N865">
        <v>0</v>
      </c>
      <c r="O865">
        <v>0</v>
      </c>
      <c r="P865">
        <v>1</v>
      </c>
    </row>
    <row r="866" spans="1:16" x14ac:dyDescent="0.3">
      <c r="A866">
        <v>125</v>
      </c>
      <c r="B866">
        <v>1</v>
      </c>
      <c r="C866" t="s">
        <v>70</v>
      </c>
      <c r="D866" t="s">
        <v>1029</v>
      </c>
      <c r="E866" t="s">
        <v>2</v>
      </c>
      <c r="F866" t="s">
        <v>72</v>
      </c>
      <c r="G866" t="s">
        <v>180</v>
      </c>
      <c r="H866" t="s">
        <v>167</v>
      </c>
      <c r="I866" t="s">
        <v>181</v>
      </c>
      <c r="J866">
        <v>-36.864127000000003</v>
      </c>
      <c r="K866">
        <v>174.74710099999999</v>
      </c>
      <c r="L866" s="109">
        <v>0.5</v>
      </c>
      <c r="M866" t="s">
        <v>1223</v>
      </c>
      <c r="N866">
        <v>1</v>
      </c>
      <c r="O866">
        <v>1</v>
      </c>
      <c r="P866">
        <v>1</v>
      </c>
    </row>
    <row r="867" spans="1:16" x14ac:dyDescent="0.3">
      <c r="A867">
        <v>126</v>
      </c>
      <c r="B867">
        <v>1</v>
      </c>
      <c r="C867" t="s">
        <v>70</v>
      </c>
      <c r="D867" t="s">
        <v>1029</v>
      </c>
      <c r="E867" t="s">
        <v>2</v>
      </c>
      <c r="F867" t="s">
        <v>72</v>
      </c>
      <c r="G867" t="s">
        <v>180</v>
      </c>
      <c r="H867" t="s">
        <v>167</v>
      </c>
      <c r="I867" t="s">
        <v>181</v>
      </c>
      <c r="J867">
        <v>-36.864094999999999</v>
      </c>
      <c r="K867">
        <v>174.74713600000001</v>
      </c>
      <c r="L867" s="109">
        <v>0.5</v>
      </c>
      <c r="N867">
        <v>0</v>
      </c>
      <c r="O867">
        <v>0</v>
      </c>
      <c r="P867">
        <v>1</v>
      </c>
    </row>
    <row r="868" spans="1:16" x14ac:dyDescent="0.3">
      <c r="A868">
        <v>127</v>
      </c>
      <c r="B868">
        <v>1</v>
      </c>
      <c r="C868" t="s">
        <v>70</v>
      </c>
      <c r="D868" t="s">
        <v>1029</v>
      </c>
      <c r="E868" t="s">
        <v>2</v>
      </c>
      <c r="F868" t="s">
        <v>72</v>
      </c>
      <c r="G868" t="s">
        <v>180</v>
      </c>
      <c r="H868" t="s">
        <v>167</v>
      </c>
      <c r="I868" t="s">
        <v>182</v>
      </c>
      <c r="J868">
        <v>-36.864007999999998</v>
      </c>
      <c r="K868">
        <v>174.747253</v>
      </c>
      <c r="L868" s="109">
        <v>0.5</v>
      </c>
      <c r="M868" t="s">
        <v>1224</v>
      </c>
      <c r="N868">
        <v>1</v>
      </c>
      <c r="O868">
        <v>1</v>
      </c>
      <c r="P868">
        <v>1</v>
      </c>
    </row>
    <row r="869" spans="1:16" x14ac:dyDescent="0.3">
      <c r="A869">
        <v>128</v>
      </c>
      <c r="B869">
        <v>1</v>
      </c>
      <c r="C869" t="s">
        <v>70</v>
      </c>
      <c r="D869" t="s">
        <v>1029</v>
      </c>
      <c r="E869" t="s">
        <v>2</v>
      </c>
      <c r="F869" t="s">
        <v>72</v>
      </c>
      <c r="G869" t="s">
        <v>180</v>
      </c>
      <c r="H869" t="s">
        <v>167</v>
      </c>
      <c r="I869" t="s">
        <v>182</v>
      </c>
      <c r="J869">
        <v>-36.863978000000003</v>
      </c>
      <c r="K869">
        <v>174.747286</v>
      </c>
      <c r="L869" s="109">
        <v>0.5</v>
      </c>
      <c r="M869" t="s">
        <v>1188</v>
      </c>
      <c r="N869">
        <v>1</v>
      </c>
      <c r="O869">
        <v>1</v>
      </c>
      <c r="P869">
        <v>1</v>
      </c>
    </row>
    <row r="870" spans="1:16" x14ac:dyDescent="0.3">
      <c r="A870">
        <v>129</v>
      </c>
      <c r="B870">
        <v>1</v>
      </c>
      <c r="C870" t="s">
        <v>70</v>
      </c>
      <c r="D870" t="s">
        <v>1029</v>
      </c>
      <c r="E870" t="s">
        <v>2</v>
      </c>
      <c r="F870" t="s">
        <v>72</v>
      </c>
      <c r="G870" t="s">
        <v>180</v>
      </c>
      <c r="H870" t="s">
        <v>167</v>
      </c>
      <c r="I870" t="s">
        <v>182</v>
      </c>
      <c r="J870">
        <v>-36.863948999999998</v>
      </c>
      <c r="K870">
        <v>174.747319</v>
      </c>
      <c r="L870" s="109">
        <v>0.5</v>
      </c>
      <c r="M870" t="s">
        <v>1225</v>
      </c>
      <c r="N870">
        <v>1</v>
      </c>
      <c r="O870">
        <v>1</v>
      </c>
      <c r="P870">
        <v>1</v>
      </c>
    </row>
    <row r="871" spans="1:16" x14ac:dyDescent="0.3">
      <c r="A871">
        <v>130</v>
      </c>
      <c r="B871">
        <v>1</v>
      </c>
      <c r="C871" t="s">
        <v>70</v>
      </c>
      <c r="D871" t="s">
        <v>1029</v>
      </c>
      <c r="E871" t="s">
        <v>2</v>
      </c>
      <c r="F871" t="s">
        <v>72</v>
      </c>
      <c r="G871" t="s">
        <v>180</v>
      </c>
      <c r="H871" t="s">
        <v>167</v>
      </c>
      <c r="I871" t="s">
        <v>182</v>
      </c>
      <c r="J871">
        <v>-36.863919000000003</v>
      </c>
      <c r="K871">
        <v>174.74735200000001</v>
      </c>
      <c r="L871" s="109">
        <v>0.5</v>
      </c>
      <c r="M871" t="s">
        <v>715</v>
      </c>
      <c r="N871">
        <v>1</v>
      </c>
      <c r="O871">
        <v>1</v>
      </c>
      <c r="P871">
        <v>1</v>
      </c>
    </row>
    <row r="872" spans="1:16" x14ac:dyDescent="0.3">
      <c r="A872">
        <v>131</v>
      </c>
      <c r="B872">
        <v>1</v>
      </c>
      <c r="C872" t="s">
        <v>70</v>
      </c>
      <c r="D872" t="s">
        <v>1029</v>
      </c>
      <c r="E872" t="s">
        <v>2</v>
      </c>
      <c r="F872" t="s">
        <v>183</v>
      </c>
      <c r="G872" t="s">
        <v>101</v>
      </c>
      <c r="H872" t="s">
        <v>169</v>
      </c>
      <c r="I872" t="s">
        <v>58</v>
      </c>
      <c r="J872">
        <v>-36.863643000000003</v>
      </c>
      <c r="K872">
        <v>174.747514</v>
      </c>
      <c r="L872" s="109">
        <v>0.5</v>
      </c>
      <c r="M872" t="s">
        <v>1062</v>
      </c>
      <c r="N872">
        <v>1</v>
      </c>
      <c r="O872">
        <v>0</v>
      </c>
      <c r="P872">
        <v>1</v>
      </c>
    </row>
    <row r="873" spans="1:16" x14ac:dyDescent="0.3">
      <c r="A873">
        <v>132</v>
      </c>
      <c r="B873">
        <v>1</v>
      </c>
      <c r="C873" t="s">
        <v>70</v>
      </c>
      <c r="D873" t="s">
        <v>1029</v>
      </c>
      <c r="E873" t="s">
        <v>2</v>
      </c>
      <c r="F873" t="s">
        <v>183</v>
      </c>
      <c r="G873" t="s">
        <v>101</v>
      </c>
      <c r="H873" t="s">
        <v>169</v>
      </c>
      <c r="I873" t="s">
        <v>58</v>
      </c>
      <c r="J873">
        <v>-36.863596000000001</v>
      </c>
      <c r="K873">
        <v>174.74744999999999</v>
      </c>
      <c r="L873" s="109">
        <v>0.5</v>
      </c>
      <c r="M873" t="s">
        <v>1063</v>
      </c>
      <c r="N873">
        <v>1</v>
      </c>
      <c r="O873">
        <v>0</v>
      </c>
      <c r="P873">
        <v>1</v>
      </c>
    </row>
    <row r="874" spans="1:16" x14ac:dyDescent="0.3">
      <c r="A874">
        <v>133</v>
      </c>
      <c r="B874">
        <v>1</v>
      </c>
      <c r="C874" t="s">
        <v>70</v>
      </c>
      <c r="D874" t="s">
        <v>1029</v>
      </c>
      <c r="E874" t="s">
        <v>2</v>
      </c>
      <c r="F874" t="s">
        <v>183</v>
      </c>
      <c r="G874" t="s">
        <v>101</v>
      </c>
      <c r="H874" t="s">
        <v>169</v>
      </c>
      <c r="I874" t="s">
        <v>58</v>
      </c>
      <c r="J874">
        <v>-36.863562000000002</v>
      </c>
      <c r="K874">
        <v>174.74740800000001</v>
      </c>
      <c r="L874" s="109">
        <v>0.5</v>
      </c>
      <c r="M874" t="s">
        <v>220</v>
      </c>
      <c r="N874">
        <v>1</v>
      </c>
      <c r="O874">
        <v>0</v>
      </c>
      <c r="P874">
        <v>1</v>
      </c>
    </row>
    <row r="875" spans="1:16" x14ac:dyDescent="0.3">
      <c r="A875">
        <v>134</v>
      </c>
      <c r="B875">
        <v>1</v>
      </c>
      <c r="C875" t="s">
        <v>70</v>
      </c>
      <c r="D875" t="s">
        <v>1029</v>
      </c>
      <c r="E875" t="s">
        <v>2</v>
      </c>
      <c r="F875" t="s">
        <v>183</v>
      </c>
      <c r="G875" t="s">
        <v>101</v>
      </c>
      <c r="H875" t="s">
        <v>169</v>
      </c>
      <c r="I875" t="s">
        <v>58</v>
      </c>
      <c r="J875">
        <v>-36.863478999999998</v>
      </c>
      <c r="K875">
        <v>174.747311</v>
      </c>
      <c r="L875" s="109">
        <v>0.5</v>
      </c>
      <c r="M875" t="s">
        <v>191</v>
      </c>
      <c r="N875">
        <v>1</v>
      </c>
      <c r="O875">
        <v>0</v>
      </c>
      <c r="P875">
        <v>1</v>
      </c>
    </row>
    <row r="876" spans="1:16" x14ac:dyDescent="0.3">
      <c r="A876">
        <v>135</v>
      </c>
      <c r="B876">
        <v>1</v>
      </c>
      <c r="C876" t="s">
        <v>70</v>
      </c>
      <c r="D876" t="s">
        <v>1029</v>
      </c>
      <c r="E876" t="s">
        <v>2</v>
      </c>
      <c r="F876" t="s">
        <v>183</v>
      </c>
      <c r="G876" t="s">
        <v>101</v>
      </c>
      <c r="H876" t="s">
        <v>175</v>
      </c>
      <c r="I876" t="s">
        <v>188</v>
      </c>
      <c r="J876">
        <v>-36.863477000000003</v>
      </c>
      <c r="K876">
        <v>174.74744899999999</v>
      </c>
      <c r="L876" s="109">
        <v>0.5</v>
      </c>
      <c r="N876">
        <v>0</v>
      </c>
      <c r="O876">
        <v>0</v>
      </c>
      <c r="P876">
        <v>1</v>
      </c>
    </row>
    <row r="877" spans="1:16" x14ac:dyDescent="0.3">
      <c r="A877">
        <v>136</v>
      </c>
      <c r="B877">
        <v>1</v>
      </c>
      <c r="C877" t="s">
        <v>70</v>
      </c>
      <c r="D877" t="s">
        <v>1029</v>
      </c>
      <c r="E877" t="s">
        <v>2</v>
      </c>
      <c r="F877" t="s">
        <v>183</v>
      </c>
      <c r="G877" t="s">
        <v>101</v>
      </c>
      <c r="H877" t="s">
        <v>175</v>
      </c>
      <c r="I877" t="s">
        <v>188</v>
      </c>
      <c r="J877">
        <v>-36.863506000000001</v>
      </c>
      <c r="K877">
        <v>174.74748399999999</v>
      </c>
      <c r="L877" s="109">
        <v>0.5</v>
      </c>
      <c r="N877">
        <v>0</v>
      </c>
      <c r="O877">
        <v>0</v>
      </c>
      <c r="P877">
        <v>1</v>
      </c>
    </row>
    <row r="878" spans="1:16" x14ac:dyDescent="0.3">
      <c r="A878">
        <v>137</v>
      </c>
      <c r="B878">
        <v>1</v>
      </c>
      <c r="C878" t="s">
        <v>70</v>
      </c>
      <c r="D878" t="s">
        <v>1029</v>
      </c>
      <c r="E878" t="s">
        <v>2</v>
      </c>
      <c r="F878" t="s">
        <v>183</v>
      </c>
      <c r="G878" t="s">
        <v>101</v>
      </c>
      <c r="H878" t="s">
        <v>175</v>
      </c>
      <c r="I878" t="s">
        <v>58</v>
      </c>
      <c r="J878">
        <v>-36.863534000000001</v>
      </c>
      <c r="K878">
        <v>174.74751900000001</v>
      </c>
      <c r="L878" s="109">
        <v>0.5</v>
      </c>
      <c r="M878" t="s">
        <v>189</v>
      </c>
      <c r="N878">
        <v>1</v>
      </c>
      <c r="O878">
        <v>0</v>
      </c>
      <c r="P878">
        <v>1</v>
      </c>
    </row>
    <row r="879" spans="1:16" x14ac:dyDescent="0.3">
      <c r="A879">
        <v>138</v>
      </c>
      <c r="B879">
        <v>1</v>
      </c>
      <c r="C879" t="s">
        <v>70</v>
      </c>
      <c r="D879" t="s">
        <v>1029</v>
      </c>
      <c r="E879" t="s">
        <v>2</v>
      </c>
      <c r="F879" t="s">
        <v>183</v>
      </c>
      <c r="G879" t="s">
        <v>101</v>
      </c>
      <c r="H879" t="s">
        <v>175</v>
      </c>
      <c r="I879" t="s">
        <v>58</v>
      </c>
      <c r="J879">
        <v>-36.863562000000002</v>
      </c>
      <c r="K879">
        <v>174.74755500000001</v>
      </c>
      <c r="L879" s="109">
        <v>0.5</v>
      </c>
      <c r="M879" t="s">
        <v>556</v>
      </c>
      <c r="N879">
        <v>1</v>
      </c>
      <c r="O879">
        <v>0</v>
      </c>
      <c r="P879">
        <v>1</v>
      </c>
    </row>
    <row r="880" spans="1:16" x14ac:dyDescent="0.3">
      <c r="A880">
        <v>139</v>
      </c>
      <c r="B880">
        <v>1</v>
      </c>
      <c r="C880" t="s">
        <v>70</v>
      </c>
      <c r="D880" t="s">
        <v>1029</v>
      </c>
      <c r="E880" t="s">
        <v>2</v>
      </c>
      <c r="F880" t="s">
        <v>183</v>
      </c>
      <c r="G880" t="s">
        <v>101</v>
      </c>
      <c r="H880" t="s">
        <v>175</v>
      </c>
      <c r="I880" t="s">
        <v>58</v>
      </c>
      <c r="J880">
        <v>-36.863588999999997</v>
      </c>
      <c r="K880">
        <v>174.74759299999999</v>
      </c>
      <c r="L880" s="109">
        <v>0.5</v>
      </c>
      <c r="M880" t="s">
        <v>1064</v>
      </c>
      <c r="N880">
        <v>1</v>
      </c>
      <c r="O880">
        <v>0</v>
      </c>
      <c r="P880">
        <v>1</v>
      </c>
    </row>
    <row r="881" spans="1:16" x14ac:dyDescent="0.3">
      <c r="A881">
        <v>140</v>
      </c>
      <c r="B881">
        <v>1</v>
      </c>
      <c r="C881" t="s">
        <v>70</v>
      </c>
      <c r="D881" t="s">
        <v>1029</v>
      </c>
      <c r="E881" t="s">
        <v>2</v>
      </c>
      <c r="F881" t="s">
        <v>72</v>
      </c>
      <c r="G881" t="s">
        <v>192</v>
      </c>
      <c r="H881" t="s">
        <v>167</v>
      </c>
      <c r="I881" t="s">
        <v>91</v>
      </c>
      <c r="J881">
        <v>-36.863591</v>
      </c>
      <c r="K881">
        <v>174.74777499999999</v>
      </c>
      <c r="L881" s="109">
        <v>0.5</v>
      </c>
      <c r="M881" t="s">
        <v>780</v>
      </c>
      <c r="N881">
        <v>1</v>
      </c>
      <c r="O881">
        <v>0</v>
      </c>
      <c r="P881">
        <v>1</v>
      </c>
    </row>
    <row r="882" spans="1:16" x14ac:dyDescent="0.3">
      <c r="A882">
        <v>141</v>
      </c>
      <c r="B882">
        <v>1</v>
      </c>
      <c r="C882" t="s">
        <v>70</v>
      </c>
      <c r="D882" t="s">
        <v>1029</v>
      </c>
      <c r="E882" t="s">
        <v>2</v>
      </c>
      <c r="F882" t="s">
        <v>72</v>
      </c>
      <c r="G882" t="s">
        <v>192</v>
      </c>
      <c r="H882" t="s">
        <v>167</v>
      </c>
      <c r="I882" t="s">
        <v>91</v>
      </c>
      <c r="J882">
        <v>-36.86356</v>
      </c>
      <c r="K882">
        <v>174.74781400000001</v>
      </c>
      <c r="L882" s="109">
        <v>0.5</v>
      </c>
      <c r="M882" t="s">
        <v>1154</v>
      </c>
      <c r="N882">
        <v>1</v>
      </c>
      <c r="O882">
        <v>0</v>
      </c>
      <c r="P882">
        <v>1</v>
      </c>
    </row>
    <row r="883" spans="1:16" x14ac:dyDescent="0.3">
      <c r="A883">
        <v>142</v>
      </c>
      <c r="B883">
        <v>1</v>
      </c>
      <c r="C883" t="s">
        <v>70</v>
      </c>
      <c r="D883" t="s">
        <v>1029</v>
      </c>
      <c r="E883" t="s">
        <v>2</v>
      </c>
      <c r="F883" t="s">
        <v>72</v>
      </c>
      <c r="G883" t="s">
        <v>192</v>
      </c>
      <c r="H883" t="s">
        <v>167</v>
      </c>
      <c r="I883" t="s">
        <v>91</v>
      </c>
      <c r="J883">
        <v>-36.863529999999997</v>
      </c>
      <c r="K883">
        <v>174.74785399999999</v>
      </c>
      <c r="L883" s="109">
        <v>0.5</v>
      </c>
      <c r="M883" t="s">
        <v>290</v>
      </c>
      <c r="N883">
        <v>1</v>
      </c>
      <c r="O883">
        <v>0</v>
      </c>
      <c r="P883">
        <v>1</v>
      </c>
    </row>
    <row r="884" spans="1:16" x14ac:dyDescent="0.3">
      <c r="A884">
        <v>143</v>
      </c>
      <c r="B884">
        <v>1</v>
      </c>
      <c r="C884" t="s">
        <v>70</v>
      </c>
      <c r="D884" t="s">
        <v>1029</v>
      </c>
      <c r="E884" t="s">
        <v>2</v>
      </c>
      <c r="F884" t="s">
        <v>72</v>
      </c>
      <c r="G884" t="s">
        <v>192</v>
      </c>
      <c r="H884" t="s">
        <v>167</v>
      </c>
      <c r="I884" t="s">
        <v>91</v>
      </c>
      <c r="J884">
        <v>-36.863498999999997</v>
      </c>
      <c r="K884">
        <v>174.747894</v>
      </c>
      <c r="L884" s="109">
        <v>0.5</v>
      </c>
      <c r="M884" t="s">
        <v>287</v>
      </c>
      <c r="N884">
        <v>1</v>
      </c>
      <c r="O884">
        <v>0</v>
      </c>
      <c r="P884">
        <v>1</v>
      </c>
    </row>
    <row r="885" spans="1:16" x14ac:dyDescent="0.3">
      <c r="A885">
        <v>144</v>
      </c>
      <c r="B885">
        <v>1</v>
      </c>
      <c r="C885" t="s">
        <v>70</v>
      </c>
      <c r="D885" t="s">
        <v>1029</v>
      </c>
      <c r="E885" t="s">
        <v>2</v>
      </c>
      <c r="F885" t="s">
        <v>72</v>
      </c>
      <c r="G885" t="s">
        <v>192</v>
      </c>
      <c r="H885" t="s">
        <v>167</v>
      </c>
      <c r="I885" t="s">
        <v>91</v>
      </c>
      <c r="J885">
        <v>-36.863464999999998</v>
      </c>
      <c r="K885">
        <v>174.74793299999999</v>
      </c>
      <c r="L885" s="109">
        <v>0.5</v>
      </c>
      <c r="M885" t="s">
        <v>438</v>
      </c>
      <c r="N885">
        <v>1</v>
      </c>
      <c r="O885">
        <v>0</v>
      </c>
      <c r="P885">
        <v>1</v>
      </c>
    </row>
    <row r="886" spans="1:16" x14ac:dyDescent="0.3">
      <c r="A886">
        <v>145</v>
      </c>
      <c r="B886">
        <v>1</v>
      </c>
      <c r="C886" t="s">
        <v>70</v>
      </c>
      <c r="D886" t="s">
        <v>1029</v>
      </c>
      <c r="E886" t="s">
        <v>2</v>
      </c>
      <c r="F886" t="s">
        <v>72</v>
      </c>
      <c r="G886" t="s">
        <v>192</v>
      </c>
      <c r="H886" t="s">
        <v>167</v>
      </c>
      <c r="I886" t="s">
        <v>91</v>
      </c>
      <c r="J886">
        <v>-36.863432000000003</v>
      </c>
      <c r="K886">
        <v>174.747973</v>
      </c>
      <c r="L886" s="109">
        <v>0.5</v>
      </c>
      <c r="M886" t="s">
        <v>1155</v>
      </c>
      <c r="N886">
        <v>1</v>
      </c>
      <c r="O886">
        <v>0</v>
      </c>
      <c r="P886">
        <v>1</v>
      </c>
    </row>
    <row r="887" spans="1:16" x14ac:dyDescent="0.3">
      <c r="A887">
        <v>146</v>
      </c>
      <c r="B887">
        <v>1</v>
      </c>
      <c r="C887" t="s">
        <v>70</v>
      </c>
      <c r="D887" t="s">
        <v>1029</v>
      </c>
      <c r="E887" t="s">
        <v>2</v>
      </c>
      <c r="F887" t="s">
        <v>72</v>
      </c>
      <c r="G887" t="s">
        <v>192</v>
      </c>
      <c r="H887" t="s">
        <v>167</v>
      </c>
      <c r="I887" t="s">
        <v>181</v>
      </c>
      <c r="J887">
        <v>-36.863394999999997</v>
      </c>
      <c r="K887">
        <v>174.74801600000001</v>
      </c>
      <c r="L887" s="109">
        <v>0.5</v>
      </c>
      <c r="M887" t="s">
        <v>1226</v>
      </c>
      <c r="N887">
        <v>1</v>
      </c>
      <c r="O887">
        <v>1</v>
      </c>
      <c r="P887">
        <v>1</v>
      </c>
    </row>
    <row r="888" spans="1:16" x14ac:dyDescent="0.3">
      <c r="A888">
        <v>147</v>
      </c>
      <c r="B888">
        <v>1</v>
      </c>
      <c r="C888" t="s">
        <v>70</v>
      </c>
      <c r="D888" t="s">
        <v>1029</v>
      </c>
      <c r="E888" t="s">
        <v>2</v>
      </c>
      <c r="F888" t="s">
        <v>72</v>
      </c>
      <c r="G888" t="s">
        <v>192</v>
      </c>
      <c r="H888" t="s">
        <v>167</v>
      </c>
      <c r="I888" t="s">
        <v>181</v>
      </c>
      <c r="J888">
        <v>-36.863365000000002</v>
      </c>
      <c r="K888">
        <v>174.748053</v>
      </c>
      <c r="L888" s="109">
        <v>0.5</v>
      </c>
      <c r="N888">
        <v>0</v>
      </c>
      <c r="O888">
        <v>0</v>
      </c>
      <c r="P888">
        <v>1</v>
      </c>
    </row>
    <row r="889" spans="1:16" x14ac:dyDescent="0.3">
      <c r="A889">
        <v>148</v>
      </c>
      <c r="B889">
        <v>1</v>
      </c>
      <c r="C889" t="s">
        <v>70</v>
      </c>
      <c r="D889" t="s">
        <v>1029</v>
      </c>
      <c r="E889" t="s">
        <v>2</v>
      </c>
      <c r="F889" t="s">
        <v>72</v>
      </c>
      <c r="G889" t="s">
        <v>192</v>
      </c>
      <c r="H889" t="s">
        <v>167</v>
      </c>
      <c r="I889" t="s">
        <v>181</v>
      </c>
      <c r="J889">
        <v>-36.863335999999997</v>
      </c>
      <c r="K889">
        <v>174.74808999999999</v>
      </c>
      <c r="L889" s="109">
        <v>0.5</v>
      </c>
      <c r="N889">
        <v>0</v>
      </c>
      <c r="O889">
        <v>0</v>
      </c>
      <c r="P889">
        <v>1</v>
      </c>
    </row>
    <row r="890" spans="1:16" x14ac:dyDescent="0.3">
      <c r="A890">
        <v>149</v>
      </c>
      <c r="B890">
        <v>1</v>
      </c>
      <c r="C890" t="s">
        <v>70</v>
      </c>
      <c r="D890" t="s">
        <v>1029</v>
      </c>
      <c r="E890" t="s">
        <v>2</v>
      </c>
      <c r="F890" t="s">
        <v>72</v>
      </c>
      <c r="G890" t="s">
        <v>192</v>
      </c>
      <c r="H890" t="s">
        <v>167</v>
      </c>
      <c r="I890" t="s">
        <v>181</v>
      </c>
      <c r="J890">
        <v>-36.863306000000001</v>
      </c>
      <c r="K890">
        <v>174.74812800000001</v>
      </c>
      <c r="L890" s="109">
        <v>0.5</v>
      </c>
      <c r="M890" t="s">
        <v>1227</v>
      </c>
      <c r="N890">
        <v>1</v>
      </c>
      <c r="O890">
        <v>1</v>
      </c>
      <c r="P890">
        <v>1</v>
      </c>
    </row>
    <row r="891" spans="1:16" x14ac:dyDescent="0.3">
      <c r="A891">
        <v>150</v>
      </c>
      <c r="B891">
        <v>1</v>
      </c>
      <c r="C891" t="s">
        <v>70</v>
      </c>
      <c r="D891" t="s">
        <v>1029</v>
      </c>
      <c r="E891" t="s">
        <v>2</v>
      </c>
      <c r="F891" t="s">
        <v>193</v>
      </c>
      <c r="G891" t="s">
        <v>101</v>
      </c>
      <c r="H891" t="s">
        <v>175</v>
      </c>
      <c r="I891" t="s">
        <v>194</v>
      </c>
      <c r="J891">
        <v>-36.862712000000002</v>
      </c>
      <c r="K891">
        <v>174.748075</v>
      </c>
      <c r="L891" s="109">
        <v>0.5</v>
      </c>
      <c r="M891" t="s">
        <v>1065</v>
      </c>
      <c r="N891">
        <v>1</v>
      </c>
      <c r="O891">
        <v>0</v>
      </c>
      <c r="P891">
        <v>1</v>
      </c>
    </row>
    <row r="892" spans="1:16" x14ac:dyDescent="0.3">
      <c r="A892">
        <v>151</v>
      </c>
      <c r="B892">
        <v>1</v>
      </c>
      <c r="C892" t="s">
        <v>70</v>
      </c>
      <c r="D892" t="s">
        <v>1029</v>
      </c>
      <c r="E892" t="s">
        <v>2</v>
      </c>
      <c r="F892" t="s">
        <v>193</v>
      </c>
      <c r="G892" t="s">
        <v>101</v>
      </c>
      <c r="H892" t="s">
        <v>175</v>
      </c>
      <c r="I892" t="s">
        <v>194</v>
      </c>
      <c r="J892">
        <v>-36.862729000000002</v>
      </c>
      <c r="K892">
        <v>174.748096</v>
      </c>
      <c r="L892" s="109">
        <v>0.5</v>
      </c>
      <c r="M892" t="s">
        <v>1066</v>
      </c>
      <c r="N892">
        <v>1</v>
      </c>
      <c r="O892">
        <v>0</v>
      </c>
      <c r="P892">
        <v>1</v>
      </c>
    </row>
    <row r="893" spans="1:16" x14ac:dyDescent="0.3">
      <c r="A893">
        <v>152</v>
      </c>
      <c r="B893">
        <v>1</v>
      </c>
      <c r="C893" t="s">
        <v>70</v>
      </c>
      <c r="D893" t="s">
        <v>1029</v>
      </c>
      <c r="E893" t="s">
        <v>2</v>
      </c>
      <c r="F893" t="s">
        <v>193</v>
      </c>
      <c r="G893" t="s">
        <v>101</v>
      </c>
      <c r="H893" t="s">
        <v>175</v>
      </c>
      <c r="I893" t="s">
        <v>194</v>
      </c>
      <c r="J893">
        <v>-36.862746000000001</v>
      </c>
      <c r="K893">
        <v>174.74811800000001</v>
      </c>
      <c r="L893" s="109">
        <v>0.5</v>
      </c>
      <c r="M893" t="s">
        <v>197</v>
      </c>
      <c r="N893">
        <v>1</v>
      </c>
      <c r="O893">
        <v>0</v>
      </c>
      <c r="P893">
        <v>1</v>
      </c>
    </row>
    <row r="894" spans="1:16" x14ac:dyDescent="0.3">
      <c r="A894">
        <v>153</v>
      </c>
      <c r="B894">
        <v>1</v>
      </c>
      <c r="C894" t="s">
        <v>70</v>
      </c>
      <c r="D894" t="s">
        <v>1029</v>
      </c>
      <c r="E894" t="s">
        <v>2</v>
      </c>
      <c r="F894" t="s">
        <v>193</v>
      </c>
      <c r="G894" t="s">
        <v>101</v>
      </c>
      <c r="H894" t="s">
        <v>175</v>
      </c>
      <c r="I894" t="s">
        <v>194</v>
      </c>
      <c r="J894">
        <v>-36.862763000000001</v>
      </c>
      <c r="K894">
        <v>174.74814000000001</v>
      </c>
      <c r="L894" s="109">
        <v>0.5</v>
      </c>
      <c r="M894" t="s">
        <v>198</v>
      </c>
      <c r="N894">
        <v>1</v>
      </c>
      <c r="O894">
        <v>0</v>
      </c>
      <c r="P894">
        <v>1</v>
      </c>
    </row>
    <row r="895" spans="1:16" x14ac:dyDescent="0.3">
      <c r="A895">
        <v>154</v>
      </c>
      <c r="B895">
        <v>1</v>
      </c>
      <c r="C895" t="s">
        <v>70</v>
      </c>
      <c r="D895" t="s">
        <v>1029</v>
      </c>
      <c r="E895" t="s">
        <v>2</v>
      </c>
      <c r="F895" t="s">
        <v>193</v>
      </c>
      <c r="G895" t="s">
        <v>101</v>
      </c>
      <c r="H895" t="s">
        <v>175</v>
      </c>
      <c r="I895" t="s">
        <v>194</v>
      </c>
      <c r="J895">
        <v>-36.862780000000001</v>
      </c>
      <c r="K895">
        <v>174.74816200000001</v>
      </c>
      <c r="L895" s="109">
        <v>0.5</v>
      </c>
      <c r="M895" t="s">
        <v>1228</v>
      </c>
      <c r="N895">
        <v>1</v>
      </c>
      <c r="O895">
        <v>1</v>
      </c>
      <c r="P895">
        <v>1</v>
      </c>
    </row>
    <row r="896" spans="1:16" x14ac:dyDescent="0.3">
      <c r="A896">
        <v>155</v>
      </c>
      <c r="B896">
        <v>1</v>
      </c>
      <c r="C896" t="s">
        <v>70</v>
      </c>
      <c r="D896" t="s">
        <v>1029</v>
      </c>
      <c r="E896" t="s">
        <v>2</v>
      </c>
      <c r="F896" t="s">
        <v>193</v>
      </c>
      <c r="G896" t="s">
        <v>101</v>
      </c>
      <c r="H896" t="s">
        <v>175</v>
      </c>
      <c r="I896" t="s">
        <v>194</v>
      </c>
      <c r="J896">
        <v>-36.862797</v>
      </c>
      <c r="K896">
        <v>174.74818400000001</v>
      </c>
      <c r="L896" s="109">
        <v>0.5</v>
      </c>
      <c r="M896" t="s">
        <v>200</v>
      </c>
      <c r="N896">
        <v>1</v>
      </c>
      <c r="O896">
        <v>0</v>
      </c>
      <c r="P896">
        <v>1</v>
      </c>
    </row>
    <row r="897" spans="1:16" x14ac:dyDescent="0.3">
      <c r="A897">
        <v>156</v>
      </c>
      <c r="B897">
        <v>1</v>
      </c>
      <c r="C897" t="s">
        <v>70</v>
      </c>
      <c r="D897" t="s">
        <v>1029</v>
      </c>
      <c r="E897" t="s">
        <v>2</v>
      </c>
      <c r="F897" t="s">
        <v>193</v>
      </c>
      <c r="G897" t="s">
        <v>101</v>
      </c>
      <c r="H897" t="s">
        <v>175</v>
      </c>
      <c r="I897" t="s">
        <v>194</v>
      </c>
      <c r="J897">
        <v>-36.862814999999998</v>
      </c>
      <c r="K897">
        <v>174.74820500000001</v>
      </c>
      <c r="L897" s="109">
        <v>0.5</v>
      </c>
      <c r="M897" t="s">
        <v>199</v>
      </c>
      <c r="N897">
        <v>1</v>
      </c>
      <c r="O897">
        <v>0</v>
      </c>
      <c r="P897">
        <v>1</v>
      </c>
    </row>
    <row r="898" spans="1:16" x14ac:dyDescent="0.3">
      <c r="A898">
        <v>157</v>
      </c>
      <c r="B898">
        <v>1</v>
      </c>
      <c r="C898" t="s">
        <v>70</v>
      </c>
      <c r="D898" t="s">
        <v>1029</v>
      </c>
      <c r="E898" t="s">
        <v>2</v>
      </c>
      <c r="F898" t="s">
        <v>193</v>
      </c>
      <c r="G898" t="s">
        <v>101</v>
      </c>
      <c r="H898" t="s">
        <v>175</v>
      </c>
      <c r="I898" t="s">
        <v>194</v>
      </c>
      <c r="J898">
        <v>-36.862831999999997</v>
      </c>
      <c r="K898">
        <v>174.74822700000001</v>
      </c>
      <c r="L898" s="109">
        <v>0.5</v>
      </c>
      <c r="M898" t="s">
        <v>201</v>
      </c>
      <c r="N898">
        <v>1</v>
      </c>
      <c r="O898">
        <v>0</v>
      </c>
      <c r="P898">
        <v>1</v>
      </c>
    </row>
    <row r="899" spans="1:16" x14ac:dyDescent="0.3">
      <c r="A899">
        <v>158</v>
      </c>
      <c r="B899">
        <v>1</v>
      </c>
      <c r="C899" t="s">
        <v>70</v>
      </c>
      <c r="D899" t="s">
        <v>1029</v>
      </c>
      <c r="E899" t="s">
        <v>2</v>
      </c>
      <c r="F899" t="s">
        <v>193</v>
      </c>
      <c r="G899" t="s">
        <v>101</v>
      </c>
      <c r="H899" t="s">
        <v>175</v>
      </c>
      <c r="I899" t="s">
        <v>194</v>
      </c>
      <c r="J899">
        <v>-36.862848999999997</v>
      </c>
      <c r="K899">
        <v>174.74824899999999</v>
      </c>
      <c r="L899" s="109">
        <v>0.5</v>
      </c>
      <c r="M899" t="s">
        <v>1067</v>
      </c>
      <c r="N899">
        <v>1</v>
      </c>
      <c r="O899">
        <v>0</v>
      </c>
      <c r="P899">
        <v>1</v>
      </c>
    </row>
    <row r="900" spans="1:16" x14ac:dyDescent="0.3">
      <c r="A900">
        <v>159</v>
      </c>
      <c r="B900">
        <v>1</v>
      </c>
      <c r="C900" t="s">
        <v>70</v>
      </c>
      <c r="D900" t="s">
        <v>1029</v>
      </c>
      <c r="E900" t="s">
        <v>2</v>
      </c>
      <c r="F900" t="s">
        <v>193</v>
      </c>
      <c r="G900" t="s">
        <v>101</v>
      </c>
      <c r="H900" t="s">
        <v>175</v>
      </c>
      <c r="I900" t="s">
        <v>194</v>
      </c>
      <c r="J900">
        <v>-36.862865999999997</v>
      </c>
      <c r="K900">
        <v>174.74827099999999</v>
      </c>
      <c r="L900" s="109">
        <v>0.5</v>
      </c>
      <c r="M900" t="s">
        <v>1156</v>
      </c>
      <c r="N900">
        <v>1</v>
      </c>
      <c r="O900">
        <v>0</v>
      </c>
      <c r="P900">
        <v>1</v>
      </c>
    </row>
    <row r="901" spans="1:16" x14ac:dyDescent="0.3">
      <c r="A901">
        <v>160</v>
      </c>
      <c r="B901">
        <v>1</v>
      </c>
      <c r="C901" t="s">
        <v>70</v>
      </c>
      <c r="D901" t="s">
        <v>1029</v>
      </c>
      <c r="E901" t="s">
        <v>2</v>
      </c>
      <c r="F901" t="s">
        <v>193</v>
      </c>
      <c r="G901" t="s">
        <v>101</v>
      </c>
      <c r="H901" t="s">
        <v>175</v>
      </c>
      <c r="I901" t="s">
        <v>194</v>
      </c>
      <c r="J901">
        <v>-36.862881999999999</v>
      </c>
      <c r="K901">
        <v>174.74829099999999</v>
      </c>
      <c r="L901" s="109">
        <v>0.5</v>
      </c>
      <c r="M901" t="s">
        <v>203</v>
      </c>
      <c r="N901">
        <v>1</v>
      </c>
      <c r="O901">
        <v>0</v>
      </c>
      <c r="P901">
        <v>1</v>
      </c>
    </row>
    <row r="902" spans="1:16" x14ac:dyDescent="0.3">
      <c r="A902">
        <v>161</v>
      </c>
      <c r="B902">
        <v>1</v>
      </c>
      <c r="C902" t="s">
        <v>70</v>
      </c>
      <c r="D902" t="s">
        <v>1029</v>
      </c>
      <c r="E902" t="s">
        <v>2</v>
      </c>
      <c r="F902" t="s">
        <v>193</v>
      </c>
      <c r="G902" t="s">
        <v>101</v>
      </c>
      <c r="H902" t="s">
        <v>175</v>
      </c>
      <c r="I902" t="s">
        <v>194</v>
      </c>
      <c r="J902">
        <v>-36.862896999999997</v>
      </c>
      <c r="K902">
        <v>174.748312</v>
      </c>
      <c r="L902" s="109">
        <v>0.5</v>
      </c>
      <c r="M902" t="s">
        <v>457</v>
      </c>
      <c r="N902">
        <v>1</v>
      </c>
      <c r="O902">
        <v>0</v>
      </c>
      <c r="P902">
        <v>1</v>
      </c>
    </row>
    <row r="903" spans="1:16" x14ac:dyDescent="0.3">
      <c r="A903">
        <v>162</v>
      </c>
      <c r="B903">
        <v>1</v>
      </c>
      <c r="C903" t="s">
        <v>70</v>
      </c>
      <c r="D903" t="s">
        <v>1029</v>
      </c>
      <c r="E903" t="s">
        <v>2</v>
      </c>
      <c r="F903" t="s">
        <v>193</v>
      </c>
      <c r="G903" t="s">
        <v>101</v>
      </c>
      <c r="H903" t="s">
        <v>175</v>
      </c>
      <c r="I903" t="s">
        <v>194</v>
      </c>
      <c r="J903">
        <v>-36.862912999999999</v>
      </c>
      <c r="K903">
        <v>174.748332</v>
      </c>
      <c r="L903" s="109">
        <v>0.5</v>
      </c>
      <c r="N903">
        <v>0</v>
      </c>
      <c r="O903">
        <v>0</v>
      </c>
      <c r="P903">
        <v>1</v>
      </c>
    </row>
    <row r="904" spans="1:16" x14ac:dyDescent="0.3">
      <c r="A904">
        <v>163</v>
      </c>
      <c r="B904">
        <v>1</v>
      </c>
      <c r="C904" t="s">
        <v>70</v>
      </c>
      <c r="D904" t="s">
        <v>1029</v>
      </c>
      <c r="E904" t="s">
        <v>2</v>
      </c>
      <c r="F904" t="s">
        <v>193</v>
      </c>
      <c r="G904" t="s">
        <v>101</v>
      </c>
      <c r="H904" t="s">
        <v>175</v>
      </c>
      <c r="I904" t="s">
        <v>194</v>
      </c>
      <c r="J904">
        <v>-36.862927999999997</v>
      </c>
      <c r="K904">
        <v>174.74835300000001</v>
      </c>
      <c r="L904" s="109">
        <v>0.5</v>
      </c>
      <c r="M904" t="s">
        <v>206</v>
      </c>
      <c r="N904">
        <v>1</v>
      </c>
      <c r="O904">
        <v>0</v>
      </c>
      <c r="P904">
        <v>1</v>
      </c>
    </row>
    <row r="905" spans="1:16" x14ac:dyDescent="0.3">
      <c r="A905">
        <v>164</v>
      </c>
      <c r="B905">
        <v>1</v>
      </c>
      <c r="C905" t="s">
        <v>70</v>
      </c>
      <c r="D905" t="s">
        <v>1029</v>
      </c>
      <c r="E905" t="s">
        <v>2</v>
      </c>
      <c r="F905" t="s">
        <v>72</v>
      </c>
      <c r="G905" t="s">
        <v>209</v>
      </c>
      <c r="H905" t="s">
        <v>167</v>
      </c>
      <c r="I905" t="s">
        <v>210</v>
      </c>
      <c r="J905">
        <v>-36.862636000000002</v>
      </c>
      <c r="K905">
        <v>174.748952</v>
      </c>
      <c r="L905" s="109">
        <v>0.5</v>
      </c>
      <c r="N905">
        <v>0</v>
      </c>
      <c r="O905">
        <v>0</v>
      </c>
      <c r="P905">
        <v>1</v>
      </c>
    </row>
    <row r="906" spans="1:16" x14ac:dyDescent="0.3">
      <c r="A906">
        <v>165</v>
      </c>
      <c r="B906">
        <v>1</v>
      </c>
      <c r="C906" t="s">
        <v>70</v>
      </c>
      <c r="D906" t="s">
        <v>1029</v>
      </c>
      <c r="E906" t="s">
        <v>2</v>
      </c>
      <c r="F906" t="s">
        <v>72</v>
      </c>
      <c r="G906" t="s">
        <v>209</v>
      </c>
      <c r="H906" t="s">
        <v>167</v>
      </c>
      <c r="I906" t="s">
        <v>212</v>
      </c>
      <c r="J906">
        <v>-36.862600999999998</v>
      </c>
      <c r="K906">
        <v>174.748998</v>
      </c>
      <c r="L906" s="109">
        <v>0.5</v>
      </c>
      <c r="M906" t="s">
        <v>1229</v>
      </c>
      <c r="N906">
        <v>1</v>
      </c>
      <c r="O906">
        <v>1</v>
      </c>
      <c r="P906">
        <v>1</v>
      </c>
    </row>
    <row r="907" spans="1:16" x14ac:dyDescent="0.3">
      <c r="A907">
        <v>166</v>
      </c>
      <c r="B907">
        <v>1</v>
      </c>
      <c r="C907" t="s">
        <v>70</v>
      </c>
      <c r="D907" t="s">
        <v>1029</v>
      </c>
      <c r="E907" t="s">
        <v>2</v>
      </c>
      <c r="F907" t="s">
        <v>72</v>
      </c>
      <c r="G907" t="s">
        <v>209</v>
      </c>
      <c r="H907" t="s">
        <v>167</v>
      </c>
      <c r="I907" t="s">
        <v>212</v>
      </c>
      <c r="J907">
        <v>-36.862566000000001</v>
      </c>
      <c r="K907">
        <v>174.749044</v>
      </c>
      <c r="L907" s="109">
        <v>0.5</v>
      </c>
      <c r="M907" t="s">
        <v>458</v>
      </c>
      <c r="N907">
        <v>1</v>
      </c>
      <c r="O907">
        <v>0</v>
      </c>
      <c r="P907">
        <v>1</v>
      </c>
    </row>
    <row r="908" spans="1:16" x14ac:dyDescent="0.3">
      <c r="A908">
        <v>167</v>
      </c>
      <c r="B908">
        <v>1</v>
      </c>
      <c r="C908" t="s">
        <v>70</v>
      </c>
      <c r="D908" t="s">
        <v>1029</v>
      </c>
      <c r="E908" t="s">
        <v>2</v>
      </c>
      <c r="F908" t="s">
        <v>214</v>
      </c>
      <c r="G908" t="s">
        <v>101</v>
      </c>
      <c r="H908" t="s">
        <v>169</v>
      </c>
      <c r="I908" t="s">
        <v>58</v>
      </c>
      <c r="J908">
        <v>-36.862357000000003</v>
      </c>
      <c r="K908">
        <v>174.74907999999999</v>
      </c>
      <c r="L908" s="109">
        <v>0.5</v>
      </c>
      <c r="M908" t="s">
        <v>215</v>
      </c>
      <c r="N908">
        <v>1</v>
      </c>
      <c r="O908">
        <v>0</v>
      </c>
      <c r="P908">
        <v>1</v>
      </c>
    </row>
    <row r="909" spans="1:16" x14ac:dyDescent="0.3">
      <c r="A909">
        <v>168</v>
      </c>
      <c r="B909">
        <v>1</v>
      </c>
      <c r="C909" t="s">
        <v>70</v>
      </c>
      <c r="D909" t="s">
        <v>1029</v>
      </c>
      <c r="E909" t="s">
        <v>2</v>
      </c>
      <c r="F909" t="s">
        <v>214</v>
      </c>
      <c r="G909" t="s">
        <v>101</v>
      </c>
      <c r="H909" t="s">
        <v>169</v>
      </c>
      <c r="I909" t="s">
        <v>58</v>
      </c>
      <c r="J909">
        <v>-36.862323000000004</v>
      </c>
      <c r="K909">
        <v>174.749043</v>
      </c>
      <c r="L909" s="109">
        <v>0.5</v>
      </c>
      <c r="M909" t="s">
        <v>1158</v>
      </c>
      <c r="N909">
        <v>1</v>
      </c>
      <c r="O909">
        <v>0</v>
      </c>
      <c r="P909">
        <v>1</v>
      </c>
    </row>
    <row r="910" spans="1:16" x14ac:dyDescent="0.3">
      <c r="A910">
        <v>169</v>
      </c>
      <c r="B910">
        <v>1</v>
      </c>
      <c r="C910" t="s">
        <v>70</v>
      </c>
      <c r="D910" t="s">
        <v>1029</v>
      </c>
      <c r="E910" t="s">
        <v>2</v>
      </c>
      <c r="F910" t="s">
        <v>214</v>
      </c>
      <c r="G910" t="s">
        <v>101</v>
      </c>
      <c r="H910" t="s">
        <v>175</v>
      </c>
      <c r="I910" t="s">
        <v>217</v>
      </c>
      <c r="J910">
        <v>-36.862233000000003</v>
      </c>
      <c r="K910">
        <v>174.74911499999999</v>
      </c>
      <c r="L910" s="109">
        <v>0.5</v>
      </c>
      <c r="M910" t="s">
        <v>1230</v>
      </c>
      <c r="N910">
        <v>1</v>
      </c>
      <c r="O910">
        <v>1</v>
      </c>
      <c r="P910">
        <v>1</v>
      </c>
    </row>
    <row r="911" spans="1:16" x14ac:dyDescent="0.3">
      <c r="A911">
        <v>170</v>
      </c>
      <c r="B911">
        <v>1</v>
      </c>
      <c r="C911" t="s">
        <v>70</v>
      </c>
      <c r="D911" t="s">
        <v>1029</v>
      </c>
      <c r="E911" t="s">
        <v>2</v>
      </c>
      <c r="F911" t="s">
        <v>214</v>
      </c>
      <c r="G911" t="s">
        <v>101</v>
      </c>
      <c r="H911" t="s">
        <v>175</v>
      </c>
      <c r="I911" t="s">
        <v>217</v>
      </c>
      <c r="J911">
        <v>-36.862270000000002</v>
      </c>
      <c r="K911">
        <v>174.74916200000001</v>
      </c>
      <c r="L911" s="109">
        <v>0.5</v>
      </c>
      <c r="M911" t="s">
        <v>1160</v>
      </c>
      <c r="N911">
        <v>1</v>
      </c>
      <c r="O911">
        <v>0</v>
      </c>
      <c r="P911">
        <v>1</v>
      </c>
    </row>
    <row r="912" spans="1:16" x14ac:dyDescent="0.3">
      <c r="A912">
        <v>171</v>
      </c>
      <c r="B912">
        <v>1</v>
      </c>
      <c r="C912" t="s">
        <v>70</v>
      </c>
      <c r="D912" t="s">
        <v>1029</v>
      </c>
      <c r="E912" t="s">
        <v>2</v>
      </c>
      <c r="F912" t="s">
        <v>214</v>
      </c>
      <c r="G912" t="s">
        <v>101</v>
      </c>
      <c r="H912" t="s">
        <v>175</v>
      </c>
      <c r="I912" t="s">
        <v>217</v>
      </c>
      <c r="J912">
        <v>-36.862305999999997</v>
      </c>
      <c r="K912">
        <v>174.749211</v>
      </c>
      <c r="L912" s="109">
        <v>0.5</v>
      </c>
      <c r="M912" t="s">
        <v>1072</v>
      </c>
      <c r="N912">
        <v>1</v>
      </c>
      <c r="O912">
        <v>0</v>
      </c>
      <c r="P912">
        <v>1</v>
      </c>
    </row>
    <row r="913" spans="1:16" x14ac:dyDescent="0.3">
      <c r="A913">
        <v>172</v>
      </c>
      <c r="B913">
        <v>1</v>
      </c>
      <c r="C913" t="s">
        <v>70</v>
      </c>
      <c r="D913" t="s">
        <v>1029</v>
      </c>
      <c r="E913" t="s">
        <v>2</v>
      </c>
      <c r="F913" t="s">
        <v>72</v>
      </c>
      <c r="G913" t="s">
        <v>221</v>
      </c>
      <c r="H913" t="s">
        <v>167</v>
      </c>
      <c r="I913" t="s">
        <v>222</v>
      </c>
      <c r="J913">
        <v>-36.862254999999998</v>
      </c>
      <c r="K913">
        <v>174.749438</v>
      </c>
      <c r="L913" s="109">
        <v>0.5</v>
      </c>
      <c r="N913">
        <v>0</v>
      </c>
      <c r="O913">
        <v>0</v>
      </c>
      <c r="P913">
        <v>1</v>
      </c>
    </row>
    <row r="914" spans="1:16" x14ac:dyDescent="0.3">
      <c r="A914">
        <v>173</v>
      </c>
      <c r="B914">
        <v>1</v>
      </c>
      <c r="C914" t="s">
        <v>70</v>
      </c>
      <c r="D914" t="s">
        <v>1029</v>
      </c>
      <c r="E914" t="s">
        <v>2</v>
      </c>
      <c r="F914" t="s">
        <v>72</v>
      </c>
      <c r="G914" t="s">
        <v>221</v>
      </c>
      <c r="H914" t="s">
        <v>167</v>
      </c>
      <c r="I914" t="s">
        <v>91</v>
      </c>
      <c r="J914">
        <v>-36.862144999999998</v>
      </c>
      <c r="K914">
        <v>174.74957800000001</v>
      </c>
      <c r="L914" s="109">
        <v>0.5</v>
      </c>
      <c r="M914" t="s">
        <v>500</v>
      </c>
      <c r="N914">
        <v>1</v>
      </c>
      <c r="O914">
        <v>0</v>
      </c>
      <c r="P914">
        <v>1</v>
      </c>
    </row>
    <row r="915" spans="1:16" x14ac:dyDescent="0.3">
      <c r="A915">
        <v>174</v>
      </c>
      <c r="B915">
        <v>1</v>
      </c>
      <c r="C915" t="s">
        <v>70</v>
      </c>
      <c r="D915" t="s">
        <v>1029</v>
      </c>
      <c r="E915" t="s">
        <v>2</v>
      </c>
      <c r="F915" t="s">
        <v>72</v>
      </c>
      <c r="G915" t="s">
        <v>221</v>
      </c>
      <c r="H915" t="s">
        <v>167</v>
      </c>
      <c r="I915" t="s">
        <v>91</v>
      </c>
      <c r="J915">
        <v>-36.862110000000001</v>
      </c>
      <c r="K915">
        <v>174.749617</v>
      </c>
      <c r="L915" s="109">
        <v>0.5</v>
      </c>
      <c r="M915" t="s">
        <v>442</v>
      </c>
      <c r="N915">
        <v>1</v>
      </c>
      <c r="O915">
        <v>0</v>
      </c>
      <c r="P915">
        <v>1</v>
      </c>
    </row>
    <row r="916" spans="1:16" x14ac:dyDescent="0.3">
      <c r="A916">
        <v>175</v>
      </c>
      <c r="B916">
        <v>1</v>
      </c>
      <c r="C916" t="s">
        <v>70</v>
      </c>
      <c r="D916" t="s">
        <v>1029</v>
      </c>
      <c r="E916" t="s">
        <v>2</v>
      </c>
      <c r="F916" t="s">
        <v>72</v>
      </c>
      <c r="G916" t="s">
        <v>221</v>
      </c>
      <c r="H916" t="s">
        <v>167</v>
      </c>
      <c r="I916" t="s">
        <v>91</v>
      </c>
      <c r="J916">
        <v>-36.862074999999997</v>
      </c>
      <c r="K916">
        <v>174.74965599999999</v>
      </c>
      <c r="L916" s="109">
        <v>0.5</v>
      </c>
      <c r="M916" t="s">
        <v>623</v>
      </c>
      <c r="N916">
        <v>1</v>
      </c>
      <c r="O916">
        <v>0</v>
      </c>
      <c r="P916">
        <v>1</v>
      </c>
    </row>
    <row r="917" spans="1:16" x14ac:dyDescent="0.3">
      <c r="A917">
        <v>176</v>
      </c>
      <c r="B917">
        <v>1</v>
      </c>
      <c r="C917" t="s">
        <v>70</v>
      </c>
      <c r="D917" t="s">
        <v>1029</v>
      </c>
      <c r="E917" t="s">
        <v>2</v>
      </c>
      <c r="F917" t="s">
        <v>72</v>
      </c>
      <c r="G917" t="s">
        <v>221</v>
      </c>
      <c r="H917" t="s">
        <v>167</v>
      </c>
      <c r="I917" t="s">
        <v>91</v>
      </c>
      <c r="J917">
        <v>-36.86204</v>
      </c>
      <c r="K917">
        <v>174.749695</v>
      </c>
      <c r="L917" s="109">
        <v>0.5</v>
      </c>
      <c r="M917" t="s">
        <v>1068</v>
      </c>
      <c r="N917">
        <v>1</v>
      </c>
      <c r="O917">
        <v>0</v>
      </c>
      <c r="P917">
        <v>1</v>
      </c>
    </row>
    <row r="918" spans="1:16" x14ac:dyDescent="0.3">
      <c r="A918">
        <v>177</v>
      </c>
      <c r="B918">
        <v>1</v>
      </c>
      <c r="C918" t="s">
        <v>70</v>
      </c>
      <c r="D918" t="s">
        <v>1029</v>
      </c>
      <c r="E918" t="s">
        <v>2</v>
      </c>
      <c r="F918" t="s">
        <v>72</v>
      </c>
      <c r="G918" t="s">
        <v>221</v>
      </c>
      <c r="H918" t="s">
        <v>167</v>
      </c>
      <c r="I918" t="s">
        <v>91</v>
      </c>
      <c r="J918">
        <v>-36.862012</v>
      </c>
      <c r="K918">
        <v>174.74973399999999</v>
      </c>
      <c r="L918" s="109">
        <v>0.5</v>
      </c>
      <c r="M918" t="s">
        <v>225</v>
      </c>
      <c r="N918">
        <v>1</v>
      </c>
      <c r="O918">
        <v>0</v>
      </c>
      <c r="P918">
        <v>1</v>
      </c>
    </row>
    <row r="919" spans="1:16" x14ac:dyDescent="0.3">
      <c r="A919">
        <v>178</v>
      </c>
      <c r="B919">
        <v>1</v>
      </c>
      <c r="C919" t="s">
        <v>70</v>
      </c>
      <c r="D919" t="s">
        <v>1029</v>
      </c>
      <c r="E919" t="s">
        <v>2</v>
      </c>
      <c r="F919" t="s">
        <v>72</v>
      </c>
      <c r="G919" t="s">
        <v>221</v>
      </c>
      <c r="H919" t="s">
        <v>167</v>
      </c>
      <c r="I919" t="s">
        <v>91</v>
      </c>
      <c r="J919">
        <v>-36.861984</v>
      </c>
      <c r="K919">
        <v>174.749774</v>
      </c>
      <c r="L919" s="109">
        <v>0.5</v>
      </c>
      <c r="M919" t="s">
        <v>224</v>
      </c>
      <c r="N919">
        <v>1</v>
      </c>
      <c r="O919">
        <v>0</v>
      </c>
      <c r="P919">
        <v>1</v>
      </c>
    </row>
    <row r="920" spans="1:16" x14ac:dyDescent="0.3">
      <c r="A920">
        <v>179</v>
      </c>
      <c r="B920">
        <v>1</v>
      </c>
      <c r="C920" t="s">
        <v>70</v>
      </c>
      <c r="D920" t="s">
        <v>1029</v>
      </c>
      <c r="E920" t="s">
        <v>2</v>
      </c>
      <c r="F920" t="s">
        <v>227</v>
      </c>
      <c r="G920" t="s">
        <v>101</v>
      </c>
      <c r="H920" t="s">
        <v>169</v>
      </c>
      <c r="I920" t="s">
        <v>58</v>
      </c>
      <c r="J920">
        <v>-36.861654000000001</v>
      </c>
      <c r="K920">
        <v>174.74981099999999</v>
      </c>
      <c r="L920" s="109">
        <v>0.5</v>
      </c>
      <c r="M920" t="s">
        <v>268</v>
      </c>
      <c r="N920">
        <v>1</v>
      </c>
      <c r="O920">
        <v>0</v>
      </c>
      <c r="P920">
        <v>1</v>
      </c>
    </row>
    <row r="921" spans="1:16" x14ac:dyDescent="0.3">
      <c r="A921">
        <v>180</v>
      </c>
      <c r="B921">
        <v>1</v>
      </c>
      <c r="C921" t="s">
        <v>70</v>
      </c>
      <c r="D921" t="s">
        <v>1029</v>
      </c>
      <c r="E921" t="s">
        <v>2</v>
      </c>
      <c r="F921" t="s">
        <v>227</v>
      </c>
      <c r="G921" t="s">
        <v>101</v>
      </c>
      <c r="H921" t="s">
        <v>169</v>
      </c>
      <c r="I921" t="s">
        <v>58</v>
      </c>
      <c r="J921">
        <v>-36.861617000000003</v>
      </c>
      <c r="K921">
        <v>174.749765</v>
      </c>
      <c r="L921" s="109">
        <v>0.5</v>
      </c>
      <c r="M921" t="s">
        <v>1073</v>
      </c>
      <c r="N921">
        <v>1</v>
      </c>
      <c r="O921">
        <v>0</v>
      </c>
      <c r="P921">
        <v>1</v>
      </c>
    </row>
    <row r="922" spans="1:16" x14ac:dyDescent="0.3">
      <c r="A922">
        <v>181</v>
      </c>
      <c r="B922">
        <v>1</v>
      </c>
      <c r="C922" t="s">
        <v>70</v>
      </c>
      <c r="D922" t="s">
        <v>1029</v>
      </c>
      <c r="E922" t="s">
        <v>2</v>
      </c>
      <c r="F922" t="s">
        <v>227</v>
      </c>
      <c r="G922" t="s">
        <v>101</v>
      </c>
      <c r="H922" t="s">
        <v>175</v>
      </c>
      <c r="I922" t="s">
        <v>138</v>
      </c>
      <c r="J922">
        <v>-36.861606000000002</v>
      </c>
      <c r="K922">
        <v>174.749887</v>
      </c>
      <c r="L922" s="109">
        <v>0.5</v>
      </c>
      <c r="M922" t="s">
        <v>789</v>
      </c>
      <c r="N922">
        <v>1</v>
      </c>
      <c r="O922">
        <v>0</v>
      </c>
      <c r="P922">
        <v>1</v>
      </c>
    </row>
    <row r="923" spans="1:16" x14ac:dyDescent="0.3">
      <c r="A923">
        <v>182</v>
      </c>
      <c r="B923">
        <v>1</v>
      </c>
      <c r="C923" t="s">
        <v>70</v>
      </c>
      <c r="D923" t="s">
        <v>1029</v>
      </c>
      <c r="E923" t="s">
        <v>2</v>
      </c>
      <c r="F923" t="s">
        <v>227</v>
      </c>
      <c r="G923" t="s">
        <v>101</v>
      </c>
      <c r="H923" t="s">
        <v>175</v>
      </c>
      <c r="I923" t="s">
        <v>138</v>
      </c>
      <c r="J923">
        <v>-36.861637999999999</v>
      </c>
      <c r="K923">
        <v>174.74992399999999</v>
      </c>
      <c r="L923" s="109">
        <v>0.5</v>
      </c>
      <c r="M923" t="s">
        <v>1074</v>
      </c>
      <c r="N923">
        <v>1</v>
      </c>
      <c r="O923">
        <v>0</v>
      </c>
      <c r="P923">
        <v>1</v>
      </c>
    </row>
    <row r="924" spans="1:16" x14ac:dyDescent="0.3">
      <c r="A924">
        <v>183</v>
      </c>
      <c r="B924">
        <v>1</v>
      </c>
      <c r="C924" t="s">
        <v>70</v>
      </c>
      <c r="D924" t="s">
        <v>1029</v>
      </c>
      <c r="E924" t="s">
        <v>2</v>
      </c>
      <c r="F924" t="s">
        <v>227</v>
      </c>
      <c r="G924" t="s">
        <v>101</v>
      </c>
      <c r="H924" t="s">
        <v>175</v>
      </c>
      <c r="I924" t="s">
        <v>138</v>
      </c>
      <c r="J924">
        <v>-36.861666</v>
      </c>
      <c r="K924">
        <v>174.74996200000001</v>
      </c>
      <c r="L924" s="109">
        <v>0.5</v>
      </c>
      <c r="M924" t="s">
        <v>232</v>
      </c>
      <c r="N924">
        <v>1</v>
      </c>
      <c r="O924">
        <v>0</v>
      </c>
      <c r="P924">
        <v>1</v>
      </c>
    </row>
    <row r="925" spans="1:16" x14ac:dyDescent="0.3">
      <c r="A925">
        <v>184</v>
      </c>
      <c r="B925">
        <v>1</v>
      </c>
      <c r="C925" t="s">
        <v>70</v>
      </c>
      <c r="D925" t="s">
        <v>1029</v>
      </c>
      <c r="E925" t="s">
        <v>2</v>
      </c>
      <c r="F925" t="s">
        <v>233</v>
      </c>
      <c r="G925" t="s">
        <v>101</v>
      </c>
      <c r="H925" t="s">
        <v>169</v>
      </c>
      <c r="I925" t="s">
        <v>188</v>
      </c>
      <c r="J925">
        <v>-36.861001000000002</v>
      </c>
      <c r="K925">
        <v>174.750574</v>
      </c>
      <c r="L925" s="109">
        <v>0.5</v>
      </c>
      <c r="N925">
        <v>0</v>
      </c>
      <c r="O925">
        <v>0</v>
      </c>
      <c r="P925">
        <v>1</v>
      </c>
    </row>
    <row r="926" spans="1:16" x14ac:dyDescent="0.3">
      <c r="A926">
        <v>185</v>
      </c>
      <c r="B926">
        <v>1</v>
      </c>
      <c r="C926" t="s">
        <v>70</v>
      </c>
      <c r="D926" t="s">
        <v>1029</v>
      </c>
      <c r="E926" t="s">
        <v>2</v>
      </c>
      <c r="F926" t="s">
        <v>233</v>
      </c>
      <c r="G926" t="s">
        <v>101</v>
      </c>
      <c r="H926" t="s">
        <v>169</v>
      </c>
      <c r="I926" t="s">
        <v>188</v>
      </c>
      <c r="J926">
        <v>-36.860959000000001</v>
      </c>
      <c r="K926">
        <v>174.750518</v>
      </c>
      <c r="L926" s="109">
        <v>0.5</v>
      </c>
      <c r="N926">
        <v>0</v>
      </c>
      <c r="O926">
        <v>0</v>
      </c>
      <c r="P926">
        <v>1</v>
      </c>
    </row>
    <row r="927" spans="1:16" x14ac:dyDescent="0.3">
      <c r="A927">
        <v>186</v>
      </c>
      <c r="B927">
        <v>1</v>
      </c>
      <c r="C927" t="s">
        <v>70</v>
      </c>
      <c r="D927" t="s">
        <v>1029</v>
      </c>
      <c r="E927" t="s">
        <v>2</v>
      </c>
      <c r="F927" t="s">
        <v>233</v>
      </c>
      <c r="G927" t="s">
        <v>101</v>
      </c>
      <c r="H927" t="s">
        <v>169</v>
      </c>
      <c r="I927" t="s">
        <v>188</v>
      </c>
      <c r="J927">
        <v>-36.860917000000001</v>
      </c>
      <c r="K927">
        <v>174.750462</v>
      </c>
      <c r="L927" s="109">
        <v>0.5</v>
      </c>
      <c r="N927">
        <v>0</v>
      </c>
      <c r="O927">
        <v>0</v>
      </c>
      <c r="P927">
        <v>1</v>
      </c>
    </row>
    <row r="928" spans="1:16" x14ac:dyDescent="0.3">
      <c r="A928">
        <v>187</v>
      </c>
      <c r="B928">
        <v>1</v>
      </c>
      <c r="C928" t="s">
        <v>70</v>
      </c>
      <c r="D928" t="s">
        <v>1029</v>
      </c>
      <c r="E928" t="s">
        <v>2</v>
      </c>
      <c r="F928" t="s">
        <v>233</v>
      </c>
      <c r="G928" t="s">
        <v>101</v>
      </c>
      <c r="H928" t="s">
        <v>175</v>
      </c>
      <c r="I928" t="s">
        <v>235</v>
      </c>
      <c r="J928">
        <v>-36.860900000000001</v>
      </c>
      <c r="K928">
        <v>174.75062</v>
      </c>
      <c r="L928" s="109">
        <v>0.5</v>
      </c>
      <c r="M928" t="s">
        <v>1075</v>
      </c>
      <c r="N928">
        <v>1</v>
      </c>
      <c r="O928">
        <v>0</v>
      </c>
      <c r="P928">
        <v>1</v>
      </c>
    </row>
    <row r="929" spans="1:16" x14ac:dyDescent="0.3">
      <c r="A929">
        <v>188</v>
      </c>
      <c r="B929">
        <v>1</v>
      </c>
      <c r="C929" t="s">
        <v>70</v>
      </c>
      <c r="D929" t="s">
        <v>1029</v>
      </c>
      <c r="E929" t="s">
        <v>2</v>
      </c>
      <c r="F929" t="s">
        <v>233</v>
      </c>
      <c r="G929" t="s">
        <v>101</v>
      </c>
      <c r="H929" t="s">
        <v>175</v>
      </c>
      <c r="I929" t="s">
        <v>235</v>
      </c>
      <c r="J929">
        <v>-36.860916000000003</v>
      </c>
      <c r="K929">
        <v>174.75063900000001</v>
      </c>
      <c r="L929" s="109">
        <v>0.5</v>
      </c>
      <c r="M929" t="s">
        <v>1076</v>
      </c>
      <c r="N929">
        <v>1</v>
      </c>
      <c r="O929">
        <v>0</v>
      </c>
      <c r="P929">
        <v>1</v>
      </c>
    </row>
    <row r="930" spans="1:16" x14ac:dyDescent="0.3">
      <c r="A930">
        <v>189</v>
      </c>
      <c r="B930">
        <v>1</v>
      </c>
      <c r="C930" t="s">
        <v>70</v>
      </c>
      <c r="D930" t="s">
        <v>1029</v>
      </c>
      <c r="E930" t="s">
        <v>2</v>
      </c>
      <c r="F930" t="s">
        <v>233</v>
      </c>
      <c r="G930" t="s">
        <v>101</v>
      </c>
      <c r="H930" t="s">
        <v>175</v>
      </c>
      <c r="I930" t="s">
        <v>235</v>
      </c>
      <c r="J930">
        <v>-36.860931999999998</v>
      </c>
      <c r="K930">
        <v>174.75065900000001</v>
      </c>
      <c r="L930" s="109">
        <v>0.5</v>
      </c>
      <c r="M930" t="s">
        <v>1162</v>
      </c>
      <c r="N930">
        <v>1</v>
      </c>
      <c r="O930">
        <v>0</v>
      </c>
      <c r="P930">
        <v>1</v>
      </c>
    </row>
    <row r="931" spans="1:16" x14ac:dyDescent="0.3">
      <c r="A931">
        <v>190</v>
      </c>
      <c r="B931">
        <v>1</v>
      </c>
      <c r="C931" t="s">
        <v>70</v>
      </c>
      <c r="D931" t="s">
        <v>1029</v>
      </c>
      <c r="E931" t="s">
        <v>2</v>
      </c>
      <c r="F931" t="s">
        <v>233</v>
      </c>
      <c r="G931" t="s">
        <v>101</v>
      </c>
      <c r="H931" t="s">
        <v>175</v>
      </c>
      <c r="I931" t="s">
        <v>235</v>
      </c>
      <c r="J931">
        <v>-36.860948</v>
      </c>
      <c r="K931">
        <v>174.750675</v>
      </c>
      <c r="L931" s="109">
        <v>0.5</v>
      </c>
      <c r="M931" t="s">
        <v>1163</v>
      </c>
      <c r="N931">
        <v>1</v>
      </c>
      <c r="O931">
        <v>0</v>
      </c>
      <c r="P931">
        <v>1</v>
      </c>
    </row>
    <row r="932" spans="1:16" x14ac:dyDescent="0.3">
      <c r="A932">
        <v>191</v>
      </c>
      <c r="B932">
        <v>1</v>
      </c>
      <c r="C932" t="s">
        <v>70</v>
      </c>
      <c r="D932" t="s">
        <v>1029</v>
      </c>
      <c r="E932" t="s">
        <v>2</v>
      </c>
      <c r="F932" t="s">
        <v>233</v>
      </c>
      <c r="G932" t="s">
        <v>101</v>
      </c>
      <c r="H932" t="s">
        <v>175</v>
      </c>
      <c r="I932" t="s">
        <v>235</v>
      </c>
      <c r="J932">
        <v>-36.860965</v>
      </c>
      <c r="K932">
        <v>174.750699</v>
      </c>
      <c r="L932" s="109">
        <v>0.5</v>
      </c>
      <c r="M932" t="s">
        <v>1164</v>
      </c>
      <c r="N932">
        <v>1</v>
      </c>
      <c r="O932">
        <v>0</v>
      </c>
      <c r="P932">
        <v>1</v>
      </c>
    </row>
    <row r="933" spans="1:16" x14ac:dyDescent="0.3">
      <c r="A933">
        <v>192</v>
      </c>
      <c r="B933">
        <v>1</v>
      </c>
      <c r="C933" t="s">
        <v>70</v>
      </c>
      <c r="D933" t="s">
        <v>1029</v>
      </c>
      <c r="E933" t="s">
        <v>2</v>
      </c>
      <c r="F933" t="s">
        <v>233</v>
      </c>
      <c r="G933" t="s">
        <v>101</v>
      </c>
      <c r="H933" t="s">
        <v>175</v>
      </c>
      <c r="I933" t="s">
        <v>235</v>
      </c>
      <c r="J933">
        <v>-36.860982</v>
      </c>
      <c r="K933">
        <v>174.75072399999999</v>
      </c>
      <c r="L933" s="109">
        <v>0.5</v>
      </c>
      <c r="M933" t="s">
        <v>1231</v>
      </c>
      <c r="N933">
        <v>1</v>
      </c>
      <c r="O933">
        <v>1</v>
      </c>
      <c r="P933">
        <v>1</v>
      </c>
    </row>
    <row r="934" spans="1:16" x14ac:dyDescent="0.3">
      <c r="A934">
        <v>193</v>
      </c>
      <c r="B934">
        <v>1</v>
      </c>
      <c r="C934" t="s">
        <v>70</v>
      </c>
      <c r="D934" t="s">
        <v>1029</v>
      </c>
      <c r="E934" t="s">
        <v>2</v>
      </c>
      <c r="F934" t="s">
        <v>233</v>
      </c>
      <c r="G934" t="s">
        <v>101</v>
      </c>
      <c r="H934" t="s">
        <v>175</v>
      </c>
      <c r="I934" t="s">
        <v>235</v>
      </c>
      <c r="J934">
        <v>-36.860998000000002</v>
      </c>
      <c r="K934">
        <v>174.750744</v>
      </c>
      <c r="L934" s="109">
        <v>0.5</v>
      </c>
      <c r="M934" t="s">
        <v>1232</v>
      </c>
      <c r="N934">
        <v>1</v>
      </c>
      <c r="O934">
        <v>1</v>
      </c>
      <c r="P934">
        <v>1</v>
      </c>
    </row>
    <row r="935" spans="1:16" x14ac:dyDescent="0.3">
      <c r="A935">
        <v>194</v>
      </c>
      <c r="B935">
        <v>1</v>
      </c>
      <c r="C935" t="s">
        <v>70</v>
      </c>
      <c r="D935" t="s">
        <v>1029</v>
      </c>
      <c r="E935" t="s">
        <v>2</v>
      </c>
      <c r="F935" t="s">
        <v>233</v>
      </c>
      <c r="G935" t="s">
        <v>101</v>
      </c>
      <c r="H935" t="s">
        <v>175</v>
      </c>
      <c r="I935" t="s">
        <v>235</v>
      </c>
      <c r="J935">
        <v>-36.861013999999997</v>
      </c>
      <c r="K935">
        <v>174.75076100000001</v>
      </c>
      <c r="L935" s="109">
        <v>0.5</v>
      </c>
      <c r="M935" t="s">
        <v>1167</v>
      </c>
      <c r="N935">
        <v>1</v>
      </c>
      <c r="O935">
        <v>0</v>
      </c>
      <c r="P935">
        <v>1</v>
      </c>
    </row>
    <row r="936" spans="1:16" x14ac:dyDescent="0.3">
      <c r="A936">
        <v>195</v>
      </c>
      <c r="B936">
        <v>1</v>
      </c>
      <c r="C936" t="s">
        <v>70</v>
      </c>
      <c r="D936" t="s">
        <v>1029</v>
      </c>
      <c r="E936" t="s">
        <v>2</v>
      </c>
      <c r="F936" t="s">
        <v>233</v>
      </c>
      <c r="G936" t="s">
        <v>101</v>
      </c>
      <c r="H936" t="s">
        <v>175</v>
      </c>
      <c r="I936" t="s">
        <v>235</v>
      </c>
      <c r="J936">
        <v>-36.86103</v>
      </c>
      <c r="K936">
        <v>174.75077899999999</v>
      </c>
      <c r="L936" s="109">
        <v>0.5</v>
      </c>
      <c r="M936" t="s">
        <v>243</v>
      </c>
      <c r="N936">
        <v>1</v>
      </c>
      <c r="O936">
        <v>0</v>
      </c>
      <c r="P936">
        <v>1</v>
      </c>
    </row>
    <row r="937" spans="1:16" x14ac:dyDescent="0.3">
      <c r="A937">
        <v>196</v>
      </c>
      <c r="B937">
        <v>1</v>
      </c>
      <c r="C937" t="s">
        <v>70</v>
      </c>
      <c r="D937" t="s">
        <v>1029</v>
      </c>
      <c r="E937" t="s">
        <v>2</v>
      </c>
      <c r="F937" t="s">
        <v>72</v>
      </c>
      <c r="G937" t="s">
        <v>244</v>
      </c>
      <c r="H937" t="s">
        <v>167</v>
      </c>
      <c r="I937" t="s">
        <v>245</v>
      </c>
      <c r="J937">
        <v>-36.861029246412897</v>
      </c>
      <c r="K937">
        <v>174.750975382077</v>
      </c>
      <c r="L937" s="109">
        <v>0.5</v>
      </c>
      <c r="M937" t="s">
        <v>1168</v>
      </c>
      <c r="N937">
        <v>1</v>
      </c>
      <c r="O937">
        <v>0</v>
      </c>
      <c r="P937">
        <v>1</v>
      </c>
    </row>
    <row r="938" spans="1:16" x14ac:dyDescent="0.3">
      <c r="A938">
        <v>197</v>
      </c>
      <c r="B938">
        <v>1</v>
      </c>
      <c r="C938" t="s">
        <v>70</v>
      </c>
      <c r="D938" t="s">
        <v>1029</v>
      </c>
      <c r="E938" t="s">
        <v>2</v>
      </c>
      <c r="F938" t="s">
        <v>72</v>
      </c>
      <c r="G938" t="s">
        <v>244</v>
      </c>
      <c r="H938" t="s">
        <v>167</v>
      </c>
      <c r="I938" t="s">
        <v>245</v>
      </c>
      <c r="J938">
        <v>-36.860971999999997</v>
      </c>
      <c r="K938">
        <v>174.75103300000001</v>
      </c>
      <c r="L938" s="109">
        <v>0.5</v>
      </c>
      <c r="M938" t="s">
        <v>1233</v>
      </c>
      <c r="N938">
        <v>1</v>
      </c>
      <c r="O938">
        <v>1</v>
      </c>
      <c r="P938">
        <v>1</v>
      </c>
    </row>
    <row r="939" spans="1:16" x14ac:dyDescent="0.3">
      <c r="A939">
        <v>198</v>
      </c>
      <c r="B939">
        <v>1</v>
      </c>
      <c r="C939" t="s">
        <v>70</v>
      </c>
      <c r="D939" t="s">
        <v>1029</v>
      </c>
      <c r="E939" t="s">
        <v>2</v>
      </c>
      <c r="F939" t="s">
        <v>72</v>
      </c>
      <c r="G939" t="s">
        <v>244</v>
      </c>
      <c r="H939" t="s">
        <v>167</v>
      </c>
      <c r="I939" t="s">
        <v>245</v>
      </c>
      <c r="J939">
        <v>-36.860933000000003</v>
      </c>
      <c r="K939">
        <v>174.751082</v>
      </c>
      <c r="L939" s="109">
        <v>0.5</v>
      </c>
      <c r="M939" t="s">
        <v>448</v>
      </c>
      <c r="N939">
        <v>1</v>
      </c>
      <c r="O939">
        <v>0</v>
      </c>
      <c r="P939">
        <v>1</v>
      </c>
    </row>
    <row r="940" spans="1:16" x14ac:dyDescent="0.3">
      <c r="A940">
        <v>199</v>
      </c>
      <c r="B940">
        <v>1</v>
      </c>
      <c r="C940" t="s">
        <v>70</v>
      </c>
      <c r="D940" t="s">
        <v>1029</v>
      </c>
      <c r="E940" t="s">
        <v>2</v>
      </c>
      <c r="F940" t="s">
        <v>72</v>
      </c>
      <c r="G940" t="s">
        <v>244</v>
      </c>
      <c r="H940" t="s">
        <v>167</v>
      </c>
      <c r="I940" t="s">
        <v>245</v>
      </c>
      <c r="J940">
        <v>-36.860894000000002</v>
      </c>
      <c r="K940">
        <v>174.75113099999999</v>
      </c>
      <c r="L940" s="109">
        <v>0.5</v>
      </c>
      <c r="M940" t="s">
        <v>1234</v>
      </c>
      <c r="N940">
        <v>1</v>
      </c>
      <c r="O940">
        <v>1</v>
      </c>
      <c r="P940">
        <v>1</v>
      </c>
    </row>
    <row r="941" spans="1:16" x14ac:dyDescent="0.3">
      <c r="A941">
        <v>200</v>
      </c>
      <c r="B941">
        <v>1</v>
      </c>
      <c r="C941" t="s">
        <v>70</v>
      </c>
      <c r="D941" t="s">
        <v>1029</v>
      </c>
      <c r="E941" t="s">
        <v>2</v>
      </c>
      <c r="F941" t="s">
        <v>72</v>
      </c>
      <c r="G941" t="s">
        <v>244</v>
      </c>
      <c r="H941" t="s">
        <v>167</v>
      </c>
      <c r="I941" t="s">
        <v>245</v>
      </c>
      <c r="J941">
        <v>-36.860787999999999</v>
      </c>
      <c r="K941">
        <v>174.75127499999999</v>
      </c>
      <c r="L941" s="109">
        <v>0.5</v>
      </c>
      <c r="M941" t="s">
        <v>1235</v>
      </c>
      <c r="N941">
        <v>1</v>
      </c>
      <c r="O941">
        <v>1</v>
      </c>
      <c r="P941">
        <v>1</v>
      </c>
    </row>
    <row r="942" spans="1:16" x14ac:dyDescent="0.3">
      <c r="A942">
        <v>201</v>
      </c>
      <c r="B942">
        <v>1</v>
      </c>
      <c r="C942" t="s">
        <v>70</v>
      </c>
      <c r="D942" t="s">
        <v>1029</v>
      </c>
      <c r="E942" t="s">
        <v>2</v>
      </c>
      <c r="F942" t="s">
        <v>72</v>
      </c>
      <c r="G942" t="s">
        <v>244</v>
      </c>
      <c r="H942" t="s">
        <v>167</v>
      </c>
      <c r="I942" t="s">
        <v>245</v>
      </c>
      <c r="J942">
        <v>-36.860745999999999</v>
      </c>
      <c r="K942">
        <v>174.75132199999999</v>
      </c>
      <c r="L942" s="109">
        <v>0.5</v>
      </c>
      <c r="M942" t="s">
        <v>1236</v>
      </c>
      <c r="N942">
        <v>1</v>
      </c>
      <c r="O942">
        <v>1</v>
      </c>
      <c r="P942">
        <v>1</v>
      </c>
    </row>
    <row r="943" spans="1:16" x14ac:dyDescent="0.3">
      <c r="A943">
        <v>202</v>
      </c>
      <c r="B943">
        <v>1</v>
      </c>
      <c r="C943" t="s">
        <v>70</v>
      </c>
      <c r="D943" t="s">
        <v>1029</v>
      </c>
      <c r="E943" t="s">
        <v>2</v>
      </c>
      <c r="F943" t="s">
        <v>72</v>
      </c>
      <c r="G943" t="s">
        <v>244</v>
      </c>
      <c r="H943" t="s">
        <v>167</v>
      </c>
      <c r="I943" t="s">
        <v>245</v>
      </c>
      <c r="J943">
        <v>-36.860709999999997</v>
      </c>
      <c r="K943">
        <v>174.75136800000001</v>
      </c>
      <c r="L943" s="109">
        <v>0.5</v>
      </c>
      <c r="M943" t="s">
        <v>1237</v>
      </c>
      <c r="N943">
        <v>1</v>
      </c>
      <c r="O943">
        <v>1</v>
      </c>
      <c r="P943">
        <v>1</v>
      </c>
    </row>
    <row r="944" spans="1:16" x14ac:dyDescent="0.3">
      <c r="A944">
        <v>203</v>
      </c>
      <c r="B944">
        <v>1</v>
      </c>
      <c r="C944" t="s">
        <v>70</v>
      </c>
      <c r="D944" t="s">
        <v>1029</v>
      </c>
      <c r="E944" t="s">
        <v>2</v>
      </c>
      <c r="F944" t="s">
        <v>246</v>
      </c>
      <c r="G944" t="s">
        <v>101</v>
      </c>
      <c r="H944" t="s">
        <v>169</v>
      </c>
      <c r="I944" t="s">
        <v>235</v>
      </c>
      <c r="J944">
        <v>-36.860412379105703</v>
      </c>
      <c r="K944">
        <v>174.751480073072</v>
      </c>
      <c r="L944" s="109">
        <v>0.5</v>
      </c>
      <c r="N944">
        <v>0</v>
      </c>
      <c r="O944">
        <v>0</v>
      </c>
      <c r="P944">
        <v>1</v>
      </c>
    </row>
    <row r="945" spans="1:16" x14ac:dyDescent="0.3">
      <c r="A945">
        <v>204</v>
      </c>
      <c r="B945">
        <v>1</v>
      </c>
      <c r="C945" t="s">
        <v>70</v>
      </c>
      <c r="D945" t="s">
        <v>1029</v>
      </c>
      <c r="E945" t="s">
        <v>2</v>
      </c>
      <c r="F945" t="s">
        <v>246</v>
      </c>
      <c r="G945" t="s">
        <v>101</v>
      </c>
      <c r="H945" t="s">
        <v>169</v>
      </c>
      <c r="I945" t="s">
        <v>235</v>
      </c>
      <c r="J945">
        <v>-36.860382029601901</v>
      </c>
      <c r="K945">
        <v>174.75143739938599</v>
      </c>
      <c r="L945" s="109">
        <v>0.5</v>
      </c>
      <c r="M945" t="s">
        <v>1169</v>
      </c>
      <c r="N945">
        <v>1</v>
      </c>
      <c r="O945">
        <v>0</v>
      </c>
      <c r="P945">
        <v>1</v>
      </c>
    </row>
    <row r="946" spans="1:16" x14ac:dyDescent="0.3">
      <c r="A946">
        <v>205</v>
      </c>
      <c r="B946">
        <v>1</v>
      </c>
      <c r="C946" t="s">
        <v>70</v>
      </c>
      <c r="D946" t="s">
        <v>1029</v>
      </c>
      <c r="E946" t="s">
        <v>2</v>
      </c>
      <c r="F946" t="s">
        <v>246</v>
      </c>
      <c r="G946" t="s">
        <v>101</v>
      </c>
      <c r="H946" t="s">
        <v>169</v>
      </c>
      <c r="I946" t="s">
        <v>235</v>
      </c>
      <c r="J946">
        <v>-36.860325882988299</v>
      </c>
      <c r="K946">
        <v>174.751363431664</v>
      </c>
      <c r="L946" s="109">
        <v>0.5</v>
      </c>
      <c r="M946" t="s">
        <v>1170</v>
      </c>
      <c r="N946">
        <v>1</v>
      </c>
      <c r="O946">
        <v>0</v>
      </c>
      <c r="P946">
        <v>1</v>
      </c>
    </row>
    <row r="947" spans="1:16" x14ac:dyDescent="0.3">
      <c r="A947">
        <v>206</v>
      </c>
      <c r="B947">
        <v>1</v>
      </c>
      <c r="C947" t="s">
        <v>70</v>
      </c>
      <c r="D947" t="s">
        <v>1029</v>
      </c>
      <c r="E947" t="s">
        <v>2</v>
      </c>
      <c r="F947" t="s">
        <v>246</v>
      </c>
      <c r="G947" t="s">
        <v>101</v>
      </c>
      <c r="H947" t="s">
        <v>169</v>
      </c>
      <c r="I947" t="s">
        <v>235</v>
      </c>
      <c r="J947">
        <v>-36.860287946063799</v>
      </c>
      <c r="K947">
        <v>174.75131980967501</v>
      </c>
      <c r="L947" s="109">
        <v>0.5</v>
      </c>
      <c r="M947" t="s">
        <v>1171</v>
      </c>
      <c r="N947">
        <v>1</v>
      </c>
      <c r="O947">
        <v>0</v>
      </c>
      <c r="P947">
        <v>1</v>
      </c>
    </row>
    <row r="948" spans="1:16" x14ac:dyDescent="0.3">
      <c r="A948">
        <v>207</v>
      </c>
      <c r="B948">
        <v>1</v>
      </c>
      <c r="C948" t="s">
        <v>70</v>
      </c>
      <c r="D948" t="s">
        <v>1029</v>
      </c>
      <c r="E948" t="s">
        <v>2</v>
      </c>
      <c r="F948" t="s">
        <v>246</v>
      </c>
      <c r="G948" t="s">
        <v>101</v>
      </c>
      <c r="H948" t="s">
        <v>169</v>
      </c>
      <c r="I948" t="s">
        <v>235</v>
      </c>
      <c r="J948">
        <v>-36.8602500091393</v>
      </c>
      <c r="K948">
        <v>174.75127618768599</v>
      </c>
      <c r="L948" s="109">
        <v>0.5</v>
      </c>
      <c r="M948" t="s">
        <v>1238</v>
      </c>
      <c r="N948">
        <v>1</v>
      </c>
      <c r="O948">
        <v>1</v>
      </c>
      <c r="P948">
        <v>1</v>
      </c>
    </row>
    <row r="949" spans="1:16" x14ac:dyDescent="0.3">
      <c r="A949">
        <v>208</v>
      </c>
      <c r="B949">
        <v>1</v>
      </c>
      <c r="C949" t="s">
        <v>70</v>
      </c>
      <c r="D949" t="s">
        <v>1029</v>
      </c>
      <c r="E949" t="s">
        <v>2</v>
      </c>
      <c r="F949" t="s">
        <v>72</v>
      </c>
      <c r="G949" t="s">
        <v>249</v>
      </c>
      <c r="H949" t="s">
        <v>250</v>
      </c>
      <c r="I949" t="s">
        <v>251</v>
      </c>
      <c r="J949">
        <v>-36.860590000000002</v>
      </c>
      <c r="K949">
        <v>174.751791</v>
      </c>
      <c r="L949" s="109">
        <v>0.5</v>
      </c>
      <c r="N949">
        <v>0</v>
      </c>
      <c r="O949">
        <v>0</v>
      </c>
      <c r="P949">
        <v>1</v>
      </c>
    </row>
    <row r="950" spans="1:16" x14ac:dyDescent="0.3">
      <c r="A950">
        <v>209</v>
      </c>
      <c r="B950">
        <v>1</v>
      </c>
      <c r="C950" t="s">
        <v>70</v>
      </c>
      <c r="D950" t="s">
        <v>1029</v>
      </c>
      <c r="E950" t="s">
        <v>2</v>
      </c>
      <c r="F950" t="s">
        <v>72</v>
      </c>
      <c r="G950" t="s">
        <v>249</v>
      </c>
      <c r="H950" t="s">
        <v>250</v>
      </c>
      <c r="I950" t="s">
        <v>251</v>
      </c>
      <c r="J950">
        <v>-36.860556000000003</v>
      </c>
      <c r="K950">
        <v>174.75183100000001</v>
      </c>
      <c r="L950" s="109">
        <v>0.5</v>
      </c>
      <c r="M950" t="s">
        <v>1239</v>
      </c>
      <c r="N950">
        <v>1</v>
      </c>
      <c r="O950">
        <v>1</v>
      </c>
      <c r="P950">
        <v>1</v>
      </c>
    </row>
    <row r="951" spans="1:16" x14ac:dyDescent="0.3">
      <c r="A951">
        <v>210</v>
      </c>
      <c r="B951">
        <v>1</v>
      </c>
      <c r="C951" t="s">
        <v>70</v>
      </c>
      <c r="D951" t="s">
        <v>1029</v>
      </c>
      <c r="E951" t="s">
        <v>2</v>
      </c>
      <c r="F951" t="s">
        <v>72</v>
      </c>
      <c r="G951" t="s">
        <v>249</v>
      </c>
      <c r="H951" t="s">
        <v>250</v>
      </c>
      <c r="I951" t="s">
        <v>251</v>
      </c>
      <c r="J951">
        <v>-36.860523000000001</v>
      </c>
      <c r="K951">
        <v>174.75187099999999</v>
      </c>
      <c r="L951" s="109">
        <v>0.5</v>
      </c>
      <c r="M951" t="s">
        <v>1240</v>
      </c>
      <c r="N951">
        <v>1</v>
      </c>
      <c r="O951">
        <v>1</v>
      </c>
      <c r="P951">
        <v>1</v>
      </c>
    </row>
    <row r="952" spans="1:16" x14ac:dyDescent="0.3">
      <c r="A952">
        <v>211</v>
      </c>
      <c r="B952">
        <v>1</v>
      </c>
      <c r="C952" t="s">
        <v>70</v>
      </c>
      <c r="D952" t="s">
        <v>1029</v>
      </c>
      <c r="E952" t="s">
        <v>2</v>
      </c>
      <c r="F952" t="s">
        <v>72</v>
      </c>
      <c r="G952" t="s">
        <v>249</v>
      </c>
      <c r="H952" t="s">
        <v>250</v>
      </c>
      <c r="I952" t="s">
        <v>251</v>
      </c>
      <c r="J952">
        <v>-36.860489999999999</v>
      </c>
      <c r="K952">
        <v>174.75191100000001</v>
      </c>
      <c r="L952" s="109">
        <v>0.5</v>
      </c>
      <c r="N952">
        <v>0</v>
      </c>
      <c r="O952">
        <v>0</v>
      </c>
      <c r="P952">
        <v>1</v>
      </c>
    </row>
    <row r="953" spans="1:16" x14ac:dyDescent="0.3">
      <c r="A953">
        <v>212</v>
      </c>
      <c r="B953">
        <v>1</v>
      </c>
      <c r="C953" t="s">
        <v>70</v>
      </c>
      <c r="D953" t="s">
        <v>1029</v>
      </c>
      <c r="E953" t="s">
        <v>2</v>
      </c>
      <c r="F953" t="s">
        <v>72</v>
      </c>
      <c r="G953" t="s">
        <v>249</v>
      </c>
      <c r="H953" t="s">
        <v>250</v>
      </c>
      <c r="I953" t="s">
        <v>251</v>
      </c>
      <c r="J953">
        <v>-36.860455999999999</v>
      </c>
      <c r="K953">
        <v>174.75194999999999</v>
      </c>
      <c r="L953" s="109">
        <v>0.5</v>
      </c>
      <c r="M953" t="s">
        <v>1173</v>
      </c>
      <c r="N953">
        <v>1</v>
      </c>
      <c r="O953">
        <v>0</v>
      </c>
      <c r="P953">
        <v>1</v>
      </c>
    </row>
    <row r="954" spans="1:16" x14ac:dyDescent="0.3">
      <c r="A954">
        <v>213</v>
      </c>
      <c r="B954">
        <v>1</v>
      </c>
      <c r="C954" t="s">
        <v>70</v>
      </c>
      <c r="D954" t="s">
        <v>1029</v>
      </c>
      <c r="E954" t="s">
        <v>2</v>
      </c>
      <c r="F954" t="s">
        <v>72</v>
      </c>
      <c r="G954" t="s">
        <v>249</v>
      </c>
      <c r="H954" t="s">
        <v>250</v>
      </c>
      <c r="I954" t="s">
        <v>251</v>
      </c>
      <c r="J954">
        <v>-36.860345000000002</v>
      </c>
      <c r="K954">
        <v>174.75209000000001</v>
      </c>
      <c r="L954" s="109">
        <v>0.5</v>
      </c>
      <c r="M954" t="s">
        <v>1241</v>
      </c>
      <c r="N954">
        <v>1</v>
      </c>
      <c r="O954">
        <v>1</v>
      </c>
      <c r="P954">
        <v>1</v>
      </c>
    </row>
    <row r="955" spans="1:16" x14ac:dyDescent="0.3">
      <c r="A955">
        <v>214</v>
      </c>
      <c r="B955">
        <v>1</v>
      </c>
      <c r="C955" t="s">
        <v>70</v>
      </c>
      <c r="D955" t="s">
        <v>1029</v>
      </c>
      <c r="E955" t="s">
        <v>2</v>
      </c>
      <c r="F955" t="s">
        <v>257</v>
      </c>
      <c r="G955" t="s">
        <v>258</v>
      </c>
      <c r="H955" t="s">
        <v>175</v>
      </c>
      <c r="I955" t="s">
        <v>58</v>
      </c>
      <c r="J955">
        <v>-36.860883999999999</v>
      </c>
      <c r="K955">
        <v>174.751553</v>
      </c>
      <c r="L955" s="109">
        <v>0.5</v>
      </c>
      <c r="M955" t="s">
        <v>1080</v>
      </c>
      <c r="N955">
        <v>1</v>
      </c>
      <c r="O955">
        <v>0</v>
      </c>
      <c r="P955">
        <v>1</v>
      </c>
    </row>
    <row r="956" spans="1:16" x14ac:dyDescent="0.3">
      <c r="A956">
        <v>215</v>
      </c>
      <c r="B956">
        <v>1</v>
      </c>
      <c r="C956" t="s">
        <v>70</v>
      </c>
      <c r="D956" t="s">
        <v>1029</v>
      </c>
      <c r="E956" t="s">
        <v>2</v>
      </c>
      <c r="F956" t="s">
        <v>257</v>
      </c>
      <c r="G956" t="s">
        <v>258</v>
      </c>
      <c r="H956" t="s">
        <v>175</v>
      </c>
      <c r="I956" t="s">
        <v>58</v>
      </c>
      <c r="J956">
        <v>-36.86092</v>
      </c>
      <c r="K956">
        <v>174.75160299999999</v>
      </c>
      <c r="L956" s="109">
        <v>0.5</v>
      </c>
      <c r="N956">
        <v>0</v>
      </c>
      <c r="O956">
        <v>0</v>
      </c>
      <c r="P956">
        <v>1</v>
      </c>
    </row>
    <row r="957" spans="1:16" x14ac:dyDescent="0.3">
      <c r="A957">
        <v>216</v>
      </c>
      <c r="B957">
        <v>1</v>
      </c>
      <c r="C957" t="s">
        <v>70</v>
      </c>
      <c r="D957" t="s">
        <v>1029</v>
      </c>
      <c r="E957" t="s">
        <v>2</v>
      </c>
      <c r="F957" t="s">
        <v>257</v>
      </c>
      <c r="G957" t="s">
        <v>258</v>
      </c>
      <c r="H957" t="s">
        <v>175</v>
      </c>
      <c r="I957" t="s">
        <v>58</v>
      </c>
      <c r="J957">
        <v>-36.860959000000001</v>
      </c>
      <c r="K957">
        <v>174.75164599999999</v>
      </c>
      <c r="L957" s="109">
        <v>0.5</v>
      </c>
      <c r="M957" t="s">
        <v>260</v>
      </c>
      <c r="N957">
        <v>1</v>
      </c>
      <c r="O957">
        <v>0</v>
      </c>
      <c r="P957">
        <v>1</v>
      </c>
    </row>
    <row r="958" spans="1:16" x14ac:dyDescent="0.3">
      <c r="A958">
        <v>217</v>
      </c>
      <c r="B958">
        <v>1</v>
      </c>
      <c r="C958" t="s">
        <v>70</v>
      </c>
      <c r="D958" t="s">
        <v>1029</v>
      </c>
      <c r="E958" t="s">
        <v>2</v>
      </c>
      <c r="F958" t="s">
        <v>257</v>
      </c>
      <c r="G958" t="s">
        <v>258</v>
      </c>
      <c r="H958" t="s">
        <v>175</v>
      </c>
      <c r="I958" t="s">
        <v>58</v>
      </c>
      <c r="J958">
        <v>-36.860996999999998</v>
      </c>
      <c r="K958">
        <v>174.75169</v>
      </c>
      <c r="L958" s="109">
        <v>0.5</v>
      </c>
      <c r="M958" t="s">
        <v>1174</v>
      </c>
      <c r="N958">
        <v>1</v>
      </c>
      <c r="O958">
        <v>0</v>
      </c>
      <c r="P958">
        <v>1</v>
      </c>
    </row>
    <row r="959" spans="1:16" x14ac:dyDescent="0.3">
      <c r="A959">
        <v>218</v>
      </c>
      <c r="B959">
        <v>1</v>
      </c>
      <c r="C959" t="s">
        <v>70</v>
      </c>
      <c r="D959" t="s">
        <v>1029</v>
      </c>
      <c r="E959" t="s">
        <v>2</v>
      </c>
      <c r="F959" t="s">
        <v>257</v>
      </c>
      <c r="G959" t="s">
        <v>258</v>
      </c>
      <c r="H959" t="s">
        <v>175</v>
      </c>
      <c r="I959" t="s">
        <v>58</v>
      </c>
      <c r="J959">
        <v>-36.861035999999999</v>
      </c>
      <c r="K959">
        <v>174.751734</v>
      </c>
      <c r="L959" s="109">
        <v>0.5</v>
      </c>
      <c r="M959" t="s">
        <v>264</v>
      </c>
      <c r="N959">
        <v>1</v>
      </c>
      <c r="O959">
        <v>0</v>
      </c>
      <c r="P959">
        <v>1</v>
      </c>
    </row>
    <row r="960" spans="1:16" x14ac:dyDescent="0.3">
      <c r="A960">
        <v>219</v>
      </c>
      <c r="B960">
        <v>1</v>
      </c>
      <c r="C960" t="s">
        <v>70</v>
      </c>
      <c r="D960" t="s">
        <v>1029</v>
      </c>
      <c r="E960" t="s">
        <v>2</v>
      </c>
      <c r="F960" t="s">
        <v>257</v>
      </c>
      <c r="G960" t="s">
        <v>258</v>
      </c>
      <c r="H960" t="s">
        <v>175</v>
      </c>
      <c r="I960" t="s">
        <v>58</v>
      </c>
      <c r="J960">
        <v>-36.861068993339103</v>
      </c>
      <c r="K960">
        <v>174.751772713767</v>
      </c>
      <c r="L960" s="109">
        <v>0.5</v>
      </c>
      <c r="M960" t="s">
        <v>267</v>
      </c>
      <c r="N960">
        <v>1</v>
      </c>
      <c r="O960">
        <v>0</v>
      </c>
      <c r="P960">
        <v>1</v>
      </c>
    </row>
    <row r="961" spans="1:16" x14ac:dyDescent="0.3">
      <c r="A961">
        <v>220</v>
      </c>
      <c r="B961">
        <v>1</v>
      </c>
      <c r="C961" t="s">
        <v>70</v>
      </c>
      <c r="D961" t="s">
        <v>1029</v>
      </c>
      <c r="E961" t="s">
        <v>2</v>
      </c>
      <c r="F961" t="s">
        <v>257</v>
      </c>
      <c r="G961" t="s">
        <v>258</v>
      </c>
      <c r="H961" t="s">
        <v>175</v>
      </c>
      <c r="I961" t="s">
        <v>58</v>
      </c>
      <c r="J961">
        <v>-36.861116485533998</v>
      </c>
      <c r="K961">
        <v>174.751825625072</v>
      </c>
      <c r="L961" s="109">
        <v>0.5</v>
      </c>
      <c r="N961">
        <v>0</v>
      </c>
      <c r="O961">
        <v>0</v>
      </c>
      <c r="P961">
        <v>1</v>
      </c>
    </row>
    <row r="962" spans="1:16" x14ac:dyDescent="0.3">
      <c r="A962">
        <v>221</v>
      </c>
      <c r="B962">
        <v>1</v>
      </c>
      <c r="C962" t="s">
        <v>70</v>
      </c>
      <c r="D962" t="s">
        <v>1029</v>
      </c>
      <c r="E962" t="s">
        <v>2</v>
      </c>
      <c r="F962" t="s">
        <v>257</v>
      </c>
      <c r="G962" t="s">
        <v>258</v>
      </c>
      <c r="H962" t="s">
        <v>250</v>
      </c>
      <c r="I962" t="s">
        <v>60</v>
      </c>
      <c r="J962">
        <v>-36.860984416579299</v>
      </c>
      <c r="K962">
        <v>174.75148911149901</v>
      </c>
      <c r="L962" s="109">
        <v>0.5</v>
      </c>
      <c r="M962" t="s">
        <v>1081</v>
      </c>
      <c r="N962">
        <v>1</v>
      </c>
      <c r="O962">
        <v>1</v>
      </c>
      <c r="P962">
        <v>1</v>
      </c>
    </row>
    <row r="963" spans="1:16" x14ac:dyDescent="0.3">
      <c r="A963">
        <v>222</v>
      </c>
      <c r="B963">
        <v>1</v>
      </c>
      <c r="C963" t="s">
        <v>70</v>
      </c>
      <c r="D963" t="s">
        <v>1029</v>
      </c>
      <c r="E963" t="s">
        <v>2</v>
      </c>
      <c r="F963" t="s">
        <v>257</v>
      </c>
      <c r="G963" t="s">
        <v>258</v>
      </c>
      <c r="H963" t="s">
        <v>250</v>
      </c>
      <c r="I963" t="s">
        <v>60</v>
      </c>
      <c r="J963">
        <v>-36.8610182313572</v>
      </c>
      <c r="K963">
        <v>174.75152898277599</v>
      </c>
      <c r="L963" s="109">
        <v>0.5</v>
      </c>
      <c r="N963">
        <v>0</v>
      </c>
      <c r="O963">
        <v>0</v>
      </c>
      <c r="P963">
        <v>1</v>
      </c>
    </row>
    <row r="964" spans="1:16" x14ac:dyDescent="0.3">
      <c r="A964">
        <v>223</v>
      </c>
      <c r="B964">
        <v>1</v>
      </c>
      <c r="C964" t="s">
        <v>70</v>
      </c>
      <c r="D964" t="s">
        <v>1029</v>
      </c>
      <c r="E964" t="s">
        <v>2</v>
      </c>
      <c r="F964" t="s">
        <v>257</v>
      </c>
      <c r="G964" t="s">
        <v>258</v>
      </c>
      <c r="H964" t="s">
        <v>250</v>
      </c>
      <c r="I964" t="s">
        <v>60</v>
      </c>
      <c r="J964">
        <v>-36.861055874205697</v>
      </c>
      <c r="K964">
        <v>174.751580815436</v>
      </c>
      <c r="L964" s="109">
        <v>0.5</v>
      </c>
      <c r="N964">
        <v>0</v>
      </c>
      <c r="O964">
        <v>0</v>
      </c>
      <c r="P964">
        <v>1</v>
      </c>
    </row>
    <row r="965" spans="1:16" x14ac:dyDescent="0.3">
      <c r="A965">
        <v>224</v>
      </c>
      <c r="B965">
        <v>1</v>
      </c>
      <c r="C965" t="s">
        <v>70</v>
      </c>
      <c r="D965" t="s">
        <v>1029</v>
      </c>
      <c r="E965" t="s">
        <v>2</v>
      </c>
      <c r="F965" t="s">
        <v>257</v>
      </c>
      <c r="G965" t="s">
        <v>258</v>
      </c>
      <c r="H965" t="s">
        <v>250</v>
      </c>
      <c r="I965" t="s">
        <v>60</v>
      </c>
      <c r="J965">
        <v>-36.861093517035599</v>
      </c>
      <c r="K965">
        <v>174.75162547126601</v>
      </c>
      <c r="L965" s="109">
        <v>0.5</v>
      </c>
      <c r="N965">
        <v>0</v>
      </c>
      <c r="O965">
        <v>0</v>
      </c>
      <c r="P965">
        <v>1</v>
      </c>
    </row>
    <row r="966" spans="1:16" x14ac:dyDescent="0.3">
      <c r="A966">
        <v>225</v>
      </c>
      <c r="B966">
        <v>1</v>
      </c>
      <c r="C966" t="s">
        <v>70</v>
      </c>
      <c r="D966" t="s">
        <v>1029</v>
      </c>
      <c r="E966" t="s">
        <v>2</v>
      </c>
      <c r="F966" t="s">
        <v>72</v>
      </c>
      <c r="G966" t="s">
        <v>221</v>
      </c>
      <c r="H966" t="s">
        <v>250</v>
      </c>
      <c r="I966" t="s">
        <v>266</v>
      </c>
      <c r="J966">
        <v>-36.862025000000003</v>
      </c>
      <c r="K966">
        <v>174.75003699999999</v>
      </c>
      <c r="L966" s="109">
        <v>0.5</v>
      </c>
      <c r="M966" t="s">
        <v>1082</v>
      </c>
      <c r="N966">
        <v>1</v>
      </c>
      <c r="O966">
        <v>0</v>
      </c>
      <c r="P966">
        <v>1</v>
      </c>
    </row>
    <row r="967" spans="1:16" x14ac:dyDescent="0.3">
      <c r="A967">
        <v>226</v>
      </c>
      <c r="B967">
        <v>1</v>
      </c>
      <c r="C967" t="s">
        <v>70</v>
      </c>
      <c r="D967" t="s">
        <v>1029</v>
      </c>
      <c r="E967" t="s">
        <v>2</v>
      </c>
      <c r="F967" t="s">
        <v>72</v>
      </c>
      <c r="G967" t="s">
        <v>221</v>
      </c>
      <c r="H967" t="s">
        <v>250</v>
      </c>
      <c r="I967" t="s">
        <v>266</v>
      </c>
      <c r="J967">
        <v>-36.862054999999998</v>
      </c>
      <c r="K967">
        <v>174.74999199999999</v>
      </c>
      <c r="L967" s="109">
        <v>0.5</v>
      </c>
      <c r="M967" t="s">
        <v>1083</v>
      </c>
      <c r="N967">
        <v>1</v>
      </c>
      <c r="O967">
        <v>0</v>
      </c>
      <c r="P967">
        <v>1</v>
      </c>
    </row>
    <row r="968" spans="1:16" x14ac:dyDescent="0.3">
      <c r="A968">
        <v>227</v>
      </c>
      <c r="B968">
        <v>1</v>
      </c>
      <c r="C968" t="s">
        <v>70</v>
      </c>
      <c r="D968" t="s">
        <v>1029</v>
      </c>
      <c r="E968" t="s">
        <v>2</v>
      </c>
      <c r="F968" t="s">
        <v>72</v>
      </c>
      <c r="G968" t="s">
        <v>209</v>
      </c>
      <c r="H968" t="s">
        <v>250</v>
      </c>
      <c r="I968" t="s">
        <v>269</v>
      </c>
      <c r="J968">
        <v>-36.862668999999997</v>
      </c>
      <c r="K968">
        <v>174.749166</v>
      </c>
      <c r="L968" s="109">
        <v>0.5</v>
      </c>
      <c r="M968" t="s">
        <v>208</v>
      </c>
      <c r="N968">
        <v>1</v>
      </c>
      <c r="O968">
        <v>0</v>
      </c>
      <c r="P968">
        <v>1</v>
      </c>
    </row>
    <row r="969" spans="1:16" x14ac:dyDescent="0.3">
      <c r="A969">
        <v>228</v>
      </c>
      <c r="B969">
        <v>1</v>
      </c>
      <c r="C969" t="s">
        <v>70</v>
      </c>
      <c r="D969" t="s">
        <v>1029</v>
      </c>
      <c r="E969" t="s">
        <v>2</v>
      </c>
      <c r="F969" t="s">
        <v>72</v>
      </c>
      <c r="G969" t="s">
        <v>209</v>
      </c>
      <c r="H969" t="s">
        <v>250</v>
      </c>
      <c r="I969" t="s">
        <v>269</v>
      </c>
      <c r="J969">
        <v>-36.862701000000001</v>
      </c>
      <c r="K969">
        <v>174.749122</v>
      </c>
      <c r="L969" s="109">
        <v>0.5</v>
      </c>
      <c r="M969" t="s">
        <v>1085</v>
      </c>
      <c r="N969">
        <v>1</v>
      </c>
      <c r="O969">
        <v>0</v>
      </c>
      <c r="P969">
        <v>1</v>
      </c>
    </row>
    <row r="970" spans="1:16" x14ac:dyDescent="0.3">
      <c r="A970">
        <v>229</v>
      </c>
      <c r="B970">
        <v>1</v>
      </c>
      <c r="C970" t="s">
        <v>70</v>
      </c>
      <c r="D970" t="s">
        <v>1029</v>
      </c>
      <c r="E970" t="s">
        <v>2</v>
      </c>
      <c r="F970" t="s">
        <v>72</v>
      </c>
      <c r="G970" t="s">
        <v>209</v>
      </c>
      <c r="H970" t="s">
        <v>250</v>
      </c>
      <c r="I970" t="s">
        <v>269</v>
      </c>
      <c r="J970">
        <v>-36.862893999999997</v>
      </c>
      <c r="K970">
        <v>174.748885</v>
      </c>
      <c r="L970" s="109">
        <v>0.5</v>
      </c>
      <c r="M970" t="s">
        <v>1176</v>
      </c>
      <c r="N970">
        <v>1</v>
      </c>
      <c r="O970">
        <v>0</v>
      </c>
      <c r="P970">
        <v>1</v>
      </c>
    </row>
    <row r="971" spans="1:16" x14ac:dyDescent="0.3">
      <c r="A971">
        <v>230</v>
      </c>
      <c r="B971">
        <v>1</v>
      </c>
      <c r="C971" t="s">
        <v>70</v>
      </c>
      <c r="D971" t="s">
        <v>1029</v>
      </c>
      <c r="E971" t="s">
        <v>2</v>
      </c>
      <c r="F971" t="s">
        <v>72</v>
      </c>
      <c r="G971" t="s">
        <v>209</v>
      </c>
      <c r="H971" t="s">
        <v>250</v>
      </c>
      <c r="I971" t="s">
        <v>269</v>
      </c>
      <c r="J971">
        <v>-36.862926999999999</v>
      </c>
      <c r="K971">
        <v>174.74884599999999</v>
      </c>
      <c r="L971" s="109">
        <v>0.5</v>
      </c>
      <c r="M971" t="s">
        <v>291</v>
      </c>
      <c r="N971">
        <v>1</v>
      </c>
      <c r="O971">
        <v>0</v>
      </c>
      <c r="P971">
        <v>1</v>
      </c>
    </row>
    <row r="972" spans="1:16" x14ac:dyDescent="0.3">
      <c r="A972">
        <v>231</v>
      </c>
      <c r="B972">
        <v>1</v>
      </c>
      <c r="C972" t="s">
        <v>70</v>
      </c>
      <c r="D972" t="s">
        <v>1029</v>
      </c>
      <c r="E972" t="s">
        <v>2</v>
      </c>
      <c r="F972" t="s">
        <v>270</v>
      </c>
      <c r="G972" t="s">
        <v>313</v>
      </c>
      <c r="H972" t="s">
        <v>175</v>
      </c>
      <c r="I972" t="s">
        <v>58</v>
      </c>
      <c r="J972">
        <v>-36.863117000000003</v>
      </c>
      <c r="K972">
        <v>174.74878699999999</v>
      </c>
      <c r="L972" s="109">
        <v>0.5</v>
      </c>
      <c r="M972" t="s">
        <v>1086</v>
      </c>
      <c r="N972">
        <v>1</v>
      </c>
      <c r="O972">
        <v>0</v>
      </c>
      <c r="P972">
        <v>1</v>
      </c>
    </row>
    <row r="973" spans="1:16" x14ac:dyDescent="0.3">
      <c r="A973">
        <v>232</v>
      </c>
      <c r="B973">
        <v>1</v>
      </c>
      <c r="C973" t="s">
        <v>70</v>
      </c>
      <c r="D973" t="s">
        <v>1029</v>
      </c>
      <c r="E973" t="s">
        <v>2</v>
      </c>
      <c r="F973" t="s">
        <v>270</v>
      </c>
      <c r="G973" t="s">
        <v>313</v>
      </c>
      <c r="H973" t="s">
        <v>175</v>
      </c>
      <c r="I973" t="s">
        <v>58</v>
      </c>
      <c r="J973">
        <v>-36.863151000000002</v>
      </c>
      <c r="K973">
        <v>174.74883700000001</v>
      </c>
      <c r="L973" s="109">
        <v>0.5</v>
      </c>
      <c r="M973" t="s">
        <v>1087</v>
      </c>
      <c r="N973">
        <v>1</v>
      </c>
      <c r="O973">
        <v>0</v>
      </c>
      <c r="P973">
        <v>1</v>
      </c>
    </row>
    <row r="974" spans="1:16" x14ac:dyDescent="0.3">
      <c r="A974">
        <v>233</v>
      </c>
      <c r="B974">
        <v>1</v>
      </c>
      <c r="C974" t="s">
        <v>70</v>
      </c>
      <c r="D974" t="s">
        <v>1029</v>
      </c>
      <c r="E974" t="s">
        <v>2</v>
      </c>
      <c r="F974" t="s">
        <v>270</v>
      </c>
      <c r="G974" t="s">
        <v>313</v>
      </c>
      <c r="H974" t="s">
        <v>175</v>
      </c>
      <c r="I974" t="s">
        <v>58</v>
      </c>
      <c r="J974">
        <v>-36.863185000000001</v>
      </c>
      <c r="K974">
        <v>174.748887</v>
      </c>
      <c r="L974" s="109">
        <v>0.5</v>
      </c>
      <c r="M974" t="s">
        <v>581</v>
      </c>
      <c r="N974">
        <v>1</v>
      </c>
      <c r="O974">
        <v>0</v>
      </c>
      <c r="P974">
        <v>1</v>
      </c>
    </row>
    <row r="975" spans="1:16" x14ac:dyDescent="0.3">
      <c r="A975">
        <v>234</v>
      </c>
      <c r="B975">
        <v>1</v>
      </c>
      <c r="C975" t="s">
        <v>70</v>
      </c>
      <c r="D975" t="s">
        <v>1029</v>
      </c>
      <c r="E975" t="s">
        <v>2</v>
      </c>
      <c r="F975" t="s">
        <v>270</v>
      </c>
      <c r="G975" t="s">
        <v>313</v>
      </c>
      <c r="H975" t="s">
        <v>169</v>
      </c>
      <c r="I975" t="s">
        <v>274</v>
      </c>
      <c r="J975">
        <v>-36.863529</v>
      </c>
      <c r="K975">
        <v>174.74921399999999</v>
      </c>
      <c r="L975" s="109">
        <v>0.5</v>
      </c>
      <c r="M975" t="s">
        <v>275</v>
      </c>
      <c r="N975">
        <v>1</v>
      </c>
      <c r="O975">
        <v>0</v>
      </c>
      <c r="P975">
        <v>1</v>
      </c>
    </row>
    <row r="976" spans="1:16" x14ac:dyDescent="0.3">
      <c r="A976">
        <v>235</v>
      </c>
      <c r="B976">
        <v>1</v>
      </c>
      <c r="C976" t="s">
        <v>70</v>
      </c>
      <c r="D976" t="s">
        <v>1029</v>
      </c>
      <c r="E976" t="s">
        <v>2</v>
      </c>
      <c r="F976" t="s">
        <v>270</v>
      </c>
      <c r="G976" t="s">
        <v>313</v>
      </c>
      <c r="H976" t="s">
        <v>169</v>
      </c>
      <c r="I976" t="s">
        <v>274</v>
      </c>
      <c r="J976">
        <v>-36.863492999999998</v>
      </c>
      <c r="K976">
        <v>174.74916899999999</v>
      </c>
      <c r="L976" s="109">
        <v>0.5</v>
      </c>
      <c r="M976" t="s">
        <v>1088</v>
      </c>
      <c r="N976">
        <v>1</v>
      </c>
      <c r="O976">
        <v>0</v>
      </c>
      <c r="P976">
        <v>1</v>
      </c>
    </row>
    <row r="977" spans="1:16" x14ac:dyDescent="0.3">
      <c r="A977">
        <v>236</v>
      </c>
      <c r="B977">
        <v>1</v>
      </c>
      <c r="C977" t="s">
        <v>70</v>
      </c>
      <c r="D977" t="s">
        <v>1029</v>
      </c>
      <c r="E977" t="s">
        <v>2</v>
      </c>
      <c r="F977" t="s">
        <v>270</v>
      </c>
      <c r="G977" t="s">
        <v>313</v>
      </c>
      <c r="H977" t="s">
        <v>169</v>
      </c>
      <c r="I977" t="s">
        <v>274</v>
      </c>
      <c r="J977">
        <v>-36.863455999999999</v>
      </c>
      <c r="K977">
        <v>174.74912599999999</v>
      </c>
      <c r="L977" s="109">
        <v>0.5</v>
      </c>
      <c r="M977" t="s">
        <v>1177</v>
      </c>
      <c r="N977">
        <v>1</v>
      </c>
      <c r="O977">
        <v>0</v>
      </c>
      <c r="P977">
        <v>1</v>
      </c>
    </row>
    <row r="978" spans="1:16" x14ac:dyDescent="0.3">
      <c r="A978">
        <v>237</v>
      </c>
      <c r="B978">
        <v>1</v>
      </c>
      <c r="C978" t="s">
        <v>70</v>
      </c>
      <c r="D978" t="s">
        <v>1029</v>
      </c>
      <c r="E978" t="s">
        <v>2</v>
      </c>
      <c r="F978" t="s">
        <v>270</v>
      </c>
      <c r="G978" t="s">
        <v>313</v>
      </c>
      <c r="H978" t="s">
        <v>169</v>
      </c>
      <c r="I978" t="s">
        <v>274</v>
      </c>
      <c r="J978">
        <v>-36.863419</v>
      </c>
      <c r="K978">
        <v>174.74908300000001</v>
      </c>
      <c r="L978" s="109">
        <v>0.5</v>
      </c>
      <c r="M978" t="s">
        <v>1089</v>
      </c>
      <c r="N978">
        <v>1</v>
      </c>
      <c r="O978">
        <v>0</v>
      </c>
      <c r="P978">
        <v>1</v>
      </c>
    </row>
    <row r="979" spans="1:16" x14ac:dyDescent="0.3">
      <c r="A979">
        <v>238</v>
      </c>
      <c r="B979">
        <v>1</v>
      </c>
      <c r="C979" t="s">
        <v>70</v>
      </c>
      <c r="D979" t="s">
        <v>1029</v>
      </c>
      <c r="E979" t="s">
        <v>2</v>
      </c>
      <c r="F979" t="s">
        <v>270</v>
      </c>
      <c r="G979" t="s">
        <v>313</v>
      </c>
      <c r="H979" t="s">
        <v>169</v>
      </c>
      <c r="I979" t="s">
        <v>274</v>
      </c>
      <c r="J979">
        <v>-36.863382000000001</v>
      </c>
      <c r="K979">
        <v>174.74903900000001</v>
      </c>
      <c r="L979" s="109">
        <v>0.5</v>
      </c>
      <c r="M979" t="s">
        <v>1090</v>
      </c>
      <c r="N979">
        <v>1</v>
      </c>
      <c r="O979">
        <v>0</v>
      </c>
      <c r="P979">
        <v>1</v>
      </c>
    </row>
    <row r="980" spans="1:16" x14ac:dyDescent="0.3">
      <c r="A980">
        <v>239</v>
      </c>
      <c r="B980">
        <v>1</v>
      </c>
      <c r="C980" t="s">
        <v>70</v>
      </c>
      <c r="D980" t="s">
        <v>1029</v>
      </c>
      <c r="E980" t="s">
        <v>2</v>
      </c>
      <c r="F980" t="s">
        <v>270</v>
      </c>
      <c r="G980" t="s">
        <v>313</v>
      </c>
      <c r="H980" t="s">
        <v>169</v>
      </c>
      <c r="I980" t="s">
        <v>58</v>
      </c>
      <c r="J980">
        <v>-36.863227000000002</v>
      </c>
      <c r="K980">
        <v>174.74884800000001</v>
      </c>
      <c r="L980" s="109">
        <v>0.5</v>
      </c>
      <c r="M980" t="s">
        <v>278</v>
      </c>
      <c r="N980">
        <v>1</v>
      </c>
      <c r="O980">
        <v>0</v>
      </c>
      <c r="P980">
        <v>1</v>
      </c>
    </row>
    <row r="981" spans="1:16" x14ac:dyDescent="0.3">
      <c r="A981">
        <v>240</v>
      </c>
      <c r="B981">
        <v>1</v>
      </c>
      <c r="C981" t="s">
        <v>70</v>
      </c>
      <c r="D981" t="s">
        <v>1029</v>
      </c>
      <c r="E981" t="s">
        <v>2</v>
      </c>
      <c r="F981" t="s">
        <v>270</v>
      </c>
      <c r="G981" t="s">
        <v>313</v>
      </c>
      <c r="H981" t="s">
        <v>169</v>
      </c>
      <c r="I981" t="s">
        <v>58</v>
      </c>
      <c r="J981">
        <v>-36.863194</v>
      </c>
      <c r="K981">
        <v>174.748808</v>
      </c>
      <c r="L981" s="109">
        <v>0.5</v>
      </c>
      <c r="M981" t="s">
        <v>280</v>
      </c>
      <c r="N981">
        <v>1</v>
      </c>
      <c r="O981">
        <v>0</v>
      </c>
      <c r="P981">
        <v>1</v>
      </c>
    </row>
    <row r="982" spans="1:16" x14ac:dyDescent="0.3">
      <c r="A982">
        <v>241</v>
      </c>
      <c r="B982">
        <v>1</v>
      </c>
      <c r="C982" t="s">
        <v>70</v>
      </c>
      <c r="D982" t="s">
        <v>1029</v>
      </c>
      <c r="E982" t="s">
        <v>2</v>
      </c>
      <c r="F982" t="s">
        <v>270</v>
      </c>
      <c r="G982" t="s">
        <v>313</v>
      </c>
      <c r="H982" t="s">
        <v>169</v>
      </c>
      <c r="I982" t="s">
        <v>58</v>
      </c>
      <c r="J982">
        <v>-36.863155999999996</v>
      </c>
      <c r="K982">
        <v>174.74876599999999</v>
      </c>
      <c r="L982" s="109">
        <v>0.5</v>
      </c>
      <c r="M982" t="s">
        <v>279</v>
      </c>
      <c r="N982">
        <v>1</v>
      </c>
      <c r="O982">
        <v>0</v>
      </c>
      <c r="P982">
        <v>1</v>
      </c>
    </row>
    <row r="983" spans="1:16" x14ac:dyDescent="0.3">
      <c r="A983">
        <v>242</v>
      </c>
      <c r="B983">
        <v>1</v>
      </c>
      <c r="C983" t="s">
        <v>70</v>
      </c>
      <c r="D983" t="s">
        <v>1029</v>
      </c>
      <c r="E983" t="s">
        <v>2</v>
      </c>
      <c r="F983" t="s">
        <v>72</v>
      </c>
      <c r="G983" t="s">
        <v>192</v>
      </c>
      <c r="H983" t="s">
        <v>250</v>
      </c>
      <c r="I983" t="s">
        <v>281</v>
      </c>
      <c r="J983">
        <v>-36.863138999999997</v>
      </c>
      <c r="K983">
        <v>174.74859000000001</v>
      </c>
      <c r="L983" s="109">
        <v>0.5</v>
      </c>
      <c r="M983" t="s">
        <v>809</v>
      </c>
      <c r="N983">
        <v>1</v>
      </c>
      <c r="O983">
        <v>0</v>
      </c>
      <c r="P983">
        <v>1</v>
      </c>
    </row>
    <row r="984" spans="1:16" x14ac:dyDescent="0.3">
      <c r="A984">
        <v>243</v>
      </c>
      <c r="B984">
        <v>1</v>
      </c>
      <c r="C984" t="s">
        <v>70</v>
      </c>
      <c r="D984" t="s">
        <v>1029</v>
      </c>
      <c r="E984" t="s">
        <v>2</v>
      </c>
      <c r="F984" t="s">
        <v>72</v>
      </c>
      <c r="G984" t="s">
        <v>192</v>
      </c>
      <c r="H984" t="s">
        <v>250</v>
      </c>
      <c r="I984" t="s">
        <v>281</v>
      </c>
      <c r="J984">
        <v>-36.863173000000003</v>
      </c>
      <c r="K984">
        <v>174.748546</v>
      </c>
      <c r="L984" s="109">
        <v>0.5</v>
      </c>
      <c r="M984" t="s">
        <v>1178</v>
      </c>
      <c r="N984">
        <v>1</v>
      </c>
      <c r="O984">
        <v>0</v>
      </c>
      <c r="P984">
        <v>1</v>
      </c>
    </row>
    <row r="985" spans="1:16" x14ac:dyDescent="0.3">
      <c r="A985">
        <v>244</v>
      </c>
      <c r="B985">
        <v>1</v>
      </c>
      <c r="C985" t="s">
        <v>70</v>
      </c>
      <c r="D985" t="s">
        <v>1029</v>
      </c>
      <c r="E985" t="s">
        <v>2</v>
      </c>
      <c r="F985" t="s">
        <v>72</v>
      </c>
      <c r="G985" t="s">
        <v>192</v>
      </c>
      <c r="H985" t="s">
        <v>250</v>
      </c>
      <c r="I985" t="s">
        <v>281</v>
      </c>
      <c r="J985">
        <v>-36.863205999999998</v>
      </c>
      <c r="K985">
        <v>174.748502</v>
      </c>
      <c r="L985" s="109">
        <v>0.5</v>
      </c>
      <c r="M985" t="s">
        <v>1242</v>
      </c>
      <c r="N985">
        <v>1</v>
      </c>
      <c r="O985">
        <v>1</v>
      </c>
      <c r="P985">
        <v>1</v>
      </c>
    </row>
    <row r="986" spans="1:16" x14ac:dyDescent="0.3">
      <c r="A986">
        <v>245</v>
      </c>
      <c r="B986">
        <v>1</v>
      </c>
      <c r="C986" t="s">
        <v>70</v>
      </c>
      <c r="D986" t="s">
        <v>1029</v>
      </c>
      <c r="E986" t="s">
        <v>2</v>
      </c>
      <c r="F986" t="s">
        <v>72</v>
      </c>
      <c r="G986" t="s">
        <v>192</v>
      </c>
      <c r="H986" t="s">
        <v>250</v>
      </c>
      <c r="I986" t="s">
        <v>285</v>
      </c>
      <c r="J986">
        <v>-36.863458999999999</v>
      </c>
      <c r="K986">
        <v>174.748198</v>
      </c>
      <c r="L986" s="109">
        <v>0.5</v>
      </c>
      <c r="M986" t="s">
        <v>1179</v>
      </c>
      <c r="N986">
        <v>1</v>
      </c>
      <c r="O986">
        <v>0</v>
      </c>
      <c r="P986">
        <v>1</v>
      </c>
    </row>
    <row r="987" spans="1:16" x14ac:dyDescent="0.3">
      <c r="A987">
        <v>246</v>
      </c>
      <c r="B987">
        <v>1</v>
      </c>
      <c r="C987" t="s">
        <v>70</v>
      </c>
      <c r="D987" t="s">
        <v>1029</v>
      </c>
      <c r="E987" t="s">
        <v>2</v>
      </c>
      <c r="F987" t="s">
        <v>72</v>
      </c>
      <c r="G987" t="s">
        <v>192</v>
      </c>
      <c r="H987" t="s">
        <v>250</v>
      </c>
      <c r="I987" t="s">
        <v>285</v>
      </c>
      <c r="J987">
        <v>-36.863539000000003</v>
      </c>
      <c r="K987">
        <v>174.74810099999999</v>
      </c>
      <c r="L987" s="109">
        <v>0.5</v>
      </c>
      <c r="M987" t="s">
        <v>1243</v>
      </c>
      <c r="N987">
        <v>1</v>
      </c>
      <c r="O987">
        <v>1</v>
      </c>
      <c r="P987">
        <v>1</v>
      </c>
    </row>
    <row r="988" spans="1:16" x14ac:dyDescent="0.3">
      <c r="A988">
        <v>247</v>
      </c>
      <c r="B988">
        <v>1</v>
      </c>
      <c r="C988" t="s">
        <v>70</v>
      </c>
      <c r="D988" t="s">
        <v>1029</v>
      </c>
      <c r="E988" t="s">
        <v>2</v>
      </c>
      <c r="F988" t="s">
        <v>288</v>
      </c>
      <c r="G988" t="s">
        <v>1370</v>
      </c>
      <c r="H988" t="s">
        <v>175</v>
      </c>
      <c r="I988" t="s">
        <v>289</v>
      </c>
      <c r="J988">
        <v>-36.863708000000003</v>
      </c>
      <c r="K988">
        <v>174.748098</v>
      </c>
      <c r="L988" s="109">
        <v>0.5</v>
      </c>
      <c r="M988" t="s">
        <v>190</v>
      </c>
      <c r="N988">
        <v>1</v>
      </c>
      <c r="O988">
        <v>0</v>
      </c>
      <c r="P988">
        <v>1</v>
      </c>
    </row>
    <row r="989" spans="1:16" x14ac:dyDescent="0.3">
      <c r="A989">
        <v>248</v>
      </c>
      <c r="B989">
        <v>1</v>
      </c>
      <c r="C989" t="s">
        <v>70</v>
      </c>
      <c r="D989" t="s">
        <v>1029</v>
      </c>
      <c r="E989" t="s">
        <v>2</v>
      </c>
      <c r="F989" t="s">
        <v>288</v>
      </c>
      <c r="G989" t="s">
        <v>1370</v>
      </c>
      <c r="H989" t="s">
        <v>175</v>
      </c>
      <c r="I989" t="s">
        <v>289</v>
      </c>
      <c r="J989">
        <v>-36.863739000000002</v>
      </c>
      <c r="K989">
        <v>174.74813900000001</v>
      </c>
      <c r="L989" s="109">
        <v>0.5</v>
      </c>
      <c r="N989">
        <v>0</v>
      </c>
      <c r="O989">
        <v>0</v>
      </c>
      <c r="P989">
        <v>1</v>
      </c>
    </row>
    <row r="990" spans="1:16" x14ac:dyDescent="0.3">
      <c r="A990">
        <v>249</v>
      </c>
      <c r="B990">
        <v>1</v>
      </c>
      <c r="C990" t="s">
        <v>70</v>
      </c>
      <c r="D990" t="s">
        <v>1029</v>
      </c>
      <c r="E990" t="s">
        <v>2</v>
      </c>
      <c r="F990" t="s">
        <v>288</v>
      </c>
      <c r="G990" t="s">
        <v>1370</v>
      </c>
      <c r="H990" t="s">
        <v>175</v>
      </c>
      <c r="I990" t="s">
        <v>289</v>
      </c>
      <c r="J990">
        <v>-36.863771</v>
      </c>
      <c r="K990">
        <v>174.74817899999999</v>
      </c>
      <c r="L990" s="109">
        <v>0.5</v>
      </c>
      <c r="M990" t="s">
        <v>1181</v>
      </c>
      <c r="N990">
        <v>1</v>
      </c>
      <c r="O990">
        <v>0</v>
      </c>
      <c r="P990">
        <v>1</v>
      </c>
    </row>
    <row r="991" spans="1:16" x14ac:dyDescent="0.3">
      <c r="A991">
        <v>250</v>
      </c>
      <c r="B991">
        <v>1</v>
      </c>
      <c r="C991" t="s">
        <v>70</v>
      </c>
      <c r="D991" t="s">
        <v>1029</v>
      </c>
      <c r="E991" t="s">
        <v>2</v>
      </c>
      <c r="F991" t="s">
        <v>288</v>
      </c>
      <c r="G991" t="s">
        <v>1370</v>
      </c>
      <c r="H991" t="s">
        <v>175</v>
      </c>
      <c r="I991" t="s">
        <v>289</v>
      </c>
      <c r="J991">
        <v>-36.863802</v>
      </c>
      <c r="K991">
        <v>174.74821800000001</v>
      </c>
      <c r="L991" s="109">
        <v>0.5</v>
      </c>
      <c r="M991" t="s">
        <v>1244</v>
      </c>
      <c r="N991">
        <v>1</v>
      </c>
      <c r="O991">
        <v>1</v>
      </c>
      <c r="P991">
        <v>1</v>
      </c>
    </row>
    <row r="992" spans="1:16" x14ac:dyDescent="0.3">
      <c r="A992">
        <v>251</v>
      </c>
      <c r="B992">
        <v>1</v>
      </c>
      <c r="C992" t="s">
        <v>70</v>
      </c>
      <c r="D992" t="s">
        <v>1029</v>
      </c>
      <c r="E992" t="s">
        <v>2</v>
      </c>
      <c r="F992" t="s">
        <v>288</v>
      </c>
      <c r="G992" t="s">
        <v>1370</v>
      </c>
      <c r="H992" t="s">
        <v>175</v>
      </c>
      <c r="I992" t="s">
        <v>289</v>
      </c>
      <c r="J992">
        <v>-36.863833999999997</v>
      </c>
      <c r="K992">
        <v>174.74825200000001</v>
      </c>
      <c r="L992" s="109">
        <v>0.5</v>
      </c>
      <c r="M992" t="s">
        <v>1091</v>
      </c>
      <c r="N992">
        <v>1</v>
      </c>
      <c r="O992">
        <v>1</v>
      </c>
      <c r="P992">
        <v>1</v>
      </c>
    </row>
    <row r="993" spans="1:16" x14ac:dyDescent="0.3">
      <c r="A993">
        <v>252</v>
      </c>
      <c r="B993">
        <v>1</v>
      </c>
      <c r="C993" t="s">
        <v>70</v>
      </c>
      <c r="D993" t="s">
        <v>1029</v>
      </c>
      <c r="E993" t="s">
        <v>2</v>
      </c>
      <c r="F993" t="s">
        <v>288</v>
      </c>
      <c r="G993" t="s">
        <v>1370</v>
      </c>
      <c r="H993" t="s">
        <v>175</v>
      </c>
      <c r="I993" t="s">
        <v>58</v>
      </c>
      <c r="J993">
        <v>-36.863976000000001</v>
      </c>
      <c r="K993">
        <v>174.74841499999999</v>
      </c>
      <c r="L993" s="109">
        <v>0.5</v>
      </c>
      <c r="M993" t="s">
        <v>1092</v>
      </c>
      <c r="N993">
        <v>1</v>
      </c>
      <c r="O993">
        <v>0</v>
      </c>
      <c r="P993">
        <v>1</v>
      </c>
    </row>
    <row r="994" spans="1:16" x14ac:dyDescent="0.3">
      <c r="A994">
        <v>253</v>
      </c>
      <c r="B994">
        <v>1</v>
      </c>
      <c r="C994" t="s">
        <v>70</v>
      </c>
      <c r="D994" t="s">
        <v>1029</v>
      </c>
      <c r="E994" t="s">
        <v>2</v>
      </c>
      <c r="F994" t="s">
        <v>288</v>
      </c>
      <c r="G994" t="s">
        <v>1370</v>
      </c>
      <c r="H994" t="s">
        <v>175</v>
      </c>
      <c r="I994" t="s">
        <v>58</v>
      </c>
      <c r="J994">
        <v>-36.864007999999998</v>
      </c>
      <c r="K994">
        <v>174.74845300000001</v>
      </c>
      <c r="L994" s="109">
        <v>0.5</v>
      </c>
      <c r="M994" t="s">
        <v>1093</v>
      </c>
      <c r="N994">
        <v>1</v>
      </c>
      <c r="O994">
        <v>0</v>
      </c>
      <c r="P994">
        <v>1</v>
      </c>
    </row>
    <row r="995" spans="1:16" x14ac:dyDescent="0.3">
      <c r="A995">
        <v>254</v>
      </c>
      <c r="B995">
        <v>1</v>
      </c>
      <c r="C995" t="s">
        <v>70</v>
      </c>
      <c r="D995" t="s">
        <v>1029</v>
      </c>
      <c r="E995" t="s">
        <v>2</v>
      </c>
      <c r="F995" t="s">
        <v>288</v>
      </c>
      <c r="G995" t="s">
        <v>1370</v>
      </c>
      <c r="H995" t="s">
        <v>169</v>
      </c>
      <c r="I995" t="s">
        <v>58</v>
      </c>
      <c r="J995">
        <v>-36.864063999999999</v>
      </c>
      <c r="K995">
        <v>174.74843899999999</v>
      </c>
      <c r="L995" s="109">
        <v>0.5</v>
      </c>
      <c r="M995" t="s">
        <v>1094</v>
      </c>
      <c r="N995">
        <v>1</v>
      </c>
      <c r="O995">
        <v>0</v>
      </c>
      <c r="P995">
        <v>1</v>
      </c>
    </row>
    <row r="996" spans="1:16" x14ac:dyDescent="0.3">
      <c r="A996">
        <v>255</v>
      </c>
      <c r="B996">
        <v>1</v>
      </c>
      <c r="C996" t="s">
        <v>70</v>
      </c>
      <c r="D996" t="s">
        <v>1029</v>
      </c>
      <c r="E996" t="s">
        <v>2</v>
      </c>
      <c r="F996" t="s">
        <v>288</v>
      </c>
      <c r="G996" t="s">
        <v>1370</v>
      </c>
      <c r="H996" t="s">
        <v>169</v>
      </c>
      <c r="I996" t="s">
        <v>58</v>
      </c>
      <c r="J996">
        <v>-36.864027</v>
      </c>
      <c r="K996">
        <v>174.74839399999999</v>
      </c>
      <c r="L996" s="109">
        <v>0.5</v>
      </c>
      <c r="M996" t="s">
        <v>297</v>
      </c>
      <c r="N996">
        <v>1</v>
      </c>
      <c r="O996">
        <v>0</v>
      </c>
      <c r="P996">
        <v>1</v>
      </c>
    </row>
    <row r="997" spans="1:16" x14ac:dyDescent="0.3">
      <c r="A997">
        <v>256</v>
      </c>
      <c r="B997">
        <v>1</v>
      </c>
      <c r="C997" t="s">
        <v>70</v>
      </c>
      <c r="D997" t="s">
        <v>1029</v>
      </c>
      <c r="E997" t="s">
        <v>2</v>
      </c>
      <c r="F997" t="s">
        <v>288</v>
      </c>
      <c r="G997" t="s">
        <v>1370</v>
      </c>
      <c r="H997" t="s">
        <v>169</v>
      </c>
      <c r="I997" t="s">
        <v>58</v>
      </c>
      <c r="J997">
        <v>-36.863990999999999</v>
      </c>
      <c r="K997">
        <v>174.74834899999999</v>
      </c>
      <c r="L997" s="109">
        <v>0.5</v>
      </c>
      <c r="M997" t="s">
        <v>1095</v>
      </c>
      <c r="N997">
        <v>1</v>
      </c>
      <c r="O997">
        <v>0</v>
      </c>
      <c r="P997">
        <v>1</v>
      </c>
    </row>
    <row r="998" spans="1:16" x14ac:dyDescent="0.3">
      <c r="A998">
        <v>257</v>
      </c>
      <c r="B998">
        <v>1</v>
      </c>
      <c r="C998" t="s">
        <v>70</v>
      </c>
      <c r="D998" t="s">
        <v>1029</v>
      </c>
      <c r="E998" t="s">
        <v>2</v>
      </c>
      <c r="F998" t="s">
        <v>288</v>
      </c>
      <c r="G998" t="s">
        <v>1370</v>
      </c>
      <c r="H998" t="s">
        <v>169</v>
      </c>
      <c r="I998" t="s">
        <v>58</v>
      </c>
      <c r="J998">
        <v>-36.863959000000001</v>
      </c>
      <c r="K998">
        <v>174.748311</v>
      </c>
      <c r="L998" s="109">
        <v>0.5</v>
      </c>
      <c r="M998" t="s">
        <v>295</v>
      </c>
      <c r="N998">
        <v>1</v>
      </c>
      <c r="O998">
        <v>0</v>
      </c>
      <c r="P998">
        <v>1</v>
      </c>
    </row>
    <row r="999" spans="1:16" x14ac:dyDescent="0.3">
      <c r="A999">
        <v>258</v>
      </c>
      <c r="B999">
        <v>1</v>
      </c>
      <c r="C999" t="s">
        <v>70</v>
      </c>
      <c r="D999" t="s">
        <v>1029</v>
      </c>
      <c r="E999" t="s">
        <v>2</v>
      </c>
      <c r="F999" t="s">
        <v>72</v>
      </c>
      <c r="G999" t="s">
        <v>300</v>
      </c>
      <c r="H999" t="s">
        <v>250</v>
      </c>
      <c r="I999" t="s">
        <v>301</v>
      </c>
      <c r="J999">
        <v>-36.864086</v>
      </c>
      <c r="K999">
        <v>174.74740399999999</v>
      </c>
      <c r="L999" s="109">
        <v>0.5</v>
      </c>
      <c r="M999" t="s">
        <v>518</v>
      </c>
      <c r="N999">
        <v>1</v>
      </c>
      <c r="O999">
        <v>1</v>
      </c>
      <c r="P999">
        <v>1</v>
      </c>
    </row>
    <row r="1000" spans="1:16" x14ac:dyDescent="0.3">
      <c r="A1000">
        <v>259</v>
      </c>
      <c r="B1000">
        <v>1</v>
      </c>
      <c r="C1000" t="s">
        <v>70</v>
      </c>
      <c r="D1000" t="s">
        <v>1029</v>
      </c>
      <c r="E1000" t="s">
        <v>2</v>
      </c>
      <c r="F1000" t="s">
        <v>72</v>
      </c>
      <c r="G1000" t="s">
        <v>300</v>
      </c>
      <c r="H1000" t="s">
        <v>250</v>
      </c>
      <c r="I1000" t="s">
        <v>301</v>
      </c>
      <c r="J1000">
        <v>-36.864055999999998</v>
      </c>
      <c r="K1000">
        <v>174.747444</v>
      </c>
      <c r="L1000" s="109">
        <v>0.5</v>
      </c>
      <c r="M1000" t="s">
        <v>1245</v>
      </c>
      <c r="N1000">
        <v>1</v>
      </c>
      <c r="O1000">
        <v>1</v>
      </c>
      <c r="P1000">
        <v>1</v>
      </c>
    </row>
    <row r="1001" spans="1:16" x14ac:dyDescent="0.3">
      <c r="A1001">
        <v>260</v>
      </c>
      <c r="B1001">
        <v>1</v>
      </c>
      <c r="C1001" t="s">
        <v>70</v>
      </c>
      <c r="D1001" t="s">
        <v>1029</v>
      </c>
      <c r="E1001" t="s">
        <v>2</v>
      </c>
      <c r="F1001" t="s">
        <v>72</v>
      </c>
      <c r="G1001" t="s">
        <v>300</v>
      </c>
      <c r="H1001" t="s">
        <v>250</v>
      </c>
      <c r="I1001" t="s">
        <v>301</v>
      </c>
      <c r="J1001">
        <v>-36.864024000000001</v>
      </c>
      <c r="K1001">
        <v>174.74748399999999</v>
      </c>
      <c r="L1001" s="109">
        <v>0.5</v>
      </c>
      <c r="M1001" t="s">
        <v>1246</v>
      </c>
      <c r="N1001">
        <v>1</v>
      </c>
      <c r="O1001">
        <v>1</v>
      </c>
      <c r="P1001">
        <v>1</v>
      </c>
    </row>
    <row r="1002" spans="1:16" x14ac:dyDescent="0.3">
      <c r="A1002">
        <v>261</v>
      </c>
      <c r="B1002">
        <v>1</v>
      </c>
      <c r="C1002" t="s">
        <v>70</v>
      </c>
      <c r="D1002" t="s">
        <v>1029</v>
      </c>
      <c r="E1002" t="s">
        <v>2</v>
      </c>
      <c r="F1002" t="s">
        <v>72</v>
      </c>
      <c r="G1002" t="s">
        <v>300</v>
      </c>
      <c r="H1002" t="s">
        <v>250</v>
      </c>
      <c r="I1002" t="s">
        <v>301</v>
      </c>
      <c r="J1002">
        <v>-36.863990000000001</v>
      </c>
      <c r="K1002">
        <v>174.747525</v>
      </c>
      <c r="L1002" s="109">
        <v>0.5</v>
      </c>
      <c r="M1002" t="s">
        <v>1182</v>
      </c>
      <c r="N1002">
        <v>1</v>
      </c>
      <c r="O1002">
        <v>1</v>
      </c>
      <c r="P1002">
        <v>1</v>
      </c>
    </row>
    <row r="1003" spans="1:16" x14ac:dyDescent="0.3">
      <c r="A1003">
        <v>262</v>
      </c>
      <c r="B1003">
        <v>1</v>
      </c>
      <c r="C1003" t="s">
        <v>70</v>
      </c>
      <c r="D1003" t="s">
        <v>1029</v>
      </c>
      <c r="E1003" t="s">
        <v>2</v>
      </c>
      <c r="F1003" t="s">
        <v>72</v>
      </c>
      <c r="G1003" t="s">
        <v>300</v>
      </c>
      <c r="H1003" t="s">
        <v>250</v>
      </c>
      <c r="I1003" t="s">
        <v>301</v>
      </c>
      <c r="J1003">
        <v>-36.863954999999997</v>
      </c>
      <c r="K1003">
        <v>174.74756500000001</v>
      </c>
      <c r="L1003" s="109">
        <v>0.5</v>
      </c>
      <c r="N1003">
        <v>0</v>
      </c>
      <c r="O1003">
        <v>0</v>
      </c>
      <c r="P1003">
        <v>1</v>
      </c>
    </row>
    <row r="1004" spans="1:16" x14ac:dyDescent="0.3">
      <c r="A1004">
        <v>263</v>
      </c>
      <c r="B1004">
        <v>1</v>
      </c>
      <c r="C1004" t="s">
        <v>70</v>
      </c>
      <c r="D1004" t="s">
        <v>1029</v>
      </c>
      <c r="E1004" t="s">
        <v>2</v>
      </c>
      <c r="F1004" t="s">
        <v>72</v>
      </c>
      <c r="G1004" t="s">
        <v>300</v>
      </c>
      <c r="H1004" t="s">
        <v>250</v>
      </c>
      <c r="I1004" t="s">
        <v>301</v>
      </c>
      <c r="J1004">
        <v>-36.86392</v>
      </c>
      <c r="K1004">
        <v>174.74760599999999</v>
      </c>
      <c r="L1004" s="109">
        <v>0.5</v>
      </c>
      <c r="M1004" t="s">
        <v>1247</v>
      </c>
      <c r="N1004">
        <v>1</v>
      </c>
      <c r="O1004">
        <v>1</v>
      </c>
      <c r="P1004">
        <v>1</v>
      </c>
    </row>
    <row r="1005" spans="1:16" x14ac:dyDescent="0.3">
      <c r="A1005">
        <v>264</v>
      </c>
      <c r="B1005">
        <v>1</v>
      </c>
      <c r="C1005" t="s">
        <v>70</v>
      </c>
      <c r="D1005" t="s">
        <v>1029</v>
      </c>
      <c r="E1005" t="s">
        <v>2</v>
      </c>
      <c r="F1005" t="s">
        <v>72</v>
      </c>
      <c r="G1005" t="s">
        <v>300</v>
      </c>
      <c r="H1005" t="s">
        <v>250</v>
      </c>
      <c r="I1005" t="s">
        <v>301</v>
      </c>
      <c r="J1005">
        <v>-36.863885000000003</v>
      </c>
      <c r="K1005">
        <v>174.74764999999999</v>
      </c>
      <c r="L1005" s="109">
        <v>0.5</v>
      </c>
      <c r="M1005" t="s">
        <v>1184</v>
      </c>
      <c r="N1005">
        <v>1</v>
      </c>
      <c r="O1005">
        <v>0</v>
      </c>
      <c r="P1005">
        <v>1</v>
      </c>
    </row>
    <row r="1006" spans="1:16" x14ac:dyDescent="0.3">
      <c r="A1006">
        <v>265</v>
      </c>
      <c r="B1006">
        <v>1</v>
      </c>
      <c r="C1006" t="s">
        <v>70</v>
      </c>
      <c r="D1006" t="s">
        <v>1029</v>
      </c>
      <c r="E1006" t="s">
        <v>2</v>
      </c>
      <c r="F1006" t="s">
        <v>72</v>
      </c>
      <c r="G1006" t="s">
        <v>300</v>
      </c>
      <c r="H1006" t="s">
        <v>250</v>
      </c>
      <c r="I1006" t="s">
        <v>301</v>
      </c>
      <c r="J1006">
        <v>-36.863849999999999</v>
      </c>
      <c r="K1006">
        <v>174.74769499999999</v>
      </c>
      <c r="L1006" s="109">
        <v>0.5</v>
      </c>
      <c r="M1006" t="s">
        <v>1185</v>
      </c>
      <c r="N1006">
        <v>1</v>
      </c>
      <c r="O1006">
        <v>0</v>
      </c>
      <c r="P1006">
        <v>1</v>
      </c>
    </row>
    <row r="1007" spans="1:16" x14ac:dyDescent="0.3">
      <c r="A1007">
        <v>266</v>
      </c>
      <c r="B1007">
        <v>1</v>
      </c>
      <c r="C1007" t="s">
        <v>70</v>
      </c>
      <c r="D1007" t="s">
        <v>1029</v>
      </c>
      <c r="E1007" t="s">
        <v>2</v>
      </c>
      <c r="F1007" t="s">
        <v>72</v>
      </c>
      <c r="G1007" t="s">
        <v>300</v>
      </c>
      <c r="H1007" t="s">
        <v>250</v>
      </c>
      <c r="I1007" t="s">
        <v>301</v>
      </c>
      <c r="J1007">
        <v>-36.863815000000002</v>
      </c>
      <c r="K1007">
        <v>174.74773999999999</v>
      </c>
      <c r="L1007" s="109">
        <v>0.5</v>
      </c>
      <c r="M1007" t="s">
        <v>1186</v>
      </c>
      <c r="N1007">
        <v>1</v>
      </c>
      <c r="O1007">
        <v>0</v>
      </c>
      <c r="P1007">
        <v>1</v>
      </c>
    </row>
    <row r="1008" spans="1:16" x14ac:dyDescent="0.3">
      <c r="A1008">
        <v>267</v>
      </c>
      <c r="B1008">
        <v>1</v>
      </c>
      <c r="C1008" t="s">
        <v>70</v>
      </c>
      <c r="D1008" t="s">
        <v>1029</v>
      </c>
      <c r="E1008" t="s">
        <v>2</v>
      </c>
      <c r="F1008" t="s">
        <v>72</v>
      </c>
      <c r="G1008" t="s">
        <v>300</v>
      </c>
      <c r="H1008" t="s">
        <v>250</v>
      </c>
      <c r="I1008" t="s">
        <v>301</v>
      </c>
      <c r="J1008">
        <v>-36.863779999999998</v>
      </c>
      <c r="K1008">
        <v>174.747784</v>
      </c>
      <c r="L1008" s="109">
        <v>0.5</v>
      </c>
      <c r="M1008" t="s">
        <v>179</v>
      </c>
      <c r="N1008">
        <v>1</v>
      </c>
      <c r="O1008">
        <v>1</v>
      </c>
      <c r="P1008">
        <v>1</v>
      </c>
    </row>
    <row r="1009" spans="1:16" x14ac:dyDescent="0.3">
      <c r="A1009">
        <v>268</v>
      </c>
      <c r="B1009">
        <v>1</v>
      </c>
      <c r="C1009" t="s">
        <v>70</v>
      </c>
      <c r="D1009" t="s">
        <v>1029</v>
      </c>
      <c r="E1009" t="s">
        <v>2</v>
      </c>
      <c r="F1009" t="s">
        <v>72</v>
      </c>
      <c r="G1009" t="s">
        <v>300</v>
      </c>
      <c r="H1009" t="s">
        <v>250</v>
      </c>
      <c r="I1009" t="s">
        <v>301</v>
      </c>
      <c r="J1009">
        <v>-36.863745000000002</v>
      </c>
      <c r="K1009">
        <v>174.74783099999999</v>
      </c>
      <c r="L1009" s="109">
        <v>0.5</v>
      </c>
      <c r="M1009" t="s">
        <v>1097</v>
      </c>
      <c r="N1009">
        <v>1</v>
      </c>
      <c r="O1009">
        <v>0</v>
      </c>
      <c r="P1009">
        <v>1</v>
      </c>
    </row>
    <row r="1010" spans="1:16" x14ac:dyDescent="0.3">
      <c r="A1010">
        <v>269</v>
      </c>
      <c r="B1010">
        <v>1</v>
      </c>
      <c r="C1010" t="s">
        <v>70</v>
      </c>
      <c r="D1010" t="s">
        <v>1029</v>
      </c>
      <c r="E1010" t="s">
        <v>2</v>
      </c>
      <c r="F1010" t="s">
        <v>312</v>
      </c>
      <c r="G1010" t="s">
        <v>313</v>
      </c>
      <c r="H1010" t="s">
        <v>175</v>
      </c>
      <c r="I1010" t="s">
        <v>58</v>
      </c>
      <c r="J1010">
        <v>-36.864282000000003</v>
      </c>
      <c r="K1010">
        <v>174.747332</v>
      </c>
      <c r="L1010" s="109">
        <v>0.5</v>
      </c>
      <c r="M1010" t="s">
        <v>619</v>
      </c>
      <c r="N1010">
        <v>1</v>
      </c>
      <c r="O1010">
        <v>0</v>
      </c>
      <c r="P1010">
        <v>1</v>
      </c>
    </row>
    <row r="1011" spans="1:16" x14ac:dyDescent="0.3">
      <c r="A1011">
        <v>270</v>
      </c>
      <c r="B1011">
        <v>1</v>
      </c>
      <c r="C1011" t="s">
        <v>70</v>
      </c>
      <c r="D1011" t="s">
        <v>1029</v>
      </c>
      <c r="E1011" t="s">
        <v>2</v>
      </c>
      <c r="F1011" t="s">
        <v>312</v>
      </c>
      <c r="G1011" t="s">
        <v>313</v>
      </c>
      <c r="H1011" t="s">
        <v>175</v>
      </c>
      <c r="I1011" t="s">
        <v>58</v>
      </c>
      <c r="J1011">
        <v>-36.864319000000002</v>
      </c>
      <c r="K1011">
        <v>174.74738400000001</v>
      </c>
      <c r="L1011" s="109">
        <v>0.5</v>
      </c>
      <c r="M1011" t="s">
        <v>173</v>
      </c>
      <c r="N1011">
        <v>1</v>
      </c>
      <c r="O1011">
        <v>0</v>
      </c>
      <c r="P1011">
        <v>1</v>
      </c>
    </row>
    <row r="1012" spans="1:16" x14ac:dyDescent="0.3">
      <c r="A1012">
        <v>271</v>
      </c>
      <c r="B1012">
        <v>1</v>
      </c>
      <c r="C1012" t="s">
        <v>70</v>
      </c>
      <c r="D1012" t="s">
        <v>1029</v>
      </c>
      <c r="E1012" t="s">
        <v>2</v>
      </c>
      <c r="F1012" t="s">
        <v>312</v>
      </c>
      <c r="G1012" t="s">
        <v>313</v>
      </c>
      <c r="H1012" t="s">
        <v>175</v>
      </c>
      <c r="I1012" t="s">
        <v>58</v>
      </c>
      <c r="J1012">
        <v>-36.864432000000001</v>
      </c>
      <c r="K1012">
        <v>174.747514</v>
      </c>
      <c r="L1012" s="109">
        <v>0.5</v>
      </c>
      <c r="M1012" t="s">
        <v>1014</v>
      </c>
      <c r="N1012">
        <v>1</v>
      </c>
      <c r="O1012">
        <v>0</v>
      </c>
      <c r="P1012">
        <v>1</v>
      </c>
    </row>
    <row r="1013" spans="1:16" x14ac:dyDescent="0.3">
      <c r="A1013">
        <v>272</v>
      </c>
      <c r="B1013">
        <v>1</v>
      </c>
      <c r="C1013" t="s">
        <v>70</v>
      </c>
      <c r="D1013" t="s">
        <v>1029</v>
      </c>
      <c r="E1013" t="s">
        <v>2</v>
      </c>
      <c r="F1013" t="s">
        <v>312</v>
      </c>
      <c r="G1013" t="s">
        <v>313</v>
      </c>
      <c r="H1013" t="s">
        <v>175</v>
      </c>
      <c r="I1013" t="s">
        <v>58</v>
      </c>
      <c r="J1013">
        <v>-36.864469999999997</v>
      </c>
      <c r="K1013">
        <v>174.74756500000001</v>
      </c>
      <c r="L1013" s="109">
        <v>0.5</v>
      </c>
      <c r="M1013" t="s">
        <v>1098</v>
      </c>
      <c r="N1013">
        <v>1</v>
      </c>
      <c r="O1013">
        <v>0</v>
      </c>
      <c r="P1013">
        <v>1</v>
      </c>
    </row>
    <row r="1014" spans="1:16" x14ac:dyDescent="0.3">
      <c r="A1014">
        <v>273</v>
      </c>
      <c r="B1014">
        <v>1</v>
      </c>
      <c r="C1014" t="s">
        <v>70</v>
      </c>
      <c r="D1014" t="s">
        <v>1029</v>
      </c>
      <c r="E1014" t="s">
        <v>2</v>
      </c>
      <c r="F1014" t="s">
        <v>312</v>
      </c>
      <c r="G1014" t="s">
        <v>313</v>
      </c>
      <c r="H1014" t="s">
        <v>175</v>
      </c>
      <c r="I1014" t="s">
        <v>58</v>
      </c>
      <c r="J1014">
        <v>-36.864508999999998</v>
      </c>
      <c r="K1014">
        <v>174.74761599999999</v>
      </c>
      <c r="L1014" s="109">
        <v>0.5</v>
      </c>
      <c r="M1014" t="s">
        <v>1099</v>
      </c>
      <c r="N1014">
        <v>1</v>
      </c>
      <c r="O1014">
        <v>0</v>
      </c>
      <c r="P1014">
        <v>1</v>
      </c>
    </row>
    <row r="1015" spans="1:16" x14ac:dyDescent="0.3">
      <c r="A1015">
        <v>274</v>
      </c>
      <c r="B1015">
        <v>1</v>
      </c>
      <c r="C1015" t="s">
        <v>70</v>
      </c>
      <c r="D1015" t="s">
        <v>1029</v>
      </c>
      <c r="E1015" t="s">
        <v>2</v>
      </c>
      <c r="F1015" t="s">
        <v>312</v>
      </c>
      <c r="G1015" t="s">
        <v>313</v>
      </c>
      <c r="H1015" t="s">
        <v>175</v>
      </c>
      <c r="I1015" t="s">
        <v>58</v>
      </c>
      <c r="J1015">
        <v>-36.864547999999999</v>
      </c>
      <c r="K1015">
        <v>174.747668</v>
      </c>
      <c r="L1015" s="109">
        <v>0.5</v>
      </c>
      <c r="M1015" t="s">
        <v>1100</v>
      </c>
      <c r="N1015">
        <v>1</v>
      </c>
      <c r="O1015">
        <v>0</v>
      </c>
      <c r="P1015">
        <v>1</v>
      </c>
    </row>
    <row r="1016" spans="1:16" x14ac:dyDescent="0.3">
      <c r="A1016">
        <v>275</v>
      </c>
      <c r="B1016">
        <v>1</v>
      </c>
      <c r="C1016" t="s">
        <v>70</v>
      </c>
      <c r="D1016" t="s">
        <v>1029</v>
      </c>
      <c r="E1016" t="s">
        <v>2</v>
      </c>
      <c r="F1016" t="s">
        <v>312</v>
      </c>
      <c r="G1016" t="s">
        <v>313</v>
      </c>
      <c r="H1016" t="s">
        <v>175</v>
      </c>
      <c r="I1016" t="s">
        <v>58</v>
      </c>
      <c r="J1016">
        <v>-36.864586000000003</v>
      </c>
      <c r="K1016">
        <v>174.74771899999999</v>
      </c>
      <c r="L1016" s="109">
        <v>0.5</v>
      </c>
      <c r="N1016">
        <v>0</v>
      </c>
      <c r="O1016">
        <v>0</v>
      </c>
      <c r="P1016">
        <v>1</v>
      </c>
    </row>
    <row r="1017" spans="1:16" x14ac:dyDescent="0.3">
      <c r="A1017">
        <v>276</v>
      </c>
      <c r="B1017">
        <v>1</v>
      </c>
      <c r="C1017" t="s">
        <v>70</v>
      </c>
      <c r="D1017" t="s">
        <v>1029</v>
      </c>
      <c r="E1017" t="s">
        <v>2</v>
      </c>
      <c r="F1017" t="s">
        <v>312</v>
      </c>
      <c r="G1017" t="s">
        <v>313</v>
      </c>
      <c r="H1017" t="s">
        <v>175</v>
      </c>
      <c r="I1017" t="s">
        <v>58</v>
      </c>
      <c r="J1017">
        <v>-36.864624999999997</v>
      </c>
      <c r="K1017">
        <v>174.74776399999999</v>
      </c>
      <c r="L1017" s="109">
        <v>0.5</v>
      </c>
      <c r="M1017" t="s">
        <v>719</v>
      </c>
      <c r="N1017">
        <v>1</v>
      </c>
      <c r="O1017">
        <v>0</v>
      </c>
      <c r="P1017">
        <v>1</v>
      </c>
    </row>
    <row r="1018" spans="1:16" x14ac:dyDescent="0.3">
      <c r="A1018">
        <v>277</v>
      </c>
      <c r="B1018">
        <v>1</v>
      </c>
      <c r="C1018" t="s">
        <v>70</v>
      </c>
      <c r="D1018" t="s">
        <v>1029</v>
      </c>
      <c r="E1018" t="s">
        <v>2</v>
      </c>
      <c r="F1018" t="s">
        <v>72</v>
      </c>
      <c r="G1018" t="s">
        <v>322</v>
      </c>
      <c r="H1018" t="s">
        <v>250</v>
      </c>
      <c r="I1018" t="s">
        <v>269</v>
      </c>
      <c r="J1018">
        <v>-36.864344000000003</v>
      </c>
      <c r="K1018">
        <v>174.747096</v>
      </c>
      <c r="L1018" s="109">
        <v>0.5</v>
      </c>
      <c r="N1018">
        <v>0</v>
      </c>
      <c r="O1018">
        <v>0</v>
      </c>
      <c r="P1018">
        <v>1</v>
      </c>
    </row>
    <row r="1019" spans="1:16" x14ac:dyDescent="0.3">
      <c r="A1019">
        <v>278</v>
      </c>
      <c r="B1019">
        <v>1</v>
      </c>
      <c r="C1019" t="s">
        <v>70</v>
      </c>
      <c r="D1019" t="s">
        <v>1029</v>
      </c>
      <c r="E1019" t="s">
        <v>2</v>
      </c>
      <c r="F1019" t="s">
        <v>72</v>
      </c>
      <c r="G1019" t="s">
        <v>322</v>
      </c>
      <c r="H1019" t="s">
        <v>250</v>
      </c>
      <c r="I1019" t="s">
        <v>269</v>
      </c>
      <c r="J1019">
        <v>-36.864376</v>
      </c>
      <c r="K1019">
        <v>174.74705599999999</v>
      </c>
      <c r="L1019" s="109">
        <v>0.5</v>
      </c>
      <c r="N1019">
        <v>0</v>
      </c>
      <c r="O1019">
        <v>0</v>
      </c>
      <c r="P1019">
        <v>1</v>
      </c>
    </row>
    <row r="1020" spans="1:16" x14ac:dyDescent="0.3">
      <c r="A1020">
        <v>279</v>
      </c>
      <c r="B1020">
        <v>1</v>
      </c>
      <c r="C1020" t="s">
        <v>70</v>
      </c>
      <c r="D1020" t="s">
        <v>1029</v>
      </c>
      <c r="E1020" t="s">
        <v>2</v>
      </c>
      <c r="F1020" t="s">
        <v>72</v>
      </c>
      <c r="G1020" t="s">
        <v>322</v>
      </c>
      <c r="H1020" t="s">
        <v>250</v>
      </c>
      <c r="I1020" t="s">
        <v>269</v>
      </c>
      <c r="J1020">
        <v>-36.864407999999997</v>
      </c>
      <c r="K1020">
        <v>174.747016</v>
      </c>
      <c r="L1020" s="109">
        <v>0.5</v>
      </c>
      <c r="N1020">
        <v>0</v>
      </c>
      <c r="O1020">
        <v>0</v>
      </c>
      <c r="P1020">
        <v>1</v>
      </c>
    </row>
    <row r="1021" spans="1:16" x14ac:dyDescent="0.3">
      <c r="A1021">
        <v>280</v>
      </c>
      <c r="B1021">
        <v>1</v>
      </c>
      <c r="C1021" t="s">
        <v>70</v>
      </c>
      <c r="D1021" t="s">
        <v>1029</v>
      </c>
      <c r="E1021" t="s">
        <v>2</v>
      </c>
      <c r="F1021" t="s">
        <v>72</v>
      </c>
      <c r="G1021" t="s">
        <v>322</v>
      </c>
      <c r="H1021" t="s">
        <v>250</v>
      </c>
      <c r="I1021" t="s">
        <v>269</v>
      </c>
      <c r="J1021">
        <v>-36.864440000000002</v>
      </c>
      <c r="K1021">
        <v>174.74697599999999</v>
      </c>
      <c r="L1021" s="109">
        <v>0.5</v>
      </c>
      <c r="N1021">
        <v>0</v>
      </c>
      <c r="O1021">
        <v>0</v>
      </c>
      <c r="P1021">
        <v>1</v>
      </c>
    </row>
    <row r="1022" spans="1:16" x14ac:dyDescent="0.3">
      <c r="A1022">
        <v>281</v>
      </c>
      <c r="B1022">
        <v>1</v>
      </c>
      <c r="C1022" t="s">
        <v>70</v>
      </c>
      <c r="D1022" t="s">
        <v>1029</v>
      </c>
      <c r="E1022" t="s">
        <v>2</v>
      </c>
      <c r="F1022" t="s">
        <v>72</v>
      </c>
      <c r="G1022" t="s">
        <v>322</v>
      </c>
      <c r="H1022" t="s">
        <v>250</v>
      </c>
      <c r="I1022" t="s">
        <v>269</v>
      </c>
      <c r="J1022">
        <v>-36.864472999999997</v>
      </c>
      <c r="K1022">
        <v>174.74693600000001</v>
      </c>
      <c r="L1022" s="109">
        <v>0.5</v>
      </c>
      <c r="M1022" t="s">
        <v>428</v>
      </c>
      <c r="N1022">
        <v>1</v>
      </c>
      <c r="O1022">
        <v>1</v>
      </c>
      <c r="P1022">
        <v>1</v>
      </c>
    </row>
    <row r="1023" spans="1:16" x14ac:dyDescent="0.3">
      <c r="A1023">
        <v>282</v>
      </c>
      <c r="B1023">
        <v>1</v>
      </c>
      <c r="C1023" t="s">
        <v>70</v>
      </c>
      <c r="D1023" t="s">
        <v>1029</v>
      </c>
      <c r="E1023" t="s">
        <v>2</v>
      </c>
      <c r="F1023" t="s">
        <v>72</v>
      </c>
      <c r="G1023" t="s">
        <v>322</v>
      </c>
      <c r="H1023" t="s">
        <v>250</v>
      </c>
      <c r="I1023" t="s">
        <v>269</v>
      </c>
      <c r="J1023">
        <v>-36.864505000000001</v>
      </c>
      <c r="K1023">
        <v>174.74689599999999</v>
      </c>
      <c r="L1023" s="109">
        <v>0.5</v>
      </c>
      <c r="M1023" t="s">
        <v>1189</v>
      </c>
      <c r="N1023">
        <v>1</v>
      </c>
      <c r="O1023">
        <v>0</v>
      </c>
      <c r="P1023">
        <v>1</v>
      </c>
    </row>
    <row r="1024" spans="1:16" x14ac:dyDescent="0.3">
      <c r="A1024">
        <v>283</v>
      </c>
      <c r="B1024">
        <v>1</v>
      </c>
      <c r="C1024" t="s">
        <v>70</v>
      </c>
      <c r="D1024" t="s">
        <v>1029</v>
      </c>
      <c r="E1024" t="s">
        <v>2</v>
      </c>
      <c r="F1024" t="s">
        <v>72</v>
      </c>
      <c r="G1024" t="s">
        <v>322</v>
      </c>
      <c r="H1024" t="s">
        <v>250</v>
      </c>
      <c r="I1024" t="s">
        <v>269</v>
      </c>
      <c r="J1024">
        <v>-36.864564000000001</v>
      </c>
      <c r="K1024">
        <v>174.746816</v>
      </c>
      <c r="L1024" s="109">
        <v>0.5</v>
      </c>
      <c r="N1024">
        <v>0</v>
      </c>
      <c r="O1024">
        <v>0</v>
      </c>
      <c r="P1024">
        <v>1</v>
      </c>
    </row>
    <row r="1025" spans="1:16" x14ac:dyDescent="0.3">
      <c r="A1025">
        <v>284</v>
      </c>
      <c r="B1025">
        <v>1</v>
      </c>
      <c r="C1025" t="s">
        <v>70</v>
      </c>
      <c r="D1025" t="s">
        <v>1029</v>
      </c>
      <c r="E1025" t="s">
        <v>2</v>
      </c>
      <c r="F1025" t="s">
        <v>72</v>
      </c>
      <c r="G1025" t="s">
        <v>322</v>
      </c>
      <c r="H1025" t="s">
        <v>250</v>
      </c>
      <c r="I1025" t="s">
        <v>269</v>
      </c>
      <c r="J1025">
        <v>-36.864601999999998</v>
      </c>
      <c r="K1025">
        <v>174.74677199999999</v>
      </c>
      <c r="L1025" s="109">
        <v>0.5</v>
      </c>
      <c r="M1025" t="s">
        <v>1190</v>
      </c>
      <c r="N1025">
        <v>1</v>
      </c>
      <c r="O1025">
        <v>1</v>
      </c>
      <c r="P1025">
        <v>1</v>
      </c>
    </row>
    <row r="1026" spans="1:16" x14ac:dyDescent="0.3">
      <c r="A1026">
        <v>285</v>
      </c>
      <c r="B1026">
        <v>1</v>
      </c>
      <c r="C1026" t="s">
        <v>70</v>
      </c>
      <c r="D1026" t="s">
        <v>1029</v>
      </c>
      <c r="E1026" t="s">
        <v>2</v>
      </c>
      <c r="F1026" t="s">
        <v>72</v>
      </c>
      <c r="G1026" t="s">
        <v>322</v>
      </c>
      <c r="H1026" t="s">
        <v>250</v>
      </c>
      <c r="I1026" t="s">
        <v>269</v>
      </c>
      <c r="J1026">
        <v>-36.864640999999999</v>
      </c>
      <c r="K1026">
        <v>174.74672699999999</v>
      </c>
      <c r="L1026" s="109">
        <v>0.5</v>
      </c>
      <c r="M1026" t="s">
        <v>1248</v>
      </c>
      <c r="N1026">
        <v>1</v>
      </c>
      <c r="O1026">
        <v>1</v>
      </c>
      <c r="P1026">
        <v>1</v>
      </c>
    </row>
    <row r="1027" spans="1:16" x14ac:dyDescent="0.3">
      <c r="A1027">
        <v>286</v>
      </c>
      <c r="B1027">
        <v>1</v>
      </c>
      <c r="C1027" t="s">
        <v>70</v>
      </c>
      <c r="D1027" t="s">
        <v>1029</v>
      </c>
      <c r="E1027" t="s">
        <v>2</v>
      </c>
      <c r="F1027" t="s">
        <v>72</v>
      </c>
      <c r="G1027" t="s">
        <v>322</v>
      </c>
      <c r="H1027" t="s">
        <v>250</v>
      </c>
      <c r="I1027" t="s">
        <v>329</v>
      </c>
      <c r="J1027">
        <v>-36.864765298302501</v>
      </c>
      <c r="K1027">
        <v>174.74651471179101</v>
      </c>
      <c r="L1027" s="109">
        <v>0.5</v>
      </c>
      <c r="M1027" t="s">
        <v>1249</v>
      </c>
      <c r="N1027">
        <v>1</v>
      </c>
      <c r="O1027">
        <v>1</v>
      </c>
      <c r="P1027">
        <v>1</v>
      </c>
    </row>
    <row r="1028" spans="1:16" x14ac:dyDescent="0.3">
      <c r="A1028">
        <v>287</v>
      </c>
      <c r="B1028">
        <v>1</v>
      </c>
      <c r="C1028" t="s">
        <v>70</v>
      </c>
      <c r="D1028" t="s">
        <v>1029</v>
      </c>
      <c r="E1028" t="s">
        <v>2</v>
      </c>
      <c r="F1028" t="s">
        <v>330</v>
      </c>
      <c r="G1028" t="s">
        <v>313</v>
      </c>
      <c r="H1028" t="s">
        <v>49</v>
      </c>
      <c r="I1028" t="s">
        <v>58</v>
      </c>
      <c r="J1028">
        <v>-36.864925999999997</v>
      </c>
      <c r="K1028">
        <v>174.74638899999999</v>
      </c>
      <c r="L1028" s="109">
        <v>0.5</v>
      </c>
      <c r="M1028" t="s">
        <v>331</v>
      </c>
      <c r="N1028">
        <v>1</v>
      </c>
      <c r="O1028">
        <v>0</v>
      </c>
      <c r="P1028">
        <v>1</v>
      </c>
    </row>
    <row r="1029" spans="1:16" x14ac:dyDescent="0.3">
      <c r="A1029">
        <v>288</v>
      </c>
      <c r="B1029">
        <v>1</v>
      </c>
      <c r="C1029" t="s">
        <v>70</v>
      </c>
      <c r="D1029" t="s">
        <v>1029</v>
      </c>
      <c r="E1029" t="s">
        <v>2</v>
      </c>
      <c r="F1029" t="s">
        <v>330</v>
      </c>
      <c r="G1029" t="s">
        <v>313</v>
      </c>
      <c r="H1029" t="s">
        <v>49</v>
      </c>
      <c r="I1029" t="s">
        <v>58</v>
      </c>
      <c r="J1029">
        <v>-36.864969000000002</v>
      </c>
      <c r="K1029">
        <v>174.74641299999999</v>
      </c>
      <c r="L1029" s="109">
        <v>0.5</v>
      </c>
      <c r="M1029" t="s">
        <v>1103</v>
      </c>
      <c r="N1029">
        <v>1</v>
      </c>
      <c r="O1029">
        <v>0</v>
      </c>
      <c r="P1029">
        <v>1</v>
      </c>
    </row>
    <row r="1030" spans="1:16" x14ac:dyDescent="0.3">
      <c r="A1030">
        <v>289</v>
      </c>
      <c r="B1030">
        <v>1</v>
      </c>
      <c r="C1030" t="s">
        <v>70</v>
      </c>
      <c r="D1030" t="s">
        <v>1029</v>
      </c>
      <c r="E1030" t="s">
        <v>2</v>
      </c>
      <c r="F1030" t="s">
        <v>330</v>
      </c>
      <c r="G1030" t="s">
        <v>313</v>
      </c>
      <c r="H1030" t="s">
        <v>49</v>
      </c>
      <c r="I1030" t="s">
        <v>58</v>
      </c>
      <c r="J1030">
        <v>-36.865022000000003</v>
      </c>
      <c r="K1030">
        <v>174.74643399999999</v>
      </c>
      <c r="L1030" s="109">
        <v>0.5</v>
      </c>
      <c r="M1030" t="s">
        <v>1104</v>
      </c>
      <c r="N1030">
        <v>1</v>
      </c>
      <c r="O1030">
        <v>0</v>
      </c>
      <c r="P1030">
        <v>1</v>
      </c>
    </row>
    <row r="1031" spans="1:16" x14ac:dyDescent="0.3">
      <c r="A1031">
        <v>290</v>
      </c>
      <c r="B1031">
        <v>1</v>
      </c>
      <c r="C1031" t="s">
        <v>70</v>
      </c>
      <c r="D1031" t="s">
        <v>1029</v>
      </c>
      <c r="E1031" t="s">
        <v>2</v>
      </c>
      <c r="F1031" t="s">
        <v>330</v>
      </c>
      <c r="G1031" t="s">
        <v>313</v>
      </c>
      <c r="H1031" t="s">
        <v>49</v>
      </c>
      <c r="I1031" t="s">
        <v>58</v>
      </c>
      <c r="J1031">
        <v>-36.865209999999998</v>
      </c>
      <c r="K1031">
        <v>174.74652</v>
      </c>
      <c r="L1031" s="109">
        <v>0.5</v>
      </c>
      <c r="M1031" t="s">
        <v>1192</v>
      </c>
      <c r="N1031">
        <v>1</v>
      </c>
      <c r="O1031">
        <v>0</v>
      </c>
      <c r="P1031">
        <v>1</v>
      </c>
    </row>
    <row r="1032" spans="1:16" x14ac:dyDescent="0.3">
      <c r="A1032">
        <v>291</v>
      </c>
      <c r="B1032">
        <v>1</v>
      </c>
      <c r="C1032" t="s">
        <v>70</v>
      </c>
      <c r="D1032" t="s">
        <v>1029</v>
      </c>
      <c r="E1032" t="s">
        <v>2</v>
      </c>
      <c r="F1032" t="s">
        <v>330</v>
      </c>
      <c r="G1032" t="s">
        <v>313</v>
      </c>
      <c r="H1032" t="s">
        <v>49</v>
      </c>
      <c r="I1032" t="s">
        <v>58</v>
      </c>
      <c r="J1032">
        <v>-36.865250000000003</v>
      </c>
      <c r="K1032">
        <v>174.74653699999999</v>
      </c>
      <c r="L1032" s="109">
        <v>0.5</v>
      </c>
      <c r="M1032" t="s">
        <v>335</v>
      </c>
      <c r="N1032">
        <v>1</v>
      </c>
      <c r="O1032">
        <v>0</v>
      </c>
      <c r="P1032">
        <v>1</v>
      </c>
    </row>
    <row r="1033" spans="1:16" x14ac:dyDescent="0.3">
      <c r="A1033">
        <v>292</v>
      </c>
      <c r="B1033">
        <v>1</v>
      </c>
      <c r="C1033" t="s">
        <v>70</v>
      </c>
      <c r="D1033" t="s">
        <v>1029</v>
      </c>
      <c r="E1033" t="s">
        <v>2</v>
      </c>
      <c r="F1033" t="s">
        <v>330</v>
      </c>
      <c r="G1033" t="s">
        <v>313</v>
      </c>
      <c r="H1033" t="s">
        <v>49</v>
      </c>
      <c r="I1033" t="s">
        <v>58</v>
      </c>
      <c r="J1033">
        <v>-36.865290000000002</v>
      </c>
      <c r="K1033">
        <v>174.746555</v>
      </c>
      <c r="L1033" s="109">
        <v>0.5</v>
      </c>
      <c r="M1033" t="s">
        <v>1106</v>
      </c>
      <c r="N1033">
        <v>1</v>
      </c>
      <c r="O1033">
        <v>0</v>
      </c>
      <c r="P1033">
        <v>1</v>
      </c>
    </row>
    <row r="1034" spans="1:16" x14ac:dyDescent="0.3">
      <c r="A1034">
        <v>293</v>
      </c>
      <c r="B1034">
        <v>1</v>
      </c>
      <c r="C1034" t="s">
        <v>70</v>
      </c>
      <c r="D1034" t="s">
        <v>1029</v>
      </c>
      <c r="E1034" t="s">
        <v>2</v>
      </c>
      <c r="F1034" t="s">
        <v>330</v>
      </c>
      <c r="G1034" t="s">
        <v>313</v>
      </c>
      <c r="H1034" t="s">
        <v>57</v>
      </c>
      <c r="I1034" t="s">
        <v>58</v>
      </c>
      <c r="J1034">
        <v>-36.865349999999999</v>
      </c>
      <c r="K1034">
        <v>174.74648400000001</v>
      </c>
      <c r="L1034" s="109">
        <v>0.5</v>
      </c>
      <c r="M1034" t="s">
        <v>1107</v>
      </c>
      <c r="N1034">
        <v>1</v>
      </c>
      <c r="O1034">
        <v>0</v>
      </c>
      <c r="P1034">
        <v>1</v>
      </c>
    </row>
    <row r="1035" spans="1:16" x14ac:dyDescent="0.3">
      <c r="A1035">
        <v>294</v>
      </c>
      <c r="B1035">
        <v>1</v>
      </c>
      <c r="C1035" t="s">
        <v>70</v>
      </c>
      <c r="D1035" t="s">
        <v>1029</v>
      </c>
      <c r="E1035" t="s">
        <v>2</v>
      </c>
      <c r="F1035" t="s">
        <v>330</v>
      </c>
      <c r="G1035" t="s">
        <v>313</v>
      </c>
      <c r="H1035" t="s">
        <v>57</v>
      </c>
      <c r="I1035" t="s">
        <v>58</v>
      </c>
      <c r="J1035">
        <v>-36.865295000000003</v>
      </c>
      <c r="K1035">
        <v>174.74646300000001</v>
      </c>
      <c r="L1035" s="109">
        <v>0.5</v>
      </c>
      <c r="M1035" t="s">
        <v>888</v>
      </c>
      <c r="N1035">
        <v>1</v>
      </c>
      <c r="O1035">
        <v>1</v>
      </c>
      <c r="P1035">
        <v>1</v>
      </c>
    </row>
    <row r="1036" spans="1:16" x14ac:dyDescent="0.3">
      <c r="A1036">
        <v>295</v>
      </c>
      <c r="B1036">
        <v>1</v>
      </c>
      <c r="C1036" t="s">
        <v>70</v>
      </c>
      <c r="D1036" t="s">
        <v>1029</v>
      </c>
      <c r="E1036" t="s">
        <v>2</v>
      </c>
      <c r="F1036" t="s">
        <v>72</v>
      </c>
      <c r="G1036" t="s">
        <v>165</v>
      </c>
      <c r="H1036" t="s">
        <v>33</v>
      </c>
      <c r="I1036" t="s">
        <v>266</v>
      </c>
      <c r="J1036">
        <v>-36.865043999999997</v>
      </c>
      <c r="K1036">
        <v>174.745701</v>
      </c>
      <c r="L1036" s="109">
        <v>0.5</v>
      </c>
      <c r="M1036" t="s">
        <v>339</v>
      </c>
      <c r="N1036">
        <v>1</v>
      </c>
      <c r="O1036">
        <v>0</v>
      </c>
      <c r="P1036">
        <v>1</v>
      </c>
    </row>
    <row r="1037" spans="1:16" x14ac:dyDescent="0.3">
      <c r="A1037">
        <v>296</v>
      </c>
      <c r="B1037">
        <v>1</v>
      </c>
      <c r="C1037" t="s">
        <v>70</v>
      </c>
      <c r="D1037" t="s">
        <v>1029</v>
      </c>
      <c r="E1037" t="s">
        <v>2</v>
      </c>
      <c r="F1037" t="s">
        <v>72</v>
      </c>
      <c r="G1037" t="s">
        <v>165</v>
      </c>
      <c r="H1037" t="s">
        <v>33</v>
      </c>
      <c r="I1037" t="s">
        <v>266</v>
      </c>
      <c r="J1037">
        <v>-36.865026999999998</v>
      </c>
      <c r="K1037">
        <v>174.74575200000001</v>
      </c>
      <c r="L1037" s="109">
        <v>0.5</v>
      </c>
      <c r="M1037" t="s">
        <v>340</v>
      </c>
      <c r="N1037">
        <v>1</v>
      </c>
      <c r="O1037">
        <v>0</v>
      </c>
      <c r="P1037">
        <v>1</v>
      </c>
    </row>
    <row r="1038" spans="1:16" x14ac:dyDescent="0.3">
      <c r="A1038">
        <v>297</v>
      </c>
      <c r="B1038">
        <v>1</v>
      </c>
      <c r="C1038" t="s">
        <v>70</v>
      </c>
      <c r="D1038" t="s">
        <v>1029</v>
      </c>
      <c r="E1038" t="s">
        <v>2</v>
      </c>
      <c r="F1038" t="s">
        <v>72</v>
      </c>
      <c r="G1038" t="s">
        <v>165</v>
      </c>
      <c r="H1038" t="s">
        <v>33</v>
      </c>
      <c r="I1038" t="s">
        <v>266</v>
      </c>
      <c r="J1038">
        <v>-36.865009999999998</v>
      </c>
      <c r="K1038">
        <v>174.745803</v>
      </c>
      <c r="L1038" s="109">
        <v>0.5</v>
      </c>
      <c r="M1038" t="s">
        <v>1109</v>
      </c>
      <c r="N1038">
        <v>1</v>
      </c>
      <c r="O1038">
        <v>0</v>
      </c>
      <c r="P1038">
        <v>1</v>
      </c>
    </row>
    <row r="1039" spans="1:16" x14ac:dyDescent="0.3">
      <c r="A1039">
        <v>298</v>
      </c>
      <c r="B1039">
        <v>1</v>
      </c>
      <c r="C1039" t="s">
        <v>70</v>
      </c>
      <c r="D1039" t="s">
        <v>1029</v>
      </c>
      <c r="E1039" t="s">
        <v>2</v>
      </c>
      <c r="F1039" t="s">
        <v>72</v>
      </c>
      <c r="G1039" t="s">
        <v>165</v>
      </c>
      <c r="H1039" t="s">
        <v>33</v>
      </c>
      <c r="I1039" t="s">
        <v>266</v>
      </c>
      <c r="J1039">
        <v>-36.864992999999998</v>
      </c>
      <c r="K1039">
        <v>174.74585300000001</v>
      </c>
      <c r="L1039" s="109">
        <v>0.5</v>
      </c>
      <c r="M1039" t="s">
        <v>1110</v>
      </c>
      <c r="N1039">
        <v>1</v>
      </c>
      <c r="O1039">
        <v>0</v>
      </c>
      <c r="P1039">
        <v>1</v>
      </c>
    </row>
    <row r="1040" spans="1:16" x14ac:dyDescent="0.3">
      <c r="A1040">
        <v>299</v>
      </c>
      <c r="B1040">
        <v>1</v>
      </c>
      <c r="C1040" t="s">
        <v>70</v>
      </c>
      <c r="D1040" t="s">
        <v>1029</v>
      </c>
      <c r="E1040" t="s">
        <v>2</v>
      </c>
      <c r="F1040" t="s">
        <v>72</v>
      </c>
      <c r="G1040" t="s">
        <v>165</v>
      </c>
      <c r="H1040" t="s">
        <v>33</v>
      </c>
      <c r="I1040" t="s">
        <v>266</v>
      </c>
      <c r="J1040">
        <v>-36.864975999999999</v>
      </c>
      <c r="K1040">
        <v>174.745904</v>
      </c>
      <c r="L1040" s="109">
        <v>0.5</v>
      </c>
      <c r="M1040" t="s">
        <v>343</v>
      </c>
      <c r="N1040">
        <v>1</v>
      </c>
      <c r="O1040">
        <v>0</v>
      </c>
      <c r="P1040">
        <v>1</v>
      </c>
    </row>
    <row r="1041" spans="1:16" x14ac:dyDescent="0.3">
      <c r="A1041">
        <v>300</v>
      </c>
      <c r="B1041">
        <v>1</v>
      </c>
      <c r="C1041" t="s">
        <v>70</v>
      </c>
      <c r="D1041" t="s">
        <v>1029</v>
      </c>
      <c r="E1041" t="s">
        <v>2</v>
      </c>
      <c r="F1041" t="s">
        <v>72</v>
      </c>
      <c r="G1041" t="s">
        <v>165</v>
      </c>
      <c r="H1041" t="s">
        <v>33</v>
      </c>
      <c r="I1041" t="s">
        <v>266</v>
      </c>
      <c r="J1041">
        <v>-36.864958999999999</v>
      </c>
      <c r="K1041">
        <v>174.74595400000001</v>
      </c>
      <c r="L1041" s="109">
        <v>0.5</v>
      </c>
      <c r="M1041" t="s">
        <v>1111</v>
      </c>
      <c r="N1041">
        <v>1</v>
      </c>
      <c r="O1041">
        <v>0</v>
      </c>
      <c r="P1041">
        <v>1</v>
      </c>
    </row>
    <row r="1042" spans="1:16" x14ac:dyDescent="0.3">
      <c r="A1042">
        <v>301</v>
      </c>
      <c r="B1042">
        <v>1</v>
      </c>
      <c r="C1042" t="s">
        <v>70</v>
      </c>
      <c r="D1042" t="s">
        <v>1029</v>
      </c>
      <c r="E1042" t="s">
        <v>2</v>
      </c>
      <c r="F1042" t="s">
        <v>72</v>
      </c>
      <c r="G1042" t="s">
        <v>165</v>
      </c>
      <c r="H1042" t="s">
        <v>33</v>
      </c>
      <c r="I1042" t="s">
        <v>266</v>
      </c>
      <c r="J1042">
        <v>-36.864941000000002</v>
      </c>
      <c r="K1042">
        <v>174.746005</v>
      </c>
      <c r="L1042" s="109">
        <v>0.5</v>
      </c>
      <c r="N1042">
        <v>0</v>
      </c>
      <c r="O1042">
        <v>0</v>
      </c>
      <c r="P1042">
        <v>1</v>
      </c>
    </row>
    <row r="1043" spans="1:16" x14ac:dyDescent="0.3">
      <c r="A1043">
        <v>302</v>
      </c>
      <c r="B1043">
        <v>1</v>
      </c>
      <c r="C1043" t="s">
        <v>70</v>
      </c>
      <c r="D1043" t="s">
        <v>1029</v>
      </c>
      <c r="E1043" t="s">
        <v>2</v>
      </c>
      <c r="F1043" t="s">
        <v>72</v>
      </c>
      <c r="G1043" t="s">
        <v>165</v>
      </c>
      <c r="H1043" t="s">
        <v>33</v>
      </c>
      <c r="I1043" t="s">
        <v>266</v>
      </c>
      <c r="J1043">
        <v>-36.864924000000002</v>
      </c>
      <c r="K1043">
        <v>174.74605600000001</v>
      </c>
      <c r="L1043" s="109">
        <v>0.5</v>
      </c>
      <c r="M1043" t="s">
        <v>1112</v>
      </c>
      <c r="N1043">
        <v>1</v>
      </c>
      <c r="O1043">
        <v>0</v>
      </c>
      <c r="P1043">
        <v>1</v>
      </c>
    </row>
    <row r="1044" spans="1:16" x14ac:dyDescent="0.3">
      <c r="A1044">
        <v>303</v>
      </c>
      <c r="B1044">
        <v>1</v>
      </c>
      <c r="C1044" t="s">
        <v>70</v>
      </c>
      <c r="D1044" t="s">
        <v>1029</v>
      </c>
      <c r="E1044" t="s">
        <v>2</v>
      </c>
      <c r="F1044" t="s">
        <v>72</v>
      </c>
      <c r="G1044" t="s">
        <v>158</v>
      </c>
      <c r="H1044" t="s">
        <v>33</v>
      </c>
      <c r="I1044" t="s">
        <v>347</v>
      </c>
      <c r="J1044">
        <v>-36.865304999999999</v>
      </c>
      <c r="K1044">
        <v>174.74491599999999</v>
      </c>
      <c r="L1044" s="109">
        <v>0.5</v>
      </c>
      <c r="M1044" t="s">
        <v>348</v>
      </c>
      <c r="N1044">
        <v>1</v>
      </c>
      <c r="O1044">
        <v>0</v>
      </c>
      <c r="P1044">
        <v>1</v>
      </c>
    </row>
    <row r="1045" spans="1:16" x14ac:dyDescent="0.3">
      <c r="A1045">
        <v>304</v>
      </c>
      <c r="B1045">
        <v>1</v>
      </c>
      <c r="C1045" t="s">
        <v>70</v>
      </c>
      <c r="D1045" t="s">
        <v>1029</v>
      </c>
      <c r="E1045" t="s">
        <v>2</v>
      </c>
      <c r="F1045" t="s">
        <v>72</v>
      </c>
      <c r="G1045" t="s">
        <v>158</v>
      </c>
      <c r="H1045" t="s">
        <v>33</v>
      </c>
      <c r="I1045" t="s">
        <v>347</v>
      </c>
      <c r="J1045">
        <v>-36.865288</v>
      </c>
      <c r="K1045">
        <v>174.74496500000001</v>
      </c>
      <c r="L1045" s="109">
        <v>0.5</v>
      </c>
      <c r="N1045">
        <v>0</v>
      </c>
      <c r="O1045">
        <v>0</v>
      </c>
      <c r="P1045">
        <v>1</v>
      </c>
    </row>
    <row r="1046" spans="1:16" x14ac:dyDescent="0.3">
      <c r="A1046">
        <v>305</v>
      </c>
      <c r="B1046">
        <v>1</v>
      </c>
      <c r="C1046" t="s">
        <v>70</v>
      </c>
      <c r="D1046" t="s">
        <v>1029</v>
      </c>
      <c r="E1046" t="s">
        <v>2</v>
      </c>
      <c r="F1046" t="s">
        <v>72</v>
      </c>
      <c r="G1046" t="s">
        <v>158</v>
      </c>
      <c r="H1046" t="s">
        <v>33</v>
      </c>
      <c r="I1046" t="s">
        <v>347</v>
      </c>
      <c r="J1046">
        <v>-36.865271</v>
      </c>
      <c r="K1046">
        <v>174.745015</v>
      </c>
      <c r="L1046" s="109">
        <v>0.5</v>
      </c>
      <c r="N1046">
        <v>0</v>
      </c>
      <c r="O1046">
        <v>0</v>
      </c>
      <c r="P1046">
        <v>1</v>
      </c>
    </row>
    <row r="1047" spans="1:16" x14ac:dyDescent="0.3">
      <c r="A1047">
        <v>306</v>
      </c>
      <c r="B1047">
        <v>1</v>
      </c>
      <c r="C1047" t="s">
        <v>70</v>
      </c>
      <c r="D1047" t="s">
        <v>1029</v>
      </c>
      <c r="E1047" t="s">
        <v>2</v>
      </c>
      <c r="F1047" t="s">
        <v>72</v>
      </c>
      <c r="G1047" t="s">
        <v>158</v>
      </c>
      <c r="H1047" t="s">
        <v>33</v>
      </c>
      <c r="I1047" t="s">
        <v>347</v>
      </c>
      <c r="J1047">
        <v>-36.865254</v>
      </c>
      <c r="K1047">
        <v>174.74506199999999</v>
      </c>
      <c r="L1047" s="109">
        <v>0.5</v>
      </c>
      <c r="N1047">
        <v>0</v>
      </c>
      <c r="O1047">
        <v>0</v>
      </c>
      <c r="P1047">
        <v>1</v>
      </c>
    </row>
    <row r="1048" spans="1:16" x14ac:dyDescent="0.3">
      <c r="A1048">
        <v>307</v>
      </c>
      <c r="B1048">
        <v>1</v>
      </c>
      <c r="C1048" t="s">
        <v>70</v>
      </c>
      <c r="D1048" t="s">
        <v>1029</v>
      </c>
      <c r="E1048" t="s">
        <v>2</v>
      </c>
      <c r="F1048" t="s">
        <v>351</v>
      </c>
      <c r="G1048" t="s">
        <v>352</v>
      </c>
      <c r="H1048" t="s">
        <v>49</v>
      </c>
      <c r="I1048" t="s">
        <v>353</v>
      </c>
      <c r="J1048">
        <v>-36.865676999999998</v>
      </c>
      <c r="K1048">
        <v>174.74470400000001</v>
      </c>
      <c r="L1048" s="109">
        <v>0.5</v>
      </c>
      <c r="M1048" t="s">
        <v>1193</v>
      </c>
      <c r="N1048">
        <v>1</v>
      </c>
      <c r="O1048">
        <v>0</v>
      </c>
      <c r="P1048">
        <v>1</v>
      </c>
    </row>
    <row r="1049" spans="1:16" x14ac:dyDescent="0.3">
      <c r="A1049">
        <v>308</v>
      </c>
      <c r="B1049">
        <v>1</v>
      </c>
      <c r="C1049" t="s">
        <v>70</v>
      </c>
      <c r="D1049" t="s">
        <v>1029</v>
      </c>
      <c r="E1049" t="s">
        <v>2</v>
      </c>
      <c r="F1049" t="s">
        <v>351</v>
      </c>
      <c r="G1049" t="s">
        <v>352</v>
      </c>
      <c r="H1049" t="s">
        <v>49</v>
      </c>
      <c r="I1049" t="s">
        <v>353</v>
      </c>
      <c r="J1049">
        <v>-36.865723000000003</v>
      </c>
      <c r="K1049">
        <v>174.74472900000001</v>
      </c>
      <c r="L1049" s="109">
        <v>0.5</v>
      </c>
      <c r="M1049" t="s">
        <v>1250</v>
      </c>
      <c r="N1049">
        <v>1</v>
      </c>
      <c r="O1049">
        <v>1</v>
      </c>
      <c r="P1049">
        <v>1</v>
      </c>
    </row>
    <row r="1050" spans="1:16" x14ac:dyDescent="0.3">
      <c r="A1050">
        <v>309</v>
      </c>
      <c r="B1050">
        <v>1</v>
      </c>
      <c r="C1050" t="s">
        <v>70</v>
      </c>
      <c r="D1050" t="s">
        <v>1029</v>
      </c>
      <c r="E1050" t="s">
        <v>2</v>
      </c>
      <c r="F1050" t="s">
        <v>351</v>
      </c>
      <c r="G1050" t="s">
        <v>352</v>
      </c>
      <c r="H1050" t="s">
        <v>49</v>
      </c>
      <c r="I1050" t="s">
        <v>353</v>
      </c>
      <c r="J1050">
        <v>-36.865853000000001</v>
      </c>
      <c r="K1050">
        <v>174.744799</v>
      </c>
      <c r="L1050" s="109">
        <v>0.5</v>
      </c>
      <c r="M1050" t="s">
        <v>1251</v>
      </c>
      <c r="N1050">
        <v>1</v>
      </c>
      <c r="O1050">
        <v>1</v>
      </c>
      <c r="P1050">
        <v>1</v>
      </c>
    </row>
    <row r="1051" spans="1:16" x14ac:dyDescent="0.3">
      <c r="A1051">
        <v>310</v>
      </c>
      <c r="B1051">
        <v>1</v>
      </c>
      <c r="C1051" t="s">
        <v>70</v>
      </c>
      <c r="D1051" t="s">
        <v>1029</v>
      </c>
      <c r="E1051" t="s">
        <v>2</v>
      </c>
      <c r="F1051" t="s">
        <v>72</v>
      </c>
      <c r="G1051" t="s">
        <v>144</v>
      </c>
      <c r="H1051" t="s">
        <v>33</v>
      </c>
      <c r="I1051" t="s">
        <v>355</v>
      </c>
      <c r="J1051">
        <v>-36.865673000000001</v>
      </c>
      <c r="K1051">
        <v>174.743841</v>
      </c>
      <c r="L1051" s="109">
        <v>0.5</v>
      </c>
      <c r="M1051" t="s">
        <v>1252</v>
      </c>
      <c r="N1051">
        <v>1</v>
      </c>
      <c r="O1051">
        <v>1</v>
      </c>
      <c r="P1051">
        <v>1</v>
      </c>
    </row>
    <row r="1052" spans="1:16" x14ac:dyDescent="0.3">
      <c r="A1052">
        <v>311</v>
      </c>
      <c r="B1052">
        <v>1</v>
      </c>
      <c r="C1052" t="s">
        <v>70</v>
      </c>
      <c r="D1052" t="s">
        <v>1029</v>
      </c>
      <c r="E1052" t="s">
        <v>2</v>
      </c>
      <c r="F1052" t="s">
        <v>72</v>
      </c>
      <c r="G1052" t="s">
        <v>144</v>
      </c>
      <c r="H1052" t="s">
        <v>33</v>
      </c>
      <c r="I1052" t="s">
        <v>355</v>
      </c>
      <c r="J1052">
        <v>-36.865653000000002</v>
      </c>
      <c r="K1052">
        <v>174.743897</v>
      </c>
      <c r="L1052" s="109">
        <v>0.5</v>
      </c>
      <c r="N1052">
        <v>0</v>
      </c>
      <c r="O1052">
        <v>0</v>
      </c>
      <c r="P1052">
        <v>1</v>
      </c>
    </row>
    <row r="1053" spans="1:16" x14ac:dyDescent="0.3">
      <c r="A1053">
        <v>312</v>
      </c>
      <c r="B1053">
        <v>1</v>
      </c>
      <c r="C1053" t="s">
        <v>70</v>
      </c>
      <c r="D1053" t="s">
        <v>1029</v>
      </c>
      <c r="E1053" t="s">
        <v>2</v>
      </c>
      <c r="F1053" t="s">
        <v>72</v>
      </c>
      <c r="G1053" t="s">
        <v>144</v>
      </c>
      <c r="H1053" t="s">
        <v>33</v>
      </c>
      <c r="I1053" t="s">
        <v>355</v>
      </c>
      <c r="J1053">
        <v>-36.865633000000003</v>
      </c>
      <c r="K1053">
        <v>174.743954</v>
      </c>
      <c r="L1053" s="109">
        <v>0.5</v>
      </c>
      <c r="N1053">
        <v>0</v>
      </c>
      <c r="O1053">
        <v>0</v>
      </c>
      <c r="P1053">
        <v>1</v>
      </c>
    </row>
    <row r="1054" spans="1:16" x14ac:dyDescent="0.3">
      <c r="A1054">
        <v>313</v>
      </c>
      <c r="B1054">
        <v>1</v>
      </c>
      <c r="C1054" t="s">
        <v>70</v>
      </c>
      <c r="D1054" t="s">
        <v>1029</v>
      </c>
      <c r="E1054" t="s">
        <v>2</v>
      </c>
      <c r="F1054" t="s">
        <v>72</v>
      </c>
      <c r="G1054" t="s">
        <v>144</v>
      </c>
      <c r="H1054" t="s">
        <v>33</v>
      </c>
      <c r="I1054" t="s">
        <v>355</v>
      </c>
      <c r="J1054">
        <v>-36.865613000000003</v>
      </c>
      <c r="K1054">
        <v>174.744011</v>
      </c>
      <c r="L1054" s="109">
        <v>0.5</v>
      </c>
      <c r="N1054">
        <v>0</v>
      </c>
      <c r="O1054">
        <v>0</v>
      </c>
      <c r="P1054">
        <v>1</v>
      </c>
    </row>
    <row r="1055" spans="1:16" x14ac:dyDescent="0.3">
      <c r="A1055">
        <v>314</v>
      </c>
      <c r="B1055">
        <v>1</v>
      </c>
      <c r="C1055" t="s">
        <v>70</v>
      </c>
      <c r="D1055" t="s">
        <v>1029</v>
      </c>
      <c r="E1055" t="s">
        <v>2</v>
      </c>
      <c r="F1055" t="s">
        <v>360</v>
      </c>
      <c r="G1055" t="s">
        <v>361</v>
      </c>
      <c r="H1055" t="s">
        <v>49</v>
      </c>
      <c r="I1055" t="s">
        <v>58</v>
      </c>
      <c r="J1055">
        <v>-36.865777999999999</v>
      </c>
      <c r="K1055">
        <v>174.743774</v>
      </c>
      <c r="L1055" s="109">
        <v>0.5</v>
      </c>
      <c r="M1055" t="s">
        <v>1113</v>
      </c>
      <c r="N1055">
        <v>1</v>
      </c>
      <c r="O1055">
        <v>0</v>
      </c>
      <c r="P1055">
        <v>1</v>
      </c>
    </row>
    <row r="1056" spans="1:16" x14ac:dyDescent="0.3">
      <c r="A1056">
        <v>315</v>
      </c>
      <c r="B1056">
        <v>1</v>
      </c>
      <c r="C1056" t="s">
        <v>70</v>
      </c>
      <c r="D1056" t="s">
        <v>1029</v>
      </c>
      <c r="E1056" t="s">
        <v>2</v>
      </c>
      <c r="F1056" t="s">
        <v>360</v>
      </c>
      <c r="G1056" t="s">
        <v>361</v>
      </c>
      <c r="H1056" t="s">
        <v>49</v>
      </c>
      <c r="I1056" t="s">
        <v>58</v>
      </c>
      <c r="J1056">
        <v>-36.865822000000001</v>
      </c>
      <c r="K1056">
        <v>174.74379300000001</v>
      </c>
      <c r="L1056" s="109">
        <v>0.5</v>
      </c>
      <c r="M1056" t="s">
        <v>362</v>
      </c>
      <c r="N1056">
        <v>1</v>
      </c>
      <c r="O1056">
        <v>0</v>
      </c>
      <c r="P1056">
        <v>1</v>
      </c>
    </row>
    <row r="1057" spans="1:16" x14ac:dyDescent="0.3">
      <c r="A1057">
        <v>316</v>
      </c>
      <c r="B1057">
        <v>1</v>
      </c>
      <c r="C1057" t="s">
        <v>70</v>
      </c>
      <c r="D1057" t="s">
        <v>1029</v>
      </c>
      <c r="E1057" t="s">
        <v>2</v>
      </c>
      <c r="F1057" t="s">
        <v>360</v>
      </c>
      <c r="G1057" t="s">
        <v>361</v>
      </c>
      <c r="H1057" t="s">
        <v>49</v>
      </c>
      <c r="I1057" t="s">
        <v>58</v>
      </c>
      <c r="J1057">
        <v>-36.865864999999999</v>
      </c>
      <c r="K1057">
        <v>174.74381099999999</v>
      </c>
      <c r="L1057" s="109">
        <v>0.5</v>
      </c>
      <c r="M1057" t="s">
        <v>466</v>
      </c>
      <c r="N1057">
        <v>1</v>
      </c>
      <c r="O1057">
        <v>1</v>
      </c>
      <c r="P1057">
        <v>1</v>
      </c>
    </row>
    <row r="1058" spans="1:16" x14ac:dyDescent="0.3">
      <c r="A1058">
        <v>317</v>
      </c>
      <c r="B1058">
        <v>1</v>
      </c>
      <c r="C1058" t="s">
        <v>70</v>
      </c>
      <c r="D1058" t="s">
        <v>1029</v>
      </c>
      <c r="E1058" t="s">
        <v>2</v>
      </c>
      <c r="F1058" t="s">
        <v>360</v>
      </c>
      <c r="G1058" t="s">
        <v>361</v>
      </c>
      <c r="H1058" t="s">
        <v>57</v>
      </c>
      <c r="I1058" t="s">
        <v>217</v>
      </c>
      <c r="J1058">
        <v>-36.865872000000003</v>
      </c>
      <c r="K1058">
        <v>174.74372700000001</v>
      </c>
      <c r="L1058" s="109">
        <v>0.5</v>
      </c>
      <c r="M1058" t="s">
        <v>363</v>
      </c>
      <c r="N1058">
        <v>1</v>
      </c>
      <c r="O1058">
        <v>1</v>
      </c>
      <c r="P1058">
        <v>1</v>
      </c>
    </row>
    <row r="1059" spans="1:16" x14ac:dyDescent="0.3">
      <c r="A1059">
        <v>318</v>
      </c>
      <c r="B1059">
        <v>1</v>
      </c>
      <c r="C1059" t="s">
        <v>70</v>
      </c>
      <c r="D1059" t="s">
        <v>1029</v>
      </c>
      <c r="E1059" t="s">
        <v>2</v>
      </c>
      <c r="F1059" t="s">
        <v>360</v>
      </c>
      <c r="G1059" t="s">
        <v>361</v>
      </c>
      <c r="H1059" t="s">
        <v>57</v>
      </c>
      <c r="I1059" t="s">
        <v>217</v>
      </c>
      <c r="J1059">
        <v>-36.865828999999998</v>
      </c>
      <c r="K1059">
        <v>174.74370400000001</v>
      </c>
      <c r="L1059" s="109">
        <v>0.5</v>
      </c>
      <c r="N1059">
        <v>0</v>
      </c>
      <c r="O1059">
        <v>0</v>
      </c>
      <c r="P1059">
        <v>1</v>
      </c>
    </row>
    <row r="1060" spans="1:16" x14ac:dyDescent="0.3">
      <c r="A1060">
        <v>319</v>
      </c>
      <c r="B1060">
        <v>1</v>
      </c>
      <c r="C1060" t="s">
        <v>70</v>
      </c>
      <c r="D1060" t="s">
        <v>1029</v>
      </c>
      <c r="E1060" t="s">
        <v>2</v>
      </c>
      <c r="F1060" t="s">
        <v>360</v>
      </c>
      <c r="G1060" t="s">
        <v>361</v>
      </c>
      <c r="H1060" t="s">
        <v>57</v>
      </c>
      <c r="I1060" t="s">
        <v>217</v>
      </c>
      <c r="J1060">
        <v>-36.865772999999997</v>
      </c>
      <c r="K1060">
        <v>174.743672</v>
      </c>
      <c r="L1060" s="109">
        <v>0.5</v>
      </c>
      <c r="M1060" t="s">
        <v>364</v>
      </c>
      <c r="N1060">
        <v>1</v>
      </c>
      <c r="O1060">
        <v>0</v>
      </c>
      <c r="P1060">
        <v>1</v>
      </c>
    </row>
    <row r="1061" spans="1:16" x14ac:dyDescent="0.3">
      <c r="A1061">
        <v>320</v>
      </c>
      <c r="B1061">
        <v>1</v>
      </c>
      <c r="C1061" t="s">
        <v>70</v>
      </c>
      <c r="D1061" t="s">
        <v>1029</v>
      </c>
      <c r="E1061" t="s">
        <v>2</v>
      </c>
      <c r="F1061" t="s">
        <v>72</v>
      </c>
      <c r="G1061" t="s">
        <v>133</v>
      </c>
      <c r="H1061" t="s">
        <v>33</v>
      </c>
      <c r="I1061" t="s">
        <v>74</v>
      </c>
      <c r="J1061">
        <v>-36.865926999999999</v>
      </c>
      <c r="K1061">
        <v>174.74306799999999</v>
      </c>
      <c r="L1061" s="109">
        <v>0.5</v>
      </c>
      <c r="N1061">
        <v>0</v>
      </c>
      <c r="O1061">
        <v>0</v>
      </c>
      <c r="P1061">
        <v>1</v>
      </c>
    </row>
    <row r="1062" spans="1:16" x14ac:dyDescent="0.3">
      <c r="A1062">
        <v>321</v>
      </c>
      <c r="B1062">
        <v>1</v>
      </c>
      <c r="C1062" t="s">
        <v>70</v>
      </c>
      <c r="D1062" t="s">
        <v>1029</v>
      </c>
      <c r="E1062" t="s">
        <v>2</v>
      </c>
      <c r="F1062" t="s">
        <v>368</v>
      </c>
      <c r="G1062" t="s">
        <v>361</v>
      </c>
      <c r="H1062" t="s">
        <v>49</v>
      </c>
      <c r="I1062" t="s">
        <v>58</v>
      </c>
      <c r="J1062">
        <v>-36.866059999999997</v>
      </c>
      <c r="K1062">
        <v>174.74299600000001</v>
      </c>
      <c r="L1062" s="109">
        <v>0.5</v>
      </c>
      <c r="M1062" t="s">
        <v>1114</v>
      </c>
      <c r="N1062">
        <v>1</v>
      </c>
      <c r="O1062">
        <v>0</v>
      </c>
      <c r="P1062">
        <v>1</v>
      </c>
    </row>
    <row r="1063" spans="1:16" x14ac:dyDescent="0.3">
      <c r="A1063">
        <v>322</v>
      </c>
      <c r="B1063">
        <v>1</v>
      </c>
      <c r="C1063" t="s">
        <v>70</v>
      </c>
      <c r="D1063" t="s">
        <v>1029</v>
      </c>
      <c r="E1063" t="s">
        <v>2</v>
      </c>
      <c r="F1063" t="s">
        <v>368</v>
      </c>
      <c r="G1063" t="s">
        <v>361</v>
      </c>
      <c r="H1063" t="s">
        <v>49</v>
      </c>
      <c r="I1063" t="s">
        <v>58</v>
      </c>
      <c r="J1063">
        <v>-36.866112000000001</v>
      </c>
      <c r="K1063">
        <v>174.743022</v>
      </c>
      <c r="L1063" s="109">
        <v>0.5</v>
      </c>
      <c r="M1063" t="s">
        <v>1115</v>
      </c>
      <c r="N1063">
        <v>1</v>
      </c>
      <c r="O1063">
        <v>0</v>
      </c>
      <c r="P1063">
        <v>1</v>
      </c>
    </row>
    <row r="1064" spans="1:16" x14ac:dyDescent="0.3">
      <c r="A1064">
        <v>323</v>
      </c>
      <c r="B1064">
        <v>1</v>
      </c>
      <c r="C1064" t="s">
        <v>70</v>
      </c>
      <c r="D1064" t="s">
        <v>1029</v>
      </c>
      <c r="E1064" t="s">
        <v>2</v>
      </c>
      <c r="F1064" t="s">
        <v>368</v>
      </c>
      <c r="G1064" t="s">
        <v>361</v>
      </c>
      <c r="H1064" t="s">
        <v>49</v>
      </c>
      <c r="I1064" t="s">
        <v>58</v>
      </c>
      <c r="J1064">
        <v>-36.866163</v>
      </c>
      <c r="K1064">
        <v>174.74304799999999</v>
      </c>
      <c r="L1064" s="109">
        <v>0.5</v>
      </c>
      <c r="M1064" t="s">
        <v>598</v>
      </c>
      <c r="N1064">
        <v>1</v>
      </c>
      <c r="O1064">
        <v>1</v>
      </c>
      <c r="P1064">
        <v>1</v>
      </c>
    </row>
    <row r="1065" spans="1:16" x14ac:dyDescent="0.3">
      <c r="A1065">
        <v>324</v>
      </c>
      <c r="B1065">
        <v>1</v>
      </c>
      <c r="C1065" t="s">
        <v>70</v>
      </c>
      <c r="D1065" t="s">
        <v>1029</v>
      </c>
      <c r="E1065" t="s">
        <v>2</v>
      </c>
      <c r="F1065" t="s">
        <v>368</v>
      </c>
      <c r="G1065" t="s">
        <v>361</v>
      </c>
      <c r="H1065" t="s">
        <v>49</v>
      </c>
      <c r="I1065" t="s">
        <v>58</v>
      </c>
      <c r="J1065">
        <v>-36.866214999999997</v>
      </c>
      <c r="K1065">
        <v>174.74307400000001</v>
      </c>
      <c r="L1065" s="109">
        <v>0.5</v>
      </c>
      <c r="M1065" t="s">
        <v>372</v>
      </c>
      <c r="N1065">
        <v>1</v>
      </c>
      <c r="O1065">
        <v>0</v>
      </c>
      <c r="P1065">
        <v>1</v>
      </c>
    </row>
    <row r="1066" spans="1:16" x14ac:dyDescent="0.3">
      <c r="A1066">
        <v>325</v>
      </c>
      <c r="B1066">
        <v>1</v>
      </c>
      <c r="C1066" t="s">
        <v>70</v>
      </c>
      <c r="D1066" t="s">
        <v>1029</v>
      </c>
      <c r="E1066" t="s">
        <v>2</v>
      </c>
      <c r="F1066" t="s">
        <v>368</v>
      </c>
      <c r="G1066" t="s">
        <v>361</v>
      </c>
      <c r="H1066" t="s">
        <v>57</v>
      </c>
      <c r="I1066" t="s">
        <v>58</v>
      </c>
      <c r="J1066">
        <v>-36.866211999999997</v>
      </c>
      <c r="K1066">
        <v>174.74299199999999</v>
      </c>
      <c r="L1066" s="109">
        <v>0.5</v>
      </c>
      <c r="M1066" t="s">
        <v>1116</v>
      </c>
      <c r="N1066">
        <v>1</v>
      </c>
      <c r="O1066">
        <v>0</v>
      </c>
      <c r="P1066">
        <v>1</v>
      </c>
    </row>
    <row r="1067" spans="1:16" x14ac:dyDescent="0.3">
      <c r="A1067">
        <v>326</v>
      </c>
      <c r="B1067">
        <v>1</v>
      </c>
      <c r="C1067" t="s">
        <v>70</v>
      </c>
      <c r="D1067" t="s">
        <v>1029</v>
      </c>
      <c r="E1067" t="s">
        <v>2</v>
      </c>
      <c r="F1067" t="s">
        <v>368</v>
      </c>
      <c r="G1067" t="s">
        <v>361</v>
      </c>
      <c r="H1067" t="s">
        <v>57</v>
      </c>
      <c r="I1067" t="s">
        <v>58</v>
      </c>
      <c r="J1067">
        <v>-36.866168000000002</v>
      </c>
      <c r="K1067">
        <v>174.74296799999999</v>
      </c>
      <c r="L1067" s="109">
        <v>0.5</v>
      </c>
      <c r="M1067" t="s">
        <v>1021</v>
      </c>
      <c r="N1067">
        <v>1</v>
      </c>
      <c r="O1067">
        <v>0</v>
      </c>
      <c r="P1067">
        <v>1</v>
      </c>
    </row>
    <row r="1068" spans="1:16" x14ac:dyDescent="0.3">
      <c r="A1068">
        <v>327</v>
      </c>
      <c r="B1068">
        <v>1</v>
      </c>
      <c r="C1068" t="s">
        <v>70</v>
      </c>
      <c r="D1068" t="s">
        <v>1029</v>
      </c>
      <c r="E1068" t="s">
        <v>2</v>
      </c>
      <c r="F1068" t="s">
        <v>368</v>
      </c>
      <c r="G1068" t="s">
        <v>361</v>
      </c>
      <c r="H1068" t="s">
        <v>57</v>
      </c>
      <c r="I1068" t="s">
        <v>58</v>
      </c>
      <c r="J1068">
        <v>-36.866123999999999</v>
      </c>
      <c r="K1068">
        <v>174.74294399999999</v>
      </c>
      <c r="L1068" s="109">
        <v>0.5</v>
      </c>
      <c r="M1068" t="s">
        <v>375</v>
      </c>
      <c r="N1068">
        <v>1</v>
      </c>
      <c r="O1068">
        <v>0</v>
      </c>
      <c r="P1068">
        <v>1</v>
      </c>
    </row>
    <row r="1069" spans="1:16" x14ac:dyDescent="0.3">
      <c r="A1069">
        <v>328</v>
      </c>
      <c r="B1069">
        <v>1</v>
      </c>
      <c r="C1069" t="s">
        <v>70</v>
      </c>
      <c r="D1069" t="s">
        <v>1029</v>
      </c>
      <c r="E1069" t="s">
        <v>2</v>
      </c>
      <c r="F1069" t="s">
        <v>368</v>
      </c>
      <c r="G1069" t="s">
        <v>361</v>
      </c>
      <c r="H1069" t="s">
        <v>57</v>
      </c>
      <c r="I1069" t="s">
        <v>58</v>
      </c>
      <c r="J1069">
        <v>-36.866078000000002</v>
      </c>
      <c r="K1069">
        <v>174.74292399999999</v>
      </c>
      <c r="L1069" s="109">
        <v>0.5</v>
      </c>
      <c r="M1069" t="s">
        <v>734</v>
      </c>
      <c r="N1069">
        <v>1</v>
      </c>
      <c r="O1069">
        <v>0</v>
      </c>
      <c r="P1069">
        <v>1</v>
      </c>
    </row>
    <row r="1070" spans="1:16" x14ac:dyDescent="0.3">
      <c r="A1070">
        <v>329</v>
      </c>
      <c r="B1070">
        <v>1</v>
      </c>
      <c r="C1070" t="s">
        <v>70</v>
      </c>
      <c r="D1070" t="s">
        <v>1029</v>
      </c>
      <c r="E1070" t="s">
        <v>2</v>
      </c>
      <c r="F1070" t="s">
        <v>72</v>
      </c>
      <c r="G1070" t="s">
        <v>133</v>
      </c>
      <c r="H1070" t="s">
        <v>33</v>
      </c>
      <c r="I1070" t="s">
        <v>377</v>
      </c>
      <c r="J1070">
        <v>-36.866022000000001</v>
      </c>
      <c r="K1070">
        <v>174.742786</v>
      </c>
      <c r="L1070" s="109">
        <v>0.5</v>
      </c>
      <c r="M1070" t="s">
        <v>1117</v>
      </c>
      <c r="N1070">
        <v>1</v>
      </c>
      <c r="O1070">
        <v>0</v>
      </c>
      <c r="P1070">
        <v>1</v>
      </c>
    </row>
    <row r="1071" spans="1:16" x14ac:dyDescent="0.3">
      <c r="A1071">
        <v>330</v>
      </c>
      <c r="B1071">
        <v>1</v>
      </c>
      <c r="C1071" t="s">
        <v>70</v>
      </c>
      <c r="D1071" t="s">
        <v>1029</v>
      </c>
      <c r="E1071" t="s">
        <v>2</v>
      </c>
      <c r="F1071" t="s">
        <v>72</v>
      </c>
      <c r="G1071" t="s">
        <v>133</v>
      </c>
      <c r="H1071" t="s">
        <v>33</v>
      </c>
      <c r="I1071" t="s">
        <v>377</v>
      </c>
      <c r="J1071">
        <v>-36.866041000000003</v>
      </c>
      <c r="K1071">
        <v>174.742726</v>
      </c>
      <c r="L1071" s="109">
        <v>0.5</v>
      </c>
      <c r="M1071" t="s">
        <v>379</v>
      </c>
      <c r="N1071">
        <v>1</v>
      </c>
      <c r="O1071">
        <v>0</v>
      </c>
      <c r="P1071">
        <v>1</v>
      </c>
    </row>
    <row r="1072" spans="1:16" x14ac:dyDescent="0.3">
      <c r="A1072">
        <v>331</v>
      </c>
      <c r="B1072">
        <v>1</v>
      </c>
      <c r="C1072" t="s">
        <v>70</v>
      </c>
      <c r="D1072" t="s">
        <v>1029</v>
      </c>
      <c r="E1072" t="s">
        <v>2</v>
      </c>
      <c r="F1072" t="s">
        <v>72</v>
      </c>
      <c r="G1072" t="s">
        <v>133</v>
      </c>
      <c r="H1072" t="s">
        <v>33</v>
      </c>
      <c r="I1072" t="s">
        <v>377</v>
      </c>
      <c r="J1072">
        <v>-36.866059999999997</v>
      </c>
      <c r="K1072">
        <v>174.74266600000001</v>
      </c>
      <c r="L1072" s="109">
        <v>0.5</v>
      </c>
      <c r="M1072" t="s">
        <v>1118</v>
      </c>
      <c r="N1072">
        <v>1</v>
      </c>
      <c r="O1072">
        <v>0</v>
      </c>
      <c r="P1072">
        <v>1</v>
      </c>
    </row>
    <row r="1073" spans="1:16" x14ac:dyDescent="0.3">
      <c r="A1073">
        <v>332</v>
      </c>
      <c r="B1073">
        <v>1</v>
      </c>
      <c r="C1073" t="s">
        <v>70</v>
      </c>
      <c r="D1073" t="s">
        <v>1029</v>
      </c>
      <c r="E1073" t="s">
        <v>2</v>
      </c>
      <c r="F1073" t="s">
        <v>72</v>
      </c>
      <c r="G1073" t="s">
        <v>133</v>
      </c>
      <c r="H1073" t="s">
        <v>33</v>
      </c>
      <c r="I1073" t="s">
        <v>377</v>
      </c>
      <c r="J1073">
        <v>-36.866112000000001</v>
      </c>
      <c r="K1073">
        <v>174.74252300000001</v>
      </c>
      <c r="L1073" s="109">
        <v>0.5</v>
      </c>
      <c r="M1073" t="s">
        <v>110</v>
      </c>
      <c r="N1073">
        <v>1</v>
      </c>
      <c r="O1073">
        <v>0</v>
      </c>
      <c r="P1073">
        <v>1</v>
      </c>
    </row>
    <row r="1074" spans="1:16" x14ac:dyDescent="0.3">
      <c r="A1074">
        <v>333</v>
      </c>
      <c r="B1074">
        <v>1</v>
      </c>
      <c r="C1074" t="s">
        <v>70</v>
      </c>
      <c r="D1074" t="s">
        <v>1029</v>
      </c>
      <c r="E1074" t="s">
        <v>2</v>
      </c>
      <c r="F1074" t="s">
        <v>72</v>
      </c>
      <c r="G1074" t="s">
        <v>133</v>
      </c>
      <c r="H1074" t="s">
        <v>33</v>
      </c>
      <c r="I1074" t="s">
        <v>377</v>
      </c>
      <c r="J1074">
        <v>-36.866132999999998</v>
      </c>
      <c r="K1074">
        <v>174.74246099999999</v>
      </c>
      <c r="L1074" s="109">
        <v>0.5</v>
      </c>
      <c r="M1074" t="s">
        <v>673</v>
      </c>
      <c r="N1074">
        <v>1</v>
      </c>
      <c r="O1074">
        <v>0</v>
      </c>
      <c r="P1074">
        <v>1</v>
      </c>
    </row>
    <row r="1075" spans="1:16" x14ac:dyDescent="0.3">
      <c r="A1075">
        <v>334</v>
      </c>
      <c r="B1075">
        <v>1</v>
      </c>
      <c r="C1075" t="s">
        <v>70</v>
      </c>
      <c r="D1075" t="s">
        <v>1029</v>
      </c>
      <c r="E1075" t="s">
        <v>2</v>
      </c>
      <c r="F1075" t="s">
        <v>72</v>
      </c>
      <c r="G1075" t="s">
        <v>133</v>
      </c>
      <c r="H1075" t="s">
        <v>33</v>
      </c>
      <c r="I1075" t="s">
        <v>377</v>
      </c>
      <c r="J1075">
        <v>-36.866154000000002</v>
      </c>
      <c r="K1075">
        <v>174.74239900000001</v>
      </c>
      <c r="L1075" s="109">
        <v>0.5</v>
      </c>
      <c r="M1075" t="s">
        <v>1119</v>
      </c>
      <c r="N1075">
        <v>1</v>
      </c>
      <c r="O1075">
        <v>0</v>
      </c>
      <c r="P1075">
        <v>1</v>
      </c>
    </row>
    <row r="1076" spans="1:16" x14ac:dyDescent="0.3">
      <c r="A1076">
        <v>335</v>
      </c>
      <c r="B1076">
        <v>1</v>
      </c>
      <c r="C1076" t="s">
        <v>70</v>
      </c>
      <c r="D1076" t="s">
        <v>1029</v>
      </c>
      <c r="E1076" t="s">
        <v>2</v>
      </c>
      <c r="F1076" t="s">
        <v>72</v>
      </c>
      <c r="G1076" t="s">
        <v>133</v>
      </c>
      <c r="H1076" t="s">
        <v>33</v>
      </c>
      <c r="I1076" t="s">
        <v>377</v>
      </c>
      <c r="J1076">
        <v>-36.866174000000001</v>
      </c>
      <c r="K1076">
        <v>174.74233699999999</v>
      </c>
      <c r="L1076" s="109">
        <v>0.5</v>
      </c>
      <c r="M1076" t="s">
        <v>385</v>
      </c>
      <c r="N1076">
        <v>1</v>
      </c>
      <c r="O1076">
        <v>0</v>
      </c>
      <c r="P1076">
        <v>1</v>
      </c>
    </row>
    <row r="1077" spans="1:16" x14ac:dyDescent="0.3">
      <c r="A1077">
        <v>336</v>
      </c>
      <c r="B1077">
        <v>1</v>
      </c>
      <c r="C1077" t="s">
        <v>70</v>
      </c>
      <c r="D1077" t="s">
        <v>1029</v>
      </c>
      <c r="E1077" t="s">
        <v>2</v>
      </c>
      <c r="F1077" t="s">
        <v>72</v>
      </c>
      <c r="G1077" t="s">
        <v>122</v>
      </c>
      <c r="H1077" t="s">
        <v>33</v>
      </c>
      <c r="I1077" t="s">
        <v>266</v>
      </c>
      <c r="J1077">
        <v>-36.866247999999999</v>
      </c>
      <c r="K1077">
        <v>174.742108</v>
      </c>
      <c r="L1077" s="109">
        <v>0.5</v>
      </c>
      <c r="N1077">
        <v>0</v>
      </c>
      <c r="O1077">
        <v>0</v>
      </c>
      <c r="P1077">
        <v>1</v>
      </c>
    </row>
    <row r="1078" spans="1:16" x14ac:dyDescent="0.3">
      <c r="A1078">
        <v>337</v>
      </c>
      <c r="B1078">
        <v>1</v>
      </c>
      <c r="C1078" t="s">
        <v>70</v>
      </c>
      <c r="D1078" t="s">
        <v>1029</v>
      </c>
      <c r="E1078" t="s">
        <v>2</v>
      </c>
      <c r="F1078" t="s">
        <v>72</v>
      </c>
      <c r="G1078" t="s">
        <v>122</v>
      </c>
      <c r="H1078" t="s">
        <v>33</v>
      </c>
      <c r="I1078" t="s">
        <v>266</v>
      </c>
      <c r="J1078">
        <v>-36.866335999999997</v>
      </c>
      <c r="K1078">
        <v>174.74186</v>
      </c>
      <c r="L1078" s="109">
        <v>0.5</v>
      </c>
      <c r="M1078" t="s">
        <v>669</v>
      </c>
      <c r="N1078">
        <v>1</v>
      </c>
      <c r="O1078">
        <v>0</v>
      </c>
      <c r="P1078">
        <v>1</v>
      </c>
    </row>
    <row r="1079" spans="1:16" x14ac:dyDescent="0.3">
      <c r="A1079">
        <v>338</v>
      </c>
      <c r="B1079">
        <v>1</v>
      </c>
      <c r="C1079" t="s">
        <v>70</v>
      </c>
      <c r="D1079" t="s">
        <v>1029</v>
      </c>
      <c r="E1079" t="s">
        <v>2</v>
      </c>
      <c r="F1079" t="s">
        <v>72</v>
      </c>
      <c r="G1079" t="s">
        <v>122</v>
      </c>
      <c r="H1079" t="s">
        <v>33</v>
      </c>
      <c r="I1079" t="s">
        <v>266</v>
      </c>
      <c r="J1079">
        <v>-36.866352999999997</v>
      </c>
      <c r="K1079">
        <v>174.741792</v>
      </c>
      <c r="L1079" s="109">
        <v>0.5</v>
      </c>
      <c r="M1079" t="s">
        <v>669</v>
      </c>
      <c r="N1079">
        <v>1</v>
      </c>
      <c r="O1079">
        <v>0</v>
      </c>
      <c r="P1079">
        <v>1</v>
      </c>
    </row>
    <row r="1080" spans="1:16" x14ac:dyDescent="0.3">
      <c r="A1080">
        <v>339</v>
      </c>
      <c r="B1080">
        <v>1</v>
      </c>
      <c r="C1080" t="s">
        <v>70</v>
      </c>
      <c r="D1080" t="s">
        <v>1029</v>
      </c>
      <c r="E1080" t="s">
        <v>2</v>
      </c>
      <c r="F1080" t="s">
        <v>72</v>
      </c>
      <c r="G1080" t="s">
        <v>122</v>
      </c>
      <c r="H1080" t="s">
        <v>33</v>
      </c>
      <c r="I1080" t="s">
        <v>266</v>
      </c>
      <c r="J1080">
        <v>-36.866497000000003</v>
      </c>
      <c r="K1080">
        <v>174.741364</v>
      </c>
      <c r="L1080" s="109">
        <v>0.5</v>
      </c>
      <c r="M1080" t="s">
        <v>669</v>
      </c>
      <c r="N1080">
        <v>1</v>
      </c>
      <c r="O1080">
        <v>0</v>
      </c>
      <c r="P1080">
        <v>1</v>
      </c>
    </row>
    <row r="1081" spans="1:16" x14ac:dyDescent="0.3">
      <c r="A1081">
        <v>340</v>
      </c>
      <c r="B1081">
        <v>1</v>
      </c>
      <c r="C1081" t="s">
        <v>70</v>
      </c>
      <c r="D1081" t="s">
        <v>1029</v>
      </c>
      <c r="E1081" t="s">
        <v>2</v>
      </c>
      <c r="F1081" t="s">
        <v>72</v>
      </c>
      <c r="G1081" t="s">
        <v>122</v>
      </c>
      <c r="H1081" t="s">
        <v>33</v>
      </c>
      <c r="I1081" t="s">
        <v>266</v>
      </c>
      <c r="J1081">
        <v>-36.866522000000003</v>
      </c>
      <c r="K1081">
        <v>174.741298</v>
      </c>
      <c r="L1081" s="109">
        <v>0.5</v>
      </c>
      <c r="M1081" t="s">
        <v>669</v>
      </c>
      <c r="N1081">
        <v>1</v>
      </c>
      <c r="O1081">
        <v>0</v>
      </c>
      <c r="P1081">
        <v>1</v>
      </c>
    </row>
    <row r="1082" spans="1:16" x14ac:dyDescent="0.3">
      <c r="A1082">
        <v>341</v>
      </c>
      <c r="B1082">
        <v>1</v>
      </c>
      <c r="C1082" t="s">
        <v>70</v>
      </c>
      <c r="D1082" t="s">
        <v>1029</v>
      </c>
      <c r="E1082" t="s">
        <v>2</v>
      </c>
      <c r="F1082" t="s">
        <v>72</v>
      </c>
      <c r="G1082" t="s">
        <v>108</v>
      </c>
      <c r="H1082" t="s">
        <v>33</v>
      </c>
      <c r="I1082" t="s">
        <v>266</v>
      </c>
      <c r="J1082">
        <v>-36.866571</v>
      </c>
      <c r="K1082">
        <v>174.74115499999999</v>
      </c>
      <c r="L1082" s="109">
        <v>0.5</v>
      </c>
      <c r="M1082" t="s">
        <v>390</v>
      </c>
      <c r="N1082">
        <v>1</v>
      </c>
      <c r="O1082">
        <v>0</v>
      </c>
      <c r="P1082">
        <v>1</v>
      </c>
    </row>
    <row r="1083" spans="1:16" x14ac:dyDescent="0.3">
      <c r="A1083">
        <v>342</v>
      </c>
      <c r="B1083">
        <v>1</v>
      </c>
      <c r="C1083" t="s">
        <v>70</v>
      </c>
      <c r="D1083" t="s">
        <v>1029</v>
      </c>
      <c r="E1083" t="s">
        <v>2</v>
      </c>
      <c r="F1083" t="s">
        <v>72</v>
      </c>
      <c r="G1083" t="s">
        <v>108</v>
      </c>
      <c r="H1083" t="s">
        <v>33</v>
      </c>
      <c r="I1083" t="s">
        <v>266</v>
      </c>
      <c r="J1083">
        <v>-36.866616</v>
      </c>
      <c r="K1083">
        <v>174.74101099999999</v>
      </c>
      <c r="L1083" s="109">
        <v>0.5</v>
      </c>
      <c r="M1083" t="s">
        <v>1120</v>
      </c>
      <c r="N1083">
        <v>1</v>
      </c>
      <c r="O1083">
        <v>0</v>
      </c>
      <c r="P1083">
        <v>1</v>
      </c>
    </row>
    <row r="1084" spans="1:16" x14ac:dyDescent="0.3">
      <c r="A1084">
        <v>343</v>
      </c>
      <c r="B1084">
        <v>1</v>
      </c>
      <c r="C1084" t="s">
        <v>70</v>
      </c>
      <c r="D1084" t="s">
        <v>1029</v>
      </c>
      <c r="E1084" t="s">
        <v>2</v>
      </c>
      <c r="F1084" t="s">
        <v>72</v>
      </c>
      <c r="G1084" t="s">
        <v>108</v>
      </c>
      <c r="H1084" t="s">
        <v>33</v>
      </c>
      <c r="I1084" t="s">
        <v>266</v>
      </c>
      <c r="J1084">
        <v>-36.866639999999997</v>
      </c>
      <c r="K1084">
        <v>174.74094299999999</v>
      </c>
      <c r="L1084" s="109">
        <v>0.5</v>
      </c>
      <c r="M1084" t="s">
        <v>1253</v>
      </c>
      <c r="N1084">
        <v>1</v>
      </c>
      <c r="O1084">
        <v>1</v>
      </c>
      <c r="P1084">
        <v>1</v>
      </c>
    </row>
    <row r="1085" spans="1:16" x14ac:dyDescent="0.3">
      <c r="A1085">
        <v>344</v>
      </c>
      <c r="B1085">
        <v>1</v>
      </c>
      <c r="C1085" t="s">
        <v>70</v>
      </c>
      <c r="D1085" t="s">
        <v>1029</v>
      </c>
      <c r="E1085" t="s">
        <v>2</v>
      </c>
      <c r="F1085" t="s">
        <v>72</v>
      </c>
      <c r="G1085" t="s">
        <v>108</v>
      </c>
      <c r="H1085" t="s">
        <v>33</v>
      </c>
      <c r="I1085" t="s">
        <v>266</v>
      </c>
      <c r="J1085">
        <v>-36.866656999999996</v>
      </c>
      <c r="K1085">
        <v>174.740894</v>
      </c>
      <c r="L1085" s="109">
        <v>0.5</v>
      </c>
      <c r="M1085" t="s">
        <v>1254</v>
      </c>
      <c r="N1085">
        <v>1</v>
      </c>
      <c r="O1085">
        <v>1</v>
      </c>
      <c r="P1085">
        <v>1</v>
      </c>
    </row>
    <row r="1086" spans="1:16" x14ac:dyDescent="0.3">
      <c r="A1086">
        <v>345</v>
      </c>
      <c r="B1086">
        <v>1</v>
      </c>
      <c r="C1086" t="s">
        <v>70</v>
      </c>
      <c r="D1086" t="s">
        <v>1029</v>
      </c>
      <c r="E1086" t="s">
        <v>2</v>
      </c>
      <c r="F1086" t="s">
        <v>72</v>
      </c>
      <c r="G1086" t="s">
        <v>108</v>
      </c>
      <c r="H1086" t="s">
        <v>33</v>
      </c>
      <c r="I1086" t="s">
        <v>266</v>
      </c>
      <c r="J1086">
        <v>-36.866674000000003</v>
      </c>
      <c r="K1086">
        <v>174.74084500000001</v>
      </c>
      <c r="L1086" s="109">
        <v>0.5</v>
      </c>
      <c r="M1086" t="s">
        <v>387</v>
      </c>
      <c r="N1086">
        <v>1</v>
      </c>
      <c r="O1086">
        <v>1</v>
      </c>
      <c r="P1086">
        <v>1</v>
      </c>
    </row>
    <row r="1087" spans="1:16" x14ac:dyDescent="0.3">
      <c r="A1087">
        <v>346</v>
      </c>
      <c r="B1087">
        <v>1</v>
      </c>
      <c r="C1087" t="s">
        <v>70</v>
      </c>
      <c r="D1087" t="s">
        <v>1029</v>
      </c>
      <c r="E1087" t="s">
        <v>2</v>
      </c>
      <c r="F1087" t="s">
        <v>72</v>
      </c>
      <c r="G1087" t="s">
        <v>108</v>
      </c>
      <c r="H1087" t="s">
        <v>33</v>
      </c>
      <c r="I1087" t="s">
        <v>266</v>
      </c>
      <c r="J1087">
        <v>-36.866689999999998</v>
      </c>
      <c r="K1087">
        <v>174.74079499999999</v>
      </c>
      <c r="L1087" s="109">
        <v>0.5</v>
      </c>
      <c r="M1087" t="s">
        <v>395</v>
      </c>
      <c r="N1087">
        <v>1</v>
      </c>
      <c r="O1087">
        <v>0</v>
      </c>
      <c r="P1087">
        <v>1</v>
      </c>
    </row>
    <row r="1088" spans="1:16" x14ac:dyDescent="0.3">
      <c r="A1088">
        <v>347</v>
      </c>
      <c r="B1088">
        <v>1</v>
      </c>
      <c r="C1088" t="s">
        <v>70</v>
      </c>
      <c r="D1088" t="s">
        <v>1029</v>
      </c>
      <c r="E1088" t="s">
        <v>2</v>
      </c>
      <c r="F1088" t="s">
        <v>72</v>
      </c>
      <c r="G1088" t="s">
        <v>108</v>
      </c>
      <c r="H1088" t="s">
        <v>33</v>
      </c>
      <c r="I1088" t="s">
        <v>266</v>
      </c>
      <c r="J1088">
        <v>-36.866706999999998</v>
      </c>
      <c r="K1088">
        <v>174.740746</v>
      </c>
      <c r="L1088" s="109">
        <v>0.5</v>
      </c>
      <c r="N1088">
        <v>0</v>
      </c>
      <c r="O1088">
        <v>0</v>
      </c>
      <c r="P1088">
        <v>1</v>
      </c>
    </row>
    <row r="1089" spans="1:16" x14ac:dyDescent="0.3">
      <c r="A1089">
        <v>348</v>
      </c>
      <c r="B1089">
        <v>1</v>
      </c>
      <c r="C1089" t="s">
        <v>70</v>
      </c>
      <c r="D1089" t="s">
        <v>1029</v>
      </c>
      <c r="E1089" t="s">
        <v>2</v>
      </c>
      <c r="F1089" t="s">
        <v>72</v>
      </c>
      <c r="G1089" t="s">
        <v>108</v>
      </c>
      <c r="H1089" t="s">
        <v>33</v>
      </c>
      <c r="I1089" t="s">
        <v>266</v>
      </c>
      <c r="J1089">
        <v>-36.866731999999999</v>
      </c>
      <c r="K1089">
        <v>174.74067099999999</v>
      </c>
      <c r="L1089" s="109">
        <v>0.5</v>
      </c>
      <c r="M1089" t="s">
        <v>393</v>
      </c>
      <c r="N1089">
        <v>1</v>
      </c>
      <c r="O1089">
        <v>0</v>
      </c>
      <c r="P1089">
        <v>1</v>
      </c>
    </row>
    <row r="1090" spans="1:16" x14ac:dyDescent="0.3">
      <c r="A1090">
        <v>349</v>
      </c>
      <c r="B1090">
        <v>1</v>
      </c>
      <c r="C1090" t="s">
        <v>70</v>
      </c>
      <c r="D1090" t="s">
        <v>1029</v>
      </c>
      <c r="E1090" t="s">
        <v>2</v>
      </c>
      <c r="F1090" t="s">
        <v>72</v>
      </c>
      <c r="G1090" t="s">
        <v>108</v>
      </c>
      <c r="H1090" t="s">
        <v>33</v>
      </c>
      <c r="I1090" t="s">
        <v>266</v>
      </c>
      <c r="J1090">
        <v>-36.866746999999997</v>
      </c>
      <c r="K1090">
        <v>174.74061800000001</v>
      </c>
      <c r="L1090" s="109">
        <v>0.5</v>
      </c>
      <c r="M1090" t="s">
        <v>1123</v>
      </c>
      <c r="N1090">
        <v>1</v>
      </c>
      <c r="O1090">
        <v>0</v>
      </c>
      <c r="P1090">
        <v>1</v>
      </c>
    </row>
    <row r="1091" spans="1:16" x14ac:dyDescent="0.3">
      <c r="A1091">
        <v>350</v>
      </c>
      <c r="B1091">
        <v>1</v>
      </c>
      <c r="C1091" t="s">
        <v>70</v>
      </c>
      <c r="D1091" t="s">
        <v>1029</v>
      </c>
      <c r="E1091" t="s">
        <v>2</v>
      </c>
      <c r="F1091" t="s">
        <v>72</v>
      </c>
      <c r="G1091" t="s">
        <v>108</v>
      </c>
      <c r="H1091" t="s">
        <v>33</v>
      </c>
      <c r="I1091" t="s">
        <v>266</v>
      </c>
      <c r="J1091">
        <v>-36.866765000000001</v>
      </c>
      <c r="K1091">
        <v>174.74055300000001</v>
      </c>
      <c r="L1091" s="109">
        <v>0.5</v>
      </c>
      <c r="M1091" t="s">
        <v>1124</v>
      </c>
      <c r="N1091">
        <v>1</v>
      </c>
      <c r="O1091">
        <v>0</v>
      </c>
      <c r="P1091">
        <v>1</v>
      </c>
    </row>
    <row r="1092" spans="1:16" x14ac:dyDescent="0.3">
      <c r="A1092">
        <v>351</v>
      </c>
      <c r="B1092">
        <v>1</v>
      </c>
      <c r="C1092" t="s">
        <v>70</v>
      </c>
      <c r="D1092" t="s">
        <v>1029</v>
      </c>
      <c r="E1092" t="s">
        <v>2</v>
      </c>
      <c r="F1092" t="s">
        <v>72</v>
      </c>
      <c r="G1092" t="s">
        <v>108</v>
      </c>
      <c r="H1092" t="s">
        <v>33</v>
      </c>
      <c r="I1092" t="s">
        <v>266</v>
      </c>
      <c r="J1092">
        <v>-36.866782000000001</v>
      </c>
      <c r="K1092">
        <v>174.74048999999999</v>
      </c>
      <c r="L1092" s="109">
        <v>0.5</v>
      </c>
      <c r="M1092" t="s">
        <v>1125</v>
      </c>
      <c r="N1092">
        <v>1</v>
      </c>
      <c r="O1092">
        <v>0</v>
      </c>
      <c r="P1092">
        <v>1</v>
      </c>
    </row>
    <row r="1093" spans="1:16" x14ac:dyDescent="0.3">
      <c r="A1093">
        <v>352</v>
      </c>
      <c r="B1093">
        <v>1</v>
      </c>
      <c r="C1093" t="s">
        <v>70</v>
      </c>
      <c r="D1093" t="s">
        <v>1029</v>
      </c>
      <c r="E1093" t="s">
        <v>2</v>
      </c>
      <c r="F1093" t="s">
        <v>72</v>
      </c>
      <c r="G1093" t="s">
        <v>108</v>
      </c>
      <c r="H1093" t="s">
        <v>33</v>
      </c>
      <c r="I1093" t="s">
        <v>266</v>
      </c>
      <c r="J1093">
        <v>-36.866827999999998</v>
      </c>
      <c r="K1093">
        <v>174.74037100000001</v>
      </c>
      <c r="L1093" s="109">
        <v>0.5</v>
      </c>
      <c r="N1093">
        <v>0</v>
      </c>
      <c r="O1093">
        <v>0</v>
      </c>
      <c r="P1093">
        <v>1</v>
      </c>
    </row>
    <row r="1094" spans="1:16" x14ac:dyDescent="0.3">
      <c r="A1094">
        <v>353</v>
      </c>
      <c r="B1094">
        <v>1</v>
      </c>
      <c r="C1094" t="s">
        <v>70</v>
      </c>
      <c r="D1094" t="s">
        <v>1029</v>
      </c>
      <c r="E1094" t="s">
        <v>2</v>
      </c>
      <c r="F1094" t="s">
        <v>72</v>
      </c>
      <c r="G1094" t="s">
        <v>90</v>
      </c>
      <c r="H1094" t="s">
        <v>33</v>
      </c>
      <c r="I1094" t="s">
        <v>266</v>
      </c>
      <c r="J1094">
        <v>-36.867001000000002</v>
      </c>
      <c r="K1094">
        <v>174.73983899999999</v>
      </c>
      <c r="L1094" s="109">
        <v>0.5</v>
      </c>
      <c r="M1094" t="s">
        <v>394</v>
      </c>
      <c r="N1094">
        <v>1</v>
      </c>
      <c r="O1094">
        <v>0</v>
      </c>
      <c r="P1094">
        <v>1</v>
      </c>
    </row>
    <row r="1095" spans="1:16" x14ac:dyDescent="0.3">
      <c r="A1095">
        <v>354</v>
      </c>
      <c r="B1095">
        <v>1</v>
      </c>
      <c r="C1095" t="s">
        <v>70</v>
      </c>
      <c r="D1095" t="s">
        <v>1029</v>
      </c>
      <c r="E1095" t="s">
        <v>2</v>
      </c>
      <c r="F1095" t="s">
        <v>72</v>
      </c>
      <c r="G1095" t="s">
        <v>90</v>
      </c>
      <c r="H1095" t="s">
        <v>33</v>
      </c>
      <c r="I1095" t="s">
        <v>266</v>
      </c>
      <c r="J1095">
        <v>-36.867019999999997</v>
      </c>
      <c r="K1095">
        <v>174.73978199999999</v>
      </c>
      <c r="L1095" s="109">
        <v>0.5</v>
      </c>
      <c r="M1095" t="s">
        <v>1198</v>
      </c>
      <c r="N1095">
        <v>1</v>
      </c>
      <c r="O1095">
        <v>0</v>
      </c>
      <c r="P1095">
        <v>1</v>
      </c>
    </row>
    <row r="1096" spans="1:16" x14ac:dyDescent="0.3">
      <c r="A1096">
        <v>355</v>
      </c>
      <c r="B1096">
        <v>1</v>
      </c>
      <c r="C1096" t="s">
        <v>70</v>
      </c>
      <c r="D1096" t="s">
        <v>1029</v>
      </c>
      <c r="E1096" t="s">
        <v>2</v>
      </c>
      <c r="F1096" t="s">
        <v>72</v>
      </c>
      <c r="G1096" t="s">
        <v>90</v>
      </c>
      <c r="H1096" t="s">
        <v>33</v>
      </c>
      <c r="I1096" t="s">
        <v>266</v>
      </c>
      <c r="J1096">
        <v>-36.867040000000003</v>
      </c>
      <c r="K1096">
        <v>174.73972000000001</v>
      </c>
      <c r="L1096" s="109">
        <v>0.5</v>
      </c>
      <c r="M1096" t="s">
        <v>1126</v>
      </c>
      <c r="N1096">
        <v>1</v>
      </c>
      <c r="O1096">
        <v>0</v>
      </c>
      <c r="P1096">
        <v>1</v>
      </c>
    </row>
    <row r="1097" spans="1:16" x14ac:dyDescent="0.3">
      <c r="A1097">
        <v>356</v>
      </c>
      <c r="B1097">
        <v>1</v>
      </c>
      <c r="C1097" t="s">
        <v>70</v>
      </c>
      <c r="D1097" t="s">
        <v>1029</v>
      </c>
      <c r="E1097" t="s">
        <v>2</v>
      </c>
      <c r="F1097" t="s">
        <v>72</v>
      </c>
      <c r="G1097" t="s">
        <v>90</v>
      </c>
      <c r="H1097" t="s">
        <v>33</v>
      </c>
      <c r="I1097" t="s">
        <v>403</v>
      </c>
      <c r="J1097">
        <v>-36.866782999999998</v>
      </c>
      <c r="K1097">
        <v>174.73869400000001</v>
      </c>
      <c r="L1097" s="109">
        <v>0.5</v>
      </c>
      <c r="M1097" t="s">
        <v>1199</v>
      </c>
      <c r="N1097">
        <v>1</v>
      </c>
      <c r="O1097">
        <v>0</v>
      </c>
      <c r="P1097">
        <v>1</v>
      </c>
    </row>
    <row r="1098" spans="1:16" x14ac:dyDescent="0.3">
      <c r="A1098">
        <v>357</v>
      </c>
      <c r="B1098">
        <v>1</v>
      </c>
      <c r="C1098" t="s">
        <v>70</v>
      </c>
      <c r="D1098" t="s">
        <v>1029</v>
      </c>
      <c r="E1098" t="s">
        <v>2</v>
      </c>
      <c r="F1098" t="s">
        <v>72</v>
      </c>
      <c r="G1098" t="s">
        <v>90</v>
      </c>
      <c r="H1098" t="s">
        <v>33</v>
      </c>
      <c r="I1098" t="s">
        <v>403</v>
      </c>
      <c r="J1098">
        <v>-36.866756000000002</v>
      </c>
      <c r="K1098">
        <v>174.738651</v>
      </c>
      <c r="L1098" s="109">
        <v>0.5</v>
      </c>
      <c r="N1098">
        <v>0</v>
      </c>
      <c r="O1098">
        <v>0</v>
      </c>
      <c r="P1098">
        <v>1</v>
      </c>
    </row>
    <row r="1099" spans="1:16" x14ac:dyDescent="0.3">
      <c r="A1099">
        <v>358</v>
      </c>
      <c r="B1099">
        <v>1</v>
      </c>
      <c r="C1099" t="s">
        <v>70</v>
      </c>
      <c r="D1099" t="s">
        <v>1029</v>
      </c>
      <c r="E1099" t="s">
        <v>2</v>
      </c>
      <c r="F1099" t="s">
        <v>72</v>
      </c>
      <c r="G1099" t="s">
        <v>90</v>
      </c>
      <c r="H1099" t="s">
        <v>33</v>
      </c>
      <c r="I1099" t="s">
        <v>403</v>
      </c>
      <c r="J1099">
        <v>-36.866695</v>
      </c>
      <c r="K1099">
        <v>174.73855599999999</v>
      </c>
      <c r="L1099" s="109">
        <v>0.5</v>
      </c>
      <c r="M1099" t="s">
        <v>1255</v>
      </c>
      <c r="N1099">
        <v>1</v>
      </c>
      <c r="O1099">
        <v>1</v>
      </c>
      <c r="P1099">
        <v>1</v>
      </c>
    </row>
    <row r="1100" spans="1:16" x14ac:dyDescent="0.3">
      <c r="A1100">
        <v>359</v>
      </c>
      <c r="B1100">
        <v>1</v>
      </c>
      <c r="C1100" t="s">
        <v>70</v>
      </c>
      <c r="D1100" t="s">
        <v>1029</v>
      </c>
      <c r="E1100" t="s">
        <v>2</v>
      </c>
      <c r="F1100" t="s">
        <v>72</v>
      </c>
      <c r="G1100" t="s">
        <v>90</v>
      </c>
      <c r="H1100" t="s">
        <v>33</v>
      </c>
      <c r="I1100" t="s">
        <v>403</v>
      </c>
      <c r="J1100">
        <v>-36.866669000000002</v>
      </c>
      <c r="K1100">
        <v>174.73851300000001</v>
      </c>
      <c r="L1100" s="109">
        <v>0.5</v>
      </c>
      <c r="N1100">
        <v>0</v>
      </c>
      <c r="O1100">
        <v>0</v>
      </c>
      <c r="P1100">
        <v>1</v>
      </c>
    </row>
    <row r="1101" spans="1:16" x14ac:dyDescent="0.3">
      <c r="A1101">
        <v>360</v>
      </c>
      <c r="B1101">
        <v>1</v>
      </c>
      <c r="C1101" t="s">
        <v>70</v>
      </c>
      <c r="D1101" t="s">
        <v>1029</v>
      </c>
      <c r="E1101" t="s">
        <v>2</v>
      </c>
      <c r="F1101" t="s">
        <v>72</v>
      </c>
      <c r="G1101" t="s">
        <v>90</v>
      </c>
      <c r="H1101" t="s">
        <v>33</v>
      </c>
      <c r="I1101" t="s">
        <v>403</v>
      </c>
      <c r="J1101">
        <v>-36.866580999999996</v>
      </c>
      <c r="K1101">
        <v>174.73837599999999</v>
      </c>
      <c r="L1101" s="109">
        <v>0.5</v>
      </c>
      <c r="N1101">
        <v>0</v>
      </c>
      <c r="O1101">
        <v>0</v>
      </c>
      <c r="P1101">
        <v>1</v>
      </c>
    </row>
    <row r="1102" spans="1:16" x14ac:dyDescent="0.3">
      <c r="A1102">
        <v>361</v>
      </c>
      <c r="B1102">
        <v>1</v>
      </c>
      <c r="C1102" t="s">
        <v>70</v>
      </c>
      <c r="D1102" t="s">
        <v>1029</v>
      </c>
      <c r="E1102" t="s">
        <v>2</v>
      </c>
      <c r="F1102" t="s">
        <v>72</v>
      </c>
      <c r="G1102" t="s">
        <v>90</v>
      </c>
      <c r="H1102" t="s">
        <v>33</v>
      </c>
      <c r="I1102" t="s">
        <v>403</v>
      </c>
      <c r="J1102">
        <v>-36.866549999999997</v>
      </c>
      <c r="K1102">
        <v>174.73832300000001</v>
      </c>
      <c r="L1102" s="109">
        <v>0.5</v>
      </c>
      <c r="N1102">
        <v>0</v>
      </c>
      <c r="O1102">
        <v>0</v>
      </c>
      <c r="P1102">
        <v>1</v>
      </c>
    </row>
    <row r="1103" spans="1:16" x14ac:dyDescent="0.3">
      <c r="A1103">
        <v>362</v>
      </c>
      <c r="B1103">
        <v>1</v>
      </c>
      <c r="C1103" t="s">
        <v>70</v>
      </c>
      <c r="D1103" t="s">
        <v>1029</v>
      </c>
      <c r="E1103" t="s">
        <v>2</v>
      </c>
      <c r="F1103" t="s">
        <v>72</v>
      </c>
      <c r="G1103" t="s">
        <v>73</v>
      </c>
      <c r="H1103" t="s">
        <v>33</v>
      </c>
      <c r="I1103" t="s">
        <v>403</v>
      </c>
      <c r="J1103">
        <v>-36.866415000000003</v>
      </c>
      <c r="K1103">
        <v>174.738114</v>
      </c>
      <c r="L1103" s="109">
        <v>0.5</v>
      </c>
      <c r="M1103" t="s">
        <v>1256</v>
      </c>
      <c r="N1103">
        <v>1</v>
      </c>
      <c r="O1103">
        <v>1</v>
      </c>
      <c r="P1103">
        <v>1</v>
      </c>
    </row>
    <row r="1104" spans="1:16" x14ac:dyDescent="0.3">
      <c r="A1104">
        <v>363</v>
      </c>
      <c r="B1104">
        <v>1</v>
      </c>
      <c r="C1104" t="s">
        <v>70</v>
      </c>
      <c r="D1104" t="s">
        <v>1029</v>
      </c>
      <c r="E1104" t="s">
        <v>2</v>
      </c>
      <c r="F1104" t="s">
        <v>72</v>
      </c>
      <c r="G1104" t="s">
        <v>73</v>
      </c>
      <c r="H1104" t="s">
        <v>33</v>
      </c>
      <c r="I1104" t="s">
        <v>403</v>
      </c>
      <c r="J1104">
        <v>-36.866383999999996</v>
      </c>
      <c r="K1104">
        <v>174.73806999999999</v>
      </c>
      <c r="L1104" s="109">
        <v>0.5</v>
      </c>
      <c r="M1104" t="s">
        <v>1257</v>
      </c>
      <c r="N1104">
        <v>1</v>
      </c>
      <c r="O1104">
        <v>1</v>
      </c>
      <c r="P1104">
        <v>1</v>
      </c>
    </row>
    <row r="1105" spans="1:16" x14ac:dyDescent="0.3">
      <c r="A1105">
        <v>364</v>
      </c>
      <c r="B1105">
        <v>1</v>
      </c>
      <c r="C1105" t="s">
        <v>70</v>
      </c>
      <c r="D1105" t="s">
        <v>1029</v>
      </c>
      <c r="E1105" t="s">
        <v>2</v>
      </c>
      <c r="F1105" t="s">
        <v>72</v>
      </c>
      <c r="G1105" t="s">
        <v>73</v>
      </c>
      <c r="H1105" t="s">
        <v>33</v>
      </c>
      <c r="I1105" t="s">
        <v>403</v>
      </c>
      <c r="J1105">
        <v>-36.866354000000001</v>
      </c>
      <c r="K1105">
        <v>174.738024</v>
      </c>
      <c r="L1105" s="109">
        <v>0.5</v>
      </c>
      <c r="N1105">
        <v>0</v>
      </c>
      <c r="O1105">
        <v>0</v>
      </c>
      <c r="P1105">
        <v>1</v>
      </c>
    </row>
    <row r="1106" spans="1:16" x14ac:dyDescent="0.3">
      <c r="A1106">
        <v>365</v>
      </c>
      <c r="B1106">
        <v>1</v>
      </c>
      <c r="C1106" t="s">
        <v>70</v>
      </c>
      <c r="D1106" t="s">
        <v>1029</v>
      </c>
      <c r="E1106" t="s">
        <v>2</v>
      </c>
      <c r="F1106" t="s">
        <v>72</v>
      </c>
      <c r="G1106" t="s">
        <v>73</v>
      </c>
      <c r="H1106" t="s">
        <v>33</v>
      </c>
      <c r="I1106" t="s">
        <v>403</v>
      </c>
      <c r="J1106">
        <v>-36.866323999999999</v>
      </c>
      <c r="K1106">
        <v>174.737978</v>
      </c>
      <c r="L1106" s="109">
        <v>0.5</v>
      </c>
      <c r="M1106" t="s">
        <v>1258</v>
      </c>
      <c r="N1106">
        <v>1</v>
      </c>
      <c r="O1106">
        <v>1</v>
      </c>
      <c r="P1106">
        <v>1</v>
      </c>
    </row>
    <row r="1107" spans="1:16" x14ac:dyDescent="0.3">
      <c r="A1107">
        <v>366</v>
      </c>
      <c r="B1107">
        <v>1</v>
      </c>
      <c r="C1107" t="s">
        <v>70</v>
      </c>
      <c r="D1107" t="s">
        <v>1029</v>
      </c>
      <c r="E1107" t="s">
        <v>2</v>
      </c>
      <c r="F1107" t="s">
        <v>72</v>
      </c>
      <c r="G1107" t="s">
        <v>73</v>
      </c>
      <c r="H1107" t="s">
        <v>33</v>
      </c>
      <c r="I1107" t="s">
        <v>403</v>
      </c>
      <c r="J1107">
        <v>-36.866294000000003</v>
      </c>
      <c r="K1107">
        <v>174.737932</v>
      </c>
      <c r="L1107" s="109">
        <v>0.5</v>
      </c>
      <c r="M1107" t="s">
        <v>1204</v>
      </c>
      <c r="N1107">
        <v>1</v>
      </c>
      <c r="O1107">
        <v>0</v>
      </c>
      <c r="P1107">
        <v>1</v>
      </c>
    </row>
    <row r="1108" spans="1:16" x14ac:dyDescent="0.3">
      <c r="A1108">
        <v>367</v>
      </c>
      <c r="B1108">
        <v>1</v>
      </c>
      <c r="C1108" t="s">
        <v>70</v>
      </c>
      <c r="D1108" t="s">
        <v>1029</v>
      </c>
      <c r="E1108" t="s">
        <v>2</v>
      </c>
      <c r="F1108" t="s">
        <v>72</v>
      </c>
      <c r="G1108" t="s">
        <v>73</v>
      </c>
      <c r="H1108" t="s">
        <v>33</v>
      </c>
      <c r="I1108" t="s">
        <v>355</v>
      </c>
      <c r="J1108">
        <v>-36.866264000000001</v>
      </c>
      <c r="K1108">
        <v>174.737886</v>
      </c>
      <c r="L1108" s="109">
        <v>0.5</v>
      </c>
      <c r="M1108" t="s">
        <v>472</v>
      </c>
      <c r="N1108">
        <v>1</v>
      </c>
      <c r="O1108">
        <v>0</v>
      </c>
      <c r="P1108">
        <v>1</v>
      </c>
    </row>
    <row r="1109" spans="1:16" x14ac:dyDescent="0.3">
      <c r="A1109">
        <v>368</v>
      </c>
      <c r="B1109">
        <v>1</v>
      </c>
      <c r="C1109" t="s">
        <v>70</v>
      </c>
      <c r="D1109" t="s">
        <v>1029</v>
      </c>
      <c r="E1109" t="s">
        <v>2</v>
      </c>
      <c r="F1109" t="s">
        <v>72</v>
      </c>
      <c r="G1109" t="s">
        <v>73</v>
      </c>
      <c r="H1109" t="s">
        <v>33</v>
      </c>
      <c r="I1109" t="s">
        <v>355</v>
      </c>
      <c r="J1109">
        <v>-36.866233999999999</v>
      </c>
      <c r="K1109">
        <v>174.73784000000001</v>
      </c>
      <c r="L1109" s="109">
        <v>0.5</v>
      </c>
      <c r="M1109" t="s">
        <v>1259</v>
      </c>
      <c r="N1109">
        <v>1</v>
      </c>
      <c r="O1109">
        <v>1</v>
      </c>
      <c r="P1109">
        <v>1</v>
      </c>
    </row>
    <row r="1110" spans="1:16" x14ac:dyDescent="0.3">
      <c r="A1110">
        <v>369</v>
      </c>
      <c r="B1110">
        <v>1</v>
      </c>
      <c r="C1110" t="s">
        <v>70</v>
      </c>
      <c r="D1110" t="s">
        <v>1029</v>
      </c>
      <c r="E1110" t="s">
        <v>2</v>
      </c>
      <c r="F1110" t="s">
        <v>72</v>
      </c>
      <c r="G1110" t="s">
        <v>73</v>
      </c>
      <c r="H1110" t="s">
        <v>33</v>
      </c>
      <c r="I1110" t="s">
        <v>355</v>
      </c>
      <c r="J1110">
        <v>-36.866204000000003</v>
      </c>
      <c r="K1110">
        <v>174.73779400000001</v>
      </c>
      <c r="L1110" s="109">
        <v>0.5</v>
      </c>
      <c r="M1110" t="s">
        <v>406</v>
      </c>
      <c r="N1110">
        <v>1</v>
      </c>
      <c r="O1110">
        <v>0</v>
      </c>
      <c r="P1110">
        <v>1</v>
      </c>
    </row>
    <row r="1111" spans="1:16" x14ac:dyDescent="0.3">
      <c r="A1111">
        <v>370</v>
      </c>
      <c r="B1111">
        <v>1</v>
      </c>
      <c r="C1111" t="s">
        <v>70</v>
      </c>
      <c r="D1111" t="s">
        <v>1029</v>
      </c>
      <c r="E1111" t="s">
        <v>2</v>
      </c>
      <c r="F1111" t="s">
        <v>72</v>
      </c>
      <c r="G1111" t="s">
        <v>73</v>
      </c>
      <c r="H1111" t="s">
        <v>33</v>
      </c>
      <c r="I1111" t="s">
        <v>355</v>
      </c>
      <c r="J1111">
        <v>-36.866174000000001</v>
      </c>
      <c r="K1111">
        <v>174.73774800000001</v>
      </c>
      <c r="L1111" s="109">
        <v>0.5</v>
      </c>
      <c r="N1111">
        <v>0</v>
      </c>
      <c r="O1111">
        <v>0</v>
      </c>
      <c r="P1111">
        <v>1</v>
      </c>
    </row>
    <row r="1112" spans="1:16" x14ac:dyDescent="0.3">
      <c r="A1112">
        <v>1</v>
      </c>
      <c r="B1112">
        <v>1</v>
      </c>
      <c r="C1112" t="s">
        <v>70</v>
      </c>
      <c r="D1112" t="s">
        <v>1029</v>
      </c>
      <c r="E1112" t="s">
        <v>2</v>
      </c>
      <c r="F1112" t="s">
        <v>72</v>
      </c>
      <c r="G1112" t="s">
        <v>73</v>
      </c>
      <c r="H1112" t="s">
        <v>49</v>
      </c>
      <c r="I1112" t="s">
        <v>74</v>
      </c>
      <c r="J1112">
        <v>-36.865780000000001</v>
      </c>
      <c r="K1112">
        <v>174.73772399999999</v>
      </c>
      <c r="L1112" s="109">
        <v>0.58333333333333337</v>
      </c>
      <c r="M1112" t="s">
        <v>1260</v>
      </c>
      <c r="N1112">
        <v>1</v>
      </c>
      <c r="O1112">
        <v>1</v>
      </c>
      <c r="P1112">
        <v>1</v>
      </c>
    </row>
    <row r="1113" spans="1:16" x14ac:dyDescent="0.3">
      <c r="A1113">
        <v>2</v>
      </c>
      <c r="B1113">
        <v>1</v>
      </c>
      <c r="C1113" t="s">
        <v>70</v>
      </c>
      <c r="D1113" t="s">
        <v>1029</v>
      </c>
      <c r="E1113" t="s">
        <v>2</v>
      </c>
      <c r="F1113" t="s">
        <v>72</v>
      </c>
      <c r="G1113" t="s">
        <v>73</v>
      </c>
      <c r="H1113" t="s">
        <v>49</v>
      </c>
      <c r="I1113" t="s">
        <v>74</v>
      </c>
      <c r="J1113">
        <v>-36.865839999999999</v>
      </c>
      <c r="K1113">
        <v>174.73773499999999</v>
      </c>
      <c r="L1113" s="109">
        <v>0.58333333333333337</v>
      </c>
      <c r="M1113" t="s">
        <v>76</v>
      </c>
      <c r="N1113">
        <v>1</v>
      </c>
      <c r="O1113">
        <v>0</v>
      </c>
      <c r="P1113">
        <v>1</v>
      </c>
    </row>
    <row r="1114" spans="1:16" x14ac:dyDescent="0.3">
      <c r="A1114">
        <v>3</v>
      </c>
      <c r="B1114">
        <v>1</v>
      </c>
      <c r="C1114" t="s">
        <v>70</v>
      </c>
      <c r="D1114" t="s">
        <v>1029</v>
      </c>
      <c r="E1114" t="s">
        <v>2</v>
      </c>
      <c r="F1114" t="s">
        <v>72</v>
      </c>
      <c r="G1114" t="s">
        <v>73</v>
      </c>
      <c r="H1114" t="s">
        <v>49</v>
      </c>
      <c r="I1114" t="s">
        <v>74</v>
      </c>
      <c r="J1114">
        <v>-36.865901000000001</v>
      </c>
      <c r="K1114">
        <v>174.73774499999999</v>
      </c>
      <c r="L1114" s="109">
        <v>0.58333333333333337</v>
      </c>
      <c r="M1114" t="s">
        <v>1261</v>
      </c>
      <c r="N1114">
        <v>1</v>
      </c>
      <c r="O1114">
        <v>1</v>
      </c>
      <c r="P1114">
        <v>1</v>
      </c>
    </row>
    <row r="1115" spans="1:16" x14ac:dyDescent="0.3">
      <c r="A1115">
        <v>4</v>
      </c>
      <c r="B1115">
        <v>1</v>
      </c>
      <c r="C1115" t="s">
        <v>70</v>
      </c>
      <c r="D1115" t="s">
        <v>1029</v>
      </c>
      <c r="E1115" t="s">
        <v>2</v>
      </c>
      <c r="F1115" t="s">
        <v>72</v>
      </c>
      <c r="G1115" t="s">
        <v>73</v>
      </c>
      <c r="H1115" t="s">
        <v>49</v>
      </c>
      <c r="I1115" t="s">
        <v>74</v>
      </c>
      <c r="J1115">
        <v>-36.865955999999997</v>
      </c>
      <c r="K1115">
        <v>174.73777200000001</v>
      </c>
      <c r="L1115" s="109">
        <v>0.58333333333333337</v>
      </c>
      <c r="M1115" t="s">
        <v>1262</v>
      </c>
      <c r="N1115">
        <v>1</v>
      </c>
      <c r="O1115">
        <v>1</v>
      </c>
      <c r="P1115">
        <v>1</v>
      </c>
    </row>
    <row r="1116" spans="1:16" x14ac:dyDescent="0.3">
      <c r="A1116">
        <v>5</v>
      </c>
      <c r="B1116">
        <v>1</v>
      </c>
      <c r="C1116" t="s">
        <v>70</v>
      </c>
      <c r="D1116" t="s">
        <v>1029</v>
      </c>
      <c r="E1116" t="s">
        <v>2</v>
      </c>
      <c r="F1116" t="s">
        <v>72</v>
      </c>
      <c r="G1116" t="s">
        <v>73</v>
      </c>
      <c r="H1116" t="s">
        <v>49</v>
      </c>
      <c r="I1116" t="s">
        <v>74</v>
      </c>
      <c r="J1116">
        <v>-36.866011</v>
      </c>
      <c r="K1116">
        <v>174.73781</v>
      </c>
      <c r="L1116" s="109">
        <v>0.58333333333333337</v>
      </c>
      <c r="M1116" t="s">
        <v>1263</v>
      </c>
      <c r="N1116">
        <v>1</v>
      </c>
      <c r="O1116">
        <v>1</v>
      </c>
      <c r="P1116">
        <v>1</v>
      </c>
    </row>
    <row r="1117" spans="1:16" x14ac:dyDescent="0.3">
      <c r="A1117">
        <v>6</v>
      </c>
      <c r="B1117">
        <v>1</v>
      </c>
      <c r="C1117" t="s">
        <v>70</v>
      </c>
      <c r="D1117" t="s">
        <v>1029</v>
      </c>
      <c r="E1117" t="s">
        <v>2</v>
      </c>
      <c r="F1117" t="s">
        <v>72</v>
      </c>
      <c r="G1117" t="s">
        <v>73</v>
      </c>
      <c r="H1117" t="s">
        <v>49</v>
      </c>
      <c r="I1117" t="s">
        <v>74</v>
      </c>
      <c r="J1117">
        <v>-36.866061000000002</v>
      </c>
      <c r="K1117">
        <v>174.737852</v>
      </c>
      <c r="L1117" s="109">
        <v>0.58333333333333337</v>
      </c>
      <c r="M1117" t="s">
        <v>78</v>
      </c>
      <c r="N1117">
        <v>1</v>
      </c>
      <c r="O1117">
        <v>0</v>
      </c>
      <c r="P1117">
        <v>1</v>
      </c>
    </row>
    <row r="1118" spans="1:16" x14ac:dyDescent="0.3">
      <c r="A1118">
        <v>7</v>
      </c>
      <c r="B1118">
        <v>1</v>
      </c>
      <c r="C1118" t="s">
        <v>70</v>
      </c>
      <c r="D1118" t="s">
        <v>1029</v>
      </c>
      <c r="E1118" t="s">
        <v>2</v>
      </c>
      <c r="F1118" t="s">
        <v>72</v>
      </c>
      <c r="G1118" t="s">
        <v>73</v>
      </c>
      <c r="H1118" t="s">
        <v>49</v>
      </c>
      <c r="I1118" t="s">
        <v>74</v>
      </c>
      <c r="J1118">
        <v>-36.866103000000003</v>
      </c>
      <c r="K1118">
        <v>174.737897</v>
      </c>
      <c r="L1118" s="109">
        <v>0.58333333333333337</v>
      </c>
      <c r="M1118" t="s">
        <v>1264</v>
      </c>
      <c r="N1118">
        <v>1</v>
      </c>
      <c r="O1118">
        <v>1</v>
      </c>
      <c r="P1118">
        <v>1</v>
      </c>
    </row>
    <row r="1119" spans="1:16" x14ac:dyDescent="0.3">
      <c r="A1119">
        <v>8</v>
      </c>
      <c r="B1119">
        <v>1</v>
      </c>
      <c r="C1119" t="s">
        <v>70</v>
      </c>
      <c r="D1119" t="s">
        <v>1029</v>
      </c>
      <c r="E1119" t="s">
        <v>2</v>
      </c>
      <c r="F1119" t="s">
        <v>72</v>
      </c>
      <c r="G1119" t="s">
        <v>73</v>
      </c>
      <c r="H1119" t="s">
        <v>49</v>
      </c>
      <c r="I1119" t="s">
        <v>74</v>
      </c>
      <c r="J1119">
        <v>-36.866131000000003</v>
      </c>
      <c r="K1119">
        <v>174.737942</v>
      </c>
      <c r="L1119" s="109">
        <v>0.58333333333333337</v>
      </c>
      <c r="M1119" t="s">
        <v>1265</v>
      </c>
      <c r="N1119">
        <v>1</v>
      </c>
      <c r="O1119">
        <v>1</v>
      </c>
      <c r="P1119">
        <v>1</v>
      </c>
    </row>
    <row r="1120" spans="1:16" x14ac:dyDescent="0.3">
      <c r="A1120">
        <v>9</v>
      </c>
      <c r="B1120">
        <v>1</v>
      </c>
      <c r="C1120" t="s">
        <v>70</v>
      </c>
      <c r="D1120" t="s">
        <v>1029</v>
      </c>
      <c r="E1120" t="s">
        <v>2</v>
      </c>
      <c r="F1120" t="s">
        <v>72</v>
      </c>
      <c r="G1120" t="s">
        <v>73</v>
      </c>
      <c r="H1120" t="s">
        <v>49</v>
      </c>
      <c r="I1120" t="s">
        <v>74</v>
      </c>
      <c r="J1120">
        <v>-36.866194</v>
      </c>
      <c r="K1120">
        <v>174.738058</v>
      </c>
      <c r="L1120" s="109">
        <v>0.58333333333333337</v>
      </c>
      <c r="M1120" t="s">
        <v>82</v>
      </c>
      <c r="N1120">
        <v>1</v>
      </c>
      <c r="O1120">
        <v>0</v>
      </c>
      <c r="P1120">
        <v>1</v>
      </c>
    </row>
    <row r="1121" spans="1:16" x14ac:dyDescent="0.3">
      <c r="A1121">
        <v>10</v>
      </c>
      <c r="B1121">
        <v>1</v>
      </c>
      <c r="C1121" t="s">
        <v>70</v>
      </c>
      <c r="D1121" t="s">
        <v>1029</v>
      </c>
      <c r="E1121" t="s">
        <v>2</v>
      </c>
      <c r="F1121" t="s">
        <v>72</v>
      </c>
      <c r="G1121" t="s">
        <v>73</v>
      </c>
      <c r="H1121" t="s">
        <v>49</v>
      </c>
      <c r="I1121" t="s">
        <v>74</v>
      </c>
      <c r="J1121">
        <v>-36.866255000000002</v>
      </c>
      <c r="K1121">
        <v>174.73815400000001</v>
      </c>
      <c r="L1121" s="109">
        <v>0.58333333333333337</v>
      </c>
      <c r="M1121" t="s">
        <v>80</v>
      </c>
      <c r="N1121">
        <v>1</v>
      </c>
      <c r="O1121">
        <v>0</v>
      </c>
      <c r="P1121">
        <v>1</v>
      </c>
    </row>
    <row r="1122" spans="1:16" x14ac:dyDescent="0.3">
      <c r="A1122">
        <v>11</v>
      </c>
      <c r="B1122">
        <v>1</v>
      </c>
      <c r="C1122" t="s">
        <v>70</v>
      </c>
      <c r="D1122" t="s">
        <v>1029</v>
      </c>
      <c r="E1122" t="s">
        <v>2</v>
      </c>
      <c r="F1122" t="s">
        <v>72</v>
      </c>
      <c r="G1122" t="s">
        <v>73</v>
      </c>
      <c r="H1122" t="s">
        <v>49</v>
      </c>
      <c r="I1122" t="s">
        <v>74</v>
      </c>
      <c r="J1122">
        <v>-36.866289999999999</v>
      </c>
      <c r="K1122">
        <v>174.73821599999999</v>
      </c>
      <c r="L1122" s="109">
        <v>0.58333333333333337</v>
      </c>
      <c r="M1122" t="s">
        <v>85</v>
      </c>
      <c r="N1122">
        <v>1</v>
      </c>
      <c r="O1122">
        <v>0</v>
      </c>
      <c r="P1122">
        <v>1</v>
      </c>
    </row>
    <row r="1123" spans="1:16" x14ac:dyDescent="0.3">
      <c r="A1123">
        <v>12</v>
      </c>
      <c r="B1123">
        <v>1</v>
      </c>
      <c r="C1123" t="s">
        <v>70</v>
      </c>
      <c r="D1123" t="s">
        <v>1029</v>
      </c>
      <c r="E1123" t="s">
        <v>2</v>
      </c>
      <c r="F1123" t="s">
        <v>72</v>
      </c>
      <c r="G1123" t="s">
        <v>73</v>
      </c>
      <c r="H1123" t="s">
        <v>49</v>
      </c>
      <c r="I1123" t="s">
        <v>74</v>
      </c>
      <c r="J1123">
        <v>-36.866331000000002</v>
      </c>
      <c r="K1123">
        <v>174.73827700000001</v>
      </c>
      <c r="L1123" s="109">
        <v>0.58333333333333337</v>
      </c>
      <c r="M1123" t="s">
        <v>1133</v>
      </c>
      <c r="N1123">
        <v>1</v>
      </c>
      <c r="O1123">
        <v>0</v>
      </c>
      <c r="P1123">
        <v>1</v>
      </c>
    </row>
    <row r="1124" spans="1:16" x14ac:dyDescent="0.3">
      <c r="A1124">
        <v>13</v>
      </c>
      <c r="B1124">
        <v>1</v>
      </c>
      <c r="C1124" t="s">
        <v>70</v>
      </c>
      <c r="D1124" t="s">
        <v>1029</v>
      </c>
      <c r="E1124" t="s">
        <v>2</v>
      </c>
      <c r="F1124" t="s">
        <v>72</v>
      </c>
      <c r="G1124" t="s">
        <v>73</v>
      </c>
      <c r="H1124" t="s">
        <v>49</v>
      </c>
      <c r="I1124" t="s">
        <v>74</v>
      </c>
      <c r="J1124">
        <v>-36.866371999999998</v>
      </c>
      <c r="K1124">
        <v>174.738337</v>
      </c>
      <c r="L1124" s="109">
        <v>0.58333333333333337</v>
      </c>
      <c r="M1124" t="s">
        <v>81</v>
      </c>
      <c r="N1124">
        <v>1</v>
      </c>
      <c r="O1124">
        <v>0</v>
      </c>
      <c r="P1124">
        <v>1</v>
      </c>
    </row>
    <row r="1125" spans="1:16" x14ac:dyDescent="0.3">
      <c r="A1125">
        <v>14</v>
      </c>
      <c r="B1125">
        <v>1</v>
      </c>
      <c r="C1125" t="s">
        <v>70</v>
      </c>
      <c r="D1125" t="s">
        <v>1029</v>
      </c>
      <c r="E1125" t="s">
        <v>2</v>
      </c>
      <c r="F1125" t="s">
        <v>83</v>
      </c>
      <c r="G1125" t="s">
        <v>84</v>
      </c>
      <c r="H1125" t="s">
        <v>48</v>
      </c>
      <c r="I1125" t="s">
        <v>58</v>
      </c>
      <c r="J1125">
        <v>-36.866380999999997</v>
      </c>
      <c r="K1125">
        <v>174.73856599999999</v>
      </c>
      <c r="L1125" s="109">
        <v>0.58333333333333337</v>
      </c>
      <c r="M1125" t="s">
        <v>478</v>
      </c>
      <c r="N1125">
        <v>1</v>
      </c>
      <c r="O1125">
        <v>0</v>
      </c>
      <c r="P1125">
        <v>1</v>
      </c>
    </row>
    <row r="1126" spans="1:16" x14ac:dyDescent="0.3">
      <c r="A1126">
        <v>15</v>
      </c>
      <c r="B1126">
        <v>1</v>
      </c>
      <c r="C1126" t="s">
        <v>70</v>
      </c>
      <c r="D1126" t="s">
        <v>1029</v>
      </c>
      <c r="E1126" t="s">
        <v>2</v>
      </c>
      <c r="F1126" t="s">
        <v>83</v>
      </c>
      <c r="G1126" t="s">
        <v>84</v>
      </c>
      <c r="H1126" t="s">
        <v>48</v>
      </c>
      <c r="I1126" t="s">
        <v>58</v>
      </c>
      <c r="J1126">
        <v>-36.866348000000002</v>
      </c>
      <c r="K1126">
        <v>174.73861400000001</v>
      </c>
      <c r="L1126" s="109">
        <v>0.58333333333333337</v>
      </c>
      <c r="M1126" t="s">
        <v>1135</v>
      </c>
      <c r="N1126">
        <v>1</v>
      </c>
      <c r="O1126">
        <v>0</v>
      </c>
      <c r="P1126">
        <v>1</v>
      </c>
    </row>
    <row r="1127" spans="1:16" x14ac:dyDescent="0.3">
      <c r="A1127">
        <v>16</v>
      </c>
      <c r="B1127">
        <v>1</v>
      </c>
      <c r="C1127" t="s">
        <v>70</v>
      </c>
      <c r="D1127" t="s">
        <v>1029</v>
      </c>
      <c r="E1127" t="s">
        <v>2</v>
      </c>
      <c r="F1127" t="s">
        <v>83</v>
      </c>
      <c r="G1127" t="s">
        <v>84</v>
      </c>
      <c r="H1127" t="s">
        <v>48</v>
      </c>
      <c r="I1127" t="s">
        <v>58</v>
      </c>
      <c r="J1127">
        <v>-36.866315</v>
      </c>
      <c r="K1127">
        <v>174.73866899999999</v>
      </c>
      <c r="L1127" s="109">
        <v>0.58333333333333337</v>
      </c>
      <c r="M1127" t="s">
        <v>1136</v>
      </c>
      <c r="N1127">
        <v>1</v>
      </c>
      <c r="O1127">
        <v>0</v>
      </c>
      <c r="P1127">
        <v>1</v>
      </c>
    </row>
    <row r="1128" spans="1:16" x14ac:dyDescent="0.3">
      <c r="A1128">
        <v>17</v>
      </c>
      <c r="B1128">
        <v>1</v>
      </c>
      <c r="C1128" t="s">
        <v>70</v>
      </c>
      <c r="D1128" t="s">
        <v>1029</v>
      </c>
      <c r="E1128" t="s">
        <v>2</v>
      </c>
      <c r="F1128" t="s">
        <v>83</v>
      </c>
      <c r="G1128" t="s">
        <v>84</v>
      </c>
      <c r="H1128" t="s">
        <v>48</v>
      </c>
      <c r="I1128" t="s">
        <v>58</v>
      </c>
      <c r="J1128">
        <v>-36.866244000000002</v>
      </c>
      <c r="K1128">
        <v>174.73878099999999</v>
      </c>
      <c r="L1128" s="109">
        <v>0.58333333333333337</v>
      </c>
      <c r="M1128" t="s">
        <v>1266</v>
      </c>
      <c r="N1128">
        <v>1</v>
      </c>
      <c r="O1128">
        <v>1</v>
      </c>
      <c r="P1128">
        <v>1</v>
      </c>
    </row>
    <row r="1129" spans="1:16" x14ac:dyDescent="0.3">
      <c r="A1129">
        <v>18</v>
      </c>
      <c r="B1129">
        <v>1</v>
      </c>
      <c r="C1129" t="s">
        <v>70</v>
      </c>
      <c r="D1129" t="s">
        <v>1029</v>
      </c>
      <c r="E1129" t="s">
        <v>2</v>
      </c>
      <c r="F1129" t="s">
        <v>83</v>
      </c>
      <c r="G1129" t="s">
        <v>84</v>
      </c>
      <c r="H1129" t="s">
        <v>48</v>
      </c>
      <c r="I1129" t="s">
        <v>58</v>
      </c>
      <c r="J1129">
        <v>-36.866177</v>
      </c>
      <c r="K1129">
        <v>174.73889500000001</v>
      </c>
      <c r="L1129" s="109">
        <v>0.58333333333333337</v>
      </c>
      <c r="M1129" t="s">
        <v>1139</v>
      </c>
      <c r="N1129">
        <v>1</v>
      </c>
      <c r="O1129">
        <v>1</v>
      </c>
      <c r="P1129">
        <v>1</v>
      </c>
    </row>
    <row r="1130" spans="1:16" x14ac:dyDescent="0.3">
      <c r="A1130">
        <v>19</v>
      </c>
      <c r="B1130">
        <v>1</v>
      </c>
      <c r="C1130" t="s">
        <v>70</v>
      </c>
      <c r="D1130" t="s">
        <v>1029</v>
      </c>
      <c r="E1130" t="s">
        <v>2</v>
      </c>
      <c r="F1130" t="s">
        <v>83</v>
      </c>
      <c r="G1130" t="s">
        <v>84</v>
      </c>
      <c r="H1130" t="s">
        <v>48</v>
      </c>
      <c r="I1130" t="s">
        <v>58</v>
      </c>
      <c r="J1130">
        <v>-36.866145000000003</v>
      </c>
      <c r="K1130">
        <v>174.73894300000001</v>
      </c>
      <c r="L1130" s="109">
        <v>0.58333333333333337</v>
      </c>
      <c r="M1130" t="s">
        <v>1031</v>
      </c>
      <c r="N1130">
        <v>1</v>
      </c>
      <c r="O1130">
        <v>0</v>
      </c>
      <c r="P1130">
        <v>1</v>
      </c>
    </row>
    <row r="1131" spans="1:16" x14ac:dyDescent="0.3">
      <c r="A1131">
        <v>20</v>
      </c>
      <c r="B1131">
        <v>1</v>
      </c>
      <c r="C1131" t="s">
        <v>70</v>
      </c>
      <c r="D1131" t="s">
        <v>1029</v>
      </c>
      <c r="E1131" t="s">
        <v>2</v>
      </c>
      <c r="F1131" t="s">
        <v>83</v>
      </c>
      <c r="G1131" t="s">
        <v>84</v>
      </c>
      <c r="H1131" t="s">
        <v>48</v>
      </c>
      <c r="I1131" t="s">
        <v>58</v>
      </c>
      <c r="J1131">
        <v>-36.866117000000003</v>
      </c>
      <c r="K1131">
        <v>174.73898399999999</v>
      </c>
      <c r="L1131" s="109">
        <v>0.58333333333333337</v>
      </c>
      <c r="M1131" t="s">
        <v>1032</v>
      </c>
      <c r="N1131">
        <v>1</v>
      </c>
      <c r="O1131">
        <v>0</v>
      </c>
      <c r="P1131">
        <v>1</v>
      </c>
    </row>
    <row r="1132" spans="1:16" x14ac:dyDescent="0.3">
      <c r="A1132">
        <v>21</v>
      </c>
      <c r="B1132">
        <v>1</v>
      </c>
      <c r="C1132" t="s">
        <v>70</v>
      </c>
      <c r="D1132" t="s">
        <v>1029</v>
      </c>
      <c r="E1132" t="s">
        <v>2</v>
      </c>
      <c r="F1132" t="s">
        <v>83</v>
      </c>
      <c r="G1132" t="s">
        <v>84</v>
      </c>
      <c r="H1132" t="s">
        <v>48</v>
      </c>
      <c r="I1132" t="s">
        <v>58</v>
      </c>
      <c r="J1132">
        <v>-36.866036000000001</v>
      </c>
      <c r="K1132">
        <v>174.73911699999999</v>
      </c>
      <c r="L1132" s="109">
        <v>0.58333333333333337</v>
      </c>
      <c r="M1132" t="s">
        <v>1033</v>
      </c>
      <c r="N1132">
        <v>1</v>
      </c>
      <c r="O1132">
        <v>0</v>
      </c>
      <c r="P1132">
        <v>1</v>
      </c>
    </row>
    <row r="1133" spans="1:16" x14ac:dyDescent="0.3">
      <c r="A1133">
        <v>22</v>
      </c>
      <c r="B1133">
        <v>1</v>
      </c>
      <c r="C1133" t="s">
        <v>70</v>
      </c>
      <c r="D1133" t="s">
        <v>1029</v>
      </c>
      <c r="E1133" t="s">
        <v>2</v>
      </c>
      <c r="F1133" t="s">
        <v>83</v>
      </c>
      <c r="G1133" t="s">
        <v>84</v>
      </c>
      <c r="H1133" t="s">
        <v>48</v>
      </c>
      <c r="I1133" t="s">
        <v>58</v>
      </c>
      <c r="J1133">
        <v>-36.865965000000003</v>
      </c>
      <c r="K1133">
        <v>174.739226</v>
      </c>
      <c r="L1133" s="109">
        <v>0.58333333333333337</v>
      </c>
      <c r="M1133" t="s">
        <v>657</v>
      </c>
      <c r="N1133">
        <v>1</v>
      </c>
      <c r="O1133">
        <v>0</v>
      </c>
      <c r="P1133">
        <v>1</v>
      </c>
    </row>
    <row r="1134" spans="1:16" x14ac:dyDescent="0.3">
      <c r="A1134">
        <v>23</v>
      </c>
      <c r="B1134">
        <v>1</v>
      </c>
      <c r="C1134" t="s">
        <v>70</v>
      </c>
      <c r="D1134" t="s">
        <v>1029</v>
      </c>
      <c r="E1134" t="s">
        <v>2</v>
      </c>
      <c r="F1134" t="s">
        <v>83</v>
      </c>
      <c r="G1134" t="s">
        <v>84</v>
      </c>
      <c r="H1134" t="s">
        <v>48</v>
      </c>
      <c r="I1134" t="s">
        <v>58</v>
      </c>
      <c r="J1134">
        <v>-36.865932999999998</v>
      </c>
      <c r="K1134">
        <v>174.73928000000001</v>
      </c>
      <c r="L1134" s="109">
        <v>0.58333333333333337</v>
      </c>
      <c r="M1134" t="s">
        <v>1209</v>
      </c>
      <c r="N1134">
        <v>1</v>
      </c>
      <c r="O1134">
        <v>0</v>
      </c>
      <c r="P1134">
        <v>1</v>
      </c>
    </row>
    <row r="1135" spans="1:16" x14ac:dyDescent="0.3">
      <c r="A1135">
        <v>24</v>
      </c>
      <c r="B1135">
        <v>1</v>
      </c>
      <c r="C1135" t="s">
        <v>70</v>
      </c>
      <c r="D1135" t="s">
        <v>1029</v>
      </c>
      <c r="E1135" t="s">
        <v>2</v>
      </c>
      <c r="F1135" t="s">
        <v>83</v>
      </c>
      <c r="G1135" t="s">
        <v>84</v>
      </c>
      <c r="H1135" t="s">
        <v>48</v>
      </c>
      <c r="I1135" t="s">
        <v>58</v>
      </c>
      <c r="J1135">
        <v>-36.865903000000003</v>
      </c>
      <c r="K1135">
        <v>174.73933199999999</v>
      </c>
      <c r="L1135" s="109">
        <v>0.58333333333333337</v>
      </c>
      <c r="N1135">
        <v>0</v>
      </c>
      <c r="O1135">
        <v>0</v>
      </c>
      <c r="P1135">
        <v>1</v>
      </c>
    </row>
    <row r="1136" spans="1:16" x14ac:dyDescent="0.3">
      <c r="A1136">
        <v>25</v>
      </c>
      <c r="B1136">
        <v>1</v>
      </c>
      <c r="C1136" t="s">
        <v>70</v>
      </c>
      <c r="D1136" t="s">
        <v>1029</v>
      </c>
      <c r="E1136" t="s">
        <v>2</v>
      </c>
      <c r="F1136" t="s">
        <v>83</v>
      </c>
      <c r="G1136" t="s">
        <v>84</v>
      </c>
      <c r="H1136" t="s">
        <v>33</v>
      </c>
      <c r="I1136" t="s">
        <v>58</v>
      </c>
      <c r="J1136">
        <v>-36.865994000000001</v>
      </c>
      <c r="K1136">
        <v>174.73930999999999</v>
      </c>
      <c r="L1136" s="109">
        <v>0.58333333333333337</v>
      </c>
      <c r="M1136" t="s">
        <v>1138</v>
      </c>
      <c r="N1136">
        <v>1</v>
      </c>
      <c r="O1136">
        <v>0</v>
      </c>
      <c r="P1136">
        <v>1</v>
      </c>
    </row>
    <row r="1137" spans="1:16" x14ac:dyDescent="0.3">
      <c r="A1137">
        <v>26</v>
      </c>
      <c r="B1137">
        <v>1</v>
      </c>
      <c r="C1137" t="s">
        <v>70</v>
      </c>
      <c r="D1137" t="s">
        <v>1029</v>
      </c>
      <c r="E1137" t="s">
        <v>2</v>
      </c>
      <c r="F1137" t="s">
        <v>83</v>
      </c>
      <c r="G1137" t="s">
        <v>84</v>
      </c>
      <c r="H1137" t="s">
        <v>33</v>
      </c>
      <c r="I1137" t="s">
        <v>58</v>
      </c>
      <c r="J1137">
        <v>-36.866033000000002</v>
      </c>
      <c r="K1137">
        <v>174.73925500000001</v>
      </c>
      <c r="L1137" s="109">
        <v>0.58333333333333337</v>
      </c>
      <c r="M1137" t="s">
        <v>1035</v>
      </c>
      <c r="N1137">
        <v>1</v>
      </c>
      <c r="O1137">
        <v>0</v>
      </c>
      <c r="P1137">
        <v>1</v>
      </c>
    </row>
    <row r="1138" spans="1:16" x14ac:dyDescent="0.3">
      <c r="A1138">
        <v>27</v>
      </c>
      <c r="B1138">
        <v>1</v>
      </c>
      <c r="C1138" t="s">
        <v>70</v>
      </c>
      <c r="D1138" t="s">
        <v>1029</v>
      </c>
      <c r="E1138" t="s">
        <v>2</v>
      </c>
      <c r="F1138" t="s">
        <v>83</v>
      </c>
      <c r="G1138" t="s">
        <v>84</v>
      </c>
      <c r="H1138" t="s">
        <v>33</v>
      </c>
      <c r="I1138" t="s">
        <v>58</v>
      </c>
      <c r="J1138">
        <v>-36.866106000000002</v>
      </c>
      <c r="K1138">
        <v>174.73913099999999</v>
      </c>
      <c r="L1138" s="109">
        <v>0.58333333333333337</v>
      </c>
      <c r="M1138" t="s">
        <v>1210</v>
      </c>
      <c r="N1138">
        <v>1</v>
      </c>
      <c r="O1138">
        <v>0</v>
      </c>
      <c r="P1138">
        <v>1</v>
      </c>
    </row>
    <row r="1139" spans="1:16" x14ac:dyDescent="0.3">
      <c r="A1139">
        <v>28</v>
      </c>
      <c r="B1139">
        <v>1</v>
      </c>
      <c r="C1139" t="s">
        <v>70</v>
      </c>
      <c r="D1139" t="s">
        <v>1029</v>
      </c>
      <c r="E1139" t="s">
        <v>2</v>
      </c>
      <c r="F1139" t="s">
        <v>83</v>
      </c>
      <c r="G1139" t="s">
        <v>84</v>
      </c>
      <c r="H1139" t="s">
        <v>33</v>
      </c>
      <c r="I1139" t="s">
        <v>58</v>
      </c>
      <c r="J1139">
        <v>-36.866138999999997</v>
      </c>
      <c r="K1139">
        <v>174.73908599999999</v>
      </c>
      <c r="L1139" s="109">
        <v>0.58333333333333337</v>
      </c>
      <c r="M1139" t="s">
        <v>1211</v>
      </c>
      <c r="N1139">
        <v>1</v>
      </c>
      <c r="O1139">
        <v>0</v>
      </c>
      <c r="P1139">
        <v>1</v>
      </c>
    </row>
    <row r="1140" spans="1:16" x14ac:dyDescent="0.3">
      <c r="A1140">
        <v>29</v>
      </c>
      <c r="B1140">
        <v>1</v>
      </c>
      <c r="C1140" t="s">
        <v>70</v>
      </c>
      <c r="D1140" t="s">
        <v>1029</v>
      </c>
      <c r="E1140" t="s">
        <v>2</v>
      </c>
      <c r="F1140" t="s">
        <v>83</v>
      </c>
      <c r="G1140" t="s">
        <v>84</v>
      </c>
      <c r="H1140" t="s">
        <v>33</v>
      </c>
      <c r="I1140" t="s">
        <v>58</v>
      </c>
      <c r="J1140">
        <v>-36.866166999999997</v>
      </c>
      <c r="K1140">
        <v>174.73904200000001</v>
      </c>
      <c r="L1140" s="109">
        <v>0.58333333333333337</v>
      </c>
      <c r="M1140" t="s">
        <v>1267</v>
      </c>
      <c r="N1140">
        <v>1</v>
      </c>
      <c r="O1140">
        <v>1</v>
      </c>
      <c r="P1140">
        <v>1</v>
      </c>
    </row>
    <row r="1141" spans="1:16" x14ac:dyDescent="0.3">
      <c r="A1141">
        <v>30</v>
      </c>
      <c r="B1141">
        <v>1</v>
      </c>
      <c r="C1141" t="s">
        <v>70</v>
      </c>
      <c r="D1141" t="s">
        <v>1029</v>
      </c>
      <c r="E1141" t="s">
        <v>2</v>
      </c>
      <c r="F1141" t="s">
        <v>83</v>
      </c>
      <c r="G1141" t="s">
        <v>84</v>
      </c>
      <c r="H1141" t="s">
        <v>33</v>
      </c>
      <c r="I1141" t="s">
        <v>58</v>
      </c>
      <c r="J1141">
        <v>-36.866262999999996</v>
      </c>
      <c r="K1141">
        <v>174.738889</v>
      </c>
      <c r="L1141" s="109">
        <v>0.58333333333333337</v>
      </c>
      <c r="M1141" t="s">
        <v>1140</v>
      </c>
      <c r="N1141">
        <v>1</v>
      </c>
      <c r="O1141">
        <v>0</v>
      </c>
      <c r="P1141">
        <v>1</v>
      </c>
    </row>
    <row r="1142" spans="1:16" x14ac:dyDescent="0.3">
      <c r="A1142">
        <v>31</v>
      </c>
      <c r="B1142">
        <v>1</v>
      </c>
      <c r="C1142" t="s">
        <v>70</v>
      </c>
      <c r="D1142" t="s">
        <v>1029</v>
      </c>
      <c r="E1142" t="s">
        <v>2</v>
      </c>
      <c r="F1142" t="s">
        <v>83</v>
      </c>
      <c r="G1142" t="s">
        <v>84</v>
      </c>
      <c r="H1142" t="s">
        <v>33</v>
      </c>
      <c r="I1142" t="s">
        <v>58</v>
      </c>
      <c r="J1142">
        <v>-36.866286000000002</v>
      </c>
      <c r="K1142">
        <v>174.73885200000001</v>
      </c>
      <c r="L1142" s="109">
        <v>0.58333333333333337</v>
      </c>
      <c r="M1142" t="s">
        <v>89</v>
      </c>
      <c r="N1142">
        <v>1</v>
      </c>
      <c r="O1142">
        <v>0</v>
      </c>
      <c r="P1142">
        <v>1</v>
      </c>
    </row>
    <row r="1143" spans="1:16" x14ac:dyDescent="0.3">
      <c r="A1143">
        <v>32</v>
      </c>
      <c r="B1143">
        <v>1</v>
      </c>
      <c r="C1143" t="s">
        <v>70</v>
      </c>
      <c r="D1143" t="s">
        <v>1029</v>
      </c>
      <c r="E1143" t="s">
        <v>2</v>
      </c>
      <c r="F1143" t="s">
        <v>83</v>
      </c>
      <c r="G1143" t="s">
        <v>84</v>
      </c>
      <c r="H1143" t="s">
        <v>33</v>
      </c>
      <c r="I1143" t="s">
        <v>58</v>
      </c>
      <c r="J1143">
        <v>-36.866357000000001</v>
      </c>
      <c r="K1143">
        <v>174.73873</v>
      </c>
      <c r="L1143" s="109">
        <v>0.58333333333333337</v>
      </c>
      <c r="M1143" t="s">
        <v>1212</v>
      </c>
      <c r="N1143">
        <v>1</v>
      </c>
      <c r="O1143">
        <v>0</v>
      </c>
      <c r="P1143">
        <v>1</v>
      </c>
    </row>
    <row r="1144" spans="1:16" x14ac:dyDescent="0.3">
      <c r="A1144">
        <v>33</v>
      </c>
      <c r="B1144">
        <v>1</v>
      </c>
      <c r="C1144" t="s">
        <v>70</v>
      </c>
      <c r="D1144" t="s">
        <v>1029</v>
      </c>
      <c r="E1144" t="s">
        <v>2</v>
      </c>
      <c r="F1144" t="s">
        <v>83</v>
      </c>
      <c r="G1144" t="s">
        <v>84</v>
      </c>
      <c r="H1144" t="s">
        <v>33</v>
      </c>
      <c r="I1144" t="s">
        <v>58</v>
      </c>
      <c r="J1144">
        <v>-36.866387000000003</v>
      </c>
      <c r="K1144">
        <v>174.73869099999999</v>
      </c>
      <c r="L1144" s="109">
        <v>0.58333333333333337</v>
      </c>
      <c r="M1144" t="s">
        <v>1036</v>
      </c>
      <c r="N1144">
        <v>1</v>
      </c>
      <c r="O1144">
        <v>0</v>
      </c>
      <c r="P1144">
        <v>1</v>
      </c>
    </row>
    <row r="1145" spans="1:16" x14ac:dyDescent="0.3">
      <c r="A1145">
        <v>34</v>
      </c>
      <c r="B1145">
        <v>1</v>
      </c>
      <c r="C1145" t="s">
        <v>70</v>
      </c>
      <c r="D1145" t="s">
        <v>1029</v>
      </c>
      <c r="E1145" t="s">
        <v>2</v>
      </c>
      <c r="F1145" t="s">
        <v>72</v>
      </c>
      <c r="G1145" t="s">
        <v>90</v>
      </c>
      <c r="H1145" t="s">
        <v>48</v>
      </c>
      <c r="I1145" t="s">
        <v>91</v>
      </c>
      <c r="J1145">
        <v>-36.866546999999997</v>
      </c>
      <c r="K1145">
        <v>174.73861299999999</v>
      </c>
      <c r="L1145" s="109">
        <v>0.58333333333333337</v>
      </c>
      <c r="M1145" t="s">
        <v>92</v>
      </c>
      <c r="N1145">
        <v>1</v>
      </c>
      <c r="O1145">
        <v>0</v>
      </c>
      <c r="P1145">
        <v>1</v>
      </c>
    </row>
    <row r="1146" spans="1:16" x14ac:dyDescent="0.3">
      <c r="A1146">
        <v>35</v>
      </c>
      <c r="B1146">
        <v>1</v>
      </c>
      <c r="C1146" t="s">
        <v>70</v>
      </c>
      <c r="D1146" t="s">
        <v>1029</v>
      </c>
      <c r="E1146" t="s">
        <v>2</v>
      </c>
      <c r="F1146" t="s">
        <v>72</v>
      </c>
      <c r="G1146" t="s">
        <v>90</v>
      </c>
      <c r="H1146" t="s">
        <v>48</v>
      </c>
      <c r="I1146" t="s">
        <v>91</v>
      </c>
      <c r="J1146">
        <v>-36.866579000000002</v>
      </c>
      <c r="K1146">
        <v>174.73866899999999</v>
      </c>
      <c r="L1146" s="109">
        <v>0.58333333333333337</v>
      </c>
      <c r="N1146">
        <v>0</v>
      </c>
      <c r="O1146">
        <v>0</v>
      </c>
      <c r="P1146">
        <v>1</v>
      </c>
    </row>
    <row r="1147" spans="1:16" x14ac:dyDescent="0.3">
      <c r="A1147">
        <v>36</v>
      </c>
      <c r="B1147">
        <v>1</v>
      </c>
      <c r="C1147" t="s">
        <v>70</v>
      </c>
      <c r="D1147" t="s">
        <v>1029</v>
      </c>
      <c r="E1147" t="s">
        <v>2</v>
      </c>
      <c r="F1147" t="s">
        <v>72</v>
      </c>
      <c r="G1147" t="s">
        <v>90</v>
      </c>
      <c r="H1147" t="s">
        <v>48</v>
      </c>
      <c r="I1147" t="s">
        <v>91</v>
      </c>
      <c r="J1147">
        <v>-36.866612000000003</v>
      </c>
      <c r="K1147">
        <v>174.73872499999999</v>
      </c>
      <c r="L1147" s="109">
        <v>0.58333333333333337</v>
      </c>
      <c r="M1147" t="s">
        <v>93</v>
      </c>
      <c r="N1147">
        <v>1</v>
      </c>
      <c r="O1147">
        <v>0</v>
      </c>
      <c r="P1147">
        <v>1</v>
      </c>
    </row>
    <row r="1148" spans="1:16" x14ac:dyDescent="0.3">
      <c r="A1148">
        <v>37</v>
      </c>
      <c r="B1148">
        <v>1</v>
      </c>
      <c r="C1148" t="s">
        <v>70</v>
      </c>
      <c r="D1148" t="s">
        <v>1029</v>
      </c>
      <c r="E1148" t="s">
        <v>2</v>
      </c>
      <c r="F1148" t="s">
        <v>72</v>
      </c>
      <c r="G1148" t="s">
        <v>90</v>
      </c>
      <c r="H1148" t="s">
        <v>48</v>
      </c>
      <c r="I1148" t="s">
        <v>91</v>
      </c>
      <c r="J1148">
        <v>-36.866644999999998</v>
      </c>
      <c r="K1148">
        <v>174.73878099999999</v>
      </c>
      <c r="L1148" s="109">
        <v>0.58333333333333337</v>
      </c>
      <c r="M1148" t="s">
        <v>1268</v>
      </c>
      <c r="N1148">
        <v>1</v>
      </c>
      <c r="O1148">
        <v>1</v>
      </c>
      <c r="P1148">
        <v>1</v>
      </c>
    </row>
    <row r="1149" spans="1:16" x14ac:dyDescent="0.3">
      <c r="A1149">
        <v>38</v>
      </c>
      <c r="B1149">
        <v>1</v>
      </c>
      <c r="C1149" t="s">
        <v>70</v>
      </c>
      <c r="D1149" t="s">
        <v>1029</v>
      </c>
      <c r="E1149" t="s">
        <v>2</v>
      </c>
      <c r="F1149" t="s">
        <v>72</v>
      </c>
      <c r="G1149" t="s">
        <v>90</v>
      </c>
      <c r="H1149" t="s">
        <v>48</v>
      </c>
      <c r="I1149" t="s">
        <v>91</v>
      </c>
      <c r="J1149">
        <v>-36.866677000000003</v>
      </c>
      <c r="K1149">
        <v>174.73883699999999</v>
      </c>
      <c r="L1149" s="109">
        <v>0.58333333333333337</v>
      </c>
      <c r="M1149" t="s">
        <v>985</v>
      </c>
      <c r="N1149">
        <v>1</v>
      </c>
      <c r="O1149">
        <v>0</v>
      </c>
      <c r="P1149">
        <v>1</v>
      </c>
    </row>
    <row r="1150" spans="1:16" x14ac:dyDescent="0.3">
      <c r="A1150">
        <v>39</v>
      </c>
      <c r="B1150">
        <v>1</v>
      </c>
      <c r="C1150" t="s">
        <v>70</v>
      </c>
      <c r="D1150" t="s">
        <v>1029</v>
      </c>
      <c r="E1150" t="s">
        <v>2</v>
      </c>
      <c r="F1150" t="s">
        <v>72</v>
      </c>
      <c r="G1150" t="s">
        <v>90</v>
      </c>
      <c r="H1150" t="s">
        <v>48</v>
      </c>
      <c r="I1150" t="s">
        <v>91</v>
      </c>
      <c r="J1150">
        <v>-36.866888000000003</v>
      </c>
      <c r="K1150">
        <v>174.73972699999999</v>
      </c>
      <c r="L1150" s="109">
        <v>0.58333333333333337</v>
      </c>
      <c r="M1150" t="s">
        <v>1269</v>
      </c>
      <c r="N1150">
        <v>1</v>
      </c>
      <c r="O1150">
        <v>1</v>
      </c>
      <c r="P1150">
        <v>1</v>
      </c>
    </row>
    <row r="1151" spans="1:16" x14ac:dyDescent="0.3">
      <c r="A1151">
        <v>40</v>
      </c>
      <c r="B1151">
        <v>1</v>
      </c>
      <c r="C1151" t="s">
        <v>70</v>
      </c>
      <c r="D1151" t="s">
        <v>1029</v>
      </c>
      <c r="E1151" t="s">
        <v>2</v>
      </c>
      <c r="F1151" t="s">
        <v>72</v>
      </c>
      <c r="G1151" t="s">
        <v>90</v>
      </c>
      <c r="H1151" t="s">
        <v>48</v>
      </c>
      <c r="I1151" t="s">
        <v>91</v>
      </c>
      <c r="J1151">
        <v>-36.866861</v>
      </c>
      <c r="K1151">
        <v>174.73980499999999</v>
      </c>
      <c r="L1151" s="109">
        <v>0.58333333333333337</v>
      </c>
      <c r="M1151" t="s">
        <v>1270</v>
      </c>
      <c r="N1151">
        <v>1</v>
      </c>
      <c r="O1151">
        <v>1</v>
      </c>
      <c r="P1151">
        <v>1</v>
      </c>
    </row>
    <row r="1152" spans="1:16" x14ac:dyDescent="0.3">
      <c r="A1152">
        <v>41</v>
      </c>
      <c r="B1152">
        <v>1</v>
      </c>
      <c r="C1152" t="s">
        <v>70</v>
      </c>
      <c r="D1152" t="s">
        <v>1029</v>
      </c>
      <c r="E1152" t="s">
        <v>2</v>
      </c>
      <c r="F1152" t="s">
        <v>72</v>
      </c>
      <c r="G1152" t="s">
        <v>90</v>
      </c>
      <c r="H1152" t="s">
        <v>48</v>
      </c>
      <c r="I1152" t="s">
        <v>91</v>
      </c>
      <c r="J1152">
        <v>-36.866819</v>
      </c>
      <c r="K1152">
        <v>174.73993200000001</v>
      </c>
      <c r="L1152" s="109">
        <v>0.58333333333333337</v>
      </c>
      <c r="M1152" t="s">
        <v>1038</v>
      </c>
      <c r="N1152">
        <v>1</v>
      </c>
      <c r="O1152">
        <v>0</v>
      </c>
      <c r="P1152">
        <v>1</v>
      </c>
    </row>
    <row r="1153" spans="1:16" x14ac:dyDescent="0.3">
      <c r="A1153">
        <v>42</v>
      </c>
      <c r="B1153">
        <v>1</v>
      </c>
      <c r="C1153" t="s">
        <v>70</v>
      </c>
      <c r="D1153" t="s">
        <v>1029</v>
      </c>
      <c r="E1153" t="s">
        <v>2</v>
      </c>
      <c r="F1153" t="s">
        <v>72</v>
      </c>
      <c r="G1153" t="s">
        <v>90</v>
      </c>
      <c r="H1153" t="s">
        <v>48</v>
      </c>
      <c r="I1153" t="s">
        <v>91</v>
      </c>
      <c r="J1153">
        <v>-36.866802999999997</v>
      </c>
      <c r="K1153">
        <v>174.73998800000001</v>
      </c>
      <c r="L1153" s="109">
        <v>0.58333333333333337</v>
      </c>
      <c r="M1153" t="s">
        <v>102</v>
      </c>
      <c r="N1153">
        <v>1</v>
      </c>
      <c r="O1153">
        <v>0</v>
      </c>
      <c r="P1153">
        <v>1</v>
      </c>
    </row>
    <row r="1154" spans="1:16" x14ac:dyDescent="0.3">
      <c r="A1154">
        <v>43</v>
      </c>
      <c r="B1154">
        <v>1</v>
      </c>
      <c r="C1154" t="s">
        <v>70</v>
      </c>
      <c r="D1154" t="s">
        <v>1029</v>
      </c>
      <c r="E1154" t="s">
        <v>2</v>
      </c>
      <c r="F1154" t="s">
        <v>100</v>
      </c>
      <c r="G1154" t="s">
        <v>101</v>
      </c>
      <c r="H1154" t="s">
        <v>57</v>
      </c>
      <c r="I1154" t="s">
        <v>58</v>
      </c>
      <c r="J1154">
        <v>-36.866672000000001</v>
      </c>
      <c r="K1154">
        <v>174.740059</v>
      </c>
      <c r="L1154" s="109">
        <v>0.58333333333333337</v>
      </c>
      <c r="M1154" t="s">
        <v>1271</v>
      </c>
      <c r="N1154">
        <v>1</v>
      </c>
      <c r="O1154">
        <v>1</v>
      </c>
      <c r="P1154">
        <v>1</v>
      </c>
    </row>
    <row r="1155" spans="1:16" x14ac:dyDescent="0.3">
      <c r="A1155">
        <v>44</v>
      </c>
      <c r="B1155">
        <v>1</v>
      </c>
      <c r="C1155" t="s">
        <v>70</v>
      </c>
      <c r="D1155" t="s">
        <v>1029</v>
      </c>
      <c r="E1155" t="s">
        <v>2</v>
      </c>
      <c r="F1155" t="s">
        <v>100</v>
      </c>
      <c r="G1155" t="s">
        <v>101</v>
      </c>
      <c r="H1155" t="s">
        <v>57</v>
      </c>
      <c r="I1155" t="s">
        <v>58</v>
      </c>
      <c r="J1155">
        <v>-36.866624999999999</v>
      </c>
      <c r="K1155">
        <v>174.740038</v>
      </c>
      <c r="L1155" s="109">
        <v>0.58333333333333337</v>
      </c>
      <c r="M1155" t="s">
        <v>1039</v>
      </c>
      <c r="N1155">
        <v>1</v>
      </c>
      <c r="O1155">
        <v>0</v>
      </c>
      <c r="P1155">
        <v>1</v>
      </c>
    </row>
    <row r="1156" spans="1:16" x14ac:dyDescent="0.3">
      <c r="A1156">
        <v>45</v>
      </c>
      <c r="B1156">
        <v>1</v>
      </c>
      <c r="C1156" t="s">
        <v>70</v>
      </c>
      <c r="D1156" t="s">
        <v>1029</v>
      </c>
      <c r="E1156" t="s">
        <v>2</v>
      </c>
      <c r="F1156" t="s">
        <v>100</v>
      </c>
      <c r="G1156" t="s">
        <v>101</v>
      </c>
      <c r="H1156" t="s">
        <v>57</v>
      </c>
      <c r="I1156" t="s">
        <v>58</v>
      </c>
      <c r="J1156">
        <v>-36.866579000000002</v>
      </c>
      <c r="K1156">
        <v>174.74001699999999</v>
      </c>
      <c r="L1156" s="109">
        <v>0.58333333333333337</v>
      </c>
      <c r="M1156" t="s">
        <v>104</v>
      </c>
      <c r="N1156">
        <v>1</v>
      </c>
      <c r="O1156">
        <v>0</v>
      </c>
      <c r="P1156">
        <v>1</v>
      </c>
    </row>
    <row r="1157" spans="1:16" x14ac:dyDescent="0.3">
      <c r="A1157">
        <v>46</v>
      </c>
      <c r="B1157">
        <v>1</v>
      </c>
      <c r="C1157" t="s">
        <v>70</v>
      </c>
      <c r="D1157" t="s">
        <v>1029</v>
      </c>
      <c r="E1157" t="s">
        <v>2</v>
      </c>
      <c r="F1157" t="s">
        <v>100</v>
      </c>
      <c r="G1157" t="s">
        <v>101</v>
      </c>
      <c r="H1157" t="s">
        <v>57</v>
      </c>
      <c r="I1157" t="s">
        <v>58</v>
      </c>
      <c r="J1157">
        <v>-36.866531999999999</v>
      </c>
      <c r="K1157">
        <v>174.73999599999999</v>
      </c>
      <c r="L1157" s="109">
        <v>0.58333333333333337</v>
      </c>
      <c r="M1157" t="s">
        <v>105</v>
      </c>
      <c r="N1157">
        <v>1</v>
      </c>
      <c r="O1157">
        <v>0</v>
      </c>
      <c r="P1157">
        <v>1</v>
      </c>
    </row>
    <row r="1158" spans="1:16" x14ac:dyDescent="0.3">
      <c r="A1158">
        <v>47</v>
      </c>
      <c r="B1158">
        <v>1</v>
      </c>
      <c r="C1158" t="s">
        <v>70</v>
      </c>
      <c r="D1158" t="s">
        <v>1029</v>
      </c>
      <c r="E1158" t="s">
        <v>2</v>
      </c>
      <c r="F1158" t="s">
        <v>100</v>
      </c>
      <c r="G1158" t="s">
        <v>101</v>
      </c>
      <c r="H1158" t="s">
        <v>49</v>
      </c>
      <c r="I1158" t="s">
        <v>58</v>
      </c>
      <c r="J1158">
        <v>-36.866568999999998</v>
      </c>
      <c r="K1158">
        <v>174.740149</v>
      </c>
      <c r="L1158" s="109">
        <v>0.58333333333333337</v>
      </c>
      <c r="M1158" t="s">
        <v>117</v>
      </c>
      <c r="N1158">
        <v>1</v>
      </c>
      <c r="O1158">
        <v>0</v>
      </c>
      <c r="P1158">
        <v>1</v>
      </c>
    </row>
    <row r="1159" spans="1:16" x14ac:dyDescent="0.3">
      <c r="A1159">
        <v>48</v>
      </c>
      <c r="B1159">
        <v>1</v>
      </c>
      <c r="C1159" t="s">
        <v>70</v>
      </c>
      <c r="D1159" t="s">
        <v>1029</v>
      </c>
      <c r="E1159" t="s">
        <v>2</v>
      </c>
      <c r="F1159" t="s">
        <v>100</v>
      </c>
      <c r="G1159" t="s">
        <v>101</v>
      </c>
      <c r="H1159" t="s">
        <v>49</v>
      </c>
      <c r="I1159" t="s">
        <v>58</v>
      </c>
      <c r="J1159">
        <v>-36.866613999999998</v>
      </c>
      <c r="K1159">
        <v>174.74017000000001</v>
      </c>
      <c r="L1159" s="109">
        <v>0.58333333333333337</v>
      </c>
      <c r="M1159" t="s">
        <v>107</v>
      </c>
      <c r="N1159">
        <v>1</v>
      </c>
      <c r="O1159">
        <v>0</v>
      </c>
      <c r="P1159">
        <v>1</v>
      </c>
    </row>
    <row r="1160" spans="1:16" x14ac:dyDescent="0.3">
      <c r="A1160">
        <v>49</v>
      </c>
      <c r="B1160">
        <v>1</v>
      </c>
      <c r="C1160" t="s">
        <v>70</v>
      </c>
      <c r="D1160" t="s">
        <v>1029</v>
      </c>
      <c r="E1160" t="s">
        <v>2</v>
      </c>
      <c r="F1160" t="s">
        <v>72</v>
      </c>
      <c r="G1160" t="s">
        <v>108</v>
      </c>
      <c r="H1160" t="s">
        <v>48</v>
      </c>
      <c r="I1160" t="s">
        <v>91</v>
      </c>
      <c r="J1160">
        <v>-36.866661999999998</v>
      </c>
      <c r="K1160">
        <v>174.74040600000001</v>
      </c>
      <c r="L1160" s="109">
        <v>0.58333333333333337</v>
      </c>
      <c r="M1160" t="s">
        <v>109</v>
      </c>
      <c r="N1160">
        <v>1</v>
      </c>
      <c r="O1160">
        <v>0</v>
      </c>
      <c r="P1160">
        <v>1</v>
      </c>
    </row>
    <row r="1161" spans="1:16" x14ac:dyDescent="0.3">
      <c r="A1161">
        <v>50</v>
      </c>
      <c r="B1161">
        <v>1</v>
      </c>
      <c r="C1161" t="s">
        <v>70</v>
      </c>
      <c r="D1161" t="s">
        <v>1029</v>
      </c>
      <c r="E1161" t="s">
        <v>2</v>
      </c>
      <c r="F1161" t="s">
        <v>72</v>
      </c>
      <c r="G1161" t="s">
        <v>108</v>
      </c>
      <c r="H1161" t="s">
        <v>48</v>
      </c>
      <c r="I1161" t="s">
        <v>91</v>
      </c>
      <c r="J1161">
        <v>-36.866621000000002</v>
      </c>
      <c r="K1161">
        <v>174.740532</v>
      </c>
      <c r="L1161" s="109">
        <v>0.58333333333333337</v>
      </c>
      <c r="M1161" t="s">
        <v>98</v>
      </c>
      <c r="N1161">
        <v>1</v>
      </c>
      <c r="O1161">
        <v>0</v>
      </c>
      <c r="P1161">
        <v>1</v>
      </c>
    </row>
    <row r="1162" spans="1:16" x14ac:dyDescent="0.3">
      <c r="A1162">
        <v>51</v>
      </c>
      <c r="B1162">
        <v>1</v>
      </c>
      <c r="C1162" t="s">
        <v>70</v>
      </c>
      <c r="D1162" t="s">
        <v>1029</v>
      </c>
      <c r="E1162" t="s">
        <v>2</v>
      </c>
      <c r="F1162" t="s">
        <v>72</v>
      </c>
      <c r="G1162" t="s">
        <v>108</v>
      </c>
      <c r="H1162" t="s">
        <v>48</v>
      </c>
      <c r="I1162" t="s">
        <v>91</v>
      </c>
      <c r="J1162">
        <v>-36.866602999999998</v>
      </c>
      <c r="K1162">
        <v>174.74058400000001</v>
      </c>
      <c r="L1162" s="109">
        <v>0.58333333333333337</v>
      </c>
      <c r="M1162" t="s">
        <v>662</v>
      </c>
      <c r="N1162">
        <v>1</v>
      </c>
      <c r="O1162">
        <v>1</v>
      </c>
      <c r="P1162">
        <v>1</v>
      </c>
    </row>
    <row r="1163" spans="1:16" x14ac:dyDescent="0.3">
      <c r="A1163">
        <v>52</v>
      </c>
      <c r="B1163">
        <v>1</v>
      </c>
      <c r="C1163" t="s">
        <v>70</v>
      </c>
      <c r="D1163" t="s">
        <v>1029</v>
      </c>
      <c r="E1163" t="s">
        <v>2</v>
      </c>
      <c r="F1163" t="s">
        <v>72</v>
      </c>
      <c r="G1163" t="s">
        <v>108</v>
      </c>
      <c r="H1163" t="s">
        <v>48</v>
      </c>
      <c r="I1163" t="s">
        <v>91</v>
      </c>
      <c r="J1163">
        <v>-36.866551999999999</v>
      </c>
      <c r="K1163">
        <v>174.740735</v>
      </c>
      <c r="L1163" s="109">
        <v>0.58333333333333337</v>
      </c>
      <c r="M1163" t="s">
        <v>1040</v>
      </c>
      <c r="N1163">
        <v>1</v>
      </c>
      <c r="O1163">
        <v>0</v>
      </c>
      <c r="P1163">
        <v>1</v>
      </c>
    </row>
    <row r="1164" spans="1:16" x14ac:dyDescent="0.3">
      <c r="A1164">
        <v>53</v>
      </c>
      <c r="B1164">
        <v>1</v>
      </c>
      <c r="C1164" t="s">
        <v>70</v>
      </c>
      <c r="D1164" t="s">
        <v>1029</v>
      </c>
      <c r="E1164" t="s">
        <v>2</v>
      </c>
      <c r="F1164" t="s">
        <v>72</v>
      </c>
      <c r="G1164" t="s">
        <v>108</v>
      </c>
      <c r="H1164" t="s">
        <v>48</v>
      </c>
      <c r="I1164" t="s">
        <v>91</v>
      </c>
      <c r="J1164">
        <v>-36.866531000000002</v>
      </c>
      <c r="K1164">
        <v>174.74079399999999</v>
      </c>
      <c r="L1164" s="109">
        <v>0.58333333333333337</v>
      </c>
      <c r="M1164" t="s">
        <v>1041</v>
      </c>
      <c r="N1164">
        <v>1</v>
      </c>
      <c r="O1164">
        <v>0</v>
      </c>
      <c r="P1164">
        <v>1</v>
      </c>
    </row>
    <row r="1165" spans="1:16" x14ac:dyDescent="0.3">
      <c r="A1165">
        <v>54</v>
      </c>
      <c r="B1165">
        <v>1</v>
      </c>
      <c r="C1165" t="s">
        <v>70</v>
      </c>
      <c r="D1165" t="s">
        <v>1029</v>
      </c>
      <c r="E1165" t="s">
        <v>2</v>
      </c>
      <c r="F1165" t="s">
        <v>114</v>
      </c>
      <c r="G1165" t="s">
        <v>101</v>
      </c>
      <c r="H1165" t="s">
        <v>57</v>
      </c>
      <c r="I1165" t="s">
        <v>58</v>
      </c>
      <c r="J1165">
        <v>-36.866334000000002</v>
      </c>
      <c r="K1165">
        <v>174.74110300000001</v>
      </c>
      <c r="L1165" s="109">
        <v>0.58333333333333337</v>
      </c>
      <c r="M1165" t="s">
        <v>668</v>
      </c>
      <c r="N1165">
        <v>1</v>
      </c>
      <c r="O1165">
        <v>1</v>
      </c>
      <c r="P1165">
        <v>1</v>
      </c>
    </row>
    <row r="1166" spans="1:16" x14ac:dyDescent="0.3">
      <c r="A1166">
        <v>55</v>
      </c>
      <c r="B1166">
        <v>1</v>
      </c>
      <c r="C1166" t="s">
        <v>70</v>
      </c>
      <c r="D1166" t="s">
        <v>1029</v>
      </c>
      <c r="E1166" t="s">
        <v>2</v>
      </c>
      <c r="F1166" t="s">
        <v>114</v>
      </c>
      <c r="G1166" t="s">
        <v>101</v>
      </c>
      <c r="H1166" t="s">
        <v>57</v>
      </c>
      <c r="I1166" t="s">
        <v>58</v>
      </c>
      <c r="J1166">
        <v>-36.866281999999998</v>
      </c>
      <c r="K1166">
        <v>174.741074</v>
      </c>
      <c r="L1166" s="109">
        <v>0.58333333333333337</v>
      </c>
      <c r="N1166">
        <v>0</v>
      </c>
      <c r="O1166">
        <v>0</v>
      </c>
      <c r="P1166">
        <v>1</v>
      </c>
    </row>
    <row r="1167" spans="1:16" x14ac:dyDescent="0.3">
      <c r="A1167">
        <v>56</v>
      </c>
      <c r="B1167">
        <v>1</v>
      </c>
      <c r="C1167" t="s">
        <v>70</v>
      </c>
      <c r="D1167" t="s">
        <v>1029</v>
      </c>
      <c r="E1167" t="s">
        <v>2</v>
      </c>
      <c r="F1167" t="s">
        <v>114</v>
      </c>
      <c r="G1167" t="s">
        <v>101</v>
      </c>
      <c r="H1167" t="s">
        <v>57</v>
      </c>
      <c r="I1167" t="s">
        <v>58</v>
      </c>
      <c r="J1167">
        <v>-36.866228999999997</v>
      </c>
      <c r="K1167">
        <v>174.74104500000001</v>
      </c>
      <c r="L1167" s="109">
        <v>0.58333333333333337</v>
      </c>
      <c r="M1167" t="s">
        <v>116</v>
      </c>
      <c r="N1167">
        <v>1</v>
      </c>
      <c r="O1167">
        <v>0</v>
      </c>
      <c r="P1167">
        <v>1</v>
      </c>
    </row>
    <row r="1168" spans="1:16" x14ac:dyDescent="0.3">
      <c r="A1168">
        <v>57</v>
      </c>
      <c r="B1168">
        <v>1</v>
      </c>
      <c r="C1168" t="s">
        <v>70</v>
      </c>
      <c r="D1168" t="s">
        <v>1029</v>
      </c>
      <c r="E1168" t="s">
        <v>2</v>
      </c>
      <c r="F1168" t="s">
        <v>114</v>
      </c>
      <c r="G1168" t="s">
        <v>101</v>
      </c>
      <c r="H1168" t="s">
        <v>57</v>
      </c>
      <c r="I1168" t="s">
        <v>58</v>
      </c>
      <c r="J1168">
        <v>-36.866176000000003</v>
      </c>
      <c r="K1168">
        <v>174.741016</v>
      </c>
      <c r="L1168" s="109">
        <v>0.58333333333333337</v>
      </c>
      <c r="M1168" t="s">
        <v>115</v>
      </c>
      <c r="N1168">
        <v>1</v>
      </c>
      <c r="O1168">
        <v>0</v>
      </c>
      <c r="P1168">
        <v>1</v>
      </c>
    </row>
    <row r="1169" spans="1:16" x14ac:dyDescent="0.3">
      <c r="A1169">
        <v>58</v>
      </c>
      <c r="B1169">
        <v>1</v>
      </c>
      <c r="C1169" t="s">
        <v>70</v>
      </c>
      <c r="D1169" t="s">
        <v>1029</v>
      </c>
      <c r="E1169" t="s">
        <v>2</v>
      </c>
      <c r="F1169" t="s">
        <v>114</v>
      </c>
      <c r="G1169" t="s">
        <v>101</v>
      </c>
      <c r="H1169" t="s">
        <v>57</v>
      </c>
      <c r="I1169" t="s">
        <v>58</v>
      </c>
      <c r="J1169">
        <v>-36.866123999999999</v>
      </c>
      <c r="K1169">
        <v>174.74098699999999</v>
      </c>
      <c r="L1169" s="109">
        <v>0.58333333333333337</v>
      </c>
      <c r="M1169" t="s">
        <v>118</v>
      </c>
      <c r="N1169">
        <v>1</v>
      </c>
      <c r="O1169">
        <v>0</v>
      </c>
      <c r="P1169">
        <v>1</v>
      </c>
    </row>
    <row r="1170" spans="1:16" x14ac:dyDescent="0.3">
      <c r="A1170">
        <v>59</v>
      </c>
      <c r="B1170">
        <v>1</v>
      </c>
      <c r="C1170" t="s">
        <v>70</v>
      </c>
      <c r="D1170" t="s">
        <v>1029</v>
      </c>
      <c r="E1170" t="s">
        <v>2</v>
      </c>
      <c r="F1170" t="s">
        <v>114</v>
      </c>
      <c r="G1170" t="s">
        <v>101</v>
      </c>
      <c r="H1170" t="s">
        <v>57</v>
      </c>
      <c r="I1170" t="s">
        <v>58</v>
      </c>
      <c r="J1170">
        <v>-36.866016999999999</v>
      </c>
      <c r="K1170">
        <v>174.74094099999999</v>
      </c>
      <c r="L1170" s="109">
        <v>0.58333333333333337</v>
      </c>
      <c r="M1170" t="s">
        <v>666</v>
      </c>
      <c r="N1170">
        <v>1</v>
      </c>
      <c r="O1170">
        <v>0</v>
      </c>
      <c r="P1170">
        <v>1</v>
      </c>
    </row>
    <row r="1171" spans="1:16" x14ac:dyDescent="0.3">
      <c r="A1171">
        <v>60</v>
      </c>
      <c r="B1171">
        <v>1</v>
      </c>
      <c r="C1171" t="s">
        <v>70</v>
      </c>
      <c r="D1171" t="s">
        <v>1029</v>
      </c>
      <c r="E1171" t="s">
        <v>2</v>
      </c>
      <c r="F1171" t="s">
        <v>114</v>
      </c>
      <c r="G1171" t="s">
        <v>101</v>
      </c>
      <c r="H1171" t="s">
        <v>49</v>
      </c>
      <c r="I1171" t="s">
        <v>121</v>
      </c>
      <c r="J1171">
        <v>-36.866177</v>
      </c>
      <c r="K1171">
        <v>174.741151</v>
      </c>
      <c r="L1171" s="109">
        <v>0.58333333333333337</v>
      </c>
      <c r="M1171" t="s">
        <v>669</v>
      </c>
      <c r="N1171">
        <v>1</v>
      </c>
      <c r="O1171">
        <v>0</v>
      </c>
      <c r="P1171">
        <v>1</v>
      </c>
    </row>
    <row r="1172" spans="1:16" x14ac:dyDescent="0.3">
      <c r="A1172">
        <v>61</v>
      </c>
      <c r="B1172">
        <v>1</v>
      </c>
      <c r="C1172" t="s">
        <v>70</v>
      </c>
      <c r="D1172" t="s">
        <v>1029</v>
      </c>
      <c r="E1172" t="s">
        <v>2</v>
      </c>
      <c r="F1172" t="s">
        <v>114</v>
      </c>
      <c r="G1172" t="s">
        <v>101</v>
      </c>
      <c r="H1172" t="s">
        <v>49</v>
      </c>
      <c r="I1172" t="s">
        <v>121</v>
      </c>
      <c r="J1172">
        <v>-36.866222999999998</v>
      </c>
      <c r="K1172">
        <v>174.74117699999999</v>
      </c>
      <c r="L1172" s="109">
        <v>0.58333333333333337</v>
      </c>
      <c r="M1172" t="s">
        <v>669</v>
      </c>
      <c r="N1172">
        <v>1</v>
      </c>
      <c r="O1172">
        <v>0</v>
      </c>
      <c r="P1172">
        <v>1</v>
      </c>
    </row>
    <row r="1173" spans="1:16" x14ac:dyDescent="0.3">
      <c r="A1173">
        <v>62</v>
      </c>
      <c r="B1173">
        <v>1</v>
      </c>
      <c r="C1173" t="s">
        <v>70</v>
      </c>
      <c r="D1173" t="s">
        <v>1029</v>
      </c>
      <c r="E1173" t="s">
        <v>2</v>
      </c>
      <c r="F1173" t="s">
        <v>114</v>
      </c>
      <c r="G1173" t="s">
        <v>101</v>
      </c>
      <c r="H1173" t="s">
        <v>49</v>
      </c>
      <c r="I1173" t="s">
        <v>121</v>
      </c>
      <c r="J1173">
        <v>-36.86627</v>
      </c>
      <c r="K1173">
        <v>174.74120300000001</v>
      </c>
      <c r="L1173" s="109">
        <v>0.58333333333333337</v>
      </c>
      <c r="M1173" t="s">
        <v>669</v>
      </c>
      <c r="N1173">
        <v>1</v>
      </c>
      <c r="O1173">
        <v>0</v>
      </c>
      <c r="P1173">
        <v>1</v>
      </c>
    </row>
    <row r="1174" spans="1:16" x14ac:dyDescent="0.3">
      <c r="A1174">
        <v>63</v>
      </c>
      <c r="B1174">
        <v>1</v>
      </c>
      <c r="C1174" t="s">
        <v>70</v>
      </c>
      <c r="D1174" t="s">
        <v>1029</v>
      </c>
      <c r="E1174" t="s">
        <v>2</v>
      </c>
      <c r="F1174" t="s">
        <v>72</v>
      </c>
      <c r="G1174" t="s">
        <v>122</v>
      </c>
      <c r="H1174" t="s">
        <v>48</v>
      </c>
      <c r="I1174" t="s">
        <v>91</v>
      </c>
      <c r="J1174">
        <v>-36.866337999999999</v>
      </c>
      <c r="K1174">
        <v>174.74136999999999</v>
      </c>
      <c r="L1174" s="109">
        <v>0.58333333333333337</v>
      </c>
      <c r="M1174" t="s">
        <v>1214</v>
      </c>
      <c r="N1174">
        <v>1</v>
      </c>
      <c r="O1174">
        <v>0</v>
      </c>
      <c r="P1174">
        <v>1</v>
      </c>
    </row>
    <row r="1175" spans="1:16" x14ac:dyDescent="0.3">
      <c r="A1175">
        <v>64</v>
      </c>
      <c r="B1175">
        <v>1</v>
      </c>
      <c r="C1175" t="s">
        <v>70</v>
      </c>
      <c r="D1175" t="s">
        <v>1029</v>
      </c>
      <c r="E1175" t="s">
        <v>2</v>
      </c>
      <c r="F1175" t="s">
        <v>72</v>
      </c>
      <c r="G1175" t="s">
        <v>122</v>
      </c>
      <c r="H1175" t="s">
        <v>48</v>
      </c>
      <c r="I1175" t="s">
        <v>91</v>
      </c>
      <c r="J1175">
        <v>-36.866301999999997</v>
      </c>
      <c r="K1175">
        <v>174.74148400000001</v>
      </c>
      <c r="L1175" s="109">
        <v>0.58333333333333337</v>
      </c>
      <c r="M1175" t="s">
        <v>1142</v>
      </c>
      <c r="N1175">
        <v>1</v>
      </c>
      <c r="O1175">
        <v>0</v>
      </c>
      <c r="P1175">
        <v>1</v>
      </c>
    </row>
    <row r="1176" spans="1:16" x14ac:dyDescent="0.3">
      <c r="A1176">
        <v>65</v>
      </c>
      <c r="B1176">
        <v>1</v>
      </c>
      <c r="C1176" t="s">
        <v>70</v>
      </c>
      <c r="D1176" t="s">
        <v>1029</v>
      </c>
      <c r="E1176" t="s">
        <v>2</v>
      </c>
      <c r="F1176" t="s">
        <v>72</v>
      </c>
      <c r="G1176" t="s">
        <v>122</v>
      </c>
      <c r="H1176" t="s">
        <v>48</v>
      </c>
      <c r="I1176" t="s">
        <v>91</v>
      </c>
      <c r="J1176">
        <v>-36.866276999999997</v>
      </c>
      <c r="K1176">
        <v>174.74154899999999</v>
      </c>
      <c r="L1176" s="109">
        <v>0.58333333333333337</v>
      </c>
      <c r="M1176" t="s">
        <v>415</v>
      </c>
      <c r="N1176">
        <v>1</v>
      </c>
      <c r="O1176">
        <v>0</v>
      </c>
      <c r="P1176">
        <v>1</v>
      </c>
    </row>
    <row r="1177" spans="1:16" x14ac:dyDescent="0.3">
      <c r="A1177">
        <v>66</v>
      </c>
      <c r="B1177">
        <v>1</v>
      </c>
      <c r="C1177" t="s">
        <v>70</v>
      </c>
      <c r="D1177" t="s">
        <v>1029</v>
      </c>
      <c r="E1177" t="s">
        <v>2</v>
      </c>
      <c r="F1177" t="s">
        <v>72</v>
      </c>
      <c r="G1177" t="s">
        <v>122</v>
      </c>
      <c r="H1177" t="s">
        <v>48</v>
      </c>
      <c r="I1177" t="s">
        <v>91</v>
      </c>
      <c r="J1177">
        <v>-36.866171999999999</v>
      </c>
      <c r="K1177">
        <v>174.74187599999999</v>
      </c>
      <c r="L1177" s="109">
        <v>0.58333333333333337</v>
      </c>
      <c r="M1177" t="s">
        <v>413</v>
      </c>
      <c r="N1177">
        <v>1</v>
      </c>
      <c r="O1177">
        <v>0</v>
      </c>
      <c r="P1177">
        <v>1</v>
      </c>
    </row>
    <row r="1178" spans="1:16" x14ac:dyDescent="0.3">
      <c r="A1178">
        <v>67</v>
      </c>
      <c r="B1178">
        <v>1</v>
      </c>
      <c r="C1178" t="s">
        <v>70</v>
      </c>
      <c r="D1178" t="s">
        <v>1029</v>
      </c>
      <c r="E1178" t="s">
        <v>2</v>
      </c>
      <c r="F1178" t="s">
        <v>72</v>
      </c>
      <c r="G1178" t="s">
        <v>122</v>
      </c>
      <c r="H1178" t="s">
        <v>48</v>
      </c>
      <c r="I1178" t="s">
        <v>91</v>
      </c>
      <c r="J1178">
        <v>-36.866149999999998</v>
      </c>
      <c r="K1178">
        <v>174.74194</v>
      </c>
      <c r="L1178" s="109">
        <v>0.58333333333333337</v>
      </c>
      <c r="M1178" t="s">
        <v>482</v>
      </c>
      <c r="N1178">
        <v>1</v>
      </c>
      <c r="O1178">
        <v>0</v>
      </c>
      <c r="P1178">
        <v>1</v>
      </c>
    </row>
    <row r="1179" spans="1:16" x14ac:dyDescent="0.3">
      <c r="A1179">
        <v>68</v>
      </c>
      <c r="B1179">
        <v>1</v>
      </c>
      <c r="C1179" t="s">
        <v>70</v>
      </c>
      <c r="D1179" t="s">
        <v>1029</v>
      </c>
      <c r="E1179" t="s">
        <v>2</v>
      </c>
      <c r="F1179" t="s">
        <v>72</v>
      </c>
      <c r="G1179" t="s">
        <v>122</v>
      </c>
      <c r="H1179" t="s">
        <v>48</v>
      </c>
      <c r="I1179" t="s">
        <v>91</v>
      </c>
      <c r="J1179">
        <v>-36.866128000000003</v>
      </c>
      <c r="K1179">
        <v>174.74200400000001</v>
      </c>
      <c r="L1179" s="109">
        <v>0.58333333333333337</v>
      </c>
      <c r="M1179" t="s">
        <v>1272</v>
      </c>
      <c r="N1179">
        <v>1</v>
      </c>
      <c r="O1179">
        <v>1</v>
      </c>
      <c r="P1179">
        <v>1</v>
      </c>
    </row>
    <row r="1180" spans="1:16" x14ac:dyDescent="0.3">
      <c r="A1180">
        <v>69</v>
      </c>
      <c r="B1180">
        <v>1</v>
      </c>
      <c r="C1180" t="s">
        <v>70</v>
      </c>
      <c r="D1180" t="s">
        <v>1029</v>
      </c>
      <c r="E1180" t="s">
        <v>2</v>
      </c>
      <c r="F1180" t="s">
        <v>123</v>
      </c>
      <c r="G1180" t="s">
        <v>101</v>
      </c>
      <c r="H1180" t="s">
        <v>57</v>
      </c>
      <c r="I1180" t="s">
        <v>58</v>
      </c>
      <c r="J1180">
        <v>-36.865983</v>
      </c>
      <c r="K1180">
        <v>174.74216200000001</v>
      </c>
      <c r="L1180" s="109">
        <v>0.58333333333333337</v>
      </c>
      <c r="M1180" t="s">
        <v>174</v>
      </c>
      <c r="N1180">
        <v>1</v>
      </c>
      <c r="O1180">
        <v>0</v>
      </c>
      <c r="P1180">
        <v>1</v>
      </c>
    </row>
    <row r="1181" spans="1:16" x14ac:dyDescent="0.3">
      <c r="A1181">
        <v>70</v>
      </c>
      <c r="B1181">
        <v>1</v>
      </c>
      <c r="C1181" t="s">
        <v>70</v>
      </c>
      <c r="D1181" t="s">
        <v>1029</v>
      </c>
      <c r="E1181" t="s">
        <v>2</v>
      </c>
      <c r="F1181" t="s">
        <v>123</v>
      </c>
      <c r="G1181" t="s">
        <v>101</v>
      </c>
      <c r="H1181" t="s">
        <v>57</v>
      </c>
      <c r="I1181" t="s">
        <v>58</v>
      </c>
      <c r="J1181">
        <v>-36.865931000000003</v>
      </c>
      <c r="K1181">
        <v>174.74213800000001</v>
      </c>
      <c r="L1181" s="109">
        <v>0.58333333333333337</v>
      </c>
      <c r="M1181" t="s">
        <v>1044</v>
      </c>
      <c r="N1181">
        <v>1</v>
      </c>
      <c r="O1181">
        <v>0</v>
      </c>
      <c r="P1181">
        <v>1</v>
      </c>
    </row>
    <row r="1182" spans="1:16" x14ac:dyDescent="0.3">
      <c r="A1182">
        <v>71</v>
      </c>
      <c r="B1182">
        <v>1</v>
      </c>
      <c r="C1182" t="s">
        <v>70</v>
      </c>
      <c r="D1182" t="s">
        <v>1029</v>
      </c>
      <c r="E1182" t="s">
        <v>2</v>
      </c>
      <c r="F1182" t="s">
        <v>123</v>
      </c>
      <c r="G1182" t="s">
        <v>101</v>
      </c>
      <c r="H1182" t="s">
        <v>57</v>
      </c>
      <c r="I1182" t="s">
        <v>58</v>
      </c>
      <c r="J1182">
        <v>-36.865881999999999</v>
      </c>
      <c r="K1182">
        <v>174.74210500000001</v>
      </c>
      <c r="L1182" s="109">
        <v>0.58333333333333337</v>
      </c>
      <c r="M1182" t="s">
        <v>1045</v>
      </c>
      <c r="N1182">
        <v>1</v>
      </c>
      <c r="O1182">
        <v>0</v>
      </c>
      <c r="P1182">
        <v>1</v>
      </c>
    </row>
    <row r="1183" spans="1:16" x14ac:dyDescent="0.3">
      <c r="A1183">
        <v>72</v>
      </c>
      <c r="B1183">
        <v>1</v>
      </c>
      <c r="C1183" t="s">
        <v>70</v>
      </c>
      <c r="D1183" t="s">
        <v>1029</v>
      </c>
      <c r="E1183" t="s">
        <v>2</v>
      </c>
      <c r="F1183" t="s">
        <v>123</v>
      </c>
      <c r="G1183" t="s">
        <v>101</v>
      </c>
      <c r="H1183" t="s">
        <v>49</v>
      </c>
      <c r="I1183" t="s">
        <v>58</v>
      </c>
      <c r="J1183">
        <v>-36.865721000000001</v>
      </c>
      <c r="K1183">
        <v>174.74213399999999</v>
      </c>
      <c r="L1183" s="109">
        <v>0.58333333333333337</v>
      </c>
      <c r="M1183" t="s">
        <v>416</v>
      </c>
      <c r="N1183">
        <v>1</v>
      </c>
      <c r="O1183">
        <v>1</v>
      </c>
      <c r="P1183">
        <v>1</v>
      </c>
    </row>
    <row r="1184" spans="1:16" x14ac:dyDescent="0.3">
      <c r="A1184">
        <v>73</v>
      </c>
      <c r="B1184">
        <v>1</v>
      </c>
      <c r="C1184" t="s">
        <v>70</v>
      </c>
      <c r="D1184" t="s">
        <v>1029</v>
      </c>
      <c r="E1184" t="s">
        <v>2</v>
      </c>
      <c r="F1184" t="s">
        <v>123</v>
      </c>
      <c r="G1184" t="s">
        <v>101</v>
      </c>
      <c r="H1184" t="s">
        <v>49</v>
      </c>
      <c r="I1184" t="s">
        <v>58</v>
      </c>
      <c r="J1184">
        <v>-36.865763000000001</v>
      </c>
      <c r="K1184">
        <v>174.74215899999999</v>
      </c>
      <c r="L1184" s="109">
        <v>0.58333333333333337</v>
      </c>
      <c r="M1184" t="s">
        <v>731</v>
      </c>
      <c r="N1184">
        <v>1</v>
      </c>
      <c r="O1184">
        <v>0</v>
      </c>
      <c r="P1184">
        <v>1</v>
      </c>
    </row>
    <row r="1185" spans="1:16" x14ac:dyDescent="0.3">
      <c r="A1185">
        <v>74</v>
      </c>
      <c r="B1185">
        <v>1</v>
      </c>
      <c r="C1185" t="s">
        <v>70</v>
      </c>
      <c r="D1185" t="s">
        <v>1029</v>
      </c>
      <c r="E1185" t="s">
        <v>2</v>
      </c>
      <c r="F1185" t="s">
        <v>123</v>
      </c>
      <c r="G1185" t="s">
        <v>101</v>
      </c>
      <c r="H1185" t="s">
        <v>49</v>
      </c>
      <c r="I1185" t="s">
        <v>58</v>
      </c>
      <c r="J1185">
        <v>-36.865808999999999</v>
      </c>
      <c r="K1185">
        <v>174.74218300000001</v>
      </c>
      <c r="L1185" s="109">
        <v>0.58333333333333337</v>
      </c>
      <c r="M1185" t="s">
        <v>1273</v>
      </c>
      <c r="N1185">
        <v>1</v>
      </c>
      <c r="O1185">
        <v>1</v>
      </c>
      <c r="P1185">
        <v>1</v>
      </c>
    </row>
    <row r="1186" spans="1:16" x14ac:dyDescent="0.3">
      <c r="A1186">
        <v>75</v>
      </c>
      <c r="B1186">
        <v>1</v>
      </c>
      <c r="C1186" t="s">
        <v>70</v>
      </c>
      <c r="D1186" t="s">
        <v>1029</v>
      </c>
      <c r="E1186" t="s">
        <v>2</v>
      </c>
      <c r="F1186" t="s">
        <v>123</v>
      </c>
      <c r="G1186" t="s">
        <v>101</v>
      </c>
      <c r="H1186" t="s">
        <v>49</v>
      </c>
      <c r="I1186" t="s">
        <v>58</v>
      </c>
      <c r="J1186">
        <v>-36.865856000000001</v>
      </c>
      <c r="K1186">
        <v>174.74220800000001</v>
      </c>
      <c r="L1186" s="109">
        <v>0.58333333333333337</v>
      </c>
      <c r="M1186" t="s">
        <v>1046</v>
      </c>
      <c r="N1186">
        <v>1</v>
      </c>
      <c r="O1186">
        <v>0</v>
      </c>
      <c r="P1186">
        <v>1</v>
      </c>
    </row>
    <row r="1187" spans="1:16" x14ac:dyDescent="0.3">
      <c r="A1187">
        <v>76</v>
      </c>
      <c r="B1187">
        <v>1</v>
      </c>
      <c r="C1187" t="s">
        <v>70</v>
      </c>
      <c r="D1187" t="s">
        <v>1029</v>
      </c>
      <c r="E1187" t="s">
        <v>2</v>
      </c>
      <c r="F1187" t="s">
        <v>123</v>
      </c>
      <c r="G1187" t="s">
        <v>101</v>
      </c>
      <c r="H1187" t="s">
        <v>49</v>
      </c>
      <c r="I1187" t="s">
        <v>58</v>
      </c>
      <c r="J1187">
        <v>-36.865903000000003</v>
      </c>
      <c r="K1187">
        <v>174.742233</v>
      </c>
      <c r="L1187" s="109">
        <v>0.58333333333333337</v>
      </c>
      <c r="N1187">
        <v>0</v>
      </c>
      <c r="O1187">
        <v>0</v>
      </c>
      <c r="P1187">
        <v>1</v>
      </c>
    </row>
    <row r="1188" spans="1:16" x14ac:dyDescent="0.3">
      <c r="A1188">
        <v>77</v>
      </c>
      <c r="B1188">
        <v>1</v>
      </c>
      <c r="C1188" t="s">
        <v>70</v>
      </c>
      <c r="D1188" t="s">
        <v>1029</v>
      </c>
      <c r="E1188" t="s">
        <v>2</v>
      </c>
      <c r="F1188" t="s">
        <v>123</v>
      </c>
      <c r="G1188" t="s">
        <v>101</v>
      </c>
      <c r="H1188" t="s">
        <v>49</v>
      </c>
      <c r="I1188" t="s">
        <v>58</v>
      </c>
      <c r="J1188">
        <v>-36.865949000000001</v>
      </c>
      <c r="K1188">
        <v>174.742257</v>
      </c>
      <c r="L1188" s="109">
        <v>0.58333333333333337</v>
      </c>
      <c r="M1188" t="s">
        <v>129</v>
      </c>
      <c r="N1188">
        <v>1</v>
      </c>
      <c r="O1188">
        <v>0</v>
      </c>
      <c r="P1188">
        <v>1</v>
      </c>
    </row>
    <row r="1189" spans="1:16" x14ac:dyDescent="0.3">
      <c r="A1189">
        <v>78</v>
      </c>
      <c r="B1189">
        <v>1</v>
      </c>
      <c r="C1189" t="s">
        <v>70</v>
      </c>
      <c r="D1189" t="s">
        <v>1029</v>
      </c>
      <c r="E1189" t="s">
        <v>2</v>
      </c>
      <c r="F1189" t="s">
        <v>72</v>
      </c>
      <c r="G1189" t="s">
        <v>133</v>
      </c>
      <c r="H1189" t="s">
        <v>48</v>
      </c>
      <c r="I1189" t="s">
        <v>91</v>
      </c>
      <c r="J1189">
        <v>-36.865993000000003</v>
      </c>
      <c r="K1189">
        <v>174.74240800000001</v>
      </c>
      <c r="L1189" s="109">
        <v>0.58333333333333337</v>
      </c>
      <c r="M1189" t="s">
        <v>128</v>
      </c>
      <c r="N1189">
        <v>1</v>
      </c>
      <c r="O1189">
        <v>0</v>
      </c>
      <c r="P1189">
        <v>1</v>
      </c>
    </row>
    <row r="1190" spans="1:16" x14ac:dyDescent="0.3">
      <c r="A1190">
        <v>79</v>
      </c>
      <c r="B1190">
        <v>1</v>
      </c>
      <c r="C1190" t="s">
        <v>70</v>
      </c>
      <c r="D1190" t="s">
        <v>1029</v>
      </c>
      <c r="E1190" t="s">
        <v>2</v>
      </c>
      <c r="F1190" t="s">
        <v>72</v>
      </c>
      <c r="G1190" t="s">
        <v>133</v>
      </c>
      <c r="H1190" t="s">
        <v>48</v>
      </c>
      <c r="I1190" t="s">
        <v>91</v>
      </c>
      <c r="J1190">
        <v>-36.865982000000002</v>
      </c>
      <c r="K1190">
        <v>174.74245400000001</v>
      </c>
      <c r="L1190" s="109">
        <v>0.58333333333333337</v>
      </c>
      <c r="M1190" t="s">
        <v>737</v>
      </c>
      <c r="N1190">
        <v>1</v>
      </c>
      <c r="O1190">
        <v>0</v>
      </c>
      <c r="P1190">
        <v>1</v>
      </c>
    </row>
    <row r="1191" spans="1:16" x14ac:dyDescent="0.3">
      <c r="A1191">
        <v>80</v>
      </c>
      <c r="B1191">
        <v>1</v>
      </c>
      <c r="C1191" t="s">
        <v>70</v>
      </c>
      <c r="D1191" t="s">
        <v>1029</v>
      </c>
      <c r="E1191" t="s">
        <v>2</v>
      </c>
      <c r="F1191" t="s">
        <v>72</v>
      </c>
      <c r="G1191" t="s">
        <v>133</v>
      </c>
      <c r="H1191" t="s">
        <v>48</v>
      </c>
      <c r="I1191" t="s">
        <v>91</v>
      </c>
      <c r="J1191">
        <v>-36.865952999999998</v>
      </c>
      <c r="K1191">
        <v>174.742548</v>
      </c>
      <c r="L1191" s="109">
        <v>0.58333333333333337</v>
      </c>
      <c r="M1191" t="s">
        <v>1274</v>
      </c>
      <c r="N1191">
        <v>1</v>
      </c>
      <c r="O1191">
        <v>1</v>
      </c>
      <c r="P1191">
        <v>1</v>
      </c>
    </row>
    <row r="1192" spans="1:16" x14ac:dyDescent="0.3">
      <c r="A1192">
        <v>81</v>
      </c>
      <c r="B1192">
        <v>1</v>
      </c>
      <c r="C1192" t="s">
        <v>70</v>
      </c>
      <c r="D1192" t="s">
        <v>1029</v>
      </c>
      <c r="E1192" t="s">
        <v>2</v>
      </c>
      <c r="F1192" t="s">
        <v>72</v>
      </c>
      <c r="G1192" t="s">
        <v>133</v>
      </c>
      <c r="H1192" t="s">
        <v>48</v>
      </c>
      <c r="I1192" t="s">
        <v>91</v>
      </c>
      <c r="J1192">
        <v>-36.865858000000003</v>
      </c>
      <c r="K1192">
        <v>174.742816</v>
      </c>
      <c r="L1192" s="109">
        <v>0.58333333333333337</v>
      </c>
      <c r="M1192" t="s">
        <v>1146</v>
      </c>
      <c r="N1192">
        <v>1</v>
      </c>
      <c r="O1192">
        <v>0</v>
      </c>
      <c r="P1192">
        <v>1</v>
      </c>
    </row>
    <row r="1193" spans="1:16" x14ac:dyDescent="0.3">
      <c r="A1193">
        <v>82</v>
      </c>
      <c r="B1193">
        <v>1</v>
      </c>
      <c r="C1193" t="s">
        <v>70</v>
      </c>
      <c r="D1193" t="s">
        <v>1029</v>
      </c>
      <c r="E1193" t="s">
        <v>2</v>
      </c>
      <c r="F1193" t="s">
        <v>134</v>
      </c>
      <c r="G1193" t="s">
        <v>101</v>
      </c>
      <c r="H1193" t="s">
        <v>57</v>
      </c>
      <c r="I1193" t="s">
        <v>58</v>
      </c>
      <c r="J1193">
        <v>-36.865524000000001</v>
      </c>
      <c r="K1193">
        <v>174.74314200000001</v>
      </c>
      <c r="L1193" s="109">
        <v>0.58333333333333337</v>
      </c>
      <c r="M1193" t="s">
        <v>1047</v>
      </c>
      <c r="N1193">
        <v>1</v>
      </c>
      <c r="O1193">
        <v>0</v>
      </c>
      <c r="P1193">
        <v>1</v>
      </c>
    </row>
    <row r="1194" spans="1:16" x14ac:dyDescent="0.3">
      <c r="A1194">
        <v>83</v>
      </c>
      <c r="B1194">
        <v>1</v>
      </c>
      <c r="C1194" t="s">
        <v>70</v>
      </c>
      <c r="D1194" t="s">
        <v>1029</v>
      </c>
      <c r="E1194" t="s">
        <v>2</v>
      </c>
      <c r="F1194" t="s">
        <v>134</v>
      </c>
      <c r="G1194" t="s">
        <v>101</v>
      </c>
      <c r="H1194" t="s">
        <v>57</v>
      </c>
      <c r="I1194" t="s">
        <v>58</v>
      </c>
      <c r="J1194">
        <v>-36.865485</v>
      </c>
      <c r="K1194">
        <v>174.74312399999999</v>
      </c>
      <c r="L1194" s="109">
        <v>0.58333333333333337</v>
      </c>
      <c r="M1194" t="s">
        <v>136</v>
      </c>
      <c r="N1194">
        <v>1</v>
      </c>
      <c r="O1194">
        <v>0</v>
      </c>
      <c r="P1194">
        <v>1</v>
      </c>
    </row>
    <row r="1195" spans="1:16" x14ac:dyDescent="0.3">
      <c r="A1195">
        <v>84</v>
      </c>
      <c r="B1195">
        <v>1</v>
      </c>
      <c r="C1195" t="s">
        <v>70</v>
      </c>
      <c r="D1195" t="s">
        <v>1029</v>
      </c>
      <c r="E1195" t="s">
        <v>2</v>
      </c>
      <c r="F1195" t="s">
        <v>134</v>
      </c>
      <c r="G1195" t="s">
        <v>101</v>
      </c>
      <c r="H1195" t="s">
        <v>57</v>
      </c>
      <c r="I1195" t="s">
        <v>58</v>
      </c>
      <c r="J1195">
        <v>-36.865445000000001</v>
      </c>
      <c r="K1195">
        <v>174.74310500000001</v>
      </c>
      <c r="L1195" s="109">
        <v>0.58333333333333337</v>
      </c>
      <c r="M1195" t="s">
        <v>376</v>
      </c>
      <c r="N1195">
        <v>1</v>
      </c>
      <c r="O1195">
        <v>0</v>
      </c>
      <c r="P1195">
        <v>1</v>
      </c>
    </row>
    <row r="1196" spans="1:16" x14ac:dyDescent="0.3">
      <c r="A1196">
        <v>85</v>
      </c>
      <c r="B1196">
        <v>1</v>
      </c>
      <c r="C1196" t="s">
        <v>70</v>
      </c>
      <c r="D1196" t="s">
        <v>1029</v>
      </c>
      <c r="E1196" t="s">
        <v>2</v>
      </c>
      <c r="F1196" t="s">
        <v>134</v>
      </c>
      <c r="G1196" t="s">
        <v>101</v>
      </c>
      <c r="H1196" t="s">
        <v>49</v>
      </c>
      <c r="I1196" t="s">
        <v>138</v>
      </c>
      <c r="J1196">
        <v>-36.865369999999999</v>
      </c>
      <c r="K1196">
        <v>174.74316999999999</v>
      </c>
      <c r="L1196" s="109">
        <v>0.58333333333333337</v>
      </c>
      <c r="M1196" t="s">
        <v>418</v>
      </c>
      <c r="N1196">
        <v>1</v>
      </c>
      <c r="O1196">
        <v>0</v>
      </c>
      <c r="P1196">
        <v>1</v>
      </c>
    </row>
    <row r="1197" spans="1:16" x14ac:dyDescent="0.3">
      <c r="A1197">
        <v>86</v>
      </c>
      <c r="B1197">
        <v>1</v>
      </c>
      <c r="C1197" t="s">
        <v>70</v>
      </c>
      <c r="D1197" t="s">
        <v>1029</v>
      </c>
      <c r="E1197" t="s">
        <v>2</v>
      </c>
      <c r="F1197" t="s">
        <v>134</v>
      </c>
      <c r="G1197" t="s">
        <v>101</v>
      </c>
      <c r="H1197" t="s">
        <v>49</v>
      </c>
      <c r="I1197" t="s">
        <v>138</v>
      </c>
      <c r="J1197">
        <v>-36.865414000000001</v>
      </c>
      <c r="K1197">
        <v>174.74319199999999</v>
      </c>
      <c r="L1197" s="109">
        <v>0.58333333333333337</v>
      </c>
      <c r="M1197" t="s">
        <v>140</v>
      </c>
      <c r="N1197">
        <v>1</v>
      </c>
      <c r="O1197">
        <v>0</v>
      </c>
      <c r="P1197">
        <v>1</v>
      </c>
    </row>
    <row r="1198" spans="1:16" x14ac:dyDescent="0.3">
      <c r="A1198">
        <v>87</v>
      </c>
      <c r="B1198">
        <v>1</v>
      </c>
      <c r="C1198" t="s">
        <v>70</v>
      </c>
      <c r="D1198" t="s">
        <v>1029</v>
      </c>
      <c r="E1198" t="s">
        <v>2</v>
      </c>
      <c r="F1198" t="s">
        <v>134</v>
      </c>
      <c r="G1198" t="s">
        <v>101</v>
      </c>
      <c r="H1198" t="s">
        <v>49</v>
      </c>
      <c r="I1198" t="s">
        <v>138</v>
      </c>
      <c r="J1198">
        <v>-36.865513</v>
      </c>
      <c r="K1198">
        <v>174.74324200000001</v>
      </c>
      <c r="L1198" s="109">
        <v>0.58333333333333337</v>
      </c>
      <c r="M1198" t="s">
        <v>141</v>
      </c>
      <c r="N1198">
        <v>1</v>
      </c>
      <c r="O1198">
        <v>0</v>
      </c>
      <c r="P1198">
        <v>1</v>
      </c>
    </row>
    <row r="1199" spans="1:16" x14ac:dyDescent="0.3">
      <c r="A1199">
        <v>88</v>
      </c>
      <c r="B1199">
        <v>1</v>
      </c>
      <c r="C1199" t="s">
        <v>70</v>
      </c>
      <c r="D1199" t="s">
        <v>1029</v>
      </c>
      <c r="E1199" t="s">
        <v>2</v>
      </c>
      <c r="F1199" t="s">
        <v>134</v>
      </c>
      <c r="G1199" t="s">
        <v>101</v>
      </c>
      <c r="H1199" t="s">
        <v>49</v>
      </c>
      <c r="I1199" t="s">
        <v>138</v>
      </c>
      <c r="J1199">
        <v>-36.865564999999997</v>
      </c>
      <c r="K1199">
        <v>174.74326600000001</v>
      </c>
      <c r="L1199" s="109">
        <v>0.58333333333333337</v>
      </c>
      <c r="N1199">
        <v>0</v>
      </c>
      <c r="O1199">
        <v>0</v>
      </c>
      <c r="P1199">
        <v>1</v>
      </c>
    </row>
    <row r="1200" spans="1:16" x14ac:dyDescent="0.3">
      <c r="A1200">
        <v>89</v>
      </c>
      <c r="B1200">
        <v>1</v>
      </c>
      <c r="C1200" t="s">
        <v>70</v>
      </c>
      <c r="D1200" t="s">
        <v>1029</v>
      </c>
      <c r="E1200" t="s">
        <v>2</v>
      </c>
      <c r="F1200" t="s">
        <v>134</v>
      </c>
      <c r="G1200" t="s">
        <v>101</v>
      </c>
      <c r="H1200" t="s">
        <v>49</v>
      </c>
      <c r="I1200" t="s">
        <v>138</v>
      </c>
      <c r="J1200">
        <v>-36.865600999999998</v>
      </c>
      <c r="K1200">
        <v>174.74329</v>
      </c>
      <c r="L1200" s="109">
        <v>0.58333333333333337</v>
      </c>
      <c r="M1200" t="s">
        <v>1216</v>
      </c>
      <c r="N1200">
        <v>1</v>
      </c>
      <c r="O1200">
        <v>0</v>
      </c>
      <c r="P1200">
        <v>1</v>
      </c>
    </row>
    <row r="1201" spans="1:16" x14ac:dyDescent="0.3">
      <c r="A1201">
        <v>90</v>
      </c>
      <c r="B1201">
        <v>1</v>
      </c>
      <c r="C1201" t="s">
        <v>70</v>
      </c>
      <c r="D1201" t="s">
        <v>1029</v>
      </c>
      <c r="E1201" t="s">
        <v>2</v>
      </c>
      <c r="F1201" t="s">
        <v>72</v>
      </c>
      <c r="G1201" t="s">
        <v>144</v>
      </c>
      <c r="H1201" t="s">
        <v>48</v>
      </c>
      <c r="I1201" t="s">
        <v>145</v>
      </c>
      <c r="J1201">
        <v>-36.865651999999997</v>
      </c>
      <c r="K1201">
        <v>174.74342100000001</v>
      </c>
      <c r="L1201" s="109">
        <v>0.58333333333333337</v>
      </c>
      <c r="N1201">
        <v>0</v>
      </c>
      <c r="O1201">
        <v>0</v>
      </c>
      <c r="P1201">
        <v>1</v>
      </c>
    </row>
    <row r="1202" spans="1:16" x14ac:dyDescent="0.3">
      <c r="A1202">
        <v>91</v>
      </c>
      <c r="B1202">
        <v>1</v>
      </c>
      <c r="C1202" t="s">
        <v>70</v>
      </c>
      <c r="D1202" t="s">
        <v>1029</v>
      </c>
      <c r="E1202" t="s">
        <v>2</v>
      </c>
      <c r="F1202" t="s">
        <v>72</v>
      </c>
      <c r="G1202" t="s">
        <v>144</v>
      </c>
      <c r="H1202" t="s">
        <v>48</v>
      </c>
      <c r="I1202" t="s">
        <v>145</v>
      </c>
      <c r="J1202">
        <v>-36.865631999999998</v>
      </c>
      <c r="K1202">
        <v>174.74348499999999</v>
      </c>
      <c r="L1202" s="109">
        <v>0.58333333333333337</v>
      </c>
      <c r="N1202">
        <v>0</v>
      </c>
      <c r="O1202">
        <v>0</v>
      </c>
      <c r="P1202">
        <v>1</v>
      </c>
    </row>
    <row r="1203" spans="1:16" x14ac:dyDescent="0.3">
      <c r="A1203">
        <v>92</v>
      </c>
      <c r="B1203">
        <v>1</v>
      </c>
      <c r="C1203" t="s">
        <v>70</v>
      </c>
      <c r="D1203" t="s">
        <v>1029</v>
      </c>
      <c r="E1203" t="s">
        <v>2</v>
      </c>
      <c r="F1203" t="s">
        <v>72</v>
      </c>
      <c r="G1203" t="s">
        <v>144</v>
      </c>
      <c r="H1203" t="s">
        <v>48</v>
      </c>
      <c r="I1203" t="s">
        <v>145</v>
      </c>
      <c r="J1203">
        <v>-36.865611999999999</v>
      </c>
      <c r="K1203">
        <v>174.743549</v>
      </c>
      <c r="L1203" s="109">
        <v>0.58333333333333337</v>
      </c>
      <c r="M1203" t="s">
        <v>135</v>
      </c>
      <c r="N1203">
        <v>1</v>
      </c>
      <c r="O1203">
        <v>0</v>
      </c>
      <c r="P1203">
        <v>1</v>
      </c>
    </row>
    <row r="1204" spans="1:16" x14ac:dyDescent="0.3">
      <c r="A1204">
        <v>93</v>
      </c>
      <c r="B1204">
        <v>1</v>
      </c>
      <c r="C1204" t="s">
        <v>70</v>
      </c>
      <c r="D1204" t="s">
        <v>1029</v>
      </c>
      <c r="E1204" t="s">
        <v>2</v>
      </c>
      <c r="F1204" t="s">
        <v>148</v>
      </c>
      <c r="G1204" t="s">
        <v>101</v>
      </c>
      <c r="H1204" t="s">
        <v>57</v>
      </c>
      <c r="I1204" t="s">
        <v>58</v>
      </c>
      <c r="J1204">
        <v>-36.865245999999999</v>
      </c>
      <c r="K1204">
        <v>174.74421100000001</v>
      </c>
      <c r="L1204" s="109">
        <v>0.58333333333333337</v>
      </c>
      <c r="M1204" t="s">
        <v>149</v>
      </c>
      <c r="N1204">
        <v>1</v>
      </c>
      <c r="O1204">
        <v>0</v>
      </c>
      <c r="P1204">
        <v>1</v>
      </c>
    </row>
    <row r="1205" spans="1:16" x14ac:dyDescent="0.3">
      <c r="A1205">
        <v>94</v>
      </c>
      <c r="B1205">
        <v>1</v>
      </c>
      <c r="C1205" t="s">
        <v>70</v>
      </c>
      <c r="D1205" t="s">
        <v>1029</v>
      </c>
      <c r="E1205" t="s">
        <v>2</v>
      </c>
      <c r="F1205" t="s">
        <v>148</v>
      </c>
      <c r="G1205" t="s">
        <v>101</v>
      </c>
      <c r="H1205" t="s">
        <v>57</v>
      </c>
      <c r="I1205" t="s">
        <v>58</v>
      </c>
      <c r="J1205">
        <v>-36.865192</v>
      </c>
      <c r="K1205">
        <v>174.744182</v>
      </c>
      <c r="L1205" s="109">
        <v>0.58333333333333337</v>
      </c>
      <c r="M1205" t="s">
        <v>1049</v>
      </c>
      <c r="N1205">
        <v>1</v>
      </c>
      <c r="O1205">
        <v>0</v>
      </c>
      <c r="P1205">
        <v>1</v>
      </c>
    </row>
    <row r="1206" spans="1:16" x14ac:dyDescent="0.3">
      <c r="A1206">
        <v>95</v>
      </c>
      <c r="B1206">
        <v>1</v>
      </c>
      <c r="C1206" t="s">
        <v>70</v>
      </c>
      <c r="D1206" t="s">
        <v>1029</v>
      </c>
      <c r="E1206" t="s">
        <v>2</v>
      </c>
      <c r="F1206" t="s">
        <v>148</v>
      </c>
      <c r="G1206" t="s">
        <v>101</v>
      </c>
      <c r="H1206" t="s">
        <v>57</v>
      </c>
      <c r="I1206" t="s">
        <v>58</v>
      </c>
      <c r="J1206">
        <v>-36.865138000000002</v>
      </c>
      <c r="K1206">
        <v>174.74415400000001</v>
      </c>
      <c r="L1206" s="109">
        <v>0.58333333333333337</v>
      </c>
      <c r="M1206" t="s">
        <v>1050</v>
      </c>
      <c r="N1206">
        <v>1</v>
      </c>
      <c r="O1206">
        <v>0</v>
      </c>
      <c r="P1206">
        <v>1</v>
      </c>
    </row>
    <row r="1207" spans="1:16" x14ac:dyDescent="0.3">
      <c r="A1207">
        <v>96</v>
      </c>
      <c r="B1207">
        <v>1</v>
      </c>
      <c r="C1207" t="s">
        <v>70</v>
      </c>
      <c r="D1207" t="s">
        <v>1029</v>
      </c>
      <c r="E1207" t="s">
        <v>2</v>
      </c>
      <c r="F1207" t="s">
        <v>148</v>
      </c>
      <c r="G1207" t="s">
        <v>101</v>
      </c>
      <c r="H1207" t="s">
        <v>49</v>
      </c>
      <c r="I1207" t="s">
        <v>152</v>
      </c>
      <c r="J1207">
        <v>-36.865130000000001</v>
      </c>
      <c r="K1207">
        <v>174.744272</v>
      </c>
      <c r="L1207" s="109">
        <v>0.58333333333333337</v>
      </c>
      <c r="M1207" t="s">
        <v>1147</v>
      </c>
      <c r="N1207">
        <v>1</v>
      </c>
      <c r="O1207">
        <v>0</v>
      </c>
      <c r="P1207">
        <v>1</v>
      </c>
    </row>
    <row r="1208" spans="1:16" x14ac:dyDescent="0.3">
      <c r="A1208">
        <v>97</v>
      </c>
      <c r="B1208">
        <v>1</v>
      </c>
      <c r="C1208" t="s">
        <v>70</v>
      </c>
      <c r="D1208" t="s">
        <v>1029</v>
      </c>
      <c r="E1208" t="s">
        <v>2</v>
      </c>
      <c r="F1208" t="s">
        <v>148</v>
      </c>
      <c r="G1208" t="s">
        <v>101</v>
      </c>
      <c r="H1208" t="s">
        <v>49</v>
      </c>
      <c r="I1208" t="s">
        <v>152</v>
      </c>
      <c r="J1208">
        <v>-36.865107000000002</v>
      </c>
      <c r="K1208">
        <v>174.74426</v>
      </c>
      <c r="L1208" s="109">
        <v>0.58333333333333337</v>
      </c>
      <c r="M1208" t="s">
        <v>554</v>
      </c>
      <c r="N1208">
        <v>1</v>
      </c>
      <c r="O1208">
        <v>0</v>
      </c>
      <c r="P1208">
        <v>1</v>
      </c>
    </row>
    <row r="1209" spans="1:16" x14ac:dyDescent="0.3">
      <c r="A1209">
        <v>98</v>
      </c>
      <c r="B1209">
        <v>1</v>
      </c>
      <c r="C1209" t="s">
        <v>70</v>
      </c>
      <c r="D1209" t="s">
        <v>1029</v>
      </c>
      <c r="E1209" t="s">
        <v>2</v>
      </c>
      <c r="F1209" t="s">
        <v>148</v>
      </c>
      <c r="G1209" t="s">
        <v>101</v>
      </c>
      <c r="H1209" t="s">
        <v>49</v>
      </c>
      <c r="I1209" t="s">
        <v>152</v>
      </c>
      <c r="J1209">
        <v>-36.865084000000003</v>
      </c>
      <c r="K1209">
        <v>174.744249</v>
      </c>
      <c r="L1209" s="109">
        <v>0.58333333333333337</v>
      </c>
      <c r="M1209" t="s">
        <v>1053</v>
      </c>
      <c r="N1209">
        <v>1</v>
      </c>
      <c r="O1209">
        <v>0</v>
      </c>
      <c r="P1209">
        <v>1</v>
      </c>
    </row>
    <row r="1210" spans="1:16" x14ac:dyDescent="0.3">
      <c r="A1210">
        <v>99</v>
      </c>
      <c r="B1210">
        <v>1</v>
      </c>
      <c r="C1210" t="s">
        <v>70</v>
      </c>
      <c r="D1210" t="s">
        <v>1029</v>
      </c>
      <c r="E1210" t="s">
        <v>2</v>
      </c>
      <c r="F1210" t="s">
        <v>148</v>
      </c>
      <c r="G1210" t="s">
        <v>101</v>
      </c>
      <c r="H1210" t="s">
        <v>49</v>
      </c>
      <c r="I1210" t="s">
        <v>152</v>
      </c>
      <c r="J1210">
        <v>-36.865062000000002</v>
      </c>
      <c r="K1210">
        <v>174.744237</v>
      </c>
      <c r="L1210" s="109">
        <v>0.58333333333333337</v>
      </c>
      <c r="M1210" t="s">
        <v>155</v>
      </c>
      <c r="N1210">
        <v>1</v>
      </c>
      <c r="O1210">
        <v>0</v>
      </c>
      <c r="P1210">
        <v>1</v>
      </c>
    </row>
    <row r="1211" spans="1:16" x14ac:dyDescent="0.3">
      <c r="A1211">
        <v>100</v>
      </c>
      <c r="B1211">
        <v>1</v>
      </c>
      <c r="C1211" t="s">
        <v>70</v>
      </c>
      <c r="D1211" t="s">
        <v>1029</v>
      </c>
      <c r="E1211" t="s">
        <v>2</v>
      </c>
      <c r="F1211" t="s">
        <v>148</v>
      </c>
      <c r="G1211" t="s">
        <v>101</v>
      </c>
      <c r="H1211" t="s">
        <v>49</v>
      </c>
      <c r="I1211" t="s">
        <v>152</v>
      </c>
      <c r="J1211">
        <v>-36.865039000000003</v>
      </c>
      <c r="K1211">
        <v>174.744225</v>
      </c>
      <c r="L1211" s="109">
        <v>0.58333333333333337</v>
      </c>
      <c r="M1211" t="s">
        <v>1054</v>
      </c>
      <c r="N1211">
        <v>1</v>
      </c>
      <c r="O1211">
        <v>0</v>
      </c>
      <c r="P1211">
        <v>1</v>
      </c>
    </row>
    <row r="1212" spans="1:16" x14ac:dyDescent="0.3">
      <c r="A1212">
        <v>101</v>
      </c>
      <c r="B1212">
        <v>1</v>
      </c>
      <c r="C1212" t="s">
        <v>70</v>
      </c>
      <c r="D1212" t="s">
        <v>1029</v>
      </c>
      <c r="E1212" t="s">
        <v>2</v>
      </c>
      <c r="F1212" t="s">
        <v>72</v>
      </c>
      <c r="G1212" t="s">
        <v>158</v>
      </c>
      <c r="H1212" t="s">
        <v>48</v>
      </c>
      <c r="I1212" t="s">
        <v>159</v>
      </c>
      <c r="J1212">
        <v>-36.865194000000002</v>
      </c>
      <c r="K1212">
        <v>174.74477400000001</v>
      </c>
      <c r="L1212" s="109">
        <v>0.58333333333333337</v>
      </c>
      <c r="N1212">
        <v>0</v>
      </c>
      <c r="O1212">
        <v>0</v>
      </c>
      <c r="P1212">
        <v>1</v>
      </c>
    </row>
    <row r="1213" spans="1:16" x14ac:dyDescent="0.3">
      <c r="A1213">
        <v>102</v>
      </c>
      <c r="B1213">
        <v>1</v>
      </c>
      <c r="C1213" t="s">
        <v>70</v>
      </c>
      <c r="D1213" t="s">
        <v>1029</v>
      </c>
      <c r="E1213" t="s">
        <v>2</v>
      </c>
      <c r="F1213" t="s">
        <v>72</v>
      </c>
      <c r="G1213" t="s">
        <v>158</v>
      </c>
      <c r="H1213" t="s">
        <v>48</v>
      </c>
      <c r="I1213" t="s">
        <v>159</v>
      </c>
      <c r="J1213">
        <v>-36.865170999999997</v>
      </c>
      <c r="K1213">
        <v>174.74483900000001</v>
      </c>
      <c r="L1213" s="109">
        <v>0.58333333333333337</v>
      </c>
      <c r="N1213">
        <v>0</v>
      </c>
      <c r="O1213">
        <v>0</v>
      </c>
      <c r="P1213">
        <v>1</v>
      </c>
    </row>
    <row r="1214" spans="1:16" x14ac:dyDescent="0.3">
      <c r="A1214">
        <v>103</v>
      </c>
      <c r="B1214">
        <v>1</v>
      </c>
      <c r="C1214" t="s">
        <v>70</v>
      </c>
      <c r="D1214" t="s">
        <v>1029</v>
      </c>
      <c r="E1214" t="s">
        <v>2</v>
      </c>
      <c r="F1214" t="s">
        <v>72</v>
      </c>
      <c r="G1214" t="s">
        <v>158</v>
      </c>
      <c r="H1214" t="s">
        <v>48</v>
      </c>
      <c r="I1214" t="s">
        <v>159</v>
      </c>
      <c r="J1214">
        <v>-36.865147999999998</v>
      </c>
      <c r="K1214">
        <v>174.74490499999999</v>
      </c>
      <c r="L1214" s="109">
        <v>0.58333333333333337</v>
      </c>
      <c r="N1214">
        <v>0</v>
      </c>
      <c r="O1214">
        <v>0</v>
      </c>
      <c r="P1214">
        <v>1</v>
      </c>
    </row>
    <row r="1215" spans="1:16" x14ac:dyDescent="0.3">
      <c r="A1215">
        <v>104</v>
      </c>
      <c r="B1215">
        <v>1</v>
      </c>
      <c r="C1215" t="s">
        <v>70</v>
      </c>
      <c r="D1215" t="s">
        <v>1029</v>
      </c>
      <c r="E1215" t="s">
        <v>2</v>
      </c>
      <c r="F1215" t="s">
        <v>72</v>
      </c>
      <c r="G1215" t="s">
        <v>158</v>
      </c>
      <c r="H1215" t="s">
        <v>48</v>
      </c>
      <c r="I1215" t="s">
        <v>159</v>
      </c>
      <c r="J1215">
        <v>-36.865096999999999</v>
      </c>
      <c r="K1215">
        <v>174.74506299999999</v>
      </c>
      <c r="L1215" s="109">
        <v>0.58333333333333337</v>
      </c>
      <c r="N1215">
        <v>0</v>
      </c>
      <c r="O1215">
        <v>0</v>
      </c>
      <c r="P1215">
        <v>1</v>
      </c>
    </row>
    <row r="1216" spans="1:16" x14ac:dyDescent="0.3">
      <c r="A1216">
        <v>105</v>
      </c>
      <c r="B1216">
        <v>1</v>
      </c>
      <c r="C1216" t="s">
        <v>70</v>
      </c>
      <c r="D1216" t="s">
        <v>1029</v>
      </c>
      <c r="E1216" t="s">
        <v>2</v>
      </c>
      <c r="F1216" t="s">
        <v>160</v>
      </c>
      <c r="G1216" t="s">
        <v>101</v>
      </c>
      <c r="H1216" t="s">
        <v>57</v>
      </c>
      <c r="I1216" t="s">
        <v>58</v>
      </c>
      <c r="J1216">
        <v>-36.864899999999999</v>
      </c>
      <c r="K1216">
        <v>174.745249</v>
      </c>
      <c r="L1216" s="109">
        <v>0.58333333333333337</v>
      </c>
      <c r="M1216" t="s">
        <v>161</v>
      </c>
      <c r="N1216">
        <v>1</v>
      </c>
      <c r="O1216">
        <v>0</v>
      </c>
      <c r="P1216">
        <v>1</v>
      </c>
    </row>
    <row r="1217" spans="1:16" x14ac:dyDescent="0.3">
      <c r="A1217">
        <v>106</v>
      </c>
      <c r="B1217">
        <v>1</v>
      </c>
      <c r="C1217" t="s">
        <v>70</v>
      </c>
      <c r="D1217" t="s">
        <v>1029</v>
      </c>
      <c r="E1217" t="s">
        <v>2</v>
      </c>
      <c r="F1217" t="s">
        <v>160</v>
      </c>
      <c r="G1217" t="s">
        <v>101</v>
      </c>
      <c r="H1217" t="s">
        <v>57</v>
      </c>
      <c r="I1217" t="s">
        <v>58</v>
      </c>
      <c r="J1217">
        <v>-36.864846999999997</v>
      </c>
      <c r="K1217">
        <v>174.745226</v>
      </c>
      <c r="L1217" s="109">
        <v>0.58333333333333337</v>
      </c>
      <c r="M1217" t="s">
        <v>162</v>
      </c>
      <c r="N1217">
        <v>1</v>
      </c>
      <c r="O1217">
        <v>0</v>
      </c>
      <c r="P1217">
        <v>1</v>
      </c>
    </row>
    <row r="1218" spans="1:16" x14ac:dyDescent="0.3">
      <c r="A1218">
        <v>107</v>
      </c>
      <c r="B1218">
        <v>1</v>
      </c>
      <c r="C1218" t="s">
        <v>70</v>
      </c>
      <c r="D1218" t="s">
        <v>1029</v>
      </c>
      <c r="E1218" t="s">
        <v>2</v>
      </c>
      <c r="F1218" t="s">
        <v>160</v>
      </c>
      <c r="G1218" t="s">
        <v>101</v>
      </c>
      <c r="H1218" t="s">
        <v>57</v>
      </c>
      <c r="I1218" t="s">
        <v>58</v>
      </c>
      <c r="J1218">
        <v>-36.864795999999998</v>
      </c>
      <c r="K1218">
        <v>174.745203</v>
      </c>
      <c r="L1218" s="109">
        <v>0.58333333333333337</v>
      </c>
      <c r="M1218" t="s">
        <v>163</v>
      </c>
      <c r="N1218">
        <v>1</v>
      </c>
      <c r="O1218">
        <v>0</v>
      </c>
      <c r="P1218">
        <v>1</v>
      </c>
    </row>
    <row r="1219" spans="1:16" x14ac:dyDescent="0.3">
      <c r="A1219">
        <v>108</v>
      </c>
      <c r="B1219">
        <v>1</v>
      </c>
      <c r="C1219" t="s">
        <v>70</v>
      </c>
      <c r="D1219" t="s">
        <v>1029</v>
      </c>
      <c r="E1219" t="s">
        <v>2</v>
      </c>
      <c r="F1219" t="s">
        <v>160</v>
      </c>
      <c r="G1219" t="s">
        <v>101</v>
      </c>
      <c r="H1219" t="s">
        <v>57</v>
      </c>
      <c r="I1219" t="s">
        <v>58</v>
      </c>
      <c r="J1219">
        <v>-36.864750000000001</v>
      </c>
      <c r="K1219">
        <v>174.745172</v>
      </c>
      <c r="L1219" s="109">
        <v>0.58333333333333337</v>
      </c>
      <c r="M1219" t="s">
        <v>1056</v>
      </c>
      <c r="N1219">
        <v>1</v>
      </c>
      <c r="O1219">
        <v>0</v>
      </c>
      <c r="P1219">
        <v>1</v>
      </c>
    </row>
    <row r="1220" spans="1:16" x14ac:dyDescent="0.3">
      <c r="A1220">
        <v>109</v>
      </c>
      <c r="B1220">
        <v>1</v>
      </c>
      <c r="C1220" t="s">
        <v>70</v>
      </c>
      <c r="D1220" t="s">
        <v>1029</v>
      </c>
      <c r="E1220" t="s">
        <v>2</v>
      </c>
      <c r="F1220" t="s">
        <v>72</v>
      </c>
      <c r="G1220" t="s">
        <v>165</v>
      </c>
      <c r="H1220" t="s">
        <v>48</v>
      </c>
      <c r="I1220" t="s">
        <v>166</v>
      </c>
      <c r="J1220">
        <v>-36.864854999999999</v>
      </c>
      <c r="K1220">
        <v>174.74578</v>
      </c>
      <c r="L1220" s="109">
        <v>0.58333333333333337</v>
      </c>
      <c r="M1220" t="s">
        <v>1275</v>
      </c>
      <c r="N1220">
        <v>1</v>
      </c>
      <c r="O1220">
        <v>1</v>
      </c>
      <c r="P1220">
        <v>1</v>
      </c>
    </row>
    <row r="1221" spans="1:16" x14ac:dyDescent="0.3">
      <c r="A1221">
        <v>110</v>
      </c>
      <c r="B1221">
        <v>1</v>
      </c>
      <c r="C1221" t="s">
        <v>70</v>
      </c>
      <c r="D1221" t="s">
        <v>1029</v>
      </c>
      <c r="E1221" t="s">
        <v>2</v>
      </c>
      <c r="F1221" t="s">
        <v>72</v>
      </c>
      <c r="G1221" t="s">
        <v>165</v>
      </c>
      <c r="H1221" t="s">
        <v>48</v>
      </c>
      <c r="I1221" t="s">
        <v>166</v>
      </c>
      <c r="J1221">
        <v>-36.864811000000003</v>
      </c>
      <c r="K1221">
        <v>174.74589499999999</v>
      </c>
      <c r="L1221" s="109">
        <v>0.58333333333333337</v>
      </c>
      <c r="M1221" t="s">
        <v>1219</v>
      </c>
      <c r="N1221">
        <v>1</v>
      </c>
      <c r="O1221">
        <v>0</v>
      </c>
      <c r="P1221">
        <v>1</v>
      </c>
    </row>
    <row r="1222" spans="1:16" x14ac:dyDescent="0.3">
      <c r="A1222">
        <v>111</v>
      </c>
      <c r="B1222">
        <v>1</v>
      </c>
      <c r="C1222" t="s">
        <v>70</v>
      </c>
      <c r="D1222" t="s">
        <v>1029</v>
      </c>
      <c r="E1222" t="s">
        <v>2</v>
      </c>
      <c r="F1222" t="s">
        <v>72</v>
      </c>
      <c r="G1222" t="s">
        <v>165</v>
      </c>
      <c r="H1222" t="s">
        <v>48</v>
      </c>
      <c r="I1222" t="s">
        <v>91</v>
      </c>
      <c r="J1222">
        <v>-36.864780000000003</v>
      </c>
      <c r="K1222">
        <v>174.74601100000001</v>
      </c>
      <c r="L1222" s="109">
        <v>0.58333333333333337</v>
      </c>
      <c r="M1222" t="s">
        <v>1150</v>
      </c>
      <c r="N1222">
        <v>1</v>
      </c>
      <c r="O1222">
        <v>0</v>
      </c>
      <c r="P1222">
        <v>1</v>
      </c>
    </row>
    <row r="1223" spans="1:16" x14ac:dyDescent="0.3">
      <c r="A1223">
        <v>112</v>
      </c>
      <c r="B1223">
        <v>1</v>
      </c>
      <c r="C1223" t="s">
        <v>70</v>
      </c>
      <c r="D1223" t="s">
        <v>1029</v>
      </c>
      <c r="E1223" t="s">
        <v>2</v>
      </c>
      <c r="F1223" t="s">
        <v>72</v>
      </c>
      <c r="G1223" t="s">
        <v>322</v>
      </c>
      <c r="H1223" t="s">
        <v>167</v>
      </c>
      <c r="I1223" t="s">
        <v>91</v>
      </c>
      <c r="J1223">
        <v>-36.864404</v>
      </c>
      <c r="K1223">
        <v>174.74677600000001</v>
      </c>
      <c r="L1223" s="109">
        <v>0.58333333333333337</v>
      </c>
      <c r="M1223" t="s">
        <v>427</v>
      </c>
      <c r="N1223">
        <v>1</v>
      </c>
      <c r="O1223">
        <v>0</v>
      </c>
      <c r="P1223">
        <v>1</v>
      </c>
    </row>
    <row r="1224" spans="1:16" x14ac:dyDescent="0.3">
      <c r="A1224">
        <v>113</v>
      </c>
      <c r="B1224">
        <v>1</v>
      </c>
      <c r="C1224" t="s">
        <v>70</v>
      </c>
      <c r="D1224" t="s">
        <v>1029</v>
      </c>
      <c r="E1224" t="s">
        <v>2</v>
      </c>
      <c r="F1224" t="s">
        <v>72</v>
      </c>
      <c r="G1224" t="s">
        <v>322</v>
      </c>
      <c r="H1224" t="s">
        <v>167</v>
      </c>
      <c r="I1224" t="s">
        <v>91</v>
      </c>
      <c r="J1224">
        <v>-36.864438</v>
      </c>
      <c r="K1224">
        <v>174.74674400000001</v>
      </c>
      <c r="L1224" s="109">
        <v>0.58333333333333337</v>
      </c>
      <c r="N1224">
        <v>0</v>
      </c>
      <c r="O1224">
        <v>0</v>
      </c>
      <c r="P1224">
        <v>1</v>
      </c>
    </row>
    <row r="1225" spans="1:16" x14ac:dyDescent="0.3">
      <c r="A1225">
        <v>114</v>
      </c>
      <c r="B1225">
        <v>1</v>
      </c>
      <c r="C1225" t="s">
        <v>70</v>
      </c>
      <c r="D1225" t="s">
        <v>1029</v>
      </c>
      <c r="E1225" t="s">
        <v>2</v>
      </c>
      <c r="F1225" t="s">
        <v>72</v>
      </c>
      <c r="G1225" t="s">
        <v>322</v>
      </c>
      <c r="H1225" t="s">
        <v>167</v>
      </c>
      <c r="I1225" t="s">
        <v>91</v>
      </c>
      <c r="J1225">
        <v>-36.864471000000002</v>
      </c>
      <c r="K1225">
        <v>174.746711</v>
      </c>
      <c r="L1225" s="109">
        <v>0.58333333333333337</v>
      </c>
      <c r="M1225" t="s">
        <v>1276</v>
      </c>
      <c r="N1225">
        <v>1</v>
      </c>
      <c r="O1225">
        <v>1</v>
      </c>
      <c r="P1225">
        <v>1</v>
      </c>
    </row>
    <row r="1226" spans="1:16" x14ac:dyDescent="0.3">
      <c r="A1226">
        <v>115</v>
      </c>
      <c r="B1226">
        <v>1</v>
      </c>
      <c r="C1226" t="s">
        <v>70</v>
      </c>
      <c r="D1226" t="s">
        <v>1029</v>
      </c>
      <c r="E1226" t="s">
        <v>2</v>
      </c>
      <c r="F1226" t="s">
        <v>72</v>
      </c>
      <c r="G1226" t="s">
        <v>322</v>
      </c>
      <c r="H1226" t="s">
        <v>167</v>
      </c>
      <c r="I1226" t="s">
        <v>91</v>
      </c>
      <c r="J1226">
        <v>-36.864502999999999</v>
      </c>
      <c r="K1226">
        <v>174.74667500000001</v>
      </c>
      <c r="L1226" s="109">
        <v>0.58333333333333337</v>
      </c>
      <c r="M1226" t="s">
        <v>1277</v>
      </c>
      <c r="N1226">
        <v>1</v>
      </c>
      <c r="O1226">
        <v>1</v>
      </c>
      <c r="P1226">
        <v>1</v>
      </c>
    </row>
    <row r="1227" spans="1:16" x14ac:dyDescent="0.3">
      <c r="A1227">
        <v>116</v>
      </c>
      <c r="B1227">
        <v>1</v>
      </c>
      <c r="C1227" t="s">
        <v>70</v>
      </c>
      <c r="D1227" t="s">
        <v>1029</v>
      </c>
      <c r="E1227" t="s">
        <v>2</v>
      </c>
      <c r="F1227" t="s">
        <v>168</v>
      </c>
      <c r="G1227" t="s">
        <v>101</v>
      </c>
      <c r="H1227" t="s">
        <v>169</v>
      </c>
      <c r="I1227" t="s">
        <v>170</v>
      </c>
      <c r="J1227">
        <v>-36.864204999999998</v>
      </c>
      <c r="K1227">
        <v>174.74660299999999</v>
      </c>
      <c r="L1227" s="109">
        <v>0.58333333333333337</v>
      </c>
      <c r="M1227" t="s">
        <v>1057</v>
      </c>
      <c r="N1227">
        <v>1</v>
      </c>
      <c r="O1227">
        <v>0</v>
      </c>
      <c r="P1227">
        <v>1</v>
      </c>
    </row>
    <row r="1228" spans="1:16" x14ac:dyDescent="0.3">
      <c r="A1228">
        <v>117</v>
      </c>
      <c r="B1228">
        <v>1</v>
      </c>
      <c r="C1228" t="s">
        <v>70</v>
      </c>
      <c r="D1228" t="s">
        <v>1029</v>
      </c>
      <c r="E1228" t="s">
        <v>2</v>
      </c>
      <c r="F1228" t="s">
        <v>168</v>
      </c>
      <c r="G1228" t="s">
        <v>101</v>
      </c>
      <c r="H1228" t="s">
        <v>169</v>
      </c>
      <c r="I1228" t="s">
        <v>170</v>
      </c>
      <c r="J1228">
        <v>-36.864172000000003</v>
      </c>
      <c r="K1228">
        <v>174.746566</v>
      </c>
      <c r="L1228" s="109">
        <v>0.58333333333333337</v>
      </c>
      <c r="M1228" t="s">
        <v>172</v>
      </c>
      <c r="N1228">
        <v>1</v>
      </c>
      <c r="O1228">
        <v>0</v>
      </c>
      <c r="P1228">
        <v>1</v>
      </c>
    </row>
    <row r="1229" spans="1:16" x14ac:dyDescent="0.3">
      <c r="A1229">
        <v>118</v>
      </c>
      <c r="B1229">
        <v>1</v>
      </c>
      <c r="C1229" t="s">
        <v>70</v>
      </c>
      <c r="D1229" t="s">
        <v>1029</v>
      </c>
      <c r="E1229" t="s">
        <v>2</v>
      </c>
      <c r="F1229" t="s">
        <v>168</v>
      </c>
      <c r="G1229" t="s">
        <v>101</v>
      </c>
      <c r="H1229" t="s">
        <v>169</v>
      </c>
      <c r="I1229" t="s">
        <v>170</v>
      </c>
      <c r="J1229">
        <v>-36.864075999999997</v>
      </c>
      <c r="K1229">
        <v>174.74645799999999</v>
      </c>
      <c r="L1229" s="109">
        <v>0.58333333333333337</v>
      </c>
      <c r="M1229" t="s">
        <v>1058</v>
      </c>
      <c r="N1229">
        <v>1</v>
      </c>
      <c r="O1229">
        <v>0</v>
      </c>
      <c r="P1229">
        <v>1</v>
      </c>
    </row>
    <row r="1230" spans="1:16" x14ac:dyDescent="0.3">
      <c r="A1230">
        <v>119</v>
      </c>
      <c r="B1230">
        <v>1</v>
      </c>
      <c r="C1230" t="s">
        <v>70</v>
      </c>
      <c r="D1230" t="s">
        <v>1029</v>
      </c>
      <c r="E1230" t="s">
        <v>2</v>
      </c>
      <c r="F1230" t="s">
        <v>168</v>
      </c>
      <c r="G1230" t="s">
        <v>101</v>
      </c>
      <c r="H1230" t="s">
        <v>169</v>
      </c>
      <c r="I1230" t="s">
        <v>170</v>
      </c>
      <c r="J1230">
        <v>-36.864041999999998</v>
      </c>
      <c r="K1230">
        <v>174.746408</v>
      </c>
      <c r="L1230" s="109">
        <v>0.58333333333333337</v>
      </c>
      <c r="M1230" t="s">
        <v>690</v>
      </c>
      <c r="N1230">
        <v>1</v>
      </c>
      <c r="O1230">
        <v>0</v>
      </c>
      <c r="P1230">
        <v>1</v>
      </c>
    </row>
    <row r="1231" spans="1:16" x14ac:dyDescent="0.3">
      <c r="A1231">
        <v>120</v>
      </c>
      <c r="B1231">
        <v>1</v>
      </c>
      <c r="C1231" t="s">
        <v>70</v>
      </c>
      <c r="D1231" t="s">
        <v>1029</v>
      </c>
      <c r="E1231" t="s">
        <v>2</v>
      </c>
      <c r="F1231" t="s">
        <v>168</v>
      </c>
      <c r="G1231" t="s">
        <v>101</v>
      </c>
      <c r="H1231" t="s">
        <v>175</v>
      </c>
      <c r="I1231" t="s">
        <v>58</v>
      </c>
      <c r="J1231">
        <v>-36.864111999999999</v>
      </c>
      <c r="K1231">
        <v>174.74667199999999</v>
      </c>
      <c r="L1231" s="109">
        <v>0.58333333333333337</v>
      </c>
      <c r="M1231" t="s">
        <v>1059</v>
      </c>
      <c r="N1231">
        <v>1</v>
      </c>
      <c r="O1231">
        <v>0</v>
      </c>
      <c r="P1231">
        <v>1</v>
      </c>
    </row>
    <row r="1232" spans="1:16" x14ac:dyDescent="0.3">
      <c r="A1232">
        <v>121</v>
      </c>
      <c r="B1232">
        <v>1</v>
      </c>
      <c r="C1232" t="s">
        <v>70</v>
      </c>
      <c r="D1232" t="s">
        <v>1029</v>
      </c>
      <c r="E1232" t="s">
        <v>2</v>
      </c>
      <c r="F1232" t="s">
        <v>168</v>
      </c>
      <c r="G1232" t="s">
        <v>101</v>
      </c>
      <c r="H1232" t="s">
        <v>175</v>
      </c>
      <c r="I1232" t="s">
        <v>58</v>
      </c>
      <c r="J1232">
        <v>-36.864148</v>
      </c>
      <c r="K1232">
        <v>174.74671799999999</v>
      </c>
      <c r="L1232" s="109">
        <v>0.58333333333333337</v>
      </c>
      <c r="M1232" t="s">
        <v>177</v>
      </c>
      <c r="N1232">
        <v>1</v>
      </c>
      <c r="O1232">
        <v>0</v>
      </c>
      <c r="P1232">
        <v>1</v>
      </c>
    </row>
    <row r="1233" spans="1:16" x14ac:dyDescent="0.3">
      <c r="A1233">
        <v>122</v>
      </c>
      <c r="B1233">
        <v>1</v>
      </c>
      <c r="C1233" t="s">
        <v>70</v>
      </c>
      <c r="D1233" t="s">
        <v>1029</v>
      </c>
      <c r="E1233" t="s">
        <v>2</v>
      </c>
      <c r="F1233" t="s">
        <v>168</v>
      </c>
      <c r="G1233" t="s">
        <v>101</v>
      </c>
      <c r="H1233" t="s">
        <v>175</v>
      </c>
      <c r="I1233" t="s">
        <v>58</v>
      </c>
      <c r="J1233">
        <v>-36.864182999999997</v>
      </c>
      <c r="K1233">
        <v>174.74676299999999</v>
      </c>
      <c r="L1233" s="109">
        <v>0.58333333333333337</v>
      </c>
      <c r="M1233" t="s">
        <v>435</v>
      </c>
      <c r="N1233">
        <v>1</v>
      </c>
      <c r="O1233">
        <v>0</v>
      </c>
      <c r="P1233">
        <v>1</v>
      </c>
    </row>
    <row r="1234" spans="1:16" x14ac:dyDescent="0.3">
      <c r="A1234">
        <v>123</v>
      </c>
      <c r="B1234">
        <v>1</v>
      </c>
      <c r="C1234" t="s">
        <v>70</v>
      </c>
      <c r="D1234" t="s">
        <v>1029</v>
      </c>
      <c r="E1234" t="s">
        <v>2</v>
      </c>
      <c r="F1234" t="s">
        <v>168</v>
      </c>
      <c r="G1234" t="s">
        <v>101</v>
      </c>
      <c r="H1234" t="s">
        <v>175</v>
      </c>
      <c r="I1234" t="s">
        <v>58</v>
      </c>
      <c r="J1234">
        <v>-36.864220000000003</v>
      </c>
      <c r="K1234">
        <v>174.74680900000001</v>
      </c>
      <c r="L1234" s="109">
        <v>0.58333333333333337</v>
      </c>
      <c r="M1234" t="s">
        <v>1222</v>
      </c>
      <c r="N1234">
        <v>1</v>
      </c>
      <c r="O1234">
        <v>0</v>
      </c>
      <c r="P1234">
        <v>1</v>
      </c>
    </row>
    <row r="1235" spans="1:16" x14ac:dyDescent="0.3">
      <c r="A1235">
        <v>124</v>
      </c>
      <c r="B1235">
        <v>1</v>
      </c>
      <c r="C1235" t="s">
        <v>70</v>
      </c>
      <c r="D1235" t="s">
        <v>1029</v>
      </c>
      <c r="E1235" t="s">
        <v>2</v>
      </c>
      <c r="F1235" t="s">
        <v>72</v>
      </c>
      <c r="G1235" t="s">
        <v>180</v>
      </c>
      <c r="H1235" t="s">
        <v>167</v>
      </c>
      <c r="I1235" t="s">
        <v>181</v>
      </c>
      <c r="J1235">
        <v>-36.864159000000001</v>
      </c>
      <c r="K1235">
        <v>174.74706599999999</v>
      </c>
      <c r="L1235" s="109">
        <v>0.58333333333333337</v>
      </c>
      <c r="M1235" t="s">
        <v>1278</v>
      </c>
      <c r="N1235">
        <v>1</v>
      </c>
      <c r="O1235">
        <v>1</v>
      </c>
      <c r="P1235">
        <v>1</v>
      </c>
    </row>
    <row r="1236" spans="1:16" x14ac:dyDescent="0.3">
      <c r="A1236">
        <v>125</v>
      </c>
      <c r="B1236">
        <v>1</v>
      </c>
      <c r="C1236" t="s">
        <v>70</v>
      </c>
      <c r="D1236" t="s">
        <v>1029</v>
      </c>
      <c r="E1236" t="s">
        <v>2</v>
      </c>
      <c r="F1236" t="s">
        <v>72</v>
      </c>
      <c r="G1236" t="s">
        <v>180</v>
      </c>
      <c r="H1236" t="s">
        <v>167</v>
      </c>
      <c r="I1236" t="s">
        <v>181</v>
      </c>
      <c r="J1236">
        <v>-36.864127000000003</v>
      </c>
      <c r="K1236">
        <v>174.74710099999999</v>
      </c>
      <c r="L1236" s="109">
        <v>0.58333333333333337</v>
      </c>
      <c r="N1236">
        <v>0</v>
      </c>
      <c r="O1236">
        <v>0</v>
      </c>
      <c r="P1236">
        <v>1</v>
      </c>
    </row>
    <row r="1237" spans="1:16" x14ac:dyDescent="0.3">
      <c r="A1237">
        <v>126</v>
      </c>
      <c r="B1237">
        <v>1</v>
      </c>
      <c r="C1237" t="s">
        <v>70</v>
      </c>
      <c r="D1237" t="s">
        <v>1029</v>
      </c>
      <c r="E1237" t="s">
        <v>2</v>
      </c>
      <c r="F1237" t="s">
        <v>72</v>
      </c>
      <c r="G1237" t="s">
        <v>180</v>
      </c>
      <c r="H1237" t="s">
        <v>167</v>
      </c>
      <c r="I1237" t="s">
        <v>181</v>
      </c>
      <c r="J1237">
        <v>-36.864094999999999</v>
      </c>
      <c r="K1237">
        <v>174.74713600000001</v>
      </c>
      <c r="L1237" s="109">
        <v>0.58333333333333337</v>
      </c>
      <c r="N1237">
        <v>0</v>
      </c>
      <c r="O1237">
        <v>0</v>
      </c>
      <c r="P1237">
        <v>1</v>
      </c>
    </row>
    <row r="1238" spans="1:16" x14ac:dyDescent="0.3">
      <c r="A1238">
        <v>127</v>
      </c>
      <c r="B1238">
        <v>1</v>
      </c>
      <c r="C1238" t="s">
        <v>70</v>
      </c>
      <c r="D1238" t="s">
        <v>1029</v>
      </c>
      <c r="E1238" t="s">
        <v>2</v>
      </c>
      <c r="F1238" t="s">
        <v>72</v>
      </c>
      <c r="G1238" t="s">
        <v>180</v>
      </c>
      <c r="H1238" t="s">
        <v>167</v>
      </c>
      <c r="I1238" t="s">
        <v>182</v>
      </c>
      <c r="J1238">
        <v>-36.864007999999998</v>
      </c>
      <c r="K1238">
        <v>174.747253</v>
      </c>
      <c r="L1238" s="109">
        <v>0.58333333333333337</v>
      </c>
      <c r="M1238" t="s">
        <v>715</v>
      </c>
      <c r="N1238">
        <v>1</v>
      </c>
      <c r="O1238">
        <v>1</v>
      </c>
      <c r="P1238">
        <v>1</v>
      </c>
    </row>
    <row r="1239" spans="1:16" x14ac:dyDescent="0.3">
      <c r="A1239">
        <v>128</v>
      </c>
      <c r="B1239">
        <v>1</v>
      </c>
      <c r="C1239" t="s">
        <v>70</v>
      </c>
      <c r="D1239" t="s">
        <v>1029</v>
      </c>
      <c r="E1239" t="s">
        <v>2</v>
      </c>
      <c r="F1239" t="s">
        <v>72</v>
      </c>
      <c r="G1239" t="s">
        <v>180</v>
      </c>
      <c r="H1239" t="s">
        <v>167</v>
      </c>
      <c r="I1239" t="s">
        <v>182</v>
      </c>
      <c r="J1239">
        <v>-36.863978000000003</v>
      </c>
      <c r="K1239">
        <v>174.747286</v>
      </c>
      <c r="L1239" s="109">
        <v>0.58333333333333337</v>
      </c>
      <c r="M1239" t="s">
        <v>1279</v>
      </c>
      <c r="N1239">
        <v>1</v>
      </c>
      <c r="O1239">
        <v>1</v>
      </c>
      <c r="P1239">
        <v>1</v>
      </c>
    </row>
    <row r="1240" spans="1:16" x14ac:dyDescent="0.3">
      <c r="A1240">
        <v>129</v>
      </c>
      <c r="B1240">
        <v>1</v>
      </c>
      <c r="C1240" t="s">
        <v>70</v>
      </c>
      <c r="D1240" t="s">
        <v>1029</v>
      </c>
      <c r="E1240" t="s">
        <v>2</v>
      </c>
      <c r="F1240" t="s">
        <v>72</v>
      </c>
      <c r="G1240" t="s">
        <v>180</v>
      </c>
      <c r="H1240" t="s">
        <v>167</v>
      </c>
      <c r="I1240" t="s">
        <v>182</v>
      </c>
      <c r="J1240">
        <v>-36.863948999999998</v>
      </c>
      <c r="K1240">
        <v>174.747319</v>
      </c>
      <c r="L1240" s="109">
        <v>0.58333333333333337</v>
      </c>
      <c r="M1240" t="s">
        <v>1280</v>
      </c>
      <c r="N1240">
        <v>1</v>
      </c>
      <c r="O1240">
        <v>1</v>
      </c>
      <c r="P1240">
        <v>1</v>
      </c>
    </row>
    <row r="1241" spans="1:16" x14ac:dyDescent="0.3">
      <c r="A1241">
        <v>130</v>
      </c>
      <c r="B1241">
        <v>1</v>
      </c>
      <c r="C1241" t="s">
        <v>70</v>
      </c>
      <c r="D1241" t="s">
        <v>1029</v>
      </c>
      <c r="E1241" t="s">
        <v>2</v>
      </c>
      <c r="F1241" t="s">
        <v>72</v>
      </c>
      <c r="G1241" t="s">
        <v>180</v>
      </c>
      <c r="H1241" t="s">
        <v>167</v>
      </c>
      <c r="I1241" t="s">
        <v>182</v>
      </c>
      <c r="J1241">
        <v>-36.863919000000003</v>
      </c>
      <c r="K1241">
        <v>174.74735200000001</v>
      </c>
      <c r="L1241" s="109">
        <v>0.58333333333333337</v>
      </c>
      <c r="N1241">
        <v>0</v>
      </c>
      <c r="O1241">
        <v>0</v>
      </c>
      <c r="P1241">
        <v>1</v>
      </c>
    </row>
    <row r="1242" spans="1:16" x14ac:dyDescent="0.3">
      <c r="A1242">
        <v>131</v>
      </c>
      <c r="B1242">
        <v>1</v>
      </c>
      <c r="C1242" t="s">
        <v>70</v>
      </c>
      <c r="D1242" t="s">
        <v>1029</v>
      </c>
      <c r="E1242" t="s">
        <v>2</v>
      </c>
      <c r="F1242" t="s">
        <v>183</v>
      </c>
      <c r="G1242" t="s">
        <v>101</v>
      </c>
      <c r="H1242" t="s">
        <v>169</v>
      </c>
      <c r="I1242" t="s">
        <v>58</v>
      </c>
      <c r="J1242">
        <v>-36.863643000000003</v>
      </c>
      <c r="K1242">
        <v>174.747514</v>
      </c>
      <c r="L1242" s="109">
        <v>0.58333333333333337</v>
      </c>
      <c r="M1242" t="s">
        <v>1062</v>
      </c>
      <c r="N1242">
        <v>1</v>
      </c>
      <c r="O1242">
        <v>0</v>
      </c>
      <c r="P1242">
        <v>1</v>
      </c>
    </row>
    <row r="1243" spans="1:16" x14ac:dyDescent="0.3">
      <c r="A1243">
        <v>132</v>
      </c>
      <c r="B1243">
        <v>1</v>
      </c>
      <c r="C1243" t="s">
        <v>70</v>
      </c>
      <c r="D1243" t="s">
        <v>1029</v>
      </c>
      <c r="E1243" t="s">
        <v>2</v>
      </c>
      <c r="F1243" t="s">
        <v>183</v>
      </c>
      <c r="G1243" t="s">
        <v>101</v>
      </c>
      <c r="H1243" t="s">
        <v>169</v>
      </c>
      <c r="I1243" t="s">
        <v>58</v>
      </c>
      <c r="J1243">
        <v>-36.863596000000001</v>
      </c>
      <c r="K1243">
        <v>174.74744999999999</v>
      </c>
      <c r="L1243" s="109">
        <v>0.58333333333333337</v>
      </c>
      <c r="M1243" t="s">
        <v>1063</v>
      </c>
      <c r="N1243">
        <v>1</v>
      </c>
      <c r="O1243">
        <v>0</v>
      </c>
      <c r="P1243">
        <v>1</v>
      </c>
    </row>
    <row r="1244" spans="1:16" x14ac:dyDescent="0.3">
      <c r="A1244">
        <v>133</v>
      </c>
      <c r="B1244">
        <v>1</v>
      </c>
      <c r="C1244" t="s">
        <v>70</v>
      </c>
      <c r="D1244" t="s">
        <v>1029</v>
      </c>
      <c r="E1244" t="s">
        <v>2</v>
      </c>
      <c r="F1244" t="s">
        <v>183</v>
      </c>
      <c r="G1244" t="s">
        <v>101</v>
      </c>
      <c r="H1244" t="s">
        <v>169</v>
      </c>
      <c r="I1244" t="s">
        <v>58</v>
      </c>
      <c r="J1244">
        <v>-36.863562000000002</v>
      </c>
      <c r="K1244">
        <v>174.74740800000001</v>
      </c>
      <c r="L1244" s="109">
        <v>0.58333333333333337</v>
      </c>
      <c r="M1244" t="s">
        <v>220</v>
      </c>
      <c r="N1244">
        <v>1</v>
      </c>
      <c r="O1244">
        <v>0</v>
      </c>
      <c r="P1244">
        <v>1</v>
      </c>
    </row>
    <row r="1245" spans="1:16" x14ac:dyDescent="0.3">
      <c r="A1245">
        <v>134</v>
      </c>
      <c r="B1245">
        <v>1</v>
      </c>
      <c r="C1245" t="s">
        <v>70</v>
      </c>
      <c r="D1245" t="s">
        <v>1029</v>
      </c>
      <c r="E1245" t="s">
        <v>2</v>
      </c>
      <c r="F1245" t="s">
        <v>183</v>
      </c>
      <c r="G1245" t="s">
        <v>101</v>
      </c>
      <c r="H1245" t="s">
        <v>169</v>
      </c>
      <c r="I1245" t="s">
        <v>58</v>
      </c>
      <c r="J1245">
        <v>-36.863478999999998</v>
      </c>
      <c r="K1245">
        <v>174.747311</v>
      </c>
      <c r="L1245" s="109">
        <v>0.58333333333333337</v>
      </c>
      <c r="M1245" t="s">
        <v>191</v>
      </c>
      <c r="N1245">
        <v>1</v>
      </c>
      <c r="O1245">
        <v>0</v>
      </c>
      <c r="P1245">
        <v>1</v>
      </c>
    </row>
    <row r="1246" spans="1:16" x14ac:dyDescent="0.3">
      <c r="A1246">
        <v>135</v>
      </c>
      <c r="B1246">
        <v>1</v>
      </c>
      <c r="C1246" t="s">
        <v>70</v>
      </c>
      <c r="D1246" t="s">
        <v>1029</v>
      </c>
      <c r="E1246" t="s">
        <v>2</v>
      </c>
      <c r="F1246" t="s">
        <v>183</v>
      </c>
      <c r="G1246" t="s">
        <v>101</v>
      </c>
      <c r="H1246" t="s">
        <v>175</v>
      </c>
      <c r="I1246" t="s">
        <v>188</v>
      </c>
      <c r="J1246">
        <v>-36.863477000000003</v>
      </c>
      <c r="K1246">
        <v>174.74744899999999</v>
      </c>
      <c r="L1246" s="109">
        <v>0.58333333333333337</v>
      </c>
      <c r="N1246">
        <v>0</v>
      </c>
      <c r="O1246">
        <v>0</v>
      </c>
      <c r="P1246">
        <v>1</v>
      </c>
    </row>
    <row r="1247" spans="1:16" x14ac:dyDescent="0.3">
      <c r="A1247">
        <v>136</v>
      </c>
      <c r="B1247">
        <v>1</v>
      </c>
      <c r="C1247" t="s">
        <v>70</v>
      </c>
      <c r="D1247" t="s">
        <v>1029</v>
      </c>
      <c r="E1247" t="s">
        <v>2</v>
      </c>
      <c r="F1247" t="s">
        <v>183</v>
      </c>
      <c r="G1247" t="s">
        <v>101</v>
      </c>
      <c r="H1247" t="s">
        <v>175</v>
      </c>
      <c r="I1247" t="s">
        <v>188</v>
      </c>
      <c r="J1247">
        <v>-36.863506000000001</v>
      </c>
      <c r="K1247">
        <v>174.74748399999999</v>
      </c>
      <c r="L1247" s="109">
        <v>0.58333333333333337</v>
      </c>
      <c r="N1247">
        <v>0</v>
      </c>
      <c r="O1247">
        <v>0</v>
      </c>
      <c r="P1247">
        <v>1</v>
      </c>
    </row>
    <row r="1248" spans="1:16" x14ac:dyDescent="0.3">
      <c r="A1248">
        <v>137</v>
      </c>
      <c r="B1248">
        <v>1</v>
      </c>
      <c r="C1248" t="s">
        <v>70</v>
      </c>
      <c r="D1248" t="s">
        <v>1029</v>
      </c>
      <c r="E1248" t="s">
        <v>2</v>
      </c>
      <c r="F1248" t="s">
        <v>183</v>
      </c>
      <c r="G1248" t="s">
        <v>101</v>
      </c>
      <c r="H1248" t="s">
        <v>175</v>
      </c>
      <c r="I1248" t="s">
        <v>58</v>
      </c>
      <c r="J1248">
        <v>-36.863534000000001</v>
      </c>
      <c r="K1248">
        <v>174.74751900000001</v>
      </c>
      <c r="L1248" s="109">
        <v>0.58333333333333337</v>
      </c>
      <c r="M1248" t="s">
        <v>189</v>
      </c>
      <c r="N1248">
        <v>1</v>
      </c>
      <c r="O1248">
        <v>0</v>
      </c>
      <c r="P1248">
        <v>1</v>
      </c>
    </row>
    <row r="1249" spans="1:16" x14ac:dyDescent="0.3">
      <c r="A1249">
        <v>138</v>
      </c>
      <c r="B1249">
        <v>1</v>
      </c>
      <c r="C1249" t="s">
        <v>70</v>
      </c>
      <c r="D1249" t="s">
        <v>1029</v>
      </c>
      <c r="E1249" t="s">
        <v>2</v>
      </c>
      <c r="F1249" t="s">
        <v>183</v>
      </c>
      <c r="G1249" t="s">
        <v>101</v>
      </c>
      <c r="H1249" t="s">
        <v>175</v>
      </c>
      <c r="I1249" t="s">
        <v>58</v>
      </c>
      <c r="J1249">
        <v>-36.863562000000002</v>
      </c>
      <c r="K1249">
        <v>174.74755500000001</v>
      </c>
      <c r="L1249" s="109">
        <v>0.58333333333333337</v>
      </c>
      <c r="M1249" t="s">
        <v>1281</v>
      </c>
      <c r="N1249">
        <v>1</v>
      </c>
      <c r="O1249">
        <v>1</v>
      </c>
      <c r="P1249">
        <v>1</v>
      </c>
    </row>
    <row r="1250" spans="1:16" x14ac:dyDescent="0.3">
      <c r="A1250">
        <v>139</v>
      </c>
      <c r="B1250">
        <v>1</v>
      </c>
      <c r="C1250" t="s">
        <v>70</v>
      </c>
      <c r="D1250" t="s">
        <v>1029</v>
      </c>
      <c r="E1250" t="s">
        <v>2</v>
      </c>
      <c r="F1250" t="s">
        <v>183</v>
      </c>
      <c r="G1250" t="s">
        <v>101</v>
      </c>
      <c r="H1250" t="s">
        <v>175</v>
      </c>
      <c r="I1250" t="s">
        <v>58</v>
      </c>
      <c r="J1250">
        <v>-36.863588999999997</v>
      </c>
      <c r="K1250">
        <v>174.74759299999999</v>
      </c>
      <c r="L1250" s="109">
        <v>0.58333333333333337</v>
      </c>
      <c r="M1250" t="s">
        <v>1064</v>
      </c>
      <c r="N1250">
        <v>1</v>
      </c>
      <c r="O1250">
        <v>0</v>
      </c>
      <c r="P1250">
        <v>1</v>
      </c>
    </row>
    <row r="1251" spans="1:16" x14ac:dyDescent="0.3">
      <c r="A1251">
        <v>140</v>
      </c>
      <c r="B1251">
        <v>1</v>
      </c>
      <c r="C1251" t="s">
        <v>70</v>
      </c>
      <c r="D1251" t="s">
        <v>1029</v>
      </c>
      <c r="E1251" t="s">
        <v>2</v>
      </c>
      <c r="F1251" t="s">
        <v>72</v>
      </c>
      <c r="G1251" t="s">
        <v>192</v>
      </c>
      <c r="H1251" t="s">
        <v>167</v>
      </c>
      <c r="I1251" t="s">
        <v>91</v>
      </c>
      <c r="J1251">
        <v>-36.863591</v>
      </c>
      <c r="K1251">
        <v>174.74777499999999</v>
      </c>
      <c r="L1251" s="109">
        <v>0.58333333333333337</v>
      </c>
      <c r="M1251" t="s">
        <v>780</v>
      </c>
      <c r="N1251">
        <v>1</v>
      </c>
      <c r="O1251">
        <v>0</v>
      </c>
      <c r="P1251">
        <v>1</v>
      </c>
    </row>
    <row r="1252" spans="1:16" x14ac:dyDescent="0.3">
      <c r="A1252">
        <v>141</v>
      </c>
      <c r="B1252">
        <v>1</v>
      </c>
      <c r="C1252" t="s">
        <v>70</v>
      </c>
      <c r="D1252" t="s">
        <v>1029</v>
      </c>
      <c r="E1252" t="s">
        <v>2</v>
      </c>
      <c r="F1252" t="s">
        <v>72</v>
      </c>
      <c r="G1252" t="s">
        <v>192</v>
      </c>
      <c r="H1252" t="s">
        <v>167</v>
      </c>
      <c r="I1252" t="s">
        <v>91</v>
      </c>
      <c r="J1252">
        <v>-36.86356</v>
      </c>
      <c r="K1252">
        <v>174.74781400000001</v>
      </c>
      <c r="L1252" s="109">
        <v>0.58333333333333337</v>
      </c>
      <c r="M1252" t="s">
        <v>1154</v>
      </c>
      <c r="N1252">
        <v>1</v>
      </c>
      <c r="O1252">
        <v>0</v>
      </c>
      <c r="P1252">
        <v>1</v>
      </c>
    </row>
    <row r="1253" spans="1:16" x14ac:dyDescent="0.3">
      <c r="A1253">
        <v>142</v>
      </c>
      <c r="B1253">
        <v>1</v>
      </c>
      <c r="C1253" t="s">
        <v>70</v>
      </c>
      <c r="D1253" t="s">
        <v>1029</v>
      </c>
      <c r="E1253" t="s">
        <v>2</v>
      </c>
      <c r="F1253" t="s">
        <v>72</v>
      </c>
      <c r="G1253" t="s">
        <v>192</v>
      </c>
      <c r="H1253" t="s">
        <v>167</v>
      </c>
      <c r="I1253" t="s">
        <v>91</v>
      </c>
      <c r="J1253">
        <v>-36.863529999999997</v>
      </c>
      <c r="K1253">
        <v>174.74785399999999</v>
      </c>
      <c r="L1253" s="109">
        <v>0.58333333333333337</v>
      </c>
      <c r="M1253" t="s">
        <v>290</v>
      </c>
      <c r="N1253">
        <v>1</v>
      </c>
      <c r="O1253">
        <v>0</v>
      </c>
      <c r="P1253">
        <v>1</v>
      </c>
    </row>
    <row r="1254" spans="1:16" x14ac:dyDescent="0.3">
      <c r="A1254">
        <v>143</v>
      </c>
      <c r="B1254">
        <v>1</v>
      </c>
      <c r="C1254" t="s">
        <v>70</v>
      </c>
      <c r="D1254" t="s">
        <v>1029</v>
      </c>
      <c r="E1254" t="s">
        <v>2</v>
      </c>
      <c r="F1254" t="s">
        <v>72</v>
      </c>
      <c r="G1254" t="s">
        <v>192</v>
      </c>
      <c r="H1254" t="s">
        <v>167</v>
      </c>
      <c r="I1254" t="s">
        <v>91</v>
      </c>
      <c r="J1254">
        <v>-36.863498999999997</v>
      </c>
      <c r="K1254">
        <v>174.747894</v>
      </c>
      <c r="L1254" s="109">
        <v>0.58333333333333337</v>
      </c>
      <c r="M1254" t="s">
        <v>287</v>
      </c>
      <c r="N1254">
        <v>1</v>
      </c>
      <c r="O1254">
        <v>0</v>
      </c>
      <c r="P1254">
        <v>1</v>
      </c>
    </row>
    <row r="1255" spans="1:16" x14ac:dyDescent="0.3">
      <c r="A1255">
        <v>144</v>
      </c>
      <c r="B1255">
        <v>1</v>
      </c>
      <c r="C1255" t="s">
        <v>70</v>
      </c>
      <c r="D1255" t="s">
        <v>1029</v>
      </c>
      <c r="E1255" t="s">
        <v>2</v>
      </c>
      <c r="F1255" t="s">
        <v>72</v>
      </c>
      <c r="G1255" t="s">
        <v>192</v>
      </c>
      <c r="H1255" t="s">
        <v>167</v>
      </c>
      <c r="I1255" t="s">
        <v>91</v>
      </c>
      <c r="J1255">
        <v>-36.863464999999998</v>
      </c>
      <c r="K1255">
        <v>174.74793299999999</v>
      </c>
      <c r="L1255" s="109">
        <v>0.58333333333333337</v>
      </c>
      <c r="M1255" t="s">
        <v>438</v>
      </c>
      <c r="N1255">
        <v>1</v>
      </c>
      <c r="O1255">
        <v>0</v>
      </c>
      <c r="P1255">
        <v>1</v>
      </c>
    </row>
    <row r="1256" spans="1:16" x14ac:dyDescent="0.3">
      <c r="A1256">
        <v>145</v>
      </c>
      <c r="B1256">
        <v>1</v>
      </c>
      <c r="C1256" t="s">
        <v>70</v>
      </c>
      <c r="D1256" t="s">
        <v>1029</v>
      </c>
      <c r="E1256" t="s">
        <v>2</v>
      </c>
      <c r="F1256" t="s">
        <v>72</v>
      </c>
      <c r="G1256" t="s">
        <v>192</v>
      </c>
      <c r="H1256" t="s">
        <v>167</v>
      </c>
      <c r="I1256" t="s">
        <v>91</v>
      </c>
      <c r="J1256">
        <v>-36.863432000000003</v>
      </c>
      <c r="K1256">
        <v>174.747973</v>
      </c>
      <c r="L1256" s="109">
        <v>0.58333333333333337</v>
      </c>
      <c r="M1256" t="s">
        <v>1155</v>
      </c>
      <c r="N1256">
        <v>1</v>
      </c>
      <c r="O1256">
        <v>0</v>
      </c>
      <c r="P1256">
        <v>1</v>
      </c>
    </row>
    <row r="1257" spans="1:16" x14ac:dyDescent="0.3">
      <c r="A1257">
        <v>146</v>
      </c>
      <c r="B1257">
        <v>1</v>
      </c>
      <c r="C1257" t="s">
        <v>70</v>
      </c>
      <c r="D1257" t="s">
        <v>1029</v>
      </c>
      <c r="E1257" t="s">
        <v>2</v>
      </c>
      <c r="F1257" t="s">
        <v>72</v>
      </c>
      <c r="G1257" t="s">
        <v>192</v>
      </c>
      <c r="H1257" t="s">
        <v>167</v>
      </c>
      <c r="I1257" t="s">
        <v>181</v>
      </c>
      <c r="J1257">
        <v>-36.863394999999997</v>
      </c>
      <c r="K1257">
        <v>174.74801600000001</v>
      </c>
      <c r="L1257" s="109">
        <v>0.58333333333333337</v>
      </c>
      <c r="N1257">
        <v>0</v>
      </c>
      <c r="O1257">
        <v>0</v>
      </c>
      <c r="P1257">
        <v>1</v>
      </c>
    </row>
    <row r="1258" spans="1:16" x14ac:dyDescent="0.3">
      <c r="A1258">
        <v>147</v>
      </c>
      <c r="B1258">
        <v>1</v>
      </c>
      <c r="C1258" t="s">
        <v>70</v>
      </c>
      <c r="D1258" t="s">
        <v>1029</v>
      </c>
      <c r="E1258" t="s">
        <v>2</v>
      </c>
      <c r="F1258" t="s">
        <v>72</v>
      </c>
      <c r="G1258" t="s">
        <v>192</v>
      </c>
      <c r="H1258" t="s">
        <v>167</v>
      </c>
      <c r="I1258" t="s">
        <v>181</v>
      </c>
      <c r="J1258">
        <v>-36.863365000000002</v>
      </c>
      <c r="K1258">
        <v>174.748053</v>
      </c>
      <c r="L1258" s="109">
        <v>0.58333333333333337</v>
      </c>
      <c r="N1258">
        <v>0</v>
      </c>
      <c r="O1258">
        <v>0</v>
      </c>
      <c r="P1258">
        <v>1</v>
      </c>
    </row>
    <row r="1259" spans="1:16" x14ac:dyDescent="0.3">
      <c r="A1259">
        <v>148</v>
      </c>
      <c r="B1259">
        <v>1</v>
      </c>
      <c r="C1259" t="s">
        <v>70</v>
      </c>
      <c r="D1259" t="s">
        <v>1029</v>
      </c>
      <c r="E1259" t="s">
        <v>2</v>
      </c>
      <c r="F1259" t="s">
        <v>72</v>
      </c>
      <c r="G1259" t="s">
        <v>192</v>
      </c>
      <c r="H1259" t="s">
        <v>167</v>
      </c>
      <c r="I1259" t="s">
        <v>181</v>
      </c>
      <c r="J1259">
        <v>-36.863335999999997</v>
      </c>
      <c r="K1259">
        <v>174.74808999999999</v>
      </c>
      <c r="L1259" s="109">
        <v>0.58333333333333337</v>
      </c>
      <c r="M1259" t="s">
        <v>1282</v>
      </c>
      <c r="N1259">
        <v>1</v>
      </c>
      <c r="O1259">
        <v>1</v>
      </c>
      <c r="P1259">
        <v>1</v>
      </c>
    </row>
    <row r="1260" spans="1:16" x14ac:dyDescent="0.3">
      <c r="A1260">
        <v>149</v>
      </c>
      <c r="B1260">
        <v>1</v>
      </c>
      <c r="C1260" t="s">
        <v>70</v>
      </c>
      <c r="D1260" t="s">
        <v>1029</v>
      </c>
      <c r="E1260" t="s">
        <v>2</v>
      </c>
      <c r="F1260" t="s">
        <v>72</v>
      </c>
      <c r="G1260" t="s">
        <v>192</v>
      </c>
      <c r="H1260" t="s">
        <v>167</v>
      </c>
      <c r="I1260" t="s">
        <v>181</v>
      </c>
      <c r="J1260">
        <v>-36.863306000000001</v>
      </c>
      <c r="K1260">
        <v>174.74812800000001</v>
      </c>
      <c r="L1260" s="109">
        <v>0.58333333333333337</v>
      </c>
      <c r="M1260" t="s">
        <v>1283</v>
      </c>
      <c r="N1260">
        <v>1</v>
      </c>
      <c r="O1260">
        <v>1</v>
      </c>
      <c r="P1260">
        <v>1</v>
      </c>
    </row>
    <row r="1261" spans="1:16" x14ac:dyDescent="0.3">
      <c r="A1261">
        <v>150</v>
      </c>
      <c r="B1261">
        <v>1</v>
      </c>
      <c r="C1261" t="s">
        <v>70</v>
      </c>
      <c r="D1261" t="s">
        <v>1029</v>
      </c>
      <c r="E1261" t="s">
        <v>2</v>
      </c>
      <c r="F1261" t="s">
        <v>193</v>
      </c>
      <c r="G1261" t="s">
        <v>101</v>
      </c>
      <c r="H1261" t="s">
        <v>175</v>
      </c>
      <c r="I1261" t="s">
        <v>194</v>
      </c>
      <c r="J1261">
        <v>-36.862712000000002</v>
      </c>
      <c r="K1261">
        <v>174.748075</v>
      </c>
      <c r="L1261" s="109">
        <v>0.58333333333333337</v>
      </c>
      <c r="M1261" t="s">
        <v>1065</v>
      </c>
      <c r="N1261">
        <v>1</v>
      </c>
      <c r="O1261">
        <v>0</v>
      </c>
      <c r="P1261">
        <v>1</v>
      </c>
    </row>
    <row r="1262" spans="1:16" x14ac:dyDescent="0.3">
      <c r="A1262">
        <v>151</v>
      </c>
      <c r="B1262">
        <v>1</v>
      </c>
      <c r="C1262" t="s">
        <v>70</v>
      </c>
      <c r="D1262" t="s">
        <v>1029</v>
      </c>
      <c r="E1262" t="s">
        <v>2</v>
      </c>
      <c r="F1262" t="s">
        <v>193</v>
      </c>
      <c r="G1262" t="s">
        <v>101</v>
      </c>
      <c r="H1262" t="s">
        <v>175</v>
      </c>
      <c r="I1262" t="s">
        <v>194</v>
      </c>
      <c r="J1262">
        <v>-36.862729000000002</v>
      </c>
      <c r="K1262">
        <v>174.748096</v>
      </c>
      <c r="L1262" s="109">
        <v>0.58333333333333337</v>
      </c>
      <c r="M1262" t="s">
        <v>1066</v>
      </c>
      <c r="N1262">
        <v>1</v>
      </c>
      <c r="O1262">
        <v>0</v>
      </c>
      <c r="P1262">
        <v>1</v>
      </c>
    </row>
    <row r="1263" spans="1:16" x14ac:dyDescent="0.3">
      <c r="A1263">
        <v>152</v>
      </c>
      <c r="B1263">
        <v>1</v>
      </c>
      <c r="C1263" t="s">
        <v>70</v>
      </c>
      <c r="D1263" t="s">
        <v>1029</v>
      </c>
      <c r="E1263" t="s">
        <v>2</v>
      </c>
      <c r="F1263" t="s">
        <v>193</v>
      </c>
      <c r="G1263" t="s">
        <v>101</v>
      </c>
      <c r="H1263" t="s">
        <v>175</v>
      </c>
      <c r="I1263" t="s">
        <v>194</v>
      </c>
      <c r="J1263">
        <v>-36.862746000000001</v>
      </c>
      <c r="K1263">
        <v>174.74811800000001</v>
      </c>
      <c r="L1263" s="109">
        <v>0.58333333333333337</v>
      </c>
      <c r="M1263" t="s">
        <v>197</v>
      </c>
      <c r="N1263">
        <v>1</v>
      </c>
      <c r="O1263">
        <v>0</v>
      </c>
      <c r="P1263">
        <v>1</v>
      </c>
    </row>
    <row r="1264" spans="1:16" x14ac:dyDescent="0.3">
      <c r="A1264">
        <v>153</v>
      </c>
      <c r="B1264">
        <v>1</v>
      </c>
      <c r="C1264" t="s">
        <v>70</v>
      </c>
      <c r="D1264" t="s">
        <v>1029</v>
      </c>
      <c r="E1264" t="s">
        <v>2</v>
      </c>
      <c r="F1264" t="s">
        <v>193</v>
      </c>
      <c r="G1264" t="s">
        <v>101</v>
      </c>
      <c r="H1264" t="s">
        <v>175</v>
      </c>
      <c r="I1264" t="s">
        <v>194</v>
      </c>
      <c r="J1264">
        <v>-36.862763000000001</v>
      </c>
      <c r="K1264">
        <v>174.74814000000001</v>
      </c>
      <c r="L1264" s="109">
        <v>0.58333333333333337</v>
      </c>
      <c r="M1264" t="s">
        <v>198</v>
      </c>
      <c r="N1264">
        <v>1</v>
      </c>
      <c r="O1264">
        <v>0</v>
      </c>
      <c r="P1264">
        <v>1</v>
      </c>
    </row>
    <row r="1265" spans="1:16" x14ac:dyDescent="0.3">
      <c r="A1265">
        <v>154</v>
      </c>
      <c r="B1265">
        <v>1</v>
      </c>
      <c r="C1265" t="s">
        <v>70</v>
      </c>
      <c r="D1265" t="s">
        <v>1029</v>
      </c>
      <c r="E1265" t="s">
        <v>2</v>
      </c>
      <c r="F1265" t="s">
        <v>193</v>
      </c>
      <c r="G1265" t="s">
        <v>101</v>
      </c>
      <c r="H1265" t="s">
        <v>175</v>
      </c>
      <c r="I1265" t="s">
        <v>194</v>
      </c>
      <c r="J1265">
        <v>-36.862780000000001</v>
      </c>
      <c r="K1265">
        <v>174.74816200000001</v>
      </c>
      <c r="L1265" s="109">
        <v>0.58333333333333337</v>
      </c>
      <c r="M1265" t="s">
        <v>1069</v>
      </c>
      <c r="N1265">
        <v>1</v>
      </c>
      <c r="O1265">
        <v>1</v>
      </c>
      <c r="P1265">
        <v>1</v>
      </c>
    </row>
    <row r="1266" spans="1:16" x14ac:dyDescent="0.3">
      <c r="A1266">
        <v>155</v>
      </c>
      <c r="B1266">
        <v>1</v>
      </c>
      <c r="C1266" t="s">
        <v>70</v>
      </c>
      <c r="D1266" t="s">
        <v>1029</v>
      </c>
      <c r="E1266" t="s">
        <v>2</v>
      </c>
      <c r="F1266" t="s">
        <v>193</v>
      </c>
      <c r="G1266" t="s">
        <v>101</v>
      </c>
      <c r="H1266" t="s">
        <v>175</v>
      </c>
      <c r="I1266" t="s">
        <v>194</v>
      </c>
      <c r="J1266">
        <v>-36.862797</v>
      </c>
      <c r="K1266">
        <v>174.74818400000001</v>
      </c>
      <c r="L1266" s="109">
        <v>0.58333333333333337</v>
      </c>
      <c r="M1266" t="s">
        <v>200</v>
      </c>
      <c r="N1266">
        <v>1</v>
      </c>
      <c r="O1266">
        <v>0</v>
      </c>
      <c r="P1266">
        <v>1</v>
      </c>
    </row>
    <row r="1267" spans="1:16" x14ac:dyDescent="0.3">
      <c r="A1267">
        <v>156</v>
      </c>
      <c r="B1267">
        <v>1</v>
      </c>
      <c r="C1267" t="s">
        <v>70</v>
      </c>
      <c r="D1267" t="s">
        <v>1029</v>
      </c>
      <c r="E1267" t="s">
        <v>2</v>
      </c>
      <c r="F1267" t="s">
        <v>193</v>
      </c>
      <c r="G1267" t="s">
        <v>101</v>
      </c>
      <c r="H1267" t="s">
        <v>175</v>
      </c>
      <c r="I1267" t="s">
        <v>194</v>
      </c>
      <c r="J1267">
        <v>-36.862814999999998</v>
      </c>
      <c r="K1267">
        <v>174.74820500000001</v>
      </c>
      <c r="L1267" s="109">
        <v>0.58333333333333337</v>
      </c>
      <c r="M1267" t="s">
        <v>199</v>
      </c>
      <c r="N1267">
        <v>1</v>
      </c>
      <c r="O1267">
        <v>0</v>
      </c>
      <c r="P1267">
        <v>1</v>
      </c>
    </row>
    <row r="1268" spans="1:16" x14ac:dyDescent="0.3">
      <c r="A1268">
        <v>157</v>
      </c>
      <c r="B1268">
        <v>1</v>
      </c>
      <c r="C1268" t="s">
        <v>70</v>
      </c>
      <c r="D1268" t="s">
        <v>1029</v>
      </c>
      <c r="E1268" t="s">
        <v>2</v>
      </c>
      <c r="F1268" t="s">
        <v>193</v>
      </c>
      <c r="G1268" t="s">
        <v>101</v>
      </c>
      <c r="H1268" t="s">
        <v>175</v>
      </c>
      <c r="I1268" t="s">
        <v>194</v>
      </c>
      <c r="J1268">
        <v>-36.862831999999997</v>
      </c>
      <c r="K1268">
        <v>174.74822700000001</v>
      </c>
      <c r="L1268" s="109">
        <v>0.58333333333333337</v>
      </c>
      <c r="M1268" t="s">
        <v>201</v>
      </c>
      <c r="N1268">
        <v>1</v>
      </c>
      <c r="O1268">
        <v>0</v>
      </c>
      <c r="P1268">
        <v>1</v>
      </c>
    </row>
    <row r="1269" spans="1:16" x14ac:dyDescent="0.3">
      <c r="A1269">
        <v>158</v>
      </c>
      <c r="B1269">
        <v>1</v>
      </c>
      <c r="C1269" t="s">
        <v>70</v>
      </c>
      <c r="D1269" t="s">
        <v>1029</v>
      </c>
      <c r="E1269" t="s">
        <v>2</v>
      </c>
      <c r="F1269" t="s">
        <v>193</v>
      </c>
      <c r="G1269" t="s">
        <v>101</v>
      </c>
      <c r="H1269" t="s">
        <v>175</v>
      </c>
      <c r="I1269" t="s">
        <v>194</v>
      </c>
      <c r="J1269">
        <v>-36.862848999999997</v>
      </c>
      <c r="K1269">
        <v>174.74824899999999</v>
      </c>
      <c r="L1269" s="109">
        <v>0.58333333333333337</v>
      </c>
      <c r="N1269">
        <v>0</v>
      </c>
      <c r="O1269">
        <v>0</v>
      </c>
      <c r="P1269">
        <v>1</v>
      </c>
    </row>
    <row r="1270" spans="1:16" x14ac:dyDescent="0.3">
      <c r="A1270">
        <v>159</v>
      </c>
      <c r="B1270">
        <v>1</v>
      </c>
      <c r="C1270" t="s">
        <v>70</v>
      </c>
      <c r="D1270" t="s">
        <v>1029</v>
      </c>
      <c r="E1270" t="s">
        <v>2</v>
      </c>
      <c r="F1270" t="s">
        <v>193</v>
      </c>
      <c r="G1270" t="s">
        <v>101</v>
      </c>
      <c r="H1270" t="s">
        <v>175</v>
      </c>
      <c r="I1270" t="s">
        <v>194</v>
      </c>
      <c r="J1270">
        <v>-36.862865999999997</v>
      </c>
      <c r="K1270">
        <v>174.74827099999999</v>
      </c>
      <c r="L1270" s="109">
        <v>0.58333333333333337</v>
      </c>
      <c r="M1270" t="s">
        <v>1156</v>
      </c>
      <c r="N1270">
        <v>1</v>
      </c>
      <c r="O1270">
        <v>0</v>
      </c>
      <c r="P1270">
        <v>1</v>
      </c>
    </row>
    <row r="1271" spans="1:16" x14ac:dyDescent="0.3">
      <c r="A1271">
        <v>160</v>
      </c>
      <c r="B1271">
        <v>1</v>
      </c>
      <c r="C1271" t="s">
        <v>70</v>
      </c>
      <c r="D1271" t="s">
        <v>1029</v>
      </c>
      <c r="E1271" t="s">
        <v>2</v>
      </c>
      <c r="F1271" t="s">
        <v>193</v>
      </c>
      <c r="G1271" t="s">
        <v>101</v>
      </c>
      <c r="H1271" t="s">
        <v>175</v>
      </c>
      <c r="I1271" t="s">
        <v>194</v>
      </c>
      <c r="J1271">
        <v>-36.862881999999999</v>
      </c>
      <c r="K1271">
        <v>174.74829099999999</v>
      </c>
      <c r="L1271" s="109">
        <v>0.58333333333333337</v>
      </c>
      <c r="M1271" t="s">
        <v>203</v>
      </c>
      <c r="N1271">
        <v>1</v>
      </c>
      <c r="O1271">
        <v>0</v>
      </c>
      <c r="P1271">
        <v>1</v>
      </c>
    </row>
    <row r="1272" spans="1:16" x14ac:dyDescent="0.3">
      <c r="A1272">
        <v>161</v>
      </c>
      <c r="B1272">
        <v>1</v>
      </c>
      <c r="C1272" t="s">
        <v>70</v>
      </c>
      <c r="D1272" t="s">
        <v>1029</v>
      </c>
      <c r="E1272" t="s">
        <v>2</v>
      </c>
      <c r="F1272" t="s">
        <v>193</v>
      </c>
      <c r="G1272" t="s">
        <v>101</v>
      </c>
      <c r="H1272" t="s">
        <v>175</v>
      </c>
      <c r="I1272" t="s">
        <v>194</v>
      </c>
      <c r="J1272">
        <v>-36.862896999999997</v>
      </c>
      <c r="K1272">
        <v>174.748312</v>
      </c>
      <c r="L1272" s="109">
        <v>0.58333333333333337</v>
      </c>
      <c r="M1272" t="s">
        <v>1284</v>
      </c>
      <c r="N1272">
        <v>1</v>
      </c>
      <c r="O1272">
        <v>1</v>
      </c>
      <c r="P1272">
        <v>1</v>
      </c>
    </row>
    <row r="1273" spans="1:16" x14ac:dyDescent="0.3">
      <c r="A1273">
        <v>162</v>
      </c>
      <c r="B1273">
        <v>1</v>
      </c>
      <c r="C1273" t="s">
        <v>70</v>
      </c>
      <c r="D1273" t="s">
        <v>1029</v>
      </c>
      <c r="E1273" t="s">
        <v>2</v>
      </c>
      <c r="F1273" t="s">
        <v>193</v>
      </c>
      <c r="G1273" t="s">
        <v>101</v>
      </c>
      <c r="H1273" t="s">
        <v>175</v>
      </c>
      <c r="I1273" t="s">
        <v>194</v>
      </c>
      <c r="J1273">
        <v>-36.862912999999999</v>
      </c>
      <c r="K1273">
        <v>174.748332</v>
      </c>
      <c r="L1273" s="109">
        <v>0.58333333333333337</v>
      </c>
      <c r="M1273" t="s">
        <v>436</v>
      </c>
      <c r="N1273">
        <v>1</v>
      </c>
      <c r="O1273">
        <v>1</v>
      </c>
      <c r="P1273">
        <v>1</v>
      </c>
    </row>
    <row r="1274" spans="1:16" x14ac:dyDescent="0.3">
      <c r="A1274">
        <v>163</v>
      </c>
      <c r="B1274">
        <v>1</v>
      </c>
      <c r="C1274" t="s">
        <v>70</v>
      </c>
      <c r="D1274" t="s">
        <v>1029</v>
      </c>
      <c r="E1274" t="s">
        <v>2</v>
      </c>
      <c r="F1274" t="s">
        <v>193</v>
      </c>
      <c r="G1274" t="s">
        <v>101</v>
      </c>
      <c r="H1274" t="s">
        <v>175</v>
      </c>
      <c r="I1274" t="s">
        <v>194</v>
      </c>
      <c r="J1274">
        <v>-36.862927999999997</v>
      </c>
      <c r="K1274">
        <v>174.74835300000001</v>
      </c>
      <c r="L1274" s="109">
        <v>0.58333333333333337</v>
      </c>
      <c r="M1274" t="s">
        <v>206</v>
      </c>
      <c r="N1274">
        <v>1</v>
      </c>
      <c r="O1274">
        <v>0</v>
      </c>
      <c r="P1274">
        <v>1</v>
      </c>
    </row>
    <row r="1275" spans="1:16" x14ac:dyDescent="0.3">
      <c r="A1275">
        <v>164</v>
      </c>
      <c r="B1275">
        <v>1</v>
      </c>
      <c r="C1275" t="s">
        <v>70</v>
      </c>
      <c r="D1275" t="s">
        <v>1029</v>
      </c>
      <c r="E1275" t="s">
        <v>2</v>
      </c>
      <c r="F1275" t="s">
        <v>72</v>
      </c>
      <c r="G1275" t="s">
        <v>209</v>
      </c>
      <c r="H1275" t="s">
        <v>167</v>
      </c>
      <c r="I1275" t="s">
        <v>210</v>
      </c>
      <c r="J1275">
        <v>-36.862636000000002</v>
      </c>
      <c r="K1275">
        <v>174.748952</v>
      </c>
      <c r="L1275" s="109">
        <v>0.58333333333333337</v>
      </c>
      <c r="N1275">
        <v>0</v>
      </c>
      <c r="O1275">
        <v>0</v>
      </c>
      <c r="P1275">
        <v>1</v>
      </c>
    </row>
    <row r="1276" spans="1:16" x14ac:dyDescent="0.3">
      <c r="A1276">
        <v>165</v>
      </c>
      <c r="B1276">
        <v>1</v>
      </c>
      <c r="C1276" t="s">
        <v>70</v>
      </c>
      <c r="D1276" t="s">
        <v>1029</v>
      </c>
      <c r="E1276" t="s">
        <v>2</v>
      </c>
      <c r="F1276" t="s">
        <v>72</v>
      </c>
      <c r="G1276" t="s">
        <v>209</v>
      </c>
      <c r="H1276" t="s">
        <v>167</v>
      </c>
      <c r="I1276" t="s">
        <v>212</v>
      </c>
      <c r="J1276">
        <v>-36.862600999999998</v>
      </c>
      <c r="K1276">
        <v>174.748998</v>
      </c>
      <c r="L1276" s="109">
        <v>0.58333333333333337</v>
      </c>
      <c r="M1276" t="s">
        <v>208</v>
      </c>
      <c r="N1276">
        <v>1</v>
      </c>
      <c r="O1276">
        <v>1</v>
      </c>
      <c r="P1276">
        <v>1</v>
      </c>
    </row>
    <row r="1277" spans="1:16" x14ac:dyDescent="0.3">
      <c r="A1277">
        <v>166</v>
      </c>
      <c r="B1277">
        <v>1</v>
      </c>
      <c r="C1277" t="s">
        <v>70</v>
      </c>
      <c r="D1277" t="s">
        <v>1029</v>
      </c>
      <c r="E1277" t="s">
        <v>2</v>
      </c>
      <c r="F1277" t="s">
        <v>72</v>
      </c>
      <c r="G1277" t="s">
        <v>209</v>
      </c>
      <c r="H1277" t="s">
        <v>167</v>
      </c>
      <c r="I1277" t="s">
        <v>212</v>
      </c>
      <c r="J1277">
        <v>-36.862566000000001</v>
      </c>
      <c r="K1277">
        <v>174.749044</v>
      </c>
      <c r="L1277" s="109">
        <v>0.58333333333333337</v>
      </c>
      <c r="M1277" t="s">
        <v>1285</v>
      </c>
      <c r="N1277">
        <v>1</v>
      </c>
      <c r="O1277">
        <v>1</v>
      </c>
      <c r="P1277">
        <v>1</v>
      </c>
    </row>
    <row r="1278" spans="1:16" x14ac:dyDescent="0.3">
      <c r="A1278">
        <v>167</v>
      </c>
      <c r="B1278">
        <v>1</v>
      </c>
      <c r="C1278" t="s">
        <v>70</v>
      </c>
      <c r="D1278" t="s">
        <v>1029</v>
      </c>
      <c r="E1278" t="s">
        <v>2</v>
      </c>
      <c r="F1278" t="s">
        <v>214</v>
      </c>
      <c r="G1278" t="s">
        <v>101</v>
      </c>
      <c r="H1278" t="s">
        <v>169</v>
      </c>
      <c r="I1278" t="s">
        <v>58</v>
      </c>
      <c r="J1278">
        <v>-36.862357000000003</v>
      </c>
      <c r="K1278">
        <v>174.74907999999999</v>
      </c>
      <c r="L1278" s="109">
        <v>0.58333333333333337</v>
      </c>
      <c r="M1278" t="s">
        <v>215</v>
      </c>
      <c r="N1278">
        <v>1</v>
      </c>
      <c r="O1278">
        <v>0</v>
      </c>
      <c r="P1278">
        <v>1</v>
      </c>
    </row>
    <row r="1279" spans="1:16" x14ac:dyDescent="0.3">
      <c r="A1279">
        <v>168</v>
      </c>
      <c r="B1279">
        <v>1</v>
      </c>
      <c r="C1279" t="s">
        <v>70</v>
      </c>
      <c r="D1279" t="s">
        <v>1029</v>
      </c>
      <c r="E1279" t="s">
        <v>2</v>
      </c>
      <c r="F1279" t="s">
        <v>214</v>
      </c>
      <c r="G1279" t="s">
        <v>101</v>
      </c>
      <c r="H1279" t="s">
        <v>169</v>
      </c>
      <c r="I1279" t="s">
        <v>58</v>
      </c>
      <c r="J1279">
        <v>-36.862323000000004</v>
      </c>
      <c r="K1279">
        <v>174.749043</v>
      </c>
      <c r="L1279" s="109">
        <v>0.58333333333333337</v>
      </c>
      <c r="M1279" t="s">
        <v>1158</v>
      </c>
      <c r="N1279">
        <v>1</v>
      </c>
      <c r="O1279">
        <v>0</v>
      </c>
      <c r="P1279">
        <v>1</v>
      </c>
    </row>
    <row r="1280" spans="1:16" x14ac:dyDescent="0.3">
      <c r="A1280">
        <v>169</v>
      </c>
      <c r="B1280">
        <v>1</v>
      </c>
      <c r="C1280" t="s">
        <v>70</v>
      </c>
      <c r="D1280" t="s">
        <v>1029</v>
      </c>
      <c r="E1280" t="s">
        <v>2</v>
      </c>
      <c r="F1280" t="s">
        <v>214</v>
      </c>
      <c r="G1280" t="s">
        <v>101</v>
      </c>
      <c r="H1280" t="s">
        <v>175</v>
      </c>
      <c r="I1280" t="s">
        <v>217</v>
      </c>
      <c r="J1280">
        <v>-36.862233000000003</v>
      </c>
      <c r="K1280">
        <v>174.74911499999999</v>
      </c>
      <c r="L1280" s="109">
        <v>0.58333333333333337</v>
      </c>
      <c r="M1280" t="s">
        <v>1159</v>
      </c>
      <c r="N1280">
        <v>1</v>
      </c>
      <c r="O1280">
        <v>1</v>
      </c>
      <c r="P1280">
        <v>1</v>
      </c>
    </row>
    <row r="1281" spans="1:16" x14ac:dyDescent="0.3">
      <c r="A1281">
        <v>170</v>
      </c>
      <c r="B1281">
        <v>1</v>
      </c>
      <c r="C1281" t="s">
        <v>70</v>
      </c>
      <c r="D1281" t="s">
        <v>1029</v>
      </c>
      <c r="E1281" t="s">
        <v>2</v>
      </c>
      <c r="F1281" t="s">
        <v>214</v>
      </c>
      <c r="G1281" t="s">
        <v>101</v>
      </c>
      <c r="H1281" t="s">
        <v>175</v>
      </c>
      <c r="I1281" t="s">
        <v>217</v>
      </c>
      <c r="J1281">
        <v>-36.862270000000002</v>
      </c>
      <c r="K1281">
        <v>174.74916200000001</v>
      </c>
      <c r="L1281" s="109">
        <v>0.58333333333333337</v>
      </c>
      <c r="M1281" t="s">
        <v>1160</v>
      </c>
      <c r="N1281">
        <v>1</v>
      </c>
      <c r="O1281">
        <v>0</v>
      </c>
      <c r="P1281">
        <v>1</v>
      </c>
    </row>
    <row r="1282" spans="1:16" x14ac:dyDescent="0.3">
      <c r="A1282">
        <v>171</v>
      </c>
      <c r="B1282">
        <v>1</v>
      </c>
      <c r="C1282" t="s">
        <v>70</v>
      </c>
      <c r="D1282" t="s">
        <v>1029</v>
      </c>
      <c r="E1282" t="s">
        <v>2</v>
      </c>
      <c r="F1282" t="s">
        <v>214</v>
      </c>
      <c r="G1282" t="s">
        <v>101</v>
      </c>
      <c r="H1282" t="s">
        <v>175</v>
      </c>
      <c r="I1282" t="s">
        <v>217</v>
      </c>
      <c r="J1282">
        <v>-36.862305999999997</v>
      </c>
      <c r="K1282">
        <v>174.749211</v>
      </c>
      <c r="L1282" s="109">
        <v>0.58333333333333337</v>
      </c>
      <c r="M1282" t="s">
        <v>1072</v>
      </c>
      <c r="N1282">
        <v>1</v>
      </c>
      <c r="O1282">
        <v>0</v>
      </c>
      <c r="P1282">
        <v>1</v>
      </c>
    </row>
    <row r="1283" spans="1:16" x14ac:dyDescent="0.3">
      <c r="A1283">
        <v>172</v>
      </c>
      <c r="B1283">
        <v>1</v>
      </c>
      <c r="C1283" t="s">
        <v>70</v>
      </c>
      <c r="D1283" t="s">
        <v>1029</v>
      </c>
      <c r="E1283" t="s">
        <v>2</v>
      </c>
      <c r="F1283" t="s">
        <v>72</v>
      </c>
      <c r="G1283" t="s">
        <v>221</v>
      </c>
      <c r="H1283" t="s">
        <v>167</v>
      </c>
      <c r="I1283" t="s">
        <v>222</v>
      </c>
      <c r="J1283">
        <v>-36.862254999999998</v>
      </c>
      <c r="K1283">
        <v>174.749438</v>
      </c>
      <c r="L1283" s="109">
        <v>0.58333333333333337</v>
      </c>
      <c r="N1283">
        <v>0</v>
      </c>
      <c r="O1283">
        <v>0</v>
      </c>
      <c r="P1283">
        <v>1</v>
      </c>
    </row>
    <row r="1284" spans="1:16" x14ac:dyDescent="0.3">
      <c r="A1284">
        <v>173</v>
      </c>
      <c r="B1284">
        <v>1</v>
      </c>
      <c r="C1284" t="s">
        <v>70</v>
      </c>
      <c r="D1284" t="s">
        <v>1029</v>
      </c>
      <c r="E1284" t="s">
        <v>2</v>
      </c>
      <c r="F1284" t="s">
        <v>72</v>
      </c>
      <c r="G1284" t="s">
        <v>221</v>
      </c>
      <c r="H1284" t="s">
        <v>167</v>
      </c>
      <c r="I1284" t="s">
        <v>91</v>
      </c>
      <c r="J1284">
        <v>-36.862144999999998</v>
      </c>
      <c r="K1284">
        <v>174.74957800000001</v>
      </c>
      <c r="L1284" s="109">
        <v>0.58333333333333337</v>
      </c>
      <c r="M1284" t="s">
        <v>1286</v>
      </c>
      <c r="N1284">
        <v>1</v>
      </c>
      <c r="O1284">
        <v>1</v>
      </c>
      <c r="P1284">
        <v>1</v>
      </c>
    </row>
    <row r="1285" spans="1:16" x14ac:dyDescent="0.3">
      <c r="A1285">
        <v>174</v>
      </c>
      <c r="B1285">
        <v>1</v>
      </c>
      <c r="C1285" t="s">
        <v>70</v>
      </c>
      <c r="D1285" t="s">
        <v>1029</v>
      </c>
      <c r="E1285" t="s">
        <v>2</v>
      </c>
      <c r="F1285" t="s">
        <v>72</v>
      </c>
      <c r="G1285" t="s">
        <v>221</v>
      </c>
      <c r="H1285" t="s">
        <v>167</v>
      </c>
      <c r="I1285" t="s">
        <v>91</v>
      </c>
      <c r="J1285">
        <v>-36.862110000000001</v>
      </c>
      <c r="K1285">
        <v>174.749617</v>
      </c>
      <c r="L1285" s="109">
        <v>0.58333333333333337</v>
      </c>
      <c r="M1285" t="s">
        <v>442</v>
      </c>
      <c r="N1285">
        <v>1</v>
      </c>
      <c r="O1285">
        <v>0</v>
      </c>
      <c r="P1285">
        <v>1</v>
      </c>
    </row>
    <row r="1286" spans="1:16" x14ac:dyDescent="0.3">
      <c r="A1286">
        <v>175</v>
      </c>
      <c r="B1286">
        <v>1</v>
      </c>
      <c r="C1286" t="s">
        <v>70</v>
      </c>
      <c r="D1286" t="s">
        <v>1029</v>
      </c>
      <c r="E1286" t="s">
        <v>2</v>
      </c>
      <c r="F1286" t="s">
        <v>72</v>
      </c>
      <c r="G1286" t="s">
        <v>221</v>
      </c>
      <c r="H1286" t="s">
        <v>167</v>
      </c>
      <c r="I1286" t="s">
        <v>91</v>
      </c>
      <c r="J1286">
        <v>-36.862074999999997</v>
      </c>
      <c r="K1286">
        <v>174.74965599999999</v>
      </c>
      <c r="L1286" s="109">
        <v>0.58333333333333337</v>
      </c>
      <c r="M1286" t="s">
        <v>623</v>
      </c>
      <c r="N1286">
        <v>1</v>
      </c>
      <c r="O1286">
        <v>0</v>
      </c>
      <c r="P1286">
        <v>1</v>
      </c>
    </row>
    <row r="1287" spans="1:16" x14ac:dyDescent="0.3">
      <c r="A1287">
        <v>176</v>
      </c>
      <c r="B1287">
        <v>1</v>
      </c>
      <c r="C1287" t="s">
        <v>70</v>
      </c>
      <c r="D1287" t="s">
        <v>1029</v>
      </c>
      <c r="E1287" t="s">
        <v>2</v>
      </c>
      <c r="F1287" t="s">
        <v>72</v>
      </c>
      <c r="G1287" t="s">
        <v>221</v>
      </c>
      <c r="H1287" t="s">
        <v>167</v>
      </c>
      <c r="I1287" t="s">
        <v>91</v>
      </c>
      <c r="J1287">
        <v>-36.86204</v>
      </c>
      <c r="K1287">
        <v>174.749695</v>
      </c>
      <c r="L1287" s="109">
        <v>0.58333333333333337</v>
      </c>
      <c r="M1287" t="s">
        <v>1068</v>
      </c>
      <c r="N1287">
        <v>1</v>
      </c>
      <c r="O1287">
        <v>0</v>
      </c>
      <c r="P1287">
        <v>1</v>
      </c>
    </row>
    <row r="1288" spans="1:16" x14ac:dyDescent="0.3">
      <c r="A1288">
        <v>177</v>
      </c>
      <c r="B1288">
        <v>1</v>
      </c>
      <c r="C1288" t="s">
        <v>70</v>
      </c>
      <c r="D1288" t="s">
        <v>1029</v>
      </c>
      <c r="E1288" t="s">
        <v>2</v>
      </c>
      <c r="F1288" t="s">
        <v>72</v>
      </c>
      <c r="G1288" t="s">
        <v>221</v>
      </c>
      <c r="H1288" t="s">
        <v>167</v>
      </c>
      <c r="I1288" t="s">
        <v>91</v>
      </c>
      <c r="J1288">
        <v>-36.862012</v>
      </c>
      <c r="K1288">
        <v>174.74973399999999</v>
      </c>
      <c r="L1288" s="109">
        <v>0.58333333333333337</v>
      </c>
      <c r="M1288" t="s">
        <v>225</v>
      </c>
      <c r="N1288">
        <v>1</v>
      </c>
      <c r="O1288">
        <v>0</v>
      </c>
      <c r="P1288">
        <v>1</v>
      </c>
    </row>
    <row r="1289" spans="1:16" x14ac:dyDescent="0.3">
      <c r="A1289">
        <v>178</v>
      </c>
      <c r="B1289">
        <v>1</v>
      </c>
      <c r="C1289" t="s">
        <v>70</v>
      </c>
      <c r="D1289" t="s">
        <v>1029</v>
      </c>
      <c r="E1289" t="s">
        <v>2</v>
      </c>
      <c r="F1289" t="s">
        <v>72</v>
      </c>
      <c r="G1289" t="s">
        <v>221</v>
      </c>
      <c r="H1289" t="s">
        <v>167</v>
      </c>
      <c r="I1289" t="s">
        <v>91</v>
      </c>
      <c r="J1289">
        <v>-36.861984</v>
      </c>
      <c r="K1289">
        <v>174.749774</v>
      </c>
      <c r="L1289" s="109">
        <v>0.58333333333333337</v>
      </c>
      <c r="M1289" t="s">
        <v>224</v>
      </c>
      <c r="N1289">
        <v>1</v>
      </c>
      <c r="O1289">
        <v>0</v>
      </c>
      <c r="P1289">
        <v>1</v>
      </c>
    </row>
    <row r="1290" spans="1:16" x14ac:dyDescent="0.3">
      <c r="A1290">
        <v>179</v>
      </c>
      <c r="B1290">
        <v>1</v>
      </c>
      <c r="C1290" t="s">
        <v>70</v>
      </c>
      <c r="D1290" t="s">
        <v>1029</v>
      </c>
      <c r="E1290" t="s">
        <v>2</v>
      </c>
      <c r="F1290" t="s">
        <v>227</v>
      </c>
      <c r="G1290" t="s">
        <v>101</v>
      </c>
      <c r="H1290" t="s">
        <v>169</v>
      </c>
      <c r="I1290" t="s">
        <v>58</v>
      </c>
      <c r="J1290">
        <v>-36.861654000000001</v>
      </c>
      <c r="K1290">
        <v>174.74981099999999</v>
      </c>
      <c r="L1290" s="109">
        <v>0.58333333333333337</v>
      </c>
      <c r="M1290" t="s">
        <v>268</v>
      </c>
      <c r="N1290">
        <v>1</v>
      </c>
      <c r="O1290">
        <v>0</v>
      </c>
      <c r="P1290">
        <v>1</v>
      </c>
    </row>
    <row r="1291" spans="1:16" x14ac:dyDescent="0.3">
      <c r="A1291">
        <v>180</v>
      </c>
      <c r="B1291">
        <v>1</v>
      </c>
      <c r="C1291" t="s">
        <v>70</v>
      </c>
      <c r="D1291" t="s">
        <v>1029</v>
      </c>
      <c r="E1291" t="s">
        <v>2</v>
      </c>
      <c r="F1291" t="s">
        <v>227</v>
      </c>
      <c r="G1291" t="s">
        <v>101</v>
      </c>
      <c r="H1291" t="s">
        <v>169</v>
      </c>
      <c r="I1291" t="s">
        <v>58</v>
      </c>
      <c r="J1291">
        <v>-36.861617000000003</v>
      </c>
      <c r="K1291">
        <v>174.749765</v>
      </c>
      <c r="L1291" s="109">
        <v>0.58333333333333337</v>
      </c>
      <c r="M1291" t="s">
        <v>1073</v>
      </c>
      <c r="N1291">
        <v>1</v>
      </c>
      <c r="O1291">
        <v>0</v>
      </c>
      <c r="P1291">
        <v>1</v>
      </c>
    </row>
    <row r="1292" spans="1:16" x14ac:dyDescent="0.3">
      <c r="A1292">
        <v>181</v>
      </c>
      <c r="B1292">
        <v>1</v>
      </c>
      <c r="C1292" t="s">
        <v>70</v>
      </c>
      <c r="D1292" t="s">
        <v>1029</v>
      </c>
      <c r="E1292" t="s">
        <v>2</v>
      </c>
      <c r="F1292" t="s">
        <v>227</v>
      </c>
      <c r="G1292" t="s">
        <v>101</v>
      </c>
      <c r="H1292" t="s">
        <v>175</v>
      </c>
      <c r="I1292" t="s">
        <v>138</v>
      </c>
      <c r="J1292">
        <v>-36.861606000000002</v>
      </c>
      <c r="K1292">
        <v>174.749887</v>
      </c>
      <c r="L1292" s="109">
        <v>0.58333333333333337</v>
      </c>
      <c r="M1292" t="s">
        <v>789</v>
      </c>
      <c r="N1292">
        <v>1</v>
      </c>
      <c r="O1292">
        <v>0</v>
      </c>
      <c r="P1292">
        <v>1</v>
      </c>
    </row>
    <row r="1293" spans="1:16" x14ac:dyDescent="0.3">
      <c r="A1293">
        <v>182</v>
      </c>
      <c r="B1293">
        <v>1</v>
      </c>
      <c r="C1293" t="s">
        <v>70</v>
      </c>
      <c r="D1293" t="s">
        <v>1029</v>
      </c>
      <c r="E1293" t="s">
        <v>2</v>
      </c>
      <c r="F1293" t="s">
        <v>227</v>
      </c>
      <c r="G1293" t="s">
        <v>101</v>
      </c>
      <c r="H1293" t="s">
        <v>175</v>
      </c>
      <c r="I1293" t="s">
        <v>138</v>
      </c>
      <c r="J1293">
        <v>-36.861637999999999</v>
      </c>
      <c r="K1293">
        <v>174.74992399999999</v>
      </c>
      <c r="L1293" s="109">
        <v>0.58333333333333337</v>
      </c>
      <c r="M1293" t="s">
        <v>1074</v>
      </c>
      <c r="N1293">
        <v>1</v>
      </c>
      <c r="O1293">
        <v>0</v>
      </c>
      <c r="P1293">
        <v>1</v>
      </c>
    </row>
    <row r="1294" spans="1:16" x14ac:dyDescent="0.3">
      <c r="A1294">
        <v>183</v>
      </c>
      <c r="B1294">
        <v>1</v>
      </c>
      <c r="C1294" t="s">
        <v>70</v>
      </c>
      <c r="D1294" t="s">
        <v>1029</v>
      </c>
      <c r="E1294" t="s">
        <v>2</v>
      </c>
      <c r="F1294" t="s">
        <v>227</v>
      </c>
      <c r="G1294" t="s">
        <v>101</v>
      </c>
      <c r="H1294" t="s">
        <v>175</v>
      </c>
      <c r="I1294" t="s">
        <v>138</v>
      </c>
      <c r="J1294">
        <v>-36.861666</v>
      </c>
      <c r="K1294">
        <v>174.74996200000001</v>
      </c>
      <c r="L1294" s="109">
        <v>0.58333333333333337</v>
      </c>
      <c r="M1294" t="s">
        <v>232</v>
      </c>
      <c r="N1294">
        <v>1</v>
      </c>
      <c r="O1294">
        <v>0</v>
      </c>
      <c r="P1294">
        <v>1</v>
      </c>
    </row>
    <row r="1295" spans="1:16" x14ac:dyDescent="0.3">
      <c r="A1295">
        <v>184</v>
      </c>
      <c r="B1295">
        <v>1</v>
      </c>
      <c r="C1295" t="s">
        <v>70</v>
      </c>
      <c r="D1295" t="s">
        <v>1029</v>
      </c>
      <c r="E1295" t="s">
        <v>2</v>
      </c>
      <c r="F1295" t="s">
        <v>233</v>
      </c>
      <c r="G1295" t="s">
        <v>101</v>
      </c>
      <c r="H1295" t="s">
        <v>169</v>
      </c>
      <c r="I1295" t="s">
        <v>188</v>
      </c>
      <c r="J1295">
        <v>-36.861001000000002</v>
      </c>
      <c r="K1295">
        <v>174.750574</v>
      </c>
      <c r="L1295" s="109">
        <v>0.58333333333333337</v>
      </c>
      <c r="N1295">
        <v>0</v>
      </c>
      <c r="O1295">
        <v>0</v>
      </c>
      <c r="P1295">
        <v>1</v>
      </c>
    </row>
    <row r="1296" spans="1:16" x14ac:dyDescent="0.3">
      <c r="A1296">
        <v>185</v>
      </c>
      <c r="B1296">
        <v>1</v>
      </c>
      <c r="C1296" t="s">
        <v>70</v>
      </c>
      <c r="D1296" t="s">
        <v>1029</v>
      </c>
      <c r="E1296" t="s">
        <v>2</v>
      </c>
      <c r="F1296" t="s">
        <v>233</v>
      </c>
      <c r="G1296" t="s">
        <v>101</v>
      </c>
      <c r="H1296" t="s">
        <v>169</v>
      </c>
      <c r="I1296" t="s">
        <v>188</v>
      </c>
      <c r="J1296">
        <v>-36.860959000000001</v>
      </c>
      <c r="K1296">
        <v>174.750518</v>
      </c>
      <c r="L1296" s="109">
        <v>0.58333333333333337</v>
      </c>
      <c r="M1296" t="s">
        <v>1287</v>
      </c>
      <c r="N1296">
        <v>1</v>
      </c>
      <c r="O1296">
        <v>1</v>
      </c>
      <c r="P1296">
        <v>1</v>
      </c>
    </row>
    <row r="1297" spans="1:16" x14ac:dyDescent="0.3">
      <c r="A1297">
        <v>186</v>
      </c>
      <c r="B1297">
        <v>1</v>
      </c>
      <c r="C1297" t="s">
        <v>70</v>
      </c>
      <c r="D1297" t="s">
        <v>1029</v>
      </c>
      <c r="E1297" t="s">
        <v>2</v>
      </c>
      <c r="F1297" t="s">
        <v>233</v>
      </c>
      <c r="G1297" t="s">
        <v>101</v>
      </c>
      <c r="H1297" t="s">
        <v>169</v>
      </c>
      <c r="I1297" t="s">
        <v>188</v>
      </c>
      <c r="J1297">
        <v>-36.860917000000001</v>
      </c>
      <c r="K1297">
        <v>174.750462</v>
      </c>
      <c r="L1297" s="109">
        <v>0.58333333333333337</v>
      </c>
      <c r="M1297" t="s">
        <v>1288</v>
      </c>
      <c r="N1297">
        <v>1</v>
      </c>
      <c r="O1297">
        <v>1</v>
      </c>
      <c r="P1297">
        <v>1</v>
      </c>
    </row>
    <row r="1298" spans="1:16" x14ac:dyDescent="0.3">
      <c r="A1298">
        <v>187</v>
      </c>
      <c r="B1298">
        <v>1</v>
      </c>
      <c r="C1298" t="s">
        <v>70</v>
      </c>
      <c r="D1298" t="s">
        <v>1029</v>
      </c>
      <c r="E1298" t="s">
        <v>2</v>
      </c>
      <c r="F1298" t="s">
        <v>233</v>
      </c>
      <c r="G1298" t="s">
        <v>101</v>
      </c>
      <c r="H1298" t="s">
        <v>175</v>
      </c>
      <c r="I1298" t="s">
        <v>235</v>
      </c>
      <c r="J1298">
        <v>-36.860900000000001</v>
      </c>
      <c r="K1298">
        <v>174.75062</v>
      </c>
      <c r="L1298" s="109">
        <v>0.58333333333333337</v>
      </c>
      <c r="M1298" t="s">
        <v>1075</v>
      </c>
      <c r="N1298">
        <v>1</v>
      </c>
      <c r="O1298">
        <v>0</v>
      </c>
      <c r="P1298">
        <v>1</v>
      </c>
    </row>
    <row r="1299" spans="1:16" x14ac:dyDescent="0.3">
      <c r="A1299">
        <v>188</v>
      </c>
      <c r="B1299">
        <v>1</v>
      </c>
      <c r="C1299" t="s">
        <v>70</v>
      </c>
      <c r="D1299" t="s">
        <v>1029</v>
      </c>
      <c r="E1299" t="s">
        <v>2</v>
      </c>
      <c r="F1299" t="s">
        <v>233</v>
      </c>
      <c r="G1299" t="s">
        <v>101</v>
      </c>
      <c r="H1299" t="s">
        <v>175</v>
      </c>
      <c r="I1299" t="s">
        <v>235</v>
      </c>
      <c r="J1299">
        <v>-36.860916000000003</v>
      </c>
      <c r="K1299">
        <v>174.75063900000001</v>
      </c>
      <c r="L1299" s="109">
        <v>0.58333333333333337</v>
      </c>
      <c r="M1299" t="s">
        <v>1076</v>
      </c>
      <c r="N1299">
        <v>1</v>
      </c>
      <c r="O1299">
        <v>0</v>
      </c>
      <c r="P1299">
        <v>1</v>
      </c>
    </row>
    <row r="1300" spans="1:16" x14ac:dyDescent="0.3">
      <c r="A1300">
        <v>189</v>
      </c>
      <c r="B1300">
        <v>1</v>
      </c>
      <c r="C1300" t="s">
        <v>70</v>
      </c>
      <c r="D1300" t="s">
        <v>1029</v>
      </c>
      <c r="E1300" t="s">
        <v>2</v>
      </c>
      <c r="F1300" t="s">
        <v>233</v>
      </c>
      <c r="G1300" t="s">
        <v>101</v>
      </c>
      <c r="H1300" t="s">
        <v>175</v>
      </c>
      <c r="I1300" t="s">
        <v>235</v>
      </c>
      <c r="J1300">
        <v>-36.860931999999998</v>
      </c>
      <c r="K1300">
        <v>174.75065900000001</v>
      </c>
      <c r="L1300" s="109">
        <v>0.58333333333333337</v>
      </c>
      <c r="M1300" t="s">
        <v>1162</v>
      </c>
      <c r="N1300">
        <v>1</v>
      </c>
      <c r="O1300">
        <v>0</v>
      </c>
      <c r="P1300">
        <v>1</v>
      </c>
    </row>
    <row r="1301" spans="1:16" x14ac:dyDescent="0.3">
      <c r="A1301">
        <v>190</v>
      </c>
      <c r="B1301">
        <v>1</v>
      </c>
      <c r="C1301" t="s">
        <v>70</v>
      </c>
      <c r="D1301" t="s">
        <v>1029</v>
      </c>
      <c r="E1301" t="s">
        <v>2</v>
      </c>
      <c r="F1301" t="s">
        <v>233</v>
      </c>
      <c r="G1301" t="s">
        <v>101</v>
      </c>
      <c r="H1301" t="s">
        <v>175</v>
      </c>
      <c r="I1301" t="s">
        <v>235</v>
      </c>
      <c r="J1301">
        <v>-36.860948</v>
      </c>
      <c r="K1301">
        <v>174.750675</v>
      </c>
      <c r="L1301" s="109">
        <v>0.58333333333333337</v>
      </c>
      <c r="M1301" t="s">
        <v>1163</v>
      </c>
      <c r="N1301">
        <v>1</v>
      </c>
      <c r="O1301">
        <v>0</v>
      </c>
      <c r="P1301">
        <v>1</v>
      </c>
    </row>
    <row r="1302" spans="1:16" x14ac:dyDescent="0.3">
      <c r="A1302">
        <v>191</v>
      </c>
      <c r="B1302">
        <v>1</v>
      </c>
      <c r="C1302" t="s">
        <v>70</v>
      </c>
      <c r="D1302" t="s">
        <v>1029</v>
      </c>
      <c r="E1302" t="s">
        <v>2</v>
      </c>
      <c r="F1302" t="s">
        <v>233</v>
      </c>
      <c r="G1302" t="s">
        <v>101</v>
      </c>
      <c r="H1302" t="s">
        <v>175</v>
      </c>
      <c r="I1302" t="s">
        <v>235</v>
      </c>
      <c r="J1302">
        <v>-36.860965</v>
      </c>
      <c r="K1302">
        <v>174.750699</v>
      </c>
      <c r="L1302" s="109">
        <v>0.58333333333333337</v>
      </c>
      <c r="M1302" t="s">
        <v>1289</v>
      </c>
      <c r="N1302">
        <v>1</v>
      </c>
      <c r="O1302">
        <v>1</v>
      </c>
      <c r="P1302">
        <v>1</v>
      </c>
    </row>
    <row r="1303" spans="1:16" x14ac:dyDescent="0.3">
      <c r="A1303">
        <v>192</v>
      </c>
      <c r="B1303">
        <v>1</v>
      </c>
      <c r="C1303" t="s">
        <v>70</v>
      </c>
      <c r="D1303" t="s">
        <v>1029</v>
      </c>
      <c r="E1303" t="s">
        <v>2</v>
      </c>
      <c r="F1303" t="s">
        <v>233</v>
      </c>
      <c r="G1303" t="s">
        <v>101</v>
      </c>
      <c r="H1303" t="s">
        <v>175</v>
      </c>
      <c r="I1303" t="s">
        <v>235</v>
      </c>
      <c r="J1303">
        <v>-36.860982</v>
      </c>
      <c r="K1303">
        <v>174.75072399999999</v>
      </c>
      <c r="L1303" s="109">
        <v>0.58333333333333337</v>
      </c>
      <c r="N1303">
        <v>0</v>
      </c>
      <c r="O1303">
        <v>0</v>
      </c>
      <c r="P1303">
        <v>1</v>
      </c>
    </row>
    <row r="1304" spans="1:16" x14ac:dyDescent="0.3">
      <c r="A1304">
        <v>193</v>
      </c>
      <c r="B1304">
        <v>1</v>
      </c>
      <c r="C1304" t="s">
        <v>70</v>
      </c>
      <c r="D1304" t="s">
        <v>1029</v>
      </c>
      <c r="E1304" t="s">
        <v>2</v>
      </c>
      <c r="F1304" t="s">
        <v>233</v>
      </c>
      <c r="G1304" t="s">
        <v>101</v>
      </c>
      <c r="H1304" t="s">
        <v>175</v>
      </c>
      <c r="I1304" t="s">
        <v>235</v>
      </c>
      <c r="J1304">
        <v>-36.860998000000002</v>
      </c>
      <c r="K1304">
        <v>174.750744</v>
      </c>
      <c r="L1304" s="109">
        <v>0.58333333333333337</v>
      </c>
      <c r="M1304" t="s">
        <v>1290</v>
      </c>
      <c r="N1304">
        <v>1</v>
      </c>
      <c r="O1304">
        <v>1</v>
      </c>
      <c r="P1304">
        <v>1</v>
      </c>
    </row>
    <row r="1305" spans="1:16" x14ac:dyDescent="0.3">
      <c r="A1305">
        <v>194</v>
      </c>
      <c r="B1305">
        <v>1</v>
      </c>
      <c r="C1305" t="s">
        <v>70</v>
      </c>
      <c r="D1305" t="s">
        <v>1029</v>
      </c>
      <c r="E1305" t="s">
        <v>2</v>
      </c>
      <c r="F1305" t="s">
        <v>233</v>
      </c>
      <c r="G1305" t="s">
        <v>101</v>
      </c>
      <c r="H1305" t="s">
        <v>175</v>
      </c>
      <c r="I1305" t="s">
        <v>235</v>
      </c>
      <c r="J1305">
        <v>-36.861013999999997</v>
      </c>
      <c r="K1305">
        <v>174.75076100000001</v>
      </c>
      <c r="L1305" s="109">
        <v>0.58333333333333337</v>
      </c>
      <c r="M1305" t="s">
        <v>1167</v>
      </c>
      <c r="N1305">
        <v>1</v>
      </c>
      <c r="O1305">
        <v>0</v>
      </c>
      <c r="P1305">
        <v>1</v>
      </c>
    </row>
    <row r="1306" spans="1:16" x14ac:dyDescent="0.3">
      <c r="A1306">
        <v>195</v>
      </c>
      <c r="B1306">
        <v>1</v>
      </c>
      <c r="C1306" t="s">
        <v>70</v>
      </c>
      <c r="D1306" t="s">
        <v>1029</v>
      </c>
      <c r="E1306" t="s">
        <v>2</v>
      </c>
      <c r="F1306" t="s">
        <v>233</v>
      </c>
      <c r="G1306" t="s">
        <v>101</v>
      </c>
      <c r="H1306" t="s">
        <v>175</v>
      </c>
      <c r="I1306" t="s">
        <v>235</v>
      </c>
      <c r="J1306">
        <v>-36.86103</v>
      </c>
      <c r="K1306">
        <v>174.75077899999999</v>
      </c>
      <c r="L1306" s="109">
        <v>0.58333333333333337</v>
      </c>
      <c r="M1306" t="s">
        <v>243</v>
      </c>
      <c r="N1306">
        <v>1</v>
      </c>
      <c r="O1306">
        <v>0</v>
      </c>
      <c r="P1306">
        <v>1</v>
      </c>
    </row>
    <row r="1307" spans="1:16" x14ac:dyDescent="0.3">
      <c r="A1307">
        <v>196</v>
      </c>
      <c r="B1307">
        <v>1</v>
      </c>
      <c r="C1307" t="s">
        <v>70</v>
      </c>
      <c r="D1307" t="s">
        <v>1029</v>
      </c>
      <c r="E1307" t="s">
        <v>2</v>
      </c>
      <c r="F1307" t="s">
        <v>72</v>
      </c>
      <c r="G1307" t="s">
        <v>244</v>
      </c>
      <c r="H1307" t="s">
        <v>167</v>
      </c>
      <c r="I1307" t="s">
        <v>245</v>
      </c>
      <c r="J1307">
        <v>-36.861029246412897</v>
      </c>
      <c r="K1307">
        <v>174.750975382077</v>
      </c>
      <c r="L1307" s="109">
        <v>0.58333333333333337</v>
      </c>
      <c r="M1307" t="s">
        <v>1168</v>
      </c>
      <c r="N1307">
        <v>1</v>
      </c>
      <c r="O1307">
        <v>0</v>
      </c>
      <c r="P1307">
        <v>1</v>
      </c>
    </row>
    <row r="1308" spans="1:16" x14ac:dyDescent="0.3">
      <c r="A1308">
        <v>197</v>
      </c>
      <c r="B1308">
        <v>1</v>
      </c>
      <c r="C1308" t="s">
        <v>70</v>
      </c>
      <c r="D1308" t="s">
        <v>1029</v>
      </c>
      <c r="E1308" t="s">
        <v>2</v>
      </c>
      <c r="F1308" t="s">
        <v>72</v>
      </c>
      <c r="G1308" t="s">
        <v>244</v>
      </c>
      <c r="H1308" t="s">
        <v>167</v>
      </c>
      <c r="I1308" t="s">
        <v>245</v>
      </c>
      <c r="J1308">
        <v>-36.860971999999997</v>
      </c>
      <c r="K1308">
        <v>174.75103300000001</v>
      </c>
      <c r="L1308" s="109">
        <v>0.58333333333333337</v>
      </c>
      <c r="N1308">
        <v>0</v>
      </c>
      <c r="O1308">
        <v>0</v>
      </c>
      <c r="P1308">
        <v>1</v>
      </c>
    </row>
    <row r="1309" spans="1:16" x14ac:dyDescent="0.3">
      <c r="A1309">
        <v>198</v>
      </c>
      <c r="B1309">
        <v>1</v>
      </c>
      <c r="C1309" t="s">
        <v>70</v>
      </c>
      <c r="D1309" t="s">
        <v>1029</v>
      </c>
      <c r="E1309" t="s">
        <v>2</v>
      </c>
      <c r="F1309" t="s">
        <v>72</v>
      </c>
      <c r="G1309" t="s">
        <v>244</v>
      </c>
      <c r="H1309" t="s">
        <v>167</v>
      </c>
      <c r="I1309" t="s">
        <v>245</v>
      </c>
      <c r="J1309">
        <v>-36.860933000000003</v>
      </c>
      <c r="K1309">
        <v>174.751082</v>
      </c>
      <c r="L1309" s="109">
        <v>0.58333333333333337</v>
      </c>
      <c r="M1309" t="s">
        <v>448</v>
      </c>
      <c r="N1309">
        <v>1</v>
      </c>
      <c r="O1309">
        <v>0</v>
      </c>
      <c r="P1309">
        <v>1</v>
      </c>
    </row>
    <row r="1310" spans="1:16" x14ac:dyDescent="0.3">
      <c r="A1310">
        <v>199</v>
      </c>
      <c r="B1310">
        <v>1</v>
      </c>
      <c r="C1310" t="s">
        <v>70</v>
      </c>
      <c r="D1310" t="s">
        <v>1029</v>
      </c>
      <c r="E1310" t="s">
        <v>2</v>
      </c>
      <c r="F1310" t="s">
        <v>72</v>
      </c>
      <c r="G1310" t="s">
        <v>244</v>
      </c>
      <c r="H1310" t="s">
        <v>167</v>
      </c>
      <c r="I1310" t="s">
        <v>245</v>
      </c>
      <c r="J1310">
        <v>-36.860894000000002</v>
      </c>
      <c r="K1310">
        <v>174.75113099999999</v>
      </c>
      <c r="L1310" s="109">
        <v>0.58333333333333337</v>
      </c>
      <c r="M1310" t="s">
        <v>1291</v>
      </c>
      <c r="N1310">
        <v>1</v>
      </c>
      <c r="O1310">
        <v>1</v>
      </c>
      <c r="P1310">
        <v>1</v>
      </c>
    </row>
    <row r="1311" spans="1:16" x14ac:dyDescent="0.3">
      <c r="A1311">
        <v>200</v>
      </c>
      <c r="B1311">
        <v>1</v>
      </c>
      <c r="C1311" t="s">
        <v>70</v>
      </c>
      <c r="D1311" t="s">
        <v>1029</v>
      </c>
      <c r="E1311" t="s">
        <v>2</v>
      </c>
      <c r="F1311" t="s">
        <v>72</v>
      </c>
      <c r="G1311" t="s">
        <v>244</v>
      </c>
      <c r="H1311" t="s">
        <v>167</v>
      </c>
      <c r="I1311" t="s">
        <v>245</v>
      </c>
      <c r="J1311">
        <v>-36.860787999999999</v>
      </c>
      <c r="K1311">
        <v>174.75127499999999</v>
      </c>
      <c r="L1311" s="109">
        <v>0.58333333333333337</v>
      </c>
      <c r="M1311" t="s">
        <v>1292</v>
      </c>
      <c r="N1311">
        <v>1</v>
      </c>
      <c r="O1311">
        <v>1</v>
      </c>
      <c r="P1311">
        <v>1</v>
      </c>
    </row>
    <row r="1312" spans="1:16" x14ac:dyDescent="0.3">
      <c r="A1312">
        <v>201</v>
      </c>
      <c r="B1312">
        <v>1</v>
      </c>
      <c r="C1312" t="s">
        <v>70</v>
      </c>
      <c r="D1312" t="s">
        <v>1029</v>
      </c>
      <c r="E1312" t="s">
        <v>2</v>
      </c>
      <c r="F1312" t="s">
        <v>72</v>
      </c>
      <c r="G1312" t="s">
        <v>244</v>
      </c>
      <c r="H1312" t="s">
        <v>167</v>
      </c>
      <c r="I1312" t="s">
        <v>245</v>
      </c>
      <c r="J1312">
        <v>-36.860745999999999</v>
      </c>
      <c r="K1312">
        <v>174.75132199999999</v>
      </c>
      <c r="L1312" s="109">
        <v>0.58333333333333337</v>
      </c>
      <c r="M1312" t="s">
        <v>1236</v>
      </c>
      <c r="N1312">
        <v>1</v>
      </c>
      <c r="O1312">
        <v>0</v>
      </c>
      <c r="P1312">
        <v>1</v>
      </c>
    </row>
    <row r="1313" spans="1:16" x14ac:dyDescent="0.3">
      <c r="A1313">
        <v>202</v>
      </c>
      <c r="B1313">
        <v>1</v>
      </c>
      <c r="C1313" t="s">
        <v>70</v>
      </c>
      <c r="D1313" t="s">
        <v>1029</v>
      </c>
      <c r="E1313" t="s">
        <v>2</v>
      </c>
      <c r="F1313" t="s">
        <v>72</v>
      </c>
      <c r="G1313" t="s">
        <v>244</v>
      </c>
      <c r="H1313" t="s">
        <v>167</v>
      </c>
      <c r="I1313" t="s">
        <v>245</v>
      </c>
      <c r="J1313">
        <v>-36.860709999999997</v>
      </c>
      <c r="K1313">
        <v>174.75136800000001</v>
      </c>
      <c r="L1313" s="109">
        <v>0.58333333333333337</v>
      </c>
      <c r="M1313" t="s">
        <v>1293</v>
      </c>
      <c r="N1313">
        <v>1</v>
      </c>
      <c r="O1313">
        <v>1</v>
      </c>
      <c r="P1313">
        <v>1</v>
      </c>
    </row>
    <row r="1314" spans="1:16" x14ac:dyDescent="0.3">
      <c r="A1314">
        <v>203</v>
      </c>
      <c r="B1314">
        <v>1</v>
      </c>
      <c r="C1314" t="s">
        <v>70</v>
      </c>
      <c r="D1314" t="s">
        <v>1029</v>
      </c>
      <c r="E1314" t="s">
        <v>2</v>
      </c>
      <c r="F1314" t="s">
        <v>246</v>
      </c>
      <c r="G1314" t="s">
        <v>101</v>
      </c>
      <c r="H1314" t="s">
        <v>169</v>
      </c>
      <c r="I1314" t="s">
        <v>235</v>
      </c>
      <c r="J1314">
        <v>-36.860412379105703</v>
      </c>
      <c r="K1314">
        <v>174.751480073072</v>
      </c>
      <c r="L1314" s="109">
        <v>0.58333333333333337</v>
      </c>
      <c r="N1314">
        <v>0</v>
      </c>
      <c r="O1314">
        <v>0</v>
      </c>
      <c r="P1314">
        <v>1</v>
      </c>
    </row>
    <row r="1315" spans="1:16" x14ac:dyDescent="0.3">
      <c r="A1315">
        <v>204</v>
      </c>
      <c r="B1315">
        <v>1</v>
      </c>
      <c r="C1315" t="s">
        <v>70</v>
      </c>
      <c r="D1315" t="s">
        <v>1029</v>
      </c>
      <c r="E1315" t="s">
        <v>2</v>
      </c>
      <c r="F1315" t="s">
        <v>246</v>
      </c>
      <c r="G1315" t="s">
        <v>101</v>
      </c>
      <c r="H1315" t="s">
        <v>169</v>
      </c>
      <c r="I1315" t="s">
        <v>235</v>
      </c>
      <c r="J1315">
        <v>-36.860382029601901</v>
      </c>
      <c r="K1315">
        <v>174.75143739938599</v>
      </c>
      <c r="L1315" s="109">
        <v>0.58333333333333337</v>
      </c>
      <c r="M1315" t="s">
        <v>1169</v>
      </c>
      <c r="N1315">
        <v>1</v>
      </c>
      <c r="O1315">
        <v>0</v>
      </c>
      <c r="P1315">
        <v>1</v>
      </c>
    </row>
    <row r="1316" spans="1:16" x14ac:dyDescent="0.3">
      <c r="A1316">
        <v>205</v>
      </c>
      <c r="B1316">
        <v>1</v>
      </c>
      <c r="C1316" t="s">
        <v>70</v>
      </c>
      <c r="D1316" t="s">
        <v>1029</v>
      </c>
      <c r="E1316" t="s">
        <v>2</v>
      </c>
      <c r="F1316" t="s">
        <v>246</v>
      </c>
      <c r="G1316" t="s">
        <v>101</v>
      </c>
      <c r="H1316" t="s">
        <v>169</v>
      </c>
      <c r="I1316" t="s">
        <v>235</v>
      </c>
      <c r="J1316">
        <v>-36.860325882988299</v>
      </c>
      <c r="K1316">
        <v>174.751363431664</v>
      </c>
      <c r="L1316" s="109">
        <v>0.58333333333333337</v>
      </c>
      <c r="M1316" t="s">
        <v>1170</v>
      </c>
      <c r="N1316">
        <v>1</v>
      </c>
      <c r="O1316">
        <v>0</v>
      </c>
      <c r="P1316">
        <v>1</v>
      </c>
    </row>
    <row r="1317" spans="1:16" x14ac:dyDescent="0.3">
      <c r="A1317">
        <v>206</v>
      </c>
      <c r="B1317">
        <v>1</v>
      </c>
      <c r="C1317" t="s">
        <v>70</v>
      </c>
      <c r="D1317" t="s">
        <v>1029</v>
      </c>
      <c r="E1317" t="s">
        <v>2</v>
      </c>
      <c r="F1317" t="s">
        <v>246</v>
      </c>
      <c r="G1317" t="s">
        <v>101</v>
      </c>
      <c r="H1317" t="s">
        <v>169</v>
      </c>
      <c r="I1317" t="s">
        <v>235</v>
      </c>
      <c r="J1317">
        <v>-36.860287946063799</v>
      </c>
      <c r="K1317">
        <v>174.75131980967501</v>
      </c>
      <c r="L1317" s="109">
        <v>0.58333333333333337</v>
      </c>
      <c r="M1317" t="s">
        <v>1171</v>
      </c>
      <c r="N1317">
        <v>1</v>
      </c>
      <c r="O1317">
        <v>0</v>
      </c>
      <c r="P1317">
        <v>1</v>
      </c>
    </row>
    <row r="1318" spans="1:16" x14ac:dyDescent="0.3">
      <c r="A1318">
        <v>207</v>
      </c>
      <c r="B1318">
        <v>1</v>
      </c>
      <c r="C1318" t="s">
        <v>70</v>
      </c>
      <c r="D1318" t="s">
        <v>1029</v>
      </c>
      <c r="E1318" t="s">
        <v>2</v>
      </c>
      <c r="F1318" t="s">
        <v>246</v>
      </c>
      <c r="G1318" t="s">
        <v>101</v>
      </c>
      <c r="H1318" t="s">
        <v>169</v>
      </c>
      <c r="I1318" t="s">
        <v>235</v>
      </c>
      <c r="J1318">
        <v>-36.8602500091393</v>
      </c>
      <c r="K1318">
        <v>174.75127618768599</v>
      </c>
      <c r="L1318" s="109">
        <v>0.58333333333333337</v>
      </c>
      <c r="M1318" t="s">
        <v>1294</v>
      </c>
      <c r="N1318">
        <v>1</v>
      </c>
      <c r="O1318">
        <v>1</v>
      </c>
      <c r="P1318">
        <v>1</v>
      </c>
    </row>
    <row r="1319" spans="1:16" x14ac:dyDescent="0.3">
      <c r="A1319">
        <v>208</v>
      </c>
      <c r="B1319">
        <v>1</v>
      </c>
      <c r="C1319" t="s">
        <v>70</v>
      </c>
      <c r="D1319" t="s">
        <v>1029</v>
      </c>
      <c r="E1319" t="s">
        <v>2</v>
      </c>
      <c r="F1319" t="s">
        <v>72</v>
      </c>
      <c r="G1319" t="s">
        <v>249</v>
      </c>
      <c r="H1319" t="s">
        <v>250</v>
      </c>
      <c r="I1319" t="s">
        <v>251</v>
      </c>
      <c r="J1319">
        <v>-36.860590000000002</v>
      </c>
      <c r="K1319">
        <v>174.751791</v>
      </c>
      <c r="L1319" s="109">
        <v>0.58333333333333337</v>
      </c>
      <c r="M1319" t="s">
        <v>1173</v>
      </c>
      <c r="N1319">
        <v>1</v>
      </c>
      <c r="O1319">
        <v>1</v>
      </c>
      <c r="P1319">
        <v>1</v>
      </c>
    </row>
    <row r="1320" spans="1:16" x14ac:dyDescent="0.3">
      <c r="A1320">
        <v>209</v>
      </c>
      <c r="B1320">
        <v>1</v>
      </c>
      <c r="C1320" t="s">
        <v>70</v>
      </c>
      <c r="D1320" t="s">
        <v>1029</v>
      </c>
      <c r="E1320" t="s">
        <v>2</v>
      </c>
      <c r="F1320" t="s">
        <v>72</v>
      </c>
      <c r="G1320" t="s">
        <v>249</v>
      </c>
      <c r="H1320" t="s">
        <v>250</v>
      </c>
      <c r="I1320" t="s">
        <v>251</v>
      </c>
      <c r="J1320">
        <v>-36.860556000000003</v>
      </c>
      <c r="K1320">
        <v>174.75183100000001</v>
      </c>
      <c r="L1320" s="109">
        <v>0.58333333333333337</v>
      </c>
      <c r="N1320">
        <v>0</v>
      </c>
      <c r="O1320">
        <v>0</v>
      </c>
      <c r="P1320">
        <v>1</v>
      </c>
    </row>
    <row r="1321" spans="1:16" x14ac:dyDescent="0.3">
      <c r="A1321">
        <v>210</v>
      </c>
      <c r="B1321">
        <v>1</v>
      </c>
      <c r="C1321" t="s">
        <v>70</v>
      </c>
      <c r="D1321" t="s">
        <v>1029</v>
      </c>
      <c r="E1321" t="s">
        <v>2</v>
      </c>
      <c r="F1321" t="s">
        <v>72</v>
      </c>
      <c r="G1321" t="s">
        <v>249</v>
      </c>
      <c r="H1321" t="s">
        <v>250</v>
      </c>
      <c r="I1321" t="s">
        <v>251</v>
      </c>
      <c r="J1321">
        <v>-36.860523000000001</v>
      </c>
      <c r="K1321">
        <v>174.75187099999999</v>
      </c>
      <c r="L1321" s="109">
        <v>0.58333333333333337</v>
      </c>
      <c r="M1321" t="s">
        <v>1295</v>
      </c>
      <c r="N1321">
        <v>1</v>
      </c>
      <c r="O1321">
        <v>1</v>
      </c>
      <c r="P1321">
        <v>1</v>
      </c>
    </row>
    <row r="1322" spans="1:16" x14ac:dyDescent="0.3">
      <c r="A1322">
        <v>211</v>
      </c>
      <c r="B1322">
        <v>1</v>
      </c>
      <c r="C1322" t="s">
        <v>70</v>
      </c>
      <c r="D1322" t="s">
        <v>1029</v>
      </c>
      <c r="E1322" t="s">
        <v>2</v>
      </c>
      <c r="F1322" t="s">
        <v>72</v>
      </c>
      <c r="G1322" t="s">
        <v>249</v>
      </c>
      <c r="H1322" t="s">
        <v>250</v>
      </c>
      <c r="I1322" t="s">
        <v>251</v>
      </c>
      <c r="J1322">
        <v>-36.860489999999999</v>
      </c>
      <c r="K1322">
        <v>174.75191100000001</v>
      </c>
      <c r="L1322" s="109">
        <v>0.58333333333333337</v>
      </c>
      <c r="M1322" t="s">
        <v>1229</v>
      </c>
      <c r="N1322">
        <v>1</v>
      </c>
      <c r="O1322">
        <v>1</v>
      </c>
      <c r="P1322">
        <v>1</v>
      </c>
    </row>
    <row r="1323" spans="1:16" x14ac:dyDescent="0.3">
      <c r="A1323">
        <v>212</v>
      </c>
      <c r="B1323">
        <v>1</v>
      </c>
      <c r="C1323" t="s">
        <v>70</v>
      </c>
      <c r="D1323" t="s">
        <v>1029</v>
      </c>
      <c r="E1323" t="s">
        <v>2</v>
      </c>
      <c r="F1323" t="s">
        <v>72</v>
      </c>
      <c r="G1323" t="s">
        <v>249</v>
      </c>
      <c r="H1323" t="s">
        <v>250</v>
      </c>
      <c r="I1323" t="s">
        <v>251</v>
      </c>
      <c r="J1323">
        <v>-36.860455999999999</v>
      </c>
      <c r="K1323">
        <v>174.75194999999999</v>
      </c>
      <c r="L1323" s="109">
        <v>0.58333333333333337</v>
      </c>
      <c r="M1323" t="s">
        <v>1296</v>
      </c>
      <c r="N1323">
        <v>1</v>
      </c>
      <c r="O1323">
        <v>1</v>
      </c>
      <c r="P1323">
        <v>1</v>
      </c>
    </row>
    <row r="1324" spans="1:16" x14ac:dyDescent="0.3">
      <c r="A1324">
        <v>213</v>
      </c>
      <c r="B1324">
        <v>1</v>
      </c>
      <c r="C1324" t="s">
        <v>70</v>
      </c>
      <c r="D1324" t="s">
        <v>1029</v>
      </c>
      <c r="E1324" t="s">
        <v>2</v>
      </c>
      <c r="F1324" t="s">
        <v>72</v>
      </c>
      <c r="G1324" t="s">
        <v>249</v>
      </c>
      <c r="H1324" t="s">
        <v>250</v>
      </c>
      <c r="I1324" t="s">
        <v>251</v>
      </c>
      <c r="J1324">
        <v>-36.860345000000002</v>
      </c>
      <c r="K1324">
        <v>174.75209000000001</v>
      </c>
      <c r="L1324" s="109">
        <v>0.58333333333333337</v>
      </c>
      <c r="N1324">
        <v>0</v>
      </c>
      <c r="O1324">
        <v>0</v>
      </c>
      <c r="P1324">
        <v>1</v>
      </c>
    </row>
    <row r="1325" spans="1:16" x14ac:dyDescent="0.3">
      <c r="A1325">
        <v>214</v>
      </c>
      <c r="B1325">
        <v>1</v>
      </c>
      <c r="C1325" t="s">
        <v>70</v>
      </c>
      <c r="D1325" t="s">
        <v>1029</v>
      </c>
      <c r="E1325" t="s">
        <v>2</v>
      </c>
      <c r="F1325" t="s">
        <v>257</v>
      </c>
      <c r="G1325" t="s">
        <v>258</v>
      </c>
      <c r="H1325" t="s">
        <v>175</v>
      </c>
      <c r="I1325" t="s">
        <v>58</v>
      </c>
      <c r="J1325">
        <v>-36.860883999999999</v>
      </c>
      <c r="K1325">
        <v>174.751553</v>
      </c>
      <c r="L1325" s="109">
        <v>0.58333333333333337</v>
      </c>
      <c r="M1325" t="s">
        <v>1080</v>
      </c>
      <c r="N1325">
        <v>1</v>
      </c>
      <c r="O1325">
        <v>0</v>
      </c>
      <c r="P1325">
        <v>1</v>
      </c>
    </row>
    <row r="1326" spans="1:16" x14ac:dyDescent="0.3">
      <c r="A1326">
        <v>215</v>
      </c>
      <c r="B1326">
        <v>1</v>
      </c>
      <c r="C1326" t="s">
        <v>70</v>
      </c>
      <c r="D1326" t="s">
        <v>1029</v>
      </c>
      <c r="E1326" t="s">
        <v>2</v>
      </c>
      <c r="F1326" t="s">
        <v>257</v>
      </c>
      <c r="G1326" t="s">
        <v>258</v>
      </c>
      <c r="H1326" t="s">
        <v>175</v>
      </c>
      <c r="I1326" t="s">
        <v>58</v>
      </c>
      <c r="J1326">
        <v>-36.86092</v>
      </c>
      <c r="K1326">
        <v>174.75160299999999</v>
      </c>
      <c r="L1326" s="109">
        <v>0.58333333333333337</v>
      </c>
      <c r="N1326">
        <v>0</v>
      </c>
      <c r="O1326">
        <v>0</v>
      </c>
      <c r="P1326">
        <v>1</v>
      </c>
    </row>
    <row r="1327" spans="1:16" x14ac:dyDescent="0.3">
      <c r="A1327">
        <v>216</v>
      </c>
      <c r="B1327">
        <v>1</v>
      </c>
      <c r="C1327" t="s">
        <v>70</v>
      </c>
      <c r="D1327" t="s">
        <v>1029</v>
      </c>
      <c r="E1327" t="s">
        <v>2</v>
      </c>
      <c r="F1327" t="s">
        <v>257</v>
      </c>
      <c r="G1327" t="s">
        <v>258</v>
      </c>
      <c r="H1327" t="s">
        <v>175</v>
      </c>
      <c r="I1327" t="s">
        <v>58</v>
      </c>
      <c r="J1327">
        <v>-36.860959000000001</v>
      </c>
      <c r="K1327">
        <v>174.75164599999999</v>
      </c>
      <c r="L1327" s="109">
        <v>0.58333333333333337</v>
      </c>
      <c r="M1327" t="s">
        <v>260</v>
      </c>
      <c r="N1327">
        <v>1</v>
      </c>
      <c r="O1327">
        <v>0</v>
      </c>
      <c r="P1327">
        <v>1</v>
      </c>
    </row>
    <row r="1328" spans="1:16" x14ac:dyDescent="0.3">
      <c r="A1328">
        <v>217</v>
      </c>
      <c r="B1328">
        <v>1</v>
      </c>
      <c r="C1328" t="s">
        <v>70</v>
      </c>
      <c r="D1328" t="s">
        <v>1029</v>
      </c>
      <c r="E1328" t="s">
        <v>2</v>
      </c>
      <c r="F1328" t="s">
        <v>257</v>
      </c>
      <c r="G1328" t="s">
        <v>258</v>
      </c>
      <c r="H1328" t="s">
        <v>175</v>
      </c>
      <c r="I1328" t="s">
        <v>58</v>
      </c>
      <c r="J1328">
        <v>-36.860996999999998</v>
      </c>
      <c r="K1328">
        <v>174.75169</v>
      </c>
      <c r="L1328" s="109">
        <v>0.58333333333333337</v>
      </c>
      <c r="M1328" t="s">
        <v>1174</v>
      </c>
      <c r="N1328">
        <v>1</v>
      </c>
      <c r="O1328">
        <v>0</v>
      </c>
      <c r="P1328">
        <v>1</v>
      </c>
    </row>
    <row r="1329" spans="1:16" x14ac:dyDescent="0.3">
      <c r="A1329">
        <v>218</v>
      </c>
      <c r="B1329">
        <v>1</v>
      </c>
      <c r="C1329" t="s">
        <v>70</v>
      </c>
      <c r="D1329" t="s">
        <v>1029</v>
      </c>
      <c r="E1329" t="s">
        <v>2</v>
      </c>
      <c r="F1329" t="s">
        <v>257</v>
      </c>
      <c r="G1329" t="s">
        <v>258</v>
      </c>
      <c r="H1329" t="s">
        <v>175</v>
      </c>
      <c r="I1329" t="s">
        <v>58</v>
      </c>
      <c r="J1329">
        <v>-36.861035999999999</v>
      </c>
      <c r="K1329">
        <v>174.751734</v>
      </c>
      <c r="L1329" s="109">
        <v>0.58333333333333337</v>
      </c>
      <c r="M1329" t="s">
        <v>264</v>
      </c>
      <c r="N1329">
        <v>1</v>
      </c>
      <c r="O1329">
        <v>0</v>
      </c>
      <c r="P1329">
        <v>1</v>
      </c>
    </row>
    <row r="1330" spans="1:16" x14ac:dyDescent="0.3">
      <c r="A1330">
        <v>219</v>
      </c>
      <c r="B1330">
        <v>1</v>
      </c>
      <c r="C1330" t="s">
        <v>70</v>
      </c>
      <c r="D1330" t="s">
        <v>1029</v>
      </c>
      <c r="E1330" t="s">
        <v>2</v>
      </c>
      <c r="F1330" t="s">
        <v>257</v>
      </c>
      <c r="G1330" t="s">
        <v>258</v>
      </c>
      <c r="H1330" t="s">
        <v>175</v>
      </c>
      <c r="I1330" t="s">
        <v>58</v>
      </c>
      <c r="J1330">
        <v>-36.861068993339103</v>
      </c>
      <c r="K1330">
        <v>174.751772713767</v>
      </c>
      <c r="L1330" s="109">
        <v>0.58333333333333337</v>
      </c>
      <c r="M1330" t="s">
        <v>267</v>
      </c>
      <c r="N1330">
        <v>1</v>
      </c>
      <c r="O1330">
        <v>0</v>
      </c>
      <c r="P1330">
        <v>1</v>
      </c>
    </row>
    <row r="1331" spans="1:16" x14ac:dyDescent="0.3">
      <c r="A1331">
        <v>220</v>
      </c>
      <c r="B1331">
        <v>1</v>
      </c>
      <c r="C1331" t="s">
        <v>70</v>
      </c>
      <c r="D1331" t="s">
        <v>1029</v>
      </c>
      <c r="E1331" t="s">
        <v>2</v>
      </c>
      <c r="F1331" t="s">
        <v>257</v>
      </c>
      <c r="G1331" t="s">
        <v>258</v>
      </c>
      <c r="H1331" t="s">
        <v>175</v>
      </c>
      <c r="I1331" t="s">
        <v>58</v>
      </c>
      <c r="J1331">
        <v>-36.861116485533998</v>
      </c>
      <c r="K1331">
        <v>174.751825625072</v>
      </c>
      <c r="L1331" s="109">
        <v>0.58333333333333337</v>
      </c>
      <c r="M1331" t="s">
        <v>577</v>
      </c>
      <c r="N1331">
        <v>1</v>
      </c>
      <c r="O1331">
        <v>1</v>
      </c>
      <c r="P1331">
        <v>1</v>
      </c>
    </row>
    <row r="1332" spans="1:16" x14ac:dyDescent="0.3">
      <c r="A1332">
        <v>221</v>
      </c>
      <c r="B1332">
        <v>1</v>
      </c>
      <c r="C1332" t="s">
        <v>70</v>
      </c>
      <c r="D1332" t="s">
        <v>1029</v>
      </c>
      <c r="E1332" t="s">
        <v>2</v>
      </c>
      <c r="F1332" t="s">
        <v>257</v>
      </c>
      <c r="G1332" t="s">
        <v>258</v>
      </c>
      <c r="H1332" t="s">
        <v>250</v>
      </c>
      <c r="I1332" t="s">
        <v>60</v>
      </c>
      <c r="J1332">
        <v>-36.860984416579299</v>
      </c>
      <c r="K1332">
        <v>174.75148911149901</v>
      </c>
      <c r="L1332" s="109">
        <v>0.58333333333333337</v>
      </c>
      <c r="M1332" t="s">
        <v>1081</v>
      </c>
      <c r="N1332">
        <v>1</v>
      </c>
      <c r="O1332">
        <v>0</v>
      </c>
      <c r="P1332">
        <v>1</v>
      </c>
    </row>
    <row r="1333" spans="1:16" x14ac:dyDescent="0.3">
      <c r="A1333">
        <v>222</v>
      </c>
      <c r="B1333">
        <v>1</v>
      </c>
      <c r="C1333" t="s">
        <v>70</v>
      </c>
      <c r="D1333" t="s">
        <v>1029</v>
      </c>
      <c r="E1333" t="s">
        <v>2</v>
      </c>
      <c r="F1333" t="s">
        <v>257</v>
      </c>
      <c r="G1333" t="s">
        <v>258</v>
      </c>
      <c r="H1333" t="s">
        <v>250</v>
      </c>
      <c r="I1333" t="s">
        <v>60</v>
      </c>
      <c r="J1333">
        <v>-36.8610182313572</v>
      </c>
      <c r="K1333">
        <v>174.75152898277599</v>
      </c>
      <c r="L1333" s="109">
        <v>0.58333333333333337</v>
      </c>
      <c r="N1333">
        <v>0</v>
      </c>
      <c r="O1333">
        <v>0</v>
      </c>
      <c r="P1333">
        <v>1</v>
      </c>
    </row>
    <row r="1334" spans="1:16" x14ac:dyDescent="0.3">
      <c r="A1334">
        <v>223</v>
      </c>
      <c r="B1334">
        <v>1</v>
      </c>
      <c r="C1334" t="s">
        <v>70</v>
      </c>
      <c r="D1334" t="s">
        <v>1029</v>
      </c>
      <c r="E1334" t="s">
        <v>2</v>
      </c>
      <c r="F1334" t="s">
        <v>257</v>
      </c>
      <c r="G1334" t="s">
        <v>258</v>
      </c>
      <c r="H1334" t="s">
        <v>250</v>
      </c>
      <c r="I1334" t="s">
        <v>60</v>
      </c>
      <c r="J1334">
        <v>-36.861055874205697</v>
      </c>
      <c r="K1334">
        <v>174.751580815436</v>
      </c>
      <c r="L1334" s="109">
        <v>0.58333333333333337</v>
      </c>
      <c r="N1334">
        <v>0</v>
      </c>
      <c r="O1334">
        <v>0</v>
      </c>
      <c r="P1334">
        <v>1</v>
      </c>
    </row>
    <row r="1335" spans="1:16" x14ac:dyDescent="0.3">
      <c r="A1335">
        <v>224</v>
      </c>
      <c r="B1335">
        <v>1</v>
      </c>
      <c r="C1335" t="s">
        <v>70</v>
      </c>
      <c r="D1335" t="s">
        <v>1029</v>
      </c>
      <c r="E1335" t="s">
        <v>2</v>
      </c>
      <c r="F1335" t="s">
        <v>257</v>
      </c>
      <c r="G1335" t="s">
        <v>258</v>
      </c>
      <c r="H1335" t="s">
        <v>250</v>
      </c>
      <c r="I1335" t="s">
        <v>60</v>
      </c>
      <c r="J1335">
        <v>-36.861093517035599</v>
      </c>
      <c r="K1335">
        <v>174.75162547126601</v>
      </c>
      <c r="L1335" s="109">
        <v>0.58333333333333337</v>
      </c>
      <c r="N1335">
        <v>0</v>
      </c>
      <c r="O1335">
        <v>0</v>
      </c>
      <c r="P1335">
        <v>1</v>
      </c>
    </row>
    <row r="1336" spans="1:16" x14ac:dyDescent="0.3">
      <c r="A1336">
        <v>225</v>
      </c>
      <c r="B1336">
        <v>1</v>
      </c>
      <c r="C1336" t="s">
        <v>70</v>
      </c>
      <c r="D1336" t="s">
        <v>1029</v>
      </c>
      <c r="E1336" t="s">
        <v>2</v>
      </c>
      <c r="F1336" t="s">
        <v>72</v>
      </c>
      <c r="G1336" t="s">
        <v>221</v>
      </c>
      <c r="H1336" t="s">
        <v>250</v>
      </c>
      <c r="I1336" t="s">
        <v>266</v>
      </c>
      <c r="J1336">
        <v>-36.862025000000003</v>
      </c>
      <c r="K1336">
        <v>174.75003699999999</v>
      </c>
      <c r="L1336" s="109">
        <v>0.58333333333333337</v>
      </c>
      <c r="M1336" t="s">
        <v>1082</v>
      </c>
      <c r="N1336">
        <v>1</v>
      </c>
      <c r="O1336">
        <v>0</v>
      </c>
      <c r="P1336">
        <v>1</v>
      </c>
    </row>
    <row r="1337" spans="1:16" x14ac:dyDescent="0.3">
      <c r="A1337">
        <v>226</v>
      </c>
      <c r="B1337">
        <v>1</v>
      </c>
      <c r="C1337" t="s">
        <v>70</v>
      </c>
      <c r="D1337" t="s">
        <v>1029</v>
      </c>
      <c r="E1337" t="s">
        <v>2</v>
      </c>
      <c r="F1337" t="s">
        <v>72</v>
      </c>
      <c r="G1337" t="s">
        <v>221</v>
      </c>
      <c r="H1337" t="s">
        <v>250</v>
      </c>
      <c r="I1337" t="s">
        <v>266</v>
      </c>
      <c r="J1337">
        <v>-36.862054999999998</v>
      </c>
      <c r="K1337">
        <v>174.74999199999999</v>
      </c>
      <c r="L1337" s="109">
        <v>0.58333333333333337</v>
      </c>
      <c r="M1337" t="s">
        <v>1083</v>
      </c>
      <c r="N1337">
        <v>1</v>
      </c>
      <c r="O1337">
        <v>0</v>
      </c>
      <c r="P1337">
        <v>1</v>
      </c>
    </row>
    <row r="1338" spans="1:16" x14ac:dyDescent="0.3">
      <c r="A1338">
        <v>227</v>
      </c>
      <c r="B1338">
        <v>1</v>
      </c>
      <c r="C1338" t="s">
        <v>70</v>
      </c>
      <c r="D1338" t="s">
        <v>1029</v>
      </c>
      <c r="E1338" t="s">
        <v>2</v>
      </c>
      <c r="F1338" t="s">
        <v>72</v>
      </c>
      <c r="G1338" t="s">
        <v>209</v>
      </c>
      <c r="H1338" t="s">
        <v>250</v>
      </c>
      <c r="I1338" t="s">
        <v>269</v>
      </c>
      <c r="J1338">
        <v>-36.862668999999997</v>
      </c>
      <c r="K1338">
        <v>174.749166</v>
      </c>
      <c r="L1338" s="109">
        <v>0.58333333333333337</v>
      </c>
      <c r="M1338" t="s">
        <v>1297</v>
      </c>
      <c r="N1338">
        <v>1</v>
      </c>
      <c r="O1338">
        <v>1</v>
      </c>
      <c r="P1338">
        <v>1</v>
      </c>
    </row>
    <row r="1339" spans="1:16" x14ac:dyDescent="0.3">
      <c r="A1339">
        <v>228</v>
      </c>
      <c r="B1339">
        <v>1</v>
      </c>
      <c r="C1339" t="s">
        <v>70</v>
      </c>
      <c r="D1339" t="s">
        <v>1029</v>
      </c>
      <c r="E1339" t="s">
        <v>2</v>
      </c>
      <c r="F1339" t="s">
        <v>72</v>
      </c>
      <c r="G1339" t="s">
        <v>209</v>
      </c>
      <c r="H1339" t="s">
        <v>250</v>
      </c>
      <c r="I1339" t="s">
        <v>269</v>
      </c>
      <c r="J1339">
        <v>-36.862701000000001</v>
      </c>
      <c r="K1339">
        <v>174.749122</v>
      </c>
      <c r="L1339" s="109">
        <v>0.58333333333333337</v>
      </c>
      <c r="M1339" t="s">
        <v>1085</v>
      </c>
      <c r="N1339">
        <v>1</v>
      </c>
      <c r="O1339">
        <v>0</v>
      </c>
      <c r="P1339">
        <v>1</v>
      </c>
    </row>
    <row r="1340" spans="1:16" x14ac:dyDescent="0.3">
      <c r="A1340">
        <v>229</v>
      </c>
      <c r="B1340">
        <v>1</v>
      </c>
      <c r="C1340" t="s">
        <v>70</v>
      </c>
      <c r="D1340" t="s">
        <v>1029</v>
      </c>
      <c r="E1340" t="s">
        <v>2</v>
      </c>
      <c r="F1340" t="s">
        <v>72</v>
      </c>
      <c r="G1340" t="s">
        <v>209</v>
      </c>
      <c r="H1340" t="s">
        <v>250</v>
      </c>
      <c r="I1340" t="s">
        <v>269</v>
      </c>
      <c r="J1340">
        <v>-36.862893999999997</v>
      </c>
      <c r="K1340">
        <v>174.748885</v>
      </c>
      <c r="L1340" s="109">
        <v>0.58333333333333337</v>
      </c>
      <c r="M1340" t="s">
        <v>1176</v>
      </c>
      <c r="N1340">
        <v>1</v>
      </c>
      <c r="O1340">
        <v>0</v>
      </c>
      <c r="P1340">
        <v>1</v>
      </c>
    </row>
    <row r="1341" spans="1:16" x14ac:dyDescent="0.3">
      <c r="A1341">
        <v>230</v>
      </c>
      <c r="B1341">
        <v>1</v>
      </c>
      <c r="C1341" t="s">
        <v>70</v>
      </c>
      <c r="D1341" t="s">
        <v>1029</v>
      </c>
      <c r="E1341" t="s">
        <v>2</v>
      </c>
      <c r="F1341" t="s">
        <v>72</v>
      </c>
      <c r="G1341" t="s">
        <v>209</v>
      </c>
      <c r="H1341" t="s">
        <v>250</v>
      </c>
      <c r="I1341" t="s">
        <v>269</v>
      </c>
      <c r="J1341">
        <v>-36.862926999999999</v>
      </c>
      <c r="K1341">
        <v>174.74884599999999</v>
      </c>
      <c r="L1341" s="109">
        <v>0.58333333333333337</v>
      </c>
      <c r="M1341" t="s">
        <v>291</v>
      </c>
      <c r="N1341">
        <v>1</v>
      </c>
      <c r="O1341">
        <v>0</v>
      </c>
      <c r="P1341">
        <v>1</v>
      </c>
    </row>
    <row r="1342" spans="1:16" x14ac:dyDescent="0.3">
      <c r="A1342">
        <v>231</v>
      </c>
      <c r="B1342">
        <v>1</v>
      </c>
      <c r="C1342" t="s">
        <v>70</v>
      </c>
      <c r="D1342" t="s">
        <v>1029</v>
      </c>
      <c r="E1342" t="s">
        <v>2</v>
      </c>
      <c r="F1342" t="s">
        <v>270</v>
      </c>
      <c r="G1342" t="s">
        <v>313</v>
      </c>
      <c r="H1342" t="s">
        <v>175</v>
      </c>
      <c r="I1342" t="s">
        <v>58</v>
      </c>
      <c r="J1342">
        <v>-36.863117000000003</v>
      </c>
      <c r="K1342">
        <v>174.74878699999999</v>
      </c>
      <c r="L1342" s="109">
        <v>0.58333333333333337</v>
      </c>
      <c r="M1342" t="s">
        <v>1086</v>
      </c>
      <c r="N1342">
        <v>1</v>
      </c>
      <c r="O1342">
        <v>0</v>
      </c>
      <c r="P1342">
        <v>1</v>
      </c>
    </row>
    <row r="1343" spans="1:16" x14ac:dyDescent="0.3">
      <c r="A1343">
        <v>232</v>
      </c>
      <c r="B1343">
        <v>1</v>
      </c>
      <c r="C1343" t="s">
        <v>70</v>
      </c>
      <c r="D1343" t="s">
        <v>1029</v>
      </c>
      <c r="E1343" t="s">
        <v>2</v>
      </c>
      <c r="F1343" t="s">
        <v>270</v>
      </c>
      <c r="G1343" t="s">
        <v>313</v>
      </c>
      <c r="H1343" t="s">
        <v>175</v>
      </c>
      <c r="I1343" t="s">
        <v>58</v>
      </c>
      <c r="J1343">
        <v>-36.863151000000002</v>
      </c>
      <c r="K1343">
        <v>174.74883700000001</v>
      </c>
      <c r="L1343" s="109">
        <v>0.58333333333333337</v>
      </c>
      <c r="M1343" t="s">
        <v>1087</v>
      </c>
      <c r="N1343">
        <v>1</v>
      </c>
      <c r="O1343">
        <v>0</v>
      </c>
      <c r="P1343">
        <v>1</v>
      </c>
    </row>
    <row r="1344" spans="1:16" x14ac:dyDescent="0.3">
      <c r="A1344">
        <v>233</v>
      </c>
      <c r="B1344">
        <v>1</v>
      </c>
      <c r="C1344" t="s">
        <v>70</v>
      </c>
      <c r="D1344" t="s">
        <v>1029</v>
      </c>
      <c r="E1344" t="s">
        <v>2</v>
      </c>
      <c r="F1344" t="s">
        <v>270</v>
      </c>
      <c r="G1344" t="s">
        <v>313</v>
      </c>
      <c r="H1344" t="s">
        <v>175</v>
      </c>
      <c r="I1344" t="s">
        <v>58</v>
      </c>
      <c r="J1344">
        <v>-36.863185000000001</v>
      </c>
      <c r="K1344">
        <v>174.748887</v>
      </c>
      <c r="L1344" s="109">
        <v>0.58333333333333337</v>
      </c>
      <c r="M1344" t="s">
        <v>581</v>
      </c>
      <c r="N1344">
        <v>1</v>
      </c>
      <c r="O1344">
        <v>0</v>
      </c>
      <c r="P1344">
        <v>1</v>
      </c>
    </row>
    <row r="1345" spans="1:16" x14ac:dyDescent="0.3">
      <c r="A1345">
        <v>234</v>
      </c>
      <c r="B1345">
        <v>1</v>
      </c>
      <c r="C1345" t="s">
        <v>70</v>
      </c>
      <c r="D1345" t="s">
        <v>1029</v>
      </c>
      <c r="E1345" t="s">
        <v>2</v>
      </c>
      <c r="F1345" t="s">
        <v>270</v>
      </c>
      <c r="G1345" t="s">
        <v>313</v>
      </c>
      <c r="H1345" t="s">
        <v>169</v>
      </c>
      <c r="I1345" t="s">
        <v>274</v>
      </c>
      <c r="J1345">
        <v>-36.863529</v>
      </c>
      <c r="K1345">
        <v>174.74921399999999</v>
      </c>
      <c r="L1345" s="109">
        <v>0.58333333333333337</v>
      </c>
      <c r="M1345" t="s">
        <v>275</v>
      </c>
      <c r="N1345">
        <v>1</v>
      </c>
      <c r="O1345">
        <v>0</v>
      </c>
      <c r="P1345">
        <v>1</v>
      </c>
    </row>
    <row r="1346" spans="1:16" x14ac:dyDescent="0.3">
      <c r="A1346">
        <v>235</v>
      </c>
      <c r="B1346">
        <v>1</v>
      </c>
      <c r="C1346" t="s">
        <v>70</v>
      </c>
      <c r="D1346" t="s">
        <v>1029</v>
      </c>
      <c r="E1346" t="s">
        <v>2</v>
      </c>
      <c r="F1346" t="s">
        <v>270</v>
      </c>
      <c r="G1346" t="s">
        <v>313</v>
      </c>
      <c r="H1346" t="s">
        <v>169</v>
      </c>
      <c r="I1346" t="s">
        <v>274</v>
      </c>
      <c r="J1346">
        <v>-36.863492999999998</v>
      </c>
      <c r="K1346">
        <v>174.74916899999999</v>
      </c>
      <c r="L1346" s="109">
        <v>0.58333333333333337</v>
      </c>
      <c r="M1346" t="s">
        <v>1088</v>
      </c>
      <c r="N1346">
        <v>1</v>
      </c>
      <c r="O1346">
        <v>0</v>
      </c>
      <c r="P1346">
        <v>1</v>
      </c>
    </row>
    <row r="1347" spans="1:16" x14ac:dyDescent="0.3">
      <c r="A1347">
        <v>236</v>
      </c>
      <c r="B1347">
        <v>1</v>
      </c>
      <c r="C1347" t="s">
        <v>70</v>
      </c>
      <c r="D1347" t="s">
        <v>1029</v>
      </c>
      <c r="E1347" t="s">
        <v>2</v>
      </c>
      <c r="F1347" t="s">
        <v>270</v>
      </c>
      <c r="G1347" t="s">
        <v>313</v>
      </c>
      <c r="H1347" t="s">
        <v>169</v>
      </c>
      <c r="I1347" t="s">
        <v>274</v>
      </c>
      <c r="J1347">
        <v>-36.863455999999999</v>
      </c>
      <c r="K1347">
        <v>174.74912599999999</v>
      </c>
      <c r="L1347" s="109">
        <v>0.58333333333333337</v>
      </c>
      <c r="M1347" t="s">
        <v>1177</v>
      </c>
      <c r="N1347">
        <v>1</v>
      </c>
      <c r="O1347">
        <v>0</v>
      </c>
      <c r="P1347">
        <v>1</v>
      </c>
    </row>
    <row r="1348" spans="1:16" x14ac:dyDescent="0.3">
      <c r="A1348">
        <v>237</v>
      </c>
      <c r="B1348">
        <v>1</v>
      </c>
      <c r="C1348" t="s">
        <v>70</v>
      </c>
      <c r="D1348" t="s">
        <v>1029</v>
      </c>
      <c r="E1348" t="s">
        <v>2</v>
      </c>
      <c r="F1348" t="s">
        <v>270</v>
      </c>
      <c r="G1348" t="s">
        <v>313</v>
      </c>
      <c r="H1348" t="s">
        <v>169</v>
      </c>
      <c r="I1348" t="s">
        <v>274</v>
      </c>
      <c r="J1348">
        <v>-36.863419</v>
      </c>
      <c r="K1348">
        <v>174.74908300000001</v>
      </c>
      <c r="L1348" s="109">
        <v>0.58333333333333337</v>
      </c>
      <c r="N1348">
        <v>0</v>
      </c>
      <c r="O1348">
        <v>0</v>
      </c>
      <c r="P1348">
        <v>1</v>
      </c>
    </row>
    <row r="1349" spans="1:16" x14ac:dyDescent="0.3">
      <c r="A1349">
        <v>238</v>
      </c>
      <c r="B1349">
        <v>1</v>
      </c>
      <c r="C1349" t="s">
        <v>70</v>
      </c>
      <c r="D1349" t="s">
        <v>1029</v>
      </c>
      <c r="E1349" t="s">
        <v>2</v>
      </c>
      <c r="F1349" t="s">
        <v>270</v>
      </c>
      <c r="G1349" t="s">
        <v>313</v>
      </c>
      <c r="H1349" t="s">
        <v>169</v>
      </c>
      <c r="I1349" t="s">
        <v>274</v>
      </c>
      <c r="J1349">
        <v>-36.863382000000001</v>
      </c>
      <c r="K1349">
        <v>174.74903900000001</v>
      </c>
      <c r="L1349" s="109">
        <v>0.58333333333333337</v>
      </c>
      <c r="N1349">
        <v>0</v>
      </c>
      <c r="O1349">
        <v>0</v>
      </c>
      <c r="P1349">
        <v>1</v>
      </c>
    </row>
    <row r="1350" spans="1:16" x14ac:dyDescent="0.3">
      <c r="A1350">
        <v>239</v>
      </c>
      <c r="B1350">
        <v>1</v>
      </c>
      <c r="C1350" t="s">
        <v>70</v>
      </c>
      <c r="D1350" t="s">
        <v>1029</v>
      </c>
      <c r="E1350" t="s">
        <v>2</v>
      </c>
      <c r="F1350" t="s">
        <v>270</v>
      </c>
      <c r="G1350" t="s">
        <v>313</v>
      </c>
      <c r="H1350" t="s">
        <v>169</v>
      </c>
      <c r="I1350" t="s">
        <v>58</v>
      </c>
      <c r="J1350">
        <v>-36.863227000000002</v>
      </c>
      <c r="K1350">
        <v>174.74884800000001</v>
      </c>
      <c r="L1350" s="109">
        <v>0.58333333333333337</v>
      </c>
      <c r="M1350" t="s">
        <v>278</v>
      </c>
      <c r="N1350">
        <v>1</v>
      </c>
      <c r="O1350">
        <v>0</v>
      </c>
      <c r="P1350">
        <v>1</v>
      </c>
    </row>
    <row r="1351" spans="1:16" x14ac:dyDescent="0.3">
      <c r="A1351">
        <v>240</v>
      </c>
      <c r="B1351">
        <v>1</v>
      </c>
      <c r="C1351" t="s">
        <v>70</v>
      </c>
      <c r="D1351" t="s">
        <v>1029</v>
      </c>
      <c r="E1351" t="s">
        <v>2</v>
      </c>
      <c r="F1351" t="s">
        <v>270</v>
      </c>
      <c r="G1351" t="s">
        <v>313</v>
      </c>
      <c r="H1351" t="s">
        <v>169</v>
      </c>
      <c r="I1351" t="s">
        <v>58</v>
      </c>
      <c r="J1351">
        <v>-36.863194</v>
      </c>
      <c r="K1351">
        <v>174.748808</v>
      </c>
      <c r="L1351" s="109">
        <v>0.58333333333333337</v>
      </c>
      <c r="M1351" t="s">
        <v>280</v>
      </c>
      <c r="N1351">
        <v>1</v>
      </c>
      <c r="O1351">
        <v>0</v>
      </c>
      <c r="P1351">
        <v>1</v>
      </c>
    </row>
    <row r="1352" spans="1:16" x14ac:dyDescent="0.3">
      <c r="A1352">
        <v>241</v>
      </c>
      <c r="B1352">
        <v>1</v>
      </c>
      <c r="C1352" t="s">
        <v>70</v>
      </c>
      <c r="D1352" t="s">
        <v>1029</v>
      </c>
      <c r="E1352" t="s">
        <v>2</v>
      </c>
      <c r="F1352" t="s">
        <v>270</v>
      </c>
      <c r="G1352" t="s">
        <v>313</v>
      </c>
      <c r="H1352" t="s">
        <v>169</v>
      </c>
      <c r="I1352" t="s">
        <v>58</v>
      </c>
      <c r="J1352">
        <v>-36.863155999999996</v>
      </c>
      <c r="K1352">
        <v>174.74876599999999</v>
      </c>
      <c r="L1352" s="109">
        <v>0.58333333333333337</v>
      </c>
      <c r="M1352" t="s">
        <v>279</v>
      </c>
      <c r="N1352">
        <v>1</v>
      </c>
      <c r="O1352">
        <v>0</v>
      </c>
      <c r="P1352">
        <v>1</v>
      </c>
    </row>
    <row r="1353" spans="1:16" x14ac:dyDescent="0.3">
      <c r="A1353">
        <v>242</v>
      </c>
      <c r="B1353">
        <v>1</v>
      </c>
      <c r="C1353" t="s">
        <v>70</v>
      </c>
      <c r="D1353" t="s">
        <v>1029</v>
      </c>
      <c r="E1353" t="s">
        <v>2</v>
      </c>
      <c r="F1353" t="s">
        <v>72</v>
      </c>
      <c r="G1353" t="s">
        <v>192</v>
      </c>
      <c r="H1353" t="s">
        <v>250</v>
      </c>
      <c r="I1353" t="s">
        <v>281</v>
      </c>
      <c r="J1353">
        <v>-36.863138999999997</v>
      </c>
      <c r="K1353">
        <v>174.74859000000001</v>
      </c>
      <c r="L1353" s="109">
        <v>0.58333333333333337</v>
      </c>
      <c r="M1353" t="s">
        <v>809</v>
      </c>
      <c r="N1353">
        <v>1</v>
      </c>
      <c r="O1353">
        <v>0</v>
      </c>
      <c r="P1353">
        <v>1</v>
      </c>
    </row>
    <row r="1354" spans="1:16" x14ac:dyDescent="0.3">
      <c r="A1354">
        <v>243</v>
      </c>
      <c r="B1354">
        <v>1</v>
      </c>
      <c r="C1354" t="s">
        <v>70</v>
      </c>
      <c r="D1354" t="s">
        <v>1029</v>
      </c>
      <c r="E1354" t="s">
        <v>2</v>
      </c>
      <c r="F1354" t="s">
        <v>72</v>
      </c>
      <c r="G1354" t="s">
        <v>192</v>
      </c>
      <c r="H1354" t="s">
        <v>250</v>
      </c>
      <c r="I1354" t="s">
        <v>281</v>
      </c>
      <c r="J1354">
        <v>-36.863173000000003</v>
      </c>
      <c r="K1354">
        <v>174.748546</v>
      </c>
      <c r="L1354" s="109">
        <v>0.58333333333333337</v>
      </c>
      <c r="M1354" t="s">
        <v>1179</v>
      </c>
      <c r="N1354">
        <v>1</v>
      </c>
      <c r="O1354">
        <v>1</v>
      </c>
      <c r="P1354">
        <v>1</v>
      </c>
    </row>
    <row r="1355" spans="1:16" x14ac:dyDescent="0.3">
      <c r="A1355">
        <v>244</v>
      </c>
      <c r="B1355">
        <v>1</v>
      </c>
      <c r="C1355" t="s">
        <v>70</v>
      </c>
      <c r="D1355" t="s">
        <v>1029</v>
      </c>
      <c r="E1355" t="s">
        <v>2</v>
      </c>
      <c r="F1355" t="s">
        <v>72</v>
      </c>
      <c r="G1355" t="s">
        <v>192</v>
      </c>
      <c r="H1355" t="s">
        <v>250</v>
      </c>
      <c r="I1355" t="s">
        <v>281</v>
      </c>
      <c r="J1355">
        <v>-36.863205999999998</v>
      </c>
      <c r="K1355">
        <v>174.748502</v>
      </c>
      <c r="L1355" s="109">
        <v>0.58333333333333337</v>
      </c>
      <c r="N1355">
        <v>0</v>
      </c>
      <c r="O1355">
        <v>0</v>
      </c>
      <c r="P1355">
        <v>1</v>
      </c>
    </row>
    <row r="1356" spans="1:16" x14ac:dyDescent="0.3">
      <c r="A1356">
        <v>245</v>
      </c>
      <c r="B1356">
        <v>1</v>
      </c>
      <c r="C1356" t="s">
        <v>70</v>
      </c>
      <c r="D1356" t="s">
        <v>1029</v>
      </c>
      <c r="E1356" t="s">
        <v>2</v>
      </c>
      <c r="F1356" t="s">
        <v>72</v>
      </c>
      <c r="G1356" t="s">
        <v>192</v>
      </c>
      <c r="H1356" t="s">
        <v>250</v>
      </c>
      <c r="I1356" t="s">
        <v>285</v>
      </c>
      <c r="J1356">
        <v>-36.863458999999999</v>
      </c>
      <c r="K1356">
        <v>174.748198</v>
      </c>
      <c r="L1356" s="109">
        <v>0.58333333333333337</v>
      </c>
      <c r="M1356" t="s">
        <v>1298</v>
      </c>
      <c r="N1356">
        <v>1</v>
      </c>
      <c r="O1356">
        <v>1</v>
      </c>
      <c r="P1356">
        <v>1</v>
      </c>
    </row>
    <row r="1357" spans="1:16" x14ac:dyDescent="0.3">
      <c r="A1357">
        <v>246</v>
      </c>
      <c r="B1357">
        <v>1</v>
      </c>
      <c r="C1357" t="s">
        <v>70</v>
      </c>
      <c r="D1357" t="s">
        <v>1029</v>
      </c>
      <c r="E1357" t="s">
        <v>2</v>
      </c>
      <c r="F1357" t="s">
        <v>72</v>
      </c>
      <c r="G1357" t="s">
        <v>192</v>
      </c>
      <c r="H1357" t="s">
        <v>250</v>
      </c>
      <c r="I1357" t="s">
        <v>285</v>
      </c>
      <c r="J1357">
        <v>-36.863539000000003</v>
      </c>
      <c r="K1357">
        <v>174.74810099999999</v>
      </c>
      <c r="L1357" s="109">
        <v>0.58333333333333337</v>
      </c>
      <c r="N1357">
        <v>0</v>
      </c>
      <c r="O1357">
        <v>0</v>
      </c>
      <c r="P1357">
        <v>1</v>
      </c>
    </row>
    <row r="1358" spans="1:16" x14ac:dyDescent="0.3">
      <c r="A1358">
        <v>247</v>
      </c>
      <c r="B1358">
        <v>1</v>
      </c>
      <c r="C1358" t="s">
        <v>70</v>
      </c>
      <c r="D1358" t="s">
        <v>1029</v>
      </c>
      <c r="E1358" t="s">
        <v>2</v>
      </c>
      <c r="F1358" t="s">
        <v>288</v>
      </c>
      <c r="G1358" t="s">
        <v>1370</v>
      </c>
      <c r="H1358" t="s">
        <v>175</v>
      </c>
      <c r="I1358" t="s">
        <v>289</v>
      </c>
      <c r="J1358">
        <v>-36.863708000000003</v>
      </c>
      <c r="K1358">
        <v>174.748098</v>
      </c>
      <c r="L1358" s="109">
        <v>0.58333333333333337</v>
      </c>
      <c r="M1358" t="s">
        <v>190</v>
      </c>
      <c r="N1358">
        <v>1</v>
      </c>
      <c r="O1358">
        <v>0</v>
      </c>
      <c r="P1358">
        <v>1</v>
      </c>
    </row>
    <row r="1359" spans="1:16" x14ac:dyDescent="0.3">
      <c r="A1359">
        <v>248</v>
      </c>
      <c r="B1359">
        <v>1</v>
      </c>
      <c r="C1359" t="s">
        <v>70</v>
      </c>
      <c r="D1359" t="s">
        <v>1029</v>
      </c>
      <c r="E1359" t="s">
        <v>2</v>
      </c>
      <c r="F1359" t="s">
        <v>288</v>
      </c>
      <c r="G1359" t="s">
        <v>1370</v>
      </c>
      <c r="H1359" t="s">
        <v>175</v>
      </c>
      <c r="I1359" t="s">
        <v>289</v>
      </c>
      <c r="J1359">
        <v>-36.863739000000002</v>
      </c>
      <c r="K1359">
        <v>174.74813900000001</v>
      </c>
      <c r="L1359" s="109">
        <v>0.58333333333333337</v>
      </c>
      <c r="M1359" t="s">
        <v>1299</v>
      </c>
      <c r="N1359">
        <v>1</v>
      </c>
      <c r="O1359">
        <v>1</v>
      </c>
      <c r="P1359">
        <v>1</v>
      </c>
    </row>
    <row r="1360" spans="1:16" x14ac:dyDescent="0.3">
      <c r="A1360">
        <v>249</v>
      </c>
      <c r="B1360">
        <v>1</v>
      </c>
      <c r="C1360" t="s">
        <v>70</v>
      </c>
      <c r="D1360" t="s">
        <v>1029</v>
      </c>
      <c r="E1360" t="s">
        <v>2</v>
      </c>
      <c r="F1360" t="s">
        <v>288</v>
      </c>
      <c r="G1360" t="s">
        <v>1370</v>
      </c>
      <c r="H1360" t="s">
        <v>175</v>
      </c>
      <c r="I1360" t="s">
        <v>289</v>
      </c>
      <c r="J1360">
        <v>-36.863771</v>
      </c>
      <c r="K1360">
        <v>174.74817899999999</v>
      </c>
      <c r="L1360" s="109">
        <v>0.58333333333333337</v>
      </c>
      <c r="N1360">
        <v>0</v>
      </c>
      <c r="O1360">
        <v>0</v>
      </c>
      <c r="P1360">
        <v>1</v>
      </c>
    </row>
    <row r="1361" spans="1:16" x14ac:dyDescent="0.3">
      <c r="A1361">
        <v>250</v>
      </c>
      <c r="B1361">
        <v>1</v>
      </c>
      <c r="C1361" t="s">
        <v>70</v>
      </c>
      <c r="D1361" t="s">
        <v>1029</v>
      </c>
      <c r="E1361" t="s">
        <v>2</v>
      </c>
      <c r="F1361" t="s">
        <v>288</v>
      </c>
      <c r="G1361" t="s">
        <v>1370</v>
      </c>
      <c r="H1361" t="s">
        <v>175</v>
      </c>
      <c r="I1361" t="s">
        <v>289</v>
      </c>
      <c r="J1361">
        <v>-36.863802</v>
      </c>
      <c r="K1361">
        <v>174.74821800000001</v>
      </c>
      <c r="L1361" s="109">
        <v>0.58333333333333337</v>
      </c>
      <c r="M1361" t="s">
        <v>1300</v>
      </c>
      <c r="N1361">
        <v>1</v>
      </c>
      <c r="O1361">
        <v>1</v>
      </c>
      <c r="P1361">
        <v>1</v>
      </c>
    </row>
    <row r="1362" spans="1:16" x14ac:dyDescent="0.3">
      <c r="A1362">
        <v>251</v>
      </c>
      <c r="B1362">
        <v>1</v>
      </c>
      <c r="C1362" t="s">
        <v>70</v>
      </c>
      <c r="D1362" t="s">
        <v>1029</v>
      </c>
      <c r="E1362" t="s">
        <v>2</v>
      </c>
      <c r="F1362" t="s">
        <v>288</v>
      </c>
      <c r="G1362" t="s">
        <v>1370</v>
      </c>
      <c r="H1362" t="s">
        <v>175</v>
      </c>
      <c r="I1362" t="s">
        <v>289</v>
      </c>
      <c r="J1362">
        <v>-36.863833999999997</v>
      </c>
      <c r="K1362">
        <v>174.74825200000001</v>
      </c>
      <c r="L1362" s="109">
        <v>0.58333333333333337</v>
      </c>
      <c r="M1362" t="s">
        <v>1091</v>
      </c>
      <c r="N1362">
        <v>1</v>
      </c>
      <c r="O1362">
        <v>0</v>
      </c>
      <c r="P1362">
        <v>1</v>
      </c>
    </row>
    <row r="1363" spans="1:16" x14ac:dyDescent="0.3">
      <c r="A1363">
        <v>252</v>
      </c>
      <c r="B1363">
        <v>1</v>
      </c>
      <c r="C1363" t="s">
        <v>70</v>
      </c>
      <c r="D1363" t="s">
        <v>1029</v>
      </c>
      <c r="E1363" t="s">
        <v>2</v>
      </c>
      <c r="F1363" t="s">
        <v>288</v>
      </c>
      <c r="G1363" t="s">
        <v>1370</v>
      </c>
      <c r="H1363" t="s">
        <v>175</v>
      </c>
      <c r="I1363" t="s">
        <v>58</v>
      </c>
      <c r="J1363">
        <v>-36.863976000000001</v>
      </c>
      <c r="K1363">
        <v>174.74841499999999</v>
      </c>
      <c r="L1363" s="109">
        <v>0.58333333333333337</v>
      </c>
      <c r="M1363" t="s">
        <v>1092</v>
      </c>
      <c r="N1363">
        <v>1</v>
      </c>
      <c r="O1363">
        <v>0</v>
      </c>
      <c r="P1363">
        <v>1</v>
      </c>
    </row>
    <row r="1364" spans="1:16" x14ac:dyDescent="0.3">
      <c r="A1364">
        <v>253</v>
      </c>
      <c r="B1364">
        <v>1</v>
      </c>
      <c r="C1364" t="s">
        <v>70</v>
      </c>
      <c r="D1364" t="s">
        <v>1029</v>
      </c>
      <c r="E1364" t="s">
        <v>2</v>
      </c>
      <c r="F1364" t="s">
        <v>288</v>
      </c>
      <c r="G1364" t="s">
        <v>1370</v>
      </c>
      <c r="H1364" t="s">
        <v>175</v>
      </c>
      <c r="I1364" t="s">
        <v>58</v>
      </c>
      <c r="J1364">
        <v>-36.864007999999998</v>
      </c>
      <c r="K1364">
        <v>174.74845300000001</v>
      </c>
      <c r="L1364" s="109">
        <v>0.58333333333333337</v>
      </c>
      <c r="M1364" t="s">
        <v>1093</v>
      </c>
      <c r="N1364">
        <v>1</v>
      </c>
      <c r="O1364">
        <v>0</v>
      </c>
      <c r="P1364">
        <v>1</v>
      </c>
    </row>
    <row r="1365" spans="1:16" x14ac:dyDescent="0.3">
      <c r="A1365">
        <v>254</v>
      </c>
      <c r="B1365">
        <v>1</v>
      </c>
      <c r="C1365" t="s">
        <v>70</v>
      </c>
      <c r="D1365" t="s">
        <v>1029</v>
      </c>
      <c r="E1365" t="s">
        <v>2</v>
      </c>
      <c r="F1365" t="s">
        <v>288</v>
      </c>
      <c r="G1365" t="s">
        <v>1370</v>
      </c>
      <c r="H1365" t="s">
        <v>169</v>
      </c>
      <c r="I1365" t="s">
        <v>58</v>
      </c>
      <c r="J1365">
        <v>-36.864063999999999</v>
      </c>
      <c r="K1365">
        <v>174.74843899999999</v>
      </c>
      <c r="L1365" s="109">
        <v>0.58333333333333337</v>
      </c>
      <c r="M1365" t="s">
        <v>1094</v>
      </c>
      <c r="N1365">
        <v>1</v>
      </c>
      <c r="O1365">
        <v>0</v>
      </c>
      <c r="P1365">
        <v>1</v>
      </c>
    </row>
    <row r="1366" spans="1:16" x14ac:dyDescent="0.3">
      <c r="A1366">
        <v>255</v>
      </c>
      <c r="B1366">
        <v>1</v>
      </c>
      <c r="C1366" t="s">
        <v>70</v>
      </c>
      <c r="D1366" t="s">
        <v>1029</v>
      </c>
      <c r="E1366" t="s">
        <v>2</v>
      </c>
      <c r="F1366" t="s">
        <v>288</v>
      </c>
      <c r="G1366" t="s">
        <v>1370</v>
      </c>
      <c r="H1366" t="s">
        <v>169</v>
      </c>
      <c r="I1366" t="s">
        <v>58</v>
      </c>
      <c r="J1366">
        <v>-36.864027</v>
      </c>
      <c r="K1366">
        <v>174.74839399999999</v>
      </c>
      <c r="L1366" s="109">
        <v>0.58333333333333337</v>
      </c>
      <c r="M1366" t="s">
        <v>297</v>
      </c>
      <c r="N1366">
        <v>1</v>
      </c>
      <c r="O1366">
        <v>0</v>
      </c>
      <c r="P1366">
        <v>1</v>
      </c>
    </row>
    <row r="1367" spans="1:16" x14ac:dyDescent="0.3">
      <c r="A1367">
        <v>256</v>
      </c>
      <c r="B1367">
        <v>1</v>
      </c>
      <c r="C1367" t="s">
        <v>70</v>
      </c>
      <c r="D1367" t="s">
        <v>1029</v>
      </c>
      <c r="E1367" t="s">
        <v>2</v>
      </c>
      <c r="F1367" t="s">
        <v>288</v>
      </c>
      <c r="G1367" t="s">
        <v>1370</v>
      </c>
      <c r="H1367" t="s">
        <v>169</v>
      </c>
      <c r="I1367" t="s">
        <v>58</v>
      </c>
      <c r="J1367">
        <v>-36.863990999999999</v>
      </c>
      <c r="K1367">
        <v>174.74834899999999</v>
      </c>
      <c r="L1367" s="109">
        <v>0.58333333333333337</v>
      </c>
      <c r="M1367" t="s">
        <v>1095</v>
      </c>
      <c r="N1367">
        <v>1</v>
      </c>
      <c r="O1367">
        <v>0</v>
      </c>
      <c r="P1367">
        <v>1</v>
      </c>
    </row>
    <row r="1368" spans="1:16" x14ac:dyDescent="0.3">
      <c r="A1368">
        <v>257</v>
      </c>
      <c r="B1368">
        <v>1</v>
      </c>
      <c r="C1368" t="s">
        <v>70</v>
      </c>
      <c r="D1368" t="s">
        <v>1029</v>
      </c>
      <c r="E1368" t="s">
        <v>2</v>
      </c>
      <c r="F1368" t="s">
        <v>288</v>
      </c>
      <c r="G1368" t="s">
        <v>1370</v>
      </c>
      <c r="H1368" t="s">
        <v>169</v>
      </c>
      <c r="I1368" t="s">
        <v>58</v>
      </c>
      <c r="J1368">
        <v>-36.863959000000001</v>
      </c>
      <c r="K1368">
        <v>174.748311</v>
      </c>
      <c r="L1368" s="109">
        <v>0.58333333333333337</v>
      </c>
      <c r="N1368">
        <v>0</v>
      </c>
      <c r="O1368">
        <v>0</v>
      </c>
      <c r="P1368">
        <v>1</v>
      </c>
    </row>
    <row r="1369" spans="1:16" x14ac:dyDescent="0.3">
      <c r="A1369">
        <v>258</v>
      </c>
      <c r="B1369">
        <v>1</v>
      </c>
      <c r="C1369" t="s">
        <v>70</v>
      </c>
      <c r="D1369" t="s">
        <v>1029</v>
      </c>
      <c r="E1369" t="s">
        <v>2</v>
      </c>
      <c r="F1369" t="s">
        <v>72</v>
      </c>
      <c r="G1369" t="s">
        <v>300</v>
      </c>
      <c r="H1369" t="s">
        <v>250</v>
      </c>
      <c r="I1369" t="s">
        <v>301</v>
      </c>
      <c r="J1369">
        <v>-36.864086</v>
      </c>
      <c r="K1369">
        <v>174.74740399999999</v>
      </c>
      <c r="L1369" s="109">
        <v>0.58333333333333337</v>
      </c>
      <c r="M1369" t="s">
        <v>518</v>
      </c>
      <c r="N1369">
        <v>1</v>
      </c>
      <c r="O1369">
        <v>0</v>
      </c>
      <c r="P1369">
        <v>1</v>
      </c>
    </row>
    <row r="1370" spans="1:16" x14ac:dyDescent="0.3">
      <c r="A1370">
        <v>259</v>
      </c>
      <c r="B1370">
        <v>1</v>
      </c>
      <c r="C1370" t="s">
        <v>70</v>
      </c>
      <c r="D1370" t="s">
        <v>1029</v>
      </c>
      <c r="E1370" t="s">
        <v>2</v>
      </c>
      <c r="F1370" t="s">
        <v>72</v>
      </c>
      <c r="G1370" t="s">
        <v>300</v>
      </c>
      <c r="H1370" t="s">
        <v>250</v>
      </c>
      <c r="I1370" t="s">
        <v>301</v>
      </c>
      <c r="J1370">
        <v>-36.864055999999998</v>
      </c>
      <c r="K1370">
        <v>174.747444</v>
      </c>
      <c r="L1370" s="109">
        <v>0.58333333333333337</v>
      </c>
      <c r="N1370">
        <v>0</v>
      </c>
      <c r="O1370">
        <v>0</v>
      </c>
      <c r="P1370">
        <v>1</v>
      </c>
    </row>
    <row r="1371" spans="1:16" x14ac:dyDescent="0.3">
      <c r="A1371">
        <v>260</v>
      </c>
      <c r="B1371">
        <v>1</v>
      </c>
      <c r="C1371" t="s">
        <v>70</v>
      </c>
      <c r="D1371" t="s">
        <v>1029</v>
      </c>
      <c r="E1371" t="s">
        <v>2</v>
      </c>
      <c r="F1371" t="s">
        <v>72</v>
      </c>
      <c r="G1371" t="s">
        <v>300</v>
      </c>
      <c r="H1371" t="s">
        <v>250</v>
      </c>
      <c r="I1371" t="s">
        <v>301</v>
      </c>
      <c r="J1371">
        <v>-36.864024000000001</v>
      </c>
      <c r="K1371">
        <v>174.74748399999999</v>
      </c>
      <c r="L1371" s="109">
        <v>0.58333333333333337</v>
      </c>
      <c r="N1371">
        <v>0</v>
      </c>
      <c r="O1371">
        <v>0</v>
      </c>
      <c r="P1371">
        <v>1</v>
      </c>
    </row>
    <row r="1372" spans="1:16" x14ac:dyDescent="0.3">
      <c r="A1372">
        <v>261</v>
      </c>
      <c r="B1372">
        <v>1</v>
      </c>
      <c r="C1372" t="s">
        <v>70</v>
      </c>
      <c r="D1372" t="s">
        <v>1029</v>
      </c>
      <c r="E1372" t="s">
        <v>2</v>
      </c>
      <c r="F1372" t="s">
        <v>72</v>
      </c>
      <c r="G1372" t="s">
        <v>300</v>
      </c>
      <c r="H1372" t="s">
        <v>250</v>
      </c>
      <c r="I1372" t="s">
        <v>301</v>
      </c>
      <c r="J1372">
        <v>-36.863990000000001</v>
      </c>
      <c r="K1372">
        <v>174.747525</v>
      </c>
      <c r="L1372" s="109">
        <v>0.58333333333333337</v>
      </c>
      <c r="M1372" t="s">
        <v>1301</v>
      </c>
      <c r="N1372">
        <v>1</v>
      </c>
      <c r="O1372">
        <v>1</v>
      </c>
      <c r="P1372">
        <v>1</v>
      </c>
    </row>
    <row r="1373" spans="1:16" x14ac:dyDescent="0.3">
      <c r="A1373">
        <v>262</v>
      </c>
      <c r="B1373">
        <v>1</v>
      </c>
      <c r="C1373" t="s">
        <v>70</v>
      </c>
      <c r="D1373" t="s">
        <v>1029</v>
      </c>
      <c r="E1373" t="s">
        <v>2</v>
      </c>
      <c r="F1373" t="s">
        <v>72</v>
      </c>
      <c r="G1373" t="s">
        <v>300</v>
      </c>
      <c r="H1373" t="s">
        <v>250</v>
      </c>
      <c r="I1373" t="s">
        <v>301</v>
      </c>
      <c r="J1373">
        <v>-36.863954999999997</v>
      </c>
      <c r="K1373">
        <v>174.74756500000001</v>
      </c>
      <c r="L1373" s="109">
        <v>0.58333333333333337</v>
      </c>
      <c r="M1373" t="s">
        <v>1302</v>
      </c>
      <c r="N1373">
        <v>1</v>
      </c>
      <c r="O1373">
        <v>1</v>
      </c>
      <c r="P1373">
        <v>1</v>
      </c>
    </row>
    <row r="1374" spans="1:16" x14ac:dyDescent="0.3">
      <c r="A1374">
        <v>263</v>
      </c>
      <c r="B1374">
        <v>1</v>
      </c>
      <c r="C1374" t="s">
        <v>70</v>
      </c>
      <c r="D1374" t="s">
        <v>1029</v>
      </c>
      <c r="E1374" t="s">
        <v>2</v>
      </c>
      <c r="F1374" t="s">
        <v>72</v>
      </c>
      <c r="G1374" t="s">
        <v>300</v>
      </c>
      <c r="H1374" t="s">
        <v>250</v>
      </c>
      <c r="I1374" t="s">
        <v>301</v>
      </c>
      <c r="J1374">
        <v>-36.86392</v>
      </c>
      <c r="K1374">
        <v>174.74760599999999</v>
      </c>
      <c r="L1374" s="109">
        <v>0.58333333333333337</v>
      </c>
      <c r="M1374" t="s">
        <v>1303</v>
      </c>
      <c r="N1374">
        <v>1</v>
      </c>
      <c r="O1374">
        <v>1</v>
      </c>
      <c r="P1374">
        <v>1</v>
      </c>
    </row>
    <row r="1375" spans="1:16" x14ac:dyDescent="0.3">
      <c r="A1375">
        <v>264</v>
      </c>
      <c r="B1375">
        <v>1</v>
      </c>
      <c r="C1375" t="s">
        <v>70</v>
      </c>
      <c r="D1375" t="s">
        <v>1029</v>
      </c>
      <c r="E1375" t="s">
        <v>2</v>
      </c>
      <c r="F1375" t="s">
        <v>72</v>
      </c>
      <c r="G1375" t="s">
        <v>300</v>
      </c>
      <c r="H1375" t="s">
        <v>250</v>
      </c>
      <c r="I1375" t="s">
        <v>301</v>
      </c>
      <c r="J1375">
        <v>-36.863885000000003</v>
      </c>
      <c r="K1375">
        <v>174.74764999999999</v>
      </c>
      <c r="L1375" s="109">
        <v>0.58333333333333337</v>
      </c>
      <c r="N1375">
        <v>0</v>
      </c>
      <c r="O1375">
        <v>0</v>
      </c>
      <c r="P1375">
        <v>1</v>
      </c>
    </row>
    <row r="1376" spans="1:16" x14ac:dyDescent="0.3">
      <c r="A1376">
        <v>265</v>
      </c>
      <c r="B1376">
        <v>1</v>
      </c>
      <c r="C1376" t="s">
        <v>70</v>
      </c>
      <c r="D1376" t="s">
        <v>1029</v>
      </c>
      <c r="E1376" t="s">
        <v>2</v>
      </c>
      <c r="F1376" t="s">
        <v>72</v>
      </c>
      <c r="G1376" t="s">
        <v>300</v>
      </c>
      <c r="H1376" t="s">
        <v>250</v>
      </c>
      <c r="I1376" t="s">
        <v>301</v>
      </c>
      <c r="J1376">
        <v>-36.863849999999999</v>
      </c>
      <c r="K1376">
        <v>174.74769499999999</v>
      </c>
      <c r="L1376" s="109">
        <v>0.58333333333333337</v>
      </c>
      <c r="N1376">
        <v>0</v>
      </c>
      <c r="O1376">
        <v>0</v>
      </c>
      <c r="P1376">
        <v>1</v>
      </c>
    </row>
    <row r="1377" spans="1:16" x14ac:dyDescent="0.3">
      <c r="A1377">
        <v>266</v>
      </c>
      <c r="B1377">
        <v>1</v>
      </c>
      <c r="C1377" t="s">
        <v>70</v>
      </c>
      <c r="D1377" t="s">
        <v>1029</v>
      </c>
      <c r="E1377" t="s">
        <v>2</v>
      </c>
      <c r="F1377" t="s">
        <v>72</v>
      </c>
      <c r="G1377" t="s">
        <v>300</v>
      </c>
      <c r="H1377" t="s">
        <v>250</v>
      </c>
      <c r="I1377" t="s">
        <v>301</v>
      </c>
      <c r="J1377">
        <v>-36.863815000000002</v>
      </c>
      <c r="K1377">
        <v>174.74773999999999</v>
      </c>
      <c r="L1377" s="109">
        <v>0.58333333333333337</v>
      </c>
      <c r="N1377">
        <v>0</v>
      </c>
      <c r="O1377">
        <v>0</v>
      </c>
      <c r="P1377">
        <v>1</v>
      </c>
    </row>
    <row r="1378" spans="1:16" x14ac:dyDescent="0.3">
      <c r="A1378">
        <v>267</v>
      </c>
      <c r="B1378">
        <v>1</v>
      </c>
      <c r="C1378" t="s">
        <v>70</v>
      </c>
      <c r="D1378" t="s">
        <v>1029</v>
      </c>
      <c r="E1378" t="s">
        <v>2</v>
      </c>
      <c r="F1378" t="s">
        <v>72</v>
      </c>
      <c r="G1378" t="s">
        <v>300</v>
      </c>
      <c r="H1378" t="s">
        <v>250</v>
      </c>
      <c r="I1378" t="s">
        <v>301</v>
      </c>
      <c r="J1378">
        <v>-36.863779999999998</v>
      </c>
      <c r="K1378">
        <v>174.747784</v>
      </c>
      <c r="L1378" s="109">
        <v>0.58333333333333337</v>
      </c>
      <c r="M1378" t="s">
        <v>179</v>
      </c>
      <c r="N1378">
        <v>1</v>
      </c>
      <c r="O1378">
        <v>0</v>
      </c>
      <c r="P1378">
        <v>1</v>
      </c>
    </row>
    <row r="1379" spans="1:16" x14ac:dyDescent="0.3">
      <c r="A1379">
        <v>268</v>
      </c>
      <c r="B1379">
        <v>1</v>
      </c>
      <c r="C1379" t="s">
        <v>70</v>
      </c>
      <c r="D1379" t="s">
        <v>1029</v>
      </c>
      <c r="E1379" t="s">
        <v>2</v>
      </c>
      <c r="F1379" t="s">
        <v>72</v>
      </c>
      <c r="G1379" t="s">
        <v>300</v>
      </c>
      <c r="H1379" t="s">
        <v>250</v>
      </c>
      <c r="I1379" t="s">
        <v>301</v>
      </c>
      <c r="J1379">
        <v>-36.863745000000002</v>
      </c>
      <c r="K1379">
        <v>174.74783099999999</v>
      </c>
      <c r="L1379" s="109">
        <v>0.58333333333333337</v>
      </c>
      <c r="M1379" t="s">
        <v>1097</v>
      </c>
      <c r="N1379">
        <v>1</v>
      </c>
      <c r="O1379">
        <v>0</v>
      </c>
      <c r="P1379">
        <v>1</v>
      </c>
    </row>
    <row r="1380" spans="1:16" x14ac:dyDescent="0.3">
      <c r="A1380">
        <v>269</v>
      </c>
      <c r="B1380">
        <v>1</v>
      </c>
      <c r="C1380" t="s">
        <v>70</v>
      </c>
      <c r="D1380" t="s">
        <v>1029</v>
      </c>
      <c r="E1380" t="s">
        <v>2</v>
      </c>
      <c r="F1380" t="s">
        <v>312</v>
      </c>
      <c r="G1380" t="s">
        <v>313</v>
      </c>
      <c r="H1380" t="s">
        <v>175</v>
      </c>
      <c r="I1380" t="s">
        <v>58</v>
      </c>
      <c r="J1380">
        <v>-36.864282000000003</v>
      </c>
      <c r="K1380">
        <v>174.747332</v>
      </c>
      <c r="L1380" s="109">
        <v>0.58333333333333337</v>
      </c>
      <c r="M1380" t="s">
        <v>619</v>
      </c>
      <c r="N1380">
        <v>1</v>
      </c>
      <c r="O1380">
        <v>0</v>
      </c>
      <c r="P1380">
        <v>1</v>
      </c>
    </row>
    <row r="1381" spans="1:16" x14ac:dyDescent="0.3">
      <c r="A1381">
        <v>270</v>
      </c>
      <c r="B1381">
        <v>1</v>
      </c>
      <c r="C1381" t="s">
        <v>70</v>
      </c>
      <c r="D1381" t="s">
        <v>1029</v>
      </c>
      <c r="E1381" t="s">
        <v>2</v>
      </c>
      <c r="F1381" t="s">
        <v>312</v>
      </c>
      <c r="G1381" t="s">
        <v>313</v>
      </c>
      <c r="H1381" t="s">
        <v>175</v>
      </c>
      <c r="I1381" t="s">
        <v>58</v>
      </c>
      <c r="J1381">
        <v>-36.864319000000002</v>
      </c>
      <c r="K1381">
        <v>174.74738400000001</v>
      </c>
      <c r="L1381" s="109">
        <v>0.58333333333333337</v>
      </c>
      <c r="M1381" t="s">
        <v>173</v>
      </c>
      <c r="N1381">
        <v>1</v>
      </c>
      <c r="O1381">
        <v>0</v>
      </c>
      <c r="P1381">
        <v>1</v>
      </c>
    </row>
    <row r="1382" spans="1:16" x14ac:dyDescent="0.3">
      <c r="A1382">
        <v>271</v>
      </c>
      <c r="B1382">
        <v>1</v>
      </c>
      <c r="C1382" t="s">
        <v>70</v>
      </c>
      <c r="D1382" t="s">
        <v>1029</v>
      </c>
      <c r="E1382" t="s">
        <v>2</v>
      </c>
      <c r="F1382" t="s">
        <v>312</v>
      </c>
      <c r="G1382" t="s">
        <v>313</v>
      </c>
      <c r="H1382" t="s">
        <v>175</v>
      </c>
      <c r="I1382" t="s">
        <v>58</v>
      </c>
      <c r="J1382">
        <v>-36.864432000000001</v>
      </c>
      <c r="K1382">
        <v>174.747514</v>
      </c>
      <c r="L1382" s="109">
        <v>0.58333333333333337</v>
      </c>
      <c r="N1382">
        <v>0</v>
      </c>
      <c r="O1382">
        <v>0</v>
      </c>
      <c r="P1382">
        <v>1</v>
      </c>
    </row>
    <row r="1383" spans="1:16" x14ac:dyDescent="0.3">
      <c r="A1383">
        <v>272</v>
      </c>
      <c r="B1383">
        <v>1</v>
      </c>
      <c r="C1383" t="s">
        <v>70</v>
      </c>
      <c r="D1383" t="s">
        <v>1029</v>
      </c>
      <c r="E1383" t="s">
        <v>2</v>
      </c>
      <c r="F1383" t="s">
        <v>312</v>
      </c>
      <c r="G1383" t="s">
        <v>313</v>
      </c>
      <c r="H1383" t="s">
        <v>175</v>
      </c>
      <c r="I1383" t="s">
        <v>58</v>
      </c>
      <c r="J1383">
        <v>-36.864469999999997</v>
      </c>
      <c r="K1383">
        <v>174.74756500000001</v>
      </c>
      <c r="L1383" s="109">
        <v>0.58333333333333337</v>
      </c>
      <c r="N1383">
        <v>0</v>
      </c>
      <c r="O1383">
        <v>0</v>
      </c>
      <c r="P1383">
        <v>1</v>
      </c>
    </row>
    <row r="1384" spans="1:16" x14ac:dyDescent="0.3">
      <c r="A1384">
        <v>273</v>
      </c>
      <c r="B1384">
        <v>1</v>
      </c>
      <c r="C1384" t="s">
        <v>70</v>
      </c>
      <c r="D1384" t="s">
        <v>1029</v>
      </c>
      <c r="E1384" t="s">
        <v>2</v>
      </c>
      <c r="F1384" t="s">
        <v>312</v>
      </c>
      <c r="G1384" t="s">
        <v>313</v>
      </c>
      <c r="H1384" t="s">
        <v>175</v>
      </c>
      <c r="I1384" t="s">
        <v>58</v>
      </c>
      <c r="J1384">
        <v>-36.864508999999998</v>
      </c>
      <c r="K1384">
        <v>174.74761599999999</v>
      </c>
      <c r="L1384" s="109">
        <v>0.58333333333333337</v>
      </c>
      <c r="M1384" t="s">
        <v>1099</v>
      </c>
      <c r="N1384">
        <v>1</v>
      </c>
      <c r="O1384">
        <v>0</v>
      </c>
      <c r="P1384">
        <v>1</v>
      </c>
    </row>
    <row r="1385" spans="1:16" x14ac:dyDescent="0.3">
      <c r="A1385">
        <v>274</v>
      </c>
      <c r="B1385">
        <v>1</v>
      </c>
      <c r="C1385" t="s">
        <v>70</v>
      </c>
      <c r="D1385" t="s">
        <v>1029</v>
      </c>
      <c r="E1385" t="s">
        <v>2</v>
      </c>
      <c r="F1385" t="s">
        <v>312</v>
      </c>
      <c r="G1385" t="s">
        <v>313</v>
      </c>
      <c r="H1385" t="s">
        <v>175</v>
      </c>
      <c r="I1385" t="s">
        <v>58</v>
      </c>
      <c r="J1385">
        <v>-36.864547999999999</v>
      </c>
      <c r="K1385">
        <v>174.747668</v>
      </c>
      <c r="L1385" s="109">
        <v>0.58333333333333337</v>
      </c>
      <c r="M1385" t="s">
        <v>1100</v>
      </c>
      <c r="N1385">
        <v>1</v>
      </c>
      <c r="O1385">
        <v>0</v>
      </c>
      <c r="P1385">
        <v>1</v>
      </c>
    </row>
    <row r="1386" spans="1:16" x14ac:dyDescent="0.3">
      <c r="A1386">
        <v>275</v>
      </c>
      <c r="B1386">
        <v>1</v>
      </c>
      <c r="C1386" t="s">
        <v>70</v>
      </c>
      <c r="D1386" t="s">
        <v>1029</v>
      </c>
      <c r="E1386" t="s">
        <v>2</v>
      </c>
      <c r="F1386" t="s">
        <v>312</v>
      </c>
      <c r="G1386" t="s">
        <v>313</v>
      </c>
      <c r="H1386" t="s">
        <v>175</v>
      </c>
      <c r="I1386" t="s">
        <v>58</v>
      </c>
      <c r="J1386">
        <v>-36.864586000000003</v>
      </c>
      <c r="K1386">
        <v>174.74771899999999</v>
      </c>
      <c r="L1386" s="109">
        <v>0.58333333333333337</v>
      </c>
      <c r="M1386" t="s">
        <v>889</v>
      </c>
      <c r="N1386">
        <v>1</v>
      </c>
      <c r="O1386">
        <v>1</v>
      </c>
      <c r="P1386">
        <v>1</v>
      </c>
    </row>
    <row r="1387" spans="1:16" x14ac:dyDescent="0.3">
      <c r="A1387">
        <v>276</v>
      </c>
      <c r="B1387">
        <v>1</v>
      </c>
      <c r="C1387" t="s">
        <v>70</v>
      </c>
      <c r="D1387" t="s">
        <v>1029</v>
      </c>
      <c r="E1387" t="s">
        <v>2</v>
      </c>
      <c r="F1387" t="s">
        <v>312</v>
      </c>
      <c r="G1387" t="s">
        <v>313</v>
      </c>
      <c r="H1387" t="s">
        <v>175</v>
      </c>
      <c r="I1387" t="s">
        <v>58</v>
      </c>
      <c r="J1387">
        <v>-36.864624999999997</v>
      </c>
      <c r="K1387">
        <v>174.74776399999999</v>
      </c>
      <c r="L1387" s="109">
        <v>0.58333333333333337</v>
      </c>
      <c r="N1387">
        <v>0</v>
      </c>
      <c r="O1387">
        <v>0</v>
      </c>
      <c r="P1387">
        <v>1</v>
      </c>
    </row>
    <row r="1388" spans="1:16" x14ac:dyDescent="0.3">
      <c r="A1388">
        <v>277</v>
      </c>
      <c r="B1388">
        <v>1</v>
      </c>
      <c r="C1388" t="s">
        <v>70</v>
      </c>
      <c r="D1388" t="s">
        <v>1029</v>
      </c>
      <c r="E1388" t="s">
        <v>2</v>
      </c>
      <c r="F1388" t="s">
        <v>72</v>
      </c>
      <c r="G1388" t="s">
        <v>322</v>
      </c>
      <c r="H1388" t="s">
        <v>250</v>
      </c>
      <c r="I1388" t="s">
        <v>269</v>
      </c>
      <c r="J1388">
        <v>-36.864344000000003</v>
      </c>
      <c r="K1388">
        <v>174.747096</v>
      </c>
      <c r="L1388" s="109">
        <v>0.58333333333333337</v>
      </c>
      <c r="N1388">
        <v>0</v>
      </c>
      <c r="O1388">
        <v>0</v>
      </c>
      <c r="P1388">
        <v>1</v>
      </c>
    </row>
    <row r="1389" spans="1:16" x14ac:dyDescent="0.3">
      <c r="A1389">
        <v>278</v>
      </c>
      <c r="B1389">
        <v>1</v>
      </c>
      <c r="C1389" t="s">
        <v>70</v>
      </c>
      <c r="D1389" t="s">
        <v>1029</v>
      </c>
      <c r="E1389" t="s">
        <v>2</v>
      </c>
      <c r="F1389" t="s">
        <v>72</v>
      </c>
      <c r="G1389" t="s">
        <v>322</v>
      </c>
      <c r="H1389" t="s">
        <v>250</v>
      </c>
      <c r="I1389" t="s">
        <v>269</v>
      </c>
      <c r="J1389">
        <v>-36.864376</v>
      </c>
      <c r="K1389">
        <v>174.74705599999999</v>
      </c>
      <c r="L1389" s="109">
        <v>0.58333333333333337</v>
      </c>
      <c r="N1389">
        <v>0</v>
      </c>
      <c r="O1389">
        <v>0</v>
      </c>
      <c r="P1389">
        <v>1</v>
      </c>
    </row>
    <row r="1390" spans="1:16" x14ac:dyDescent="0.3">
      <c r="A1390">
        <v>279</v>
      </c>
      <c r="B1390">
        <v>1</v>
      </c>
      <c r="C1390" t="s">
        <v>70</v>
      </c>
      <c r="D1390" t="s">
        <v>1029</v>
      </c>
      <c r="E1390" t="s">
        <v>2</v>
      </c>
      <c r="F1390" t="s">
        <v>72</v>
      </c>
      <c r="G1390" t="s">
        <v>322</v>
      </c>
      <c r="H1390" t="s">
        <v>250</v>
      </c>
      <c r="I1390" t="s">
        <v>269</v>
      </c>
      <c r="J1390">
        <v>-36.864407999999997</v>
      </c>
      <c r="K1390">
        <v>174.747016</v>
      </c>
      <c r="L1390" s="109">
        <v>0.58333333333333337</v>
      </c>
      <c r="N1390">
        <v>0</v>
      </c>
      <c r="O1390">
        <v>0</v>
      </c>
      <c r="P1390">
        <v>1</v>
      </c>
    </row>
    <row r="1391" spans="1:16" x14ac:dyDescent="0.3">
      <c r="A1391">
        <v>280</v>
      </c>
      <c r="B1391">
        <v>1</v>
      </c>
      <c r="C1391" t="s">
        <v>70</v>
      </c>
      <c r="D1391" t="s">
        <v>1029</v>
      </c>
      <c r="E1391" t="s">
        <v>2</v>
      </c>
      <c r="F1391" t="s">
        <v>72</v>
      </c>
      <c r="G1391" t="s">
        <v>322</v>
      </c>
      <c r="H1391" t="s">
        <v>250</v>
      </c>
      <c r="I1391" t="s">
        <v>269</v>
      </c>
      <c r="J1391">
        <v>-36.864440000000002</v>
      </c>
      <c r="K1391">
        <v>174.74697599999999</v>
      </c>
      <c r="L1391" s="109">
        <v>0.58333333333333337</v>
      </c>
      <c r="N1391">
        <v>0</v>
      </c>
      <c r="O1391">
        <v>0</v>
      </c>
      <c r="P1391">
        <v>1</v>
      </c>
    </row>
    <row r="1392" spans="1:16" x14ac:dyDescent="0.3">
      <c r="A1392">
        <v>281</v>
      </c>
      <c r="B1392">
        <v>1</v>
      </c>
      <c r="C1392" t="s">
        <v>70</v>
      </c>
      <c r="D1392" t="s">
        <v>1029</v>
      </c>
      <c r="E1392" t="s">
        <v>2</v>
      </c>
      <c r="F1392" t="s">
        <v>72</v>
      </c>
      <c r="G1392" t="s">
        <v>322</v>
      </c>
      <c r="H1392" t="s">
        <v>250</v>
      </c>
      <c r="I1392" t="s">
        <v>269</v>
      </c>
      <c r="J1392">
        <v>-36.864472999999997</v>
      </c>
      <c r="K1392">
        <v>174.74693600000001</v>
      </c>
      <c r="L1392" s="109">
        <v>0.58333333333333337</v>
      </c>
      <c r="M1392" t="s">
        <v>428</v>
      </c>
      <c r="N1392">
        <v>1</v>
      </c>
      <c r="O1392">
        <v>0</v>
      </c>
      <c r="P1392">
        <v>1</v>
      </c>
    </row>
    <row r="1393" spans="1:16" x14ac:dyDescent="0.3">
      <c r="A1393">
        <v>282</v>
      </c>
      <c r="B1393">
        <v>1</v>
      </c>
      <c r="C1393" t="s">
        <v>70</v>
      </c>
      <c r="D1393" t="s">
        <v>1029</v>
      </c>
      <c r="E1393" t="s">
        <v>2</v>
      </c>
      <c r="F1393" t="s">
        <v>72</v>
      </c>
      <c r="G1393" t="s">
        <v>322</v>
      </c>
      <c r="H1393" t="s">
        <v>250</v>
      </c>
      <c r="I1393" t="s">
        <v>269</v>
      </c>
      <c r="J1393">
        <v>-36.864505000000001</v>
      </c>
      <c r="K1393">
        <v>174.74689599999999</v>
      </c>
      <c r="L1393" s="109">
        <v>0.58333333333333337</v>
      </c>
      <c r="M1393" t="s">
        <v>1189</v>
      </c>
      <c r="N1393">
        <v>1</v>
      </c>
      <c r="O1393">
        <v>0</v>
      </c>
      <c r="P1393">
        <v>1</v>
      </c>
    </row>
    <row r="1394" spans="1:16" x14ac:dyDescent="0.3">
      <c r="A1394">
        <v>283</v>
      </c>
      <c r="B1394">
        <v>1</v>
      </c>
      <c r="C1394" t="s">
        <v>70</v>
      </c>
      <c r="D1394" t="s">
        <v>1029</v>
      </c>
      <c r="E1394" t="s">
        <v>2</v>
      </c>
      <c r="F1394" t="s">
        <v>72</v>
      </c>
      <c r="G1394" t="s">
        <v>322</v>
      </c>
      <c r="H1394" t="s">
        <v>250</v>
      </c>
      <c r="I1394" t="s">
        <v>269</v>
      </c>
      <c r="J1394">
        <v>-36.864564000000001</v>
      </c>
      <c r="K1394">
        <v>174.746816</v>
      </c>
      <c r="L1394" s="109">
        <v>0.58333333333333337</v>
      </c>
      <c r="N1394">
        <v>0</v>
      </c>
      <c r="O1394">
        <v>0</v>
      </c>
      <c r="P1394">
        <v>1</v>
      </c>
    </row>
    <row r="1395" spans="1:16" x14ac:dyDescent="0.3">
      <c r="A1395">
        <v>284</v>
      </c>
      <c r="B1395">
        <v>1</v>
      </c>
      <c r="C1395" t="s">
        <v>70</v>
      </c>
      <c r="D1395" t="s">
        <v>1029</v>
      </c>
      <c r="E1395" t="s">
        <v>2</v>
      </c>
      <c r="F1395" t="s">
        <v>72</v>
      </c>
      <c r="G1395" t="s">
        <v>322</v>
      </c>
      <c r="H1395" t="s">
        <v>250</v>
      </c>
      <c r="I1395" t="s">
        <v>269</v>
      </c>
      <c r="J1395">
        <v>-36.864601999999998</v>
      </c>
      <c r="K1395">
        <v>174.74677199999999</v>
      </c>
      <c r="L1395" s="109">
        <v>0.58333333333333337</v>
      </c>
      <c r="M1395" t="s">
        <v>1190</v>
      </c>
      <c r="N1395">
        <v>1</v>
      </c>
      <c r="O1395">
        <v>0</v>
      </c>
      <c r="P1395">
        <v>1</v>
      </c>
    </row>
    <row r="1396" spans="1:16" x14ac:dyDescent="0.3">
      <c r="A1396">
        <v>285</v>
      </c>
      <c r="B1396">
        <v>1</v>
      </c>
      <c r="C1396" t="s">
        <v>70</v>
      </c>
      <c r="D1396" t="s">
        <v>1029</v>
      </c>
      <c r="E1396" t="s">
        <v>2</v>
      </c>
      <c r="F1396" t="s">
        <v>72</v>
      </c>
      <c r="G1396" t="s">
        <v>322</v>
      </c>
      <c r="H1396" t="s">
        <v>250</v>
      </c>
      <c r="I1396" t="s">
        <v>269</v>
      </c>
      <c r="J1396">
        <v>-36.864640999999999</v>
      </c>
      <c r="K1396">
        <v>174.74672699999999</v>
      </c>
      <c r="L1396" s="109">
        <v>0.58333333333333337</v>
      </c>
      <c r="N1396">
        <v>0</v>
      </c>
      <c r="O1396">
        <v>0</v>
      </c>
      <c r="P1396">
        <v>1</v>
      </c>
    </row>
    <row r="1397" spans="1:16" x14ac:dyDescent="0.3">
      <c r="A1397">
        <v>286</v>
      </c>
      <c r="B1397">
        <v>1</v>
      </c>
      <c r="C1397" t="s">
        <v>70</v>
      </c>
      <c r="D1397" t="s">
        <v>1029</v>
      </c>
      <c r="E1397" t="s">
        <v>2</v>
      </c>
      <c r="F1397" t="s">
        <v>72</v>
      </c>
      <c r="G1397" t="s">
        <v>322</v>
      </c>
      <c r="H1397" t="s">
        <v>250</v>
      </c>
      <c r="I1397" t="s">
        <v>329</v>
      </c>
      <c r="J1397">
        <v>-36.864765298302501</v>
      </c>
      <c r="K1397">
        <v>174.74651471179101</v>
      </c>
      <c r="L1397" s="109">
        <v>0.58333333333333337</v>
      </c>
      <c r="N1397">
        <v>0</v>
      </c>
      <c r="O1397">
        <v>0</v>
      </c>
      <c r="P1397">
        <v>1</v>
      </c>
    </row>
    <row r="1398" spans="1:16" x14ac:dyDescent="0.3">
      <c r="A1398">
        <v>287</v>
      </c>
      <c r="B1398">
        <v>1</v>
      </c>
      <c r="C1398" t="s">
        <v>70</v>
      </c>
      <c r="D1398" t="s">
        <v>1029</v>
      </c>
      <c r="E1398" t="s">
        <v>2</v>
      </c>
      <c r="F1398" t="s">
        <v>330</v>
      </c>
      <c r="G1398" t="s">
        <v>313</v>
      </c>
      <c r="H1398" t="s">
        <v>49</v>
      </c>
      <c r="I1398" t="s">
        <v>58</v>
      </c>
      <c r="J1398">
        <v>-36.864925999999997</v>
      </c>
      <c r="K1398">
        <v>174.74638899999999</v>
      </c>
      <c r="L1398" s="109">
        <v>0.58333333333333337</v>
      </c>
      <c r="M1398" t="s">
        <v>331</v>
      </c>
      <c r="N1398">
        <v>1</v>
      </c>
      <c r="O1398">
        <v>0</v>
      </c>
      <c r="P1398">
        <v>1</v>
      </c>
    </row>
    <row r="1399" spans="1:16" x14ac:dyDescent="0.3">
      <c r="A1399">
        <v>288</v>
      </c>
      <c r="B1399">
        <v>1</v>
      </c>
      <c r="C1399" t="s">
        <v>70</v>
      </c>
      <c r="D1399" t="s">
        <v>1029</v>
      </c>
      <c r="E1399" t="s">
        <v>2</v>
      </c>
      <c r="F1399" t="s">
        <v>330</v>
      </c>
      <c r="G1399" t="s">
        <v>313</v>
      </c>
      <c r="H1399" t="s">
        <v>49</v>
      </c>
      <c r="I1399" t="s">
        <v>58</v>
      </c>
      <c r="J1399">
        <v>-36.864969000000002</v>
      </c>
      <c r="K1399">
        <v>174.74641299999999</v>
      </c>
      <c r="L1399" s="109">
        <v>0.58333333333333337</v>
      </c>
      <c r="M1399" t="s">
        <v>1103</v>
      </c>
      <c r="N1399">
        <v>1</v>
      </c>
      <c r="O1399">
        <v>0</v>
      </c>
      <c r="P1399">
        <v>1</v>
      </c>
    </row>
    <row r="1400" spans="1:16" x14ac:dyDescent="0.3">
      <c r="A1400">
        <v>289</v>
      </c>
      <c r="B1400">
        <v>1</v>
      </c>
      <c r="C1400" t="s">
        <v>70</v>
      </c>
      <c r="D1400" t="s">
        <v>1029</v>
      </c>
      <c r="E1400" t="s">
        <v>2</v>
      </c>
      <c r="F1400" t="s">
        <v>330</v>
      </c>
      <c r="G1400" t="s">
        <v>313</v>
      </c>
      <c r="H1400" t="s">
        <v>49</v>
      </c>
      <c r="I1400" t="s">
        <v>58</v>
      </c>
      <c r="J1400">
        <v>-36.865022000000003</v>
      </c>
      <c r="K1400">
        <v>174.74643399999999</v>
      </c>
      <c r="L1400" s="109">
        <v>0.58333333333333337</v>
      </c>
      <c r="M1400" t="s">
        <v>1304</v>
      </c>
      <c r="N1400">
        <v>1</v>
      </c>
      <c r="O1400">
        <v>1</v>
      </c>
      <c r="P1400">
        <v>1</v>
      </c>
    </row>
    <row r="1401" spans="1:16" x14ac:dyDescent="0.3">
      <c r="A1401">
        <v>290</v>
      </c>
      <c r="B1401">
        <v>1</v>
      </c>
      <c r="C1401" t="s">
        <v>70</v>
      </c>
      <c r="D1401" t="s">
        <v>1029</v>
      </c>
      <c r="E1401" t="s">
        <v>2</v>
      </c>
      <c r="F1401" t="s">
        <v>330</v>
      </c>
      <c r="G1401" t="s">
        <v>313</v>
      </c>
      <c r="H1401" t="s">
        <v>49</v>
      </c>
      <c r="I1401" t="s">
        <v>58</v>
      </c>
      <c r="J1401">
        <v>-36.865209999999998</v>
      </c>
      <c r="K1401">
        <v>174.74652</v>
      </c>
      <c r="L1401" s="109">
        <v>0.58333333333333337</v>
      </c>
      <c r="M1401" t="s">
        <v>1305</v>
      </c>
      <c r="N1401">
        <v>1</v>
      </c>
      <c r="O1401">
        <v>1</v>
      </c>
      <c r="P1401">
        <v>1</v>
      </c>
    </row>
    <row r="1402" spans="1:16" x14ac:dyDescent="0.3">
      <c r="A1402">
        <v>291</v>
      </c>
      <c r="B1402">
        <v>1</v>
      </c>
      <c r="C1402" t="s">
        <v>70</v>
      </c>
      <c r="D1402" t="s">
        <v>1029</v>
      </c>
      <c r="E1402" t="s">
        <v>2</v>
      </c>
      <c r="F1402" t="s">
        <v>330</v>
      </c>
      <c r="G1402" t="s">
        <v>313</v>
      </c>
      <c r="H1402" t="s">
        <v>49</v>
      </c>
      <c r="I1402" t="s">
        <v>58</v>
      </c>
      <c r="J1402">
        <v>-36.865250000000003</v>
      </c>
      <c r="K1402">
        <v>174.74653699999999</v>
      </c>
      <c r="L1402" s="109">
        <v>0.58333333333333337</v>
      </c>
      <c r="M1402" t="s">
        <v>335</v>
      </c>
      <c r="N1402">
        <v>1</v>
      </c>
      <c r="O1402">
        <v>0</v>
      </c>
      <c r="P1402">
        <v>1</v>
      </c>
    </row>
    <row r="1403" spans="1:16" x14ac:dyDescent="0.3">
      <c r="A1403">
        <v>292</v>
      </c>
      <c r="B1403">
        <v>1</v>
      </c>
      <c r="C1403" t="s">
        <v>70</v>
      </c>
      <c r="D1403" t="s">
        <v>1029</v>
      </c>
      <c r="E1403" t="s">
        <v>2</v>
      </c>
      <c r="F1403" t="s">
        <v>330</v>
      </c>
      <c r="G1403" t="s">
        <v>313</v>
      </c>
      <c r="H1403" t="s">
        <v>49</v>
      </c>
      <c r="I1403" t="s">
        <v>58</v>
      </c>
      <c r="J1403">
        <v>-36.865290000000002</v>
      </c>
      <c r="K1403">
        <v>174.746555</v>
      </c>
      <c r="L1403" s="109">
        <v>0.58333333333333337</v>
      </c>
      <c r="M1403" t="s">
        <v>1106</v>
      </c>
      <c r="N1403">
        <v>1</v>
      </c>
      <c r="O1403">
        <v>0</v>
      </c>
      <c r="P1403">
        <v>1</v>
      </c>
    </row>
    <row r="1404" spans="1:16" x14ac:dyDescent="0.3">
      <c r="A1404">
        <v>293</v>
      </c>
      <c r="B1404">
        <v>1</v>
      </c>
      <c r="C1404" t="s">
        <v>70</v>
      </c>
      <c r="D1404" t="s">
        <v>1029</v>
      </c>
      <c r="E1404" t="s">
        <v>2</v>
      </c>
      <c r="F1404" t="s">
        <v>330</v>
      </c>
      <c r="G1404" t="s">
        <v>313</v>
      </c>
      <c r="H1404" t="s">
        <v>57</v>
      </c>
      <c r="I1404" t="s">
        <v>58</v>
      </c>
      <c r="J1404">
        <v>-36.865349999999999</v>
      </c>
      <c r="K1404">
        <v>174.74648400000001</v>
      </c>
      <c r="L1404" s="109">
        <v>0.58333333333333337</v>
      </c>
      <c r="M1404" t="s">
        <v>1107</v>
      </c>
      <c r="N1404">
        <v>1</v>
      </c>
      <c r="O1404">
        <v>0</v>
      </c>
      <c r="P1404">
        <v>1</v>
      </c>
    </row>
    <row r="1405" spans="1:16" x14ac:dyDescent="0.3">
      <c r="A1405">
        <v>294</v>
      </c>
      <c r="B1405">
        <v>1</v>
      </c>
      <c r="C1405" t="s">
        <v>70</v>
      </c>
      <c r="D1405" t="s">
        <v>1029</v>
      </c>
      <c r="E1405" t="s">
        <v>2</v>
      </c>
      <c r="F1405" t="s">
        <v>330</v>
      </c>
      <c r="G1405" t="s">
        <v>313</v>
      </c>
      <c r="H1405" t="s">
        <v>57</v>
      </c>
      <c r="I1405" t="s">
        <v>58</v>
      </c>
      <c r="J1405">
        <v>-36.865295000000003</v>
      </c>
      <c r="K1405">
        <v>174.74646300000001</v>
      </c>
      <c r="L1405" s="109">
        <v>0.58333333333333337</v>
      </c>
      <c r="M1405" t="s">
        <v>888</v>
      </c>
      <c r="N1405">
        <v>1</v>
      </c>
      <c r="O1405">
        <v>0</v>
      </c>
      <c r="P1405">
        <v>1</v>
      </c>
    </row>
    <row r="1406" spans="1:16" x14ac:dyDescent="0.3">
      <c r="A1406">
        <v>295</v>
      </c>
      <c r="B1406">
        <v>1</v>
      </c>
      <c r="C1406" t="s">
        <v>70</v>
      </c>
      <c r="D1406" t="s">
        <v>1029</v>
      </c>
      <c r="E1406" t="s">
        <v>2</v>
      </c>
      <c r="F1406" t="s">
        <v>72</v>
      </c>
      <c r="G1406" t="s">
        <v>165</v>
      </c>
      <c r="H1406" t="s">
        <v>33</v>
      </c>
      <c r="I1406" t="s">
        <v>266</v>
      </c>
      <c r="J1406">
        <v>-36.865043999999997</v>
      </c>
      <c r="K1406">
        <v>174.745701</v>
      </c>
      <c r="L1406" s="109">
        <v>0.58333333333333337</v>
      </c>
      <c r="M1406" t="s">
        <v>339</v>
      </c>
      <c r="N1406">
        <v>1</v>
      </c>
      <c r="O1406">
        <v>0</v>
      </c>
      <c r="P1406">
        <v>1</v>
      </c>
    </row>
    <row r="1407" spans="1:16" x14ac:dyDescent="0.3">
      <c r="A1407">
        <v>296</v>
      </c>
      <c r="B1407">
        <v>1</v>
      </c>
      <c r="C1407" t="s">
        <v>70</v>
      </c>
      <c r="D1407" t="s">
        <v>1029</v>
      </c>
      <c r="E1407" t="s">
        <v>2</v>
      </c>
      <c r="F1407" t="s">
        <v>72</v>
      </c>
      <c r="G1407" t="s">
        <v>165</v>
      </c>
      <c r="H1407" t="s">
        <v>33</v>
      </c>
      <c r="I1407" t="s">
        <v>266</v>
      </c>
      <c r="J1407">
        <v>-36.865026999999998</v>
      </c>
      <c r="K1407">
        <v>174.74575200000001</v>
      </c>
      <c r="L1407" s="109">
        <v>0.58333333333333337</v>
      </c>
      <c r="M1407" t="s">
        <v>340</v>
      </c>
      <c r="N1407">
        <v>1</v>
      </c>
      <c r="O1407">
        <v>0</v>
      </c>
      <c r="P1407">
        <v>1</v>
      </c>
    </row>
    <row r="1408" spans="1:16" x14ac:dyDescent="0.3">
      <c r="A1408">
        <v>297</v>
      </c>
      <c r="B1408">
        <v>1</v>
      </c>
      <c r="C1408" t="s">
        <v>70</v>
      </c>
      <c r="D1408" t="s">
        <v>1029</v>
      </c>
      <c r="E1408" t="s">
        <v>2</v>
      </c>
      <c r="F1408" t="s">
        <v>72</v>
      </c>
      <c r="G1408" t="s">
        <v>165</v>
      </c>
      <c r="H1408" t="s">
        <v>33</v>
      </c>
      <c r="I1408" t="s">
        <v>266</v>
      </c>
      <c r="J1408">
        <v>-36.865009999999998</v>
      </c>
      <c r="K1408">
        <v>174.745803</v>
      </c>
      <c r="L1408" s="109">
        <v>0.58333333333333337</v>
      </c>
      <c r="M1408" t="s">
        <v>1109</v>
      </c>
      <c r="N1408">
        <v>1</v>
      </c>
      <c r="O1408">
        <v>0</v>
      </c>
      <c r="P1408">
        <v>1</v>
      </c>
    </row>
    <row r="1409" spans="1:16" x14ac:dyDescent="0.3">
      <c r="A1409">
        <v>298</v>
      </c>
      <c r="B1409">
        <v>1</v>
      </c>
      <c r="C1409" t="s">
        <v>70</v>
      </c>
      <c r="D1409" t="s">
        <v>1029</v>
      </c>
      <c r="E1409" t="s">
        <v>2</v>
      </c>
      <c r="F1409" t="s">
        <v>72</v>
      </c>
      <c r="G1409" t="s">
        <v>165</v>
      </c>
      <c r="H1409" t="s">
        <v>33</v>
      </c>
      <c r="I1409" t="s">
        <v>266</v>
      </c>
      <c r="J1409">
        <v>-36.864992999999998</v>
      </c>
      <c r="K1409">
        <v>174.74585300000001</v>
      </c>
      <c r="L1409" s="109">
        <v>0.58333333333333337</v>
      </c>
      <c r="N1409">
        <v>0</v>
      </c>
      <c r="O1409">
        <v>0</v>
      </c>
      <c r="P1409">
        <v>1</v>
      </c>
    </row>
    <row r="1410" spans="1:16" x14ac:dyDescent="0.3">
      <c r="A1410">
        <v>299</v>
      </c>
      <c r="B1410">
        <v>1</v>
      </c>
      <c r="C1410" t="s">
        <v>70</v>
      </c>
      <c r="D1410" t="s">
        <v>1029</v>
      </c>
      <c r="E1410" t="s">
        <v>2</v>
      </c>
      <c r="F1410" t="s">
        <v>72</v>
      </c>
      <c r="G1410" t="s">
        <v>165</v>
      </c>
      <c r="H1410" t="s">
        <v>33</v>
      </c>
      <c r="I1410" t="s">
        <v>266</v>
      </c>
      <c r="J1410">
        <v>-36.864975999999999</v>
      </c>
      <c r="K1410">
        <v>174.745904</v>
      </c>
      <c r="L1410" s="109">
        <v>0.58333333333333337</v>
      </c>
      <c r="M1410" t="s">
        <v>343</v>
      </c>
      <c r="N1410">
        <v>1</v>
      </c>
      <c r="O1410">
        <v>0</v>
      </c>
      <c r="P1410">
        <v>1</v>
      </c>
    </row>
    <row r="1411" spans="1:16" x14ac:dyDescent="0.3">
      <c r="A1411">
        <v>300</v>
      </c>
      <c r="B1411">
        <v>1</v>
      </c>
      <c r="C1411" t="s">
        <v>70</v>
      </c>
      <c r="D1411" t="s">
        <v>1029</v>
      </c>
      <c r="E1411" t="s">
        <v>2</v>
      </c>
      <c r="F1411" t="s">
        <v>72</v>
      </c>
      <c r="G1411" t="s">
        <v>165</v>
      </c>
      <c r="H1411" t="s">
        <v>33</v>
      </c>
      <c r="I1411" t="s">
        <v>266</v>
      </c>
      <c r="J1411">
        <v>-36.864958999999999</v>
      </c>
      <c r="K1411">
        <v>174.74595400000001</v>
      </c>
      <c r="L1411" s="109">
        <v>0.58333333333333337</v>
      </c>
      <c r="M1411" t="s">
        <v>1306</v>
      </c>
      <c r="N1411">
        <v>1</v>
      </c>
      <c r="O1411">
        <v>1</v>
      </c>
      <c r="P1411">
        <v>1</v>
      </c>
    </row>
    <row r="1412" spans="1:16" x14ac:dyDescent="0.3">
      <c r="A1412">
        <v>301</v>
      </c>
      <c r="B1412">
        <v>1</v>
      </c>
      <c r="C1412" t="s">
        <v>70</v>
      </c>
      <c r="D1412" t="s">
        <v>1029</v>
      </c>
      <c r="E1412" t="s">
        <v>2</v>
      </c>
      <c r="F1412" t="s">
        <v>72</v>
      </c>
      <c r="G1412" t="s">
        <v>165</v>
      </c>
      <c r="H1412" t="s">
        <v>33</v>
      </c>
      <c r="I1412" t="s">
        <v>266</v>
      </c>
      <c r="J1412">
        <v>-36.864941000000002</v>
      </c>
      <c r="K1412">
        <v>174.746005</v>
      </c>
      <c r="L1412" s="109">
        <v>0.58333333333333337</v>
      </c>
      <c r="N1412">
        <v>0</v>
      </c>
      <c r="O1412">
        <v>0</v>
      </c>
      <c r="P1412">
        <v>1</v>
      </c>
    </row>
    <row r="1413" spans="1:16" x14ac:dyDescent="0.3">
      <c r="A1413">
        <v>302</v>
      </c>
      <c r="B1413">
        <v>1</v>
      </c>
      <c r="C1413" t="s">
        <v>70</v>
      </c>
      <c r="D1413" t="s">
        <v>1029</v>
      </c>
      <c r="E1413" t="s">
        <v>2</v>
      </c>
      <c r="F1413" t="s">
        <v>72</v>
      </c>
      <c r="G1413" t="s">
        <v>165</v>
      </c>
      <c r="H1413" t="s">
        <v>33</v>
      </c>
      <c r="I1413" t="s">
        <v>266</v>
      </c>
      <c r="J1413">
        <v>-36.864924000000002</v>
      </c>
      <c r="K1413">
        <v>174.74605600000001</v>
      </c>
      <c r="L1413" s="109">
        <v>0.58333333333333337</v>
      </c>
      <c r="N1413">
        <v>0</v>
      </c>
      <c r="O1413">
        <v>0</v>
      </c>
      <c r="P1413">
        <v>1</v>
      </c>
    </row>
    <row r="1414" spans="1:16" x14ac:dyDescent="0.3">
      <c r="A1414">
        <v>303</v>
      </c>
      <c r="B1414">
        <v>1</v>
      </c>
      <c r="C1414" t="s">
        <v>70</v>
      </c>
      <c r="D1414" t="s">
        <v>1029</v>
      </c>
      <c r="E1414" t="s">
        <v>2</v>
      </c>
      <c r="F1414" t="s">
        <v>72</v>
      </c>
      <c r="G1414" t="s">
        <v>158</v>
      </c>
      <c r="H1414" t="s">
        <v>33</v>
      </c>
      <c r="I1414" t="s">
        <v>347</v>
      </c>
      <c r="J1414">
        <v>-36.865304999999999</v>
      </c>
      <c r="K1414">
        <v>174.74491599999999</v>
      </c>
      <c r="L1414" s="109">
        <v>0.58333333333333337</v>
      </c>
      <c r="M1414" t="s">
        <v>348</v>
      </c>
      <c r="N1414">
        <v>1</v>
      </c>
      <c r="O1414">
        <v>0</v>
      </c>
      <c r="P1414">
        <v>1</v>
      </c>
    </row>
    <row r="1415" spans="1:16" x14ac:dyDescent="0.3">
      <c r="A1415">
        <v>304</v>
      </c>
      <c r="B1415">
        <v>1</v>
      </c>
      <c r="C1415" t="s">
        <v>70</v>
      </c>
      <c r="D1415" t="s">
        <v>1029</v>
      </c>
      <c r="E1415" t="s">
        <v>2</v>
      </c>
      <c r="F1415" t="s">
        <v>72</v>
      </c>
      <c r="G1415" t="s">
        <v>158</v>
      </c>
      <c r="H1415" t="s">
        <v>33</v>
      </c>
      <c r="I1415" t="s">
        <v>347</v>
      </c>
      <c r="J1415">
        <v>-36.865288</v>
      </c>
      <c r="K1415">
        <v>174.74496500000001</v>
      </c>
      <c r="L1415" s="109">
        <v>0.58333333333333337</v>
      </c>
      <c r="N1415">
        <v>0</v>
      </c>
      <c r="O1415">
        <v>0</v>
      </c>
      <c r="P1415">
        <v>1</v>
      </c>
    </row>
    <row r="1416" spans="1:16" x14ac:dyDescent="0.3">
      <c r="A1416">
        <v>305</v>
      </c>
      <c r="B1416">
        <v>1</v>
      </c>
      <c r="C1416" t="s">
        <v>70</v>
      </c>
      <c r="D1416" t="s">
        <v>1029</v>
      </c>
      <c r="E1416" t="s">
        <v>2</v>
      </c>
      <c r="F1416" t="s">
        <v>72</v>
      </c>
      <c r="G1416" t="s">
        <v>158</v>
      </c>
      <c r="H1416" t="s">
        <v>33</v>
      </c>
      <c r="I1416" t="s">
        <v>347</v>
      </c>
      <c r="J1416">
        <v>-36.865271</v>
      </c>
      <c r="K1416">
        <v>174.745015</v>
      </c>
      <c r="L1416" s="109">
        <v>0.58333333333333337</v>
      </c>
      <c r="N1416">
        <v>0</v>
      </c>
      <c r="O1416">
        <v>0</v>
      </c>
      <c r="P1416">
        <v>1</v>
      </c>
    </row>
    <row r="1417" spans="1:16" x14ac:dyDescent="0.3">
      <c r="A1417">
        <v>306</v>
      </c>
      <c r="B1417">
        <v>1</v>
      </c>
      <c r="C1417" t="s">
        <v>70</v>
      </c>
      <c r="D1417" t="s">
        <v>1029</v>
      </c>
      <c r="E1417" t="s">
        <v>2</v>
      </c>
      <c r="F1417" t="s">
        <v>72</v>
      </c>
      <c r="G1417" t="s">
        <v>158</v>
      </c>
      <c r="H1417" t="s">
        <v>33</v>
      </c>
      <c r="I1417" t="s">
        <v>347</v>
      </c>
      <c r="J1417">
        <v>-36.865254</v>
      </c>
      <c r="K1417">
        <v>174.74506199999999</v>
      </c>
      <c r="L1417" s="109">
        <v>0.58333333333333337</v>
      </c>
      <c r="N1417">
        <v>0</v>
      </c>
      <c r="O1417">
        <v>0</v>
      </c>
      <c r="P1417">
        <v>1</v>
      </c>
    </row>
    <row r="1418" spans="1:16" x14ac:dyDescent="0.3">
      <c r="A1418">
        <v>307</v>
      </c>
      <c r="B1418">
        <v>1</v>
      </c>
      <c r="C1418" t="s">
        <v>70</v>
      </c>
      <c r="D1418" t="s">
        <v>1029</v>
      </c>
      <c r="E1418" t="s">
        <v>2</v>
      </c>
      <c r="F1418" t="s">
        <v>351</v>
      </c>
      <c r="G1418" t="s">
        <v>352</v>
      </c>
      <c r="H1418" t="s">
        <v>49</v>
      </c>
      <c r="I1418" t="s">
        <v>353</v>
      </c>
      <c r="J1418">
        <v>-36.865676999999998</v>
      </c>
      <c r="K1418">
        <v>174.74470400000001</v>
      </c>
      <c r="L1418" s="109">
        <v>0.58333333333333337</v>
      </c>
      <c r="M1418" t="s">
        <v>1193</v>
      </c>
      <c r="N1418">
        <v>1</v>
      </c>
      <c r="O1418">
        <v>0</v>
      </c>
      <c r="P1418">
        <v>1</v>
      </c>
    </row>
    <row r="1419" spans="1:16" x14ac:dyDescent="0.3">
      <c r="A1419">
        <v>308</v>
      </c>
      <c r="B1419">
        <v>1</v>
      </c>
      <c r="C1419" t="s">
        <v>70</v>
      </c>
      <c r="D1419" t="s">
        <v>1029</v>
      </c>
      <c r="E1419" t="s">
        <v>2</v>
      </c>
      <c r="F1419" t="s">
        <v>351</v>
      </c>
      <c r="G1419" t="s">
        <v>352</v>
      </c>
      <c r="H1419" t="s">
        <v>49</v>
      </c>
      <c r="I1419" t="s">
        <v>353</v>
      </c>
      <c r="J1419">
        <v>-36.865723000000003</v>
      </c>
      <c r="K1419">
        <v>174.74472900000001</v>
      </c>
      <c r="L1419" s="109">
        <v>0.58333333333333337</v>
      </c>
      <c r="N1419">
        <v>0</v>
      </c>
      <c r="O1419">
        <v>0</v>
      </c>
      <c r="P1419">
        <v>1</v>
      </c>
    </row>
    <row r="1420" spans="1:16" x14ac:dyDescent="0.3">
      <c r="A1420">
        <v>309</v>
      </c>
      <c r="B1420">
        <v>1</v>
      </c>
      <c r="C1420" t="s">
        <v>70</v>
      </c>
      <c r="D1420" t="s">
        <v>1029</v>
      </c>
      <c r="E1420" t="s">
        <v>2</v>
      </c>
      <c r="F1420" t="s">
        <v>351</v>
      </c>
      <c r="G1420" t="s">
        <v>352</v>
      </c>
      <c r="H1420" t="s">
        <v>49</v>
      </c>
      <c r="I1420" t="s">
        <v>353</v>
      </c>
      <c r="J1420">
        <v>-36.865853000000001</v>
      </c>
      <c r="K1420">
        <v>174.744799</v>
      </c>
      <c r="L1420" s="109">
        <v>0.58333333333333337</v>
      </c>
      <c r="N1420">
        <v>0</v>
      </c>
      <c r="O1420">
        <v>0</v>
      </c>
      <c r="P1420">
        <v>1</v>
      </c>
    </row>
    <row r="1421" spans="1:16" x14ac:dyDescent="0.3">
      <c r="A1421">
        <v>310</v>
      </c>
      <c r="B1421">
        <v>1</v>
      </c>
      <c r="C1421" t="s">
        <v>70</v>
      </c>
      <c r="D1421" t="s">
        <v>1029</v>
      </c>
      <c r="E1421" t="s">
        <v>2</v>
      </c>
      <c r="F1421" t="s">
        <v>72</v>
      </c>
      <c r="G1421" t="s">
        <v>144</v>
      </c>
      <c r="H1421" t="s">
        <v>33</v>
      </c>
      <c r="I1421" t="s">
        <v>355</v>
      </c>
      <c r="J1421">
        <v>-36.865673000000001</v>
      </c>
      <c r="K1421">
        <v>174.743841</v>
      </c>
      <c r="L1421" s="109">
        <v>0.58333333333333337</v>
      </c>
      <c r="M1421" t="s">
        <v>1307</v>
      </c>
      <c r="N1421">
        <v>1</v>
      </c>
      <c r="O1421">
        <v>1</v>
      </c>
      <c r="P1421">
        <v>1</v>
      </c>
    </row>
    <row r="1422" spans="1:16" x14ac:dyDescent="0.3">
      <c r="A1422">
        <v>311</v>
      </c>
      <c r="B1422">
        <v>1</v>
      </c>
      <c r="C1422" t="s">
        <v>70</v>
      </c>
      <c r="D1422" t="s">
        <v>1029</v>
      </c>
      <c r="E1422" t="s">
        <v>2</v>
      </c>
      <c r="F1422" t="s">
        <v>72</v>
      </c>
      <c r="G1422" t="s">
        <v>144</v>
      </c>
      <c r="H1422" t="s">
        <v>33</v>
      </c>
      <c r="I1422" t="s">
        <v>355</v>
      </c>
      <c r="J1422">
        <v>-36.865653000000002</v>
      </c>
      <c r="K1422">
        <v>174.743897</v>
      </c>
      <c r="L1422" s="109">
        <v>0.58333333333333337</v>
      </c>
      <c r="N1422">
        <v>0</v>
      </c>
      <c r="O1422">
        <v>0</v>
      </c>
      <c r="P1422">
        <v>1</v>
      </c>
    </row>
    <row r="1423" spans="1:16" x14ac:dyDescent="0.3">
      <c r="A1423">
        <v>312</v>
      </c>
      <c r="B1423">
        <v>1</v>
      </c>
      <c r="C1423" t="s">
        <v>70</v>
      </c>
      <c r="D1423" t="s">
        <v>1029</v>
      </c>
      <c r="E1423" t="s">
        <v>2</v>
      </c>
      <c r="F1423" t="s">
        <v>72</v>
      </c>
      <c r="G1423" t="s">
        <v>144</v>
      </c>
      <c r="H1423" t="s">
        <v>33</v>
      </c>
      <c r="I1423" t="s">
        <v>355</v>
      </c>
      <c r="J1423">
        <v>-36.865633000000003</v>
      </c>
      <c r="K1423">
        <v>174.743954</v>
      </c>
      <c r="L1423" s="109">
        <v>0.58333333333333337</v>
      </c>
      <c r="N1423">
        <v>0</v>
      </c>
      <c r="O1423">
        <v>0</v>
      </c>
      <c r="P1423">
        <v>1</v>
      </c>
    </row>
    <row r="1424" spans="1:16" x14ac:dyDescent="0.3">
      <c r="A1424">
        <v>313</v>
      </c>
      <c r="B1424">
        <v>1</v>
      </c>
      <c r="C1424" t="s">
        <v>70</v>
      </c>
      <c r="D1424" t="s">
        <v>1029</v>
      </c>
      <c r="E1424" t="s">
        <v>2</v>
      </c>
      <c r="F1424" t="s">
        <v>72</v>
      </c>
      <c r="G1424" t="s">
        <v>144</v>
      </c>
      <c r="H1424" t="s">
        <v>33</v>
      </c>
      <c r="I1424" t="s">
        <v>355</v>
      </c>
      <c r="J1424">
        <v>-36.865613000000003</v>
      </c>
      <c r="K1424">
        <v>174.744011</v>
      </c>
      <c r="L1424" s="109">
        <v>0.58333333333333337</v>
      </c>
      <c r="N1424">
        <v>0</v>
      </c>
      <c r="O1424">
        <v>0</v>
      </c>
      <c r="P1424">
        <v>1</v>
      </c>
    </row>
    <row r="1425" spans="1:16" x14ac:dyDescent="0.3">
      <c r="A1425">
        <v>314</v>
      </c>
      <c r="B1425">
        <v>1</v>
      </c>
      <c r="C1425" t="s">
        <v>70</v>
      </c>
      <c r="D1425" t="s">
        <v>1029</v>
      </c>
      <c r="E1425" t="s">
        <v>2</v>
      </c>
      <c r="F1425" t="s">
        <v>360</v>
      </c>
      <c r="G1425" t="s">
        <v>361</v>
      </c>
      <c r="H1425" t="s">
        <v>49</v>
      </c>
      <c r="I1425" t="s">
        <v>58</v>
      </c>
      <c r="J1425">
        <v>-36.865777999999999</v>
      </c>
      <c r="K1425">
        <v>174.743774</v>
      </c>
      <c r="L1425" s="109">
        <v>0.58333333333333337</v>
      </c>
      <c r="M1425" t="s">
        <v>1113</v>
      </c>
      <c r="N1425">
        <v>1</v>
      </c>
      <c r="O1425">
        <v>0</v>
      </c>
      <c r="P1425">
        <v>1</v>
      </c>
    </row>
    <row r="1426" spans="1:16" x14ac:dyDescent="0.3">
      <c r="A1426">
        <v>315</v>
      </c>
      <c r="B1426">
        <v>1</v>
      </c>
      <c r="C1426" t="s">
        <v>70</v>
      </c>
      <c r="D1426" t="s">
        <v>1029</v>
      </c>
      <c r="E1426" t="s">
        <v>2</v>
      </c>
      <c r="F1426" t="s">
        <v>360</v>
      </c>
      <c r="G1426" t="s">
        <v>361</v>
      </c>
      <c r="H1426" t="s">
        <v>49</v>
      </c>
      <c r="I1426" t="s">
        <v>58</v>
      </c>
      <c r="J1426">
        <v>-36.865822000000001</v>
      </c>
      <c r="K1426">
        <v>174.74379300000001</v>
      </c>
      <c r="L1426" s="109">
        <v>0.58333333333333337</v>
      </c>
      <c r="M1426" t="s">
        <v>362</v>
      </c>
      <c r="N1426">
        <v>1</v>
      </c>
      <c r="O1426">
        <v>0</v>
      </c>
      <c r="P1426">
        <v>1</v>
      </c>
    </row>
    <row r="1427" spans="1:16" x14ac:dyDescent="0.3">
      <c r="A1427">
        <v>316</v>
      </c>
      <c r="B1427">
        <v>1</v>
      </c>
      <c r="C1427" t="s">
        <v>70</v>
      </c>
      <c r="D1427" t="s">
        <v>1029</v>
      </c>
      <c r="E1427" t="s">
        <v>2</v>
      </c>
      <c r="F1427" t="s">
        <v>360</v>
      </c>
      <c r="G1427" t="s">
        <v>361</v>
      </c>
      <c r="H1427" t="s">
        <v>49</v>
      </c>
      <c r="I1427" t="s">
        <v>58</v>
      </c>
      <c r="J1427">
        <v>-36.865864999999999</v>
      </c>
      <c r="K1427">
        <v>174.74381099999999</v>
      </c>
      <c r="L1427" s="109">
        <v>0.58333333333333337</v>
      </c>
      <c r="M1427" t="s">
        <v>466</v>
      </c>
      <c r="N1427">
        <v>1</v>
      </c>
      <c r="O1427">
        <v>0</v>
      </c>
      <c r="P1427">
        <v>1</v>
      </c>
    </row>
    <row r="1428" spans="1:16" x14ac:dyDescent="0.3">
      <c r="A1428">
        <v>317</v>
      </c>
      <c r="B1428">
        <v>1</v>
      </c>
      <c r="C1428" t="s">
        <v>70</v>
      </c>
      <c r="D1428" t="s">
        <v>1029</v>
      </c>
      <c r="E1428" t="s">
        <v>2</v>
      </c>
      <c r="F1428" t="s">
        <v>360</v>
      </c>
      <c r="G1428" t="s">
        <v>361</v>
      </c>
      <c r="H1428" t="s">
        <v>57</v>
      </c>
      <c r="I1428" t="s">
        <v>217</v>
      </c>
      <c r="J1428">
        <v>-36.865872000000003</v>
      </c>
      <c r="K1428">
        <v>174.74372700000001</v>
      </c>
      <c r="L1428" s="109">
        <v>0.58333333333333337</v>
      </c>
      <c r="M1428" t="s">
        <v>363</v>
      </c>
      <c r="N1428">
        <v>1</v>
      </c>
      <c r="O1428">
        <v>0</v>
      </c>
      <c r="P1428">
        <v>1</v>
      </c>
    </row>
    <row r="1429" spans="1:16" x14ac:dyDescent="0.3">
      <c r="A1429">
        <v>318</v>
      </c>
      <c r="B1429">
        <v>1</v>
      </c>
      <c r="C1429" t="s">
        <v>70</v>
      </c>
      <c r="D1429" t="s">
        <v>1029</v>
      </c>
      <c r="E1429" t="s">
        <v>2</v>
      </c>
      <c r="F1429" t="s">
        <v>360</v>
      </c>
      <c r="G1429" t="s">
        <v>361</v>
      </c>
      <c r="H1429" t="s">
        <v>57</v>
      </c>
      <c r="I1429" t="s">
        <v>217</v>
      </c>
      <c r="J1429">
        <v>-36.865828999999998</v>
      </c>
      <c r="K1429">
        <v>174.74370400000001</v>
      </c>
      <c r="L1429" s="109">
        <v>0.58333333333333337</v>
      </c>
      <c r="N1429">
        <v>0</v>
      </c>
      <c r="O1429">
        <v>0</v>
      </c>
      <c r="P1429">
        <v>1</v>
      </c>
    </row>
    <row r="1430" spans="1:16" x14ac:dyDescent="0.3">
      <c r="A1430">
        <v>319</v>
      </c>
      <c r="B1430">
        <v>1</v>
      </c>
      <c r="C1430" t="s">
        <v>70</v>
      </c>
      <c r="D1430" t="s">
        <v>1029</v>
      </c>
      <c r="E1430" t="s">
        <v>2</v>
      </c>
      <c r="F1430" t="s">
        <v>360</v>
      </c>
      <c r="G1430" t="s">
        <v>361</v>
      </c>
      <c r="H1430" t="s">
        <v>57</v>
      </c>
      <c r="I1430" t="s">
        <v>217</v>
      </c>
      <c r="J1430">
        <v>-36.865772999999997</v>
      </c>
      <c r="K1430">
        <v>174.743672</v>
      </c>
      <c r="L1430" s="109">
        <v>0.58333333333333337</v>
      </c>
      <c r="M1430" t="s">
        <v>364</v>
      </c>
      <c r="N1430">
        <v>1</v>
      </c>
      <c r="O1430">
        <v>0</v>
      </c>
      <c r="P1430">
        <v>1</v>
      </c>
    </row>
    <row r="1431" spans="1:16" x14ac:dyDescent="0.3">
      <c r="A1431">
        <v>320</v>
      </c>
      <c r="B1431">
        <v>1</v>
      </c>
      <c r="C1431" t="s">
        <v>70</v>
      </c>
      <c r="D1431" t="s">
        <v>1029</v>
      </c>
      <c r="E1431" t="s">
        <v>2</v>
      </c>
      <c r="F1431" t="s">
        <v>72</v>
      </c>
      <c r="G1431" t="s">
        <v>133</v>
      </c>
      <c r="H1431" t="s">
        <v>33</v>
      </c>
      <c r="I1431" t="s">
        <v>74</v>
      </c>
      <c r="J1431">
        <v>-36.865926999999999</v>
      </c>
      <c r="K1431">
        <v>174.74306799999999</v>
      </c>
      <c r="L1431" s="109">
        <v>0.58333333333333337</v>
      </c>
      <c r="M1431" t="s">
        <v>1308</v>
      </c>
      <c r="N1431">
        <v>1</v>
      </c>
      <c r="O1431">
        <v>1</v>
      </c>
      <c r="P1431">
        <v>1</v>
      </c>
    </row>
    <row r="1432" spans="1:16" x14ac:dyDescent="0.3">
      <c r="A1432">
        <v>321</v>
      </c>
      <c r="B1432">
        <v>1</v>
      </c>
      <c r="C1432" t="s">
        <v>70</v>
      </c>
      <c r="D1432" t="s">
        <v>1029</v>
      </c>
      <c r="E1432" t="s">
        <v>2</v>
      </c>
      <c r="F1432" t="s">
        <v>368</v>
      </c>
      <c r="G1432" t="s">
        <v>361</v>
      </c>
      <c r="H1432" t="s">
        <v>49</v>
      </c>
      <c r="I1432" t="s">
        <v>58</v>
      </c>
      <c r="J1432">
        <v>-36.866059999999997</v>
      </c>
      <c r="K1432">
        <v>174.74299600000001</v>
      </c>
      <c r="L1432" s="109">
        <v>0.58333333333333337</v>
      </c>
      <c r="M1432" t="s">
        <v>1114</v>
      </c>
      <c r="N1432">
        <v>1</v>
      </c>
      <c r="O1432">
        <v>0</v>
      </c>
      <c r="P1432">
        <v>1</v>
      </c>
    </row>
    <row r="1433" spans="1:16" x14ac:dyDescent="0.3">
      <c r="A1433">
        <v>322</v>
      </c>
      <c r="B1433">
        <v>1</v>
      </c>
      <c r="C1433" t="s">
        <v>70</v>
      </c>
      <c r="D1433" t="s">
        <v>1029</v>
      </c>
      <c r="E1433" t="s">
        <v>2</v>
      </c>
      <c r="F1433" t="s">
        <v>368</v>
      </c>
      <c r="G1433" t="s">
        <v>361</v>
      </c>
      <c r="H1433" t="s">
        <v>49</v>
      </c>
      <c r="I1433" t="s">
        <v>58</v>
      </c>
      <c r="J1433">
        <v>-36.866112000000001</v>
      </c>
      <c r="K1433">
        <v>174.743022</v>
      </c>
      <c r="L1433" s="109">
        <v>0.58333333333333337</v>
      </c>
      <c r="M1433" t="s">
        <v>1115</v>
      </c>
      <c r="N1433">
        <v>1</v>
      </c>
      <c r="O1433">
        <v>0</v>
      </c>
      <c r="P1433">
        <v>1</v>
      </c>
    </row>
    <row r="1434" spans="1:16" x14ac:dyDescent="0.3">
      <c r="A1434">
        <v>323</v>
      </c>
      <c r="B1434">
        <v>1</v>
      </c>
      <c r="C1434" t="s">
        <v>70</v>
      </c>
      <c r="D1434" t="s">
        <v>1029</v>
      </c>
      <c r="E1434" t="s">
        <v>2</v>
      </c>
      <c r="F1434" t="s">
        <v>368</v>
      </c>
      <c r="G1434" t="s">
        <v>361</v>
      </c>
      <c r="H1434" t="s">
        <v>49</v>
      </c>
      <c r="I1434" t="s">
        <v>58</v>
      </c>
      <c r="J1434">
        <v>-36.866163</v>
      </c>
      <c r="K1434">
        <v>174.74304799999999</v>
      </c>
      <c r="L1434" s="109">
        <v>0.58333333333333337</v>
      </c>
      <c r="M1434" t="s">
        <v>1309</v>
      </c>
      <c r="N1434">
        <v>1</v>
      </c>
      <c r="O1434">
        <v>1</v>
      </c>
      <c r="P1434">
        <v>1</v>
      </c>
    </row>
    <row r="1435" spans="1:16" x14ac:dyDescent="0.3">
      <c r="A1435">
        <v>324</v>
      </c>
      <c r="B1435">
        <v>1</v>
      </c>
      <c r="C1435" t="s">
        <v>70</v>
      </c>
      <c r="D1435" t="s">
        <v>1029</v>
      </c>
      <c r="E1435" t="s">
        <v>2</v>
      </c>
      <c r="F1435" t="s">
        <v>368</v>
      </c>
      <c r="G1435" t="s">
        <v>361</v>
      </c>
      <c r="H1435" t="s">
        <v>49</v>
      </c>
      <c r="I1435" t="s">
        <v>58</v>
      </c>
      <c r="J1435">
        <v>-36.866214999999997</v>
      </c>
      <c r="K1435">
        <v>174.74307400000001</v>
      </c>
      <c r="L1435" s="109">
        <v>0.58333333333333337</v>
      </c>
      <c r="M1435" t="s">
        <v>372</v>
      </c>
      <c r="N1435">
        <v>1</v>
      </c>
      <c r="O1435">
        <v>0</v>
      </c>
      <c r="P1435">
        <v>1</v>
      </c>
    </row>
    <row r="1436" spans="1:16" x14ac:dyDescent="0.3">
      <c r="A1436">
        <v>325</v>
      </c>
      <c r="B1436">
        <v>1</v>
      </c>
      <c r="C1436" t="s">
        <v>70</v>
      </c>
      <c r="D1436" t="s">
        <v>1029</v>
      </c>
      <c r="E1436" t="s">
        <v>2</v>
      </c>
      <c r="F1436" t="s">
        <v>368</v>
      </c>
      <c r="G1436" t="s">
        <v>361</v>
      </c>
      <c r="H1436" t="s">
        <v>57</v>
      </c>
      <c r="I1436" t="s">
        <v>58</v>
      </c>
      <c r="J1436">
        <v>-36.866211999999997</v>
      </c>
      <c r="K1436">
        <v>174.74299199999999</v>
      </c>
      <c r="L1436" s="109">
        <v>0.58333333333333337</v>
      </c>
      <c r="M1436" t="s">
        <v>1116</v>
      </c>
      <c r="N1436">
        <v>1</v>
      </c>
      <c r="O1436">
        <v>0</v>
      </c>
      <c r="P1436">
        <v>1</v>
      </c>
    </row>
    <row r="1437" spans="1:16" x14ac:dyDescent="0.3">
      <c r="A1437">
        <v>326</v>
      </c>
      <c r="B1437">
        <v>1</v>
      </c>
      <c r="C1437" t="s">
        <v>70</v>
      </c>
      <c r="D1437" t="s">
        <v>1029</v>
      </c>
      <c r="E1437" t="s">
        <v>2</v>
      </c>
      <c r="F1437" t="s">
        <v>368</v>
      </c>
      <c r="G1437" t="s">
        <v>361</v>
      </c>
      <c r="H1437" t="s">
        <v>57</v>
      </c>
      <c r="I1437" t="s">
        <v>58</v>
      </c>
      <c r="J1437">
        <v>-36.866168000000002</v>
      </c>
      <c r="K1437">
        <v>174.74296799999999</v>
      </c>
      <c r="L1437" s="109">
        <v>0.58333333333333337</v>
      </c>
      <c r="M1437" t="s">
        <v>1021</v>
      </c>
      <c r="N1437">
        <v>1</v>
      </c>
      <c r="O1437">
        <v>0</v>
      </c>
      <c r="P1437">
        <v>1</v>
      </c>
    </row>
    <row r="1438" spans="1:16" x14ac:dyDescent="0.3">
      <c r="A1438">
        <v>327</v>
      </c>
      <c r="B1438">
        <v>1</v>
      </c>
      <c r="C1438" t="s">
        <v>70</v>
      </c>
      <c r="D1438" t="s">
        <v>1029</v>
      </c>
      <c r="E1438" t="s">
        <v>2</v>
      </c>
      <c r="F1438" t="s">
        <v>368</v>
      </c>
      <c r="G1438" t="s">
        <v>361</v>
      </c>
      <c r="H1438" t="s">
        <v>57</v>
      </c>
      <c r="I1438" t="s">
        <v>58</v>
      </c>
      <c r="J1438">
        <v>-36.866123999999999</v>
      </c>
      <c r="K1438">
        <v>174.74294399999999</v>
      </c>
      <c r="L1438" s="109">
        <v>0.58333333333333337</v>
      </c>
      <c r="M1438" t="s">
        <v>375</v>
      </c>
      <c r="N1438">
        <v>1</v>
      </c>
      <c r="O1438">
        <v>0</v>
      </c>
      <c r="P1438">
        <v>1</v>
      </c>
    </row>
    <row r="1439" spans="1:16" x14ac:dyDescent="0.3">
      <c r="A1439">
        <v>328</v>
      </c>
      <c r="B1439">
        <v>1</v>
      </c>
      <c r="C1439" t="s">
        <v>70</v>
      </c>
      <c r="D1439" t="s">
        <v>1029</v>
      </c>
      <c r="E1439" t="s">
        <v>2</v>
      </c>
      <c r="F1439" t="s">
        <v>368</v>
      </c>
      <c r="G1439" t="s">
        <v>361</v>
      </c>
      <c r="H1439" t="s">
        <v>57</v>
      </c>
      <c r="I1439" t="s">
        <v>58</v>
      </c>
      <c r="J1439">
        <v>-36.866078000000002</v>
      </c>
      <c r="K1439">
        <v>174.74292399999999</v>
      </c>
      <c r="L1439" s="109">
        <v>0.58333333333333337</v>
      </c>
      <c r="M1439" t="s">
        <v>734</v>
      </c>
      <c r="N1439">
        <v>1</v>
      </c>
      <c r="O1439">
        <v>0</v>
      </c>
      <c r="P1439">
        <v>1</v>
      </c>
    </row>
    <row r="1440" spans="1:16" x14ac:dyDescent="0.3">
      <c r="A1440">
        <v>329</v>
      </c>
      <c r="B1440">
        <v>1</v>
      </c>
      <c r="C1440" t="s">
        <v>70</v>
      </c>
      <c r="D1440" t="s">
        <v>1029</v>
      </c>
      <c r="E1440" t="s">
        <v>2</v>
      </c>
      <c r="F1440" t="s">
        <v>72</v>
      </c>
      <c r="G1440" t="s">
        <v>133</v>
      </c>
      <c r="H1440" t="s">
        <v>33</v>
      </c>
      <c r="I1440" t="s">
        <v>377</v>
      </c>
      <c r="J1440">
        <v>-36.866022000000001</v>
      </c>
      <c r="K1440">
        <v>174.742786</v>
      </c>
      <c r="L1440" s="109">
        <v>0.58333333333333337</v>
      </c>
      <c r="M1440" t="s">
        <v>1117</v>
      </c>
      <c r="N1440">
        <v>1</v>
      </c>
      <c r="O1440">
        <v>0</v>
      </c>
      <c r="P1440">
        <v>1</v>
      </c>
    </row>
    <row r="1441" spans="1:16" x14ac:dyDescent="0.3">
      <c r="A1441">
        <v>330</v>
      </c>
      <c r="B1441">
        <v>1</v>
      </c>
      <c r="C1441" t="s">
        <v>70</v>
      </c>
      <c r="D1441" t="s">
        <v>1029</v>
      </c>
      <c r="E1441" t="s">
        <v>2</v>
      </c>
      <c r="F1441" t="s">
        <v>72</v>
      </c>
      <c r="G1441" t="s">
        <v>133</v>
      </c>
      <c r="H1441" t="s">
        <v>33</v>
      </c>
      <c r="I1441" t="s">
        <v>377</v>
      </c>
      <c r="J1441">
        <v>-36.866041000000003</v>
      </c>
      <c r="K1441">
        <v>174.742726</v>
      </c>
      <c r="L1441" s="109">
        <v>0.58333333333333337</v>
      </c>
      <c r="M1441" t="s">
        <v>379</v>
      </c>
      <c r="N1441">
        <v>1</v>
      </c>
      <c r="O1441">
        <v>0</v>
      </c>
      <c r="P1441">
        <v>1</v>
      </c>
    </row>
    <row r="1442" spans="1:16" x14ac:dyDescent="0.3">
      <c r="A1442">
        <v>331</v>
      </c>
      <c r="B1442">
        <v>1</v>
      </c>
      <c r="C1442" t="s">
        <v>70</v>
      </c>
      <c r="D1442" t="s">
        <v>1029</v>
      </c>
      <c r="E1442" t="s">
        <v>2</v>
      </c>
      <c r="F1442" t="s">
        <v>72</v>
      </c>
      <c r="G1442" t="s">
        <v>133</v>
      </c>
      <c r="H1442" t="s">
        <v>33</v>
      </c>
      <c r="I1442" t="s">
        <v>377</v>
      </c>
      <c r="J1442">
        <v>-36.866059999999997</v>
      </c>
      <c r="K1442">
        <v>174.74266600000001</v>
      </c>
      <c r="L1442" s="109">
        <v>0.58333333333333337</v>
      </c>
      <c r="M1442" t="s">
        <v>1118</v>
      </c>
      <c r="N1442">
        <v>1</v>
      </c>
      <c r="O1442">
        <v>0</v>
      </c>
      <c r="P1442">
        <v>1</v>
      </c>
    </row>
    <row r="1443" spans="1:16" x14ac:dyDescent="0.3">
      <c r="A1443">
        <v>332</v>
      </c>
      <c r="B1443">
        <v>1</v>
      </c>
      <c r="C1443" t="s">
        <v>70</v>
      </c>
      <c r="D1443" t="s">
        <v>1029</v>
      </c>
      <c r="E1443" t="s">
        <v>2</v>
      </c>
      <c r="F1443" t="s">
        <v>72</v>
      </c>
      <c r="G1443" t="s">
        <v>133</v>
      </c>
      <c r="H1443" t="s">
        <v>33</v>
      </c>
      <c r="I1443" t="s">
        <v>377</v>
      </c>
      <c r="J1443">
        <v>-36.866112000000001</v>
      </c>
      <c r="K1443">
        <v>174.74252300000001</v>
      </c>
      <c r="L1443" s="109">
        <v>0.58333333333333337</v>
      </c>
      <c r="M1443" t="s">
        <v>110</v>
      </c>
      <c r="N1443">
        <v>1</v>
      </c>
      <c r="O1443">
        <v>0</v>
      </c>
      <c r="P1443">
        <v>1</v>
      </c>
    </row>
    <row r="1444" spans="1:16" x14ac:dyDescent="0.3">
      <c r="A1444">
        <v>333</v>
      </c>
      <c r="B1444">
        <v>1</v>
      </c>
      <c r="C1444" t="s">
        <v>70</v>
      </c>
      <c r="D1444" t="s">
        <v>1029</v>
      </c>
      <c r="E1444" t="s">
        <v>2</v>
      </c>
      <c r="F1444" t="s">
        <v>72</v>
      </c>
      <c r="G1444" t="s">
        <v>133</v>
      </c>
      <c r="H1444" t="s">
        <v>33</v>
      </c>
      <c r="I1444" t="s">
        <v>377</v>
      </c>
      <c r="J1444">
        <v>-36.866132999999998</v>
      </c>
      <c r="K1444">
        <v>174.74246099999999</v>
      </c>
      <c r="L1444" s="109">
        <v>0.58333333333333337</v>
      </c>
      <c r="M1444" t="s">
        <v>673</v>
      </c>
      <c r="N1444">
        <v>1</v>
      </c>
      <c r="O1444">
        <v>0</v>
      </c>
      <c r="P1444">
        <v>1</v>
      </c>
    </row>
    <row r="1445" spans="1:16" x14ac:dyDescent="0.3">
      <c r="A1445">
        <v>334</v>
      </c>
      <c r="B1445">
        <v>1</v>
      </c>
      <c r="C1445" t="s">
        <v>70</v>
      </c>
      <c r="D1445" t="s">
        <v>1029</v>
      </c>
      <c r="E1445" t="s">
        <v>2</v>
      </c>
      <c r="F1445" t="s">
        <v>72</v>
      </c>
      <c r="G1445" t="s">
        <v>133</v>
      </c>
      <c r="H1445" t="s">
        <v>33</v>
      </c>
      <c r="I1445" t="s">
        <v>377</v>
      </c>
      <c r="J1445">
        <v>-36.866154000000002</v>
      </c>
      <c r="K1445">
        <v>174.74239900000001</v>
      </c>
      <c r="L1445" s="109">
        <v>0.58333333333333337</v>
      </c>
      <c r="M1445" t="s">
        <v>1119</v>
      </c>
      <c r="N1445">
        <v>1</v>
      </c>
      <c r="O1445">
        <v>0</v>
      </c>
      <c r="P1445">
        <v>1</v>
      </c>
    </row>
    <row r="1446" spans="1:16" x14ac:dyDescent="0.3">
      <c r="A1446">
        <v>335</v>
      </c>
      <c r="B1446">
        <v>1</v>
      </c>
      <c r="C1446" t="s">
        <v>70</v>
      </c>
      <c r="D1446" t="s">
        <v>1029</v>
      </c>
      <c r="E1446" t="s">
        <v>2</v>
      </c>
      <c r="F1446" t="s">
        <v>72</v>
      </c>
      <c r="G1446" t="s">
        <v>133</v>
      </c>
      <c r="H1446" t="s">
        <v>33</v>
      </c>
      <c r="I1446" t="s">
        <v>377</v>
      </c>
      <c r="J1446">
        <v>-36.866174000000001</v>
      </c>
      <c r="K1446">
        <v>174.74233699999999</v>
      </c>
      <c r="L1446" s="109">
        <v>0.58333333333333337</v>
      </c>
      <c r="M1446" t="s">
        <v>385</v>
      </c>
      <c r="N1446">
        <v>1</v>
      </c>
      <c r="O1446">
        <v>0</v>
      </c>
      <c r="P1446">
        <v>1</v>
      </c>
    </row>
    <row r="1447" spans="1:16" x14ac:dyDescent="0.3">
      <c r="A1447">
        <v>336</v>
      </c>
      <c r="B1447">
        <v>1</v>
      </c>
      <c r="C1447" t="s">
        <v>70</v>
      </c>
      <c r="D1447" t="s">
        <v>1029</v>
      </c>
      <c r="E1447" t="s">
        <v>2</v>
      </c>
      <c r="F1447" t="s">
        <v>72</v>
      </c>
      <c r="G1447" t="s">
        <v>122</v>
      </c>
      <c r="H1447" t="s">
        <v>33</v>
      </c>
      <c r="I1447" t="s">
        <v>266</v>
      </c>
      <c r="J1447">
        <v>-36.866247999999999</v>
      </c>
      <c r="K1447">
        <v>174.742108</v>
      </c>
      <c r="L1447" s="109">
        <v>0.58333333333333337</v>
      </c>
      <c r="N1447">
        <v>0</v>
      </c>
      <c r="O1447">
        <v>0</v>
      </c>
      <c r="P1447">
        <v>1</v>
      </c>
    </row>
    <row r="1448" spans="1:16" x14ac:dyDescent="0.3">
      <c r="A1448">
        <v>337</v>
      </c>
      <c r="B1448">
        <v>1</v>
      </c>
      <c r="C1448" t="s">
        <v>70</v>
      </c>
      <c r="D1448" t="s">
        <v>1029</v>
      </c>
      <c r="E1448" t="s">
        <v>2</v>
      </c>
      <c r="F1448" t="s">
        <v>72</v>
      </c>
      <c r="G1448" t="s">
        <v>122</v>
      </c>
      <c r="H1448" t="s">
        <v>33</v>
      </c>
      <c r="I1448" t="s">
        <v>266</v>
      </c>
      <c r="J1448">
        <v>-36.866335999999997</v>
      </c>
      <c r="K1448">
        <v>174.74186</v>
      </c>
      <c r="L1448" s="109">
        <v>0.58333333333333337</v>
      </c>
      <c r="M1448" t="s">
        <v>669</v>
      </c>
      <c r="N1448">
        <v>1</v>
      </c>
      <c r="O1448">
        <v>0</v>
      </c>
      <c r="P1448">
        <v>1</v>
      </c>
    </row>
    <row r="1449" spans="1:16" x14ac:dyDescent="0.3">
      <c r="A1449">
        <v>338</v>
      </c>
      <c r="B1449">
        <v>1</v>
      </c>
      <c r="C1449" t="s">
        <v>70</v>
      </c>
      <c r="D1449" t="s">
        <v>1029</v>
      </c>
      <c r="E1449" t="s">
        <v>2</v>
      </c>
      <c r="F1449" t="s">
        <v>72</v>
      </c>
      <c r="G1449" t="s">
        <v>122</v>
      </c>
      <c r="H1449" t="s">
        <v>33</v>
      </c>
      <c r="I1449" t="s">
        <v>266</v>
      </c>
      <c r="J1449">
        <v>-36.866352999999997</v>
      </c>
      <c r="K1449">
        <v>174.741792</v>
      </c>
      <c r="L1449" s="109">
        <v>0.58333333333333337</v>
      </c>
      <c r="M1449" t="s">
        <v>669</v>
      </c>
      <c r="N1449">
        <v>1</v>
      </c>
      <c r="O1449">
        <v>0</v>
      </c>
      <c r="P1449">
        <v>1</v>
      </c>
    </row>
    <row r="1450" spans="1:16" x14ac:dyDescent="0.3">
      <c r="A1450">
        <v>339</v>
      </c>
      <c r="B1450">
        <v>1</v>
      </c>
      <c r="C1450" t="s">
        <v>70</v>
      </c>
      <c r="D1450" t="s">
        <v>1029</v>
      </c>
      <c r="E1450" t="s">
        <v>2</v>
      </c>
      <c r="F1450" t="s">
        <v>72</v>
      </c>
      <c r="G1450" t="s">
        <v>122</v>
      </c>
      <c r="H1450" t="s">
        <v>33</v>
      </c>
      <c r="I1450" t="s">
        <v>266</v>
      </c>
      <c r="J1450">
        <v>-36.866497000000003</v>
      </c>
      <c r="K1450">
        <v>174.741364</v>
      </c>
      <c r="L1450" s="109">
        <v>0.58333333333333337</v>
      </c>
      <c r="M1450" t="s">
        <v>669</v>
      </c>
      <c r="N1450">
        <v>1</v>
      </c>
      <c r="O1450">
        <v>0</v>
      </c>
      <c r="P1450">
        <v>1</v>
      </c>
    </row>
    <row r="1451" spans="1:16" x14ac:dyDescent="0.3">
      <c r="A1451">
        <v>340</v>
      </c>
      <c r="B1451">
        <v>1</v>
      </c>
      <c r="C1451" t="s">
        <v>70</v>
      </c>
      <c r="D1451" t="s">
        <v>1029</v>
      </c>
      <c r="E1451" t="s">
        <v>2</v>
      </c>
      <c r="F1451" t="s">
        <v>72</v>
      </c>
      <c r="G1451" t="s">
        <v>122</v>
      </c>
      <c r="H1451" t="s">
        <v>33</v>
      </c>
      <c r="I1451" t="s">
        <v>266</v>
      </c>
      <c r="J1451">
        <v>-36.866522000000003</v>
      </c>
      <c r="K1451">
        <v>174.741298</v>
      </c>
      <c r="L1451" s="109">
        <v>0.58333333333333337</v>
      </c>
      <c r="M1451" t="s">
        <v>669</v>
      </c>
      <c r="N1451">
        <v>1</v>
      </c>
      <c r="O1451">
        <v>0</v>
      </c>
      <c r="P1451">
        <v>1</v>
      </c>
    </row>
    <row r="1452" spans="1:16" x14ac:dyDescent="0.3">
      <c r="A1452">
        <v>341</v>
      </c>
      <c r="B1452">
        <v>1</v>
      </c>
      <c r="C1452" t="s">
        <v>70</v>
      </c>
      <c r="D1452" t="s">
        <v>1029</v>
      </c>
      <c r="E1452" t="s">
        <v>2</v>
      </c>
      <c r="F1452" t="s">
        <v>72</v>
      </c>
      <c r="G1452" t="s">
        <v>108</v>
      </c>
      <c r="H1452" t="s">
        <v>33</v>
      </c>
      <c r="I1452" t="s">
        <v>266</v>
      </c>
      <c r="J1452">
        <v>-36.866571</v>
      </c>
      <c r="K1452">
        <v>174.74115499999999</v>
      </c>
      <c r="L1452" s="109">
        <v>0.58333333333333337</v>
      </c>
      <c r="M1452" t="s">
        <v>390</v>
      </c>
      <c r="N1452">
        <v>1</v>
      </c>
      <c r="O1452">
        <v>0</v>
      </c>
      <c r="P1452">
        <v>1</v>
      </c>
    </row>
    <row r="1453" spans="1:16" x14ac:dyDescent="0.3">
      <c r="A1453">
        <v>342</v>
      </c>
      <c r="B1453">
        <v>1</v>
      </c>
      <c r="C1453" t="s">
        <v>70</v>
      </c>
      <c r="D1453" t="s">
        <v>1029</v>
      </c>
      <c r="E1453" t="s">
        <v>2</v>
      </c>
      <c r="F1453" t="s">
        <v>72</v>
      </c>
      <c r="G1453" t="s">
        <v>108</v>
      </c>
      <c r="H1453" t="s">
        <v>33</v>
      </c>
      <c r="I1453" t="s">
        <v>266</v>
      </c>
      <c r="J1453">
        <v>-36.866616</v>
      </c>
      <c r="K1453">
        <v>174.74101099999999</v>
      </c>
      <c r="L1453" s="109">
        <v>0.58333333333333337</v>
      </c>
      <c r="M1453" t="s">
        <v>1120</v>
      </c>
      <c r="N1453">
        <v>1</v>
      </c>
      <c r="O1453">
        <v>0</v>
      </c>
      <c r="P1453">
        <v>1</v>
      </c>
    </row>
    <row r="1454" spans="1:16" x14ac:dyDescent="0.3">
      <c r="A1454">
        <v>343</v>
      </c>
      <c r="B1454">
        <v>1</v>
      </c>
      <c r="C1454" t="s">
        <v>70</v>
      </c>
      <c r="D1454" t="s">
        <v>1029</v>
      </c>
      <c r="E1454" t="s">
        <v>2</v>
      </c>
      <c r="F1454" t="s">
        <v>72</v>
      </c>
      <c r="G1454" t="s">
        <v>108</v>
      </c>
      <c r="H1454" t="s">
        <v>33</v>
      </c>
      <c r="I1454" t="s">
        <v>266</v>
      </c>
      <c r="J1454">
        <v>-36.866639999999997</v>
      </c>
      <c r="K1454">
        <v>174.74094299999999</v>
      </c>
      <c r="L1454" s="109">
        <v>0.58333333333333337</v>
      </c>
      <c r="M1454" t="s">
        <v>1121</v>
      </c>
      <c r="N1454">
        <v>1</v>
      </c>
      <c r="O1454">
        <v>1</v>
      </c>
      <c r="P1454">
        <v>1</v>
      </c>
    </row>
    <row r="1455" spans="1:16" x14ac:dyDescent="0.3">
      <c r="A1455">
        <v>344</v>
      </c>
      <c r="B1455">
        <v>1</v>
      </c>
      <c r="C1455" t="s">
        <v>70</v>
      </c>
      <c r="D1455" t="s">
        <v>1029</v>
      </c>
      <c r="E1455" t="s">
        <v>2</v>
      </c>
      <c r="F1455" t="s">
        <v>72</v>
      </c>
      <c r="G1455" t="s">
        <v>108</v>
      </c>
      <c r="H1455" t="s">
        <v>33</v>
      </c>
      <c r="I1455" t="s">
        <v>266</v>
      </c>
      <c r="J1455">
        <v>-36.866656999999996</v>
      </c>
      <c r="K1455">
        <v>174.740894</v>
      </c>
      <c r="L1455" s="109">
        <v>0.58333333333333337</v>
      </c>
      <c r="M1455" t="s">
        <v>1254</v>
      </c>
      <c r="N1455">
        <v>1</v>
      </c>
      <c r="O1455">
        <v>0</v>
      </c>
      <c r="P1455">
        <v>1</v>
      </c>
    </row>
    <row r="1456" spans="1:16" x14ac:dyDescent="0.3">
      <c r="A1456">
        <v>345</v>
      </c>
      <c r="B1456">
        <v>1</v>
      </c>
      <c r="C1456" t="s">
        <v>70</v>
      </c>
      <c r="D1456" t="s">
        <v>1029</v>
      </c>
      <c r="E1456" t="s">
        <v>2</v>
      </c>
      <c r="F1456" t="s">
        <v>72</v>
      </c>
      <c r="G1456" t="s">
        <v>108</v>
      </c>
      <c r="H1456" t="s">
        <v>33</v>
      </c>
      <c r="I1456" t="s">
        <v>266</v>
      </c>
      <c r="J1456">
        <v>-36.866674000000003</v>
      </c>
      <c r="K1456">
        <v>174.74084500000001</v>
      </c>
      <c r="L1456" s="109">
        <v>0.58333333333333337</v>
      </c>
      <c r="M1456" t="s">
        <v>387</v>
      </c>
      <c r="N1456">
        <v>1</v>
      </c>
      <c r="O1456">
        <v>0</v>
      </c>
      <c r="P1456">
        <v>1</v>
      </c>
    </row>
    <row r="1457" spans="1:16" x14ac:dyDescent="0.3">
      <c r="A1457">
        <v>346</v>
      </c>
      <c r="B1457">
        <v>1</v>
      </c>
      <c r="C1457" t="s">
        <v>70</v>
      </c>
      <c r="D1457" t="s">
        <v>1029</v>
      </c>
      <c r="E1457" t="s">
        <v>2</v>
      </c>
      <c r="F1457" t="s">
        <v>72</v>
      </c>
      <c r="G1457" t="s">
        <v>108</v>
      </c>
      <c r="H1457" t="s">
        <v>33</v>
      </c>
      <c r="I1457" t="s">
        <v>266</v>
      </c>
      <c r="J1457">
        <v>-36.866689999999998</v>
      </c>
      <c r="K1457">
        <v>174.74079499999999</v>
      </c>
      <c r="L1457" s="109">
        <v>0.58333333333333337</v>
      </c>
      <c r="M1457" t="s">
        <v>395</v>
      </c>
      <c r="N1457">
        <v>1</v>
      </c>
      <c r="O1457">
        <v>0</v>
      </c>
      <c r="P1457">
        <v>1</v>
      </c>
    </row>
    <row r="1458" spans="1:16" x14ac:dyDescent="0.3">
      <c r="A1458">
        <v>347</v>
      </c>
      <c r="B1458">
        <v>1</v>
      </c>
      <c r="C1458" t="s">
        <v>70</v>
      </c>
      <c r="D1458" t="s">
        <v>1029</v>
      </c>
      <c r="E1458" t="s">
        <v>2</v>
      </c>
      <c r="F1458" t="s">
        <v>72</v>
      </c>
      <c r="G1458" t="s">
        <v>108</v>
      </c>
      <c r="H1458" t="s">
        <v>33</v>
      </c>
      <c r="I1458" t="s">
        <v>266</v>
      </c>
      <c r="J1458">
        <v>-36.866706999999998</v>
      </c>
      <c r="K1458">
        <v>174.740746</v>
      </c>
      <c r="L1458" s="109">
        <v>0.58333333333333337</v>
      </c>
      <c r="M1458" t="s">
        <v>1122</v>
      </c>
      <c r="N1458">
        <v>1</v>
      </c>
      <c r="O1458">
        <v>1</v>
      </c>
      <c r="P1458">
        <v>1</v>
      </c>
    </row>
    <row r="1459" spans="1:16" x14ac:dyDescent="0.3">
      <c r="A1459">
        <v>348</v>
      </c>
      <c r="B1459">
        <v>1</v>
      </c>
      <c r="C1459" t="s">
        <v>70</v>
      </c>
      <c r="D1459" t="s">
        <v>1029</v>
      </c>
      <c r="E1459" t="s">
        <v>2</v>
      </c>
      <c r="F1459" t="s">
        <v>72</v>
      </c>
      <c r="G1459" t="s">
        <v>108</v>
      </c>
      <c r="H1459" t="s">
        <v>33</v>
      </c>
      <c r="I1459" t="s">
        <v>266</v>
      </c>
      <c r="J1459">
        <v>-36.866731999999999</v>
      </c>
      <c r="K1459">
        <v>174.74067099999999</v>
      </c>
      <c r="L1459" s="109">
        <v>0.58333333333333337</v>
      </c>
      <c r="M1459" t="s">
        <v>393</v>
      </c>
      <c r="N1459">
        <v>1</v>
      </c>
      <c r="O1459">
        <v>0</v>
      </c>
      <c r="P1459">
        <v>1</v>
      </c>
    </row>
    <row r="1460" spans="1:16" x14ac:dyDescent="0.3">
      <c r="A1460">
        <v>349</v>
      </c>
      <c r="B1460">
        <v>1</v>
      </c>
      <c r="C1460" t="s">
        <v>70</v>
      </c>
      <c r="D1460" t="s">
        <v>1029</v>
      </c>
      <c r="E1460" t="s">
        <v>2</v>
      </c>
      <c r="F1460" t="s">
        <v>72</v>
      </c>
      <c r="G1460" t="s">
        <v>108</v>
      </c>
      <c r="H1460" t="s">
        <v>33</v>
      </c>
      <c r="I1460" t="s">
        <v>266</v>
      </c>
      <c r="J1460">
        <v>-36.866746999999997</v>
      </c>
      <c r="K1460">
        <v>174.74061800000001</v>
      </c>
      <c r="L1460" s="109">
        <v>0.58333333333333337</v>
      </c>
      <c r="M1460" t="s">
        <v>1123</v>
      </c>
      <c r="N1460">
        <v>1</v>
      </c>
      <c r="O1460">
        <v>0</v>
      </c>
      <c r="P1460">
        <v>1</v>
      </c>
    </row>
    <row r="1461" spans="1:16" x14ac:dyDescent="0.3">
      <c r="A1461">
        <v>350</v>
      </c>
      <c r="B1461">
        <v>1</v>
      </c>
      <c r="C1461" t="s">
        <v>70</v>
      </c>
      <c r="D1461" t="s">
        <v>1029</v>
      </c>
      <c r="E1461" t="s">
        <v>2</v>
      </c>
      <c r="F1461" t="s">
        <v>72</v>
      </c>
      <c r="G1461" t="s">
        <v>108</v>
      </c>
      <c r="H1461" t="s">
        <v>33</v>
      </c>
      <c r="I1461" t="s">
        <v>266</v>
      </c>
      <c r="J1461">
        <v>-36.866765000000001</v>
      </c>
      <c r="K1461">
        <v>174.74055300000001</v>
      </c>
      <c r="L1461" s="109">
        <v>0.58333333333333337</v>
      </c>
      <c r="M1461" t="s">
        <v>1124</v>
      </c>
      <c r="N1461">
        <v>1</v>
      </c>
      <c r="O1461">
        <v>0</v>
      </c>
      <c r="P1461">
        <v>1</v>
      </c>
    </row>
    <row r="1462" spans="1:16" x14ac:dyDescent="0.3">
      <c r="A1462">
        <v>351</v>
      </c>
      <c r="B1462">
        <v>1</v>
      </c>
      <c r="C1462" t="s">
        <v>70</v>
      </c>
      <c r="D1462" t="s">
        <v>1029</v>
      </c>
      <c r="E1462" t="s">
        <v>2</v>
      </c>
      <c r="F1462" t="s">
        <v>72</v>
      </c>
      <c r="G1462" t="s">
        <v>108</v>
      </c>
      <c r="H1462" t="s">
        <v>33</v>
      </c>
      <c r="I1462" t="s">
        <v>266</v>
      </c>
      <c r="J1462">
        <v>-36.866782000000001</v>
      </c>
      <c r="K1462">
        <v>174.74048999999999</v>
      </c>
      <c r="L1462" s="109">
        <v>0.58333333333333337</v>
      </c>
      <c r="M1462" t="s">
        <v>1125</v>
      </c>
      <c r="N1462">
        <v>1</v>
      </c>
      <c r="O1462">
        <v>0</v>
      </c>
      <c r="P1462">
        <v>1</v>
      </c>
    </row>
    <row r="1463" spans="1:16" x14ac:dyDescent="0.3">
      <c r="A1463">
        <v>352</v>
      </c>
      <c r="B1463">
        <v>1</v>
      </c>
      <c r="C1463" t="s">
        <v>70</v>
      </c>
      <c r="D1463" t="s">
        <v>1029</v>
      </c>
      <c r="E1463" t="s">
        <v>2</v>
      </c>
      <c r="F1463" t="s">
        <v>72</v>
      </c>
      <c r="G1463" t="s">
        <v>108</v>
      </c>
      <c r="H1463" t="s">
        <v>33</v>
      </c>
      <c r="I1463" t="s">
        <v>266</v>
      </c>
      <c r="J1463">
        <v>-36.866827999999998</v>
      </c>
      <c r="K1463">
        <v>174.74037100000001</v>
      </c>
      <c r="L1463" s="109">
        <v>0.58333333333333337</v>
      </c>
      <c r="N1463">
        <v>0</v>
      </c>
      <c r="O1463">
        <v>0</v>
      </c>
      <c r="P1463">
        <v>1</v>
      </c>
    </row>
    <row r="1464" spans="1:16" x14ac:dyDescent="0.3">
      <c r="A1464">
        <v>353</v>
      </c>
      <c r="B1464">
        <v>1</v>
      </c>
      <c r="C1464" t="s">
        <v>70</v>
      </c>
      <c r="D1464" t="s">
        <v>1029</v>
      </c>
      <c r="E1464" t="s">
        <v>2</v>
      </c>
      <c r="F1464" t="s">
        <v>72</v>
      </c>
      <c r="G1464" t="s">
        <v>90</v>
      </c>
      <c r="H1464" t="s">
        <v>33</v>
      </c>
      <c r="I1464" t="s">
        <v>266</v>
      </c>
      <c r="J1464">
        <v>-36.867001000000002</v>
      </c>
      <c r="K1464">
        <v>174.73983899999999</v>
      </c>
      <c r="L1464" s="109">
        <v>0.58333333333333337</v>
      </c>
      <c r="M1464" t="s">
        <v>394</v>
      </c>
      <c r="N1464">
        <v>1</v>
      </c>
      <c r="O1464">
        <v>0</v>
      </c>
      <c r="P1464">
        <v>1</v>
      </c>
    </row>
    <row r="1465" spans="1:16" x14ac:dyDescent="0.3">
      <c r="A1465">
        <v>354</v>
      </c>
      <c r="B1465">
        <v>1</v>
      </c>
      <c r="C1465" t="s">
        <v>70</v>
      </c>
      <c r="D1465" t="s">
        <v>1029</v>
      </c>
      <c r="E1465" t="s">
        <v>2</v>
      </c>
      <c r="F1465" t="s">
        <v>72</v>
      </c>
      <c r="G1465" t="s">
        <v>90</v>
      </c>
      <c r="H1465" t="s">
        <v>33</v>
      </c>
      <c r="I1465" t="s">
        <v>266</v>
      </c>
      <c r="J1465">
        <v>-36.867019999999997</v>
      </c>
      <c r="K1465">
        <v>174.73978199999999</v>
      </c>
      <c r="L1465" s="109">
        <v>0.58333333333333337</v>
      </c>
      <c r="M1465" t="s">
        <v>1198</v>
      </c>
      <c r="N1465">
        <v>1</v>
      </c>
      <c r="O1465">
        <v>0</v>
      </c>
      <c r="P1465">
        <v>1</v>
      </c>
    </row>
    <row r="1466" spans="1:16" x14ac:dyDescent="0.3">
      <c r="A1466">
        <v>355</v>
      </c>
      <c r="B1466">
        <v>1</v>
      </c>
      <c r="C1466" t="s">
        <v>70</v>
      </c>
      <c r="D1466" t="s">
        <v>1029</v>
      </c>
      <c r="E1466" t="s">
        <v>2</v>
      </c>
      <c r="F1466" t="s">
        <v>72</v>
      </c>
      <c r="G1466" t="s">
        <v>90</v>
      </c>
      <c r="H1466" t="s">
        <v>33</v>
      </c>
      <c r="I1466" t="s">
        <v>266</v>
      </c>
      <c r="J1466">
        <v>-36.867040000000003</v>
      </c>
      <c r="K1466">
        <v>174.73972000000001</v>
      </c>
      <c r="L1466" s="109">
        <v>0.58333333333333337</v>
      </c>
      <c r="M1466" t="s">
        <v>1126</v>
      </c>
      <c r="N1466">
        <v>1</v>
      </c>
      <c r="O1466">
        <v>0</v>
      </c>
      <c r="P1466">
        <v>1</v>
      </c>
    </row>
    <row r="1467" spans="1:16" x14ac:dyDescent="0.3">
      <c r="A1467">
        <v>356</v>
      </c>
      <c r="B1467">
        <v>1</v>
      </c>
      <c r="C1467" t="s">
        <v>70</v>
      </c>
      <c r="D1467" t="s">
        <v>1029</v>
      </c>
      <c r="E1467" t="s">
        <v>2</v>
      </c>
      <c r="F1467" t="s">
        <v>72</v>
      </c>
      <c r="G1467" t="s">
        <v>90</v>
      </c>
      <c r="H1467" t="s">
        <v>33</v>
      </c>
      <c r="I1467" t="s">
        <v>403</v>
      </c>
      <c r="J1467">
        <v>-36.866782999999998</v>
      </c>
      <c r="K1467">
        <v>174.73869400000001</v>
      </c>
      <c r="L1467" s="109">
        <v>0.58333333333333337</v>
      </c>
      <c r="M1467" t="s">
        <v>1199</v>
      </c>
      <c r="N1467">
        <v>1</v>
      </c>
      <c r="O1467">
        <v>0</v>
      </c>
      <c r="P1467">
        <v>1</v>
      </c>
    </row>
    <row r="1468" spans="1:16" x14ac:dyDescent="0.3">
      <c r="A1468">
        <v>357</v>
      </c>
      <c r="B1468">
        <v>1</v>
      </c>
      <c r="C1468" t="s">
        <v>70</v>
      </c>
      <c r="D1468" t="s">
        <v>1029</v>
      </c>
      <c r="E1468" t="s">
        <v>2</v>
      </c>
      <c r="F1468" t="s">
        <v>72</v>
      </c>
      <c r="G1468" t="s">
        <v>90</v>
      </c>
      <c r="H1468" t="s">
        <v>33</v>
      </c>
      <c r="I1468" t="s">
        <v>403</v>
      </c>
      <c r="J1468">
        <v>-36.866756000000002</v>
      </c>
      <c r="K1468">
        <v>174.738651</v>
      </c>
      <c r="L1468" s="109">
        <v>0.58333333333333337</v>
      </c>
      <c r="N1468">
        <v>0</v>
      </c>
      <c r="O1468">
        <v>0</v>
      </c>
      <c r="P1468">
        <v>1</v>
      </c>
    </row>
    <row r="1469" spans="1:16" x14ac:dyDescent="0.3">
      <c r="A1469">
        <v>358</v>
      </c>
      <c r="B1469">
        <v>1</v>
      </c>
      <c r="C1469" t="s">
        <v>70</v>
      </c>
      <c r="D1469" t="s">
        <v>1029</v>
      </c>
      <c r="E1469" t="s">
        <v>2</v>
      </c>
      <c r="F1469" t="s">
        <v>72</v>
      </c>
      <c r="G1469" t="s">
        <v>90</v>
      </c>
      <c r="H1469" t="s">
        <v>33</v>
      </c>
      <c r="I1469" t="s">
        <v>403</v>
      </c>
      <c r="J1469">
        <v>-36.866695</v>
      </c>
      <c r="K1469">
        <v>174.73855599999999</v>
      </c>
      <c r="L1469" s="109">
        <v>0.58333333333333337</v>
      </c>
      <c r="M1469" t="s">
        <v>1310</v>
      </c>
      <c r="N1469">
        <v>1</v>
      </c>
      <c r="O1469">
        <v>1</v>
      </c>
      <c r="P1469">
        <v>1</v>
      </c>
    </row>
    <row r="1470" spans="1:16" x14ac:dyDescent="0.3">
      <c r="A1470">
        <v>359</v>
      </c>
      <c r="B1470">
        <v>1</v>
      </c>
      <c r="C1470" t="s">
        <v>70</v>
      </c>
      <c r="D1470" t="s">
        <v>1029</v>
      </c>
      <c r="E1470" t="s">
        <v>2</v>
      </c>
      <c r="F1470" t="s">
        <v>72</v>
      </c>
      <c r="G1470" t="s">
        <v>90</v>
      </c>
      <c r="H1470" t="s">
        <v>33</v>
      </c>
      <c r="I1470" t="s">
        <v>403</v>
      </c>
      <c r="J1470">
        <v>-36.866669000000002</v>
      </c>
      <c r="K1470">
        <v>174.73851300000001</v>
      </c>
      <c r="L1470" s="109">
        <v>0.58333333333333337</v>
      </c>
      <c r="N1470">
        <v>0</v>
      </c>
      <c r="O1470">
        <v>0</v>
      </c>
      <c r="P1470">
        <v>1</v>
      </c>
    </row>
    <row r="1471" spans="1:16" x14ac:dyDescent="0.3">
      <c r="A1471">
        <v>360</v>
      </c>
      <c r="B1471">
        <v>1</v>
      </c>
      <c r="C1471" t="s">
        <v>70</v>
      </c>
      <c r="D1471" t="s">
        <v>1029</v>
      </c>
      <c r="E1471" t="s">
        <v>2</v>
      </c>
      <c r="F1471" t="s">
        <v>72</v>
      </c>
      <c r="G1471" t="s">
        <v>90</v>
      </c>
      <c r="H1471" t="s">
        <v>33</v>
      </c>
      <c r="I1471" t="s">
        <v>403</v>
      </c>
      <c r="J1471">
        <v>-36.866580999999996</v>
      </c>
      <c r="K1471">
        <v>174.73837599999999</v>
      </c>
      <c r="L1471" s="109">
        <v>0.58333333333333337</v>
      </c>
      <c r="M1471" t="s">
        <v>1311</v>
      </c>
      <c r="N1471">
        <v>1</v>
      </c>
      <c r="O1471">
        <v>1</v>
      </c>
      <c r="P1471">
        <v>1</v>
      </c>
    </row>
    <row r="1472" spans="1:16" x14ac:dyDescent="0.3">
      <c r="A1472">
        <v>361</v>
      </c>
      <c r="B1472">
        <v>1</v>
      </c>
      <c r="C1472" t="s">
        <v>70</v>
      </c>
      <c r="D1472" t="s">
        <v>1029</v>
      </c>
      <c r="E1472" t="s">
        <v>2</v>
      </c>
      <c r="F1472" t="s">
        <v>72</v>
      </c>
      <c r="G1472" t="s">
        <v>90</v>
      </c>
      <c r="H1472" t="s">
        <v>33</v>
      </c>
      <c r="I1472" t="s">
        <v>403</v>
      </c>
      <c r="J1472">
        <v>-36.866549999999997</v>
      </c>
      <c r="K1472">
        <v>174.73832300000001</v>
      </c>
      <c r="L1472" s="109">
        <v>0.58333333333333337</v>
      </c>
      <c r="M1472" t="s">
        <v>1312</v>
      </c>
      <c r="N1472">
        <v>1</v>
      </c>
      <c r="O1472">
        <v>1</v>
      </c>
      <c r="P1472">
        <v>1</v>
      </c>
    </row>
    <row r="1473" spans="1:16" x14ac:dyDescent="0.3">
      <c r="A1473">
        <v>362</v>
      </c>
      <c r="B1473">
        <v>1</v>
      </c>
      <c r="C1473" t="s">
        <v>70</v>
      </c>
      <c r="D1473" t="s">
        <v>1029</v>
      </c>
      <c r="E1473" t="s">
        <v>2</v>
      </c>
      <c r="F1473" t="s">
        <v>72</v>
      </c>
      <c r="G1473" t="s">
        <v>73</v>
      </c>
      <c r="H1473" t="s">
        <v>33</v>
      </c>
      <c r="I1473" t="s">
        <v>403</v>
      </c>
      <c r="J1473">
        <v>-36.866415000000003</v>
      </c>
      <c r="K1473">
        <v>174.738114</v>
      </c>
      <c r="L1473" s="109">
        <v>0.58333333333333337</v>
      </c>
      <c r="M1473" t="s">
        <v>1313</v>
      </c>
      <c r="N1473">
        <v>1</v>
      </c>
      <c r="O1473">
        <v>1</v>
      </c>
      <c r="P1473">
        <v>1</v>
      </c>
    </row>
    <row r="1474" spans="1:16" x14ac:dyDescent="0.3">
      <c r="A1474">
        <v>363</v>
      </c>
      <c r="B1474">
        <v>1</v>
      </c>
      <c r="C1474" t="s">
        <v>70</v>
      </c>
      <c r="D1474" t="s">
        <v>1029</v>
      </c>
      <c r="E1474" t="s">
        <v>2</v>
      </c>
      <c r="F1474" t="s">
        <v>72</v>
      </c>
      <c r="G1474" t="s">
        <v>73</v>
      </c>
      <c r="H1474" t="s">
        <v>33</v>
      </c>
      <c r="I1474" t="s">
        <v>403</v>
      </c>
      <c r="J1474">
        <v>-36.866383999999996</v>
      </c>
      <c r="K1474">
        <v>174.73806999999999</v>
      </c>
      <c r="L1474" s="109">
        <v>0.58333333333333337</v>
      </c>
      <c r="N1474">
        <v>0</v>
      </c>
      <c r="O1474">
        <v>0</v>
      </c>
      <c r="P1474">
        <v>1</v>
      </c>
    </row>
    <row r="1475" spans="1:16" x14ac:dyDescent="0.3">
      <c r="A1475">
        <v>364</v>
      </c>
      <c r="B1475">
        <v>1</v>
      </c>
      <c r="C1475" t="s">
        <v>70</v>
      </c>
      <c r="D1475" t="s">
        <v>1029</v>
      </c>
      <c r="E1475" t="s">
        <v>2</v>
      </c>
      <c r="F1475" t="s">
        <v>72</v>
      </c>
      <c r="G1475" t="s">
        <v>73</v>
      </c>
      <c r="H1475" t="s">
        <v>33</v>
      </c>
      <c r="I1475" t="s">
        <v>403</v>
      </c>
      <c r="J1475">
        <v>-36.866354000000001</v>
      </c>
      <c r="K1475">
        <v>174.738024</v>
      </c>
      <c r="L1475" s="109">
        <v>0.58333333333333337</v>
      </c>
      <c r="M1475" t="s">
        <v>1314</v>
      </c>
      <c r="N1475">
        <v>1</v>
      </c>
      <c r="O1475">
        <v>1</v>
      </c>
      <c r="P1475">
        <v>1</v>
      </c>
    </row>
    <row r="1476" spans="1:16" x14ac:dyDescent="0.3">
      <c r="A1476">
        <v>365</v>
      </c>
      <c r="B1476">
        <v>1</v>
      </c>
      <c r="C1476" t="s">
        <v>70</v>
      </c>
      <c r="D1476" t="s">
        <v>1029</v>
      </c>
      <c r="E1476" t="s">
        <v>2</v>
      </c>
      <c r="F1476" t="s">
        <v>72</v>
      </c>
      <c r="G1476" t="s">
        <v>73</v>
      </c>
      <c r="H1476" t="s">
        <v>33</v>
      </c>
      <c r="I1476" t="s">
        <v>403</v>
      </c>
      <c r="J1476">
        <v>-36.866323999999999</v>
      </c>
      <c r="K1476">
        <v>174.737978</v>
      </c>
      <c r="L1476" s="109">
        <v>0.58333333333333337</v>
      </c>
      <c r="M1476" t="s">
        <v>1315</v>
      </c>
      <c r="N1476">
        <v>1</v>
      </c>
      <c r="O1476">
        <v>1</v>
      </c>
      <c r="P1476">
        <v>1</v>
      </c>
    </row>
    <row r="1477" spans="1:16" x14ac:dyDescent="0.3">
      <c r="A1477">
        <v>366</v>
      </c>
      <c r="B1477">
        <v>1</v>
      </c>
      <c r="C1477" t="s">
        <v>70</v>
      </c>
      <c r="D1477" t="s">
        <v>1029</v>
      </c>
      <c r="E1477" t="s">
        <v>2</v>
      </c>
      <c r="F1477" t="s">
        <v>72</v>
      </c>
      <c r="G1477" t="s">
        <v>73</v>
      </c>
      <c r="H1477" t="s">
        <v>33</v>
      </c>
      <c r="I1477" t="s">
        <v>403</v>
      </c>
      <c r="J1477">
        <v>-36.866294000000003</v>
      </c>
      <c r="K1477">
        <v>174.737932</v>
      </c>
      <c r="L1477" s="109">
        <v>0.58333333333333337</v>
      </c>
      <c r="N1477">
        <v>0</v>
      </c>
      <c r="O1477">
        <v>0</v>
      </c>
      <c r="P1477">
        <v>1</v>
      </c>
    </row>
    <row r="1478" spans="1:16" x14ac:dyDescent="0.3">
      <c r="A1478">
        <v>367</v>
      </c>
      <c r="B1478">
        <v>1</v>
      </c>
      <c r="C1478" t="s">
        <v>70</v>
      </c>
      <c r="D1478" t="s">
        <v>1029</v>
      </c>
      <c r="E1478" t="s">
        <v>2</v>
      </c>
      <c r="F1478" t="s">
        <v>72</v>
      </c>
      <c r="G1478" t="s">
        <v>73</v>
      </c>
      <c r="H1478" t="s">
        <v>33</v>
      </c>
      <c r="I1478" t="s">
        <v>355</v>
      </c>
      <c r="J1478">
        <v>-36.866264000000001</v>
      </c>
      <c r="K1478">
        <v>174.737886</v>
      </c>
      <c r="L1478" s="109">
        <v>0.58333333333333337</v>
      </c>
      <c r="M1478" t="s">
        <v>472</v>
      </c>
      <c r="N1478">
        <v>1</v>
      </c>
      <c r="O1478">
        <v>0</v>
      </c>
      <c r="P1478">
        <v>1</v>
      </c>
    </row>
    <row r="1479" spans="1:16" x14ac:dyDescent="0.3">
      <c r="A1479">
        <v>368</v>
      </c>
      <c r="B1479">
        <v>1</v>
      </c>
      <c r="C1479" t="s">
        <v>70</v>
      </c>
      <c r="D1479" t="s">
        <v>1029</v>
      </c>
      <c r="E1479" t="s">
        <v>2</v>
      </c>
      <c r="F1479" t="s">
        <v>72</v>
      </c>
      <c r="G1479" t="s">
        <v>73</v>
      </c>
      <c r="H1479" t="s">
        <v>33</v>
      </c>
      <c r="I1479" t="s">
        <v>355</v>
      </c>
      <c r="J1479">
        <v>-36.866233999999999</v>
      </c>
      <c r="K1479">
        <v>174.73784000000001</v>
      </c>
      <c r="L1479" s="109">
        <v>0.58333333333333337</v>
      </c>
      <c r="N1479">
        <v>0</v>
      </c>
      <c r="O1479">
        <v>0</v>
      </c>
      <c r="P1479">
        <v>1</v>
      </c>
    </row>
    <row r="1480" spans="1:16" x14ac:dyDescent="0.3">
      <c r="A1480">
        <v>369</v>
      </c>
      <c r="B1480">
        <v>1</v>
      </c>
      <c r="C1480" t="s">
        <v>70</v>
      </c>
      <c r="D1480" t="s">
        <v>1029</v>
      </c>
      <c r="E1480" t="s">
        <v>2</v>
      </c>
      <c r="F1480" t="s">
        <v>72</v>
      </c>
      <c r="G1480" t="s">
        <v>73</v>
      </c>
      <c r="H1480" t="s">
        <v>33</v>
      </c>
      <c r="I1480" t="s">
        <v>355</v>
      </c>
      <c r="J1480">
        <v>-36.866204000000003</v>
      </c>
      <c r="K1480">
        <v>174.73779400000001</v>
      </c>
      <c r="L1480" s="109">
        <v>0.58333333333333337</v>
      </c>
      <c r="M1480" t="s">
        <v>406</v>
      </c>
      <c r="N1480">
        <v>1</v>
      </c>
      <c r="O1480">
        <v>0</v>
      </c>
      <c r="P1480">
        <v>1</v>
      </c>
    </row>
    <row r="1481" spans="1:16" x14ac:dyDescent="0.3">
      <c r="A1481">
        <v>370</v>
      </c>
      <c r="B1481">
        <v>1</v>
      </c>
      <c r="C1481" t="s">
        <v>70</v>
      </c>
      <c r="D1481" t="s">
        <v>1029</v>
      </c>
      <c r="E1481" t="s">
        <v>2</v>
      </c>
      <c r="F1481" t="s">
        <v>72</v>
      </c>
      <c r="G1481" t="s">
        <v>73</v>
      </c>
      <c r="H1481" t="s">
        <v>33</v>
      </c>
      <c r="I1481" t="s">
        <v>355</v>
      </c>
      <c r="J1481">
        <v>-36.866174000000001</v>
      </c>
      <c r="K1481">
        <v>174.73774800000001</v>
      </c>
      <c r="L1481" s="109">
        <v>0.58333333333333337</v>
      </c>
      <c r="M1481" t="s">
        <v>894</v>
      </c>
      <c r="N1481">
        <v>1</v>
      </c>
      <c r="O1481">
        <v>1</v>
      </c>
      <c r="P1481">
        <v>1</v>
      </c>
    </row>
    <row r="1482" spans="1:16" x14ac:dyDescent="0.3">
      <c r="A1482">
        <v>1</v>
      </c>
      <c r="B1482">
        <v>1</v>
      </c>
      <c r="C1482" t="s">
        <v>70</v>
      </c>
      <c r="D1482" t="s">
        <v>1029</v>
      </c>
      <c r="E1482" t="s">
        <v>2</v>
      </c>
      <c r="F1482" t="s">
        <v>72</v>
      </c>
      <c r="G1482" t="s">
        <v>73</v>
      </c>
      <c r="H1482" t="s">
        <v>49</v>
      </c>
      <c r="I1482" t="s">
        <v>74</v>
      </c>
      <c r="J1482">
        <v>-36.865780000000001</v>
      </c>
      <c r="K1482">
        <v>174.73772399999999</v>
      </c>
      <c r="L1482" s="109">
        <v>0.66666666666666663</v>
      </c>
      <c r="N1482">
        <v>0</v>
      </c>
      <c r="O1482">
        <v>0</v>
      </c>
      <c r="P1482">
        <v>1</v>
      </c>
    </row>
    <row r="1483" spans="1:16" x14ac:dyDescent="0.3">
      <c r="A1483">
        <v>2</v>
      </c>
      <c r="B1483">
        <v>1</v>
      </c>
      <c r="C1483" t="s">
        <v>70</v>
      </c>
      <c r="D1483" t="s">
        <v>1029</v>
      </c>
      <c r="E1483" t="s">
        <v>2</v>
      </c>
      <c r="F1483" t="s">
        <v>72</v>
      </c>
      <c r="G1483" t="s">
        <v>73</v>
      </c>
      <c r="H1483" t="s">
        <v>49</v>
      </c>
      <c r="I1483" t="s">
        <v>74</v>
      </c>
      <c r="J1483">
        <v>-36.865839999999999</v>
      </c>
      <c r="K1483">
        <v>174.73773499999999</v>
      </c>
      <c r="L1483" s="109">
        <v>0.66666666666666663</v>
      </c>
      <c r="N1483">
        <v>0</v>
      </c>
      <c r="O1483">
        <v>0</v>
      </c>
      <c r="P1483">
        <v>1</v>
      </c>
    </row>
    <row r="1484" spans="1:16" x14ac:dyDescent="0.3">
      <c r="A1484">
        <v>3</v>
      </c>
      <c r="B1484">
        <v>1</v>
      </c>
      <c r="C1484" t="s">
        <v>70</v>
      </c>
      <c r="D1484" t="s">
        <v>1029</v>
      </c>
      <c r="E1484" t="s">
        <v>2</v>
      </c>
      <c r="F1484" t="s">
        <v>72</v>
      </c>
      <c r="G1484" t="s">
        <v>73</v>
      </c>
      <c r="H1484" t="s">
        <v>49</v>
      </c>
      <c r="I1484" t="s">
        <v>74</v>
      </c>
      <c r="J1484">
        <v>-36.865901000000001</v>
      </c>
      <c r="K1484">
        <v>174.73774499999999</v>
      </c>
      <c r="L1484" s="109">
        <v>0.66666666666666663</v>
      </c>
      <c r="N1484">
        <v>0</v>
      </c>
      <c r="O1484">
        <v>0</v>
      </c>
      <c r="P1484">
        <v>1</v>
      </c>
    </row>
    <row r="1485" spans="1:16" x14ac:dyDescent="0.3">
      <c r="A1485">
        <v>4</v>
      </c>
      <c r="B1485">
        <v>1</v>
      </c>
      <c r="C1485" t="s">
        <v>70</v>
      </c>
      <c r="D1485" t="s">
        <v>1029</v>
      </c>
      <c r="E1485" t="s">
        <v>2</v>
      </c>
      <c r="F1485" t="s">
        <v>72</v>
      </c>
      <c r="G1485" t="s">
        <v>73</v>
      </c>
      <c r="H1485" t="s">
        <v>49</v>
      </c>
      <c r="I1485" t="s">
        <v>74</v>
      </c>
      <c r="J1485">
        <v>-36.865955999999997</v>
      </c>
      <c r="K1485">
        <v>174.73777200000001</v>
      </c>
      <c r="L1485" s="109">
        <v>0.66666666666666663</v>
      </c>
      <c r="N1485">
        <v>0</v>
      </c>
      <c r="O1485">
        <v>0</v>
      </c>
      <c r="P1485">
        <v>1</v>
      </c>
    </row>
    <row r="1486" spans="1:16" x14ac:dyDescent="0.3">
      <c r="A1486">
        <v>5</v>
      </c>
      <c r="B1486">
        <v>1</v>
      </c>
      <c r="C1486" t="s">
        <v>70</v>
      </c>
      <c r="D1486" t="s">
        <v>1029</v>
      </c>
      <c r="E1486" t="s">
        <v>2</v>
      </c>
      <c r="F1486" t="s">
        <v>72</v>
      </c>
      <c r="G1486" t="s">
        <v>73</v>
      </c>
      <c r="H1486" t="s">
        <v>49</v>
      </c>
      <c r="I1486" t="s">
        <v>74</v>
      </c>
      <c r="J1486">
        <v>-36.866011</v>
      </c>
      <c r="K1486">
        <v>174.73781</v>
      </c>
      <c r="L1486" s="109">
        <v>0.66666666666666663</v>
      </c>
      <c r="N1486">
        <v>0</v>
      </c>
      <c r="O1486">
        <v>0</v>
      </c>
      <c r="P1486">
        <v>1</v>
      </c>
    </row>
    <row r="1487" spans="1:16" x14ac:dyDescent="0.3">
      <c r="A1487">
        <v>6</v>
      </c>
      <c r="B1487">
        <v>1</v>
      </c>
      <c r="C1487" t="s">
        <v>70</v>
      </c>
      <c r="D1487" t="s">
        <v>1029</v>
      </c>
      <c r="E1487" t="s">
        <v>2</v>
      </c>
      <c r="F1487" t="s">
        <v>72</v>
      </c>
      <c r="G1487" t="s">
        <v>73</v>
      </c>
      <c r="H1487" t="s">
        <v>49</v>
      </c>
      <c r="I1487" t="s">
        <v>74</v>
      </c>
      <c r="J1487">
        <v>-36.866061000000002</v>
      </c>
      <c r="K1487">
        <v>174.737852</v>
      </c>
      <c r="L1487" s="109">
        <v>0.66666666666666663</v>
      </c>
      <c r="M1487" t="s">
        <v>78</v>
      </c>
      <c r="N1487">
        <v>1</v>
      </c>
      <c r="O1487">
        <v>0</v>
      </c>
      <c r="P1487">
        <v>1</v>
      </c>
    </row>
    <row r="1488" spans="1:16" x14ac:dyDescent="0.3">
      <c r="A1488">
        <v>7</v>
      </c>
      <c r="B1488">
        <v>1</v>
      </c>
      <c r="C1488" t="s">
        <v>70</v>
      </c>
      <c r="D1488" t="s">
        <v>1029</v>
      </c>
      <c r="E1488" t="s">
        <v>2</v>
      </c>
      <c r="F1488" t="s">
        <v>72</v>
      </c>
      <c r="G1488" t="s">
        <v>73</v>
      </c>
      <c r="H1488" t="s">
        <v>49</v>
      </c>
      <c r="I1488" t="s">
        <v>74</v>
      </c>
      <c r="J1488">
        <v>-36.866103000000003</v>
      </c>
      <c r="K1488">
        <v>174.737897</v>
      </c>
      <c r="L1488" s="109">
        <v>0.66666666666666663</v>
      </c>
      <c r="N1488">
        <v>0</v>
      </c>
      <c r="O1488">
        <v>0</v>
      </c>
      <c r="P1488">
        <v>1</v>
      </c>
    </row>
    <row r="1489" spans="1:16" x14ac:dyDescent="0.3">
      <c r="A1489">
        <v>8</v>
      </c>
      <c r="B1489">
        <v>1</v>
      </c>
      <c r="C1489" t="s">
        <v>70</v>
      </c>
      <c r="D1489" t="s">
        <v>1029</v>
      </c>
      <c r="E1489" t="s">
        <v>2</v>
      </c>
      <c r="F1489" t="s">
        <v>72</v>
      </c>
      <c r="G1489" t="s">
        <v>73</v>
      </c>
      <c r="H1489" t="s">
        <v>49</v>
      </c>
      <c r="I1489" t="s">
        <v>74</v>
      </c>
      <c r="J1489">
        <v>-36.866131000000003</v>
      </c>
      <c r="K1489">
        <v>174.737942</v>
      </c>
      <c r="L1489" s="109">
        <v>0.66666666666666663</v>
      </c>
      <c r="M1489" t="s">
        <v>1316</v>
      </c>
      <c r="N1489">
        <v>1</v>
      </c>
      <c r="O1489">
        <v>1</v>
      </c>
      <c r="P1489">
        <v>1</v>
      </c>
    </row>
    <row r="1490" spans="1:16" x14ac:dyDescent="0.3">
      <c r="A1490">
        <v>9</v>
      </c>
      <c r="B1490">
        <v>1</v>
      </c>
      <c r="C1490" t="s">
        <v>70</v>
      </c>
      <c r="D1490" t="s">
        <v>1029</v>
      </c>
      <c r="E1490" t="s">
        <v>2</v>
      </c>
      <c r="F1490" t="s">
        <v>72</v>
      </c>
      <c r="G1490" t="s">
        <v>73</v>
      </c>
      <c r="H1490" t="s">
        <v>49</v>
      </c>
      <c r="I1490" t="s">
        <v>74</v>
      </c>
      <c r="J1490">
        <v>-36.866194</v>
      </c>
      <c r="K1490">
        <v>174.738058</v>
      </c>
      <c r="L1490" s="109">
        <v>0.66666666666666663</v>
      </c>
      <c r="M1490" t="s">
        <v>82</v>
      </c>
      <c r="N1490">
        <v>1</v>
      </c>
      <c r="O1490">
        <v>0</v>
      </c>
      <c r="P1490">
        <v>1</v>
      </c>
    </row>
    <row r="1491" spans="1:16" x14ac:dyDescent="0.3">
      <c r="A1491">
        <v>10</v>
      </c>
      <c r="B1491">
        <v>1</v>
      </c>
      <c r="C1491" t="s">
        <v>70</v>
      </c>
      <c r="D1491" t="s">
        <v>1029</v>
      </c>
      <c r="E1491" t="s">
        <v>2</v>
      </c>
      <c r="F1491" t="s">
        <v>72</v>
      </c>
      <c r="G1491" t="s">
        <v>73</v>
      </c>
      <c r="H1491" t="s">
        <v>49</v>
      </c>
      <c r="I1491" t="s">
        <v>74</v>
      </c>
      <c r="J1491">
        <v>-36.866255000000002</v>
      </c>
      <c r="K1491">
        <v>174.73815400000001</v>
      </c>
      <c r="L1491" s="109">
        <v>0.66666666666666663</v>
      </c>
      <c r="M1491" t="s">
        <v>80</v>
      </c>
      <c r="N1491">
        <v>1</v>
      </c>
      <c r="O1491">
        <v>0</v>
      </c>
      <c r="P1491">
        <v>1</v>
      </c>
    </row>
    <row r="1492" spans="1:16" x14ac:dyDescent="0.3">
      <c r="A1492">
        <v>11</v>
      </c>
      <c r="B1492">
        <v>1</v>
      </c>
      <c r="C1492" t="s">
        <v>70</v>
      </c>
      <c r="D1492" t="s">
        <v>1029</v>
      </c>
      <c r="E1492" t="s">
        <v>2</v>
      </c>
      <c r="F1492" t="s">
        <v>72</v>
      </c>
      <c r="G1492" t="s">
        <v>73</v>
      </c>
      <c r="H1492" t="s">
        <v>49</v>
      </c>
      <c r="I1492" t="s">
        <v>74</v>
      </c>
      <c r="J1492">
        <v>-36.866289999999999</v>
      </c>
      <c r="K1492">
        <v>174.73821599999999</v>
      </c>
      <c r="L1492" s="109">
        <v>0.66666666666666663</v>
      </c>
      <c r="N1492">
        <v>0</v>
      </c>
      <c r="O1492">
        <v>0</v>
      </c>
      <c r="P1492">
        <v>1</v>
      </c>
    </row>
    <row r="1493" spans="1:16" x14ac:dyDescent="0.3">
      <c r="A1493">
        <v>12</v>
      </c>
      <c r="B1493">
        <v>1</v>
      </c>
      <c r="C1493" t="s">
        <v>70</v>
      </c>
      <c r="D1493" t="s">
        <v>1029</v>
      </c>
      <c r="E1493" t="s">
        <v>2</v>
      </c>
      <c r="F1493" t="s">
        <v>72</v>
      </c>
      <c r="G1493" t="s">
        <v>73</v>
      </c>
      <c r="H1493" t="s">
        <v>49</v>
      </c>
      <c r="I1493" t="s">
        <v>74</v>
      </c>
      <c r="J1493">
        <v>-36.866331000000002</v>
      </c>
      <c r="K1493">
        <v>174.73827700000001</v>
      </c>
      <c r="L1493" s="109">
        <v>0.66666666666666663</v>
      </c>
      <c r="M1493" t="s">
        <v>1133</v>
      </c>
      <c r="N1493">
        <v>1</v>
      </c>
      <c r="O1493">
        <v>0</v>
      </c>
      <c r="P1493">
        <v>1</v>
      </c>
    </row>
    <row r="1494" spans="1:16" x14ac:dyDescent="0.3">
      <c r="A1494">
        <v>13</v>
      </c>
      <c r="B1494">
        <v>1</v>
      </c>
      <c r="C1494" t="s">
        <v>70</v>
      </c>
      <c r="D1494" t="s">
        <v>1029</v>
      </c>
      <c r="E1494" t="s">
        <v>2</v>
      </c>
      <c r="F1494" t="s">
        <v>72</v>
      </c>
      <c r="G1494" t="s">
        <v>73</v>
      </c>
      <c r="H1494" t="s">
        <v>49</v>
      </c>
      <c r="I1494" t="s">
        <v>74</v>
      </c>
      <c r="J1494">
        <v>-36.866371999999998</v>
      </c>
      <c r="K1494">
        <v>174.738337</v>
      </c>
      <c r="L1494" s="109">
        <v>0.66666666666666663</v>
      </c>
      <c r="M1494" t="s">
        <v>81</v>
      </c>
      <c r="N1494">
        <v>1</v>
      </c>
      <c r="O1494">
        <v>0</v>
      </c>
      <c r="P1494">
        <v>1</v>
      </c>
    </row>
    <row r="1495" spans="1:16" x14ac:dyDescent="0.3">
      <c r="A1495">
        <v>14</v>
      </c>
      <c r="B1495">
        <v>1</v>
      </c>
      <c r="C1495" t="s">
        <v>70</v>
      </c>
      <c r="D1495" t="s">
        <v>1029</v>
      </c>
      <c r="E1495" t="s">
        <v>2</v>
      </c>
      <c r="F1495" t="s">
        <v>83</v>
      </c>
      <c r="G1495" t="s">
        <v>84</v>
      </c>
      <c r="H1495" t="s">
        <v>48</v>
      </c>
      <c r="I1495" t="s">
        <v>58</v>
      </c>
      <c r="J1495">
        <v>-36.866380999999997</v>
      </c>
      <c r="K1495">
        <v>174.73856599999999</v>
      </c>
      <c r="L1495" s="109">
        <v>0.66666666666666663</v>
      </c>
      <c r="N1495">
        <v>0</v>
      </c>
      <c r="O1495">
        <v>0</v>
      </c>
      <c r="P1495">
        <v>1</v>
      </c>
    </row>
    <row r="1496" spans="1:16" x14ac:dyDescent="0.3">
      <c r="A1496">
        <v>15</v>
      </c>
      <c r="B1496">
        <v>1</v>
      </c>
      <c r="C1496" t="s">
        <v>70</v>
      </c>
      <c r="D1496" t="s">
        <v>1029</v>
      </c>
      <c r="E1496" t="s">
        <v>2</v>
      </c>
      <c r="F1496" t="s">
        <v>83</v>
      </c>
      <c r="G1496" t="s">
        <v>84</v>
      </c>
      <c r="H1496" t="s">
        <v>48</v>
      </c>
      <c r="I1496" t="s">
        <v>58</v>
      </c>
      <c r="J1496">
        <v>-36.866348000000002</v>
      </c>
      <c r="K1496">
        <v>174.73861400000001</v>
      </c>
      <c r="L1496" s="109">
        <v>0.66666666666666663</v>
      </c>
      <c r="M1496" t="s">
        <v>1135</v>
      </c>
      <c r="N1496">
        <v>1</v>
      </c>
      <c r="O1496">
        <v>0</v>
      </c>
      <c r="P1496">
        <v>1</v>
      </c>
    </row>
    <row r="1497" spans="1:16" x14ac:dyDescent="0.3">
      <c r="A1497">
        <v>16</v>
      </c>
      <c r="B1497">
        <v>1</v>
      </c>
      <c r="C1497" t="s">
        <v>70</v>
      </c>
      <c r="D1497" t="s">
        <v>1029</v>
      </c>
      <c r="E1497" t="s">
        <v>2</v>
      </c>
      <c r="F1497" t="s">
        <v>83</v>
      </c>
      <c r="G1497" t="s">
        <v>84</v>
      </c>
      <c r="H1497" t="s">
        <v>48</v>
      </c>
      <c r="I1497" t="s">
        <v>58</v>
      </c>
      <c r="J1497">
        <v>-36.866315</v>
      </c>
      <c r="K1497">
        <v>174.73866899999999</v>
      </c>
      <c r="L1497" s="109">
        <v>0.66666666666666663</v>
      </c>
      <c r="M1497" t="s">
        <v>1136</v>
      </c>
      <c r="N1497">
        <v>1</v>
      </c>
      <c r="O1497">
        <v>0</v>
      </c>
      <c r="P1497">
        <v>1</v>
      </c>
    </row>
    <row r="1498" spans="1:16" x14ac:dyDescent="0.3">
      <c r="A1498">
        <v>17</v>
      </c>
      <c r="B1498">
        <v>1</v>
      </c>
      <c r="C1498" t="s">
        <v>70</v>
      </c>
      <c r="D1498" t="s">
        <v>1029</v>
      </c>
      <c r="E1498" t="s">
        <v>2</v>
      </c>
      <c r="F1498" t="s">
        <v>83</v>
      </c>
      <c r="G1498" t="s">
        <v>84</v>
      </c>
      <c r="H1498" t="s">
        <v>48</v>
      </c>
      <c r="I1498" t="s">
        <v>58</v>
      </c>
      <c r="J1498">
        <v>-36.866244000000002</v>
      </c>
      <c r="K1498">
        <v>174.73878099999999</v>
      </c>
      <c r="L1498" s="109">
        <v>0.66666666666666663</v>
      </c>
      <c r="N1498">
        <v>0</v>
      </c>
      <c r="O1498">
        <v>0</v>
      </c>
      <c r="P1498">
        <v>1</v>
      </c>
    </row>
    <row r="1499" spans="1:16" x14ac:dyDescent="0.3">
      <c r="A1499">
        <v>18</v>
      </c>
      <c r="B1499">
        <v>1</v>
      </c>
      <c r="C1499" t="s">
        <v>70</v>
      </c>
      <c r="D1499" t="s">
        <v>1029</v>
      </c>
      <c r="E1499" t="s">
        <v>2</v>
      </c>
      <c r="F1499" t="s">
        <v>83</v>
      </c>
      <c r="G1499" t="s">
        <v>84</v>
      </c>
      <c r="H1499" t="s">
        <v>48</v>
      </c>
      <c r="I1499" t="s">
        <v>58</v>
      </c>
      <c r="J1499">
        <v>-36.866177</v>
      </c>
      <c r="K1499">
        <v>174.73889500000001</v>
      </c>
      <c r="L1499" s="109">
        <v>0.66666666666666663</v>
      </c>
      <c r="M1499" t="s">
        <v>1139</v>
      </c>
      <c r="N1499">
        <v>1</v>
      </c>
      <c r="O1499">
        <v>0</v>
      </c>
      <c r="P1499">
        <v>1</v>
      </c>
    </row>
    <row r="1500" spans="1:16" x14ac:dyDescent="0.3">
      <c r="A1500">
        <v>19</v>
      </c>
      <c r="B1500">
        <v>1</v>
      </c>
      <c r="C1500" t="s">
        <v>70</v>
      </c>
      <c r="D1500" t="s">
        <v>1029</v>
      </c>
      <c r="E1500" t="s">
        <v>2</v>
      </c>
      <c r="F1500" t="s">
        <v>83</v>
      </c>
      <c r="G1500" t="s">
        <v>84</v>
      </c>
      <c r="H1500" t="s">
        <v>48</v>
      </c>
      <c r="I1500" t="s">
        <v>58</v>
      </c>
      <c r="J1500">
        <v>-36.866145000000003</v>
      </c>
      <c r="K1500">
        <v>174.73894300000001</v>
      </c>
      <c r="L1500" s="109">
        <v>0.66666666666666663</v>
      </c>
      <c r="M1500" t="s">
        <v>1031</v>
      </c>
      <c r="N1500">
        <v>1</v>
      </c>
      <c r="O1500">
        <v>0</v>
      </c>
      <c r="P1500">
        <v>1</v>
      </c>
    </row>
    <row r="1501" spans="1:16" x14ac:dyDescent="0.3">
      <c r="A1501">
        <v>20</v>
      </c>
      <c r="B1501">
        <v>1</v>
      </c>
      <c r="C1501" t="s">
        <v>70</v>
      </c>
      <c r="D1501" t="s">
        <v>1029</v>
      </c>
      <c r="E1501" t="s">
        <v>2</v>
      </c>
      <c r="F1501" t="s">
        <v>83</v>
      </c>
      <c r="G1501" t="s">
        <v>84</v>
      </c>
      <c r="H1501" t="s">
        <v>48</v>
      </c>
      <c r="I1501" t="s">
        <v>58</v>
      </c>
      <c r="J1501">
        <v>-36.866117000000003</v>
      </c>
      <c r="K1501">
        <v>174.73898399999999</v>
      </c>
      <c r="L1501" s="109">
        <v>0.66666666666666663</v>
      </c>
      <c r="M1501" t="s">
        <v>1317</v>
      </c>
      <c r="N1501">
        <v>1</v>
      </c>
      <c r="O1501">
        <v>1</v>
      </c>
      <c r="P1501">
        <v>1</v>
      </c>
    </row>
    <row r="1502" spans="1:16" x14ac:dyDescent="0.3">
      <c r="A1502">
        <v>21</v>
      </c>
      <c r="B1502">
        <v>1</v>
      </c>
      <c r="C1502" t="s">
        <v>70</v>
      </c>
      <c r="D1502" t="s">
        <v>1029</v>
      </c>
      <c r="E1502" t="s">
        <v>2</v>
      </c>
      <c r="F1502" t="s">
        <v>83</v>
      </c>
      <c r="G1502" t="s">
        <v>84</v>
      </c>
      <c r="H1502" t="s">
        <v>48</v>
      </c>
      <c r="I1502" t="s">
        <v>58</v>
      </c>
      <c r="J1502">
        <v>-36.866036000000001</v>
      </c>
      <c r="K1502">
        <v>174.73911699999999</v>
      </c>
      <c r="L1502" s="109">
        <v>0.66666666666666663</v>
      </c>
      <c r="M1502" t="s">
        <v>1033</v>
      </c>
      <c r="N1502">
        <v>1</v>
      </c>
      <c r="O1502">
        <v>0</v>
      </c>
      <c r="P1502">
        <v>1</v>
      </c>
    </row>
    <row r="1503" spans="1:16" x14ac:dyDescent="0.3">
      <c r="A1503">
        <v>22</v>
      </c>
      <c r="B1503">
        <v>1</v>
      </c>
      <c r="C1503" t="s">
        <v>70</v>
      </c>
      <c r="D1503" t="s">
        <v>1029</v>
      </c>
      <c r="E1503" t="s">
        <v>2</v>
      </c>
      <c r="F1503" t="s">
        <v>83</v>
      </c>
      <c r="G1503" t="s">
        <v>84</v>
      </c>
      <c r="H1503" t="s">
        <v>48</v>
      </c>
      <c r="I1503" t="s">
        <v>58</v>
      </c>
      <c r="J1503">
        <v>-36.865965000000003</v>
      </c>
      <c r="K1503">
        <v>174.739226</v>
      </c>
      <c r="L1503" s="109">
        <v>0.66666666666666663</v>
      </c>
      <c r="M1503" t="s">
        <v>657</v>
      </c>
      <c r="N1503">
        <v>1</v>
      </c>
      <c r="O1503">
        <v>0</v>
      </c>
      <c r="P1503">
        <v>1</v>
      </c>
    </row>
    <row r="1504" spans="1:16" x14ac:dyDescent="0.3">
      <c r="A1504">
        <v>23</v>
      </c>
      <c r="B1504">
        <v>1</v>
      </c>
      <c r="C1504" t="s">
        <v>70</v>
      </c>
      <c r="D1504" t="s">
        <v>1029</v>
      </c>
      <c r="E1504" t="s">
        <v>2</v>
      </c>
      <c r="F1504" t="s">
        <v>83</v>
      </c>
      <c r="G1504" t="s">
        <v>84</v>
      </c>
      <c r="H1504" t="s">
        <v>48</v>
      </c>
      <c r="I1504" t="s">
        <v>58</v>
      </c>
      <c r="J1504">
        <v>-36.865932999999998</v>
      </c>
      <c r="K1504">
        <v>174.73928000000001</v>
      </c>
      <c r="L1504" s="109">
        <v>0.66666666666666663</v>
      </c>
      <c r="M1504" t="s">
        <v>1209</v>
      </c>
      <c r="N1504">
        <v>1</v>
      </c>
      <c r="O1504">
        <v>0</v>
      </c>
      <c r="P1504">
        <v>1</v>
      </c>
    </row>
    <row r="1505" spans="1:16" x14ac:dyDescent="0.3">
      <c r="A1505">
        <v>24</v>
      </c>
      <c r="B1505">
        <v>1</v>
      </c>
      <c r="C1505" t="s">
        <v>70</v>
      </c>
      <c r="D1505" t="s">
        <v>1029</v>
      </c>
      <c r="E1505" t="s">
        <v>2</v>
      </c>
      <c r="F1505" t="s">
        <v>83</v>
      </c>
      <c r="G1505" t="s">
        <v>84</v>
      </c>
      <c r="H1505" t="s">
        <v>48</v>
      </c>
      <c r="I1505" t="s">
        <v>58</v>
      </c>
      <c r="J1505">
        <v>-36.865903000000003</v>
      </c>
      <c r="K1505">
        <v>174.73933199999999</v>
      </c>
      <c r="L1505" s="109">
        <v>0.66666666666666663</v>
      </c>
      <c r="N1505">
        <v>0</v>
      </c>
      <c r="O1505">
        <v>0</v>
      </c>
      <c r="P1505">
        <v>1</v>
      </c>
    </row>
    <row r="1506" spans="1:16" x14ac:dyDescent="0.3">
      <c r="A1506">
        <v>25</v>
      </c>
      <c r="B1506">
        <v>1</v>
      </c>
      <c r="C1506" t="s">
        <v>70</v>
      </c>
      <c r="D1506" t="s">
        <v>1029</v>
      </c>
      <c r="E1506" t="s">
        <v>2</v>
      </c>
      <c r="F1506" t="s">
        <v>83</v>
      </c>
      <c r="G1506" t="s">
        <v>84</v>
      </c>
      <c r="H1506" t="s">
        <v>33</v>
      </c>
      <c r="I1506" t="s">
        <v>58</v>
      </c>
      <c r="J1506">
        <v>-36.865994000000001</v>
      </c>
      <c r="K1506">
        <v>174.73930999999999</v>
      </c>
      <c r="L1506" s="109">
        <v>0.66666666666666663</v>
      </c>
      <c r="M1506" t="s">
        <v>1138</v>
      </c>
      <c r="N1506">
        <v>1</v>
      </c>
      <c r="O1506">
        <v>0</v>
      </c>
      <c r="P1506">
        <v>1</v>
      </c>
    </row>
    <row r="1507" spans="1:16" x14ac:dyDescent="0.3">
      <c r="A1507">
        <v>26</v>
      </c>
      <c r="B1507">
        <v>1</v>
      </c>
      <c r="C1507" t="s">
        <v>70</v>
      </c>
      <c r="D1507" t="s">
        <v>1029</v>
      </c>
      <c r="E1507" t="s">
        <v>2</v>
      </c>
      <c r="F1507" t="s">
        <v>83</v>
      </c>
      <c r="G1507" t="s">
        <v>84</v>
      </c>
      <c r="H1507" t="s">
        <v>33</v>
      </c>
      <c r="I1507" t="s">
        <v>58</v>
      </c>
      <c r="J1507">
        <v>-36.866033000000002</v>
      </c>
      <c r="K1507">
        <v>174.73925500000001</v>
      </c>
      <c r="L1507" s="109">
        <v>0.66666666666666663</v>
      </c>
      <c r="M1507" t="s">
        <v>1035</v>
      </c>
      <c r="N1507">
        <v>1</v>
      </c>
      <c r="O1507">
        <v>0</v>
      </c>
      <c r="P1507">
        <v>1</v>
      </c>
    </row>
    <row r="1508" spans="1:16" x14ac:dyDescent="0.3">
      <c r="A1508">
        <v>27</v>
      </c>
      <c r="B1508">
        <v>1</v>
      </c>
      <c r="C1508" t="s">
        <v>70</v>
      </c>
      <c r="D1508" t="s">
        <v>1029</v>
      </c>
      <c r="E1508" t="s">
        <v>2</v>
      </c>
      <c r="F1508" t="s">
        <v>83</v>
      </c>
      <c r="G1508" t="s">
        <v>84</v>
      </c>
      <c r="H1508" t="s">
        <v>33</v>
      </c>
      <c r="I1508" t="s">
        <v>58</v>
      </c>
      <c r="J1508">
        <v>-36.866106000000002</v>
      </c>
      <c r="K1508">
        <v>174.73913099999999</v>
      </c>
      <c r="L1508" s="109">
        <v>0.66666666666666663</v>
      </c>
      <c r="M1508" t="s">
        <v>1210</v>
      </c>
      <c r="N1508">
        <v>1</v>
      </c>
      <c r="O1508">
        <v>0</v>
      </c>
      <c r="P1508">
        <v>1</v>
      </c>
    </row>
    <row r="1509" spans="1:16" x14ac:dyDescent="0.3">
      <c r="A1509">
        <v>28</v>
      </c>
      <c r="B1509">
        <v>1</v>
      </c>
      <c r="C1509" t="s">
        <v>70</v>
      </c>
      <c r="D1509" t="s">
        <v>1029</v>
      </c>
      <c r="E1509" t="s">
        <v>2</v>
      </c>
      <c r="F1509" t="s">
        <v>83</v>
      </c>
      <c r="G1509" t="s">
        <v>84</v>
      </c>
      <c r="H1509" t="s">
        <v>33</v>
      </c>
      <c r="I1509" t="s">
        <v>58</v>
      </c>
      <c r="J1509">
        <v>-36.866138999999997</v>
      </c>
      <c r="K1509">
        <v>174.73908599999999</v>
      </c>
      <c r="L1509" s="109">
        <v>0.66666666666666663</v>
      </c>
      <c r="M1509" t="s">
        <v>1211</v>
      </c>
      <c r="N1509">
        <v>1</v>
      </c>
      <c r="O1509">
        <v>0</v>
      </c>
      <c r="P1509">
        <v>1</v>
      </c>
    </row>
    <row r="1510" spans="1:16" x14ac:dyDescent="0.3">
      <c r="A1510">
        <v>29</v>
      </c>
      <c r="B1510">
        <v>1</v>
      </c>
      <c r="C1510" t="s">
        <v>70</v>
      </c>
      <c r="D1510" t="s">
        <v>1029</v>
      </c>
      <c r="E1510" t="s">
        <v>2</v>
      </c>
      <c r="F1510" t="s">
        <v>83</v>
      </c>
      <c r="G1510" t="s">
        <v>84</v>
      </c>
      <c r="H1510" t="s">
        <v>33</v>
      </c>
      <c r="I1510" t="s">
        <v>58</v>
      </c>
      <c r="J1510">
        <v>-36.866166999999997</v>
      </c>
      <c r="K1510">
        <v>174.73904200000001</v>
      </c>
      <c r="L1510" s="109">
        <v>0.66666666666666663</v>
      </c>
      <c r="M1510" t="s">
        <v>1318</v>
      </c>
      <c r="N1510">
        <v>1</v>
      </c>
      <c r="O1510">
        <v>1</v>
      </c>
      <c r="P1510">
        <v>1</v>
      </c>
    </row>
    <row r="1511" spans="1:16" x14ac:dyDescent="0.3">
      <c r="A1511">
        <v>30</v>
      </c>
      <c r="B1511">
        <v>1</v>
      </c>
      <c r="C1511" t="s">
        <v>70</v>
      </c>
      <c r="D1511" t="s">
        <v>1029</v>
      </c>
      <c r="E1511" t="s">
        <v>2</v>
      </c>
      <c r="F1511" t="s">
        <v>83</v>
      </c>
      <c r="G1511" t="s">
        <v>84</v>
      </c>
      <c r="H1511" t="s">
        <v>33</v>
      </c>
      <c r="I1511" t="s">
        <v>58</v>
      </c>
      <c r="J1511">
        <v>-36.866262999999996</v>
      </c>
      <c r="K1511">
        <v>174.738889</v>
      </c>
      <c r="L1511" s="109">
        <v>0.66666666666666663</v>
      </c>
      <c r="M1511" t="s">
        <v>1140</v>
      </c>
      <c r="N1511">
        <v>1</v>
      </c>
      <c r="O1511">
        <v>0</v>
      </c>
      <c r="P1511">
        <v>1</v>
      </c>
    </row>
    <row r="1512" spans="1:16" x14ac:dyDescent="0.3">
      <c r="A1512">
        <v>31</v>
      </c>
      <c r="B1512">
        <v>1</v>
      </c>
      <c r="C1512" t="s">
        <v>70</v>
      </c>
      <c r="D1512" t="s">
        <v>1029</v>
      </c>
      <c r="E1512" t="s">
        <v>2</v>
      </c>
      <c r="F1512" t="s">
        <v>83</v>
      </c>
      <c r="G1512" t="s">
        <v>84</v>
      </c>
      <c r="H1512" t="s">
        <v>33</v>
      </c>
      <c r="I1512" t="s">
        <v>58</v>
      </c>
      <c r="J1512">
        <v>-36.866286000000002</v>
      </c>
      <c r="K1512">
        <v>174.73885200000001</v>
      </c>
      <c r="L1512" s="109">
        <v>0.66666666666666663</v>
      </c>
      <c r="M1512" t="s">
        <v>89</v>
      </c>
      <c r="N1512">
        <v>1</v>
      </c>
      <c r="O1512">
        <v>0</v>
      </c>
      <c r="P1512">
        <v>1</v>
      </c>
    </row>
    <row r="1513" spans="1:16" x14ac:dyDescent="0.3">
      <c r="A1513">
        <v>32</v>
      </c>
      <c r="B1513">
        <v>1</v>
      </c>
      <c r="C1513" t="s">
        <v>70</v>
      </c>
      <c r="D1513" t="s">
        <v>1029</v>
      </c>
      <c r="E1513" t="s">
        <v>2</v>
      </c>
      <c r="F1513" t="s">
        <v>83</v>
      </c>
      <c r="G1513" t="s">
        <v>84</v>
      </c>
      <c r="H1513" t="s">
        <v>33</v>
      </c>
      <c r="I1513" t="s">
        <v>58</v>
      </c>
      <c r="J1513">
        <v>-36.866357000000001</v>
      </c>
      <c r="K1513">
        <v>174.73873</v>
      </c>
      <c r="L1513" s="109">
        <v>0.66666666666666663</v>
      </c>
      <c r="M1513" t="s">
        <v>1212</v>
      </c>
      <c r="N1513">
        <v>1</v>
      </c>
      <c r="O1513">
        <v>0</v>
      </c>
      <c r="P1513">
        <v>1</v>
      </c>
    </row>
    <row r="1514" spans="1:16" x14ac:dyDescent="0.3">
      <c r="A1514">
        <v>33</v>
      </c>
      <c r="B1514">
        <v>1</v>
      </c>
      <c r="C1514" t="s">
        <v>70</v>
      </c>
      <c r="D1514" t="s">
        <v>1029</v>
      </c>
      <c r="E1514" t="s">
        <v>2</v>
      </c>
      <c r="F1514" t="s">
        <v>83</v>
      </c>
      <c r="G1514" t="s">
        <v>84</v>
      </c>
      <c r="H1514" t="s">
        <v>33</v>
      </c>
      <c r="I1514" t="s">
        <v>58</v>
      </c>
      <c r="J1514">
        <v>-36.866387000000003</v>
      </c>
      <c r="K1514">
        <v>174.73869099999999</v>
      </c>
      <c r="L1514" s="109">
        <v>0.66666666666666663</v>
      </c>
      <c r="M1514" t="s">
        <v>1036</v>
      </c>
      <c r="N1514">
        <v>1</v>
      </c>
      <c r="O1514">
        <v>0</v>
      </c>
      <c r="P1514">
        <v>1</v>
      </c>
    </row>
    <row r="1515" spans="1:16" x14ac:dyDescent="0.3">
      <c r="A1515">
        <v>34</v>
      </c>
      <c r="B1515">
        <v>1</v>
      </c>
      <c r="C1515" t="s">
        <v>70</v>
      </c>
      <c r="D1515" t="s">
        <v>1029</v>
      </c>
      <c r="E1515" t="s">
        <v>2</v>
      </c>
      <c r="F1515" t="s">
        <v>72</v>
      </c>
      <c r="G1515" t="s">
        <v>90</v>
      </c>
      <c r="H1515" t="s">
        <v>48</v>
      </c>
      <c r="I1515" t="s">
        <v>91</v>
      </c>
      <c r="J1515">
        <v>-36.866546999999997</v>
      </c>
      <c r="K1515">
        <v>174.73861299999999</v>
      </c>
      <c r="L1515" s="109">
        <v>0.66666666666666663</v>
      </c>
      <c r="M1515" t="s">
        <v>92</v>
      </c>
      <c r="N1515">
        <v>1</v>
      </c>
      <c r="O1515">
        <v>0</v>
      </c>
      <c r="P1515">
        <v>1</v>
      </c>
    </row>
    <row r="1516" spans="1:16" x14ac:dyDescent="0.3">
      <c r="A1516">
        <v>35</v>
      </c>
      <c r="B1516">
        <v>1</v>
      </c>
      <c r="C1516" t="s">
        <v>70</v>
      </c>
      <c r="D1516" t="s">
        <v>1029</v>
      </c>
      <c r="E1516" t="s">
        <v>2</v>
      </c>
      <c r="F1516" t="s">
        <v>72</v>
      </c>
      <c r="G1516" t="s">
        <v>90</v>
      </c>
      <c r="H1516" t="s">
        <v>48</v>
      </c>
      <c r="I1516" t="s">
        <v>91</v>
      </c>
      <c r="J1516">
        <v>-36.866579000000002</v>
      </c>
      <c r="K1516">
        <v>174.73866899999999</v>
      </c>
      <c r="L1516" s="109">
        <v>0.66666666666666663</v>
      </c>
      <c r="N1516">
        <v>0</v>
      </c>
      <c r="O1516">
        <v>0</v>
      </c>
      <c r="P1516">
        <v>1</v>
      </c>
    </row>
    <row r="1517" spans="1:16" x14ac:dyDescent="0.3">
      <c r="A1517">
        <v>36</v>
      </c>
      <c r="B1517">
        <v>1</v>
      </c>
      <c r="C1517" t="s">
        <v>70</v>
      </c>
      <c r="D1517" t="s">
        <v>1029</v>
      </c>
      <c r="E1517" t="s">
        <v>2</v>
      </c>
      <c r="F1517" t="s">
        <v>72</v>
      </c>
      <c r="G1517" t="s">
        <v>90</v>
      </c>
      <c r="H1517" t="s">
        <v>48</v>
      </c>
      <c r="I1517" t="s">
        <v>91</v>
      </c>
      <c r="J1517">
        <v>-36.866612000000003</v>
      </c>
      <c r="K1517">
        <v>174.73872499999999</v>
      </c>
      <c r="L1517" s="109">
        <v>0.66666666666666663</v>
      </c>
      <c r="N1517">
        <v>0</v>
      </c>
      <c r="O1517">
        <v>0</v>
      </c>
      <c r="P1517">
        <v>1</v>
      </c>
    </row>
    <row r="1518" spans="1:16" x14ac:dyDescent="0.3">
      <c r="A1518">
        <v>37</v>
      </c>
      <c r="B1518">
        <v>1</v>
      </c>
      <c r="C1518" t="s">
        <v>70</v>
      </c>
      <c r="D1518" t="s">
        <v>1029</v>
      </c>
      <c r="E1518" t="s">
        <v>2</v>
      </c>
      <c r="F1518" t="s">
        <v>72</v>
      </c>
      <c r="G1518" t="s">
        <v>90</v>
      </c>
      <c r="H1518" t="s">
        <v>48</v>
      </c>
      <c r="I1518" t="s">
        <v>91</v>
      </c>
      <c r="J1518">
        <v>-36.866644999999998</v>
      </c>
      <c r="K1518">
        <v>174.73878099999999</v>
      </c>
      <c r="L1518" s="109">
        <v>0.66666666666666663</v>
      </c>
      <c r="N1518">
        <v>0</v>
      </c>
      <c r="O1518">
        <v>0</v>
      </c>
      <c r="P1518">
        <v>1</v>
      </c>
    </row>
    <row r="1519" spans="1:16" x14ac:dyDescent="0.3">
      <c r="A1519">
        <v>38</v>
      </c>
      <c r="B1519">
        <v>1</v>
      </c>
      <c r="C1519" t="s">
        <v>70</v>
      </c>
      <c r="D1519" t="s">
        <v>1029</v>
      </c>
      <c r="E1519" t="s">
        <v>2</v>
      </c>
      <c r="F1519" t="s">
        <v>72</v>
      </c>
      <c r="G1519" t="s">
        <v>90</v>
      </c>
      <c r="H1519" t="s">
        <v>48</v>
      </c>
      <c r="I1519" t="s">
        <v>91</v>
      </c>
      <c r="J1519">
        <v>-36.866677000000003</v>
      </c>
      <c r="K1519">
        <v>174.73883699999999</v>
      </c>
      <c r="L1519" s="109">
        <v>0.66666666666666663</v>
      </c>
      <c r="M1519" t="s">
        <v>985</v>
      </c>
      <c r="N1519">
        <v>1</v>
      </c>
      <c r="O1519">
        <v>0</v>
      </c>
      <c r="P1519">
        <v>1</v>
      </c>
    </row>
    <row r="1520" spans="1:16" x14ac:dyDescent="0.3">
      <c r="A1520">
        <v>39</v>
      </c>
      <c r="B1520">
        <v>1</v>
      </c>
      <c r="C1520" t="s">
        <v>70</v>
      </c>
      <c r="D1520" t="s">
        <v>1029</v>
      </c>
      <c r="E1520" t="s">
        <v>2</v>
      </c>
      <c r="F1520" t="s">
        <v>72</v>
      </c>
      <c r="G1520" t="s">
        <v>90</v>
      </c>
      <c r="H1520" t="s">
        <v>48</v>
      </c>
      <c r="I1520" t="s">
        <v>91</v>
      </c>
      <c r="J1520">
        <v>-36.866888000000003</v>
      </c>
      <c r="K1520">
        <v>174.73972699999999</v>
      </c>
      <c r="L1520" s="109">
        <v>0.66666666666666663</v>
      </c>
      <c r="M1520" t="s">
        <v>1319</v>
      </c>
      <c r="N1520">
        <v>1</v>
      </c>
      <c r="O1520">
        <v>1</v>
      </c>
      <c r="P1520">
        <v>1</v>
      </c>
    </row>
    <row r="1521" spans="1:16" x14ac:dyDescent="0.3">
      <c r="A1521">
        <v>40</v>
      </c>
      <c r="B1521">
        <v>1</v>
      </c>
      <c r="C1521" t="s">
        <v>70</v>
      </c>
      <c r="D1521" t="s">
        <v>1029</v>
      </c>
      <c r="E1521" t="s">
        <v>2</v>
      </c>
      <c r="F1521" t="s">
        <v>72</v>
      </c>
      <c r="G1521" t="s">
        <v>90</v>
      </c>
      <c r="H1521" t="s">
        <v>48</v>
      </c>
      <c r="I1521" t="s">
        <v>91</v>
      </c>
      <c r="J1521">
        <v>-36.866861</v>
      </c>
      <c r="K1521">
        <v>174.73980499999999</v>
      </c>
      <c r="L1521" s="109">
        <v>0.66666666666666663</v>
      </c>
      <c r="N1521">
        <v>0</v>
      </c>
      <c r="O1521">
        <v>0</v>
      </c>
      <c r="P1521">
        <v>1</v>
      </c>
    </row>
    <row r="1522" spans="1:16" x14ac:dyDescent="0.3">
      <c r="A1522">
        <v>41</v>
      </c>
      <c r="B1522">
        <v>1</v>
      </c>
      <c r="C1522" t="s">
        <v>70</v>
      </c>
      <c r="D1522" t="s">
        <v>1029</v>
      </c>
      <c r="E1522" t="s">
        <v>2</v>
      </c>
      <c r="F1522" t="s">
        <v>72</v>
      </c>
      <c r="G1522" t="s">
        <v>90</v>
      </c>
      <c r="H1522" t="s">
        <v>48</v>
      </c>
      <c r="I1522" t="s">
        <v>91</v>
      </c>
      <c r="J1522">
        <v>-36.866819</v>
      </c>
      <c r="K1522">
        <v>174.73993200000001</v>
      </c>
      <c r="L1522" s="109">
        <v>0.66666666666666663</v>
      </c>
      <c r="M1522" t="s">
        <v>1126</v>
      </c>
      <c r="N1522">
        <v>1</v>
      </c>
      <c r="O1522">
        <v>1</v>
      </c>
      <c r="P1522">
        <v>1</v>
      </c>
    </row>
    <row r="1523" spans="1:16" x14ac:dyDescent="0.3">
      <c r="A1523">
        <v>42</v>
      </c>
      <c r="B1523">
        <v>1</v>
      </c>
      <c r="C1523" t="s">
        <v>70</v>
      </c>
      <c r="D1523" t="s">
        <v>1029</v>
      </c>
      <c r="E1523" t="s">
        <v>2</v>
      </c>
      <c r="F1523" t="s">
        <v>72</v>
      </c>
      <c r="G1523" t="s">
        <v>90</v>
      </c>
      <c r="H1523" t="s">
        <v>48</v>
      </c>
      <c r="I1523" t="s">
        <v>91</v>
      </c>
      <c r="J1523">
        <v>-36.866802999999997</v>
      </c>
      <c r="K1523">
        <v>174.73998800000001</v>
      </c>
      <c r="L1523" s="109">
        <v>0.66666666666666663</v>
      </c>
      <c r="M1523" t="s">
        <v>102</v>
      </c>
      <c r="N1523">
        <v>1</v>
      </c>
      <c r="O1523">
        <v>0</v>
      </c>
      <c r="P1523">
        <v>1</v>
      </c>
    </row>
    <row r="1524" spans="1:16" x14ac:dyDescent="0.3">
      <c r="A1524">
        <v>43</v>
      </c>
      <c r="B1524">
        <v>1</v>
      </c>
      <c r="C1524" t="s">
        <v>70</v>
      </c>
      <c r="D1524" t="s">
        <v>1029</v>
      </c>
      <c r="E1524" t="s">
        <v>2</v>
      </c>
      <c r="F1524" t="s">
        <v>100</v>
      </c>
      <c r="G1524" t="s">
        <v>101</v>
      </c>
      <c r="H1524" t="s">
        <v>57</v>
      </c>
      <c r="I1524" t="s">
        <v>58</v>
      </c>
      <c r="J1524">
        <v>-36.866672000000001</v>
      </c>
      <c r="K1524">
        <v>174.740059</v>
      </c>
      <c r="L1524" s="109">
        <v>0.66666666666666663</v>
      </c>
      <c r="M1524" t="s">
        <v>1271</v>
      </c>
      <c r="N1524">
        <v>1</v>
      </c>
      <c r="O1524">
        <v>0</v>
      </c>
      <c r="P1524">
        <v>1</v>
      </c>
    </row>
    <row r="1525" spans="1:16" x14ac:dyDescent="0.3">
      <c r="A1525">
        <v>44</v>
      </c>
      <c r="B1525">
        <v>1</v>
      </c>
      <c r="C1525" t="s">
        <v>70</v>
      </c>
      <c r="D1525" t="s">
        <v>1029</v>
      </c>
      <c r="E1525" t="s">
        <v>2</v>
      </c>
      <c r="F1525" t="s">
        <v>100</v>
      </c>
      <c r="G1525" t="s">
        <v>101</v>
      </c>
      <c r="H1525" t="s">
        <v>57</v>
      </c>
      <c r="I1525" t="s">
        <v>58</v>
      </c>
      <c r="J1525">
        <v>-36.866624999999999</v>
      </c>
      <c r="K1525">
        <v>174.740038</v>
      </c>
      <c r="L1525" s="109">
        <v>0.66666666666666663</v>
      </c>
      <c r="M1525" t="s">
        <v>1039</v>
      </c>
      <c r="N1525">
        <v>1</v>
      </c>
      <c r="O1525">
        <v>0</v>
      </c>
      <c r="P1525">
        <v>1</v>
      </c>
    </row>
    <row r="1526" spans="1:16" x14ac:dyDescent="0.3">
      <c r="A1526">
        <v>45</v>
      </c>
      <c r="B1526">
        <v>1</v>
      </c>
      <c r="C1526" t="s">
        <v>70</v>
      </c>
      <c r="D1526" t="s">
        <v>1029</v>
      </c>
      <c r="E1526" t="s">
        <v>2</v>
      </c>
      <c r="F1526" t="s">
        <v>100</v>
      </c>
      <c r="G1526" t="s">
        <v>101</v>
      </c>
      <c r="H1526" t="s">
        <v>57</v>
      </c>
      <c r="I1526" t="s">
        <v>58</v>
      </c>
      <c r="J1526">
        <v>-36.866579000000002</v>
      </c>
      <c r="K1526">
        <v>174.74001699999999</v>
      </c>
      <c r="L1526" s="109">
        <v>0.66666666666666663</v>
      </c>
      <c r="M1526" t="s">
        <v>104</v>
      </c>
      <c r="N1526">
        <v>1</v>
      </c>
      <c r="O1526">
        <v>0</v>
      </c>
      <c r="P1526">
        <v>1</v>
      </c>
    </row>
    <row r="1527" spans="1:16" x14ac:dyDescent="0.3">
      <c r="A1527">
        <v>46</v>
      </c>
      <c r="B1527">
        <v>1</v>
      </c>
      <c r="C1527" t="s">
        <v>70</v>
      </c>
      <c r="D1527" t="s">
        <v>1029</v>
      </c>
      <c r="E1527" t="s">
        <v>2</v>
      </c>
      <c r="F1527" t="s">
        <v>100</v>
      </c>
      <c r="G1527" t="s">
        <v>101</v>
      </c>
      <c r="H1527" t="s">
        <v>57</v>
      </c>
      <c r="I1527" t="s">
        <v>58</v>
      </c>
      <c r="J1527">
        <v>-36.866531999999999</v>
      </c>
      <c r="K1527">
        <v>174.73999599999999</v>
      </c>
      <c r="L1527" s="109">
        <v>0.66666666666666663</v>
      </c>
      <c r="M1527" t="s">
        <v>105</v>
      </c>
      <c r="N1527">
        <v>1</v>
      </c>
      <c r="O1527">
        <v>0</v>
      </c>
      <c r="P1527">
        <v>1</v>
      </c>
    </row>
    <row r="1528" spans="1:16" x14ac:dyDescent="0.3">
      <c r="A1528">
        <v>47</v>
      </c>
      <c r="B1528">
        <v>1</v>
      </c>
      <c r="C1528" t="s">
        <v>70</v>
      </c>
      <c r="D1528" t="s">
        <v>1029</v>
      </c>
      <c r="E1528" t="s">
        <v>2</v>
      </c>
      <c r="F1528" t="s">
        <v>100</v>
      </c>
      <c r="G1528" t="s">
        <v>101</v>
      </c>
      <c r="H1528" t="s">
        <v>49</v>
      </c>
      <c r="I1528" t="s">
        <v>58</v>
      </c>
      <c r="J1528">
        <v>-36.866568999999998</v>
      </c>
      <c r="K1528">
        <v>174.740149</v>
      </c>
      <c r="L1528" s="109">
        <v>0.66666666666666663</v>
      </c>
      <c r="M1528" t="s">
        <v>117</v>
      </c>
      <c r="N1528">
        <v>1</v>
      </c>
      <c r="O1528">
        <v>0</v>
      </c>
      <c r="P1528">
        <v>1</v>
      </c>
    </row>
    <row r="1529" spans="1:16" x14ac:dyDescent="0.3">
      <c r="A1529">
        <v>48</v>
      </c>
      <c r="B1529">
        <v>1</v>
      </c>
      <c r="C1529" t="s">
        <v>70</v>
      </c>
      <c r="D1529" t="s">
        <v>1029</v>
      </c>
      <c r="E1529" t="s">
        <v>2</v>
      </c>
      <c r="F1529" t="s">
        <v>100</v>
      </c>
      <c r="G1529" t="s">
        <v>101</v>
      </c>
      <c r="H1529" t="s">
        <v>49</v>
      </c>
      <c r="I1529" t="s">
        <v>58</v>
      </c>
      <c r="J1529">
        <v>-36.866613999999998</v>
      </c>
      <c r="K1529">
        <v>174.74017000000001</v>
      </c>
      <c r="L1529" s="109">
        <v>0.66666666666666663</v>
      </c>
      <c r="M1529" t="s">
        <v>107</v>
      </c>
      <c r="N1529">
        <v>1</v>
      </c>
      <c r="O1529">
        <v>0</v>
      </c>
      <c r="P1529">
        <v>1</v>
      </c>
    </row>
    <row r="1530" spans="1:16" x14ac:dyDescent="0.3">
      <c r="A1530">
        <v>49</v>
      </c>
      <c r="B1530">
        <v>1</v>
      </c>
      <c r="C1530" t="s">
        <v>70</v>
      </c>
      <c r="D1530" t="s">
        <v>1029</v>
      </c>
      <c r="E1530" t="s">
        <v>2</v>
      </c>
      <c r="F1530" t="s">
        <v>72</v>
      </c>
      <c r="G1530" t="s">
        <v>108</v>
      </c>
      <c r="H1530" t="s">
        <v>48</v>
      </c>
      <c r="I1530" t="s">
        <v>91</v>
      </c>
      <c r="J1530">
        <v>-36.866661999999998</v>
      </c>
      <c r="K1530">
        <v>174.74040600000001</v>
      </c>
      <c r="L1530" s="109">
        <v>0.66666666666666663</v>
      </c>
      <c r="M1530" t="s">
        <v>109</v>
      </c>
      <c r="N1530">
        <v>1</v>
      </c>
      <c r="O1530">
        <v>0</v>
      </c>
      <c r="P1530">
        <v>1</v>
      </c>
    </row>
    <row r="1531" spans="1:16" x14ac:dyDescent="0.3">
      <c r="A1531">
        <v>50</v>
      </c>
      <c r="B1531">
        <v>1</v>
      </c>
      <c r="C1531" t="s">
        <v>70</v>
      </c>
      <c r="D1531" t="s">
        <v>1029</v>
      </c>
      <c r="E1531" t="s">
        <v>2</v>
      </c>
      <c r="F1531" t="s">
        <v>72</v>
      </c>
      <c r="G1531" t="s">
        <v>108</v>
      </c>
      <c r="H1531" t="s">
        <v>48</v>
      </c>
      <c r="I1531" t="s">
        <v>91</v>
      </c>
      <c r="J1531">
        <v>-36.866621000000002</v>
      </c>
      <c r="K1531">
        <v>174.740532</v>
      </c>
      <c r="L1531" s="109">
        <v>0.66666666666666663</v>
      </c>
      <c r="M1531" t="s">
        <v>98</v>
      </c>
      <c r="N1531">
        <v>1</v>
      </c>
      <c r="O1531">
        <v>0</v>
      </c>
      <c r="P1531">
        <v>1</v>
      </c>
    </row>
    <row r="1532" spans="1:16" x14ac:dyDescent="0.3">
      <c r="A1532">
        <v>51</v>
      </c>
      <c r="B1532">
        <v>1</v>
      </c>
      <c r="C1532" t="s">
        <v>70</v>
      </c>
      <c r="D1532" t="s">
        <v>1029</v>
      </c>
      <c r="E1532" t="s">
        <v>2</v>
      </c>
      <c r="F1532" t="s">
        <v>72</v>
      </c>
      <c r="G1532" t="s">
        <v>108</v>
      </c>
      <c r="H1532" t="s">
        <v>48</v>
      </c>
      <c r="I1532" t="s">
        <v>91</v>
      </c>
      <c r="J1532">
        <v>-36.866602999999998</v>
      </c>
      <c r="K1532">
        <v>174.74058400000001</v>
      </c>
      <c r="L1532" s="109">
        <v>0.66666666666666663</v>
      </c>
      <c r="M1532" t="s">
        <v>662</v>
      </c>
      <c r="N1532">
        <v>1</v>
      </c>
      <c r="O1532">
        <v>0</v>
      </c>
      <c r="P1532">
        <v>1</v>
      </c>
    </row>
    <row r="1533" spans="1:16" x14ac:dyDescent="0.3">
      <c r="A1533">
        <v>52</v>
      </c>
      <c r="B1533">
        <v>1</v>
      </c>
      <c r="C1533" t="s">
        <v>70</v>
      </c>
      <c r="D1533" t="s">
        <v>1029</v>
      </c>
      <c r="E1533" t="s">
        <v>2</v>
      </c>
      <c r="F1533" t="s">
        <v>72</v>
      </c>
      <c r="G1533" t="s">
        <v>108</v>
      </c>
      <c r="H1533" t="s">
        <v>48</v>
      </c>
      <c r="I1533" t="s">
        <v>91</v>
      </c>
      <c r="J1533">
        <v>-36.866551999999999</v>
      </c>
      <c r="K1533">
        <v>174.740735</v>
      </c>
      <c r="L1533" s="109">
        <v>0.66666666666666663</v>
      </c>
      <c r="M1533" t="s">
        <v>1040</v>
      </c>
      <c r="N1533">
        <v>1</v>
      </c>
      <c r="O1533">
        <v>0</v>
      </c>
      <c r="P1533">
        <v>1</v>
      </c>
    </row>
    <row r="1534" spans="1:16" x14ac:dyDescent="0.3">
      <c r="A1534">
        <v>53</v>
      </c>
      <c r="B1534">
        <v>1</v>
      </c>
      <c r="C1534" t="s">
        <v>70</v>
      </c>
      <c r="D1534" t="s">
        <v>1029</v>
      </c>
      <c r="E1534" t="s">
        <v>2</v>
      </c>
      <c r="F1534" t="s">
        <v>72</v>
      </c>
      <c r="G1534" t="s">
        <v>108</v>
      </c>
      <c r="H1534" t="s">
        <v>48</v>
      </c>
      <c r="I1534" t="s">
        <v>91</v>
      </c>
      <c r="J1534">
        <v>-36.866531000000002</v>
      </c>
      <c r="K1534">
        <v>174.74079399999999</v>
      </c>
      <c r="L1534" s="109">
        <v>0.66666666666666663</v>
      </c>
      <c r="M1534" t="s">
        <v>1041</v>
      </c>
      <c r="N1534">
        <v>1</v>
      </c>
      <c r="O1534">
        <v>0</v>
      </c>
      <c r="P1534">
        <v>1</v>
      </c>
    </row>
    <row r="1535" spans="1:16" x14ac:dyDescent="0.3">
      <c r="A1535">
        <v>54</v>
      </c>
      <c r="B1535">
        <v>1</v>
      </c>
      <c r="C1535" t="s">
        <v>70</v>
      </c>
      <c r="D1535" t="s">
        <v>1029</v>
      </c>
      <c r="E1535" t="s">
        <v>2</v>
      </c>
      <c r="F1535" t="s">
        <v>114</v>
      </c>
      <c r="G1535" t="s">
        <v>101</v>
      </c>
      <c r="H1535" t="s">
        <v>57</v>
      </c>
      <c r="I1535" t="s">
        <v>58</v>
      </c>
      <c r="J1535">
        <v>-36.866334000000002</v>
      </c>
      <c r="K1535">
        <v>174.74110300000001</v>
      </c>
      <c r="L1535" s="109">
        <v>0.66666666666666663</v>
      </c>
      <c r="M1535" t="s">
        <v>668</v>
      </c>
      <c r="N1535">
        <v>1</v>
      </c>
      <c r="O1535">
        <v>0</v>
      </c>
      <c r="P1535">
        <v>1</v>
      </c>
    </row>
    <row r="1536" spans="1:16" x14ac:dyDescent="0.3">
      <c r="A1536">
        <v>55</v>
      </c>
      <c r="B1536">
        <v>1</v>
      </c>
      <c r="C1536" t="s">
        <v>70</v>
      </c>
      <c r="D1536" t="s">
        <v>1029</v>
      </c>
      <c r="E1536" t="s">
        <v>2</v>
      </c>
      <c r="F1536" t="s">
        <v>114</v>
      </c>
      <c r="G1536" t="s">
        <v>101</v>
      </c>
      <c r="H1536" t="s">
        <v>57</v>
      </c>
      <c r="I1536" t="s">
        <v>58</v>
      </c>
      <c r="J1536">
        <v>-36.866281999999998</v>
      </c>
      <c r="K1536">
        <v>174.741074</v>
      </c>
      <c r="L1536" s="109">
        <v>0.66666666666666663</v>
      </c>
      <c r="N1536">
        <v>0</v>
      </c>
      <c r="O1536">
        <v>0</v>
      </c>
      <c r="P1536">
        <v>1</v>
      </c>
    </row>
    <row r="1537" spans="1:16" x14ac:dyDescent="0.3">
      <c r="A1537">
        <v>56</v>
      </c>
      <c r="B1537">
        <v>1</v>
      </c>
      <c r="C1537" t="s">
        <v>70</v>
      </c>
      <c r="D1537" t="s">
        <v>1029</v>
      </c>
      <c r="E1537" t="s">
        <v>2</v>
      </c>
      <c r="F1537" t="s">
        <v>114</v>
      </c>
      <c r="G1537" t="s">
        <v>101</v>
      </c>
      <c r="H1537" t="s">
        <v>57</v>
      </c>
      <c r="I1537" t="s">
        <v>58</v>
      </c>
      <c r="J1537">
        <v>-36.866228999999997</v>
      </c>
      <c r="K1537">
        <v>174.74104500000001</v>
      </c>
      <c r="L1537" s="109">
        <v>0.66666666666666663</v>
      </c>
      <c r="M1537" t="s">
        <v>116</v>
      </c>
      <c r="N1537">
        <v>1</v>
      </c>
      <c r="O1537">
        <v>0</v>
      </c>
      <c r="P1537">
        <v>1</v>
      </c>
    </row>
    <row r="1538" spans="1:16" x14ac:dyDescent="0.3">
      <c r="A1538">
        <v>57</v>
      </c>
      <c r="B1538">
        <v>1</v>
      </c>
      <c r="C1538" t="s">
        <v>70</v>
      </c>
      <c r="D1538" t="s">
        <v>1029</v>
      </c>
      <c r="E1538" t="s">
        <v>2</v>
      </c>
      <c r="F1538" t="s">
        <v>114</v>
      </c>
      <c r="G1538" t="s">
        <v>101</v>
      </c>
      <c r="H1538" t="s">
        <v>57</v>
      </c>
      <c r="I1538" t="s">
        <v>58</v>
      </c>
      <c r="J1538">
        <v>-36.866176000000003</v>
      </c>
      <c r="K1538">
        <v>174.741016</v>
      </c>
      <c r="L1538" s="109">
        <v>0.66666666666666663</v>
      </c>
      <c r="M1538" t="s">
        <v>115</v>
      </c>
      <c r="N1538">
        <v>1</v>
      </c>
      <c r="O1538">
        <v>0</v>
      </c>
      <c r="P1538">
        <v>1</v>
      </c>
    </row>
    <row r="1539" spans="1:16" x14ac:dyDescent="0.3">
      <c r="A1539">
        <v>58</v>
      </c>
      <c r="B1539">
        <v>1</v>
      </c>
      <c r="C1539" t="s">
        <v>70</v>
      </c>
      <c r="D1539" t="s">
        <v>1029</v>
      </c>
      <c r="E1539" t="s">
        <v>2</v>
      </c>
      <c r="F1539" t="s">
        <v>114</v>
      </c>
      <c r="G1539" t="s">
        <v>101</v>
      </c>
      <c r="H1539" t="s">
        <v>57</v>
      </c>
      <c r="I1539" t="s">
        <v>58</v>
      </c>
      <c r="J1539">
        <v>-36.866123999999999</v>
      </c>
      <c r="K1539">
        <v>174.74098699999999</v>
      </c>
      <c r="L1539" s="109">
        <v>0.66666666666666663</v>
      </c>
      <c r="M1539" t="s">
        <v>118</v>
      </c>
      <c r="N1539">
        <v>1</v>
      </c>
      <c r="O1539">
        <v>0</v>
      </c>
      <c r="P1539">
        <v>1</v>
      </c>
    </row>
    <row r="1540" spans="1:16" x14ac:dyDescent="0.3">
      <c r="A1540">
        <v>59</v>
      </c>
      <c r="B1540">
        <v>1</v>
      </c>
      <c r="C1540" t="s">
        <v>70</v>
      </c>
      <c r="D1540" t="s">
        <v>1029</v>
      </c>
      <c r="E1540" t="s">
        <v>2</v>
      </c>
      <c r="F1540" t="s">
        <v>114</v>
      </c>
      <c r="G1540" t="s">
        <v>101</v>
      </c>
      <c r="H1540" t="s">
        <v>57</v>
      </c>
      <c r="I1540" t="s">
        <v>58</v>
      </c>
      <c r="J1540">
        <v>-36.866016999999999</v>
      </c>
      <c r="K1540">
        <v>174.74094099999999</v>
      </c>
      <c r="L1540" s="109">
        <v>0.66666666666666663</v>
      </c>
      <c r="M1540" t="s">
        <v>666</v>
      </c>
      <c r="N1540">
        <v>1</v>
      </c>
      <c r="O1540">
        <v>0</v>
      </c>
      <c r="P1540">
        <v>1</v>
      </c>
    </row>
    <row r="1541" spans="1:16" x14ac:dyDescent="0.3">
      <c r="A1541">
        <v>60</v>
      </c>
      <c r="B1541">
        <v>1</v>
      </c>
      <c r="C1541" t="s">
        <v>70</v>
      </c>
      <c r="D1541" t="s">
        <v>1029</v>
      </c>
      <c r="E1541" t="s">
        <v>2</v>
      </c>
      <c r="F1541" t="s">
        <v>114</v>
      </c>
      <c r="G1541" t="s">
        <v>101</v>
      </c>
      <c r="H1541" t="s">
        <v>49</v>
      </c>
      <c r="I1541" t="s">
        <v>121</v>
      </c>
      <c r="J1541">
        <v>-36.866177</v>
      </c>
      <c r="K1541">
        <v>174.741151</v>
      </c>
      <c r="L1541" s="109">
        <v>0.66666666666666663</v>
      </c>
      <c r="M1541" t="s">
        <v>669</v>
      </c>
      <c r="N1541">
        <v>1</v>
      </c>
      <c r="O1541">
        <v>0</v>
      </c>
      <c r="P1541">
        <v>1</v>
      </c>
    </row>
    <row r="1542" spans="1:16" x14ac:dyDescent="0.3">
      <c r="A1542">
        <v>61</v>
      </c>
      <c r="B1542">
        <v>1</v>
      </c>
      <c r="C1542" t="s">
        <v>70</v>
      </c>
      <c r="D1542" t="s">
        <v>1029</v>
      </c>
      <c r="E1542" t="s">
        <v>2</v>
      </c>
      <c r="F1542" t="s">
        <v>114</v>
      </c>
      <c r="G1542" t="s">
        <v>101</v>
      </c>
      <c r="H1542" t="s">
        <v>49</v>
      </c>
      <c r="I1542" t="s">
        <v>121</v>
      </c>
      <c r="J1542">
        <v>-36.866222999999998</v>
      </c>
      <c r="K1542">
        <v>174.74117699999999</v>
      </c>
      <c r="L1542" s="109">
        <v>0.66666666666666663</v>
      </c>
      <c r="M1542" t="s">
        <v>669</v>
      </c>
      <c r="N1542">
        <v>1</v>
      </c>
      <c r="O1542">
        <v>0</v>
      </c>
      <c r="P1542">
        <v>1</v>
      </c>
    </row>
    <row r="1543" spans="1:16" x14ac:dyDescent="0.3">
      <c r="A1543">
        <v>62</v>
      </c>
      <c r="B1543">
        <v>1</v>
      </c>
      <c r="C1543" t="s">
        <v>70</v>
      </c>
      <c r="D1543" t="s">
        <v>1029</v>
      </c>
      <c r="E1543" t="s">
        <v>2</v>
      </c>
      <c r="F1543" t="s">
        <v>114</v>
      </c>
      <c r="G1543" t="s">
        <v>101</v>
      </c>
      <c r="H1543" t="s">
        <v>49</v>
      </c>
      <c r="I1543" t="s">
        <v>121</v>
      </c>
      <c r="J1543">
        <v>-36.86627</v>
      </c>
      <c r="K1543">
        <v>174.74120300000001</v>
      </c>
      <c r="L1543" s="109">
        <v>0.66666666666666663</v>
      </c>
      <c r="M1543" t="s">
        <v>669</v>
      </c>
      <c r="N1543">
        <v>1</v>
      </c>
      <c r="O1543">
        <v>0</v>
      </c>
      <c r="P1543">
        <v>1</v>
      </c>
    </row>
    <row r="1544" spans="1:16" x14ac:dyDescent="0.3">
      <c r="A1544">
        <v>63</v>
      </c>
      <c r="B1544">
        <v>1</v>
      </c>
      <c r="C1544" t="s">
        <v>70</v>
      </c>
      <c r="D1544" t="s">
        <v>1029</v>
      </c>
      <c r="E1544" t="s">
        <v>2</v>
      </c>
      <c r="F1544" t="s">
        <v>72</v>
      </c>
      <c r="G1544" t="s">
        <v>122</v>
      </c>
      <c r="H1544" t="s">
        <v>48</v>
      </c>
      <c r="I1544" t="s">
        <v>91</v>
      </c>
      <c r="J1544">
        <v>-36.866337999999999</v>
      </c>
      <c r="K1544">
        <v>174.74136999999999</v>
      </c>
      <c r="L1544" s="109">
        <v>0.66666666666666663</v>
      </c>
      <c r="M1544" t="s">
        <v>1214</v>
      </c>
      <c r="N1544">
        <v>1</v>
      </c>
      <c r="O1544">
        <v>0</v>
      </c>
      <c r="P1544">
        <v>1</v>
      </c>
    </row>
    <row r="1545" spans="1:16" x14ac:dyDescent="0.3">
      <c r="A1545">
        <v>64</v>
      </c>
      <c r="B1545">
        <v>1</v>
      </c>
      <c r="C1545" t="s">
        <v>70</v>
      </c>
      <c r="D1545" t="s">
        <v>1029</v>
      </c>
      <c r="E1545" t="s">
        <v>2</v>
      </c>
      <c r="F1545" t="s">
        <v>72</v>
      </c>
      <c r="G1545" t="s">
        <v>122</v>
      </c>
      <c r="H1545" t="s">
        <v>48</v>
      </c>
      <c r="I1545" t="s">
        <v>91</v>
      </c>
      <c r="J1545">
        <v>-36.866301999999997</v>
      </c>
      <c r="K1545">
        <v>174.74148400000001</v>
      </c>
      <c r="L1545" s="109">
        <v>0.66666666666666663</v>
      </c>
      <c r="M1545" t="s">
        <v>1142</v>
      </c>
      <c r="N1545">
        <v>1</v>
      </c>
      <c r="O1545">
        <v>0</v>
      </c>
      <c r="P1545">
        <v>1</v>
      </c>
    </row>
    <row r="1546" spans="1:16" x14ac:dyDescent="0.3">
      <c r="A1546">
        <v>65</v>
      </c>
      <c r="B1546">
        <v>1</v>
      </c>
      <c r="C1546" t="s">
        <v>70</v>
      </c>
      <c r="D1546" t="s">
        <v>1029</v>
      </c>
      <c r="E1546" t="s">
        <v>2</v>
      </c>
      <c r="F1546" t="s">
        <v>72</v>
      </c>
      <c r="G1546" t="s">
        <v>122</v>
      </c>
      <c r="H1546" t="s">
        <v>48</v>
      </c>
      <c r="I1546" t="s">
        <v>91</v>
      </c>
      <c r="J1546">
        <v>-36.866276999999997</v>
      </c>
      <c r="K1546">
        <v>174.74154899999999</v>
      </c>
      <c r="L1546" s="109">
        <v>0.66666666666666663</v>
      </c>
      <c r="M1546" t="s">
        <v>415</v>
      </c>
      <c r="N1546">
        <v>1</v>
      </c>
      <c r="O1546">
        <v>0</v>
      </c>
      <c r="P1546">
        <v>1</v>
      </c>
    </row>
    <row r="1547" spans="1:16" x14ac:dyDescent="0.3">
      <c r="A1547">
        <v>66</v>
      </c>
      <c r="B1547">
        <v>1</v>
      </c>
      <c r="C1547" t="s">
        <v>70</v>
      </c>
      <c r="D1547" t="s">
        <v>1029</v>
      </c>
      <c r="E1547" t="s">
        <v>2</v>
      </c>
      <c r="F1547" t="s">
        <v>72</v>
      </c>
      <c r="G1547" t="s">
        <v>122</v>
      </c>
      <c r="H1547" t="s">
        <v>48</v>
      </c>
      <c r="I1547" t="s">
        <v>91</v>
      </c>
      <c r="J1547">
        <v>-36.866171999999999</v>
      </c>
      <c r="K1547">
        <v>174.74187599999999</v>
      </c>
      <c r="L1547" s="109">
        <v>0.66666666666666663</v>
      </c>
      <c r="M1547" t="s">
        <v>413</v>
      </c>
      <c r="N1547">
        <v>1</v>
      </c>
      <c r="O1547">
        <v>0</v>
      </c>
      <c r="P1547">
        <v>1</v>
      </c>
    </row>
    <row r="1548" spans="1:16" x14ac:dyDescent="0.3">
      <c r="A1548">
        <v>67</v>
      </c>
      <c r="B1548">
        <v>1</v>
      </c>
      <c r="C1548" t="s">
        <v>70</v>
      </c>
      <c r="D1548" t="s">
        <v>1029</v>
      </c>
      <c r="E1548" t="s">
        <v>2</v>
      </c>
      <c r="F1548" t="s">
        <v>72</v>
      </c>
      <c r="G1548" t="s">
        <v>122</v>
      </c>
      <c r="H1548" t="s">
        <v>48</v>
      </c>
      <c r="I1548" t="s">
        <v>91</v>
      </c>
      <c r="J1548">
        <v>-36.866149999999998</v>
      </c>
      <c r="K1548">
        <v>174.74194</v>
      </c>
      <c r="L1548" s="109">
        <v>0.66666666666666663</v>
      </c>
      <c r="M1548" t="s">
        <v>482</v>
      </c>
      <c r="N1548">
        <v>1</v>
      </c>
      <c r="O1548">
        <v>0</v>
      </c>
      <c r="P1548">
        <v>1</v>
      </c>
    </row>
    <row r="1549" spans="1:16" x14ac:dyDescent="0.3">
      <c r="A1549">
        <v>68</v>
      </c>
      <c r="B1549">
        <v>1</v>
      </c>
      <c r="C1549" t="s">
        <v>70</v>
      </c>
      <c r="D1549" t="s">
        <v>1029</v>
      </c>
      <c r="E1549" t="s">
        <v>2</v>
      </c>
      <c r="F1549" t="s">
        <v>72</v>
      </c>
      <c r="G1549" t="s">
        <v>122</v>
      </c>
      <c r="H1549" t="s">
        <v>48</v>
      </c>
      <c r="I1549" t="s">
        <v>91</v>
      </c>
      <c r="J1549">
        <v>-36.866128000000003</v>
      </c>
      <c r="K1549">
        <v>174.74200400000001</v>
      </c>
      <c r="L1549" s="109">
        <v>0.66666666666666663</v>
      </c>
      <c r="M1549" t="s">
        <v>613</v>
      </c>
      <c r="N1549">
        <v>1</v>
      </c>
      <c r="O1549">
        <v>1</v>
      </c>
      <c r="P1549">
        <v>1</v>
      </c>
    </row>
    <row r="1550" spans="1:16" x14ac:dyDescent="0.3">
      <c r="A1550">
        <v>69</v>
      </c>
      <c r="B1550">
        <v>1</v>
      </c>
      <c r="C1550" t="s">
        <v>70</v>
      </c>
      <c r="D1550" t="s">
        <v>1029</v>
      </c>
      <c r="E1550" t="s">
        <v>2</v>
      </c>
      <c r="F1550" t="s">
        <v>123</v>
      </c>
      <c r="G1550" t="s">
        <v>101</v>
      </c>
      <c r="H1550" t="s">
        <v>57</v>
      </c>
      <c r="I1550" t="s">
        <v>58</v>
      </c>
      <c r="J1550">
        <v>-36.865983</v>
      </c>
      <c r="K1550">
        <v>174.74216200000001</v>
      </c>
      <c r="L1550" s="109">
        <v>0.66666666666666663</v>
      </c>
      <c r="M1550" t="s">
        <v>174</v>
      </c>
      <c r="N1550">
        <v>1</v>
      </c>
      <c r="O1550">
        <v>0</v>
      </c>
      <c r="P1550">
        <v>1</v>
      </c>
    </row>
    <row r="1551" spans="1:16" x14ac:dyDescent="0.3">
      <c r="A1551">
        <v>70</v>
      </c>
      <c r="B1551">
        <v>1</v>
      </c>
      <c r="C1551" t="s">
        <v>70</v>
      </c>
      <c r="D1551" t="s">
        <v>1029</v>
      </c>
      <c r="E1551" t="s">
        <v>2</v>
      </c>
      <c r="F1551" t="s">
        <v>123</v>
      </c>
      <c r="G1551" t="s">
        <v>101</v>
      </c>
      <c r="H1551" t="s">
        <v>57</v>
      </c>
      <c r="I1551" t="s">
        <v>58</v>
      </c>
      <c r="J1551">
        <v>-36.865931000000003</v>
      </c>
      <c r="K1551">
        <v>174.74213800000001</v>
      </c>
      <c r="L1551" s="109">
        <v>0.66666666666666663</v>
      </c>
      <c r="M1551" t="s">
        <v>1044</v>
      </c>
      <c r="N1551">
        <v>1</v>
      </c>
      <c r="O1551">
        <v>0</v>
      </c>
      <c r="P1551">
        <v>1</v>
      </c>
    </row>
    <row r="1552" spans="1:16" x14ac:dyDescent="0.3">
      <c r="A1552">
        <v>71</v>
      </c>
      <c r="B1552">
        <v>1</v>
      </c>
      <c r="C1552" t="s">
        <v>70</v>
      </c>
      <c r="D1552" t="s">
        <v>1029</v>
      </c>
      <c r="E1552" t="s">
        <v>2</v>
      </c>
      <c r="F1552" t="s">
        <v>123</v>
      </c>
      <c r="G1552" t="s">
        <v>101</v>
      </c>
      <c r="H1552" t="s">
        <v>57</v>
      </c>
      <c r="I1552" t="s">
        <v>58</v>
      </c>
      <c r="J1552">
        <v>-36.865881999999999</v>
      </c>
      <c r="K1552">
        <v>174.74210500000001</v>
      </c>
      <c r="L1552" s="109">
        <v>0.66666666666666663</v>
      </c>
      <c r="M1552" t="s">
        <v>1045</v>
      </c>
      <c r="N1552">
        <v>1</v>
      </c>
      <c r="O1552">
        <v>0</v>
      </c>
      <c r="P1552">
        <v>1</v>
      </c>
    </row>
    <row r="1553" spans="1:16" x14ac:dyDescent="0.3">
      <c r="A1553">
        <v>72</v>
      </c>
      <c r="B1553">
        <v>1</v>
      </c>
      <c r="C1553" t="s">
        <v>70</v>
      </c>
      <c r="D1553" t="s">
        <v>1029</v>
      </c>
      <c r="E1553" t="s">
        <v>2</v>
      </c>
      <c r="F1553" t="s">
        <v>123</v>
      </c>
      <c r="G1553" t="s">
        <v>101</v>
      </c>
      <c r="H1553" t="s">
        <v>49</v>
      </c>
      <c r="I1553" t="s">
        <v>58</v>
      </c>
      <c r="J1553">
        <v>-36.865721000000001</v>
      </c>
      <c r="K1553">
        <v>174.74213399999999</v>
      </c>
      <c r="L1553" s="109">
        <v>0.66666666666666663</v>
      </c>
      <c r="M1553" t="s">
        <v>416</v>
      </c>
      <c r="N1553">
        <v>1</v>
      </c>
      <c r="O1553">
        <v>0</v>
      </c>
      <c r="P1553">
        <v>1</v>
      </c>
    </row>
    <row r="1554" spans="1:16" x14ac:dyDescent="0.3">
      <c r="A1554">
        <v>73</v>
      </c>
      <c r="B1554">
        <v>1</v>
      </c>
      <c r="C1554" t="s">
        <v>70</v>
      </c>
      <c r="D1554" t="s">
        <v>1029</v>
      </c>
      <c r="E1554" t="s">
        <v>2</v>
      </c>
      <c r="F1554" t="s">
        <v>123</v>
      </c>
      <c r="G1554" t="s">
        <v>101</v>
      </c>
      <c r="H1554" t="s">
        <v>49</v>
      </c>
      <c r="I1554" t="s">
        <v>58</v>
      </c>
      <c r="J1554">
        <v>-36.865763000000001</v>
      </c>
      <c r="K1554">
        <v>174.74215899999999</v>
      </c>
      <c r="L1554" s="109">
        <v>0.66666666666666663</v>
      </c>
      <c r="M1554" t="s">
        <v>731</v>
      </c>
      <c r="N1554">
        <v>1</v>
      </c>
      <c r="O1554">
        <v>0</v>
      </c>
      <c r="P1554">
        <v>1</v>
      </c>
    </row>
    <row r="1555" spans="1:16" x14ac:dyDescent="0.3">
      <c r="A1555">
        <v>74</v>
      </c>
      <c r="B1555">
        <v>1</v>
      </c>
      <c r="C1555" t="s">
        <v>70</v>
      </c>
      <c r="D1555" t="s">
        <v>1029</v>
      </c>
      <c r="E1555" t="s">
        <v>2</v>
      </c>
      <c r="F1555" t="s">
        <v>123</v>
      </c>
      <c r="G1555" t="s">
        <v>101</v>
      </c>
      <c r="H1555" t="s">
        <v>49</v>
      </c>
      <c r="I1555" t="s">
        <v>58</v>
      </c>
      <c r="J1555">
        <v>-36.865808999999999</v>
      </c>
      <c r="K1555">
        <v>174.74218300000001</v>
      </c>
      <c r="L1555" s="109">
        <v>0.66666666666666663</v>
      </c>
      <c r="M1555" t="s">
        <v>1273</v>
      </c>
      <c r="N1555">
        <v>1</v>
      </c>
      <c r="O1555">
        <v>0</v>
      </c>
      <c r="P1555">
        <v>1</v>
      </c>
    </row>
    <row r="1556" spans="1:16" x14ac:dyDescent="0.3">
      <c r="A1556">
        <v>75</v>
      </c>
      <c r="B1556">
        <v>1</v>
      </c>
      <c r="C1556" t="s">
        <v>70</v>
      </c>
      <c r="D1556" t="s">
        <v>1029</v>
      </c>
      <c r="E1556" t="s">
        <v>2</v>
      </c>
      <c r="F1556" t="s">
        <v>123</v>
      </c>
      <c r="G1556" t="s">
        <v>101</v>
      </c>
      <c r="H1556" t="s">
        <v>49</v>
      </c>
      <c r="I1556" t="s">
        <v>58</v>
      </c>
      <c r="J1556">
        <v>-36.865856000000001</v>
      </c>
      <c r="K1556">
        <v>174.74220800000001</v>
      </c>
      <c r="L1556" s="109">
        <v>0.66666666666666663</v>
      </c>
      <c r="M1556" t="s">
        <v>1046</v>
      </c>
      <c r="N1556">
        <v>1</v>
      </c>
      <c r="O1556">
        <v>0</v>
      </c>
      <c r="P1556">
        <v>1</v>
      </c>
    </row>
    <row r="1557" spans="1:16" x14ac:dyDescent="0.3">
      <c r="A1557">
        <v>76</v>
      </c>
      <c r="B1557">
        <v>1</v>
      </c>
      <c r="C1557" t="s">
        <v>70</v>
      </c>
      <c r="D1557" t="s">
        <v>1029</v>
      </c>
      <c r="E1557" t="s">
        <v>2</v>
      </c>
      <c r="F1557" t="s">
        <v>123</v>
      </c>
      <c r="G1557" t="s">
        <v>101</v>
      </c>
      <c r="H1557" t="s">
        <v>49</v>
      </c>
      <c r="I1557" t="s">
        <v>58</v>
      </c>
      <c r="J1557">
        <v>-36.865903000000003</v>
      </c>
      <c r="K1557">
        <v>174.742233</v>
      </c>
      <c r="L1557" s="109">
        <v>0.66666666666666663</v>
      </c>
      <c r="N1557">
        <v>0</v>
      </c>
      <c r="O1557">
        <v>0</v>
      </c>
      <c r="P1557">
        <v>1</v>
      </c>
    </row>
    <row r="1558" spans="1:16" x14ac:dyDescent="0.3">
      <c r="A1558">
        <v>77</v>
      </c>
      <c r="B1558">
        <v>1</v>
      </c>
      <c r="C1558" t="s">
        <v>70</v>
      </c>
      <c r="D1558" t="s">
        <v>1029</v>
      </c>
      <c r="E1558" t="s">
        <v>2</v>
      </c>
      <c r="F1558" t="s">
        <v>123</v>
      </c>
      <c r="G1558" t="s">
        <v>101</v>
      </c>
      <c r="H1558" t="s">
        <v>49</v>
      </c>
      <c r="I1558" t="s">
        <v>58</v>
      </c>
      <c r="J1558">
        <v>-36.865949000000001</v>
      </c>
      <c r="K1558">
        <v>174.742257</v>
      </c>
      <c r="L1558" s="109">
        <v>0.66666666666666663</v>
      </c>
      <c r="M1558" t="s">
        <v>129</v>
      </c>
      <c r="N1558">
        <v>1</v>
      </c>
      <c r="O1558">
        <v>0</v>
      </c>
      <c r="P1558">
        <v>1</v>
      </c>
    </row>
    <row r="1559" spans="1:16" x14ac:dyDescent="0.3">
      <c r="A1559">
        <v>78</v>
      </c>
      <c r="B1559">
        <v>1</v>
      </c>
      <c r="C1559" t="s">
        <v>70</v>
      </c>
      <c r="D1559" t="s">
        <v>1029</v>
      </c>
      <c r="E1559" t="s">
        <v>2</v>
      </c>
      <c r="F1559" t="s">
        <v>72</v>
      </c>
      <c r="G1559" t="s">
        <v>133</v>
      </c>
      <c r="H1559" t="s">
        <v>48</v>
      </c>
      <c r="I1559" t="s">
        <v>91</v>
      </c>
      <c r="J1559">
        <v>-36.865993000000003</v>
      </c>
      <c r="K1559">
        <v>174.74240800000001</v>
      </c>
      <c r="L1559" s="109">
        <v>0.66666666666666663</v>
      </c>
      <c r="M1559" t="s">
        <v>393</v>
      </c>
      <c r="N1559">
        <v>1</v>
      </c>
      <c r="O1559">
        <v>1</v>
      </c>
      <c r="P1559">
        <v>1</v>
      </c>
    </row>
    <row r="1560" spans="1:16" x14ac:dyDescent="0.3">
      <c r="A1560">
        <v>79</v>
      </c>
      <c r="B1560">
        <v>1</v>
      </c>
      <c r="C1560" t="s">
        <v>70</v>
      </c>
      <c r="D1560" t="s">
        <v>1029</v>
      </c>
      <c r="E1560" t="s">
        <v>2</v>
      </c>
      <c r="F1560" t="s">
        <v>72</v>
      </c>
      <c r="G1560" t="s">
        <v>133</v>
      </c>
      <c r="H1560" t="s">
        <v>48</v>
      </c>
      <c r="I1560" t="s">
        <v>91</v>
      </c>
      <c r="J1560">
        <v>-36.865982000000002</v>
      </c>
      <c r="K1560">
        <v>174.74245400000001</v>
      </c>
      <c r="L1560" s="109">
        <v>0.66666666666666663</v>
      </c>
      <c r="M1560" t="s">
        <v>737</v>
      </c>
      <c r="N1560">
        <v>1</v>
      </c>
      <c r="O1560">
        <v>0</v>
      </c>
      <c r="P1560">
        <v>1</v>
      </c>
    </row>
    <row r="1561" spans="1:16" x14ac:dyDescent="0.3">
      <c r="A1561">
        <v>80</v>
      </c>
      <c r="B1561">
        <v>1</v>
      </c>
      <c r="C1561" t="s">
        <v>70</v>
      </c>
      <c r="D1561" t="s">
        <v>1029</v>
      </c>
      <c r="E1561" t="s">
        <v>2</v>
      </c>
      <c r="F1561" t="s">
        <v>72</v>
      </c>
      <c r="G1561" t="s">
        <v>133</v>
      </c>
      <c r="H1561" t="s">
        <v>48</v>
      </c>
      <c r="I1561" t="s">
        <v>91</v>
      </c>
      <c r="J1561">
        <v>-36.865952999999998</v>
      </c>
      <c r="K1561">
        <v>174.742548</v>
      </c>
      <c r="L1561" s="109">
        <v>0.66666666666666663</v>
      </c>
      <c r="M1561" t="s">
        <v>1274</v>
      </c>
      <c r="N1561">
        <v>1</v>
      </c>
      <c r="O1561">
        <v>0</v>
      </c>
      <c r="P1561">
        <v>1</v>
      </c>
    </row>
    <row r="1562" spans="1:16" x14ac:dyDescent="0.3">
      <c r="A1562">
        <v>81</v>
      </c>
      <c r="B1562">
        <v>1</v>
      </c>
      <c r="C1562" t="s">
        <v>70</v>
      </c>
      <c r="D1562" t="s">
        <v>1029</v>
      </c>
      <c r="E1562" t="s">
        <v>2</v>
      </c>
      <c r="F1562" t="s">
        <v>72</v>
      </c>
      <c r="G1562" t="s">
        <v>133</v>
      </c>
      <c r="H1562" t="s">
        <v>48</v>
      </c>
      <c r="I1562" t="s">
        <v>91</v>
      </c>
      <c r="J1562">
        <v>-36.865858000000003</v>
      </c>
      <c r="K1562">
        <v>174.742816</v>
      </c>
      <c r="L1562" s="109">
        <v>0.66666666666666663</v>
      </c>
      <c r="M1562" t="s">
        <v>1146</v>
      </c>
      <c r="N1562">
        <v>1</v>
      </c>
      <c r="O1562">
        <v>0</v>
      </c>
      <c r="P1562">
        <v>1</v>
      </c>
    </row>
    <row r="1563" spans="1:16" x14ac:dyDescent="0.3">
      <c r="A1563">
        <v>82</v>
      </c>
      <c r="B1563">
        <v>1</v>
      </c>
      <c r="C1563" t="s">
        <v>70</v>
      </c>
      <c r="D1563" t="s">
        <v>1029</v>
      </c>
      <c r="E1563" t="s">
        <v>2</v>
      </c>
      <c r="F1563" t="s">
        <v>134</v>
      </c>
      <c r="G1563" t="s">
        <v>101</v>
      </c>
      <c r="H1563" t="s">
        <v>57</v>
      </c>
      <c r="I1563" t="s">
        <v>58</v>
      </c>
      <c r="J1563">
        <v>-36.865524000000001</v>
      </c>
      <c r="K1563">
        <v>174.74314200000001</v>
      </c>
      <c r="L1563" s="109">
        <v>0.66666666666666663</v>
      </c>
      <c r="M1563" t="s">
        <v>1047</v>
      </c>
      <c r="N1563">
        <v>1</v>
      </c>
      <c r="O1563">
        <v>0</v>
      </c>
      <c r="P1563">
        <v>1</v>
      </c>
    </row>
    <row r="1564" spans="1:16" x14ac:dyDescent="0.3">
      <c r="A1564">
        <v>83</v>
      </c>
      <c r="B1564">
        <v>1</v>
      </c>
      <c r="C1564" t="s">
        <v>70</v>
      </c>
      <c r="D1564" t="s">
        <v>1029</v>
      </c>
      <c r="E1564" t="s">
        <v>2</v>
      </c>
      <c r="F1564" t="s">
        <v>134</v>
      </c>
      <c r="G1564" t="s">
        <v>101</v>
      </c>
      <c r="H1564" t="s">
        <v>57</v>
      </c>
      <c r="I1564" t="s">
        <v>58</v>
      </c>
      <c r="J1564">
        <v>-36.865485</v>
      </c>
      <c r="K1564">
        <v>174.74312399999999</v>
      </c>
      <c r="L1564" s="109">
        <v>0.66666666666666663</v>
      </c>
      <c r="M1564" t="s">
        <v>136</v>
      </c>
      <c r="N1564">
        <v>1</v>
      </c>
      <c r="O1564">
        <v>0</v>
      </c>
      <c r="P1564">
        <v>1</v>
      </c>
    </row>
    <row r="1565" spans="1:16" x14ac:dyDescent="0.3">
      <c r="A1565">
        <v>84</v>
      </c>
      <c r="B1565">
        <v>1</v>
      </c>
      <c r="C1565" t="s">
        <v>70</v>
      </c>
      <c r="D1565" t="s">
        <v>1029</v>
      </c>
      <c r="E1565" t="s">
        <v>2</v>
      </c>
      <c r="F1565" t="s">
        <v>134</v>
      </c>
      <c r="G1565" t="s">
        <v>101</v>
      </c>
      <c r="H1565" t="s">
        <v>57</v>
      </c>
      <c r="I1565" t="s">
        <v>58</v>
      </c>
      <c r="J1565">
        <v>-36.865445000000001</v>
      </c>
      <c r="K1565">
        <v>174.74310500000001</v>
      </c>
      <c r="L1565" s="109">
        <v>0.66666666666666663</v>
      </c>
      <c r="M1565" t="s">
        <v>376</v>
      </c>
      <c r="N1565">
        <v>1</v>
      </c>
      <c r="O1565">
        <v>0</v>
      </c>
      <c r="P1565">
        <v>1</v>
      </c>
    </row>
    <row r="1566" spans="1:16" x14ac:dyDescent="0.3">
      <c r="A1566">
        <v>85</v>
      </c>
      <c r="B1566">
        <v>1</v>
      </c>
      <c r="C1566" t="s">
        <v>70</v>
      </c>
      <c r="D1566" t="s">
        <v>1029</v>
      </c>
      <c r="E1566" t="s">
        <v>2</v>
      </c>
      <c r="F1566" t="s">
        <v>134</v>
      </c>
      <c r="G1566" t="s">
        <v>101</v>
      </c>
      <c r="H1566" t="s">
        <v>49</v>
      </c>
      <c r="I1566" t="s">
        <v>138</v>
      </c>
      <c r="J1566">
        <v>-36.865369999999999</v>
      </c>
      <c r="K1566">
        <v>174.74316999999999</v>
      </c>
      <c r="L1566" s="109">
        <v>0.66666666666666663</v>
      </c>
      <c r="N1566">
        <v>0</v>
      </c>
      <c r="O1566">
        <v>0</v>
      </c>
      <c r="P1566">
        <v>1</v>
      </c>
    </row>
    <row r="1567" spans="1:16" x14ac:dyDescent="0.3">
      <c r="A1567">
        <v>86</v>
      </c>
      <c r="B1567">
        <v>1</v>
      </c>
      <c r="C1567" t="s">
        <v>70</v>
      </c>
      <c r="D1567" t="s">
        <v>1029</v>
      </c>
      <c r="E1567" t="s">
        <v>2</v>
      </c>
      <c r="F1567" t="s">
        <v>134</v>
      </c>
      <c r="G1567" t="s">
        <v>101</v>
      </c>
      <c r="H1567" t="s">
        <v>49</v>
      </c>
      <c r="I1567" t="s">
        <v>138</v>
      </c>
      <c r="J1567">
        <v>-36.865414000000001</v>
      </c>
      <c r="K1567">
        <v>174.74319199999999</v>
      </c>
      <c r="L1567" s="109">
        <v>0.66666666666666663</v>
      </c>
      <c r="M1567" t="s">
        <v>140</v>
      </c>
      <c r="N1567">
        <v>1</v>
      </c>
      <c r="O1567">
        <v>0</v>
      </c>
      <c r="P1567">
        <v>1</v>
      </c>
    </row>
    <row r="1568" spans="1:16" x14ac:dyDescent="0.3">
      <c r="A1568">
        <v>87</v>
      </c>
      <c r="B1568">
        <v>1</v>
      </c>
      <c r="C1568" t="s">
        <v>70</v>
      </c>
      <c r="D1568" t="s">
        <v>1029</v>
      </c>
      <c r="E1568" t="s">
        <v>2</v>
      </c>
      <c r="F1568" t="s">
        <v>134</v>
      </c>
      <c r="G1568" t="s">
        <v>101</v>
      </c>
      <c r="H1568" t="s">
        <v>49</v>
      </c>
      <c r="I1568" t="s">
        <v>138</v>
      </c>
      <c r="J1568">
        <v>-36.865513</v>
      </c>
      <c r="K1568">
        <v>174.74324200000001</v>
      </c>
      <c r="L1568" s="109">
        <v>0.66666666666666663</v>
      </c>
      <c r="M1568" t="s">
        <v>141</v>
      </c>
      <c r="N1568">
        <v>1</v>
      </c>
      <c r="O1568">
        <v>0</v>
      </c>
      <c r="P1568">
        <v>1</v>
      </c>
    </row>
    <row r="1569" spans="1:16" x14ac:dyDescent="0.3">
      <c r="A1569">
        <v>88</v>
      </c>
      <c r="B1569">
        <v>1</v>
      </c>
      <c r="C1569" t="s">
        <v>70</v>
      </c>
      <c r="D1569" t="s">
        <v>1029</v>
      </c>
      <c r="E1569" t="s">
        <v>2</v>
      </c>
      <c r="F1569" t="s">
        <v>134</v>
      </c>
      <c r="G1569" t="s">
        <v>101</v>
      </c>
      <c r="H1569" t="s">
        <v>49</v>
      </c>
      <c r="I1569" t="s">
        <v>138</v>
      </c>
      <c r="J1569">
        <v>-36.865564999999997</v>
      </c>
      <c r="K1569">
        <v>174.74326600000001</v>
      </c>
      <c r="L1569" s="109">
        <v>0.66666666666666663</v>
      </c>
      <c r="M1569" t="s">
        <v>418</v>
      </c>
      <c r="N1569">
        <v>1</v>
      </c>
      <c r="O1569">
        <v>1</v>
      </c>
      <c r="P1569">
        <v>1</v>
      </c>
    </row>
    <row r="1570" spans="1:16" x14ac:dyDescent="0.3">
      <c r="A1570">
        <v>89</v>
      </c>
      <c r="B1570">
        <v>1</v>
      </c>
      <c r="C1570" t="s">
        <v>70</v>
      </c>
      <c r="D1570" t="s">
        <v>1029</v>
      </c>
      <c r="E1570" t="s">
        <v>2</v>
      </c>
      <c r="F1570" t="s">
        <v>134</v>
      </c>
      <c r="G1570" t="s">
        <v>101</v>
      </c>
      <c r="H1570" t="s">
        <v>49</v>
      </c>
      <c r="I1570" t="s">
        <v>138</v>
      </c>
      <c r="J1570">
        <v>-36.865600999999998</v>
      </c>
      <c r="K1570">
        <v>174.74329</v>
      </c>
      <c r="L1570" s="109">
        <v>0.66666666666666663</v>
      </c>
      <c r="M1570" t="s">
        <v>1216</v>
      </c>
      <c r="N1570">
        <v>1</v>
      </c>
      <c r="O1570">
        <v>0</v>
      </c>
      <c r="P1570">
        <v>1</v>
      </c>
    </row>
    <row r="1571" spans="1:16" x14ac:dyDescent="0.3">
      <c r="A1571">
        <v>90</v>
      </c>
      <c r="B1571">
        <v>1</v>
      </c>
      <c r="C1571" t="s">
        <v>70</v>
      </c>
      <c r="D1571" t="s">
        <v>1029</v>
      </c>
      <c r="E1571" t="s">
        <v>2</v>
      </c>
      <c r="F1571" t="s">
        <v>72</v>
      </c>
      <c r="G1571" t="s">
        <v>144</v>
      </c>
      <c r="H1571" t="s">
        <v>48</v>
      </c>
      <c r="I1571" t="s">
        <v>145</v>
      </c>
      <c r="J1571">
        <v>-36.865651999999997</v>
      </c>
      <c r="K1571">
        <v>174.74342100000001</v>
      </c>
      <c r="L1571" s="109">
        <v>0.66666666666666663</v>
      </c>
      <c r="N1571">
        <v>0</v>
      </c>
      <c r="O1571">
        <v>0</v>
      </c>
      <c r="P1571">
        <v>1</v>
      </c>
    </row>
    <row r="1572" spans="1:16" x14ac:dyDescent="0.3">
      <c r="A1572">
        <v>91</v>
      </c>
      <c r="B1572">
        <v>1</v>
      </c>
      <c r="C1572" t="s">
        <v>70</v>
      </c>
      <c r="D1572" t="s">
        <v>1029</v>
      </c>
      <c r="E1572" t="s">
        <v>2</v>
      </c>
      <c r="F1572" t="s">
        <v>72</v>
      </c>
      <c r="G1572" t="s">
        <v>144</v>
      </c>
      <c r="H1572" t="s">
        <v>48</v>
      </c>
      <c r="I1572" t="s">
        <v>145</v>
      </c>
      <c r="J1572">
        <v>-36.865631999999998</v>
      </c>
      <c r="K1572">
        <v>174.74348499999999</v>
      </c>
      <c r="L1572" s="109">
        <v>0.66666666666666663</v>
      </c>
      <c r="M1572" t="s">
        <v>1320</v>
      </c>
      <c r="N1572">
        <v>1</v>
      </c>
      <c r="O1572">
        <v>1</v>
      </c>
      <c r="P1572">
        <v>1</v>
      </c>
    </row>
    <row r="1573" spans="1:16" x14ac:dyDescent="0.3">
      <c r="A1573">
        <v>92</v>
      </c>
      <c r="B1573">
        <v>1</v>
      </c>
      <c r="C1573" t="s">
        <v>70</v>
      </c>
      <c r="D1573" t="s">
        <v>1029</v>
      </c>
      <c r="E1573" t="s">
        <v>2</v>
      </c>
      <c r="F1573" t="s">
        <v>72</v>
      </c>
      <c r="G1573" t="s">
        <v>144</v>
      </c>
      <c r="H1573" t="s">
        <v>48</v>
      </c>
      <c r="I1573" t="s">
        <v>145</v>
      </c>
      <c r="J1573">
        <v>-36.865611999999999</v>
      </c>
      <c r="K1573">
        <v>174.743549</v>
      </c>
      <c r="L1573" s="109">
        <v>0.66666666666666663</v>
      </c>
      <c r="M1573" t="s">
        <v>1321</v>
      </c>
      <c r="N1573">
        <v>1</v>
      </c>
      <c r="O1573">
        <v>1</v>
      </c>
      <c r="P1573">
        <v>1</v>
      </c>
    </row>
    <row r="1574" spans="1:16" x14ac:dyDescent="0.3">
      <c r="A1574">
        <v>93</v>
      </c>
      <c r="B1574">
        <v>1</v>
      </c>
      <c r="C1574" t="s">
        <v>70</v>
      </c>
      <c r="D1574" t="s">
        <v>1029</v>
      </c>
      <c r="E1574" t="s">
        <v>2</v>
      </c>
      <c r="F1574" t="s">
        <v>148</v>
      </c>
      <c r="G1574" t="s">
        <v>101</v>
      </c>
      <c r="H1574" t="s">
        <v>57</v>
      </c>
      <c r="I1574" t="s">
        <v>58</v>
      </c>
      <c r="J1574">
        <v>-36.865245999999999</v>
      </c>
      <c r="K1574">
        <v>174.74421100000001</v>
      </c>
      <c r="L1574" s="109">
        <v>0.66666666666666663</v>
      </c>
      <c r="M1574" t="s">
        <v>149</v>
      </c>
      <c r="N1574">
        <v>1</v>
      </c>
      <c r="O1574">
        <v>0</v>
      </c>
      <c r="P1574">
        <v>1</v>
      </c>
    </row>
    <row r="1575" spans="1:16" x14ac:dyDescent="0.3">
      <c r="A1575">
        <v>94</v>
      </c>
      <c r="B1575">
        <v>1</v>
      </c>
      <c r="C1575" t="s">
        <v>70</v>
      </c>
      <c r="D1575" t="s">
        <v>1029</v>
      </c>
      <c r="E1575" t="s">
        <v>2</v>
      </c>
      <c r="F1575" t="s">
        <v>148</v>
      </c>
      <c r="G1575" t="s">
        <v>101</v>
      </c>
      <c r="H1575" t="s">
        <v>57</v>
      </c>
      <c r="I1575" t="s">
        <v>58</v>
      </c>
      <c r="J1575">
        <v>-36.865192</v>
      </c>
      <c r="K1575">
        <v>174.744182</v>
      </c>
      <c r="L1575" s="109">
        <v>0.66666666666666663</v>
      </c>
      <c r="M1575" t="s">
        <v>1049</v>
      </c>
      <c r="N1575">
        <v>1</v>
      </c>
      <c r="O1575">
        <v>0</v>
      </c>
      <c r="P1575">
        <v>1</v>
      </c>
    </row>
    <row r="1576" spans="1:16" x14ac:dyDescent="0.3">
      <c r="A1576">
        <v>95</v>
      </c>
      <c r="B1576">
        <v>1</v>
      </c>
      <c r="C1576" t="s">
        <v>70</v>
      </c>
      <c r="D1576" t="s">
        <v>1029</v>
      </c>
      <c r="E1576" t="s">
        <v>2</v>
      </c>
      <c r="F1576" t="s">
        <v>148</v>
      </c>
      <c r="G1576" t="s">
        <v>101</v>
      </c>
      <c r="H1576" t="s">
        <v>57</v>
      </c>
      <c r="I1576" t="s">
        <v>58</v>
      </c>
      <c r="J1576">
        <v>-36.865138000000002</v>
      </c>
      <c r="K1576">
        <v>174.74415400000001</v>
      </c>
      <c r="L1576" s="109">
        <v>0.66666666666666663</v>
      </c>
      <c r="M1576" t="s">
        <v>1050</v>
      </c>
      <c r="N1576">
        <v>1</v>
      </c>
      <c r="O1576">
        <v>0</v>
      </c>
      <c r="P1576">
        <v>1</v>
      </c>
    </row>
    <row r="1577" spans="1:16" x14ac:dyDescent="0.3">
      <c r="A1577">
        <v>96</v>
      </c>
      <c r="B1577">
        <v>1</v>
      </c>
      <c r="C1577" t="s">
        <v>70</v>
      </c>
      <c r="D1577" t="s">
        <v>1029</v>
      </c>
      <c r="E1577" t="s">
        <v>2</v>
      </c>
      <c r="F1577" t="s">
        <v>148</v>
      </c>
      <c r="G1577" t="s">
        <v>101</v>
      </c>
      <c r="H1577" t="s">
        <v>49</v>
      </c>
      <c r="I1577" t="s">
        <v>152</v>
      </c>
      <c r="J1577">
        <v>-36.865130000000001</v>
      </c>
      <c r="K1577">
        <v>174.744272</v>
      </c>
      <c r="L1577" s="109">
        <v>0.66666666666666663</v>
      </c>
      <c r="M1577" t="s">
        <v>1322</v>
      </c>
      <c r="N1577">
        <v>1</v>
      </c>
      <c r="O1577">
        <v>1</v>
      </c>
      <c r="P1577">
        <v>1</v>
      </c>
    </row>
    <row r="1578" spans="1:16" x14ac:dyDescent="0.3">
      <c r="A1578">
        <v>97</v>
      </c>
      <c r="B1578">
        <v>1</v>
      </c>
      <c r="C1578" t="s">
        <v>70</v>
      </c>
      <c r="D1578" t="s">
        <v>1029</v>
      </c>
      <c r="E1578" t="s">
        <v>2</v>
      </c>
      <c r="F1578" t="s">
        <v>148</v>
      </c>
      <c r="G1578" t="s">
        <v>101</v>
      </c>
      <c r="H1578" t="s">
        <v>49</v>
      </c>
      <c r="I1578" t="s">
        <v>152</v>
      </c>
      <c r="J1578">
        <v>-36.865107000000002</v>
      </c>
      <c r="K1578">
        <v>174.74426</v>
      </c>
      <c r="L1578" s="109">
        <v>0.66666666666666663</v>
      </c>
      <c r="M1578" t="s">
        <v>554</v>
      </c>
      <c r="N1578">
        <v>1</v>
      </c>
      <c r="O1578">
        <v>0</v>
      </c>
      <c r="P1578">
        <v>1</v>
      </c>
    </row>
    <row r="1579" spans="1:16" x14ac:dyDescent="0.3">
      <c r="A1579">
        <v>98</v>
      </c>
      <c r="B1579">
        <v>1</v>
      </c>
      <c r="C1579" t="s">
        <v>70</v>
      </c>
      <c r="D1579" t="s">
        <v>1029</v>
      </c>
      <c r="E1579" t="s">
        <v>2</v>
      </c>
      <c r="F1579" t="s">
        <v>148</v>
      </c>
      <c r="G1579" t="s">
        <v>101</v>
      </c>
      <c r="H1579" t="s">
        <v>49</v>
      </c>
      <c r="I1579" t="s">
        <v>152</v>
      </c>
      <c r="J1579">
        <v>-36.865084000000003</v>
      </c>
      <c r="K1579">
        <v>174.744249</v>
      </c>
      <c r="L1579" s="109">
        <v>0.66666666666666663</v>
      </c>
      <c r="M1579" t="s">
        <v>1053</v>
      </c>
      <c r="N1579">
        <v>1</v>
      </c>
      <c r="O1579">
        <v>0</v>
      </c>
      <c r="P1579">
        <v>1</v>
      </c>
    </row>
    <row r="1580" spans="1:16" x14ac:dyDescent="0.3">
      <c r="A1580">
        <v>99</v>
      </c>
      <c r="B1580">
        <v>1</v>
      </c>
      <c r="C1580" t="s">
        <v>70</v>
      </c>
      <c r="D1580" t="s">
        <v>1029</v>
      </c>
      <c r="E1580" t="s">
        <v>2</v>
      </c>
      <c r="F1580" t="s">
        <v>148</v>
      </c>
      <c r="G1580" t="s">
        <v>101</v>
      </c>
      <c r="H1580" t="s">
        <v>49</v>
      </c>
      <c r="I1580" t="s">
        <v>152</v>
      </c>
      <c r="J1580">
        <v>-36.865062000000002</v>
      </c>
      <c r="K1580">
        <v>174.744237</v>
      </c>
      <c r="L1580" s="109">
        <v>0.66666666666666663</v>
      </c>
      <c r="M1580" t="s">
        <v>155</v>
      </c>
      <c r="N1580">
        <v>1</v>
      </c>
      <c r="O1580">
        <v>0</v>
      </c>
      <c r="P1580">
        <v>1</v>
      </c>
    </row>
    <row r="1581" spans="1:16" x14ac:dyDescent="0.3">
      <c r="A1581">
        <v>100</v>
      </c>
      <c r="B1581">
        <v>1</v>
      </c>
      <c r="C1581" t="s">
        <v>70</v>
      </c>
      <c r="D1581" t="s">
        <v>1029</v>
      </c>
      <c r="E1581" t="s">
        <v>2</v>
      </c>
      <c r="F1581" t="s">
        <v>148</v>
      </c>
      <c r="G1581" t="s">
        <v>101</v>
      </c>
      <c r="H1581" t="s">
        <v>49</v>
      </c>
      <c r="I1581" t="s">
        <v>152</v>
      </c>
      <c r="J1581">
        <v>-36.865039000000003</v>
      </c>
      <c r="K1581">
        <v>174.744225</v>
      </c>
      <c r="L1581" s="109">
        <v>0.66666666666666663</v>
      </c>
      <c r="N1581">
        <v>0</v>
      </c>
      <c r="O1581">
        <v>0</v>
      </c>
      <c r="P1581">
        <v>1</v>
      </c>
    </row>
    <row r="1582" spans="1:16" x14ac:dyDescent="0.3">
      <c r="A1582">
        <v>101</v>
      </c>
      <c r="B1582">
        <v>1</v>
      </c>
      <c r="C1582" t="s">
        <v>70</v>
      </c>
      <c r="D1582" t="s">
        <v>1029</v>
      </c>
      <c r="E1582" t="s">
        <v>2</v>
      </c>
      <c r="F1582" t="s">
        <v>72</v>
      </c>
      <c r="G1582" t="s">
        <v>158</v>
      </c>
      <c r="H1582" t="s">
        <v>48</v>
      </c>
      <c r="I1582" t="s">
        <v>159</v>
      </c>
      <c r="J1582">
        <v>-36.865194000000002</v>
      </c>
      <c r="K1582">
        <v>174.74477400000001</v>
      </c>
      <c r="L1582" s="109">
        <v>0.66666666666666663</v>
      </c>
      <c r="N1582">
        <v>0</v>
      </c>
      <c r="O1582">
        <v>0</v>
      </c>
      <c r="P1582">
        <v>1</v>
      </c>
    </row>
    <row r="1583" spans="1:16" x14ac:dyDescent="0.3">
      <c r="A1583">
        <v>102</v>
      </c>
      <c r="B1583">
        <v>1</v>
      </c>
      <c r="C1583" t="s">
        <v>70</v>
      </c>
      <c r="D1583" t="s">
        <v>1029</v>
      </c>
      <c r="E1583" t="s">
        <v>2</v>
      </c>
      <c r="F1583" t="s">
        <v>72</v>
      </c>
      <c r="G1583" t="s">
        <v>158</v>
      </c>
      <c r="H1583" t="s">
        <v>48</v>
      </c>
      <c r="I1583" t="s">
        <v>159</v>
      </c>
      <c r="J1583">
        <v>-36.865170999999997</v>
      </c>
      <c r="K1583">
        <v>174.74483900000001</v>
      </c>
      <c r="L1583" s="109">
        <v>0.66666666666666663</v>
      </c>
      <c r="N1583">
        <v>0</v>
      </c>
      <c r="O1583">
        <v>0</v>
      </c>
      <c r="P1583">
        <v>1</v>
      </c>
    </row>
    <row r="1584" spans="1:16" x14ac:dyDescent="0.3">
      <c r="A1584">
        <v>103</v>
      </c>
      <c r="B1584">
        <v>1</v>
      </c>
      <c r="C1584" t="s">
        <v>70</v>
      </c>
      <c r="D1584" t="s">
        <v>1029</v>
      </c>
      <c r="E1584" t="s">
        <v>2</v>
      </c>
      <c r="F1584" t="s">
        <v>72</v>
      </c>
      <c r="G1584" t="s">
        <v>158</v>
      </c>
      <c r="H1584" t="s">
        <v>48</v>
      </c>
      <c r="I1584" t="s">
        <v>159</v>
      </c>
      <c r="J1584">
        <v>-36.865147999999998</v>
      </c>
      <c r="K1584">
        <v>174.74490499999999</v>
      </c>
      <c r="L1584" s="109">
        <v>0.66666666666666663</v>
      </c>
      <c r="M1584" t="s">
        <v>1323</v>
      </c>
      <c r="N1584">
        <v>1</v>
      </c>
      <c r="O1584">
        <v>1</v>
      </c>
      <c r="P1584">
        <v>1</v>
      </c>
    </row>
    <row r="1585" spans="1:16" x14ac:dyDescent="0.3">
      <c r="A1585">
        <v>104</v>
      </c>
      <c r="B1585">
        <v>1</v>
      </c>
      <c r="C1585" t="s">
        <v>70</v>
      </c>
      <c r="D1585" t="s">
        <v>1029</v>
      </c>
      <c r="E1585" t="s">
        <v>2</v>
      </c>
      <c r="F1585" t="s">
        <v>72</v>
      </c>
      <c r="G1585" t="s">
        <v>158</v>
      </c>
      <c r="H1585" t="s">
        <v>48</v>
      </c>
      <c r="I1585" t="s">
        <v>159</v>
      </c>
      <c r="J1585">
        <v>-36.865096999999999</v>
      </c>
      <c r="K1585">
        <v>174.74506299999999</v>
      </c>
      <c r="L1585" s="109">
        <v>0.66666666666666663</v>
      </c>
      <c r="N1585">
        <v>0</v>
      </c>
      <c r="O1585">
        <v>0</v>
      </c>
      <c r="P1585">
        <v>1</v>
      </c>
    </row>
    <row r="1586" spans="1:16" x14ac:dyDescent="0.3">
      <c r="A1586">
        <v>105</v>
      </c>
      <c r="B1586">
        <v>1</v>
      </c>
      <c r="C1586" t="s">
        <v>70</v>
      </c>
      <c r="D1586" t="s">
        <v>1029</v>
      </c>
      <c r="E1586" t="s">
        <v>2</v>
      </c>
      <c r="F1586" t="s">
        <v>160</v>
      </c>
      <c r="G1586" t="s">
        <v>101</v>
      </c>
      <c r="H1586" t="s">
        <v>57</v>
      </c>
      <c r="I1586" t="s">
        <v>58</v>
      </c>
      <c r="J1586">
        <v>-36.864899999999999</v>
      </c>
      <c r="K1586">
        <v>174.745249</v>
      </c>
      <c r="L1586" s="109">
        <v>0.66666666666666663</v>
      </c>
      <c r="M1586" t="s">
        <v>161</v>
      </c>
      <c r="N1586">
        <v>1</v>
      </c>
      <c r="O1586">
        <v>0</v>
      </c>
      <c r="P1586">
        <v>1</v>
      </c>
    </row>
    <row r="1587" spans="1:16" x14ac:dyDescent="0.3">
      <c r="A1587">
        <v>106</v>
      </c>
      <c r="B1587">
        <v>1</v>
      </c>
      <c r="C1587" t="s">
        <v>70</v>
      </c>
      <c r="D1587" t="s">
        <v>1029</v>
      </c>
      <c r="E1587" t="s">
        <v>2</v>
      </c>
      <c r="F1587" t="s">
        <v>160</v>
      </c>
      <c r="G1587" t="s">
        <v>101</v>
      </c>
      <c r="H1587" t="s">
        <v>57</v>
      </c>
      <c r="I1587" t="s">
        <v>58</v>
      </c>
      <c r="J1587">
        <v>-36.864846999999997</v>
      </c>
      <c r="K1587">
        <v>174.745226</v>
      </c>
      <c r="L1587" s="109">
        <v>0.66666666666666663</v>
      </c>
      <c r="M1587" t="s">
        <v>162</v>
      </c>
      <c r="N1587">
        <v>1</v>
      </c>
      <c r="O1587">
        <v>0</v>
      </c>
      <c r="P1587">
        <v>1</v>
      </c>
    </row>
    <row r="1588" spans="1:16" x14ac:dyDescent="0.3">
      <c r="A1588">
        <v>107</v>
      </c>
      <c r="B1588">
        <v>1</v>
      </c>
      <c r="C1588" t="s">
        <v>70</v>
      </c>
      <c r="D1588" t="s">
        <v>1029</v>
      </c>
      <c r="E1588" t="s">
        <v>2</v>
      </c>
      <c r="F1588" t="s">
        <v>160</v>
      </c>
      <c r="G1588" t="s">
        <v>101</v>
      </c>
      <c r="H1588" t="s">
        <v>57</v>
      </c>
      <c r="I1588" t="s">
        <v>58</v>
      </c>
      <c r="J1588">
        <v>-36.864795999999998</v>
      </c>
      <c r="K1588">
        <v>174.745203</v>
      </c>
      <c r="L1588" s="109">
        <v>0.66666666666666663</v>
      </c>
      <c r="M1588" t="s">
        <v>163</v>
      </c>
      <c r="N1588">
        <v>1</v>
      </c>
      <c r="O1588">
        <v>0</v>
      </c>
      <c r="P1588">
        <v>1</v>
      </c>
    </row>
    <row r="1589" spans="1:16" x14ac:dyDescent="0.3">
      <c r="A1589">
        <v>108</v>
      </c>
      <c r="B1589">
        <v>1</v>
      </c>
      <c r="C1589" t="s">
        <v>70</v>
      </c>
      <c r="D1589" t="s">
        <v>1029</v>
      </c>
      <c r="E1589" t="s">
        <v>2</v>
      </c>
      <c r="F1589" t="s">
        <v>160</v>
      </c>
      <c r="G1589" t="s">
        <v>101</v>
      </c>
      <c r="H1589" t="s">
        <v>57</v>
      </c>
      <c r="I1589" t="s">
        <v>58</v>
      </c>
      <c r="J1589">
        <v>-36.864750000000001</v>
      </c>
      <c r="K1589">
        <v>174.745172</v>
      </c>
      <c r="L1589" s="109">
        <v>0.66666666666666663</v>
      </c>
      <c r="M1589" t="s">
        <v>1056</v>
      </c>
      <c r="N1589">
        <v>1</v>
      </c>
      <c r="O1589">
        <v>0</v>
      </c>
      <c r="P1589">
        <v>1</v>
      </c>
    </row>
    <row r="1590" spans="1:16" x14ac:dyDescent="0.3">
      <c r="A1590">
        <v>109</v>
      </c>
      <c r="B1590">
        <v>1</v>
      </c>
      <c r="C1590" t="s">
        <v>70</v>
      </c>
      <c r="D1590" t="s">
        <v>1029</v>
      </c>
      <c r="E1590" t="s">
        <v>2</v>
      </c>
      <c r="F1590" t="s">
        <v>72</v>
      </c>
      <c r="G1590" t="s">
        <v>165</v>
      </c>
      <c r="H1590" t="s">
        <v>48</v>
      </c>
      <c r="I1590" t="s">
        <v>166</v>
      </c>
      <c r="J1590">
        <v>-36.864854999999999</v>
      </c>
      <c r="K1590">
        <v>174.74578</v>
      </c>
      <c r="L1590" s="109">
        <v>0.66666666666666663</v>
      </c>
      <c r="M1590" t="s">
        <v>1324</v>
      </c>
      <c r="N1590">
        <v>1</v>
      </c>
      <c r="O1590">
        <v>1</v>
      </c>
      <c r="P1590">
        <v>1</v>
      </c>
    </row>
    <row r="1591" spans="1:16" x14ac:dyDescent="0.3">
      <c r="A1591">
        <v>110</v>
      </c>
      <c r="B1591">
        <v>1</v>
      </c>
      <c r="C1591" t="s">
        <v>70</v>
      </c>
      <c r="D1591" t="s">
        <v>1029</v>
      </c>
      <c r="E1591" t="s">
        <v>2</v>
      </c>
      <c r="F1591" t="s">
        <v>72</v>
      </c>
      <c r="G1591" t="s">
        <v>165</v>
      </c>
      <c r="H1591" t="s">
        <v>48</v>
      </c>
      <c r="I1591" t="s">
        <v>166</v>
      </c>
      <c r="J1591">
        <v>-36.864811000000003</v>
      </c>
      <c r="K1591">
        <v>174.74589499999999</v>
      </c>
      <c r="L1591" s="109">
        <v>0.66666666666666663</v>
      </c>
      <c r="M1591" t="s">
        <v>1219</v>
      </c>
      <c r="N1591">
        <v>1</v>
      </c>
      <c r="O1591">
        <v>0</v>
      </c>
      <c r="P1591">
        <v>1</v>
      </c>
    </row>
    <row r="1592" spans="1:16" x14ac:dyDescent="0.3">
      <c r="A1592">
        <v>111</v>
      </c>
      <c r="B1592">
        <v>1</v>
      </c>
      <c r="C1592" t="s">
        <v>70</v>
      </c>
      <c r="D1592" t="s">
        <v>1029</v>
      </c>
      <c r="E1592" t="s">
        <v>2</v>
      </c>
      <c r="F1592" t="s">
        <v>72</v>
      </c>
      <c r="G1592" t="s">
        <v>165</v>
      </c>
      <c r="H1592" t="s">
        <v>48</v>
      </c>
      <c r="I1592" t="s">
        <v>91</v>
      </c>
      <c r="J1592">
        <v>-36.864780000000003</v>
      </c>
      <c r="K1592">
        <v>174.74601100000001</v>
      </c>
      <c r="L1592" s="109">
        <v>0.66666666666666663</v>
      </c>
      <c r="M1592" t="s">
        <v>1150</v>
      </c>
      <c r="N1592">
        <v>1</v>
      </c>
      <c r="O1592">
        <v>0</v>
      </c>
      <c r="P1592">
        <v>1</v>
      </c>
    </row>
    <row r="1593" spans="1:16" x14ac:dyDescent="0.3">
      <c r="A1593">
        <v>112</v>
      </c>
      <c r="B1593">
        <v>1</v>
      </c>
      <c r="C1593" t="s">
        <v>70</v>
      </c>
      <c r="D1593" t="s">
        <v>1029</v>
      </c>
      <c r="E1593" t="s">
        <v>2</v>
      </c>
      <c r="F1593" t="s">
        <v>72</v>
      </c>
      <c r="G1593" t="s">
        <v>322</v>
      </c>
      <c r="H1593" t="s">
        <v>167</v>
      </c>
      <c r="I1593" t="s">
        <v>91</v>
      </c>
      <c r="J1593">
        <v>-36.864404</v>
      </c>
      <c r="K1593">
        <v>174.74677600000001</v>
      </c>
      <c r="L1593" s="109">
        <v>0.66666666666666663</v>
      </c>
      <c r="M1593" t="s">
        <v>427</v>
      </c>
      <c r="N1593">
        <v>1</v>
      </c>
      <c r="O1593">
        <v>0</v>
      </c>
      <c r="P1593">
        <v>1</v>
      </c>
    </row>
    <row r="1594" spans="1:16" x14ac:dyDescent="0.3">
      <c r="A1594">
        <v>113</v>
      </c>
      <c r="B1594">
        <v>1</v>
      </c>
      <c r="C1594" t="s">
        <v>70</v>
      </c>
      <c r="D1594" t="s">
        <v>1029</v>
      </c>
      <c r="E1594" t="s">
        <v>2</v>
      </c>
      <c r="F1594" t="s">
        <v>72</v>
      </c>
      <c r="G1594" t="s">
        <v>322</v>
      </c>
      <c r="H1594" t="s">
        <v>167</v>
      </c>
      <c r="I1594" t="s">
        <v>91</v>
      </c>
      <c r="J1594">
        <v>-36.864438</v>
      </c>
      <c r="K1594">
        <v>174.74674400000001</v>
      </c>
      <c r="L1594" s="109">
        <v>0.66666666666666663</v>
      </c>
      <c r="N1594">
        <v>0</v>
      </c>
      <c r="O1594">
        <v>0</v>
      </c>
      <c r="P1594">
        <v>1</v>
      </c>
    </row>
    <row r="1595" spans="1:16" x14ac:dyDescent="0.3">
      <c r="A1595">
        <v>114</v>
      </c>
      <c r="B1595">
        <v>1</v>
      </c>
      <c r="C1595" t="s">
        <v>70</v>
      </c>
      <c r="D1595" t="s">
        <v>1029</v>
      </c>
      <c r="E1595" t="s">
        <v>2</v>
      </c>
      <c r="F1595" t="s">
        <v>72</v>
      </c>
      <c r="G1595" t="s">
        <v>322</v>
      </c>
      <c r="H1595" t="s">
        <v>167</v>
      </c>
      <c r="I1595" t="s">
        <v>91</v>
      </c>
      <c r="J1595">
        <v>-36.864471000000002</v>
      </c>
      <c r="K1595">
        <v>174.746711</v>
      </c>
      <c r="L1595" s="109">
        <v>0.66666666666666663</v>
      </c>
      <c r="N1595">
        <v>0</v>
      </c>
      <c r="O1595">
        <v>0</v>
      </c>
      <c r="P1595">
        <v>1</v>
      </c>
    </row>
    <row r="1596" spans="1:16" x14ac:dyDescent="0.3">
      <c r="A1596">
        <v>115</v>
      </c>
      <c r="B1596">
        <v>1</v>
      </c>
      <c r="C1596" t="s">
        <v>70</v>
      </c>
      <c r="D1596" t="s">
        <v>1029</v>
      </c>
      <c r="E1596" t="s">
        <v>2</v>
      </c>
      <c r="F1596" t="s">
        <v>72</v>
      </c>
      <c r="G1596" t="s">
        <v>322</v>
      </c>
      <c r="H1596" t="s">
        <v>167</v>
      </c>
      <c r="I1596" t="s">
        <v>91</v>
      </c>
      <c r="J1596">
        <v>-36.864502999999999</v>
      </c>
      <c r="K1596">
        <v>174.74667500000001</v>
      </c>
      <c r="L1596" s="109">
        <v>0.66666666666666663</v>
      </c>
      <c r="N1596">
        <v>0</v>
      </c>
      <c r="O1596">
        <v>0</v>
      </c>
      <c r="P1596">
        <v>1</v>
      </c>
    </row>
    <row r="1597" spans="1:16" x14ac:dyDescent="0.3">
      <c r="A1597">
        <v>116</v>
      </c>
      <c r="B1597">
        <v>1</v>
      </c>
      <c r="C1597" t="s">
        <v>70</v>
      </c>
      <c r="D1597" t="s">
        <v>1029</v>
      </c>
      <c r="E1597" t="s">
        <v>2</v>
      </c>
      <c r="F1597" t="s">
        <v>168</v>
      </c>
      <c r="G1597" t="s">
        <v>101</v>
      </c>
      <c r="H1597" t="s">
        <v>169</v>
      </c>
      <c r="I1597" t="s">
        <v>170</v>
      </c>
      <c r="J1597">
        <v>-36.864204999999998</v>
      </c>
      <c r="K1597">
        <v>174.74660299999999</v>
      </c>
      <c r="L1597" s="109">
        <v>0.66666666666666663</v>
      </c>
      <c r="M1597" t="s">
        <v>1325</v>
      </c>
      <c r="N1597">
        <v>1</v>
      </c>
      <c r="O1597">
        <v>1</v>
      </c>
      <c r="P1597">
        <v>1</v>
      </c>
    </row>
    <row r="1598" spans="1:16" x14ac:dyDescent="0.3">
      <c r="A1598">
        <v>117</v>
      </c>
      <c r="B1598">
        <v>1</v>
      </c>
      <c r="C1598" t="s">
        <v>70</v>
      </c>
      <c r="D1598" t="s">
        <v>1029</v>
      </c>
      <c r="E1598" t="s">
        <v>2</v>
      </c>
      <c r="F1598" t="s">
        <v>168</v>
      </c>
      <c r="G1598" t="s">
        <v>101</v>
      </c>
      <c r="H1598" t="s">
        <v>169</v>
      </c>
      <c r="I1598" t="s">
        <v>170</v>
      </c>
      <c r="J1598">
        <v>-36.864172000000003</v>
      </c>
      <c r="K1598">
        <v>174.746566</v>
      </c>
      <c r="L1598" s="109">
        <v>0.66666666666666663</v>
      </c>
      <c r="M1598" t="s">
        <v>172</v>
      </c>
      <c r="N1598">
        <v>1</v>
      </c>
      <c r="O1598">
        <v>0</v>
      </c>
      <c r="P1598">
        <v>1</v>
      </c>
    </row>
    <row r="1599" spans="1:16" x14ac:dyDescent="0.3">
      <c r="A1599">
        <v>118</v>
      </c>
      <c r="B1599">
        <v>1</v>
      </c>
      <c r="C1599" t="s">
        <v>70</v>
      </c>
      <c r="D1599" t="s">
        <v>1029</v>
      </c>
      <c r="E1599" t="s">
        <v>2</v>
      </c>
      <c r="F1599" t="s">
        <v>168</v>
      </c>
      <c r="G1599" t="s">
        <v>101</v>
      </c>
      <c r="H1599" t="s">
        <v>169</v>
      </c>
      <c r="I1599" t="s">
        <v>170</v>
      </c>
      <c r="J1599">
        <v>-36.864075999999997</v>
      </c>
      <c r="K1599">
        <v>174.74645799999999</v>
      </c>
      <c r="L1599" s="109">
        <v>0.66666666666666663</v>
      </c>
      <c r="M1599" t="s">
        <v>1058</v>
      </c>
      <c r="N1599">
        <v>1</v>
      </c>
      <c r="O1599">
        <v>0</v>
      </c>
      <c r="P1599">
        <v>1</v>
      </c>
    </row>
    <row r="1600" spans="1:16" x14ac:dyDescent="0.3">
      <c r="A1600">
        <v>119</v>
      </c>
      <c r="B1600">
        <v>1</v>
      </c>
      <c r="C1600" t="s">
        <v>70</v>
      </c>
      <c r="D1600" t="s">
        <v>1029</v>
      </c>
      <c r="E1600" t="s">
        <v>2</v>
      </c>
      <c r="F1600" t="s">
        <v>168</v>
      </c>
      <c r="G1600" t="s">
        <v>101</v>
      </c>
      <c r="H1600" t="s">
        <v>169</v>
      </c>
      <c r="I1600" t="s">
        <v>170</v>
      </c>
      <c r="J1600">
        <v>-36.864041999999998</v>
      </c>
      <c r="K1600">
        <v>174.746408</v>
      </c>
      <c r="L1600" s="109">
        <v>0.66666666666666663</v>
      </c>
      <c r="M1600" t="s">
        <v>690</v>
      </c>
      <c r="N1600">
        <v>1</v>
      </c>
      <c r="O1600">
        <v>0</v>
      </c>
      <c r="P1600">
        <v>1</v>
      </c>
    </row>
    <row r="1601" spans="1:16" x14ac:dyDescent="0.3">
      <c r="A1601">
        <v>120</v>
      </c>
      <c r="B1601">
        <v>1</v>
      </c>
      <c r="C1601" t="s">
        <v>70</v>
      </c>
      <c r="D1601" t="s">
        <v>1029</v>
      </c>
      <c r="E1601" t="s">
        <v>2</v>
      </c>
      <c r="F1601" t="s">
        <v>168</v>
      </c>
      <c r="G1601" t="s">
        <v>101</v>
      </c>
      <c r="H1601" t="s">
        <v>175</v>
      </c>
      <c r="I1601" t="s">
        <v>58</v>
      </c>
      <c r="J1601">
        <v>-36.864111999999999</v>
      </c>
      <c r="K1601">
        <v>174.74667199999999</v>
      </c>
      <c r="L1601" s="109">
        <v>0.66666666666666663</v>
      </c>
      <c r="M1601" t="s">
        <v>1059</v>
      </c>
      <c r="N1601">
        <v>1</v>
      </c>
      <c r="O1601">
        <v>0</v>
      </c>
      <c r="P1601">
        <v>1</v>
      </c>
    </row>
    <row r="1602" spans="1:16" x14ac:dyDescent="0.3">
      <c r="A1602">
        <v>121</v>
      </c>
      <c r="B1602">
        <v>1</v>
      </c>
      <c r="C1602" t="s">
        <v>70</v>
      </c>
      <c r="D1602" t="s">
        <v>1029</v>
      </c>
      <c r="E1602" t="s">
        <v>2</v>
      </c>
      <c r="F1602" t="s">
        <v>168</v>
      </c>
      <c r="G1602" t="s">
        <v>101</v>
      </c>
      <c r="H1602" t="s">
        <v>175</v>
      </c>
      <c r="I1602" t="s">
        <v>58</v>
      </c>
      <c r="J1602">
        <v>-36.864148</v>
      </c>
      <c r="K1602">
        <v>174.74671799999999</v>
      </c>
      <c r="L1602" s="109">
        <v>0.66666666666666663</v>
      </c>
      <c r="M1602" t="s">
        <v>177</v>
      </c>
      <c r="N1602">
        <v>1</v>
      </c>
      <c r="O1602">
        <v>0</v>
      </c>
      <c r="P1602">
        <v>1</v>
      </c>
    </row>
    <row r="1603" spans="1:16" x14ac:dyDescent="0.3">
      <c r="A1603">
        <v>122</v>
      </c>
      <c r="B1603">
        <v>1</v>
      </c>
      <c r="C1603" t="s">
        <v>70</v>
      </c>
      <c r="D1603" t="s">
        <v>1029</v>
      </c>
      <c r="E1603" t="s">
        <v>2</v>
      </c>
      <c r="F1603" t="s">
        <v>168</v>
      </c>
      <c r="G1603" t="s">
        <v>101</v>
      </c>
      <c r="H1603" t="s">
        <v>175</v>
      </c>
      <c r="I1603" t="s">
        <v>58</v>
      </c>
      <c r="J1603">
        <v>-36.864182999999997</v>
      </c>
      <c r="K1603">
        <v>174.74676299999999</v>
      </c>
      <c r="L1603" s="109">
        <v>0.66666666666666663</v>
      </c>
      <c r="N1603">
        <v>0</v>
      </c>
      <c r="O1603">
        <v>0</v>
      </c>
      <c r="P1603">
        <v>1</v>
      </c>
    </row>
    <row r="1604" spans="1:16" x14ac:dyDescent="0.3">
      <c r="A1604">
        <v>123</v>
      </c>
      <c r="B1604">
        <v>1</v>
      </c>
      <c r="C1604" t="s">
        <v>70</v>
      </c>
      <c r="D1604" t="s">
        <v>1029</v>
      </c>
      <c r="E1604" t="s">
        <v>2</v>
      </c>
      <c r="F1604" t="s">
        <v>168</v>
      </c>
      <c r="G1604" t="s">
        <v>101</v>
      </c>
      <c r="H1604" t="s">
        <v>175</v>
      </c>
      <c r="I1604" t="s">
        <v>58</v>
      </c>
      <c r="J1604">
        <v>-36.864220000000003</v>
      </c>
      <c r="K1604">
        <v>174.74680900000001</v>
      </c>
      <c r="L1604" s="109">
        <v>0.66666666666666663</v>
      </c>
      <c r="M1604" t="s">
        <v>1222</v>
      </c>
      <c r="N1604">
        <v>1</v>
      </c>
      <c r="O1604">
        <v>0</v>
      </c>
      <c r="P1604">
        <v>1</v>
      </c>
    </row>
    <row r="1605" spans="1:16" x14ac:dyDescent="0.3">
      <c r="A1605">
        <v>124</v>
      </c>
      <c r="B1605">
        <v>1</v>
      </c>
      <c r="C1605" t="s">
        <v>70</v>
      </c>
      <c r="D1605" t="s">
        <v>1029</v>
      </c>
      <c r="E1605" t="s">
        <v>2</v>
      </c>
      <c r="F1605" t="s">
        <v>72</v>
      </c>
      <c r="G1605" t="s">
        <v>180</v>
      </c>
      <c r="H1605" t="s">
        <v>167</v>
      </c>
      <c r="I1605" t="s">
        <v>181</v>
      </c>
      <c r="J1605">
        <v>-36.864159000000001</v>
      </c>
      <c r="K1605">
        <v>174.74706599999999</v>
      </c>
      <c r="L1605" s="109">
        <v>0.66666666666666663</v>
      </c>
      <c r="M1605" t="s">
        <v>1326</v>
      </c>
      <c r="N1605">
        <v>1</v>
      </c>
      <c r="O1605">
        <v>1</v>
      </c>
      <c r="P1605">
        <v>1</v>
      </c>
    </row>
    <row r="1606" spans="1:16" x14ac:dyDescent="0.3">
      <c r="A1606">
        <v>125</v>
      </c>
      <c r="B1606">
        <v>1</v>
      </c>
      <c r="C1606" t="s">
        <v>70</v>
      </c>
      <c r="D1606" t="s">
        <v>1029</v>
      </c>
      <c r="E1606" t="s">
        <v>2</v>
      </c>
      <c r="F1606" t="s">
        <v>72</v>
      </c>
      <c r="G1606" t="s">
        <v>180</v>
      </c>
      <c r="H1606" t="s">
        <v>167</v>
      </c>
      <c r="I1606" t="s">
        <v>181</v>
      </c>
      <c r="J1606">
        <v>-36.864127000000003</v>
      </c>
      <c r="K1606">
        <v>174.74710099999999</v>
      </c>
      <c r="L1606" s="109">
        <v>0.66666666666666663</v>
      </c>
      <c r="N1606">
        <v>0</v>
      </c>
      <c r="O1606">
        <v>0</v>
      </c>
      <c r="P1606">
        <v>1</v>
      </c>
    </row>
    <row r="1607" spans="1:16" x14ac:dyDescent="0.3">
      <c r="A1607">
        <v>126</v>
      </c>
      <c r="B1607">
        <v>1</v>
      </c>
      <c r="C1607" t="s">
        <v>70</v>
      </c>
      <c r="D1607" t="s">
        <v>1029</v>
      </c>
      <c r="E1607" t="s">
        <v>2</v>
      </c>
      <c r="F1607" t="s">
        <v>72</v>
      </c>
      <c r="G1607" t="s">
        <v>180</v>
      </c>
      <c r="H1607" t="s">
        <v>167</v>
      </c>
      <c r="I1607" t="s">
        <v>181</v>
      </c>
      <c r="J1607">
        <v>-36.864094999999999</v>
      </c>
      <c r="K1607">
        <v>174.74713600000001</v>
      </c>
      <c r="L1607" s="109">
        <v>0.66666666666666663</v>
      </c>
      <c r="N1607">
        <v>0</v>
      </c>
      <c r="O1607">
        <v>0</v>
      </c>
      <c r="P1607">
        <v>1</v>
      </c>
    </row>
    <row r="1608" spans="1:16" x14ac:dyDescent="0.3">
      <c r="A1608">
        <v>127</v>
      </c>
      <c r="B1608">
        <v>1</v>
      </c>
      <c r="C1608" t="s">
        <v>70</v>
      </c>
      <c r="D1608" t="s">
        <v>1029</v>
      </c>
      <c r="E1608" t="s">
        <v>2</v>
      </c>
      <c r="F1608" t="s">
        <v>72</v>
      </c>
      <c r="G1608" t="s">
        <v>180</v>
      </c>
      <c r="H1608" t="s">
        <v>167</v>
      </c>
      <c r="I1608" t="s">
        <v>182</v>
      </c>
      <c r="J1608">
        <v>-36.864007999999998</v>
      </c>
      <c r="K1608">
        <v>174.747253</v>
      </c>
      <c r="L1608" s="109">
        <v>0.66666666666666663</v>
      </c>
      <c r="M1608" t="s">
        <v>1327</v>
      </c>
      <c r="N1608">
        <v>1</v>
      </c>
      <c r="O1608">
        <v>1</v>
      </c>
      <c r="P1608">
        <v>1</v>
      </c>
    </row>
    <row r="1609" spans="1:16" x14ac:dyDescent="0.3">
      <c r="A1609">
        <v>128</v>
      </c>
      <c r="B1609">
        <v>1</v>
      </c>
      <c r="C1609" t="s">
        <v>70</v>
      </c>
      <c r="D1609" t="s">
        <v>1029</v>
      </c>
      <c r="E1609" t="s">
        <v>2</v>
      </c>
      <c r="F1609" t="s">
        <v>72</v>
      </c>
      <c r="G1609" t="s">
        <v>180</v>
      </c>
      <c r="H1609" t="s">
        <v>167</v>
      </c>
      <c r="I1609" t="s">
        <v>182</v>
      </c>
      <c r="J1609">
        <v>-36.863978000000003</v>
      </c>
      <c r="K1609">
        <v>174.747286</v>
      </c>
      <c r="L1609" s="109">
        <v>0.66666666666666663</v>
      </c>
      <c r="M1609" t="s">
        <v>1328</v>
      </c>
      <c r="N1609">
        <v>1</v>
      </c>
      <c r="O1609">
        <v>1</v>
      </c>
      <c r="P1609">
        <v>1</v>
      </c>
    </row>
    <row r="1610" spans="1:16" x14ac:dyDescent="0.3">
      <c r="A1610">
        <v>129</v>
      </c>
      <c r="B1610">
        <v>1</v>
      </c>
      <c r="C1610" t="s">
        <v>70</v>
      </c>
      <c r="D1610" t="s">
        <v>1029</v>
      </c>
      <c r="E1610" t="s">
        <v>2</v>
      </c>
      <c r="F1610" t="s">
        <v>72</v>
      </c>
      <c r="G1610" t="s">
        <v>180</v>
      </c>
      <c r="H1610" t="s">
        <v>167</v>
      </c>
      <c r="I1610" t="s">
        <v>182</v>
      </c>
      <c r="J1610">
        <v>-36.863948999999998</v>
      </c>
      <c r="K1610">
        <v>174.747319</v>
      </c>
      <c r="L1610" s="109">
        <v>0.66666666666666663</v>
      </c>
      <c r="M1610" t="s">
        <v>1329</v>
      </c>
      <c r="N1610">
        <v>1</v>
      </c>
      <c r="O1610">
        <v>1</v>
      </c>
      <c r="P1610">
        <v>1</v>
      </c>
    </row>
    <row r="1611" spans="1:16" x14ac:dyDescent="0.3">
      <c r="A1611">
        <v>130</v>
      </c>
      <c r="B1611">
        <v>1</v>
      </c>
      <c r="C1611" t="s">
        <v>70</v>
      </c>
      <c r="D1611" t="s">
        <v>1029</v>
      </c>
      <c r="E1611" t="s">
        <v>2</v>
      </c>
      <c r="F1611" t="s">
        <v>72</v>
      </c>
      <c r="G1611" t="s">
        <v>180</v>
      </c>
      <c r="H1611" t="s">
        <v>167</v>
      </c>
      <c r="I1611" t="s">
        <v>182</v>
      </c>
      <c r="J1611">
        <v>-36.863919000000003</v>
      </c>
      <c r="K1611">
        <v>174.74735200000001</v>
      </c>
      <c r="L1611" s="109">
        <v>0.66666666666666663</v>
      </c>
      <c r="M1611" t="s">
        <v>1330</v>
      </c>
      <c r="N1611">
        <v>1</v>
      </c>
      <c r="O1611">
        <v>1</v>
      </c>
      <c r="P1611">
        <v>1</v>
      </c>
    </row>
    <row r="1612" spans="1:16" x14ac:dyDescent="0.3">
      <c r="A1612">
        <v>131</v>
      </c>
      <c r="B1612">
        <v>1</v>
      </c>
      <c r="C1612" t="s">
        <v>70</v>
      </c>
      <c r="D1612" t="s">
        <v>1029</v>
      </c>
      <c r="E1612" t="s">
        <v>2</v>
      </c>
      <c r="F1612" t="s">
        <v>183</v>
      </c>
      <c r="G1612" t="s">
        <v>101</v>
      </c>
      <c r="H1612" t="s">
        <v>169</v>
      </c>
      <c r="I1612" t="s">
        <v>58</v>
      </c>
      <c r="J1612">
        <v>-36.863643000000003</v>
      </c>
      <c r="K1612">
        <v>174.747514</v>
      </c>
      <c r="L1612" s="109">
        <v>0.66666666666666663</v>
      </c>
      <c r="M1612" t="s">
        <v>1062</v>
      </c>
      <c r="N1612">
        <v>1</v>
      </c>
      <c r="O1612">
        <v>0</v>
      </c>
      <c r="P1612">
        <v>1</v>
      </c>
    </row>
    <row r="1613" spans="1:16" x14ac:dyDescent="0.3">
      <c r="A1613">
        <v>132</v>
      </c>
      <c r="B1613">
        <v>1</v>
      </c>
      <c r="C1613" t="s">
        <v>70</v>
      </c>
      <c r="D1613" t="s">
        <v>1029</v>
      </c>
      <c r="E1613" t="s">
        <v>2</v>
      </c>
      <c r="F1613" t="s">
        <v>183</v>
      </c>
      <c r="G1613" t="s">
        <v>101</v>
      </c>
      <c r="H1613" t="s">
        <v>169</v>
      </c>
      <c r="I1613" t="s">
        <v>58</v>
      </c>
      <c r="J1613">
        <v>-36.863596000000001</v>
      </c>
      <c r="K1613">
        <v>174.74744999999999</v>
      </c>
      <c r="L1613" s="109">
        <v>0.66666666666666663</v>
      </c>
      <c r="M1613" t="s">
        <v>1063</v>
      </c>
      <c r="N1613">
        <v>1</v>
      </c>
      <c r="O1613">
        <v>0</v>
      </c>
      <c r="P1613">
        <v>1</v>
      </c>
    </row>
    <row r="1614" spans="1:16" x14ac:dyDescent="0.3">
      <c r="A1614">
        <v>133</v>
      </c>
      <c r="B1614">
        <v>1</v>
      </c>
      <c r="C1614" t="s">
        <v>70</v>
      </c>
      <c r="D1614" t="s">
        <v>1029</v>
      </c>
      <c r="E1614" t="s">
        <v>2</v>
      </c>
      <c r="F1614" t="s">
        <v>183</v>
      </c>
      <c r="G1614" t="s">
        <v>101</v>
      </c>
      <c r="H1614" t="s">
        <v>169</v>
      </c>
      <c r="I1614" t="s">
        <v>58</v>
      </c>
      <c r="J1614">
        <v>-36.863562000000002</v>
      </c>
      <c r="K1614">
        <v>174.74740800000001</v>
      </c>
      <c r="L1614" s="109">
        <v>0.66666666666666663</v>
      </c>
      <c r="N1614">
        <v>0</v>
      </c>
      <c r="O1614">
        <v>0</v>
      </c>
      <c r="P1614">
        <v>1</v>
      </c>
    </row>
    <row r="1615" spans="1:16" x14ac:dyDescent="0.3">
      <c r="A1615">
        <v>134</v>
      </c>
      <c r="B1615">
        <v>1</v>
      </c>
      <c r="C1615" t="s">
        <v>70</v>
      </c>
      <c r="D1615" t="s">
        <v>1029</v>
      </c>
      <c r="E1615" t="s">
        <v>2</v>
      </c>
      <c r="F1615" t="s">
        <v>183</v>
      </c>
      <c r="G1615" t="s">
        <v>101</v>
      </c>
      <c r="H1615" t="s">
        <v>169</v>
      </c>
      <c r="I1615" t="s">
        <v>58</v>
      </c>
      <c r="J1615">
        <v>-36.863478999999998</v>
      </c>
      <c r="K1615">
        <v>174.747311</v>
      </c>
      <c r="L1615" s="109">
        <v>0.66666666666666663</v>
      </c>
      <c r="M1615" t="s">
        <v>191</v>
      </c>
      <c r="N1615">
        <v>1</v>
      </c>
      <c r="O1615">
        <v>0</v>
      </c>
      <c r="P1615">
        <v>1</v>
      </c>
    </row>
    <row r="1616" spans="1:16" x14ac:dyDescent="0.3">
      <c r="A1616">
        <v>135</v>
      </c>
      <c r="B1616">
        <v>1</v>
      </c>
      <c r="C1616" t="s">
        <v>70</v>
      </c>
      <c r="D1616" t="s">
        <v>1029</v>
      </c>
      <c r="E1616" t="s">
        <v>2</v>
      </c>
      <c r="F1616" t="s">
        <v>183</v>
      </c>
      <c r="G1616" t="s">
        <v>101</v>
      </c>
      <c r="H1616" t="s">
        <v>175</v>
      </c>
      <c r="I1616" t="s">
        <v>188</v>
      </c>
      <c r="J1616">
        <v>-36.863477000000003</v>
      </c>
      <c r="K1616">
        <v>174.74744899999999</v>
      </c>
      <c r="L1616" s="109">
        <v>0.66666666666666663</v>
      </c>
      <c r="N1616">
        <v>0</v>
      </c>
      <c r="O1616">
        <v>0</v>
      </c>
      <c r="P1616">
        <v>1</v>
      </c>
    </row>
    <row r="1617" spans="1:16" x14ac:dyDescent="0.3">
      <c r="A1617">
        <v>136</v>
      </c>
      <c r="B1617">
        <v>1</v>
      </c>
      <c r="C1617" t="s">
        <v>70</v>
      </c>
      <c r="D1617" t="s">
        <v>1029</v>
      </c>
      <c r="E1617" t="s">
        <v>2</v>
      </c>
      <c r="F1617" t="s">
        <v>183</v>
      </c>
      <c r="G1617" t="s">
        <v>101</v>
      </c>
      <c r="H1617" t="s">
        <v>175</v>
      </c>
      <c r="I1617" t="s">
        <v>188</v>
      </c>
      <c r="J1617">
        <v>-36.863506000000001</v>
      </c>
      <c r="K1617">
        <v>174.74748399999999</v>
      </c>
      <c r="L1617" s="109">
        <v>0.66666666666666663</v>
      </c>
      <c r="N1617">
        <v>0</v>
      </c>
      <c r="O1617">
        <v>0</v>
      </c>
      <c r="P1617">
        <v>1</v>
      </c>
    </row>
    <row r="1618" spans="1:16" x14ac:dyDescent="0.3">
      <c r="A1618">
        <v>137</v>
      </c>
      <c r="B1618">
        <v>1</v>
      </c>
      <c r="C1618" t="s">
        <v>70</v>
      </c>
      <c r="D1618" t="s">
        <v>1029</v>
      </c>
      <c r="E1618" t="s">
        <v>2</v>
      </c>
      <c r="F1618" t="s">
        <v>183</v>
      </c>
      <c r="G1618" t="s">
        <v>101</v>
      </c>
      <c r="H1618" t="s">
        <v>175</v>
      </c>
      <c r="I1618" t="s">
        <v>58</v>
      </c>
      <c r="J1618">
        <v>-36.863534000000001</v>
      </c>
      <c r="K1618">
        <v>174.74751900000001</v>
      </c>
      <c r="L1618" s="109">
        <v>0.66666666666666663</v>
      </c>
      <c r="M1618" t="s">
        <v>189</v>
      </c>
      <c r="N1618">
        <v>1</v>
      </c>
      <c r="O1618">
        <v>0</v>
      </c>
      <c r="P1618">
        <v>1</v>
      </c>
    </row>
    <row r="1619" spans="1:16" x14ac:dyDescent="0.3">
      <c r="A1619">
        <v>138</v>
      </c>
      <c r="B1619">
        <v>1</v>
      </c>
      <c r="C1619" t="s">
        <v>70</v>
      </c>
      <c r="D1619" t="s">
        <v>1029</v>
      </c>
      <c r="E1619" t="s">
        <v>2</v>
      </c>
      <c r="F1619" t="s">
        <v>183</v>
      </c>
      <c r="G1619" t="s">
        <v>101</v>
      </c>
      <c r="H1619" t="s">
        <v>175</v>
      </c>
      <c r="I1619" t="s">
        <v>58</v>
      </c>
      <c r="J1619">
        <v>-36.863562000000002</v>
      </c>
      <c r="K1619">
        <v>174.74755500000001</v>
      </c>
      <c r="L1619" s="109">
        <v>0.66666666666666663</v>
      </c>
      <c r="M1619" t="s">
        <v>1331</v>
      </c>
      <c r="N1619">
        <v>1</v>
      </c>
      <c r="O1619">
        <v>1</v>
      </c>
      <c r="P1619">
        <v>1</v>
      </c>
    </row>
    <row r="1620" spans="1:16" x14ac:dyDescent="0.3">
      <c r="A1620">
        <v>139</v>
      </c>
      <c r="B1620">
        <v>1</v>
      </c>
      <c r="C1620" t="s">
        <v>70</v>
      </c>
      <c r="D1620" t="s">
        <v>1029</v>
      </c>
      <c r="E1620" t="s">
        <v>2</v>
      </c>
      <c r="F1620" t="s">
        <v>183</v>
      </c>
      <c r="G1620" t="s">
        <v>101</v>
      </c>
      <c r="H1620" t="s">
        <v>175</v>
      </c>
      <c r="I1620" t="s">
        <v>58</v>
      </c>
      <c r="J1620">
        <v>-36.863588999999997</v>
      </c>
      <c r="K1620">
        <v>174.74759299999999</v>
      </c>
      <c r="L1620" s="109">
        <v>0.66666666666666663</v>
      </c>
      <c r="M1620" t="s">
        <v>1064</v>
      </c>
      <c r="N1620">
        <v>1</v>
      </c>
      <c r="O1620">
        <v>0</v>
      </c>
      <c r="P1620">
        <v>1</v>
      </c>
    </row>
    <row r="1621" spans="1:16" x14ac:dyDescent="0.3">
      <c r="A1621">
        <v>140</v>
      </c>
      <c r="B1621">
        <v>1</v>
      </c>
      <c r="C1621" t="s">
        <v>70</v>
      </c>
      <c r="D1621" t="s">
        <v>1029</v>
      </c>
      <c r="E1621" t="s">
        <v>2</v>
      </c>
      <c r="F1621" t="s">
        <v>72</v>
      </c>
      <c r="G1621" t="s">
        <v>192</v>
      </c>
      <c r="H1621" t="s">
        <v>167</v>
      </c>
      <c r="I1621" t="s">
        <v>91</v>
      </c>
      <c r="J1621">
        <v>-36.863591</v>
      </c>
      <c r="K1621">
        <v>174.74777499999999</v>
      </c>
      <c r="L1621" s="109">
        <v>0.66666666666666663</v>
      </c>
      <c r="M1621" t="s">
        <v>780</v>
      </c>
      <c r="N1621">
        <v>1</v>
      </c>
      <c r="O1621">
        <v>0</v>
      </c>
      <c r="P1621">
        <v>1</v>
      </c>
    </row>
    <row r="1622" spans="1:16" x14ac:dyDescent="0.3">
      <c r="A1622">
        <v>141</v>
      </c>
      <c r="B1622">
        <v>1</v>
      </c>
      <c r="C1622" t="s">
        <v>70</v>
      </c>
      <c r="D1622" t="s">
        <v>1029</v>
      </c>
      <c r="E1622" t="s">
        <v>2</v>
      </c>
      <c r="F1622" t="s">
        <v>72</v>
      </c>
      <c r="G1622" t="s">
        <v>192</v>
      </c>
      <c r="H1622" t="s">
        <v>167</v>
      </c>
      <c r="I1622" t="s">
        <v>91</v>
      </c>
      <c r="J1622">
        <v>-36.86356</v>
      </c>
      <c r="K1622">
        <v>174.74781400000001</v>
      </c>
      <c r="L1622" s="109">
        <v>0.66666666666666663</v>
      </c>
      <c r="M1622" t="s">
        <v>1154</v>
      </c>
      <c r="N1622">
        <v>1</v>
      </c>
      <c r="O1622">
        <v>0</v>
      </c>
      <c r="P1622">
        <v>1</v>
      </c>
    </row>
    <row r="1623" spans="1:16" x14ac:dyDescent="0.3">
      <c r="A1623">
        <v>142</v>
      </c>
      <c r="B1623">
        <v>1</v>
      </c>
      <c r="C1623" t="s">
        <v>70</v>
      </c>
      <c r="D1623" t="s">
        <v>1029</v>
      </c>
      <c r="E1623" t="s">
        <v>2</v>
      </c>
      <c r="F1623" t="s">
        <v>72</v>
      </c>
      <c r="G1623" t="s">
        <v>192</v>
      </c>
      <c r="H1623" t="s">
        <v>167</v>
      </c>
      <c r="I1623" t="s">
        <v>91</v>
      </c>
      <c r="J1623">
        <v>-36.863529999999997</v>
      </c>
      <c r="K1623">
        <v>174.74785399999999</v>
      </c>
      <c r="L1623" s="109">
        <v>0.66666666666666663</v>
      </c>
      <c r="M1623" t="s">
        <v>290</v>
      </c>
      <c r="N1623">
        <v>1</v>
      </c>
      <c r="O1623">
        <v>0</v>
      </c>
      <c r="P1623">
        <v>1</v>
      </c>
    </row>
    <row r="1624" spans="1:16" x14ac:dyDescent="0.3">
      <c r="A1624">
        <v>143</v>
      </c>
      <c r="B1624">
        <v>1</v>
      </c>
      <c r="C1624" t="s">
        <v>70</v>
      </c>
      <c r="D1624" t="s">
        <v>1029</v>
      </c>
      <c r="E1624" t="s">
        <v>2</v>
      </c>
      <c r="F1624" t="s">
        <v>72</v>
      </c>
      <c r="G1624" t="s">
        <v>192</v>
      </c>
      <c r="H1624" t="s">
        <v>167</v>
      </c>
      <c r="I1624" t="s">
        <v>91</v>
      </c>
      <c r="J1624">
        <v>-36.863498999999997</v>
      </c>
      <c r="K1624">
        <v>174.747894</v>
      </c>
      <c r="L1624" s="109">
        <v>0.66666666666666663</v>
      </c>
      <c r="M1624" t="s">
        <v>287</v>
      </c>
      <c r="N1624">
        <v>1</v>
      </c>
      <c r="O1624">
        <v>0</v>
      </c>
      <c r="P1624">
        <v>1</v>
      </c>
    </row>
    <row r="1625" spans="1:16" x14ac:dyDescent="0.3">
      <c r="A1625">
        <v>144</v>
      </c>
      <c r="B1625">
        <v>1</v>
      </c>
      <c r="C1625" t="s">
        <v>70</v>
      </c>
      <c r="D1625" t="s">
        <v>1029</v>
      </c>
      <c r="E1625" t="s">
        <v>2</v>
      </c>
      <c r="F1625" t="s">
        <v>72</v>
      </c>
      <c r="G1625" t="s">
        <v>192</v>
      </c>
      <c r="H1625" t="s">
        <v>167</v>
      </c>
      <c r="I1625" t="s">
        <v>91</v>
      </c>
      <c r="J1625">
        <v>-36.863464999999998</v>
      </c>
      <c r="K1625">
        <v>174.74793299999999</v>
      </c>
      <c r="L1625" s="109">
        <v>0.66666666666666663</v>
      </c>
      <c r="M1625" t="s">
        <v>438</v>
      </c>
      <c r="N1625">
        <v>1</v>
      </c>
      <c r="O1625">
        <v>0</v>
      </c>
      <c r="P1625">
        <v>1</v>
      </c>
    </row>
    <row r="1626" spans="1:16" x14ac:dyDescent="0.3">
      <c r="A1626">
        <v>145</v>
      </c>
      <c r="B1626">
        <v>1</v>
      </c>
      <c r="C1626" t="s">
        <v>70</v>
      </c>
      <c r="D1626" t="s">
        <v>1029</v>
      </c>
      <c r="E1626" t="s">
        <v>2</v>
      </c>
      <c r="F1626" t="s">
        <v>72</v>
      </c>
      <c r="G1626" t="s">
        <v>192</v>
      </c>
      <c r="H1626" t="s">
        <v>167</v>
      </c>
      <c r="I1626" t="s">
        <v>91</v>
      </c>
      <c r="J1626">
        <v>-36.863432000000003</v>
      </c>
      <c r="K1626">
        <v>174.747973</v>
      </c>
      <c r="L1626" s="109">
        <v>0.66666666666666663</v>
      </c>
      <c r="M1626" t="s">
        <v>1155</v>
      </c>
      <c r="N1626">
        <v>1</v>
      </c>
      <c r="O1626">
        <v>0</v>
      </c>
      <c r="P1626">
        <v>1</v>
      </c>
    </row>
    <row r="1627" spans="1:16" x14ac:dyDescent="0.3">
      <c r="A1627">
        <v>146</v>
      </c>
      <c r="B1627">
        <v>1</v>
      </c>
      <c r="C1627" t="s">
        <v>70</v>
      </c>
      <c r="D1627" t="s">
        <v>1029</v>
      </c>
      <c r="E1627" t="s">
        <v>2</v>
      </c>
      <c r="F1627" t="s">
        <v>72</v>
      </c>
      <c r="G1627" t="s">
        <v>192</v>
      </c>
      <c r="H1627" t="s">
        <v>167</v>
      </c>
      <c r="I1627" t="s">
        <v>181</v>
      </c>
      <c r="J1627">
        <v>-36.863394999999997</v>
      </c>
      <c r="K1627">
        <v>174.74801600000001</v>
      </c>
      <c r="L1627" s="109">
        <v>0.66666666666666663</v>
      </c>
      <c r="N1627">
        <v>0</v>
      </c>
      <c r="O1627">
        <v>0</v>
      </c>
      <c r="P1627">
        <v>1</v>
      </c>
    </row>
    <row r="1628" spans="1:16" x14ac:dyDescent="0.3">
      <c r="A1628">
        <v>147</v>
      </c>
      <c r="B1628">
        <v>1</v>
      </c>
      <c r="C1628" t="s">
        <v>70</v>
      </c>
      <c r="D1628" t="s">
        <v>1029</v>
      </c>
      <c r="E1628" t="s">
        <v>2</v>
      </c>
      <c r="F1628" t="s">
        <v>72</v>
      </c>
      <c r="G1628" t="s">
        <v>192</v>
      </c>
      <c r="H1628" t="s">
        <v>167</v>
      </c>
      <c r="I1628" t="s">
        <v>181</v>
      </c>
      <c r="J1628">
        <v>-36.863365000000002</v>
      </c>
      <c r="K1628">
        <v>174.748053</v>
      </c>
      <c r="L1628" s="109">
        <v>0.66666666666666663</v>
      </c>
      <c r="N1628">
        <v>0</v>
      </c>
      <c r="O1628">
        <v>0</v>
      </c>
      <c r="P1628">
        <v>1</v>
      </c>
    </row>
    <row r="1629" spans="1:16" x14ac:dyDescent="0.3">
      <c r="A1629">
        <v>148</v>
      </c>
      <c r="B1629">
        <v>1</v>
      </c>
      <c r="C1629" t="s">
        <v>70</v>
      </c>
      <c r="D1629" t="s">
        <v>1029</v>
      </c>
      <c r="E1629" t="s">
        <v>2</v>
      </c>
      <c r="F1629" t="s">
        <v>72</v>
      </c>
      <c r="G1629" t="s">
        <v>192</v>
      </c>
      <c r="H1629" t="s">
        <v>167</v>
      </c>
      <c r="I1629" t="s">
        <v>181</v>
      </c>
      <c r="J1629">
        <v>-36.863335999999997</v>
      </c>
      <c r="K1629">
        <v>174.74808999999999</v>
      </c>
      <c r="L1629" s="109">
        <v>0.66666666666666663</v>
      </c>
      <c r="N1629">
        <v>0</v>
      </c>
      <c r="O1629">
        <v>0</v>
      </c>
      <c r="P1629">
        <v>1</v>
      </c>
    </row>
    <row r="1630" spans="1:16" x14ac:dyDescent="0.3">
      <c r="A1630">
        <v>149</v>
      </c>
      <c r="B1630">
        <v>1</v>
      </c>
      <c r="C1630" t="s">
        <v>70</v>
      </c>
      <c r="D1630" t="s">
        <v>1029</v>
      </c>
      <c r="E1630" t="s">
        <v>2</v>
      </c>
      <c r="F1630" t="s">
        <v>72</v>
      </c>
      <c r="G1630" t="s">
        <v>192</v>
      </c>
      <c r="H1630" t="s">
        <v>167</v>
      </c>
      <c r="I1630" t="s">
        <v>181</v>
      </c>
      <c r="J1630">
        <v>-36.863306000000001</v>
      </c>
      <c r="K1630">
        <v>174.74812800000001</v>
      </c>
      <c r="L1630" s="109">
        <v>0.66666666666666663</v>
      </c>
      <c r="N1630">
        <v>0</v>
      </c>
      <c r="O1630">
        <v>0</v>
      </c>
      <c r="P1630">
        <v>1</v>
      </c>
    </row>
    <row r="1631" spans="1:16" x14ac:dyDescent="0.3">
      <c r="A1631">
        <v>150</v>
      </c>
      <c r="B1631">
        <v>1</v>
      </c>
      <c r="C1631" t="s">
        <v>70</v>
      </c>
      <c r="D1631" t="s">
        <v>1029</v>
      </c>
      <c r="E1631" t="s">
        <v>2</v>
      </c>
      <c r="F1631" t="s">
        <v>193</v>
      </c>
      <c r="G1631" t="s">
        <v>101</v>
      </c>
      <c r="H1631" t="s">
        <v>175</v>
      </c>
      <c r="I1631" t="s">
        <v>194</v>
      </c>
      <c r="J1631">
        <v>-36.862712000000002</v>
      </c>
      <c r="K1631">
        <v>174.748075</v>
      </c>
      <c r="L1631" s="109">
        <v>0.66666666666666663</v>
      </c>
      <c r="M1631" t="s">
        <v>1065</v>
      </c>
      <c r="N1631">
        <v>1</v>
      </c>
      <c r="O1631">
        <v>0</v>
      </c>
      <c r="P1631">
        <v>1</v>
      </c>
    </row>
    <row r="1632" spans="1:16" x14ac:dyDescent="0.3">
      <c r="A1632">
        <v>151</v>
      </c>
      <c r="B1632">
        <v>1</v>
      </c>
      <c r="C1632" t="s">
        <v>70</v>
      </c>
      <c r="D1632" t="s">
        <v>1029</v>
      </c>
      <c r="E1632" t="s">
        <v>2</v>
      </c>
      <c r="F1632" t="s">
        <v>193</v>
      </c>
      <c r="G1632" t="s">
        <v>101</v>
      </c>
      <c r="H1632" t="s">
        <v>175</v>
      </c>
      <c r="I1632" t="s">
        <v>194</v>
      </c>
      <c r="J1632">
        <v>-36.862729000000002</v>
      </c>
      <c r="K1632">
        <v>174.748096</v>
      </c>
      <c r="L1632" s="109">
        <v>0.66666666666666663</v>
      </c>
      <c r="M1632" t="s">
        <v>1332</v>
      </c>
      <c r="N1632">
        <v>1</v>
      </c>
      <c r="O1632">
        <v>1</v>
      </c>
      <c r="P1632">
        <v>1</v>
      </c>
    </row>
    <row r="1633" spans="1:16" x14ac:dyDescent="0.3">
      <c r="A1633">
        <v>152</v>
      </c>
      <c r="B1633">
        <v>1</v>
      </c>
      <c r="C1633" t="s">
        <v>70</v>
      </c>
      <c r="D1633" t="s">
        <v>1029</v>
      </c>
      <c r="E1633" t="s">
        <v>2</v>
      </c>
      <c r="F1633" t="s">
        <v>193</v>
      </c>
      <c r="G1633" t="s">
        <v>101</v>
      </c>
      <c r="H1633" t="s">
        <v>175</v>
      </c>
      <c r="I1633" t="s">
        <v>194</v>
      </c>
      <c r="J1633">
        <v>-36.862746000000001</v>
      </c>
      <c r="K1633">
        <v>174.74811800000001</v>
      </c>
      <c r="L1633" s="109">
        <v>0.66666666666666663</v>
      </c>
      <c r="M1633" t="s">
        <v>197</v>
      </c>
      <c r="N1633">
        <v>1</v>
      </c>
      <c r="O1633">
        <v>0</v>
      </c>
      <c r="P1633">
        <v>1</v>
      </c>
    </row>
    <row r="1634" spans="1:16" x14ac:dyDescent="0.3">
      <c r="A1634">
        <v>153</v>
      </c>
      <c r="B1634">
        <v>1</v>
      </c>
      <c r="C1634" t="s">
        <v>70</v>
      </c>
      <c r="D1634" t="s">
        <v>1029</v>
      </c>
      <c r="E1634" t="s">
        <v>2</v>
      </c>
      <c r="F1634" t="s">
        <v>193</v>
      </c>
      <c r="G1634" t="s">
        <v>101</v>
      </c>
      <c r="H1634" t="s">
        <v>175</v>
      </c>
      <c r="I1634" t="s">
        <v>194</v>
      </c>
      <c r="J1634">
        <v>-36.862763000000001</v>
      </c>
      <c r="K1634">
        <v>174.74814000000001</v>
      </c>
      <c r="L1634" s="109">
        <v>0.66666666666666663</v>
      </c>
      <c r="M1634" t="s">
        <v>198</v>
      </c>
      <c r="N1634">
        <v>1</v>
      </c>
      <c r="O1634">
        <v>0</v>
      </c>
      <c r="P1634">
        <v>1</v>
      </c>
    </row>
    <row r="1635" spans="1:16" x14ac:dyDescent="0.3">
      <c r="A1635">
        <v>154</v>
      </c>
      <c r="B1635">
        <v>1</v>
      </c>
      <c r="C1635" t="s">
        <v>70</v>
      </c>
      <c r="D1635" t="s">
        <v>1029</v>
      </c>
      <c r="E1635" t="s">
        <v>2</v>
      </c>
      <c r="F1635" t="s">
        <v>193</v>
      </c>
      <c r="G1635" t="s">
        <v>101</v>
      </c>
      <c r="H1635" t="s">
        <v>175</v>
      </c>
      <c r="I1635" t="s">
        <v>194</v>
      </c>
      <c r="J1635">
        <v>-36.862780000000001</v>
      </c>
      <c r="K1635">
        <v>174.74816200000001</v>
      </c>
      <c r="L1635" s="109">
        <v>0.66666666666666663</v>
      </c>
      <c r="M1635" t="s">
        <v>435</v>
      </c>
      <c r="N1635">
        <v>1</v>
      </c>
      <c r="O1635">
        <v>1</v>
      </c>
      <c r="P1635">
        <v>1</v>
      </c>
    </row>
    <row r="1636" spans="1:16" x14ac:dyDescent="0.3">
      <c r="A1636">
        <v>155</v>
      </c>
      <c r="B1636">
        <v>1</v>
      </c>
      <c r="C1636" t="s">
        <v>70</v>
      </c>
      <c r="D1636" t="s">
        <v>1029</v>
      </c>
      <c r="E1636" t="s">
        <v>2</v>
      </c>
      <c r="F1636" t="s">
        <v>193</v>
      </c>
      <c r="G1636" t="s">
        <v>101</v>
      </c>
      <c r="H1636" t="s">
        <v>175</v>
      </c>
      <c r="I1636" t="s">
        <v>194</v>
      </c>
      <c r="J1636">
        <v>-36.862797</v>
      </c>
      <c r="K1636">
        <v>174.74818400000001</v>
      </c>
      <c r="L1636" s="109">
        <v>0.66666666666666663</v>
      </c>
      <c r="M1636" t="s">
        <v>200</v>
      </c>
      <c r="N1636">
        <v>1</v>
      </c>
      <c r="O1636">
        <v>0</v>
      </c>
      <c r="P1636">
        <v>1</v>
      </c>
    </row>
    <row r="1637" spans="1:16" x14ac:dyDescent="0.3">
      <c r="A1637">
        <v>156</v>
      </c>
      <c r="B1637">
        <v>1</v>
      </c>
      <c r="C1637" t="s">
        <v>70</v>
      </c>
      <c r="D1637" t="s">
        <v>1029</v>
      </c>
      <c r="E1637" t="s">
        <v>2</v>
      </c>
      <c r="F1637" t="s">
        <v>193</v>
      </c>
      <c r="G1637" t="s">
        <v>101</v>
      </c>
      <c r="H1637" t="s">
        <v>175</v>
      </c>
      <c r="I1637" t="s">
        <v>194</v>
      </c>
      <c r="J1637">
        <v>-36.862814999999998</v>
      </c>
      <c r="K1637">
        <v>174.74820500000001</v>
      </c>
      <c r="L1637" s="109">
        <v>0.66666666666666663</v>
      </c>
      <c r="M1637" t="s">
        <v>199</v>
      </c>
      <c r="N1637">
        <v>1</v>
      </c>
      <c r="O1637">
        <v>0</v>
      </c>
      <c r="P1637">
        <v>1</v>
      </c>
    </row>
    <row r="1638" spans="1:16" x14ac:dyDescent="0.3">
      <c r="A1638">
        <v>157</v>
      </c>
      <c r="B1638">
        <v>1</v>
      </c>
      <c r="C1638" t="s">
        <v>70</v>
      </c>
      <c r="D1638" t="s">
        <v>1029</v>
      </c>
      <c r="E1638" t="s">
        <v>2</v>
      </c>
      <c r="F1638" t="s">
        <v>193</v>
      </c>
      <c r="G1638" t="s">
        <v>101</v>
      </c>
      <c r="H1638" t="s">
        <v>175</v>
      </c>
      <c r="I1638" t="s">
        <v>194</v>
      </c>
      <c r="J1638">
        <v>-36.862831999999997</v>
      </c>
      <c r="K1638">
        <v>174.74822700000001</v>
      </c>
      <c r="L1638" s="109">
        <v>0.66666666666666663</v>
      </c>
      <c r="M1638" t="s">
        <v>201</v>
      </c>
      <c r="N1638">
        <v>1</v>
      </c>
      <c r="O1638">
        <v>0</v>
      </c>
      <c r="P1638">
        <v>1</v>
      </c>
    </row>
    <row r="1639" spans="1:16" x14ac:dyDescent="0.3">
      <c r="A1639">
        <v>158</v>
      </c>
      <c r="B1639">
        <v>1</v>
      </c>
      <c r="C1639" t="s">
        <v>70</v>
      </c>
      <c r="D1639" t="s">
        <v>1029</v>
      </c>
      <c r="E1639" t="s">
        <v>2</v>
      </c>
      <c r="F1639" t="s">
        <v>193</v>
      </c>
      <c r="G1639" t="s">
        <v>101</v>
      </c>
      <c r="H1639" t="s">
        <v>175</v>
      </c>
      <c r="I1639" t="s">
        <v>194</v>
      </c>
      <c r="J1639">
        <v>-36.862848999999997</v>
      </c>
      <c r="K1639">
        <v>174.74824899999999</v>
      </c>
      <c r="L1639" s="109">
        <v>0.66666666666666663</v>
      </c>
      <c r="M1639" t="s">
        <v>1333</v>
      </c>
      <c r="N1639">
        <v>1</v>
      </c>
      <c r="O1639">
        <v>1</v>
      </c>
      <c r="P1639">
        <v>1</v>
      </c>
    </row>
    <row r="1640" spans="1:16" x14ac:dyDescent="0.3">
      <c r="A1640">
        <v>159</v>
      </c>
      <c r="B1640">
        <v>1</v>
      </c>
      <c r="C1640" t="s">
        <v>70</v>
      </c>
      <c r="D1640" t="s">
        <v>1029</v>
      </c>
      <c r="E1640" t="s">
        <v>2</v>
      </c>
      <c r="F1640" t="s">
        <v>193</v>
      </c>
      <c r="G1640" t="s">
        <v>101</v>
      </c>
      <c r="H1640" t="s">
        <v>175</v>
      </c>
      <c r="I1640" t="s">
        <v>194</v>
      </c>
      <c r="J1640">
        <v>-36.862865999999997</v>
      </c>
      <c r="K1640">
        <v>174.74827099999999</v>
      </c>
      <c r="L1640" s="109">
        <v>0.66666666666666663</v>
      </c>
      <c r="M1640" t="s">
        <v>1156</v>
      </c>
      <c r="N1640">
        <v>1</v>
      </c>
      <c r="O1640">
        <v>0</v>
      </c>
      <c r="P1640">
        <v>1</v>
      </c>
    </row>
    <row r="1641" spans="1:16" x14ac:dyDescent="0.3">
      <c r="A1641">
        <v>160</v>
      </c>
      <c r="B1641">
        <v>1</v>
      </c>
      <c r="C1641" t="s">
        <v>70</v>
      </c>
      <c r="D1641" t="s">
        <v>1029</v>
      </c>
      <c r="E1641" t="s">
        <v>2</v>
      </c>
      <c r="F1641" t="s">
        <v>193</v>
      </c>
      <c r="G1641" t="s">
        <v>101</v>
      </c>
      <c r="H1641" t="s">
        <v>175</v>
      </c>
      <c r="I1641" t="s">
        <v>194</v>
      </c>
      <c r="J1641">
        <v>-36.862881999999999</v>
      </c>
      <c r="K1641">
        <v>174.74829099999999</v>
      </c>
      <c r="L1641" s="109">
        <v>0.66666666666666663</v>
      </c>
      <c r="M1641" t="s">
        <v>203</v>
      </c>
      <c r="N1641">
        <v>1</v>
      </c>
      <c r="O1641">
        <v>0</v>
      </c>
      <c r="P1641">
        <v>1</v>
      </c>
    </row>
    <row r="1642" spans="1:16" x14ac:dyDescent="0.3">
      <c r="A1642">
        <v>161</v>
      </c>
      <c r="B1642">
        <v>1</v>
      </c>
      <c r="C1642" t="s">
        <v>70</v>
      </c>
      <c r="D1642" t="s">
        <v>1029</v>
      </c>
      <c r="E1642" t="s">
        <v>2</v>
      </c>
      <c r="F1642" t="s">
        <v>193</v>
      </c>
      <c r="G1642" t="s">
        <v>101</v>
      </c>
      <c r="H1642" t="s">
        <v>175</v>
      </c>
      <c r="I1642" t="s">
        <v>194</v>
      </c>
      <c r="J1642">
        <v>-36.862896999999997</v>
      </c>
      <c r="K1642">
        <v>174.748312</v>
      </c>
      <c r="L1642" s="109">
        <v>0.66666666666666663</v>
      </c>
      <c r="M1642" t="s">
        <v>500</v>
      </c>
      <c r="N1642">
        <v>1</v>
      </c>
      <c r="O1642">
        <v>1</v>
      </c>
      <c r="P1642">
        <v>1</v>
      </c>
    </row>
    <row r="1643" spans="1:16" x14ac:dyDescent="0.3">
      <c r="A1643">
        <v>162</v>
      </c>
      <c r="B1643">
        <v>1</v>
      </c>
      <c r="C1643" t="s">
        <v>70</v>
      </c>
      <c r="D1643" t="s">
        <v>1029</v>
      </c>
      <c r="E1643" t="s">
        <v>2</v>
      </c>
      <c r="F1643" t="s">
        <v>193</v>
      </c>
      <c r="G1643" t="s">
        <v>101</v>
      </c>
      <c r="H1643" t="s">
        <v>175</v>
      </c>
      <c r="I1643" t="s">
        <v>194</v>
      </c>
      <c r="J1643">
        <v>-36.862912999999999</v>
      </c>
      <c r="K1643">
        <v>174.748332</v>
      </c>
      <c r="L1643" s="109">
        <v>0.66666666666666663</v>
      </c>
      <c r="M1643" t="s">
        <v>458</v>
      </c>
      <c r="N1643">
        <v>1</v>
      </c>
      <c r="O1643">
        <v>1</v>
      </c>
      <c r="P1643">
        <v>1</v>
      </c>
    </row>
    <row r="1644" spans="1:16" x14ac:dyDescent="0.3">
      <c r="A1644">
        <v>163</v>
      </c>
      <c r="B1644">
        <v>1</v>
      </c>
      <c r="C1644" t="s">
        <v>70</v>
      </c>
      <c r="D1644" t="s">
        <v>1029</v>
      </c>
      <c r="E1644" t="s">
        <v>2</v>
      </c>
      <c r="F1644" t="s">
        <v>193</v>
      </c>
      <c r="G1644" t="s">
        <v>101</v>
      </c>
      <c r="H1644" t="s">
        <v>175</v>
      </c>
      <c r="I1644" t="s">
        <v>194</v>
      </c>
      <c r="J1644">
        <v>-36.862927999999997</v>
      </c>
      <c r="K1644">
        <v>174.74835300000001</v>
      </c>
      <c r="L1644" s="109">
        <v>0.66666666666666663</v>
      </c>
      <c r="M1644" t="s">
        <v>206</v>
      </c>
      <c r="N1644">
        <v>1</v>
      </c>
      <c r="O1644">
        <v>0</v>
      </c>
      <c r="P1644">
        <v>1</v>
      </c>
    </row>
    <row r="1645" spans="1:16" x14ac:dyDescent="0.3">
      <c r="A1645">
        <v>164</v>
      </c>
      <c r="B1645">
        <v>1</v>
      </c>
      <c r="C1645" t="s">
        <v>70</v>
      </c>
      <c r="D1645" t="s">
        <v>1029</v>
      </c>
      <c r="E1645" t="s">
        <v>2</v>
      </c>
      <c r="F1645" t="s">
        <v>72</v>
      </c>
      <c r="G1645" t="s">
        <v>209</v>
      </c>
      <c r="H1645" t="s">
        <v>167</v>
      </c>
      <c r="I1645" t="s">
        <v>210</v>
      </c>
      <c r="J1645">
        <v>-36.862636000000002</v>
      </c>
      <c r="K1645">
        <v>174.748952</v>
      </c>
      <c r="L1645" s="109">
        <v>0.66666666666666663</v>
      </c>
      <c r="M1645" t="s">
        <v>1334</v>
      </c>
      <c r="N1645">
        <v>1</v>
      </c>
      <c r="O1645">
        <v>1</v>
      </c>
      <c r="P1645">
        <v>1</v>
      </c>
    </row>
    <row r="1646" spans="1:16" x14ac:dyDescent="0.3">
      <c r="A1646">
        <v>165</v>
      </c>
      <c r="B1646">
        <v>1</v>
      </c>
      <c r="C1646" t="s">
        <v>70</v>
      </c>
      <c r="D1646" t="s">
        <v>1029</v>
      </c>
      <c r="E1646" t="s">
        <v>2</v>
      </c>
      <c r="F1646" t="s">
        <v>72</v>
      </c>
      <c r="G1646" t="s">
        <v>209</v>
      </c>
      <c r="H1646" t="s">
        <v>167</v>
      </c>
      <c r="I1646" t="s">
        <v>212</v>
      </c>
      <c r="J1646">
        <v>-36.862600999999998</v>
      </c>
      <c r="K1646">
        <v>174.748998</v>
      </c>
      <c r="L1646" s="109">
        <v>0.66666666666666663</v>
      </c>
      <c r="M1646" t="s">
        <v>1335</v>
      </c>
      <c r="N1646">
        <v>1</v>
      </c>
      <c r="O1646">
        <v>1</v>
      </c>
      <c r="P1646">
        <v>1</v>
      </c>
    </row>
    <row r="1647" spans="1:16" x14ac:dyDescent="0.3">
      <c r="A1647">
        <v>166</v>
      </c>
      <c r="B1647">
        <v>1</v>
      </c>
      <c r="C1647" t="s">
        <v>70</v>
      </c>
      <c r="D1647" t="s">
        <v>1029</v>
      </c>
      <c r="E1647" t="s">
        <v>2</v>
      </c>
      <c r="F1647" t="s">
        <v>72</v>
      </c>
      <c r="G1647" t="s">
        <v>209</v>
      </c>
      <c r="H1647" t="s">
        <v>167</v>
      </c>
      <c r="I1647" t="s">
        <v>212</v>
      </c>
      <c r="J1647">
        <v>-36.862566000000001</v>
      </c>
      <c r="K1647">
        <v>174.749044</v>
      </c>
      <c r="L1647" s="109">
        <v>0.66666666666666663</v>
      </c>
      <c r="M1647" t="s">
        <v>291</v>
      </c>
      <c r="N1647">
        <v>1</v>
      </c>
      <c r="O1647">
        <v>1</v>
      </c>
      <c r="P1647">
        <v>1</v>
      </c>
    </row>
    <row r="1648" spans="1:16" x14ac:dyDescent="0.3">
      <c r="A1648">
        <v>167</v>
      </c>
      <c r="B1648">
        <v>1</v>
      </c>
      <c r="C1648" t="s">
        <v>70</v>
      </c>
      <c r="D1648" t="s">
        <v>1029</v>
      </c>
      <c r="E1648" t="s">
        <v>2</v>
      </c>
      <c r="F1648" t="s">
        <v>214</v>
      </c>
      <c r="G1648" t="s">
        <v>101</v>
      </c>
      <c r="H1648" t="s">
        <v>169</v>
      </c>
      <c r="I1648" t="s">
        <v>58</v>
      </c>
      <c r="J1648">
        <v>-36.862357000000003</v>
      </c>
      <c r="K1648">
        <v>174.74907999999999</v>
      </c>
      <c r="L1648" s="109">
        <v>0.66666666666666663</v>
      </c>
      <c r="M1648" t="s">
        <v>215</v>
      </c>
      <c r="N1648">
        <v>1</v>
      </c>
      <c r="O1648">
        <v>0</v>
      </c>
      <c r="P1648">
        <v>1</v>
      </c>
    </row>
    <row r="1649" spans="1:16" x14ac:dyDescent="0.3">
      <c r="A1649">
        <v>168</v>
      </c>
      <c r="B1649">
        <v>1</v>
      </c>
      <c r="C1649" t="s">
        <v>70</v>
      </c>
      <c r="D1649" t="s">
        <v>1029</v>
      </c>
      <c r="E1649" t="s">
        <v>2</v>
      </c>
      <c r="F1649" t="s">
        <v>214</v>
      </c>
      <c r="G1649" t="s">
        <v>101</v>
      </c>
      <c r="H1649" t="s">
        <v>169</v>
      </c>
      <c r="I1649" t="s">
        <v>58</v>
      </c>
      <c r="J1649">
        <v>-36.862323000000004</v>
      </c>
      <c r="K1649">
        <v>174.749043</v>
      </c>
      <c r="L1649" s="109">
        <v>0.66666666666666663</v>
      </c>
      <c r="M1649" t="s">
        <v>1158</v>
      </c>
      <c r="N1649">
        <v>1</v>
      </c>
      <c r="O1649">
        <v>0</v>
      </c>
      <c r="P1649">
        <v>1</v>
      </c>
    </row>
    <row r="1650" spans="1:16" x14ac:dyDescent="0.3">
      <c r="A1650">
        <v>169</v>
      </c>
      <c r="B1650">
        <v>1</v>
      </c>
      <c r="C1650" t="s">
        <v>70</v>
      </c>
      <c r="D1650" t="s">
        <v>1029</v>
      </c>
      <c r="E1650" t="s">
        <v>2</v>
      </c>
      <c r="F1650" t="s">
        <v>214</v>
      </c>
      <c r="G1650" t="s">
        <v>101</v>
      </c>
      <c r="H1650" t="s">
        <v>175</v>
      </c>
      <c r="I1650" t="s">
        <v>217</v>
      </c>
      <c r="J1650">
        <v>-36.862233000000003</v>
      </c>
      <c r="K1650">
        <v>174.74911499999999</v>
      </c>
      <c r="L1650" s="109">
        <v>0.66666666666666663</v>
      </c>
      <c r="M1650" t="s">
        <v>1071</v>
      </c>
      <c r="N1650">
        <v>1</v>
      </c>
      <c r="O1650">
        <v>1</v>
      </c>
      <c r="P1650">
        <v>1</v>
      </c>
    </row>
    <row r="1651" spans="1:16" x14ac:dyDescent="0.3">
      <c r="A1651">
        <v>170</v>
      </c>
      <c r="B1651">
        <v>1</v>
      </c>
      <c r="C1651" t="s">
        <v>70</v>
      </c>
      <c r="D1651" t="s">
        <v>1029</v>
      </c>
      <c r="E1651" t="s">
        <v>2</v>
      </c>
      <c r="F1651" t="s">
        <v>214</v>
      </c>
      <c r="G1651" t="s">
        <v>101</v>
      </c>
      <c r="H1651" t="s">
        <v>175</v>
      </c>
      <c r="I1651" t="s">
        <v>217</v>
      </c>
      <c r="J1651">
        <v>-36.862270000000002</v>
      </c>
      <c r="K1651">
        <v>174.74916200000001</v>
      </c>
      <c r="L1651" s="109">
        <v>0.66666666666666663</v>
      </c>
      <c r="M1651" t="s">
        <v>1336</v>
      </c>
      <c r="N1651">
        <v>1</v>
      </c>
      <c r="O1651">
        <v>1</v>
      </c>
      <c r="P1651">
        <v>1</v>
      </c>
    </row>
    <row r="1652" spans="1:16" x14ac:dyDescent="0.3">
      <c r="A1652">
        <v>171</v>
      </c>
      <c r="B1652">
        <v>1</v>
      </c>
      <c r="C1652" t="s">
        <v>70</v>
      </c>
      <c r="D1652" t="s">
        <v>1029</v>
      </c>
      <c r="E1652" t="s">
        <v>2</v>
      </c>
      <c r="F1652" t="s">
        <v>214</v>
      </c>
      <c r="G1652" t="s">
        <v>101</v>
      </c>
      <c r="H1652" t="s">
        <v>175</v>
      </c>
      <c r="I1652" t="s">
        <v>217</v>
      </c>
      <c r="J1652">
        <v>-36.862305999999997</v>
      </c>
      <c r="K1652">
        <v>174.749211</v>
      </c>
      <c r="L1652" s="109">
        <v>0.66666666666666663</v>
      </c>
      <c r="M1652" t="s">
        <v>1072</v>
      </c>
      <c r="N1652">
        <v>1</v>
      </c>
      <c r="O1652">
        <v>0</v>
      </c>
      <c r="P1652">
        <v>1</v>
      </c>
    </row>
    <row r="1653" spans="1:16" x14ac:dyDescent="0.3">
      <c r="A1653">
        <v>172</v>
      </c>
      <c r="B1653">
        <v>1</v>
      </c>
      <c r="C1653" t="s">
        <v>70</v>
      </c>
      <c r="D1653" t="s">
        <v>1029</v>
      </c>
      <c r="E1653" t="s">
        <v>2</v>
      </c>
      <c r="F1653" t="s">
        <v>72</v>
      </c>
      <c r="G1653" t="s">
        <v>221</v>
      </c>
      <c r="H1653" t="s">
        <v>167</v>
      </c>
      <c r="I1653" t="s">
        <v>222</v>
      </c>
      <c r="J1653">
        <v>-36.862254999999998</v>
      </c>
      <c r="K1653">
        <v>174.749438</v>
      </c>
      <c r="L1653" s="109">
        <v>0.66666666666666663</v>
      </c>
      <c r="N1653">
        <v>0</v>
      </c>
      <c r="O1653">
        <v>0</v>
      </c>
      <c r="P1653">
        <v>1</v>
      </c>
    </row>
    <row r="1654" spans="1:16" x14ac:dyDescent="0.3">
      <c r="A1654">
        <v>173</v>
      </c>
      <c r="B1654">
        <v>1</v>
      </c>
      <c r="C1654" t="s">
        <v>70</v>
      </c>
      <c r="D1654" t="s">
        <v>1029</v>
      </c>
      <c r="E1654" t="s">
        <v>2</v>
      </c>
      <c r="F1654" t="s">
        <v>72</v>
      </c>
      <c r="G1654" t="s">
        <v>221</v>
      </c>
      <c r="H1654" t="s">
        <v>167</v>
      </c>
      <c r="I1654" t="s">
        <v>91</v>
      </c>
      <c r="J1654">
        <v>-36.862144999999998</v>
      </c>
      <c r="K1654">
        <v>174.74957800000001</v>
      </c>
      <c r="L1654" s="109">
        <v>0.66666666666666663</v>
      </c>
      <c r="M1654" t="s">
        <v>1178</v>
      </c>
      <c r="N1654">
        <v>1</v>
      </c>
      <c r="O1654">
        <v>1</v>
      </c>
      <c r="P1654">
        <v>1</v>
      </c>
    </row>
    <row r="1655" spans="1:16" x14ac:dyDescent="0.3">
      <c r="A1655">
        <v>174</v>
      </c>
      <c r="B1655">
        <v>1</v>
      </c>
      <c r="C1655" t="s">
        <v>70</v>
      </c>
      <c r="D1655" t="s">
        <v>1029</v>
      </c>
      <c r="E1655" t="s">
        <v>2</v>
      </c>
      <c r="F1655" t="s">
        <v>72</v>
      </c>
      <c r="G1655" t="s">
        <v>221</v>
      </c>
      <c r="H1655" t="s">
        <v>167</v>
      </c>
      <c r="I1655" t="s">
        <v>91</v>
      </c>
      <c r="J1655">
        <v>-36.862110000000001</v>
      </c>
      <c r="K1655">
        <v>174.749617</v>
      </c>
      <c r="L1655" s="109">
        <v>0.66666666666666663</v>
      </c>
      <c r="M1655" t="s">
        <v>442</v>
      </c>
      <c r="N1655">
        <v>1</v>
      </c>
      <c r="O1655">
        <v>0</v>
      </c>
      <c r="P1655">
        <v>1</v>
      </c>
    </row>
    <row r="1656" spans="1:16" x14ac:dyDescent="0.3">
      <c r="A1656">
        <v>175</v>
      </c>
      <c r="B1656">
        <v>1</v>
      </c>
      <c r="C1656" t="s">
        <v>70</v>
      </c>
      <c r="D1656" t="s">
        <v>1029</v>
      </c>
      <c r="E1656" t="s">
        <v>2</v>
      </c>
      <c r="F1656" t="s">
        <v>72</v>
      </c>
      <c r="G1656" t="s">
        <v>221</v>
      </c>
      <c r="H1656" t="s">
        <v>167</v>
      </c>
      <c r="I1656" t="s">
        <v>91</v>
      </c>
      <c r="J1656">
        <v>-36.862074999999997</v>
      </c>
      <c r="K1656">
        <v>174.74965599999999</v>
      </c>
      <c r="L1656" s="109">
        <v>0.66666666666666663</v>
      </c>
      <c r="M1656" t="s">
        <v>623</v>
      </c>
      <c r="N1656">
        <v>1</v>
      </c>
      <c r="O1656">
        <v>0</v>
      </c>
      <c r="P1656">
        <v>1</v>
      </c>
    </row>
    <row r="1657" spans="1:16" x14ac:dyDescent="0.3">
      <c r="A1657">
        <v>176</v>
      </c>
      <c r="B1657">
        <v>1</v>
      </c>
      <c r="C1657" t="s">
        <v>70</v>
      </c>
      <c r="D1657" t="s">
        <v>1029</v>
      </c>
      <c r="E1657" t="s">
        <v>2</v>
      </c>
      <c r="F1657" t="s">
        <v>72</v>
      </c>
      <c r="G1657" t="s">
        <v>221</v>
      </c>
      <c r="H1657" t="s">
        <v>167</v>
      </c>
      <c r="I1657" t="s">
        <v>91</v>
      </c>
      <c r="J1657">
        <v>-36.86204</v>
      </c>
      <c r="K1657">
        <v>174.749695</v>
      </c>
      <c r="L1657" s="109">
        <v>0.66666666666666663</v>
      </c>
      <c r="M1657" t="s">
        <v>1337</v>
      </c>
      <c r="N1657">
        <v>1</v>
      </c>
      <c r="O1657">
        <v>1</v>
      </c>
      <c r="P1657">
        <v>1</v>
      </c>
    </row>
    <row r="1658" spans="1:16" x14ac:dyDescent="0.3">
      <c r="A1658">
        <v>177</v>
      </c>
      <c r="B1658">
        <v>1</v>
      </c>
      <c r="C1658" t="s">
        <v>70</v>
      </c>
      <c r="D1658" t="s">
        <v>1029</v>
      </c>
      <c r="E1658" t="s">
        <v>2</v>
      </c>
      <c r="F1658" t="s">
        <v>72</v>
      </c>
      <c r="G1658" t="s">
        <v>221</v>
      </c>
      <c r="H1658" t="s">
        <v>167</v>
      </c>
      <c r="I1658" t="s">
        <v>91</v>
      </c>
      <c r="J1658">
        <v>-36.862012</v>
      </c>
      <c r="K1658">
        <v>174.74973399999999</v>
      </c>
      <c r="L1658" s="109">
        <v>0.66666666666666663</v>
      </c>
      <c r="M1658" t="s">
        <v>225</v>
      </c>
      <c r="N1658">
        <v>1</v>
      </c>
      <c r="O1658">
        <v>0</v>
      </c>
      <c r="P1658">
        <v>1</v>
      </c>
    </row>
    <row r="1659" spans="1:16" x14ac:dyDescent="0.3">
      <c r="A1659">
        <v>178</v>
      </c>
      <c r="B1659">
        <v>1</v>
      </c>
      <c r="C1659" t="s">
        <v>70</v>
      </c>
      <c r="D1659" t="s">
        <v>1029</v>
      </c>
      <c r="E1659" t="s">
        <v>2</v>
      </c>
      <c r="F1659" t="s">
        <v>72</v>
      </c>
      <c r="G1659" t="s">
        <v>221</v>
      </c>
      <c r="H1659" t="s">
        <v>167</v>
      </c>
      <c r="I1659" t="s">
        <v>91</v>
      </c>
      <c r="J1659">
        <v>-36.861984</v>
      </c>
      <c r="K1659">
        <v>174.749774</v>
      </c>
      <c r="L1659" s="109">
        <v>0.66666666666666663</v>
      </c>
      <c r="M1659" t="s">
        <v>1338</v>
      </c>
      <c r="N1659">
        <v>1</v>
      </c>
      <c r="O1659">
        <v>1</v>
      </c>
      <c r="P1659">
        <v>1</v>
      </c>
    </row>
    <row r="1660" spans="1:16" x14ac:dyDescent="0.3">
      <c r="A1660">
        <v>179</v>
      </c>
      <c r="B1660">
        <v>1</v>
      </c>
      <c r="C1660" t="s">
        <v>70</v>
      </c>
      <c r="D1660" t="s">
        <v>1029</v>
      </c>
      <c r="E1660" t="s">
        <v>2</v>
      </c>
      <c r="F1660" t="s">
        <v>227</v>
      </c>
      <c r="G1660" t="s">
        <v>101</v>
      </c>
      <c r="H1660" t="s">
        <v>169</v>
      </c>
      <c r="I1660" t="s">
        <v>58</v>
      </c>
      <c r="J1660">
        <v>-36.861654000000001</v>
      </c>
      <c r="K1660">
        <v>174.74981099999999</v>
      </c>
      <c r="L1660" s="109">
        <v>0.66666666666666663</v>
      </c>
      <c r="M1660" t="s">
        <v>268</v>
      </c>
      <c r="N1660">
        <v>1</v>
      </c>
      <c r="O1660">
        <v>0</v>
      </c>
      <c r="P1660">
        <v>1</v>
      </c>
    </row>
    <row r="1661" spans="1:16" x14ac:dyDescent="0.3">
      <c r="A1661">
        <v>180</v>
      </c>
      <c r="B1661">
        <v>1</v>
      </c>
      <c r="C1661" t="s">
        <v>70</v>
      </c>
      <c r="D1661" t="s">
        <v>1029</v>
      </c>
      <c r="E1661" t="s">
        <v>2</v>
      </c>
      <c r="F1661" t="s">
        <v>227</v>
      </c>
      <c r="G1661" t="s">
        <v>101</v>
      </c>
      <c r="H1661" t="s">
        <v>169</v>
      </c>
      <c r="I1661" t="s">
        <v>58</v>
      </c>
      <c r="J1661">
        <v>-36.861617000000003</v>
      </c>
      <c r="K1661">
        <v>174.749765</v>
      </c>
      <c r="L1661" s="109">
        <v>0.66666666666666663</v>
      </c>
      <c r="M1661" t="s">
        <v>1073</v>
      </c>
      <c r="N1661">
        <v>1</v>
      </c>
      <c r="O1661">
        <v>0</v>
      </c>
      <c r="P1661">
        <v>1</v>
      </c>
    </row>
    <row r="1662" spans="1:16" x14ac:dyDescent="0.3">
      <c r="A1662">
        <v>181</v>
      </c>
      <c r="B1662">
        <v>1</v>
      </c>
      <c r="C1662" t="s">
        <v>70</v>
      </c>
      <c r="D1662" t="s">
        <v>1029</v>
      </c>
      <c r="E1662" t="s">
        <v>2</v>
      </c>
      <c r="F1662" t="s">
        <v>227</v>
      </c>
      <c r="G1662" t="s">
        <v>101</v>
      </c>
      <c r="H1662" t="s">
        <v>175</v>
      </c>
      <c r="I1662" t="s">
        <v>138</v>
      </c>
      <c r="J1662">
        <v>-36.861606000000002</v>
      </c>
      <c r="K1662">
        <v>174.749887</v>
      </c>
      <c r="L1662" s="109">
        <v>0.66666666666666663</v>
      </c>
      <c r="M1662" t="s">
        <v>789</v>
      </c>
      <c r="N1662">
        <v>1</v>
      </c>
      <c r="O1662">
        <v>0</v>
      </c>
      <c r="P1662">
        <v>1</v>
      </c>
    </row>
    <row r="1663" spans="1:16" x14ac:dyDescent="0.3">
      <c r="A1663">
        <v>182</v>
      </c>
      <c r="B1663">
        <v>1</v>
      </c>
      <c r="C1663" t="s">
        <v>70</v>
      </c>
      <c r="D1663" t="s">
        <v>1029</v>
      </c>
      <c r="E1663" t="s">
        <v>2</v>
      </c>
      <c r="F1663" t="s">
        <v>227</v>
      </c>
      <c r="G1663" t="s">
        <v>101</v>
      </c>
      <c r="H1663" t="s">
        <v>175</v>
      </c>
      <c r="I1663" t="s">
        <v>138</v>
      </c>
      <c r="J1663">
        <v>-36.861637999999999</v>
      </c>
      <c r="K1663">
        <v>174.74992399999999</v>
      </c>
      <c r="L1663" s="109">
        <v>0.66666666666666663</v>
      </c>
      <c r="M1663" t="s">
        <v>1074</v>
      </c>
      <c r="N1663">
        <v>1</v>
      </c>
      <c r="O1663">
        <v>0</v>
      </c>
      <c r="P1663">
        <v>1</v>
      </c>
    </row>
    <row r="1664" spans="1:16" x14ac:dyDescent="0.3">
      <c r="A1664">
        <v>183</v>
      </c>
      <c r="B1664">
        <v>1</v>
      </c>
      <c r="C1664" t="s">
        <v>70</v>
      </c>
      <c r="D1664" t="s">
        <v>1029</v>
      </c>
      <c r="E1664" t="s">
        <v>2</v>
      </c>
      <c r="F1664" t="s">
        <v>227</v>
      </c>
      <c r="G1664" t="s">
        <v>101</v>
      </c>
      <c r="H1664" t="s">
        <v>175</v>
      </c>
      <c r="I1664" t="s">
        <v>138</v>
      </c>
      <c r="J1664">
        <v>-36.861666</v>
      </c>
      <c r="K1664">
        <v>174.74996200000001</v>
      </c>
      <c r="L1664" s="109">
        <v>0.66666666666666663</v>
      </c>
      <c r="M1664" t="s">
        <v>232</v>
      </c>
      <c r="N1664">
        <v>1</v>
      </c>
      <c r="O1664">
        <v>0</v>
      </c>
      <c r="P1664">
        <v>1</v>
      </c>
    </row>
    <row r="1665" spans="1:16" x14ac:dyDescent="0.3">
      <c r="A1665">
        <v>184</v>
      </c>
      <c r="B1665">
        <v>1</v>
      </c>
      <c r="C1665" t="s">
        <v>70</v>
      </c>
      <c r="D1665" t="s">
        <v>1029</v>
      </c>
      <c r="E1665" t="s">
        <v>2</v>
      </c>
      <c r="F1665" t="s">
        <v>233</v>
      </c>
      <c r="G1665" t="s">
        <v>101</v>
      </c>
      <c r="H1665" t="s">
        <v>169</v>
      </c>
      <c r="I1665" t="s">
        <v>188</v>
      </c>
      <c r="J1665">
        <v>-36.861001000000002</v>
      </c>
      <c r="K1665">
        <v>174.750574</v>
      </c>
      <c r="L1665" s="109">
        <v>0.66666666666666663</v>
      </c>
      <c r="N1665">
        <v>0</v>
      </c>
      <c r="O1665">
        <v>0</v>
      </c>
      <c r="P1665">
        <v>1</v>
      </c>
    </row>
    <row r="1666" spans="1:16" x14ac:dyDescent="0.3">
      <c r="A1666">
        <v>185</v>
      </c>
      <c r="B1666">
        <v>1</v>
      </c>
      <c r="C1666" t="s">
        <v>70</v>
      </c>
      <c r="D1666" t="s">
        <v>1029</v>
      </c>
      <c r="E1666" t="s">
        <v>2</v>
      </c>
      <c r="F1666" t="s">
        <v>233</v>
      </c>
      <c r="G1666" t="s">
        <v>101</v>
      </c>
      <c r="H1666" t="s">
        <v>169</v>
      </c>
      <c r="I1666" t="s">
        <v>188</v>
      </c>
      <c r="J1666">
        <v>-36.860959000000001</v>
      </c>
      <c r="K1666">
        <v>174.750518</v>
      </c>
      <c r="L1666" s="109">
        <v>0.66666666666666663</v>
      </c>
      <c r="N1666">
        <v>0</v>
      </c>
      <c r="O1666">
        <v>0</v>
      </c>
      <c r="P1666">
        <v>1</v>
      </c>
    </row>
    <row r="1667" spans="1:16" x14ac:dyDescent="0.3">
      <c r="A1667">
        <v>186</v>
      </c>
      <c r="B1667">
        <v>1</v>
      </c>
      <c r="C1667" t="s">
        <v>70</v>
      </c>
      <c r="D1667" t="s">
        <v>1029</v>
      </c>
      <c r="E1667" t="s">
        <v>2</v>
      </c>
      <c r="F1667" t="s">
        <v>233</v>
      </c>
      <c r="G1667" t="s">
        <v>101</v>
      </c>
      <c r="H1667" t="s">
        <v>169</v>
      </c>
      <c r="I1667" t="s">
        <v>188</v>
      </c>
      <c r="J1667">
        <v>-36.860917000000001</v>
      </c>
      <c r="K1667">
        <v>174.750462</v>
      </c>
      <c r="L1667" s="109">
        <v>0.66666666666666663</v>
      </c>
      <c r="N1667">
        <v>0</v>
      </c>
      <c r="O1667">
        <v>0</v>
      </c>
      <c r="P1667">
        <v>1</v>
      </c>
    </row>
    <row r="1668" spans="1:16" x14ac:dyDescent="0.3">
      <c r="A1668">
        <v>187</v>
      </c>
      <c r="B1668">
        <v>1</v>
      </c>
      <c r="C1668" t="s">
        <v>70</v>
      </c>
      <c r="D1668" t="s">
        <v>1029</v>
      </c>
      <c r="E1668" t="s">
        <v>2</v>
      </c>
      <c r="F1668" t="s">
        <v>233</v>
      </c>
      <c r="G1668" t="s">
        <v>101</v>
      </c>
      <c r="H1668" t="s">
        <v>175</v>
      </c>
      <c r="I1668" t="s">
        <v>235</v>
      </c>
      <c r="J1668">
        <v>-36.860900000000001</v>
      </c>
      <c r="K1668">
        <v>174.75062</v>
      </c>
      <c r="L1668" s="109">
        <v>0.66666666666666663</v>
      </c>
      <c r="M1668" t="s">
        <v>1075</v>
      </c>
      <c r="N1668">
        <v>1</v>
      </c>
      <c r="O1668">
        <v>0</v>
      </c>
      <c r="P1668">
        <v>1</v>
      </c>
    </row>
    <row r="1669" spans="1:16" x14ac:dyDescent="0.3">
      <c r="A1669">
        <v>188</v>
      </c>
      <c r="B1669">
        <v>1</v>
      </c>
      <c r="C1669" t="s">
        <v>70</v>
      </c>
      <c r="D1669" t="s">
        <v>1029</v>
      </c>
      <c r="E1669" t="s">
        <v>2</v>
      </c>
      <c r="F1669" t="s">
        <v>233</v>
      </c>
      <c r="G1669" t="s">
        <v>101</v>
      </c>
      <c r="H1669" t="s">
        <v>175</v>
      </c>
      <c r="I1669" t="s">
        <v>235</v>
      </c>
      <c r="J1669">
        <v>-36.860916000000003</v>
      </c>
      <c r="K1669">
        <v>174.75063900000001</v>
      </c>
      <c r="L1669" s="109">
        <v>0.66666666666666663</v>
      </c>
      <c r="M1669" t="s">
        <v>1076</v>
      </c>
      <c r="N1669">
        <v>1</v>
      </c>
      <c r="O1669">
        <v>0</v>
      </c>
      <c r="P1669">
        <v>1</v>
      </c>
    </row>
    <row r="1670" spans="1:16" x14ac:dyDescent="0.3">
      <c r="A1670">
        <v>189</v>
      </c>
      <c r="B1670">
        <v>1</v>
      </c>
      <c r="C1670" t="s">
        <v>70</v>
      </c>
      <c r="D1670" t="s">
        <v>1029</v>
      </c>
      <c r="E1670" t="s">
        <v>2</v>
      </c>
      <c r="F1670" t="s">
        <v>233</v>
      </c>
      <c r="G1670" t="s">
        <v>101</v>
      </c>
      <c r="H1670" t="s">
        <v>175</v>
      </c>
      <c r="I1670" t="s">
        <v>235</v>
      </c>
      <c r="J1670">
        <v>-36.860931999999998</v>
      </c>
      <c r="K1670">
        <v>174.75065900000001</v>
      </c>
      <c r="L1670" s="109">
        <v>0.66666666666666663</v>
      </c>
      <c r="M1670" t="s">
        <v>1162</v>
      </c>
      <c r="N1670">
        <v>1</v>
      </c>
      <c r="O1670">
        <v>0</v>
      </c>
      <c r="P1670">
        <v>1</v>
      </c>
    </row>
    <row r="1671" spans="1:16" x14ac:dyDescent="0.3">
      <c r="A1671">
        <v>190</v>
      </c>
      <c r="B1671">
        <v>1</v>
      </c>
      <c r="C1671" t="s">
        <v>70</v>
      </c>
      <c r="D1671" t="s">
        <v>1029</v>
      </c>
      <c r="E1671" t="s">
        <v>2</v>
      </c>
      <c r="F1671" t="s">
        <v>233</v>
      </c>
      <c r="G1671" t="s">
        <v>101</v>
      </c>
      <c r="H1671" t="s">
        <v>175</v>
      </c>
      <c r="I1671" t="s">
        <v>235</v>
      </c>
      <c r="J1671">
        <v>-36.860948</v>
      </c>
      <c r="K1671">
        <v>174.750675</v>
      </c>
      <c r="L1671" s="109">
        <v>0.66666666666666663</v>
      </c>
      <c r="N1671">
        <v>0</v>
      </c>
      <c r="O1671">
        <v>0</v>
      </c>
      <c r="P1671">
        <v>1</v>
      </c>
    </row>
    <row r="1672" spans="1:16" x14ac:dyDescent="0.3">
      <c r="A1672">
        <v>191</v>
      </c>
      <c r="B1672">
        <v>1</v>
      </c>
      <c r="C1672" t="s">
        <v>70</v>
      </c>
      <c r="D1672" t="s">
        <v>1029</v>
      </c>
      <c r="E1672" t="s">
        <v>2</v>
      </c>
      <c r="F1672" t="s">
        <v>233</v>
      </c>
      <c r="G1672" t="s">
        <v>101</v>
      </c>
      <c r="H1672" t="s">
        <v>175</v>
      </c>
      <c r="I1672" t="s">
        <v>235</v>
      </c>
      <c r="J1672">
        <v>-36.860965</v>
      </c>
      <c r="K1672">
        <v>174.750699</v>
      </c>
      <c r="L1672" s="109">
        <v>0.66666666666666663</v>
      </c>
      <c r="M1672" t="s">
        <v>1339</v>
      </c>
      <c r="N1672">
        <v>1</v>
      </c>
      <c r="O1672">
        <v>1</v>
      </c>
      <c r="P1672">
        <v>1</v>
      </c>
    </row>
    <row r="1673" spans="1:16" x14ac:dyDescent="0.3">
      <c r="A1673">
        <v>192</v>
      </c>
      <c r="B1673">
        <v>1</v>
      </c>
      <c r="C1673" t="s">
        <v>70</v>
      </c>
      <c r="D1673" t="s">
        <v>1029</v>
      </c>
      <c r="E1673" t="s">
        <v>2</v>
      </c>
      <c r="F1673" t="s">
        <v>233</v>
      </c>
      <c r="G1673" t="s">
        <v>101</v>
      </c>
      <c r="H1673" t="s">
        <v>175</v>
      </c>
      <c r="I1673" t="s">
        <v>235</v>
      </c>
      <c r="J1673">
        <v>-36.860982</v>
      </c>
      <c r="K1673">
        <v>174.75072399999999</v>
      </c>
      <c r="L1673" s="109">
        <v>0.66666666666666663</v>
      </c>
      <c r="N1673">
        <v>0</v>
      </c>
      <c r="O1673">
        <v>0</v>
      </c>
      <c r="P1673">
        <v>1</v>
      </c>
    </row>
    <row r="1674" spans="1:16" x14ac:dyDescent="0.3">
      <c r="A1674">
        <v>193</v>
      </c>
      <c r="B1674">
        <v>1</v>
      </c>
      <c r="C1674" t="s">
        <v>70</v>
      </c>
      <c r="D1674" t="s">
        <v>1029</v>
      </c>
      <c r="E1674" t="s">
        <v>2</v>
      </c>
      <c r="F1674" t="s">
        <v>233</v>
      </c>
      <c r="G1674" t="s">
        <v>101</v>
      </c>
      <c r="H1674" t="s">
        <v>175</v>
      </c>
      <c r="I1674" t="s">
        <v>235</v>
      </c>
      <c r="J1674">
        <v>-36.860998000000002</v>
      </c>
      <c r="K1674">
        <v>174.750744</v>
      </c>
      <c r="L1674" s="109">
        <v>0.66666666666666663</v>
      </c>
      <c r="N1674">
        <v>0</v>
      </c>
      <c r="O1674">
        <v>0</v>
      </c>
      <c r="P1674">
        <v>1</v>
      </c>
    </row>
    <row r="1675" spans="1:16" x14ac:dyDescent="0.3">
      <c r="A1675">
        <v>194</v>
      </c>
      <c r="B1675">
        <v>1</v>
      </c>
      <c r="C1675" t="s">
        <v>70</v>
      </c>
      <c r="D1675" t="s">
        <v>1029</v>
      </c>
      <c r="E1675" t="s">
        <v>2</v>
      </c>
      <c r="F1675" t="s">
        <v>233</v>
      </c>
      <c r="G1675" t="s">
        <v>101</v>
      </c>
      <c r="H1675" t="s">
        <v>175</v>
      </c>
      <c r="I1675" t="s">
        <v>235</v>
      </c>
      <c r="J1675">
        <v>-36.861013999999997</v>
      </c>
      <c r="K1675">
        <v>174.75076100000001</v>
      </c>
      <c r="L1675" s="109">
        <v>0.66666666666666663</v>
      </c>
      <c r="M1675" t="s">
        <v>1167</v>
      </c>
      <c r="N1675">
        <v>1</v>
      </c>
      <c r="O1675">
        <v>0</v>
      </c>
      <c r="P1675">
        <v>1</v>
      </c>
    </row>
    <row r="1676" spans="1:16" x14ac:dyDescent="0.3">
      <c r="A1676">
        <v>195</v>
      </c>
      <c r="B1676">
        <v>1</v>
      </c>
      <c r="C1676" t="s">
        <v>70</v>
      </c>
      <c r="D1676" t="s">
        <v>1029</v>
      </c>
      <c r="E1676" t="s">
        <v>2</v>
      </c>
      <c r="F1676" t="s">
        <v>233</v>
      </c>
      <c r="G1676" t="s">
        <v>101</v>
      </c>
      <c r="H1676" t="s">
        <v>175</v>
      </c>
      <c r="I1676" t="s">
        <v>235</v>
      </c>
      <c r="J1676">
        <v>-36.86103</v>
      </c>
      <c r="K1676">
        <v>174.75077899999999</v>
      </c>
      <c r="L1676" s="109">
        <v>0.66666666666666663</v>
      </c>
      <c r="N1676">
        <v>0</v>
      </c>
      <c r="O1676">
        <v>0</v>
      </c>
      <c r="P1676">
        <v>1</v>
      </c>
    </row>
    <row r="1677" spans="1:16" x14ac:dyDescent="0.3">
      <c r="A1677">
        <v>196</v>
      </c>
      <c r="B1677">
        <v>1</v>
      </c>
      <c r="C1677" t="s">
        <v>70</v>
      </c>
      <c r="D1677" t="s">
        <v>1029</v>
      </c>
      <c r="E1677" t="s">
        <v>2</v>
      </c>
      <c r="F1677" t="s">
        <v>72</v>
      </c>
      <c r="G1677" t="s">
        <v>244</v>
      </c>
      <c r="H1677" t="s">
        <v>167</v>
      </c>
      <c r="I1677" t="s">
        <v>245</v>
      </c>
      <c r="J1677">
        <v>-36.861029246412897</v>
      </c>
      <c r="K1677">
        <v>174.750975382077</v>
      </c>
      <c r="L1677" s="109">
        <v>0.66666666666666663</v>
      </c>
      <c r="M1677" t="s">
        <v>1168</v>
      </c>
      <c r="N1677">
        <v>1</v>
      </c>
      <c r="O1677">
        <v>0</v>
      </c>
      <c r="P1677">
        <v>1</v>
      </c>
    </row>
    <row r="1678" spans="1:16" x14ac:dyDescent="0.3">
      <c r="A1678">
        <v>197</v>
      </c>
      <c r="B1678">
        <v>1</v>
      </c>
      <c r="C1678" t="s">
        <v>70</v>
      </c>
      <c r="D1678" t="s">
        <v>1029</v>
      </c>
      <c r="E1678" t="s">
        <v>2</v>
      </c>
      <c r="F1678" t="s">
        <v>72</v>
      </c>
      <c r="G1678" t="s">
        <v>244</v>
      </c>
      <c r="H1678" t="s">
        <v>167</v>
      </c>
      <c r="I1678" t="s">
        <v>245</v>
      </c>
      <c r="J1678">
        <v>-36.860971999999997</v>
      </c>
      <c r="K1678">
        <v>174.75103300000001</v>
      </c>
      <c r="L1678" s="109">
        <v>0.66666666666666663</v>
      </c>
      <c r="N1678">
        <v>0</v>
      </c>
      <c r="O1678">
        <v>0</v>
      </c>
      <c r="P1678">
        <v>1</v>
      </c>
    </row>
    <row r="1679" spans="1:16" x14ac:dyDescent="0.3">
      <c r="A1679">
        <v>198</v>
      </c>
      <c r="B1679">
        <v>1</v>
      </c>
      <c r="C1679" t="s">
        <v>70</v>
      </c>
      <c r="D1679" t="s">
        <v>1029</v>
      </c>
      <c r="E1679" t="s">
        <v>2</v>
      </c>
      <c r="F1679" t="s">
        <v>72</v>
      </c>
      <c r="G1679" t="s">
        <v>244</v>
      </c>
      <c r="H1679" t="s">
        <v>167</v>
      </c>
      <c r="I1679" t="s">
        <v>245</v>
      </c>
      <c r="J1679">
        <v>-36.860933000000003</v>
      </c>
      <c r="K1679">
        <v>174.751082</v>
      </c>
      <c r="L1679" s="109">
        <v>0.66666666666666663</v>
      </c>
      <c r="N1679">
        <v>0</v>
      </c>
      <c r="O1679">
        <v>0</v>
      </c>
      <c r="P1679">
        <v>1</v>
      </c>
    </row>
    <row r="1680" spans="1:16" x14ac:dyDescent="0.3">
      <c r="A1680">
        <v>199</v>
      </c>
      <c r="B1680">
        <v>1</v>
      </c>
      <c r="C1680" t="s">
        <v>70</v>
      </c>
      <c r="D1680" t="s">
        <v>1029</v>
      </c>
      <c r="E1680" t="s">
        <v>2</v>
      </c>
      <c r="F1680" t="s">
        <v>72</v>
      </c>
      <c r="G1680" t="s">
        <v>244</v>
      </c>
      <c r="H1680" t="s">
        <v>167</v>
      </c>
      <c r="I1680" t="s">
        <v>245</v>
      </c>
      <c r="J1680">
        <v>-36.860894000000002</v>
      </c>
      <c r="K1680">
        <v>174.75113099999999</v>
      </c>
      <c r="L1680" s="109">
        <v>0.66666666666666663</v>
      </c>
      <c r="N1680">
        <v>0</v>
      </c>
      <c r="O1680">
        <v>0</v>
      </c>
      <c r="P1680">
        <v>1</v>
      </c>
    </row>
    <row r="1681" spans="1:16" x14ac:dyDescent="0.3">
      <c r="A1681">
        <v>200</v>
      </c>
      <c r="B1681">
        <v>1</v>
      </c>
      <c r="C1681" t="s">
        <v>70</v>
      </c>
      <c r="D1681" t="s">
        <v>1029</v>
      </c>
      <c r="E1681" t="s">
        <v>2</v>
      </c>
      <c r="F1681" t="s">
        <v>72</v>
      </c>
      <c r="G1681" t="s">
        <v>244</v>
      </c>
      <c r="H1681" t="s">
        <v>167</v>
      </c>
      <c r="I1681" t="s">
        <v>245</v>
      </c>
      <c r="J1681">
        <v>-36.860787999999999</v>
      </c>
      <c r="K1681">
        <v>174.75127499999999</v>
      </c>
      <c r="L1681" s="109">
        <v>0.66666666666666663</v>
      </c>
      <c r="M1681" t="s">
        <v>1340</v>
      </c>
      <c r="N1681">
        <v>1</v>
      </c>
      <c r="O1681">
        <v>1</v>
      </c>
      <c r="P1681">
        <v>1</v>
      </c>
    </row>
    <row r="1682" spans="1:16" x14ac:dyDescent="0.3">
      <c r="A1682">
        <v>201</v>
      </c>
      <c r="B1682">
        <v>1</v>
      </c>
      <c r="C1682" t="s">
        <v>70</v>
      </c>
      <c r="D1682" t="s">
        <v>1029</v>
      </c>
      <c r="E1682" t="s">
        <v>2</v>
      </c>
      <c r="F1682" t="s">
        <v>72</v>
      </c>
      <c r="G1682" t="s">
        <v>244</v>
      </c>
      <c r="H1682" t="s">
        <v>167</v>
      </c>
      <c r="I1682" t="s">
        <v>245</v>
      </c>
      <c r="J1682">
        <v>-36.860745999999999</v>
      </c>
      <c r="K1682">
        <v>174.75132199999999</v>
      </c>
      <c r="L1682" s="109">
        <v>0.66666666666666663</v>
      </c>
      <c r="N1682">
        <v>0</v>
      </c>
      <c r="O1682">
        <v>0</v>
      </c>
      <c r="P1682">
        <v>1</v>
      </c>
    </row>
    <row r="1683" spans="1:16" x14ac:dyDescent="0.3">
      <c r="A1683">
        <v>202</v>
      </c>
      <c r="B1683">
        <v>1</v>
      </c>
      <c r="C1683" t="s">
        <v>70</v>
      </c>
      <c r="D1683" t="s">
        <v>1029</v>
      </c>
      <c r="E1683" t="s">
        <v>2</v>
      </c>
      <c r="F1683" t="s">
        <v>72</v>
      </c>
      <c r="G1683" t="s">
        <v>244</v>
      </c>
      <c r="H1683" t="s">
        <v>167</v>
      </c>
      <c r="I1683" t="s">
        <v>245</v>
      </c>
      <c r="J1683">
        <v>-36.860709999999997</v>
      </c>
      <c r="K1683">
        <v>174.75136800000001</v>
      </c>
      <c r="L1683" s="109">
        <v>0.66666666666666663</v>
      </c>
      <c r="N1683">
        <v>0</v>
      </c>
      <c r="O1683">
        <v>0</v>
      </c>
      <c r="P1683">
        <v>1</v>
      </c>
    </row>
    <row r="1684" spans="1:16" x14ac:dyDescent="0.3">
      <c r="A1684">
        <v>203</v>
      </c>
      <c r="B1684">
        <v>1</v>
      </c>
      <c r="C1684" t="s">
        <v>70</v>
      </c>
      <c r="D1684" t="s">
        <v>1029</v>
      </c>
      <c r="E1684" t="s">
        <v>2</v>
      </c>
      <c r="F1684" t="s">
        <v>246</v>
      </c>
      <c r="G1684" t="s">
        <v>101</v>
      </c>
      <c r="H1684" t="s">
        <v>169</v>
      </c>
      <c r="I1684" t="s">
        <v>235</v>
      </c>
      <c r="J1684">
        <v>-36.860412379105703</v>
      </c>
      <c r="K1684">
        <v>174.751480073072</v>
      </c>
      <c r="L1684" s="109">
        <v>0.66666666666666663</v>
      </c>
      <c r="N1684">
        <v>0</v>
      </c>
      <c r="O1684">
        <v>0</v>
      </c>
      <c r="P1684">
        <v>1</v>
      </c>
    </row>
    <row r="1685" spans="1:16" x14ac:dyDescent="0.3">
      <c r="A1685">
        <v>204</v>
      </c>
      <c r="B1685">
        <v>1</v>
      </c>
      <c r="C1685" t="s">
        <v>70</v>
      </c>
      <c r="D1685" t="s">
        <v>1029</v>
      </c>
      <c r="E1685" t="s">
        <v>2</v>
      </c>
      <c r="F1685" t="s">
        <v>246</v>
      </c>
      <c r="G1685" t="s">
        <v>101</v>
      </c>
      <c r="H1685" t="s">
        <v>169</v>
      </c>
      <c r="I1685" t="s">
        <v>235</v>
      </c>
      <c r="J1685">
        <v>-36.860382029601901</v>
      </c>
      <c r="K1685">
        <v>174.75143739938599</v>
      </c>
      <c r="L1685" s="109">
        <v>0.66666666666666663</v>
      </c>
      <c r="M1685" t="s">
        <v>1169</v>
      </c>
      <c r="N1685">
        <v>1</v>
      </c>
      <c r="O1685">
        <v>0</v>
      </c>
      <c r="P1685">
        <v>1</v>
      </c>
    </row>
    <row r="1686" spans="1:16" x14ac:dyDescent="0.3">
      <c r="A1686">
        <v>205</v>
      </c>
      <c r="B1686">
        <v>1</v>
      </c>
      <c r="C1686" t="s">
        <v>70</v>
      </c>
      <c r="D1686" t="s">
        <v>1029</v>
      </c>
      <c r="E1686" t="s">
        <v>2</v>
      </c>
      <c r="F1686" t="s">
        <v>246</v>
      </c>
      <c r="G1686" t="s">
        <v>101</v>
      </c>
      <c r="H1686" t="s">
        <v>169</v>
      </c>
      <c r="I1686" t="s">
        <v>235</v>
      </c>
      <c r="J1686">
        <v>-36.860325882988299</v>
      </c>
      <c r="K1686">
        <v>174.751363431664</v>
      </c>
      <c r="L1686" s="109">
        <v>0.66666666666666663</v>
      </c>
      <c r="M1686" t="s">
        <v>1170</v>
      </c>
      <c r="N1686">
        <v>1</v>
      </c>
      <c r="O1686">
        <v>0</v>
      </c>
      <c r="P1686">
        <v>1</v>
      </c>
    </row>
    <row r="1687" spans="1:16" x14ac:dyDescent="0.3">
      <c r="A1687">
        <v>206</v>
      </c>
      <c r="B1687">
        <v>1</v>
      </c>
      <c r="C1687" t="s">
        <v>70</v>
      </c>
      <c r="D1687" t="s">
        <v>1029</v>
      </c>
      <c r="E1687" t="s">
        <v>2</v>
      </c>
      <c r="F1687" t="s">
        <v>246</v>
      </c>
      <c r="G1687" t="s">
        <v>101</v>
      </c>
      <c r="H1687" t="s">
        <v>169</v>
      </c>
      <c r="I1687" t="s">
        <v>235</v>
      </c>
      <c r="J1687">
        <v>-36.860287946063799</v>
      </c>
      <c r="K1687">
        <v>174.75131980967501</v>
      </c>
      <c r="L1687" s="109">
        <v>0.66666666666666663</v>
      </c>
      <c r="N1687">
        <v>0</v>
      </c>
      <c r="O1687">
        <v>0</v>
      </c>
      <c r="P1687">
        <v>1</v>
      </c>
    </row>
    <row r="1688" spans="1:16" x14ac:dyDescent="0.3">
      <c r="A1688">
        <v>207</v>
      </c>
      <c r="B1688">
        <v>1</v>
      </c>
      <c r="C1688" t="s">
        <v>70</v>
      </c>
      <c r="D1688" t="s">
        <v>1029</v>
      </c>
      <c r="E1688" t="s">
        <v>2</v>
      </c>
      <c r="F1688" t="s">
        <v>246</v>
      </c>
      <c r="G1688" t="s">
        <v>101</v>
      </c>
      <c r="H1688" t="s">
        <v>169</v>
      </c>
      <c r="I1688" t="s">
        <v>235</v>
      </c>
      <c r="J1688">
        <v>-36.8602500091393</v>
      </c>
      <c r="K1688">
        <v>174.75127618768599</v>
      </c>
      <c r="L1688" s="109">
        <v>0.66666666666666663</v>
      </c>
      <c r="N1688">
        <v>0</v>
      </c>
      <c r="O1688">
        <v>0</v>
      </c>
      <c r="P1688">
        <v>1</v>
      </c>
    </row>
    <row r="1689" spans="1:16" x14ac:dyDescent="0.3">
      <c r="A1689">
        <v>208</v>
      </c>
      <c r="B1689">
        <v>1</v>
      </c>
      <c r="C1689" t="s">
        <v>70</v>
      </c>
      <c r="D1689" t="s">
        <v>1029</v>
      </c>
      <c r="E1689" t="s">
        <v>2</v>
      </c>
      <c r="F1689" t="s">
        <v>72</v>
      </c>
      <c r="G1689" t="s">
        <v>249</v>
      </c>
      <c r="H1689" t="s">
        <v>250</v>
      </c>
      <c r="I1689" t="s">
        <v>251</v>
      </c>
      <c r="J1689">
        <v>-36.860590000000002</v>
      </c>
      <c r="K1689">
        <v>174.751791</v>
      </c>
      <c r="L1689" s="109">
        <v>0.66666666666666663</v>
      </c>
      <c r="M1689" t="s">
        <v>1173</v>
      </c>
      <c r="N1689">
        <v>1</v>
      </c>
      <c r="O1689">
        <v>0</v>
      </c>
      <c r="P1689">
        <v>0</v>
      </c>
    </row>
    <row r="1690" spans="1:16" x14ac:dyDescent="0.3">
      <c r="A1690">
        <v>209</v>
      </c>
      <c r="B1690">
        <v>1</v>
      </c>
      <c r="C1690" t="s">
        <v>70</v>
      </c>
      <c r="D1690" t="s">
        <v>1029</v>
      </c>
      <c r="E1690" t="s">
        <v>2</v>
      </c>
      <c r="F1690" t="s">
        <v>72</v>
      </c>
      <c r="G1690" t="s">
        <v>249</v>
      </c>
      <c r="H1690" t="s">
        <v>250</v>
      </c>
      <c r="I1690" t="s">
        <v>251</v>
      </c>
      <c r="J1690">
        <v>-36.860556000000003</v>
      </c>
      <c r="K1690">
        <v>174.75183100000001</v>
      </c>
      <c r="L1690" s="109">
        <v>0.66666666666666663</v>
      </c>
      <c r="N1690">
        <v>0</v>
      </c>
      <c r="O1690">
        <v>0</v>
      </c>
      <c r="P1690">
        <v>0</v>
      </c>
    </row>
    <row r="1691" spans="1:16" x14ac:dyDescent="0.3">
      <c r="A1691">
        <v>210</v>
      </c>
      <c r="B1691">
        <v>1</v>
      </c>
      <c r="C1691" t="s">
        <v>70</v>
      </c>
      <c r="D1691" t="s">
        <v>1029</v>
      </c>
      <c r="E1691" t="s">
        <v>2</v>
      </c>
      <c r="F1691" t="s">
        <v>72</v>
      </c>
      <c r="G1691" t="s">
        <v>249</v>
      </c>
      <c r="H1691" t="s">
        <v>250</v>
      </c>
      <c r="I1691" t="s">
        <v>251</v>
      </c>
      <c r="J1691">
        <v>-36.860523000000001</v>
      </c>
      <c r="K1691">
        <v>174.75187099999999</v>
      </c>
      <c r="L1691" s="109">
        <v>0.66666666666666663</v>
      </c>
      <c r="N1691">
        <v>0</v>
      </c>
      <c r="O1691">
        <v>0</v>
      </c>
      <c r="P1691">
        <v>0</v>
      </c>
    </row>
    <row r="1692" spans="1:16" x14ac:dyDescent="0.3">
      <c r="A1692">
        <v>211</v>
      </c>
      <c r="B1692">
        <v>1</v>
      </c>
      <c r="C1692" t="s">
        <v>70</v>
      </c>
      <c r="D1692" t="s">
        <v>1029</v>
      </c>
      <c r="E1692" t="s">
        <v>2</v>
      </c>
      <c r="F1692" t="s">
        <v>72</v>
      </c>
      <c r="G1692" t="s">
        <v>249</v>
      </c>
      <c r="H1692" t="s">
        <v>250</v>
      </c>
      <c r="I1692" t="s">
        <v>251</v>
      </c>
      <c r="J1692">
        <v>-36.860489999999999</v>
      </c>
      <c r="K1692">
        <v>174.75191100000001</v>
      </c>
      <c r="L1692" s="109">
        <v>0.66666666666666663</v>
      </c>
      <c r="N1692">
        <v>0</v>
      </c>
      <c r="O1692">
        <v>0</v>
      </c>
      <c r="P1692">
        <v>0</v>
      </c>
    </row>
    <row r="1693" spans="1:16" x14ac:dyDescent="0.3">
      <c r="A1693">
        <v>212</v>
      </c>
      <c r="B1693">
        <v>1</v>
      </c>
      <c r="C1693" t="s">
        <v>70</v>
      </c>
      <c r="D1693" t="s">
        <v>1029</v>
      </c>
      <c r="E1693" t="s">
        <v>2</v>
      </c>
      <c r="F1693" t="s">
        <v>72</v>
      </c>
      <c r="G1693" t="s">
        <v>249</v>
      </c>
      <c r="H1693" t="s">
        <v>250</v>
      </c>
      <c r="I1693" t="s">
        <v>251</v>
      </c>
      <c r="J1693">
        <v>-36.860455999999999</v>
      </c>
      <c r="K1693">
        <v>174.75194999999999</v>
      </c>
      <c r="L1693" s="109">
        <v>0.66666666666666663</v>
      </c>
      <c r="N1693">
        <v>0</v>
      </c>
      <c r="O1693">
        <v>0</v>
      </c>
      <c r="P1693">
        <v>0</v>
      </c>
    </row>
    <row r="1694" spans="1:16" x14ac:dyDescent="0.3">
      <c r="A1694">
        <v>213</v>
      </c>
      <c r="B1694">
        <v>1</v>
      </c>
      <c r="C1694" t="s">
        <v>70</v>
      </c>
      <c r="D1694" t="s">
        <v>1029</v>
      </c>
      <c r="E1694" t="s">
        <v>2</v>
      </c>
      <c r="F1694" t="s">
        <v>72</v>
      </c>
      <c r="G1694" t="s">
        <v>249</v>
      </c>
      <c r="H1694" t="s">
        <v>250</v>
      </c>
      <c r="I1694" t="s">
        <v>251</v>
      </c>
      <c r="J1694">
        <v>-36.860345000000002</v>
      </c>
      <c r="K1694">
        <v>174.75209000000001</v>
      </c>
      <c r="L1694" s="109">
        <v>0.66666666666666663</v>
      </c>
      <c r="M1694" t="s">
        <v>256</v>
      </c>
      <c r="N1694">
        <v>1</v>
      </c>
      <c r="O1694">
        <v>1</v>
      </c>
      <c r="P1694">
        <v>0</v>
      </c>
    </row>
    <row r="1695" spans="1:16" x14ac:dyDescent="0.3">
      <c r="A1695">
        <v>214</v>
      </c>
      <c r="B1695">
        <v>1</v>
      </c>
      <c r="C1695" t="s">
        <v>70</v>
      </c>
      <c r="D1695" t="s">
        <v>1029</v>
      </c>
      <c r="E1695" t="s">
        <v>2</v>
      </c>
      <c r="F1695" t="s">
        <v>257</v>
      </c>
      <c r="G1695" t="s">
        <v>258</v>
      </c>
      <c r="H1695" t="s">
        <v>175</v>
      </c>
      <c r="I1695" t="s">
        <v>58</v>
      </c>
      <c r="J1695">
        <v>-36.860883999999999</v>
      </c>
      <c r="K1695">
        <v>174.751553</v>
      </c>
      <c r="L1695" s="109">
        <v>0.66666666666666663</v>
      </c>
      <c r="M1695" t="s">
        <v>1080</v>
      </c>
      <c r="N1695">
        <v>1</v>
      </c>
      <c r="O1695">
        <v>0</v>
      </c>
      <c r="P1695">
        <v>1</v>
      </c>
    </row>
    <row r="1696" spans="1:16" x14ac:dyDescent="0.3">
      <c r="A1696">
        <v>215</v>
      </c>
      <c r="B1696">
        <v>1</v>
      </c>
      <c r="C1696" t="s">
        <v>70</v>
      </c>
      <c r="D1696" t="s">
        <v>1029</v>
      </c>
      <c r="E1696" t="s">
        <v>2</v>
      </c>
      <c r="F1696" t="s">
        <v>257</v>
      </c>
      <c r="G1696" t="s">
        <v>258</v>
      </c>
      <c r="H1696" t="s">
        <v>175</v>
      </c>
      <c r="I1696" t="s">
        <v>58</v>
      </c>
      <c r="J1696">
        <v>-36.86092</v>
      </c>
      <c r="K1696">
        <v>174.75160299999999</v>
      </c>
      <c r="L1696" s="109">
        <v>0.66666666666666663</v>
      </c>
      <c r="N1696">
        <v>0</v>
      </c>
      <c r="O1696">
        <v>0</v>
      </c>
      <c r="P1696">
        <v>1</v>
      </c>
    </row>
    <row r="1697" spans="1:16" x14ac:dyDescent="0.3">
      <c r="A1697">
        <v>216</v>
      </c>
      <c r="B1697">
        <v>1</v>
      </c>
      <c r="C1697" t="s">
        <v>70</v>
      </c>
      <c r="D1697" t="s">
        <v>1029</v>
      </c>
      <c r="E1697" t="s">
        <v>2</v>
      </c>
      <c r="F1697" t="s">
        <v>257</v>
      </c>
      <c r="G1697" t="s">
        <v>258</v>
      </c>
      <c r="H1697" t="s">
        <v>175</v>
      </c>
      <c r="I1697" t="s">
        <v>58</v>
      </c>
      <c r="J1697">
        <v>-36.860959000000001</v>
      </c>
      <c r="K1697">
        <v>174.75164599999999</v>
      </c>
      <c r="L1697" s="109">
        <v>0.66666666666666663</v>
      </c>
      <c r="M1697" t="s">
        <v>260</v>
      </c>
      <c r="N1697">
        <v>1</v>
      </c>
      <c r="O1697">
        <v>0</v>
      </c>
      <c r="P1697">
        <v>1</v>
      </c>
    </row>
    <row r="1698" spans="1:16" x14ac:dyDescent="0.3">
      <c r="A1698">
        <v>217</v>
      </c>
      <c r="B1698">
        <v>1</v>
      </c>
      <c r="C1698" t="s">
        <v>70</v>
      </c>
      <c r="D1698" t="s">
        <v>1029</v>
      </c>
      <c r="E1698" t="s">
        <v>2</v>
      </c>
      <c r="F1698" t="s">
        <v>257</v>
      </c>
      <c r="G1698" t="s">
        <v>258</v>
      </c>
      <c r="H1698" t="s">
        <v>175</v>
      </c>
      <c r="I1698" t="s">
        <v>58</v>
      </c>
      <c r="J1698">
        <v>-36.860996999999998</v>
      </c>
      <c r="K1698">
        <v>174.75169</v>
      </c>
      <c r="L1698" s="109">
        <v>0.66666666666666663</v>
      </c>
      <c r="M1698" t="s">
        <v>1174</v>
      </c>
      <c r="N1698">
        <v>1</v>
      </c>
      <c r="O1698">
        <v>0</v>
      </c>
      <c r="P1698">
        <v>1</v>
      </c>
    </row>
    <row r="1699" spans="1:16" x14ac:dyDescent="0.3">
      <c r="A1699">
        <v>218</v>
      </c>
      <c r="B1699">
        <v>1</v>
      </c>
      <c r="C1699" t="s">
        <v>70</v>
      </c>
      <c r="D1699" t="s">
        <v>1029</v>
      </c>
      <c r="E1699" t="s">
        <v>2</v>
      </c>
      <c r="F1699" t="s">
        <v>257</v>
      </c>
      <c r="G1699" t="s">
        <v>258</v>
      </c>
      <c r="H1699" t="s">
        <v>175</v>
      </c>
      <c r="I1699" t="s">
        <v>58</v>
      </c>
      <c r="J1699">
        <v>-36.861035999999999</v>
      </c>
      <c r="K1699">
        <v>174.751734</v>
      </c>
      <c r="L1699" s="109">
        <v>0.66666666666666663</v>
      </c>
      <c r="M1699" t="s">
        <v>264</v>
      </c>
      <c r="N1699">
        <v>1</v>
      </c>
      <c r="O1699">
        <v>0</v>
      </c>
      <c r="P1699">
        <v>1</v>
      </c>
    </row>
    <row r="1700" spans="1:16" x14ac:dyDescent="0.3">
      <c r="A1700">
        <v>219</v>
      </c>
      <c r="B1700">
        <v>1</v>
      </c>
      <c r="C1700" t="s">
        <v>70</v>
      </c>
      <c r="D1700" t="s">
        <v>1029</v>
      </c>
      <c r="E1700" t="s">
        <v>2</v>
      </c>
      <c r="F1700" t="s">
        <v>257</v>
      </c>
      <c r="G1700" t="s">
        <v>258</v>
      </c>
      <c r="H1700" t="s">
        <v>175</v>
      </c>
      <c r="I1700" t="s">
        <v>58</v>
      </c>
      <c r="J1700">
        <v>-36.861068993339103</v>
      </c>
      <c r="K1700">
        <v>174.751772713767</v>
      </c>
      <c r="L1700" s="109">
        <v>0.66666666666666663</v>
      </c>
      <c r="M1700" t="s">
        <v>267</v>
      </c>
      <c r="N1700">
        <v>1</v>
      </c>
      <c r="O1700">
        <v>0</v>
      </c>
      <c r="P1700">
        <v>1</v>
      </c>
    </row>
    <row r="1701" spans="1:16" x14ac:dyDescent="0.3">
      <c r="A1701">
        <v>220</v>
      </c>
      <c r="B1701">
        <v>1</v>
      </c>
      <c r="C1701" t="s">
        <v>70</v>
      </c>
      <c r="D1701" t="s">
        <v>1029</v>
      </c>
      <c r="E1701" t="s">
        <v>2</v>
      </c>
      <c r="F1701" t="s">
        <v>257</v>
      </c>
      <c r="G1701" t="s">
        <v>258</v>
      </c>
      <c r="H1701" t="s">
        <v>175</v>
      </c>
      <c r="I1701" t="s">
        <v>58</v>
      </c>
      <c r="J1701">
        <v>-36.861116485533998</v>
      </c>
      <c r="K1701">
        <v>174.751825625072</v>
      </c>
      <c r="L1701" s="109">
        <v>0.66666666666666663</v>
      </c>
      <c r="M1701" t="s">
        <v>577</v>
      </c>
      <c r="N1701">
        <v>1</v>
      </c>
      <c r="O1701">
        <v>0</v>
      </c>
      <c r="P1701">
        <v>1</v>
      </c>
    </row>
    <row r="1702" spans="1:16" x14ac:dyDescent="0.3">
      <c r="A1702">
        <v>221</v>
      </c>
      <c r="B1702">
        <v>1</v>
      </c>
      <c r="C1702" t="s">
        <v>70</v>
      </c>
      <c r="D1702" t="s">
        <v>1029</v>
      </c>
      <c r="E1702" t="s">
        <v>2</v>
      </c>
      <c r="F1702" t="s">
        <v>257</v>
      </c>
      <c r="G1702" t="s">
        <v>258</v>
      </c>
      <c r="H1702" t="s">
        <v>250</v>
      </c>
      <c r="I1702" t="s">
        <v>60</v>
      </c>
      <c r="J1702">
        <v>-36.860984416579299</v>
      </c>
      <c r="K1702">
        <v>174.75148911149901</v>
      </c>
      <c r="L1702" s="109">
        <v>0.66666666666666663</v>
      </c>
      <c r="N1702">
        <v>0</v>
      </c>
      <c r="O1702">
        <v>0</v>
      </c>
      <c r="P1702">
        <v>1</v>
      </c>
    </row>
    <row r="1703" spans="1:16" x14ac:dyDescent="0.3">
      <c r="A1703">
        <v>222</v>
      </c>
      <c r="B1703">
        <v>1</v>
      </c>
      <c r="C1703" t="s">
        <v>70</v>
      </c>
      <c r="D1703" t="s">
        <v>1029</v>
      </c>
      <c r="E1703" t="s">
        <v>2</v>
      </c>
      <c r="F1703" t="s">
        <v>257</v>
      </c>
      <c r="G1703" t="s">
        <v>258</v>
      </c>
      <c r="H1703" t="s">
        <v>250</v>
      </c>
      <c r="I1703" t="s">
        <v>60</v>
      </c>
      <c r="J1703">
        <v>-36.8610182313572</v>
      </c>
      <c r="K1703">
        <v>174.75152898277599</v>
      </c>
      <c r="L1703" s="109">
        <v>0.66666666666666663</v>
      </c>
      <c r="N1703">
        <v>0</v>
      </c>
      <c r="O1703">
        <v>0</v>
      </c>
      <c r="P1703">
        <v>1</v>
      </c>
    </row>
    <row r="1704" spans="1:16" x14ac:dyDescent="0.3">
      <c r="A1704">
        <v>223</v>
      </c>
      <c r="B1704">
        <v>1</v>
      </c>
      <c r="C1704" t="s">
        <v>70</v>
      </c>
      <c r="D1704" t="s">
        <v>1029</v>
      </c>
      <c r="E1704" t="s">
        <v>2</v>
      </c>
      <c r="F1704" t="s">
        <v>257</v>
      </c>
      <c r="G1704" t="s">
        <v>258</v>
      </c>
      <c r="H1704" t="s">
        <v>250</v>
      </c>
      <c r="I1704" t="s">
        <v>60</v>
      </c>
      <c r="J1704">
        <v>-36.861055874205697</v>
      </c>
      <c r="K1704">
        <v>174.751580815436</v>
      </c>
      <c r="L1704" s="109">
        <v>0.66666666666666663</v>
      </c>
      <c r="N1704">
        <v>0</v>
      </c>
      <c r="O1704">
        <v>0</v>
      </c>
      <c r="P1704">
        <v>1</v>
      </c>
    </row>
    <row r="1705" spans="1:16" x14ac:dyDescent="0.3">
      <c r="A1705">
        <v>224</v>
      </c>
      <c r="B1705">
        <v>1</v>
      </c>
      <c r="C1705" t="s">
        <v>70</v>
      </c>
      <c r="D1705" t="s">
        <v>1029</v>
      </c>
      <c r="E1705" t="s">
        <v>2</v>
      </c>
      <c r="F1705" t="s">
        <v>257</v>
      </c>
      <c r="G1705" t="s">
        <v>258</v>
      </c>
      <c r="H1705" t="s">
        <v>250</v>
      </c>
      <c r="I1705" t="s">
        <v>60</v>
      </c>
      <c r="J1705">
        <v>-36.861093517035599</v>
      </c>
      <c r="K1705">
        <v>174.75162547126601</v>
      </c>
      <c r="L1705" s="109">
        <v>0.66666666666666663</v>
      </c>
      <c r="N1705">
        <v>0</v>
      </c>
      <c r="O1705">
        <v>0</v>
      </c>
      <c r="P1705">
        <v>1</v>
      </c>
    </row>
    <row r="1706" spans="1:16" x14ac:dyDescent="0.3">
      <c r="A1706">
        <v>225</v>
      </c>
      <c r="B1706">
        <v>1</v>
      </c>
      <c r="C1706" t="s">
        <v>70</v>
      </c>
      <c r="D1706" t="s">
        <v>1029</v>
      </c>
      <c r="E1706" t="s">
        <v>2</v>
      </c>
      <c r="F1706" t="s">
        <v>72</v>
      </c>
      <c r="G1706" t="s">
        <v>221</v>
      </c>
      <c r="H1706" t="s">
        <v>250</v>
      </c>
      <c r="I1706" t="s">
        <v>266</v>
      </c>
      <c r="J1706">
        <v>-36.862025000000003</v>
      </c>
      <c r="K1706">
        <v>174.75003699999999</v>
      </c>
      <c r="L1706" s="109">
        <v>0.66666666666666663</v>
      </c>
      <c r="M1706" t="s">
        <v>1082</v>
      </c>
      <c r="N1706">
        <v>1</v>
      </c>
      <c r="O1706">
        <v>0</v>
      </c>
      <c r="P1706">
        <v>0</v>
      </c>
    </row>
    <row r="1707" spans="1:16" x14ac:dyDescent="0.3">
      <c r="A1707">
        <v>226</v>
      </c>
      <c r="B1707">
        <v>1</v>
      </c>
      <c r="C1707" t="s">
        <v>70</v>
      </c>
      <c r="D1707" t="s">
        <v>1029</v>
      </c>
      <c r="E1707" t="s">
        <v>2</v>
      </c>
      <c r="F1707" t="s">
        <v>72</v>
      </c>
      <c r="G1707" t="s">
        <v>221</v>
      </c>
      <c r="H1707" t="s">
        <v>250</v>
      </c>
      <c r="I1707" t="s">
        <v>266</v>
      </c>
      <c r="J1707">
        <v>-36.862054999999998</v>
      </c>
      <c r="K1707">
        <v>174.74999199999999</v>
      </c>
      <c r="L1707" s="109">
        <v>0.66666666666666663</v>
      </c>
      <c r="M1707" t="s">
        <v>1083</v>
      </c>
      <c r="N1707">
        <v>1</v>
      </c>
      <c r="O1707">
        <v>0</v>
      </c>
      <c r="P1707">
        <v>0</v>
      </c>
    </row>
    <row r="1708" spans="1:16" x14ac:dyDescent="0.3">
      <c r="A1708">
        <v>227</v>
      </c>
      <c r="B1708">
        <v>1</v>
      </c>
      <c r="C1708" t="s">
        <v>70</v>
      </c>
      <c r="D1708" t="s">
        <v>1029</v>
      </c>
      <c r="E1708" t="s">
        <v>2</v>
      </c>
      <c r="F1708" t="s">
        <v>72</v>
      </c>
      <c r="G1708" t="s">
        <v>209</v>
      </c>
      <c r="H1708" t="s">
        <v>250</v>
      </c>
      <c r="I1708" t="s">
        <v>269</v>
      </c>
      <c r="J1708">
        <v>-36.862668999999997</v>
      </c>
      <c r="K1708">
        <v>174.749166</v>
      </c>
      <c r="L1708" s="109">
        <v>0.66666666666666663</v>
      </c>
      <c r="M1708" t="s">
        <v>1341</v>
      </c>
      <c r="N1708">
        <v>1</v>
      </c>
      <c r="O1708">
        <v>1</v>
      </c>
      <c r="P1708">
        <v>0</v>
      </c>
    </row>
    <row r="1709" spans="1:16" x14ac:dyDescent="0.3">
      <c r="A1709">
        <v>228</v>
      </c>
      <c r="B1709">
        <v>1</v>
      </c>
      <c r="C1709" t="s">
        <v>70</v>
      </c>
      <c r="D1709" t="s">
        <v>1029</v>
      </c>
      <c r="E1709" t="s">
        <v>2</v>
      </c>
      <c r="F1709" t="s">
        <v>72</v>
      </c>
      <c r="G1709" t="s">
        <v>209</v>
      </c>
      <c r="H1709" t="s">
        <v>250</v>
      </c>
      <c r="I1709" t="s">
        <v>269</v>
      </c>
      <c r="J1709">
        <v>-36.862701000000001</v>
      </c>
      <c r="K1709">
        <v>174.749122</v>
      </c>
      <c r="L1709" s="109">
        <v>0.66666666666666663</v>
      </c>
      <c r="N1709">
        <v>0</v>
      </c>
      <c r="O1709">
        <v>0</v>
      </c>
      <c r="P1709">
        <v>0</v>
      </c>
    </row>
    <row r="1710" spans="1:16" x14ac:dyDescent="0.3">
      <c r="A1710">
        <v>229</v>
      </c>
      <c r="B1710">
        <v>1</v>
      </c>
      <c r="C1710" t="s">
        <v>70</v>
      </c>
      <c r="D1710" t="s">
        <v>1029</v>
      </c>
      <c r="E1710" t="s">
        <v>2</v>
      </c>
      <c r="F1710" t="s">
        <v>72</v>
      </c>
      <c r="G1710" t="s">
        <v>209</v>
      </c>
      <c r="H1710" t="s">
        <v>250</v>
      </c>
      <c r="I1710" t="s">
        <v>269</v>
      </c>
      <c r="J1710">
        <v>-36.862893999999997</v>
      </c>
      <c r="K1710">
        <v>174.748885</v>
      </c>
      <c r="L1710" s="109">
        <v>0.66666666666666663</v>
      </c>
      <c r="N1710">
        <v>0</v>
      </c>
      <c r="O1710">
        <v>0</v>
      </c>
      <c r="P1710">
        <v>0</v>
      </c>
    </row>
    <row r="1711" spans="1:16" x14ac:dyDescent="0.3">
      <c r="A1711">
        <v>230</v>
      </c>
      <c r="B1711">
        <v>1</v>
      </c>
      <c r="C1711" t="s">
        <v>70</v>
      </c>
      <c r="D1711" t="s">
        <v>1029</v>
      </c>
      <c r="E1711" t="s">
        <v>2</v>
      </c>
      <c r="F1711" t="s">
        <v>72</v>
      </c>
      <c r="G1711" t="s">
        <v>209</v>
      </c>
      <c r="H1711" t="s">
        <v>250</v>
      </c>
      <c r="I1711" t="s">
        <v>269</v>
      </c>
      <c r="J1711">
        <v>-36.862926999999999</v>
      </c>
      <c r="K1711">
        <v>174.74884599999999</v>
      </c>
      <c r="L1711" s="109">
        <v>0.66666666666666663</v>
      </c>
      <c r="N1711">
        <v>0</v>
      </c>
      <c r="O1711">
        <v>0</v>
      </c>
      <c r="P1711">
        <v>0</v>
      </c>
    </row>
    <row r="1712" spans="1:16" x14ac:dyDescent="0.3">
      <c r="A1712">
        <v>231</v>
      </c>
      <c r="B1712">
        <v>1</v>
      </c>
      <c r="C1712" t="s">
        <v>70</v>
      </c>
      <c r="D1712" t="s">
        <v>1029</v>
      </c>
      <c r="E1712" t="s">
        <v>2</v>
      </c>
      <c r="F1712" t="s">
        <v>270</v>
      </c>
      <c r="G1712" t="s">
        <v>313</v>
      </c>
      <c r="H1712" t="s">
        <v>175</v>
      </c>
      <c r="I1712" t="s">
        <v>58</v>
      </c>
      <c r="J1712">
        <v>-36.863117000000003</v>
      </c>
      <c r="K1712">
        <v>174.74878699999999</v>
      </c>
      <c r="L1712" s="109">
        <v>0.66666666666666663</v>
      </c>
      <c r="M1712" t="s">
        <v>1086</v>
      </c>
      <c r="N1712">
        <v>1</v>
      </c>
      <c r="O1712">
        <v>0</v>
      </c>
      <c r="P1712">
        <v>1</v>
      </c>
    </row>
    <row r="1713" spans="1:16" x14ac:dyDescent="0.3">
      <c r="A1713">
        <v>232</v>
      </c>
      <c r="B1713">
        <v>1</v>
      </c>
      <c r="C1713" t="s">
        <v>70</v>
      </c>
      <c r="D1713" t="s">
        <v>1029</v>
      </c>
      <c r="E1713" t="s">
        <v>2</v>
      </c>
      <c r="F1713" t="s">
        <v>270</v>
      </c>
      <c r="G1713" t="s">
        <v>313</v>
      </c>
      <c r="H1713" t="s">
        <v>175</v>
      </c>
      <c r="I1713" t="s">
        <v>58</v>
      </c>
      <c r="J1713">
        <v>-36.863151000000002</v>
      </c>
      <c r="K1713">
        <v>174.74883700000001</v>
      </c>
      <c r="L1713" s="109">
        <v>0.66666666666666663</v>
      </c>
      <c r="M1713" t="s">
        <v>1087</v>
      </c>
      <c r="N1713">
        <v>1</v>
      </c>
      <c r="O1713">
        <v>0</v>
      </c>
      <c r="P1713">
        <v>1</v>
      </c>
    </row>
    <row r="1714" spans="1:16" x14ac:dyDescent="0.3">
      <c r="A1714">
        <v>233</v>
      </c>
      <c r="B1714">
        <v>1</v>
      </c>
      <c r="C1714" t="s">
        <v>70</v>
      </c>
      <c r="D1714" t="s">
        <v>1029</v>
      </c>
      <c r="E1714" t="s">
        <v>2</v>
      </c>
      <c r="F1714" t="s">
        <v>270</v>
      </c>
      <c r="G1714" t="s">
        <v>313</v>
      </c>
      <c r="H1714" t="s">
        <v>175</v>
      </c>
      <c r="I1714" t="s">
        <v>58</v>
      </c>
      <c r="J1714">
        <v>-36.863185000000001</v>
      </c>
      <c r="K1714">
        <v>174.748887</v>
      </c>
      <c r="L1714" s="109">
        <v>0.66666666666666663</v>
      </c>
      <c r="M1714" t="s">
        <v>581</v>
      </c>
      <c r="N1714">
        <v>1</v>
      </c>
      <c r="O1714">
        <v>0</v>
      </c>
      <c r="P1714">
        <v>1</v>
      </c>
    </row>
    <row r="1715" spans="1:16" x14ac:dyDescent="0.3">
      <c r="A1715">
        <v>234</v>
      </c>
      <c r="B1715">
        <v>1</v>
      </c>
      <c r="C1715" t="s">
        <v>70</v>
      </c>
      <c r="D1715" t="s">
        <v>1029</v>
      </c>
      <c r="E1715" t="s">
        <v>2</v>
      </c>
      <c r="F1715" t="s">
        <v>270</v>
      </c>
      <c r="G1715" t="s">
        <v>313</v>
      </c>
      <c r="H1715" t="s">
        <v>169</v>
      </c>
      <c r="I1715" t="s">
        <v>274</v>
      </c>
      <c r="J1715">
        <v>-36.863529</v>
      </c>
      <c r="K1715">
        <v>174.74921399999999</v>
      </c>
      <c r="L1715" s="109">
        <v>0.66666666666666663</v>
      </c>
      <c r="M1715" t="s">
        <v>275</v>
      </c>
      <c r="N1715">
        <v>1</v>
      </c>
      <c r="O1715">
        <v>0</v>
      </c>
      <c r="P1715">
        <v>1</v>
      </c>
    </row>
    <row r="1716" spans="1:16" x14ac:dyDescent="0.3">
      <c r="A1716">
        <v>235</v>
      </c>
      <c r="B1716">
        <v>1</v>
      </c>
      <c r="C1716" t="s">
        <v>70</v>
      </c>
      <c r="D1716" t="s">
        <v>1029</v>
      </c>
      <c r="E1716" t="s">
        <v>2</v>
      </c>
      <c r="F1716" t="s">
        <v>270</v>
      </c>
      <c r="G1716" t="s">
        <v>313</v>
      </c>
      <c r="H1716" t="s">
        <v>169</v>
      </c>
      <c r="I1716" t="s">
        <v>274</v>
      </c>
      <c r="J1716">
        <v>-36.863492999999998</v>
      </c>
      <c r="K1716">
        <v>174.74916899999999</v>
      </c>
      <c r="L1716" s="109">
        <v>0.66666666666666663</v>
      </c>
      <c r="M1716" t="s">
        <v>1088</v>
      </c>
      <c r="N1716">
        <v>1</v>
      </c>
      <c r="O1716">
        <v>0</v>
      </c>
      <c r="P1716">
        <v>1</v>
      </c>
    </row>
    <row r="1717" spans="1:16" x14ac:dyDescent="0.3">
      <c r="A1717">
        <v>236</v>
      </c>
      <c r="B1717">
        <v>1</v>
      </c>
      <c r="C1717" t="s">
        <v>70</v>
      </c>
      <c r="D1717" t="s">
        <v>1029</v>
      </c>
      <c r="E1717" t="s">
        <v>2</v>
      </c>
      <c r="F1717" t="s">
        <v>270</v>
      </c>
      <c r="G1717" t="s">
        <v>313</v>
      </c>
      <c r="H1717" t="s">
        <v>169</v>
      </c>
      <c r="I1717" t="s">
        <v>274</v>
      </c>
      <c r="J1717">
        <v>-36.863455999999999</v>
      </c>
      <c r="K1717">
        <v>174.74912599999999</v>
      </c>
      <c r="L1717" s="109">
        <v>0.66666666666666663</v>
      </c>
      <c r="M1717" t="s">
        <v>1177</v>
      </c>
      <c r="N1717">
        <v>1</v>
      </c>
      <c r="O1717">
        <v>0</v>
      </c>
      <c r="P1717">
        <v>1</v>
      </c>
    </row>
    <row r="1718" spans="1:16" x14ac:dyDescent="0.3">
      <c r="A1718">
        <v>237</v>
      </c>
      <c r="B1718">
        <v>1</v>
      </c>
      <c r="C1718" t="s">
        <v>70</v>
      </c>
      <c r="D1718" t="s">
        <v>1029</v>
      </c>
      <c r="E1718" t="s">
        <v>2</v>
      </c>
      <c r="F1718" t="s">
        <v>270</v>
      </c>
      <c r="G1718" t="s">
        <v>313</v>
      </c>
      <c r="H1718" t="s">
        <v>169</v>
      </c>
      <c r="I1718" t="s">
        <v>274</v>
      </c>
      <c r="J1718">
        <v>-36.863419</v>
      </c>
      <c r="K1718">
        <v>174.74908300000001</v>
      </c>
      <c r="L1718" s="109">
        <v>0.66666666666666663</v>
      </c>
      <c r="N1718">
        <v>0</v>
      </c>
      <c r="O1718">
        <v>0</v>
      </c>
      <c r="P1718">
        <v>1</v>
      </c>
    </row>
    <row r="1719" spans="1:16" x14ac:dyDescent="0.3">
      <c r="A1719">
        <v>238</v>
      </c>
      <c r="B1719">
        <v>1</v>
      </c>
      <c r="C1719" t="s">
        <v>70</v>
      </c>
      <c r="D1719" t="s">
        <v>1029</v>
      </c>
      <c r="E1719" t="s">
        <v>2</v>
      </c>
      <c r="F1719" t="s">
        <v>270</v>
      </c>
      <c r="G1719" t="s">
        <v>313</v>
      </c>
      <c r="H1719" t="s">
        <v>169</v>
      </c>
      <c r="I1719" t="s">
        <v>274</v>
      </c>
      <c r="J1719">
        <v>-36.863382000000001</v>
      </c>
      <c r="K1719">
        <v>174.74903900000001</v>
      </c>
      <c r="L1719" s="109">
        <v>0.66666666666666663</v>
      </c>
      <c r="N1719">
        <v>0</v>
      </c>
      <c r="O1719">
        <v>0</v>
      </c>
      <c r="P1719">
        <v>1</v>
      </c>
    </row>
    <row r="1720" spans="1:16" x14ac:dyDescent="0.3">
      <c r="A1720">
        <v>239</v>
      </c>
      <c r="B1720">
        <v>1</v>
      </c>
      <c r="C1720" t="s">
        <v>70</v>
      </c>
      <c r="D1720" t="s">
        <v>1029</v>
      </c>
      <c r="E1720" t="s">
        <v>2</v>
      </c>
      <c r="F1720" t="s">
        <v>270</v>
      </c>
      <c r="G1720" t="s">
        <v>313</v>
      </c>
      <c r="H1720" t="s">
        <v>169</v>
      </c>
      <c r="I1720" t="s">
        <v>58</v>
      </c>
      <c r="J1720">
        <v>-36.863227000000002</v>
      </c>
      <c r="K1720">
        <v>174.74884800000001</v>
      </c>
      <c r="L1720" s="109">
        <v>0.66666666666666663</v>
      </c>
      <c r="M1720" t="s">
        <v>1089</v>
      </c>
      <c r="N1720">
        <v>1</v>
      </c>
      <c r="O1720">
        <v>1</v>
      </c>
      <c r="P1720">
        <v>1</v>
      </c>
    </row>
    <row r="1721" spans="1:16" x14ac:dyDescent="0.3">
      <c r="A1721">
        <v>240</v>
      </c>
      <c r="B1721">
        <v>1</v>
      </c>
      <c r="C1721" t="s">
        <v>70</v>
      </c>
      <c r="D1721" t="s">
        <v>1029</v>
      </c>
      <c r="E1721" t="s">
        <v>2</v>
      </c>
      <c r="F1721" t="s">
        <v>270</v>
      </c>
      <c r="G1721" t="s">
        <v>313</v>
      </c>
      <c r="H1721" t="s">
        <v>169</v>
      </c>
      <c r="I1721" t="s">
        <v>58</v>
      </c>
      <c r="J1721">
        <v>-36.863194</v>
      </c>
      <c r="K1721">
        <v>174.748808</v>
      </c>
      <c r="L1721" s="109">
        <v>0.66666666666666663</v>
      </c>
      <c r="M1721" t="s">
        <v>280</v>
      </c>
      <c r="N1721">
        <v>1</v>
      </c>
      <c r="O1721">
        <v>0</v>
      </c>
      <c r="P1721">
        <v>1</v>
      </c>
    </row>
    <row r="1722" spans="1:16" x14ac:dyDescent="0.3">
      <c r="A1722">
        <v>241</v>
      </c>
      <c r="B1722">
        <v>1</v>
      </c>
      <c r="C1722" t="s">
        <v>70</v>
      </c>
      <c r="D1722" t="s">
        <v>1029</v>
      </c>
      <c r="E1722" t="s">
        <v>2</v>
      </c>
      <c r="F1722" t="s">
        <v>270</v>
      </c>
      <c r="G1722" t="s">
        <v>313</v>
      </c>
      <c r="H1722" t="s">
        <v>169</v>
      </c>
      <c r="I1722" t="s">
        <v>58</v>
      </c>
      <c r="J1722">
        <v>-36.863155999999996</v>
      </c>
      <c r="K1722">
        <v>174.74876599999999</v>
      </c>
      <c r="L1722" s="109">
        <v>0.66666666666666663</v>
      </c>
      <c r="M1722" t="s">
        <v>279</v>
      </c>
      <c r="N1722">
        <v>1</v>
      </c>
      <c r="O1722">
        <v>0</v>
      </c>
      <c r="P1722">
        <v>1</v>
      </c>
    </row>
    <row r="1723" spans="1:16" x14ac:dyDescent="0.3">
      <c r="A1723">
        <v>242</v>
      </c>
      <c r="B1723">
        <v>1</v>
      </c>
      <c r="C1723" t="s">
        <v>70</v>
      </c>
      <c r="D1723" t="s">
        <v>1029</v>
      </c>
      <c r="E1723" t="s">
        <v>2</v>
      </c>
      <c r="F1723" t="s">
        <v>72</v>
      </c>
      <c r="G1723" t="s">
        <v>192</v>
      </c>
      <c r="H1723" t="s">
        <v>250</v>
      </c>
      <c r="I1723" t="s">
        <v>281</v>
      </c>
      <c r="J1723">
        <v>-36.863138999999997</v>
      </c>
      <c r="K1723">
        <v>174.74859000000001</v>
      </c>
      <c r="L1723" s="109">
        <v>0.66666666666666663</v>
      </c>
      <c r="N1723">
        <v>0</v>
      </c>
      <c r="O1723">
        <v>0</v>
      </c>
      <c r="P1723">
        <v>0</v>
      </c>
    </row>
    <row r="1724" spans="1:16" x14ac:dyDescent="0.3">
      <c r="A1724">
        <v>243</v>
      </c>
      <c r="B1724">
        <v>1</v>
      </c>
      <c r="C1724" t="s">
        <v>70</v>
      </c>
      <c r="D1724" t="s">
        <v>1029</v>
      </c>
      <c r="E1724" t="s">
        <v>2</v>
      </c>
      <c r="F1724" t="s">
        <v>72</v>
      </c>
      <c r="G1724" t="s">
        <v>192</v>
      </c>
      <c r="H1724" t="s">
        <v>250</v>
      </c>
      <c r="I1724" t="s">
        <v>281</v>
      </c>
      <c r="J1724">
        <v>-36.863173000000003</v>
      </c>
      <c r="K1724">
        <v>174.748546</v>
      </c>
      <c r="L1724" s="109">
        <v>0.66666666666666663</v>
      </c>
      <c r="N1724">
        <v>0</v>
      </c>
      <c r="O1724">
        <v>0</v>
      </c>
      <c r="P1724">
        <v>0</v>
      </c>
    </row>
    <row r="1725" spans="1:16" x14ac:dyDescent="0.3">
      <c r="A1725">
        <v>244</v>
      </c>
      <c r="B1725">
        <v>1</v>
      </c>
      <c r="C1725" t="s">
        <v>70</v>
      </c>
      <c r="D1725" t="s">
        <v>1029</v>
      </c>
      <c r="E1725" t="s">
        <v>2</v>
      </c>
      <c r="F1725" t="s">
        <v>72</v>
      </c>
      <c r="G1725" t="s">
        <v>192</v>
      </c>
      <c r="H1725" t="s">
        <v>250</v>
      </c>
      <c r="I1725" t="s">
        <v>281</v>
      </c>
      <c r="J1725">
        <v>-36.863205999999998</v>
      </c>
      <c r="K1725">
        <v>174.748502</v>
      </c>
      <c r="L1725" s="109">
        <v>0.66666666666666663</v>
      </c>
      <c r="N1725">
        <v>0</v>
      </c>
      <c r="O1725">
        <v>0</v>
      </c>
      <c r="P1725">
        <v>0</v>
      </c>
    </row>
    <row r="1726" spans="1:16" x14ac:dyDescent="0.3">
      <c r="A1726">
        <v>245</v>
      </c>
      <c r="B1726">
        <v>1</v>
      </c>
      <c r="C1726" t="s">
        <v>70</v>
      </c>
      <c r="D1726" t="s">
        <v>1029</v>
      </c>
      <c r="E1726" t="s">
        <v>2</v>
      </c>
      <c r="F1726" t="s">
        <v>72</v>
      </c>
      <c r="G1726" t="s">
        <v>192</v>
      </c>
      <c r="H1726" t="s">
        <v>250</v>
      </c>
      <c r="I1726" t="s">
        <v>285</v>
      </c>
      <c r="J1726">
        <v>-36.863458999999999</v>
      </c>
      <c r="K1726">
        <v>174.748198</v>
      </c>
      <c r="L1726" s="109">
        <v>0.66666666666666663</v>
      </c>
      <c r="N1726">
        <v>0</v>
      </c>
      <c r="O1726">
        <v>0</v>
      </c>
      <c r="P1726">
        <v>0</v>
      </c>
    </row>
    <row r="1727" spans="1:16" x14ac:dyDescent="0.3">
      <c r="A1727">
        <v>246</v>
      </c>
      <c r="B1727">
        <v>1</v>
      </c>
      <c r="C1727" t="s">
        <v>70</v>
      </c>
      <c r="D1727" t="s">
        <v>1029</v>
      </c>
      <c r="E1727" t="s">
        <v>2</v>
      </c>
      <c r="F1727" t="s">
        <v>72</v>
      </c>
      <c r="G1727" t="s">
        <v>192</v>
      </c>
      <c r="H1727" t="s">
        <v>250</v>
      </c>
      <c r="I1727" t="s">
        <v>285</v>
      </c>
      <c r="J1727">
        <v>-36.863539000000003</v>
      </c>
      <c r="K1727">
        <v>174.74810099999999</v>
      </c>
      <c r="L1727" s="109">
        <v>0.66666666666666663</v>
      </c>
      <c r="N1727">
        <v>0</v>
      </c>
      <c r="O1727">
        <v>0</v>
      </c>
      <c r="P1727">
        <v>0</v>
      </c>
    </row>
    <row r="1728" spans="1:16" x14ac:dyDescent="0.3">
      <c r="A1728">
        <v>247</v>
      </c>
      <c r="B1728">
        <v>1</v>
      </c>
      <c r="C1728" t="s">
        <v>70</v>
      </c>
      <c r="D1728" t="s">
        <v>1029</v>
      </c>
      <c r="E1728" t="s">
        <v>2</v>
      </c>
      <c r="F1728" t="s">
        <v>288</v>
      </c>
      <c r="G1728" t="s">
        <v>1370</v>
      </c>
      <c r="H1728" t="s">
        <v>175</v>
      </c>
      <c r="I1728" t="s">
        <v>289</v>
      </c>
      <c r="J1728">
        <v>-36.863708000000003</v>
      </c>
      <c r="K1728">
        <v>174.748098</v>
      </c>
      <c r="L1728" s="109">
        <v>0.66666666666666663</v>
      </c>
      <c r="M1728" t="s">
        <v>518</v>
      </c>
      <c r="N1728">
        <v>1</v>
      </c>
      <c r="O1728">
        <v>1</v>
      </c>
      <c r="P1728">
        <v>1</v>
      </c>
    </row>
    <row r="1729" spans="1:16" x14ac:dyDescent="0.3">
      <c r="A1729">
        <v>248</v>
      </c>
      <c r="B1729">
        <v>1</v>
      </c>
      <c r="C1729" t="s">
        <v>70</v>
      </c>
      <c r="D1729" t="s">
        <v>1029</v>
      </c>
      <c r="E1729" t="s">
        <v>2</v>
      </c>
      <c r="F1729" t="s">
        <v>288</v>
      </c>
      <c r="G1729" t="s">
        <v>1370</v>
      </c>
      <c r="H1729" t="s">
        <v>175</v>
      </c>
      <c r="I1729" t="s">
        <v>289</v>
      </c>
      <c r="J1729">
        <v>-36.863739000000002</v>
      </c>
      <c r="K1729">
        <v>174.74813900000001</v>
      </c>
      <c r="L1729" s="109">
        <v>0.66666666666666663</v>
      </c>
      <c r="N1729">
        <v>0</v>
      </c>
      <c r="O1729">
        <v>0</v>
      </c>
      <c r="P1729">
        <v>1</v>
      </c>
    </row>
    <row r="1730" spans="1:16" x14ac:dyDescent="0.3">
      <c r="A1730">
        <v>249</v>
      </c>
      <c r="B1730">
        <v>1</v>
      </c>
      <c r="C1730" t="s">
        <v>70</v>
      </c>
      <c r="D1730" t="s">
        <v>1029</v>
      </c>
      <c r="E1730" t="s">
        <v>2</v>
      </c>
      <c r="F1730" t="s">
        <v>288</v>
      </c>
      <c r="G1730" t="s">
        <v>1370</v>
      </c>
      <c r="H1730" t="s">
        <v>175</v>
      </c>
      <c r="I1730" t="s">
        <v>289</v>
      </c>
      <c r="J1730">
        <v>-36.863771</v>
      </c>
      <c r="K1730">
        <v>174.74817899999999</v>
      </c>
      <c r="L1730" s="109">
        <v>0.66666666666666663</v>
      </c>
      <c r="N1730">
        <v>0</v>
      </c>
      <c r="O1730">
        <v>0</v>
      </c>
      <c r="P1730">
        <v>1</v>
      </c>
    </row>
    <row r="1731" spans="1:16" x14ac:dyDescent="0.3">
      <c r="A1731">
        <v>250</v>
      </c>
      <c r="B1731">
        <v>1</v>
      </c>
      <c r="C1731" t="s">
        <v>70</v>
      </c>
      <c r="D1731" t="s">
        <v>1029</v>
      </c>
      <c r="E1731" t="s">
        <v>2</v>
      </c>
      <c r="F1731" t="s">
        <v>288</v>
      </c>
      <c r="G1731" t="s">
        <v>1370</v>
      </c>
      <c r="H1731" t="s">
        <v>175</v>
      </c>
      <c r="I1731" t="s">
        <v>289</v>
      </c>
      <c r="J1731">
        <v>-36.863802</v>
      </c>
      <c r="K1731">
        <v>174.74821800000001</v>
      </c>
      <c r="L1731" s="109">
        <v>0.66666666666666663</v>
      </c>
      <c r="N1731">
        <v>0</v>
      </c>
      <c r="O1731">
        <v>0</v>
      </c>
      <c r="P1731">
        <v>1</v>
      </c>
    </row>
    <row r="1732" spans="1:16" x14ac:dyDescent="0.3">
      <c r="A1732">
        <v>251</v>
      </c>
      <c r="B1732">
        <v>1</v>
      </c>
      <c r="C1732" t="s">
        <v>70</v>
      </c>
      <c r="D1732" t="s">
        <v>1029</v>
      </c>
      <c r="E1732" t="s">
        <v>2</v>
      </c>
      <c r="F1732" t="s">
        <v>288</v>
      </c>
      <c r="G1732" t="s">
        <v>1370</v>
      </c>
      <c r="H1732" t="s">
        <v>175</v>
      </c>
      <c r="I1732" t="s">
        <v>289</v>
      </c>
      <c r="J1732">
        <v>-36.863833999999997</v>
      </c>
      <c r="K1732">
        <v>174.74825200000001</v>
      </c>
      <c r="L1732" s="109">
        <v>0.66666666666666663</v>
      </c>
      <c r="N1732">
        <v>0</v>
      </c>
      <c r="O1732">
        <v>0</v>
      </c>
      <c r="P1732">
        <v>1</v>
      </c>
    </row>
    <row r="1733" spans="1:16" x14ac:dyDescent="0.3">
      <c r="A1733">
        <v>252</v>
      </c>
      <c r="B1733">
        <v>1</v>
      </c>
      <c r="C1733" t="s">
        <v>70</v>
      </c>
      <c r="D1733" t="s">
        <v>1029</v>
      </c>
      <c r="E1733" t="s">
        <v>2</v>
      </c>
      <c r="F1733" t="s">
        <v>288</v>
      </c>
      <c r="G1733" t="s">
        <v>1370</v>
      </c>
      <c r="H1733" t="s">
        <v>175</v>
      </c>
      <c r="I1733" t="s">
        <v>58</v>
      </c>
      <c r="J1733">
        <v>-36.863976000000001</v>
      </c>
      <c r="K1733">
        <v>174.74841499999999</v>
      </c>
      <c r="L1733" s="109">
        <v>0.66666666666666663</v>
      </c>
      <c r="M1733" t="s">
        <v>1091</v>
      </c>
      <c r="N1733">
        <v>1</v>
      </c>
      <c r="O1733">
        <v>1</v>
      </c>
      <c r="P1733">
        <v>1</v>
      </c>
    </row>
    <row r="1734" spans="1:16" x14ac:dyDescent="0.3">
      <c r="A1734">
        <v>253</v>
      </c>
      <c r="B1734">
        <v>1</v>
      </c>
      <c r="C1734" t="s">
        <v>70</v>
      </c>
      <c r="D1734" t="s">
        <v>1029</v>
      </c>
      <c r="E1734" t="s">
        <v>2</v>
      </c>
      <c r="F1734" t="s">
        <v>288</v>
      </c>
      <c r="G1734" t="s">
        <v>1370</v>
      </c>
      <c r="H1734" t="s">
        <v>175</v>
      </c>
      <c r="I1734" t="s">
        <v>58</v>
      </c>
      <c r="J1734">
        <v>-36.864007999999998</v>
      </c>
      <c r="K1734">
        <v>174.74845300000001</v>
      </c>
      <c r="L1734" s="109">
        <v>0.66666666666666663</v>
      </c>
      <c r="M1734" t="s">
        <v>1093</v>
      </c>
      <c r="N1734">
        <v>1</v>
      </c>
      <c r="O1734">
        <v>0</v>
      </c>
      <c r="P1734">
        <v>1</v>
      </c>
    </row>
    <row r="1735" spans="1:16" x14ac:dyDescent="0.3">
      <c r="A1735">
        <v>254</v>
      </c>
      <c r="B1735">
        <v>1</v>
      </c>
      <c r="C1735" t="s">
        <v>70</v>
      </c>
      <c r="D1735" t="s">
        <v>1029</v>
      </c>
      <c r="E1735" t="s">
        <v>2</v>
      </c>
      <c r="F1735" t="s">
        <v>288</v>
      </c>
      <c r="G1735" t="s">
        <v>1370</v>
      </c>
      <c r="H1735" t="s">
        <v>169</v>
      </c>
      <c r="I1735" t="s">
        <v>58</v>
      </c>
      <c r="J1735">
        <v>-36.864063999999999</v>
      </c>
      <c r="K1735">
        <v>174.74843899999999</v>
      </c>
      <c r="L1735" s="109">
        <v>0.66666666666666663</v>
      </c>
      <c r="M1735" t="s">
        <v>1094</v>
      </c>
      <c r="N1735">
        <v>1</v>
      </c>
      <c r="O1735">
        <v>0</v>
      </c>
      <c r="P1735">
        <v>1</v>
      </c>
    </row>
    <row r="1736" spans="1:16" x14ac:dyDescent="0.3">
      <c r="A1736">
        <v>255</v>
      </c>
      <c r="B1736">
        <v>1</v>
      </c>
      <c r="C1736" t="s">
        <v>70</v>
      </c>
      <c r="D1736" t="s">
        <v>1029</v>
      </c>
      <c r="E1736" t="s">
        <v>2</v>
      </c>
      <c r="F1736" t="s">
        <v>288</v>
      </c>
      <c r="G1736" t="s">
        <v>1370</v>
      </c>
      <c r="H1736" t="s">
        <v>169</v>
      </c>
      <c r="I1736" t="s">
        <v>58</v>
      </c>
      <c r="J1736">
        <v>-36.864027</v>
      </c>
      <c r="K1736">
        <v>174.74839399999999</v>
      </c>
      <c r="L1736" s="109">
        <v>0.66666666666666663</v>
      </c>
      <c r="M1736" t="s">
        <v>297</v>
      </c>
      <c r="N1736">
        <v>1</v>
      </c>
      <c r="O1736">
        <v>0</v>
      </c>
      <c r="P1736">
        <v>1</v>
      </c>
    </row>
    <row r="1737" spans="1:16" x14ac:dyDescent="0.3">
      <c r="A1737">
        <v>256</v>
      </c>
      <c r="B1737">
        <v>1</v>
      </c>
      <c r="C1737" t="s">
        <v>70</v>
      </c>
      <c r="D1737" t="s">
        <v>1029</v>
      </c>
      <c r="E1737" t="s">
        <v>2</v>
      </c>
      <c r="F1737" t="s">
        <v>288</v>
      </c>
      <c r="G1737" t="s">
        <v>1370</v>
      </c>
      <c r="H1737" t="s">
        <v>169</v>
      </c>
      <c r="I1737" t="s">
        <v>58</v>
      </c>
      <c r="J1737">
        <v>-36.863990999999999</v>
      </c>
      <c r="K1737">
        <v>174.74834899999999</v>
      </c>
      <c r="L1737" s="109">
        <v>0.66666666666666663</v>
      </c>
      <c r="N1737">
        <v>0</v>
      </c>
      <c r="O1737">
        <v>0</v>
      </c>
      <c r="P1737">
        <v>1</v>
      </c>
    </row>
    <row r="1738" spans="1:16" x14ac:dyDescent="0.3">
      <c r="A1738">
        <v>257</v>
      </c>
      <c r="B1738">
        <v>1</v>
      </c>
      <c r="C1738" t="s">
        <v>70</v>
      </c>
      <c r="D1738" t="s">
        <v>1029</v>
      </c>
      <c r="E1738" t="s">
        <v>2</v>
      </c>
      <c r="F1738" t="s">
        <v>288</v>
      </c>
      <c r="G1738" t="s">
        <v>1370</v>
      </c>
      <c r="H1738" t="s">
        <v>169</v>
      </c>
      <c r="I1738" t="s">
        <v>58</v>
      </c>
      <c r="J1738">
        <v>-36.863959000000001</v>
      </c>
      <c r="K1738">
        <v>174.748311</v>
      </c>
      <c r="L1738" s="109">
        <v>0.66666666666666663</v>
      </c>
      <c r="M1738" t="s">
        <v>1342</v>
      </c>
      <c r="N1738">
        <v>1</v>
      </c>
      <c r="O1738">
        <v>1</v>
      </c>
      <c r="P1738">
        <v>1</v>
      </c>
    </row>
    <row r="1739" spans="1:16" x14ac:dyDescent="0.3">
      <c r="A1739">
        <v>258</v>
      </c>
      <c r="B1739">
        <v>1</v>
      </c>
      <c r="C1739" t="s">
        <v>70</v>
      </c>
      <c r="D1739" t="s">
        <v>1029</v>
      </c>
      <c r="E1739" t="s">
        <v>2</v>
      </c>
      <c r="F1739" t="s">
        <v>72</v>
      </c>
      <c r="G1739" t="s">
        <v>300</v>
      </c>
      <c r="H1739" t="s">
        <v>250</v>
      </c>
      <c r="I1739" t="s">
        <v>301</v>
      </c>
      <c r="J1739">
        <v>-36.864086</v>
      </c>
      <c r="K1739">
        <v>174.74740399999999</v>
      </c>
      <c r="L1739" s="109">
        <v>0.66666666666666663</v>
      </c>
      <c r="N1739">
        <v>0</v>
      </c>
      <c r="O1739">
        <v>0</v>
      </c>
      <c r="P1739">
        <v>0</v>
      </c>
    </row>
    <row r="1740" spans="1:16" x14ac:dyDescent="0.3">
      <c r="A1740">
        <v>259</v>
      </c>
      <c r="B1740">
        <v>1</v>
      </c>
      <c r="C1740" t="s">
        <v>70</v>
      </c>
      <c r="D1740" t="s">
        <v>1029</v>
      </c>
      <c r="E1740" t="s">
        <v>2</v>
      </c>
      <c r="F1740" t="s">
        <v>72</v>
      </c>
      <c r="G1740" t="s">
        <v>300</v>
      </c>
      <c r="H1740" t="s">
        <v>250</v>
      </c>
      <c r="I1740" t="s">
        <v>301</v>
      </c>
      <c r="J1740">
        <v>-36.864055999999998</v>
      </c>
      <c r="K1740">
        <v>174.747444</v>
      </c>
      <c r="L1740" s="109">
        <v>0.66666666666666663</v>
      </c>
      <c r="N1740">
        <v>0</v>
      </c>
      <c r="O1740">
        <v>0</v>
      </c>
      <c r="P1740">
        <v>0</v>
      </c>
    </row>
    <row r="1741" spans="1:16" x14ac:dyDescent="0.3">
      <c r="A1741">
        <v>260</v>
      </c>
      <c r="B1741">
        <v>1</v>
      </c>
      <c r="C1741" t="s">
        <v>70</v>
      </c>
      <c r="D1741" t="s">
        <v>1029</v>
      </c>
      <c r="E1741" t="s">
        <v>2</v>
      </c>
      <c r="F1741" t="s">
        <v>72</v>
      </c>
      <c r="G1741" t="s">
        <v>300</v>
      </c>
      <c r="H1741" t="s">
        <v>250</v>
      </c>
      <c r="I1741" t="s">
        <v>301</v>
      </c>
      <c r="J1741">
        <v>-36.864024000000001</v>
      </c>
      <c r="K1741">
        <v>174.74748399999999</v>
      </c>
      <c r="L1741" s="109">
        <v>0.66666666666666663</v>
      </c>
      <c r="N1741">
        <v>0</v>
      </c>
      <c r="O1741">
        <v>0</v>
      </c>
      <c r="P1741">
        <v>0</v>
      </c>
    </row>
    <row r="1742" spans="1:16" x14ac:dyDescent="0.3">
      <c r="A1742">
        <v>261</v>
      </c>
      <c r="B1742">
        <v>1</v>
      </c>
      <c r="C1742" t="s">
        <v>70</v>
      </c>
      <c r="D1742" t="s">
        <v>1029</v>
      </c>
      <c r="E1742" t="s">
        <v>2</v>
      </c>
      <c r="F1742" t="s">
        <v>72</v>
      </c>
      <c r="G1742" t="s">
        <v>300</v>
      </c>
      <c r="H1742" t="s">
        <v>250</v>
      </c>
      <c r="I1742" t="s">
        <v>301</v>
      </c>
      <c r="J1742">
        <v>-36.863990000000001</v>
      </c>
      <c r="K1742">
        <v>174.747525</v>
      </c>
      <c r="L1742" s="109">
        <v>0.66666666666666663</v>
      </c>
      <c r="N1742">
        <v>0</v>
      </c>
      <c r="O1742">
        <v>0</v>
      </c>
      <c r="P1742">
        <v>0</v>
      </c>
    </row>
    <row r="1743" spans="1:16" x14ac:dyDescent="0.3">
      <c r="A1743">
        <v>262</v>
      </c>
      <c r="B1743">
        <v>1</v>
      </c>
      <c r="C1743" t="s">
        <v>70</v>
      </c>
      <c r="D1743" t="s">
        <v>1029</v>
      </c>
      <c r="E1743" t="s">
        <v>2</v>
      </c>
      <c r="F1743" t="s">
        <v>72</v>
      </c>
      <c r="G1743" t="s">
        <v>300</v>
      </c>
      <c r="H1743" t="s">
        <v>250</v>
      </c>
      <c r="I1743" t="s">
        <v>301</v>
      </c>
      <c r="J1743">
        <v>-36.863954999999997</v>
      </c>
      <c r="K1743">
        <v>174.74756500000001</v>
      </c>
      <c r="L1743" s="109">
        <v>0.66666666666666663</v>
      </c>
      <c r="N1743">
        <v>0</v>
      </c>
      <c r="O1743">
        <v>0</v>
      </c>
      <c r="P1743">
        <v>0</v>
      </c>
    </row>
    <row r="1744" spans="1:16" x14ac:dyDescent="0.3">
      <c r="A1744">
        <v>263</v>
      </c>
      <c r="B1744">
        <v>1</v>
      </c>
      <c r="C1744" t="s">
        <v>70</v>
      </c>
      <c r="D1744" t="s">
        <v>1029</v>
      </c>
      <c r="E1744" t="s">
        <v>2</v>
      </c>
      <c r="F1744" t="s">
        <v>72</v>
      </c>
      <c r="G1744" t="s">
        <v>300</v>
      </c>
      <c r="H1744" t="s">
        <v>250</v>
      </c>
      <c r="I1744" t="s">
        <v>301</v>
      </c>
      <c r="J1744">
        <v>-36.86392</v>
      </c>
      <c r="K1744">
        <v>174.74760599999999</v>
      </c>
      <c r="L1744" s="109">
        <v>0.66666666666666663</v>
      </c>
      <c r="N1744">
        <v>0</v>
      </c>
      <c r="O1744">
        <v>0</v>
      </c>
      <c r="P1744">
        <v>0</v>
      </c>
    </row>
    <row r="1745" spans="1:16" x14ac:dyDescent="0.3">
      <c r="A1745">
        <v>264</v>
      </c>
      <c r="B1745">
        <v>1</v>
      </c>
      <c r="C1745" t="s">
        <v>70</v>
      </c>
      <c r="D1745" t="s">
        <v>1029</v>
      </c>
      <c r="E1745" t="s">
        <v>2</v>
      </c>
      <c r="F1745" t="s">
        <v>72</v>
      </c>
      <c r="G1745" t="s">
        <v>300</v>
      </c>
      <c r="H1745" t="s">
        <v>250</v>
      </c>
      <c r="I1745" t="s">
        <v>301</v>
      </c>
      <c r="J1745">
        <v>-36.863885000000003</v>
      </c>
      <c r="K1745">
        <v>174.74764999999999</v>
      </c>
      <c r="L1745" s="109">
        <v>0.66666666666666663</v>
      </c>
      <c r="N1745">
        <v>0</v>
      </c>
      <c r="O1745">
        <v>0</v>
      </c>
      <c r="P1745">
        <v>0</v>
      </c>
    </row>
    <row r="1746" spans="1:16" x14ac:dyDescent="0.3">
      <c r="A1746">
        <v>265</v>
      </c>
      <c r="B1746">
        <v>1</v>
      </c>
      <c r="C1746" t="s">
        <v>70</v>
      </c>
      <c r="D1746" t="s">
        <v>1029</v>
      </c>
      <c r="E1746" t="s">
        <v>2</v>
      </c>
      <c r="F1746" t="s">
        <v>72</v>
      </c>
      <c r="G1746" t="s">
        <v>300</v>
      </c>
      <c r="H1746" t="s">
        <v>250</v>
      </c>
      <c r="I1746" t="s">
        <v>301</v>
      </c>
      <c r="J1746">
        <v>-36.863849999999999</v>
      </c>
      <c r="K1746">
        <v>174.74769499999999</v>
      </c>
      <c r="L1746" s="109">
        <v>0.66666666666666663</v>
      </c>
      <c r="N1746">
        <v>0</v>
      </c>
      <c r="O1746">
        <v>0</v>
      </c>
      <c r="P1746">
        <v>0</v>
      </c>
    </row>
    <row r="1747" spans="1:16" x14ac:dyDescent="0.3">
      <c r="A1747">
        <v>266</v>
      </c>
      <c r="B1747">
        <v>1</v>
      </c>
      <c r="C1747" t="s">
        <v>70</v>
      </c>
      <c r="D1747" t="s">
        <v>1029</v>
      </c>
      <c r="E1747" t="s">
        <v>2</v>
      </c>
      <c r="F1747" t="s">
        <v>72</v>
      </c>
      <c r="G1747" t="s">
        <v>300</v>
      </c>
      <c r="H1747" t="s">
        <v>250</v>
      </c>
      <c r="I1747" t="s">
        <v>301</v>
      </c>
      <c r="J1747">
        <v>-36.863815000000002</v>
      </c>
      <c r="K1747">
        <v>174.74773999999999</v>
      </c>
      <c r="L1747" s="109">
        <v>0.66666666666666663</v>
      </c>
      <c r="N1747">
        <v>0</v>
      </c>
      <c r="O1747">
        <v>0</v>
      </c>
      <c r="P1747">
        <v>0</v>
      </c>
    </row>
    <row r="1748" spans="1:16" x14ac:dyDescent="0.3">
      <c r="A1748">
        <v>267</v>
      </c>
      <c r="B1748">
        <v>1</v>
      </c>
      <c r="C1748" t="s">
        <v>70</v>
      </c>
      <c r="D1748" t="s">
        <v>1029</v>
      </c>
      <c r="E1748" t="s">
        <v>2</v>
      </c>
      <c r="F1748" t="s">
        <v>72</v>
      </c>
      <c r="G1748" t="s">
        <v>300</v>
      </c>
      <c r="H1748" t="s">
        <v>250</v>
      </c>
      <c r="I1748" t="s">
        <v>301</v>
      </c>
      <c r="J1748">
        <v>-36.863779999999998</v>
      </c>
      <c r="K1748">
        <v>174.747784</v>
      </c>
      <c r="L1748" s="109">
        <v>0.66666666666666663</v>
      </c>
      <c r="N1748">
        <v>0</v>
      </c>
      <c r="O1748">
        <v>0</v>
      </c>
      <c r="P1748">
        <v>0</v>
      </c>
    </row>
    <row r="1749" spans="1:16" x14ac:dyDescent="0.3">
      <c r="A1749">
        <v>268</v>
      </c>
      <c r="B1749">
        <v>1</v>
      </c>
      <c r="C1749" t="s">
        <v>70</v>
      </c>
      <c r="D1749" t="s">
        <v>1029</v>
      </c>
      <c r="E1749" t="s">
        <v>2</v>
      </c>
      <c r="F1749" t="s">
        <v>72</v>
      </c>
      <c r="G1749" t="s">
        <v>300</v>
      </c>
      <c r="H1749" t="s">
        <v>250</v>
      </c>
      <c r="I1749" t="s">
        <v>301</v>
      </c>
      <c r="J1749">
        <v>-36.863745000000002</v>
      </c>
      <c r="K1749">
        <v>174.74783099999999</v>
      </c>
      <c r="L1749" s="109">
        <v>0.66666666666666663</v>
      </c>
      <c r="M1749" t="s">
        <v>1097</v>
      </c>
      <c r="N1749">
        <v>1</v>
      </c>
      <c r="O1749">
        <v>0</v>
      </c>
      <c r="P1749">
        <v>0</v>
      </c>
    </row>
    <row r="1750" spans="1:16" x14ac:dyDescent="0.3">
      <c r="A1750">
        <v>269</v>
      </c>
      <c r="B1750">
        <v>1</v>
      </c>
      <c r="C1750" t="s">
        <v>70</v>
      </c>
      <c r="D1750" t="s">
        <v>1029</v>
      </c>
      <c r="E1750" t="s">
        <v>2</v>
      </c>
      <c r="F1750" t="s">
        <v>312</v>
      </c>
      <c r="G1750" t="s">
        <v>313</v>
      </c>
      <c r="H1750" t="s">
        <v>175</v>
      </c>
      <c r="I1750" t="s">
        <v>58</v>
      </c>
      <c r="J1750">
        <v>-36.864282000000003</v>
      </c>
      <c r="K1750">
        <v>174.747332</v>
      </c>
      <c r="L1750" s="109">
        <v>0.66666666666666663</v>
      </c>
      <c r="M1750" t="s">
        <v>619</v>
      </c>
      <c r="N1750">
        <v>1</v>
      </c>
      <c r="O1750">
        <v>0</v>
      </c>
      <c r="P1750">
        <v>1</v>
      </c>
    </row>
    <row r="1751" spans="1:16" x14ac:dyDescent="0.3">
      <c r="A1751">
        <v>270</v>
      </c>
      <c r="B1751">
        <v>1</v>
      </c>
      <c r="C1751" t="s">
        <v>70</v>
      </c>
      <c r="D1751" t="s">
        <v>1029</v>
      </c>
      <c r="E1751" t="s">
        <v>2</v>
      </c>
      <c r="F1751" t="s">
        <v>312</v>
      </c>
      <c r="G1751" t="s">
        <v>313</v>
      </c>
      <c r="H1751" t="s">
        <v>175</v>
      </c>
      <c r="I1751" t="s">
        <v>58</v>
      </c>
      <c r="J1751">
        <v>-36.864319000000002</v>
      </c>
      <c r="K1751">
        <v>174.74738400000001</v>
      </c>
      <c r="L1751" s="109">
        <v>0.66666666666666663</v>
      </c>
      <c r="M1751" t="s">
        <v>173</v>
      </c>
      <c r="N1751">
        <v>1</v>
      </c>
      <c r="O1751">
        <v>0</v>
      </c>
      <c r="P1751">
        <v>1</v>
      </c>
    </row>
    <row r="1752" spans="1:16" x14ac:dyDescent="0.3">
      <c r="A1752">
        <v>271</v>
      </c>
      <c r="B1752">
        <v>1</v>
      </c>
      <c r="C1752" t="s">
        <v>70</v>
      </c>
      <c r="D1752" t="s">
        <v>1029</v>
      </c>
      <c r="E1752" t="s">
        <v>2</v>
      </c>
      <c r="F1752" t="s">
        <v>312</v>
      </c>
      <c r="G1752" t="s">
        <v>313</v>
      </c>
      <c r="H1752" t="s">
        <v>175</v>
      </c>
      <c r="I1752" t="s">
        <v>58</v>
      </c>
      <c r="J1752">
        <v>-36.864432000000001</v>
      </c>
      <c r="K1752">
        <v>174.747514</v>
      </c>
      <c r="L1752" s="109">
        <v>0.66666666666666663</v>
      </c>
      <c r="M1752" t="s">
        <v>586</v>
      </c>
      <c r="N1752">
        <v>1</v>
      </c>
      <c r="O1752">
        <v>1</v>
      </c>
      <c r="P1752">
        <v>1</v>
      </c>
    </row>
    <row r="1753" spans="1:16" x14ac:dyDescent="0.3">
      <c r="A1753">
        <v>272</v>
      </c>
      <c r="B1753">
        <v>1</v>
      </c>
      <c r="C1753" t="s">
        <v>70</v>
      </c>
      <c r="D1753" t="s">
        <v>1029</v>
      </c>
      <c r="E1753" t="s">
        <v>2</v>
      </c>
      <c r="F1753" t="s">
        <v>312</v>
      </c>
      <c r="G1753" t="s">
        <v>313</v>
      </c>
      <c r="H1753" t="s">
        <v>175</v>
      </c>
      <c r="I1753" t="s">
        <v>58</v>
      </c>
      <c r="J1753">
        <v>-36.864469999999997</v>
      </c>
      <c r="K1753">
        <v>174.74756500000001</v>
      </c>
      <c r="L1753" s="109">
        <v>0.66666666666666663</v>
      </c>
      <c r="N1753">
        <v>0</v>
      </c>
      <c r="O1753">
        <v>0</v>
      </c>
      <c r="P1753">
        <v>1</v>
      </c>
    </row>
    <row r="1754" spans="1:16" x14ac:dyDescent="0.3">
      <c r="A1754">
        <v>273</v>
      </c>
      <c r="B1754">
        <v>1</v>
      </c>
      <c r="C1754" t="s">
        <v>70</v>
      </c>
      <c r="D1754" t="s">
        <v>1029</v>
      </c>
      <c r="E1754" t="s">
        <v>2</v>
      </c>
      <c r="F1754" t="s">
        <v>312</v>
      </c>
      <c r="G1754" t="s">
        <v>313</v>
      </c>
      <c r="H1754" t="s">
        <v>175</v>
      </c>
      <c r="I1754" t="s">
        <v>58</v>
      </c>
      <c r="J1754">
        <v>-36.864508999999998</v>
      </c>
      <c r="K1754">
        <v>174.74761599999999</v>
      </c>
      <c r="L1754" s="109">
        <v>0.66666666666666663</v>
      </c>
      <c r="N1754">
        <v>0</v>
      </c>
      <c r="O1754">
        <v>0</v>
      </c>
      <c r="P1754">
        <v>1</v>
      </c>
    </row>
    <row r="1755" spans="1:16" x14ac:dyDescent="0.3">
      <c r="A1755">
        <v>274</v>
      </c>
      <c r="B1755">
        <v>1</v>
      </c>
      <c r="C1755" t="s">
        <v>70</v>
      </c>
      <c r="D1755" t="s">
        <v>1029</v>
      </c>
      <c r="E1755" t="s">
        <v>2</v>
      </c>
      <c r="F1755" t="s">
        <v>312</v>
      </c>
      <c r="G1755" t="s">
        <v>313</v>
      </c>
      <c r="H1755" t="s">
        <v>175</v>
      </c>
      <c r="I1755" t="s">
        <v>58</v>
      </c>
      <c r="J1755">
        <v>-36.864547999999999</v>
      </c>
      <c r="K1755">
        <v>174.747668</v>
      </c>
      <c r="L1755" s="109">
        <v>0.66666666666666663</v>
      </c>
      <c r="N1755">
        <v>0</v>
      </c>
      <c r="O1755">
        <v>0</v>
      </c>
      <c r="P1755">
        <v>1</v>
      </c>
    </row>
    <row r="1756" spans="1:16" x14ac:dyDescent="0.3">
      <c r="A1756">
        <v>275</v>
      </c>
      <c r="B1756">
        <v>1</v>
      </c>
      <c r="C1756" t="s">
        <v>70</v>
      </c>
      <c r="D1756" t="s">
        <v>1029</v>
      </c>
      <c r="E1756" t="s">
        <v>2</v>
      </c>
      <c r="F1756" t="s">
        <v>312</v>
      </c>
      <c r="G1756" t="s">
        <v>313</v>
      </c>
      <c r="H1756" t="s">
        <v>175</v>
      </c>
      <c r="I1756" t="s">
        <v>58</v>
      </c>
      <c r="J1756">
        <v>-36.864586000000003</v>
      </c>
      <c r="K1756">
        <v>174.74771899999999</v>
      </c>
      <c r="L1756" s="109">
        <v>0.66666666666666663</v>
      </c>
      <c r="M1756" t="s">
        <v>889</v>
      </c>
      <c r="N1756">
        <v>1</v>
      </c>
      <c r="O1756">
        <v>0</v>
      </c>
      <c r="P1756">
        <v>1</v>
      </c>
    </row>
    <row r="1757" spans="1:16" x14ac:dyDescent="0.3">
      <c r="A1757">
        <v>276</v>
      </c>
      <c r="B1757">
        <v>1</v>
      </c>
      <c r="C1757" t="s">
        <v>70</v>
      </c>
      <c r="D1757" t="s">
        <v>1029</v>
      </c>
      <c r="E1757" t="s">
        <v>2</v>
      </c>
      <c r="F1757" t="s">
        <v>312</v>
      </c>
      <c r="G1757" t="s">
        <v>313</v>
      </c>
      <c r="H1757" t="s">
        <v>175</v>
      </c>
      <c r="I1757" t="s">
        <v>58</v>
      </c>
      <c r="J1757">
        <v>-36.864624999999997</v>
      </c>
      <c r="K1757">
        <v>174.74776399999999</v>
      </c>
      <c r="L1757" s="109">
        <v>0.66666666666666663</v>
      </c>
      <c r="N1757">
        <v>0</v>
      </c>
      <c r="O1757">
        <v>0</v>
      </c>
      <c r="P1757">
        <v>1</v>
      </c>
    </row>
    <row r="1758" spans="1:16" x14ac:dyDescent="0.3">
      <c r="A1758">
        <v>277</v>
      </c>
      <c r="B1758">
        <v>1</v>
      </c>
      <c r="C1758" t="s">
        <v>70</v>
      </c>
      <c r="D1758" t="s">
        <v>1029</v>
      </c>
      <c r="E1758" t="s">
        <v>2</v>
      </c>
      <c r="F1758" t="s">
        <v>72</v>
      </c>
      <c r="G1758" t="s">
        <v>322</v>
      </c>
      <c r="H1758" t="s">
        <v>250</v>
      </c>
      <c r="I1758" t="s">
        <v>269</v>
      </c>
      <c r="J1758">
        <v>-36.864344000000003</v>
      </c>
      <c r="K1758">
        <v>174.747096</v>
      </c>
      <c r="L1758" s="109">
        <v>0.66666666666666663</v>
      </c>
      <c r="N1758">
        <v>0</v>
      </c>
      <c r="O1758">
        <v>0</v>
      </c>
      <c r="P1758">
        <v>0</v>
      </c>
    </row>
    <row r="1759" spans="1:16" x14ac:dyDescent="0.3">
      <c r="A1759">
        <v>278</v>
      </c>
      <c r="B1759">
        <v>1</v>
      </c>
      <c r="C1759" t="s">
        <v>70</v>
      </c>
      <c r="D1759" t="s">
        <v>1029</v>
      </c>
      <c r="E1759" t="s">
        <v>2</v>
      </c>
      <c r="F1759" t="s">
        <v>72</v>
      </c>
      <c r="G1759" t="s">
        <v>322</v>
      </c>
      <c r="H1759" t="s">
        <v>250</v>
      </c>
      <c r="I1759" t="s">
        <v>269</v>
      </c>
      <c r="J1759">
        <v>-36.864376</v>
      </c>
      <c r="K1759">
        <v>174.74705599999999</v>
      </c>
      <c r="L1759" s="109">
        <v>0.66666666666666663</v>
      </c>
      <c r="N1759">
        <v>0</v>
      </c>
      <c r="O1759">
        <v>0</v>
      </c>
      <c r="P1759">
        <v>0</v>
      </c>
    </row>
    <row r="1760" spans="1:16" x14ac:dyDescent="0.3">
      <c r="A1760">
        <v>279</v>
      </c>
      <c r="B1760">
        <v>1</v>
      </c>
      <c r="C1760" t="s">
        <v>70</v>
      </c>
      <c r="D1760" t="s">
        <v>1029</v>
      </c>
      <c r="E1760" t="s">
        <v>2</v>
      </c>
      <c r="F1760" t="s">
        <v>72</v>
      </c>
      <c r="G1760" t="s">
        <v>322</v>
      </c>
      <c r="H1760" t="s">
        <v>250</v>
      </c>
      <c r="I1760" t="s">
        <v>269</v>
      </c>
      <c r="J1760">
        <v>-36.864407999999997</v>
      </c>
      <c r="K1760">
        <v>174.747016</v>
      </c>
      <c r="L1760" s="109">
        <v>0.66666666666666663</v>
      </c>
      <c r="N1760">
        <v>0</v>
      </c>
      <c r="O1760">
        <v>0</v>
      </c>
      <c r="P1760">
        <v>0</v>
      </c>
    </row>
    <row r="1761" spans="1:16" x14ac:dyDescent="0.3">
      <c r="A1761">
        <v>280</v>
      </c>
      <c r="B1761">
        <v>1</v>
      </c>
      <c r="C1761" t="s">
        <v>70</v>
      </c>
      <c r="D1761" t="s">
        <v>1029</v>
      </c>
      <c r="E1761" t="s">
        <v>2</v>
      </c>
      <c r="F1761" t="s">
        <v>72</v>
      </c>
      <c r="G1761" t="s">
        <v>322</v>
      </c>
      <c r="H1761" t="s">
        <v>250</v>
      </c>
      <c r="I1761" t="s">
        <v>269</v>
      </c>
      <c r="J1761">
        <v>-36.864440000000002</v>
      </c>
      <c r="K1761">
        <v>174.74697599999999</v>
      </c>
      <c r="L1761" s="109">
        <v>0.66666666666666663</v>
      </c>
      <c r="N1761">
        <v>0</v>
      </c>
      <c r="O1761">
        <v>0</v>
      </c>
      <c r="P1761">
        <v>0</v>
      </c>
    </row>
    <row r="1762" spans="1:16" x14ac:dyDescent="0.3">
      <c r="A1762">
        <v>281</v>
      </c>
      <c r="B1762">
        <v>1</v>
      </c>
      <c r="C1762" t="s">
        <v>70</v>
      </c>
      <c r="D1762" t="s">
        <v>1029</v>
      </c>
      <c r="E1762" t="s">
        <v>2</v>
      </c>
      <c r="F1762" t="s">
        <v>72</v>
      </c>
      <c r="G1762" t="s">
        <v>322</v>
      </c>
      <c r="H1762" t="s">
        <v>250</v>
      </c>
      <c r="I1762" t="s">
        <v>269</v>
      </c>
      <c r="J1762">
        <v>-36.864472999999997</v>
      </c>
      <c r="K1762">
        <v>174.74693600000001</v>
      </c>
      <c r="L1762" s="109">
        <v>0.66666666666666663</v>
      </c>
      <c r="M1762" t="s">
        <v>428</v>
      </c>
      <c r="N1762">
        <v>1</v>
      </c>
      <c r="O1762">
        <v>0</v>
      </c>
      <c r="P1762">
        <v>0</v>
      </c>
    </row>
    <row r="1763" spans="1:16" x14ac:dyDescent="0.3">
      <c r="A1763">
        <v>282</v>
      </c>
      <c r="B1763">
        <v>1</v>
      </c>
      <c r="C1763" t="s">
        <v>70</v>
      </c>
      <c r="D1763" t="s">
        <v>1029</v>
      </c>
      <c r="E1763" t="s">
        <v>2</v>
      </c>
      <c r="F1763" t="s">
        <v>72</v>
      </c>
      <c r="G1763" t="s">
        <v>322</v>
      </c>
      <c r="H1763" t="s">
        <v>250</v>
      </c>
      <c r="I1763" t="s">
        <v>269</v>
      </c>
      <c r="J1763">
        <v>-36.864505000000001</v>
      </c>
      <c r="K1763">
        <v>174.74689599999999</v>
      </c>
      <c r="L1763" s="109">
        <v>0.66666666666666663</v>
      </c>
      <c r="M1763" t="s">
        <v>1189</v>
      </c>
      <c r="N1763">
        <v>1</v>
      </c>
      <c r="O1763">
        <v>0</v>
      </c>
      <c r="P1763">
        <v>0</v>
      </c>
    </row>
    <row r="1764" spans="1:16" x14ac:dyDescent="0.3">
      <c r="A1764">
        <v>283</v>
      </c>
      <c r="B1764">
        <v>1</v>
      </c>
      <c r="C1764" t="s">
        <v>70</v>
      </c>
      <c r="D1764" t="s">
        <v>1029</v>
      </c>
      <c r="E1764" t="s">
        <v>2</v>
      </c>
      <c r="F1764" t="s">
        <v>72</v>
      </c>
      <c r="G1764" t="s">
        <v>322</v>
      </c>
      <c r="H1764" t="s">
        <v>250</v>
      </c>
      <c r="I1764" t="s">
        <v>269</v>
      </c>
      <c r="J1764">
        <v>-36.864564000000001</v>
      </c>
      <c r="K1764">
        <v>174.746816</v>
      </c>
      <c r="L1764" s="109">
        <v>0.66666666666666663</v>
      </c>
      <c r="N1764">
        <v>0</v>
      </c>
      <c r="O1764">
        <v>0</v>
      </c>
      <c r="P1764">
        <v>0</v>
      </c>
    </row>
    <row r="1765" spans="1:16" x14ac:dyDescent="0.3">
      <c r="A1765">
        <v>284</v>
      </c>
      <c r="B1765">
        <v>1</v>
      </c>
      <c r="C1765" t="s">
        <v>70</v>
      </c>
      <c r="D1765" t="s">
        <v>1029</v>
      </c>
      <c r="E1765" t="s">
        <v>2</v>
      </c>
      <c r="F1765" t="s">
        <v>72</v>
      </c>
      <c r="G1765" t="s">
        <v>322</v>
      </c>
      <c r="H1765" t="s">
        <v>250</v>
      </c>
      <c r="I1765" t="s">
        <v>269</v>
      </c>
      <c r="J1765">
        <v>-36.864601999999998</v>
      </c>
      <c r="K1765">
        <v>174.74677199999999</v>
      </c>
      <c r="L1765" s="109">
        <v>0.66666666666666663</v>
      </c>
      <c r="M1765" t="s">
        <v>1190</v>
      </c>
      <c r="N1765">
        <v>1</v>
      </c>
      <c r="O1765">
        <v>0</v>
      </c>
      <c r="P1765">
        <v>0</v>
      </c>
    </row>
    <row r="1766" spans="1:16" x14ac:dyDescent="0.3">
      <c r="A1766">
        <v>285</v>
      </c>
      <c r="B1766">
        <v>1</v>
      </c>
      <c r="C1766" t="s">
        <v>70</v>
      </c>
      <c r="D1766" t="s">
        <v>1029</v>
      </c>
      <c r="E1766" t="s">
        <v>2</v>
      </c>
      <c r="F1766" t="s">
        <v>72</v>
      </c>
      <c r="G1766" t="s">
        <v>322</v>
      </c>
      <c r="H1766" t="s">
        <v>250</v>
      </c>
      <c r="I1766" t="s">
        <v>269</v>
      </c>
      <c r="J1766">
        <v>-36.864640999999999</v>
      </c>
      <c r="K1766">
        <v>174.74672699999999</v>
      </c>
      <c r="L1766" s="109">
        <v>0.66666666666666663</v>
      </c>
      <c r="N1766">
        <v>0</v>
      </c>
      <c r="O1766">
        <v>0</v>
      </c>
      <c r="P1766">
        <v>0</v>
      </c>
    </row>
    <row r="1767" spans="1:16" x14ac:dyDescent="0.3">
      <c r="A1767">
        <v>286</v>
      </c>
      <c r="B1767">
        <v>1</v>
      </c>
      <c r="C1767" t="s">
        <v>70</v>
      </c>
      <c r="D1767" t="s">
        <v>1029</v>
      </c>
      <c r="E1767" t="s">
        <v>2</v>
      </c>
      <c r="F1767" t="s">
        <v>72</v>
      </c>
      <c r="G1767" t="s">
        <v>322</v>
      </c>
      <c r="H1767" t="s">
        <v>250</v>
      </c>
      <c r="I1767" t="s">
        <v>329</v>
      </c>
      <c r="J1767">
        <v>-36.864765298302501</v>
      </c>
      <c r="K1767">
        <v>174.74651471179101</v>
      </c>
      <c r="L1767" s="109">
        <v>0.66666666666666663</v>
      </c>
      <c r="N1767">
        <v>0</v>
      </c>
      <c r="O1767">
        <v>0</v>
      </c>
      <c r="P1767">
        <v>0</v>
      </c>
    </row>
    <row r="1768" spans="1:16" x14ac:dyDescent="0.3">
      <c r="A1768">
        <v>287</v>
      </c>
      <c r="B1768">
        <v>1</v>
      </c>
      <c r="C1768" t="s">
        <v>70</v>
      </c>
      <c r="D1768" t="s">
        <v>1029</v>
      </c>
      <c r="E1768" t="s">
        <v>2</v>
      </c>
      <c r="F1768" t="s">
        <v>330</v>
      </c>
      <c r="G1768" t="s">
        <v>313</v>
      </c>
      <c r="H1768" t="s">
        <v>49</v>
      </c>
      <c r="I1768" t="s">
        <v>58</v>
      </c>
      <c r="J1768">
        <v>-36.864925999999997</v>
      </c>
      <c r="K1768">
        <v>174.74638899999999</v>
      </c>
      <c r="L1768" s="109">
        <v>0.66666666666666663</v>
      </c>
      <c r="M1768" t="s">
        <v>331</v>
      </c>
      <c r="N1768">
        <v>1</v>
      </c>
      <c r="O1768">
        <v>0</v>
      </c>
      <c r="P1768">
        <v>1</v>
      </c>
    </row>
    <row r="1769" spans="1:16" x14ac:dyDescent="0.3">
      <c r="A1769">
        <v>288</v>
      </c>
      <c r="B1769">
        <v>1</v>
      </c>
      <c r="C1769" t="s">
        <v>70</v>
      </c>
      <c r="D1769" t="s">
        <v>1029</v>
      </c>
      <c r="E1769" t="s">
        <v>2</v>
      </c>
      <c r="F1769" t="s">
        <v>330</v>
      </c>
      <c r="G1769" t="s">
        <v>313</v>
      </c>
      <c r="H1769" t="s">
        <v>49</v>
      </c>
      <c r="I1769" t="s">
        <v>58</v>
      </c>
      <c r="J1769">
        <v>-36.864969000000002</v>
      </c>
      <c r="K1769">
        <v>174.74641299999999</v>
      </c>
      <c r="L1769" s="109">
        <v>0.66666666666666663</v>
      </c>
      <c r="N1769">
        <v>0</v>
      </c>
      <c r="O1769">
        <v>0</v>
      </c>
      <c r="P1769">
        <v>1</v>
      </c>
    </row>
    <row r="1770" spans="1:16" x14ac:dyDescent="0.3">
      <c r="A1770">
        <v>289</v>
      </c>
      <c r="B1770">
        <v>1</v>
      </c>
      <c r="C1770" t="s">
        <v>70</v>
      </c>
      <c r="D1770" t="s">
        <v>1029</v>
      </c>
      <c r="E1770" t="s">
        <v>2</v>
      </c>
      <c r="F1770" t="s">
        <v>330</v>
      </c>
      <c r="G1770" t="s">
        <v>313</v>
      </c>
      <c r="H1770" t="s">
        <v>49</v>
      </c>
      <c r="I1770" t="s">
        <v>58</v>
      </c>
      <c r="J1770">
        <v>-36.865022000000003</v>
      </c>
      <c r="K1770">
        <v>174.74643399999999</v>
      </c>
      <c r="L1770" s="109">
        <v>0.66666666666666663</v>
      </c>
      <c r="M1770" t="s">
        <v>637</v>
      </c>
      <c r="N1770">
        <v>1</v>
      </c>
      <c r="O1770">
        <v>1</v>
      </c>
      <c r="P1770">
        <v>1</v>
      </c>
    </row>
    <row r="1771" spans="1:16" x14ac:dyDescent="0.3">
      <c r="A1771">
        <v>290</v>
      </c>
      <c r="B1771">
        <v>1</v>
      </c>
      <c r="C1771" t="s">
        <v>70</v>
      </c>
      <c r="D1771" t="s">
        <v>1029</v>
      </c>
      <c r="E1771" t="s">
        <v>2</v>
      </c>
      <c r="F1771" t="s">
        <v>330</v>
      </c>
      <c r="G1771" t="s">
        <v>313</v>
      </c>
      <c r="H1771" t="s">
        <v>49</v>
      </c>
      <c r="I1771" t="s">
        <v>58</v>
      </c>
      <c r="J1771">
        <v>-36.865209999999998</v>
      </c>
      <c r="K1771">
        <v>174.74652</v>
      </c>
      <c r="L1771" s="109">
        <v>0.66666666666666663</v>
      </c>
      <c r="M1771" t="s">
        <v>639</v>
      </c>
      <c r="N1771">
        <v>1</v>
      </c>
      <c r="O1771">
        <v>1</v>
      </c>
      <c r="P1771">
        <v>1</v>
      </c>
    </row>
    <row r="1772" spans="1:16" x14ac:dyDescent="0.3">
      <c r="A1772">
        <v>291</v>
      </c>
      <c r="B1772">
        <v>1</v>
      </c>
      <c r="C1772" t="s">
        <v>70</v>
      </c>
      <c r="D1772" t="s">
        <v>1029</v>
      </c>
      <c r="E1772" t="s">
        <v>2</v>
      </c>
      <c r="F1772" t="s">
        <v>330</v>
      </c>
      <c r="G1772" t="s">
        <v>313</v>
      </c>
      <c r="H1772" t="s">
        <v>49</v>
      </c>
      <c r="I1772" t="s">
        <v>58</v>
      </c>
      <c r="J1772">
        <v>-36.865250000000003</v>
      </c>
      <c r="K1772">
        <v>174.74653699999999</v>
      </c>
      <c r="L1772" s="109">
        <v>0.66666666666666663</v>
      </c>
      <c r="M1772" t="s">
        <v>335</v>
      </c>
      <c r="N1772">
        <v>1</v>
      </c>
      <c r="O1772">
        <v>0</v>
      </c>
      <c r="P1772">
        <v>1</v>
      </c>
    </row>
    <row r="1773" spans="1:16" x14ac:dyDescent="0.3">
      <c r="A1773">
        <v>292</v>
      </c>
      <c r="B1773">
        <v>1</v>
      </c>
      <c r="C1773" t="s">
        <v>70</v>
      </c>
      <c r="D1773" t="s">
        <v>1029</v>
      </c>
      <c r="E1773" t="s">
        <v>2</v>
      </c>
      <c r="F1773" t="s">
        <v>330</v>
      </c>
      <c r="G1773" t="s">
        <v>313</v>
      </c>
      <c r="H1773" t="s">
        <v>49</v>
      </c>
      <c r="I1773" t="s">
        <v>58</v>
      </c>
      <c r="J1773">
        <v>-36.865290000000002</v>
      </c>
      <c r="K1773">
        <v>174.746555</v>
      </c>
      <c r="L1773" s="109">
        <v>0.66666666666666663</v>
      </c>
      <c r="N1773">
        <v>0</v>
      </c>
      <c r="O1773">
        <v>0</v>
      </c>
      <c r="P1773">
        <v>1</v>
      </c>
    </row>
    <row r="1774" spans="1:16" x14ac:dyDescent="0.3">
      <c r="A1774">
        <v>293</v>
      </c>
      <c r="B1774">
        <v>1</v>
      </c>
      <c r="C1774" t="s">
        <v>70</v>
      </c>
      <c r="D1774" t="s">
        <v>1029</v>
      </c>
      <c r="E1774" t="s">
        <v>2</v>
      </c>
      <c r="F1774" t="s">
        <v>330</v>
      </c>
      <c r="G1774" t="s">
        <v>313</v>
      </c>
      <c r="H1774" t="s">
        <v>57</v>
      </c>
      <c r="I1774" t="s">
        <v>58</v>
      </c>
      <c r="J1774">
        <v>-36.865349999999999</v>
      </c>
      <c r="K1774">
        <v>174.74648400000001</v>
      </c>
      <c r="L1774" s="109">
        <v>0.66666666666666663</v>
      </c>
      <c r="M1774" t="s">
        <v>1107</v>
      </c>
      <c r="N1774">
        <v>1</v>
      </c>
      <c r="O1774">
        <v>0</v>
      </c>
      <c r="P1774">
        <v>1</v>
      </c>
    </row>
    <row r="1775" spans="1:16" x14ac:dyDescent="0.3">
      <c r="A1775">
        <v>294</v>
      </c>
      <c r="B1775">
        <v>1</v>
      </c>
      <c r="C1775" t="s">
        <v>70</v>
      </c>
      <c r="D1775" t="s">
        <v>1029</v>
      </c>
      <c r="E1775" t="s">
        <v>2</v>
      </c>
      <c r="F1775" t="s">
        <v>330</v>
      </c>
      <c r="G1775" t="s">
        <v>313</v>
      </c>
      <c r="H1775" t="s">
        <v>57</v>
      </c>
      <c r="I1775" t="s">
        <v>58</v>
      </c>
      <c r="J1775">
        <v>-36.865295000000003</v>
      </c>
      <c r="K1775">
        <v>174.74646300000001</v>
      </c>
      <c r="L1775" s="109">
        <v>0.66666666666666663</v>
      </c>
      <c r="M1775" t="s">
        <v>888</v>
      </c>
      <c r="N1775">
        <v>1</v>
      </c>
      <c r="O1775">
        <v>0</v>
      </c>
      <c r="P1775">
        <v>1</v>
      </c>
    </row>
    <row r="1776" spans="1:16" x14ac:dyDescent="0.3">
      <c r="A1776">
        <v>295</v>
      </c>
      <c r="B1776">
        <v>1</v>
      </c>
      <c r="C1776" t="s">
        <v>70</v>
      </c>
      <c r="D1776" t="s">
        <v>1029</v>
      </c>
      <c r="E1776" t="s">
        <v>2</v>
      </c>
      <c r="F1776" t="s">
        <v>72</v>
      </c>
      <c r="G1776" t="s">
        <v>165</v>
      </c>
      <c r="H1776" t="s">
        <v>33</v>
      </c>
      <c r="I1776" t="s">
        <v>266</v>
      </c>
      <c r="J1776">
        <v>-36.865043999999997</v>
      </c>
      <c r="K1776">
        <v>174.745701</v>
      </c>
      <c r="L1776" s="109">
        <v>0.66666666666666663</v>
      </c>
      <c r="N1776">
        <v>0</v>
      </c>
      <c r="O1776">
        <v>0</v>
      </c>
      <c r="P1776">
        <v>0</v>
      </c>
    </row>
    <row r="1777" spans="1:16" x14ac:dyDescent="0.3">
      <c r="A1777">
        <v>296</v>
      </c>
      <c r="B1777">
        <v>1</v>
      </c>
      <c r="C1777" t="s">
        <v>70</v>
      </c>
      <c r="D1777" t="s">
        <v>1029</v>
      </c>
      <c r="E1777" t="s">
        <v>2</v>
      </c>
      <c r="F1777" t="s">
        <v>72</v>
      </c>
      <c r="G1777" t="s">
        <v>165</v>
      </c>
      <c r="H1777" t="s">
        <v>33</v>
      </c>
      <c r="I1777" t="s">
        <v>266</v>
      </c>
      <c r="J1777">
        <v>-36.865026999999998</v>
      </c>
      <c r="K1777">
        <v>174.74575200000001</v>
      </c>
      <c r="L1777" s="109">
        <v>0.66666666666666663</v>
      </c>
      <c r="N1777">
        <v>0</v>
      </c>
      <c r="O1777">
        <v>0</v>
      </c>
      <c r="P1777">
        <v>0</v>
      </c>
    </row>
    <row r="1778" spans="1:16" x14ac:dyDescent="0.3">
      <c r="A1778">
        <v>297</v>
      </c>
      <c r="B1778">
        <v>1</v>
      </c>
      <c r="C1778" t="s">
        <v>70</v>
      </c>
      <c r="D1778" t="s">
        <v>1029</v>
      </c>
      <c r="E1778" t="s">
        <v>2</v>
      </c>
      <c r="F1778" t="s">
        <v>72</v>
      </c>
      <c r="G1778" t="s">
        <v>165</v>
      </c>
      <c r="H1778" t="s">
        <v>33</v>
      </c>
      <c r="I1778" t="s">
        <v>266</v>
      </c>
      <c r="J1778">
        <v>-36.865009999999998</v>
      </c>
      <c r="K1778">
        <v>174.745803</v>
      </c>
      <c r="L1778" s="109">
        <v>0.66666666666666663</v>
      </c>
      <c r="N1778">
        <v>0</v>
      </c>
      <c r="O1778">
        <v>0</v>
      </c>
      <c r="P1778">
        <v>0</v>
      </c>
    </row>
    <row r="1779" spans="1:16" x14ac:dyDescent="0.3">
      <c r="A1779">
        <v>298</v>
      </c>
      <c r="B1779">
        <v>1</v>
      </c>
      <c r="C1779" t="s">
        <v>70</v>
      </c>
      <c r="D1779" t="s">
        <v>1029</v>
      </c>
      <c r="E1779" t="s">
        <v>2</v>
      </c>
      <c r="F1779" t="s">
        <v>72</v>
      </c>
      <c r="G1779" t="s">
        <v>165</v>
      </c>
      <c r="H1779" t="s">
        <v>33</v>
      </c>
      <c r="I1779" t="s">
        <v>266</v>
      </c>
      <c r="J1779">
        <v>-36.864992999999998</v>
      </c>
      <c r="K1779">
        <v>174.74585300000001</v>
      </c>
      <c r="L1779" s="109">
        <v>0.66666666666666663</v>
      </c>
      <c r="N1779">
        <v>0</v>
      </c>
      <c r="O1779">
        <v>0</v>
      </c>
      <c r="P1779">
        <v>0</v>
      </c>
    </row>
    <row r="1780" spans="1:16" x14ac:dyDescent="0.3">
      <c r="A1780">
        <v>299</v>
      </c>
      <c r="B1780">
        <v>1</v>
      </c>
      <c r="C1780" t="s">
        <v>70</v>
      </c>
      <c r="D1780" t="s">
        <v>1029</v>
      </c>
      <c r="E1780" t="s">
        <v>2</v>
      </c>
      <c r="F1780" t="s">
        <v>72</v>
      </c>
      <c r="G1780" t="s">
        <v>165</v>
      </c>
      <c r="H1780" t="s">
        <v>33</v>
      </c>
      <c r="I1780" t="s">
        <v>266</v>
      </c>
      <c r="J1780">
        <v>-36.864975999999999</v>
      </c>
      <c r="K1780">
        <v>174.745904</v>
      </c>
      <c r="L1780" s="109">
        <v>0.66666666666666663</v>
      </c>
      <c r="N1780">
        <v>0</v>
      </c>
      <c r="O1780">
        <v>0</v>
      </c>
      <c r="P1780">
        <v>0</v>
      </c>
    </row>
    <row r="1781" spans="1:16" x14ac:dyDescent="0.3">
      <c r="A1781">
        <v>300</v>
      </c>
      <c r="B1781">
        <v>1</v>
      </c>
      <c r="C1781" t="s">
        <v>70</v>
      </c>
      <c r="D1781" t="s">
        <v>1029</v>
      </c>
      <c r="E1781" t="s">
        <v>2</v>
      </c>
      <c r="F1781" t="s">
        <v>72</v>
      </c>
      <c r="G1781" t="s">
        <v>165</v>
      </c>
      <c r="H1781" t="s">
        <v>33</v>
      </c>
      <c r="I1781" t="s">
        <v>266</v>
      </c>
      <c r="J1781">
        <v>-36.864958999999999</v>
      </c>
      <c r="K1781">
        <v>174.74595400000001</v>
      </c>
      <c r="L1781" s="109">
        <v>0.66666666666666663</v>
      </c>
      <c r="N1781">
        <v>0</v>
      </c>
      <c r="O1781">
        <v>0</v>
      </c>
      <c r="P1781">
        <v>0</v>
      </c>
    </row>
    <row r="1782" spans="1:16" x14ac:dyDescent="0.3">
      <c r="A1782">
        <v>301</v>
      </c>
      <c r="B1782">
        <v>1</v>
      </c>
      <c r="C1782" t="s">
        <v>70</v>
      </c>
      <c r="D1782" t="s">
        <v>1029</v>
      </c>
      <c r="E1782" t="s">
        <v>2</v>
      </c>
      <c r="F1782" t="s">
        <v>72</v>
      </c>
      <c r="G1782" t="s">
        <v>165</v>
      </c>
      <c r="H1782" t="s">
        <v>33</v>
      </c>
      <c r="I1782" t="s">
        <v>266</v>
      </c>
      <c r="J1782">
        <v>-36.864941000000002</v>
      </c>
      <c r="K1782">
        <v>174.746005</v>
      </c>
      <c r="L1782" s="109">
        <v>0.66666666666666663</v>
      </c>
      <c r="N1782">
        <v>0</v>
      </c>
      <c r="O1782">
        <v>0</v>
      </c>
      <c r="P1782">
        <v>0</v>
      </c>
    </row>
    <row r="1783" spans="1:16" x14ac:dyDescent="0.3">
      <c r="A1783">
        <v>302</v>
      </c>
      <c r="B1783">
        <v>1</v>
      </c>
      <c r="C1783" t="s">
        <v>70</v>
      </c>
      <c r="D1783" t="s">
        <v>1029</v>
      </c>
      <c r="E1783" t="s">
        <v>2</v>
      </c>
      <c r="F1783" t="s">
        <v>72</v>
      </c>
      <c r="G1783" t="s">
        <v>165</v>
      </c>
      <c r="H1783" t="s">
        <v>33</v>
      </c>
      <c r="I1783" t="s">
        <v>266</v>
      </c>
      <c r="J1783">
        <v>-36.864924000000002</v>
      </c>
      <c r="K1783">
        <v>174.74605600000001</v>
      </c>
      <c r="L1783" s="109">
        <v>0.66666666666666663</v>
      </c>
      <c r="N1783">
        <v>0</v>
      </c>
      <c r="O1783">
        <v>0</v>
      </c>
      <c r="P1783">
        <v>0</v>
      </c>
    </row>
    <row r="1784" spans="1:16" x14ac:dyDescent="0.3">
      <c r="A1784">
        <v>303</v>
      </c>
      <c r="B1784">
        <v>1</v>
      </c>
      <c r="C1784" t="s">
        <v>70</v>
      </c>
      <c r="D1784" t="s">
        <v>1029</v>
      </c>
      <c r="E1784" t="s">
        <v>2</v>
      </c>
      <c r="F1784" t="s">
        <v>72</v>
      </c>
      <c r="G1784" t="s">
        <v>158</v>
      </c>
      <c r="H1784" t="s">
        <v>33</v>
      </c>
      <c r="I1784" t="s">
        <v>347</v>
      </c>
      <c r="J1784">
        <v>-36.865304999999999</v>
      </c>
      <c r="K1784">
        <v>174.74491599999999</v>
      </c>
      <c r="L1784" s="109">
        <v>0.66666666666666663</v>
      </c>
      <c r="N1784">
        <v>0</v>
      </c>
      <c r="O1784">
        <v>0</v>
      </c>
      <c r="P1784">
        <v>0</v>
      </c>
    </row>
    <row r="1785" spans="1:16" x14ac:dyDescent="0.3">
      <c r="A1785">
        <v>304</v>
      </c>
      <c r="B1785">
        <v>1</v>
      </c>
      <c r="C1785" t="s">
        <v>70</v>
      </c>
      <c r="D1785" t="s">
        <v>1029</v>
      </c>
      <c r="E1785" t="s">
        <v>2</v>
      </c>
      <c r="F1785" t="s">
        <v>72</v>
      </c>
      <c r="G1785" t="s">
        <v>158</v>
      </c>
      <c r="H1785" t="s">
        <v>33</v>
      </c>
      <c r="I1785" t="s">
        <v>347</v>
      </c>
      <c r="J1785">
        <v>-36.865288</v>
      </c>
      <c r="K1785">
        <v>174.74496500000001</v>
      </c>
      <c r="L1785" s="109">
        <v>0.66666666666666663</v>
      </c>
      <c r="N1785">
        <v>0</v>
      </c>
      <c r="O1785">
        <v>0</v>
      </c>
      <c r="P1785">
        <v>0</v>
      </c>
    </row>
    <row r="1786" spans="1:16" x14ac:dyDescent="0.3">
      <c r="A1786">
        <v>305</v>
      </c>
      <c r="B1786">
        <v>1</v>
      </c>
      <c r="C1786" t="s">
        <v>70</v>
      </c>
      <c r="D1786" t="s">
        <v>1029</v>
      </c>
      <c r="E1786" t="s">
        <v>2</v>
      </c>
      <c r="F1786" t="s">
        <v>72</v>
      </c>
      <c r="G1786" t="s">
        <v>158</v>
      </c>
      <c r="H1786" t="s">
        <v>33</v>
      </c>
      <c r="I1786" t="s">
        <v>347</v>
      </c>
      <c r="J1786">
        <v>-36.865271</v>
      </c>
      <c r="K1786">
        <v>174.745015</v>
      </c>
      <c r="L1786" s="109">
        <v>0.66666666666666663</v>
      </c>
      <c r="N1786">
        <v>0</v>
      </c>
      <c r="O1786">
        <v>0</v>
      </c>
      <c r="P1786">
        <v>0</v>
      </c>
    </row>
    <row r="1787" spans="1:16" x14ac:dyDescent="0.3">
      <c r="A1787">
        <v>306</v>
      </c>
      <c r="B1787">
        <v>1</v>
      </c>
      <c r="C1787" t="s">
        <v>70</v>
      </c>
      <c r="D1787" t="s">
        <v>1029</v>
      </c>
      <c r="E1787" t="s">
        <v>2</v>
      </c>
      <c r="F1787" t="s">
        <v>72</v>
      </c>
      <c r="G1787" t="s">
        <v>158</v>
      </c>
      <c r="H1787" t="s">
        <v>33</v>
      </c>
      <c r="I1787" t="s">
        <v>347</v>
      </c>
      <c r="J1787">
        <v>-36.865254</v>
      </c>
      <c r="K1787">
        <v>174.74506199999999</v>
      </c>
      <c r="L1787" s="109">
        <v>0.66666666666666663</v>
      </c>
      <c r="N1787">
        <v>0</v>
      </c>
      <c r="O1787">
        <v>0</v>
      </c>
      <c r="P1787">
        <v>0</v>
      </c>
    </row>
    <row r="1788" spans="1:16" x14ac:dyDescent="0.3">
      <c r="A1788">
        <v>307</v>
      </c>
      <c r="B1788">
        <v>1</v>
      </c>
      <c r="C1788" t="s">
        <v>70</v>
      </c>
      <c r="D1788" t="s">
        <v>1029</v>
      </c>
      <c r="E1788" t="s">
        <v>2</v>
      </c>
      <c r="F1788" t="s">
        <v>351</v>
      </c>
      <c r="G1788" t="s">
        <v>352</v>
      </c>
      <c r="H1788" t="s">
        <v>49</v>
      </c>
      <c r="I1788" t="s">
        <v>353</v>
      </c>
      <c r="J1788">
        <v>-36.865676999999998</v>
      </c>
      <c r="K1788">
        <v>174.74470400000001</v>
      </c>
      <c r="L1788" s="109">
        <v>0.66666666666666663</v>
      </c>
      <c r="M1788" t="s">
        <v>1343</v>
      </c>
      <c r="N1788">
        <v>1</v>
      </c>
      <c r="O1788">
        <v>1</v>
      </c>
      <c r="P1788">
        <v>1</v>
      </c>
    </row>
    <row r="1789" spans="1:16" x14ac:dyDescent="0.3">
      <c r="A1789">
        <v>308</v>
      </c>
      <c r="B1789">
        <v>1</v>
      </c>
      <c r="C1789" t="s">
        <v>70</v>
      </c>
      <c r="D1789" t="s">
        <v>1029</v>
      </c>
      <c r="E1789" t="s">
        <v>2</v>
      </c>
      <c r="F1789" t="s">
        <v>351</v>
      </c>
      <c r="G1789" t="s">
        <v>352</v>
      </c>
      <c r="H1789" t="s">
        <v>49</v>
      </c>
      <c r="I1789" t="s">
        <v>353</v>
      </c>
      <c r="J1789">
        <v>-36.865723000000003</v>
      </c>
      <c r="K1789">
        <v>174.74472900000001</v>
      </c>
      <c r="L1789" s="109">
        <v>0.66666666666666663</v>
      </c>
      <c r="N1789">
        <v>0</v>
      </c>
      <c r="O1789">
        <v>0</v>
      </c>
      <c r="P1789">
        <v>1</v>
      </c>
    </row>
    <row r="1790" spans="1:16" x14ac:dyDescent="0.3">
      <c r="A1790">
        <v>309</v>
      </c>
      <c r="B1790">
        <v>1</v>
      </c>
      <c r="C1790" t="s">
        <v>70</v>
      </c>
      <c r="D1790" t="s">
        <v>1029</v>
      </c>
      <c r="E1790" t="s">
        <v>2</v>
      </c>
      <c r="F1790" t="s">
        <v>351</v>
      </c>
      <c r="G1790" t="s">
        <v>352</v>
      </c>
      <c r="H1790" t="s">
        <v>49</v>
      </c>
      <c r="I1790" t="s">
        <v>353</v>
      </c>
      <c r="J1790">
        <v>-36.865853000000001</v>
      </c>
      <c r="K1790">
        <v>174.744799</v>
      </c>
      <c r="L1790" s="109">
        <v>0.66666666666666663</v>
      </c>
      <c r="M1790" t="s">
        <v>1344</v>
      </c>
      <c r="N1790">
        <v>1</v>
      </c>
      <c r="O1790">
        <v>1</v>
      </c>
      <c r="P1790">
        <v>1</v>
      </c>
    </row>
    <row r="1791" spans="1:16" x14ac:dyDescent="0.3">
      <c r="A1791">
        <v>310</v>
      </c>
      <c r="B1791">
        <v>1</v>
      </c>
      <c r="C1791" t="s">
        <v>70</v>
      </c>
      <c r="D1791" t="s">
        <v>1029</v>
      </c>
      <c r="E1791" t="s">
        <v>2</v>
      </c>
      <c r="F1791" t="s">
        <v>72</v>
      </c>
      <c r="G1791" t="s">
        <v>144</v>
      </c>
      <c r="H1791" t="s">
        <v>33</v>
      </c>
      <c r="I1791" t="s">
        <v>355</v>
      </c>
      <c r="J1791">
        <v>-36.865673000000001</v>
      </c>
      <c r="K1791">
        <v>174.743841</v>
      </c>
      <c r="L1791" s="109">
        <v>0.66666666666666663</v>
      </c>
      <c r="N1791">
        <v>0</v>
      </c>
      <c r="O1791">
        <v>0</v>
      </c>
      <c r="P1791">
        <v>0</v>
      </c>
    </row>
    <row r="1792" spans="1:16" x14ac:dyDescent="0.3">
      <c r="A1792">
        <v>311</v>
      </c>
      <c r="B1792">
        <v>1</v>
      </c>
      <c r="C1792" t="s">
        <v>70</v>
      </c>
      <c r="D1792" t="s">
        <v>1029</v>
      </c>
      <c r="E1792" t="s">
        <v>2</v>
      </c>
      <c r="F1792" t="s">
        <v>72</v>
      </c>
      <c r="G1792" t="s">
        <v>144</v>
      </c>
      <c r="H1792" t="s">
        <v>33</v>
      </c>
      <c r="I1792" t="s">
        <v>355</v>
      </c>
      <c r="J1792">
        <v>-36.865653000000002</v>
      </c>
      <c r="K1792">
        <v>174.743897</v>
      </c>
      <c r="L1792" s="109">
        <v>0.66666666666666663</v>
      </c>
      <c r="N1792">
        <v>0</v>
      </c>
      <c r="O1792">
        <v>0</v>
      </c>
      <c r="P1792">
        <v>0</v>
      </c>
    </row>
    <row r="1793" spans="1:16" x14ac:dyDescent="0.3">
      <c r="A1793">
        <v>312</v>
      </c>
      <c r="B1793">
        <v>1</v>
      </c>
      <c r="C1793" t="s">
        <v>70</v>
      </c>
      <c r="D1793" t="s">
        <v>1029</v>
      </c>
      <c r="E1793" t="s">
        <v>2</v>
      </c>
      <c r="F1793" t="s">
        <v>72</v>
      </c>
      <c r="G1793" t="s">
        <v>144</v>
      </c>
      <c r="H1793" t="s">
        <v>33</v>
      </c>
      <c r="I1793" t="s">
        <v>355</v>
      </c>
      <c r="J1793">
        <v>-36.865633000000003</v>
      </c>
      <c r="K1793">
        <v>174.743954</v>
      </c>
      <c r="L1793" s="109">
        <v>0.66666666666666663</v>
      </c>
      <c r="N1793">
        <v>0</v>
      </c>
      <c r="O1793">
        <v>0</v>
      </c>
      <c r="P1793">
        <v>0</v>
      </c>
    </row>
    <row r="1794" spans="1:16" x14ac:dyDescent="0.3">
      <c r="A1794">
        <v>313</v>
      </c>
      <c r="B1794">
        <v>1</v>
      </c>
      <c r="C1794" t="s">
        <v>70</v>
      </c>
      <c r="D1794" t="s">
        <v>1029</v>
      </c>
      <c r="E1794" t="s">
        <v>2</v>
      </c>
      <c r="F1794" t="s">
        <v>72</v>
      </c>
      <c r="G1794" t="s">
        <v>144</v>
      </c>
      <c r="H1794" t="s">
        <v>33</v>
      </c>
      <c r="I1794" t="s">
        <v>355</v>
      </c>
      <c r="J1794">
        <v>-36.865613000000003</v>
      </c>
      <c r="K1794">
        <v>174.744011</v>
      </c>
      <c r="L1794" s="109">
        <v>0.66666666666666663</v>
      </c>
      <c r="N1794">
        <v>0</v>
      </c>
      <c r="O1794">
        <v>0</v>
      </c>
      <c r="P1794">
        <v>0</v>
      </c>
    </row>
    <row r="1795" spans="1:16" x14ac:dyDescent="0.3">
      <c r="A1795">
        <v>314</v>
      </c>
      <c r="B1795">
        <v>1</v>
      </c>
      <c r="C1795" t="s">
        <v>70</v>
      </c>
      <c r="D1795" t="s">
        <v>1029</v>
      </c>
      <c r="E1795" t="s">
        <v>2</v>
      </c>
      <c r="F1795" t="s">
        <v>360</v>
      </c>
      <c r="G1795" t="s">
        <v>361</v>
      </c>
      <c r="H1795" t="s">
        <v>49</v>
      </c>
      <c r="I1795" t="s">
        <v>58</v>
      </c>
      <c r="J1795">
        <v>-36.865777999999999</v>
      </c>
      <c r="K1795">
        <v>174.743774</v>
      </c>
      <c r="L1795" s="109">
        <v>0.66666666666666663</v>
      </c>
      <c r="M1795" t="s">
        <v>1113</v>
      </c>
      <c r="N1795">
        <v>1</v>
      </c>
      <c r="O1795">
        <v>0</v>
      </c>
      <c r="P1795">
        <v>1</v>
      </c>
    </row>
    <row r="1796" spans="1:16" x14ac:dyDescent="0.3">
      <c r="A1796">
        <v>315</v>
      </c>
      <c r="B1796">
        <v>1</v>
      </c>
      <c r="C1796" t="s">
        <v>70</v>
      </c>
      <c r="D1796" t="s">
        <v>1029</v>
      </c>
      <c r="E1796" t="s">
        <v>2</v>
      </c>
      <c r="F1796" t="s">
        <v>360</v>
      </c>
      <c r="G1796" t="s">
        <v>361</v>
      </c>
      <c r="H1796" t="s">
        <v>49</v>
      </c>
      <c r="I1796" t="s">
        <v>58</v>
      </c>
      <c r="J1796">
        <v>-36.865822000000001</v>
      </c>
      <c r="K1796">
        <v>174.74379300000001</v>
      </c>
      <c r="L1796" s="109">
        <v>0.66666666666666663</v>
      </c>
      <c r="M1796" t="s">
        <v>362</v>
      </c>
      <c r="N1796">
        <v>1</v>
      </c>
      <c r="O1796">
        <v>0</v>
      </c>
      <c r="P1796">
        <v>1</v>
      </c>
    </row>
    <row r="1797" spans="1:16" x14ac:dyDescent="0.3">
      <c r="A1797">
        <v>316</v>
      </c>
      <c r="B1797">
        <v>1</v>
      </c>
      <c r="C1797" t="s">
        <v>70</v>
      </c>
      <c r="D1797" t="s">
        <v>1029</v>
      </c>
      <c r="E1797" t="s">
        <v>2</v>
      </c>
      <c r="F1797" t="s">
        <v>360</v>
      </c>
      <c r="G1797" t="s">
        <v>361</v>
      </c>
      <c r="H1797" t="s">
        <v>49</v>
      </c>
      <c r="I1797" t="s">
        <v>58</v>
      </c>
      <c r="J1797">
        <v>-36.865864999999999</v>
      </c>
      <c r="K1797">
        <v>174.74381099999999</v>
      </c>
      <c r="L1797" s="109">
        <v>0.66666666666666663</v>
      </c>
      <c r="M1797" t="s">
        <v>135</v>
      </c>
      <c r="N1797">
        <v>1</v>
      </c>
      <c r="O1797">
        <v>1</v>
      </c>
      <c r="P1797">
        <v>1</v>
      </c>
    </row>
    <row r="1798" spans="1:16" x14ac:dyDescent="0.3">
      <c r="A1798">
        <v>317</v>
      </c>
      <c r="B1798">
        <v>1</v>
      </c>
      <c r="C1798" t="s">
        <v>70</v>
      </c>
      <c r="D1798" t="s">
        <v>1029</v>
      </c>
      <c r="E1798" t="s">
        <v>2</v>
      </c>
      <c r="F1798" t="s">
        <v>360</v>
      </c>
      <c r="G1798" t="s">
        <v>361</v>
      </c>
      <c r="H1798" t="s">
        <v>57</v>
      </c>
      <c r="I1798" t="s">
        <v>217</v>
      </c>
      <c r="J1798">
        <v>-36.865872000000003</v>
      </c>
      <c r="K1798">
        <v>174.74372700000001</v>
      </c>
      <c r="L1798" s="109">
        <v>0.66666666666666663</v>
      </c>
      <c r="M1798" t="s">
        <v>363</v>
      </c>
      <c r="N1798">
        <v>1</v>
      </c>
      <c r="O1798">
        <v>0</v>
      </c>
      <c r="P1798">
        <v>1</v>
      </c>
    </row>
    <row r="1799" spans="1:16" x14ac:dyDescent="0.3">
      <c r="A1799">
        <v>318</v>
      </c>
      <c r="B1799">
        <v>1</v>
      </c>
      <c r="C1799" t="s">
        <v>70</v>
      </c>
      <c r="D1799" t="s">
        <v>1029</v>
      </c>
      <c r="E1799" t="s">
        <v>2</v>
      </c>
      <c r="F1799" t="s">
        <v>360</v>
      </c>
      <c r="G1799" t="s">
        <v>361</v>
      </c>
      <c r="H1799" t="s">
        <v>57</v>
      </c>
      <c r="I1799" t="s">
        <v>217</v>
      </c>
      <c r="J1799">
        <v>-36.865828999999998</v>
      </c>
      <c r="K1799">
        <v>174.74370400000001</v>
      </c>
      <c r="L1799" s="109">
        <v>0.66666666666666663</v>
      </c>
      <c r="M1799" t="s">
        <v>1345</v>
      </c>
      <c r="N1799">
        <v>1</v>
      </c>
      <c r="O1799">
        <v>1</v>
      </c>
      <c r="P1799">
        <v>1</v>
      </c>
    </row>
    <row r="1800" spans="1:16" x14ac:dyDescent="0.3">
      <c r="A1800">
        <v>319</v>
      </c>
      <c r="B1800">
        <v>1</v>
      </c>
      <c r="C1800" t="s">
        <v>70</v>
      </c>
      <c r="D1800" t="s">
        <v>1029</v>
      </c>
      <c r="E1800" t="s">
        <v>2</v>
      </c>
      <c r="F1800" t="s">
        <v>360</v>
      </c>
      <c r="G1800" t="s">
        <v>361</v>
      </c>
      <c r="H1800" t="s">
        <v>57</v>
      </c>
      <c r="I1800" t="s">
        <v>217</v>
      </c>
      <c r="J1800">
        <v>-36.865772999999997</v>
      </c>
      <c r="K1800">
        <v>174.743672</v>
      </c>
      <c r="L1800" s="109">
        <v>0.66666666666666663</v>
      </c>
      <c r="M1800" t="s">
        <v>364</v>
      </c>
      <c r="N1800">
        <v>1</v>
      </c>
      <c r="O1800">
        <v>0</v>
      </c>
      <c r="P1800">
        <v>1</v>
      </c>
    </row>
    <row r="1801" spans="1:16" x14ac:dyDescent="0.3">
      <c r="A1801">
        <v>320</v>
      </c>
      <c r="B1801">
        <v>1</v>
      </c>
      <c r="C1801" t="s">
        <v>70</v>
      </c>
      <c r="D1801" t="s">
        <v>1029</v>
      </c>
      <c r="E1801" t="s">
        <v>2</v>
      </c>
      <c r="F1801" t="s">
        <v>72</v>
      </c>
      <c r="G1801" t="s">
        <v>133</v>
      </c>
      <c r="H1801" t="s">
        <v>33</v>
      </c>
      <c r="I1801" t="s">
        <v>74</v>
      </c>
      <c r="J1801">
        <v>-36.865926999999999</v>
      </c>
      <c r="K1801">
        <v>174.74306799999999</v>
      </c>
      <c r="L1801" s="109">
        <v>0.66666666666666663</v>
      </c>
      <c r="N1801">
        <v>0</v>
      </c>
      <c r="O1801">
        <v>0</v>
      </c>
      <c r="P1801">
        <v>1</v>
      </c>
    </row>
    <row r="1802" spans="1:16" x14ac:dyDescent="0.3">
      <c r="A1802">
        <v>321</v>
      </c>
      <c r="B1802">
        <v>1</v>
      </c>
      <c r="C1802" t="s">
        <v>70</v>
      </c>
      <c r="D1802" t="s">
        <v>1029</v>
      </c>
      <c r="E1802" t="s">
        <v>2</v>
      </c>
      <c r="F1802" t="s">
        <v>368</v>
      </c>
      <c r="G1802" t="s">
        <v>361</v>
      </c>
      <c r="H1802" t="s">
        <v>49</v>
      </c>
      <c r="I1802" t="s">
        <v>58</v>
      </c>
      <c r="J1802">
        <v>-36.866059999999997</v>
      </c>
      <c r="K1802">
        <v>174.74299600000001</v>
      </c>
      <c r="L1802" s="109">
        <v>0.66666666666666663</v>
      </c>
      <c r="M1802" t="s">
        <v>1114</v>
      </c>
      <c r="N1802">
        <v>1</v>
      </c>
      <c r="O1802">
        <v>0</v>
      </c>
      <c r="P1802">
        <v>1</v>
      </c>
    </row>
    <row r="1803" spans="1:16" x14ac:dyDescent="0.3">
      <c r="A1803">
        <v>322</v>
      </c>
      <c r="B1803">
        <v>1</v>
      </c>
      <c r="C1803" t="s">
        <v>70</v>
      </c>
      <c r="D1803" t="s">
        <v>1029</v>
      </c>
      <c r="E1803" t="s">
        <v>2</v>
      </c>
      <c r="F1803" t="s">
        <v>368</v>
      </c>
      <c r="G1803" t="s">
        <v>361</v>
      </c>
      <c r="H1803" t="s">
        <v>49</v>
      </c>
      <c r="I1803" t="s">
        <v>58</v>
      </c>
      <c r="J1803">
        <v>-36.866112000000001</v>
      </c>
      <c r="K1803">
        <v>174.743022</v>
      </c>
      <c r="L1803" s="109">
        <v>0.66666666666666663</v>
      </c>
      <c r="M1803" t="s">
        <v>1115</v>
      </c>
      <c r="N1803">
        <v>1</v>
      </c>
      <c r="O1803">
        <v>0</v>
      </c>
      <c r="P1803">
        <v>1</v>
      </c>
    </row>
    <row r="1804" spans="1:16" x14ac:dyDescent="0.3">
      <c r="A1804">
        <v>323</v>
      </c>
      <c r="B1804">
        <v>1</v>
      </c>
      <c r="C1804" t="s">
        <v>70</v>
      </c>
      <c r="D1804" t="s">
        <v>1029</v>
      </c>
      <c r="E1804" t="s">
        <v>2</v>
      </c>
      <c r="F1804" t="s">
        <v>368</v>
      </c>
      <c r="G1804" t="s">
        <v>361</v>
      </c>
      <c r="H1804" t="s">
        <v>49</v>
      </c>
      <c r="I1804" t="s">
        <v>58</v>
      </c>
      <c r="J1804">
        <v>-36.866163</v>
      </c>
      <c r="K1804">
        <v>174.74304799999999</v>
      </c>
      <c r="L1804" s="109">
        <v>0.66666666666666663</v>
      </c>
      <c r="M1804" t="s">
        <v>1309</v>
      </c>
      <c r="N1804">
        <v>1</v>
      </c>
      <c r="O1804">
        <v>0</v>
      </c>
      <c r="P1804">
        <v>1</v>
      </c>
    </row>
    <row r="1805" spans="1:16" x14ac:dyDescent="0.3">
      <c r="A1805">
        <v>324</v>
      </c>
      <c r="B1805">
        <v>1</v>
      </c>
      <c r="C1805" t="s">
        <v>70</v>
      </c>
      <c r="D1805" t="s">
        <v>1029</v>
      </c>
      <c r="E1805" t="s">
        <v>2</v>
      </c>
      <c r="F1805" t="s">
        <v>368</v>
      </c>
      <c r="G1805" t="s">
        <v>361</v>
      </c>
      <c r="H1805" t="s">
        <v>49</v>
      </c>
      <c r="I1805" t="s">
        <v>58</v>
      </c>
      <c r="J1805">
        <v>-36.866214999999997</v>
      </c>
      <c r="K1805">
        <v>174.74307400000001</v>
      </c>
      <c r="L1805" s="109">
        <v>0.66666666666666663</v>
      </c>
      <c r="M1805" t="s">
        <v>372</v>
      </c>
      <c r="N1805">
        <v>1</v>
      </c>
      <c r="O1805">
        <v>0</v>
      </c>
      <c r="P1805">
        <v>1</v>
      </c>
    </row>
    <row r="1806" spans="1:16" x14ac:dyDescent="0.3">
      <c r="A1806">
        <v>325</v>
      </c>
      <c r="B1806">
        <v>1</v>
      </c>
      <c r="C1806" t="s">
        <v>70</v>
      </c>
      <c r="D1806" t="s">
        <v>1029</v>
      </c>
      <c r="E1806" t="s">
        <v>2</v>
      </c>
      <c r="F1806" t="s">
        <v>368</v>
      </c>
      <c r="G1806" t="s">
        <v>361</v>
      </c>
      <c r="H1806" t="s">
        <v>57</v>
      </c>
      <c r="I1806" t="s">
        <v>58</v>
      </c>
      <c r="J1806">
        <v>-36.866211999999997</v>
      </c>
      <c r="K1806">
        <v>174.74299199999999</v>
      </c>
      <c r="L1806" s="109">
        <v>0.66666666666666663</v>
      </c>
      <c r="M1806" t="s">
        <v>1116</v>
      </c>
      <c r="N1806">
        <v>1</v>
      </c>
      <c r="O1806">
        <v>0</v>
      </c>
      <c r="P1806">
        <v>1</v>
      </c>
    </row>
    <row r="1807" spans="1:16" x14ac:dyDescent="0.3">
      <c r="A1807">
        <v>326</v>
      </c>
      <c r="B1807">
        <v>1</v>
      </c>
      <c r="C1807" t="s">
        <v>70</v>
      </c>
      <c r="D1807" t="s">
        <v>1029</v>
      </c>
      <c r="E1807" t="s">
        <v>2</v>
      </c>
      <c r="F1807" t="s">
        <v>368</v>
      </c>
      <c r="G1807" t="s">
        <v>361</v>
      </c>
      <c r="H1807" t="s">
        <v>57</v>
      </c>
      <c r="I1807" t="s">
        <v>58</v>
      </c>
      <c r="J1807">
        <v>-36.866168000000002</v>
      </c>
      <c r="K1807">
        <v>174.74296799999999</v>
      </c>
      <c r="L1807" s="109">
        <v>0.66666666666666663</v>
      </c>
      <c r="M1807" t="s">
        <v>1021</v>
      </c>
      <c r="N1807">
        <v>1</v>
      </c>
      <c r="O1807">
        <v>0</v>
      </c>
      <c r="P1807">
        <v>1</v>
      </c>
    </row>
    <row r="1808" spans="1:16" x14ac:dyDescent="0.3">
      <c r="A1808">
        <v>327</v>
      </c>
      <c r="B1808">
        <v>1</v>
      </c>
      <c r="C1808" t="s">
        <v>70</v>
      </c>
      <c r="D1808" t="s">
        <v>1029</v>
      </c>
      <c r="E1808" t="s">
        <v>2</v>
      </c>
      <c r="F1808" t="s">
        <v>368</v>
      </c>
      <c r="G1808" t="s">
        <v>361</v>
      </c>
      <c r="H1808" t="s">
        <v>57</v>
      </c>
      <c r="I1808" t="s">
        <v>58</v>
      </c>
      <c r="J1808">
        <v>-36.866123999999999</v>
      </c>
      <c r="K1808">
        <v>174.74294399999999</v>
      </c>
      <c r="L1808" s="109">
        <v>0.66666666666666663</v>
      </c>
      <c r="M1808" t="s">
        <v>375</v>
      </c>
      <c r="N1808">
        <v>1</v>
      </c>
      <c r="O1808">
        <v>0</v>
      </c>
      <c r="P1808">
        <v>1</v>
      </c>
    </row>
    <row r="1809" spans="1:16" x14ac:dyDescent="0.3">
      <c r="A1809">
        <v>328</v>
      </c>
      <c r="B1809">
        <v>1</v>
      </c>
      <c r="C1809" t="s">
        <v>70</v>
      </c>
      <c r="D1809" t="s">
        <v>1029</v>
      </c>
      <c r="E1809" t="s">
        <v>2</v>
      </c>
      <c r="F1809" t="s">
        <v>368</v>
      </c>
      <c r="G1809" t="s">
        <v>361</v>
      </c>
      <c r="H1809" t="s">
        <v>57</v>
      </c>
      <c r="I1809" t="s">
        <v>58</v>
      </c>
      <c r="J1809">
        <v>-36.866078000000002</v>
      </c>
      <c r="K1809">
        <v>174.74292399999999</v>
      </c>
      <c r="L1809" s="109">
        <v>0.66666666666666663</v>
      </c>
      <c r="M1809" t="s">
        <v>734</v>
      </c>
      <c r="N1809">
        <v>1</v>
      </c>
      <c r="O1809">
        <v>0</v>
      </c>
      <c r="P1809">
        <v>1</v>
      </c>
    </row>
    <row r="1810" spans="1:16" x14ac:dyDescent="0.3">
      <c r="A1810">
        <v>329</v>
      </c>
      <c r="B1810">
        <v>1</v>
      </c>
      <c r="C1810" t="s">
        <v>70</v>
      </c>
      <c r="D1810" t="s">
        <v>1029</v>
      </c>
      <c r="E1810" t="s">
        <v>2</v>
      </c>
      <c r="F1810" t="s">
        <v>72</v>
      </c>
      <c r="G1810" t="s">
        <v>133</v>
      </c>
      <c r="H1810" t="s">
        <v>33</v>
      </c>
      <c r="I1810" t="s">
        <v>377</v>
      </c>
      <c r="J1810">
        <v>-36.866022000000001</v>
      </c>
      <c r="K1810">
        <v>174.742786</v>
      </c>
      <c r="L1810" s="109">
        <v>0.66666666666666663</v>
      </c>
      <c r="N1810">
        <v>0</v>
      </c>
      <c r="O1810">
        <v>0</v>
      </c>
      <c r="P1810">
        <v>0</v>
      </c>
    </row>
    <row r="1811" spans="1:16" x14ac:dyDescent="0.3">
      <c r="A1811">
        <v>330</v>
      </c>
      <c r="B1811">
        <v>1</v>
      </c>
      <c r="C1811" t="s">
        <v>70</v>
      </c>
      <c r="D1811" t="s">
        <v>1029</v>
      </c>
      <c r="E1811" t="s">
        <v>2</v>
      </c>
      <c r="F1811" t="s">
        <v>72</v>
      </c>
      <c r="G1811" t="s">
        <v>133</v>
      </c>
      <c r="H1811" t="s">
        <v>33</v>
      </c>
      <c r="I1811" t="s">
        <v>377</v>
      </c>
      <c r="J1811">
        <v>-36.866041000000003</v>
      </c>
      <c r="K1811">
        <v>174.742726</v>
      </c>
      <c r="L1811" s="109">
        <v>0.66666666666666663</v>
      </c>
      <c r="N1811">
        <v>0</v>
      </c>
      <c r="O1811">
        <v>0</v>
      </c>
      <c r="P1811">
        <v>0</v>
      </c>
    </row>
    <row r="1812" spans="1:16" x14ac:dyDescent="0.3">
      <c r="A1812">
        <v>331</v>
      </c>
      <c r="B1812">
        <v>1</v>
      </c>
      <c r="C1812" t="s">
        <v>70</v>
      </c>
      <c r="D1812" t="s">
        <v>1029</v>
      </c>
      <c r="E1812" t="s">
        <v>2</v>
      </c>
      <c r="F1812" t="s">
        <v>72</v>
      </c>
      <c r="G1812" t="s">
        <v>133</v>
      </c>
      <c r="H1812" t="s">
        <v>33</v>
      </c>
      <c r="I1812" t="s">
        <v>377</v>
      </c>
      <c r="J1812">
        <v>-36.866059999999997</v>
      </c>
      <c r="K1812">
        <v>174.74266600000001</v>
      </c>
      <c r="L1812" s="109">
        <v>0.66666666666666663</v>
      </c>
      <c r="N1812">
        <v>0</v>
      </c>
      <c r="O1812">
        <v>0</v>
      </c>
      <c r="P1812">
        <v>0</v>
      </c>
    </row>
    <row r="1813" spans="1:16" x14ac:dyDescent="0.3">
      <c r="A1813">
        <v>332</v>
      </c>
      <c r="B1813">
        <v>1</v>
      </c>
      <c r="C1813" t="s">
        <v>70</v>
      </c>
      <c r="D1813" t="s">
        <v>1029</v>
      </c>
      <c r="E1813" t="s">
        <v>2</v>
      </c>
      <c r="F1813" t="s">
        <v>72</v>
      </c>
      <c r="G1813" t="s">
        <v>133</v>
      </c>
      <c r="H1813" t="s">
        <v>33</v>
      </c>
      <c r="I1813" t="s">
        <v>377</v>
      </c>
      <c r="J1813">
        <v>-36.866112000000001</v>
      </c>
      <c r="K1813">
        <v>174.74252300000001</v>
      </c>
      <c r="L1813" s="109">
        <v>0.66666666666666663</v>
      </c>
      <c r="N1813">
        <v>0</v>
      </c>
      <c r="O1813">
        <v>0</v>
      </c>
      <c r="P1813">
        <v>0</v>
      </c>
    </row>
    <row r="1814" spans="1:16" x14ac:dyDescent="0.3">
      <c r="A1814">
        <v>333</v>
      </c>
      <c r="B1814">
        <v>1</v>
      </c>
      <c r="C1814" t="s">
        <v>70</v>
      </c>
      <c r="D1814" t="s">
        <v>1029</v>
      </c>
      <c r="E1814" t="s">
        <v>2</v>
      </c>
      <c r="F1814" t="s">
        <v>72</v>
      </c>
      <c r="G1814" t="s">
        <v>133</v>
      </c>
      <c r="H1814" t="s">
        <v>33</v>
      </c>
      <c r="I1814" t="s">
        <v>377</v>
      </c>
      <c r="J1814">
        <v>-36.866132999999998</v>
      </c>
      <c r="K1814">
        <v>174.74246099999999</v>
      </c>
      <c r="L1814" s="109">
        <v>0.66666666666666663</v>
      </c>
      <c r="M1814" t="s">
        <v>673</v>
      </c>
      <c r="N1814">
        <v>1</v>
      </c>
      <c r="O1814">
        <v>0</v>
      </c>
      <c r="P1814">
        <v>0</v>
      </c>
    </row>
    <row r="1815" spans="1:16" x14ac:dyDescent="0.3">
      <c r="A1815">
        <v>334</v>
      </c>
      <c r="B1815">
        <v>1</v>
      </c>
      <c r="C1815" t="s">
        <v>70</v>
      </c>
      <c r="D1815" t="s">
        <v>1029</v>
      </c>
      <c r="E1815" t="s">
        <v>2</v>
      </c>
      <c r="F1815" t="s">
        <v>72</v>
      </c>
      <c r="G1815" t="s">
        <v>133</v>
      </c>
      <c r="H1815" t="s">
        <v>33</v>
      </c>
      <c r="I1815" t="s">
        <v>377</v>
      </c>
      <c r="J1815">
        <v>-36.866154000000002</v>
      </c>
      <c r="K1815">
        <v>174.74239900000001</v>
      </c>
      <c r="L1815" s="109">
        <v>0.66666666666666663</v>
      </c>
      <c r="N1815">
        <v>0</v>
      </c>
      <c r="O1815">
        <v>0</v>
      </c>
      <c r="P1815">
        <v>0</v>
      </c>
    </row>
    <row r="1816" spans="1:16" x14ac:dyDescent="0.3">
      <c r="A1816">
        <v>335</v>
      </c>
      <c r="B1816">
        <v>1</v>
      </c>
      <c r="C1816" t="s">
        <v>70</v>
      </c>
      <c r="D1816" t="s">
        <v>1029</v>
      </c>
      <c r="E1816" t="s">
        <v>2</v>
      </c>
      <c r="F1816" t="s">
        <v>72</v>
      </c>
      <c r="G1816" t="s">
        <v>133</v>
      </c>
      <c r="H1816" t="s">
        <v>33</v>
      </c>
      <c r="I1816" t="s">
        <v>377</v>
      </c>
      <c r="J1816">
        <v>-36.866174000000001</v>
      </c>
      <c r="K1816">
        <v>174.74233699999999</v>
      </c>
      <c r="L1816" s="109">
        <v>0.66666666666666663</v>
      </c>
      <c r="N1816">
        <v>0</v>
      </c>
      <c r="O1816">
        <v>0</v>
      </c>
      <c r="P1816">
        <v>0</v>
      </c>
    </row>
    <row r="1817" spans="1:16" x14ac:dyDescent="0.3">
      <c r="A1817">
        <v>336</v>
      </c>
      <c r="B1817">
        <v>1</v>
      </c>
      <c r="C1817" t="s">
        <v>70</v>
      </c>
      <c r="D1817" t="s">
        <v>1029</v>
      </c>
      <c r="E1817" t="s">
        <v>2</v>
      </c>
      <c r="F1817" t="s">
        <v>72</v>
      </c>
      <c r="G1817" t="s">
        <v>122</v>
      </c>
      <c r="H1817" t="s">
        <v>33</v>
      </c>
      <c r="I1817" t="s">
        <v>266</v>
      </c>
      <c r="J1817">
        <v>-36.866247999999999</v>
      </c>
      <c r="K1817">
        <v>174.742108</v>
      </c>
      <c r="L1817" s="109">
        <v>0.66666666666666663</v>
      </c>
      <c r="N1817">
        <v>0</v>
      </c>
      <c r="O1817">
        <v>0</v>
      </c>
      <c r="P1817">
        <v>0</v>
      </c>
    </row>
    <row r="1818" spans="1:16" x14ac:dyDescent="0.3">
      <c r="A1818">
        <v>337</v>
      </c>
      <c r="B1818">
        <v>1</v>
      </c>
      <c r="C1818" t="s">
        <v>70</v>
      </c>
      <c r="D1818" t="s">
        <v>1029</v>
      </c>
      <c r="E1818" t="s">
        <v>2</v>
      </c>
      <c r="F1818" t="s">
        <v>72</v>
      </c>
      <c r="G1818" t="s">
        <v>122</v>
      </c>
      <c r="H1818" t="s">
        <v>33</v>
      </c>
      <c r="I1818" t="s">
        <v>266</v>
      </c>
      <c r="J1818">
        <v>-36.866335999999997</v>
      </c>
      <c r="K1818">
        <v>174.74186</v>
      </c>
      <c r="L1818" s="109">
        <v>0.66666666666666663</v>
      </c>
      <c r="M1818" t="s">
        <v>669</v>
      </c>
      <c r="N1818">
        <v>1</v>
      </c>
      <c r="O1818">
        <v>0</v>
      </c>
      <c r="P1818">
        <v>0</v>
      </c>
    </row>
    <row r="1819" spans="1:16" x14ac:dyDescent="0.3">
      <c r="A1819">
        <v>338</v>
      </c>
      <c r="B1819">
        <v>1</v>
      </c>
      <c r="C1819" t="s">
        <v>70</v>
      </c>
      <c r="D1819" t="s">
        <v>1029</v>
      </c>
      <c r="E1819" t="s">
        <v>2</v>
      </c>
      <c r="F1819" t="s">
        <v>72</v>
      </c>
      <c r="G1819" t="s">
        <v>122</v>
      </c>
      <c r="H1819" t="s">
        <v>33</v>
      </c>
      <c r="I1819" t="s">
        <v>266</v>
      </c>
      <c r="J1819">
        <v>-36.866352999999997</v>
      </c>
      <c r="K1819">
        <v>174.741792</v>
      </c>
      <c r="L1819" s="109">
        <v>0.66666666666666663</v>
      </c>
      <c r="M1819" t="s">
        <v>669</v>
      </c>
      <c r="N1819">
        <v>1</v>
      </c>
      <c r="O1819">
        <v>0</v>
      </c>
      <c r="P1819">
        <v>0</v>
      </c>
    </row>
    <row r="1820" spans="1:16" x14ac:dyDescent="0.3">
      <c r="A1820">
        <v>339</v>
      </c>
      <c r="B1820">
        <v>1</v>
      </c>
      <c r="C1820" t="s">
        <v>70</v>
      </c>
      <c r="D1820" t="s">
        <v>1029</v>
      </c>
      <c r="E1820" t="s">
        <v>2</v>
      </c>
      <c r="F1820" t="s">
        <v>72</v>
      </c>
      <c r="G1820" t="s">
        <v>122</v>
      </c>
      <c r="H1820" t="s">
        <v>33</v>
      </c>
      <c r="I1820" t="s">
        <v>266</v>
      </c>
      <c r="J1820">
        <v>-36.866497000000003</v>
      </c>
      <c r="K1820">
        <v>174.741364</v>
      </c>
      <c r="L1820" s="109">
        <v>0.66666666666666663</v>
      </c>
      <c r="M1820" t="s">
        <v>669</v>
      </c>
      <c r="N1820">
        <v>1</v>
      </c>
      <c r="O1820">
        <v>0</v>
      </c>
      <c r="P1820">
        <v>0</v>
      </c>
    </row>
    <row r="1821" spans="1:16" x14ac:dyDescent="0.3">
      <c r="A1821">
        <v>340</v>
      </c>
      <c r="B1821">
        <v>1</v>
      </c>
      <c r="C1821" t="s">
        <v>70</v>
      </c>
      <c r="D1821" t="s">
        <v>1029</v>
      </c>
      <c r="E1821" t="s">
        <v>2</v>
      </c>
      <c r="F1821" t="s">
        <v>72</v>
      </c>
      <c r="G1821" t="s">
        <v>122</v>
      </c>
      <c r="H1821" t="s">
        <v>33</v>
      </c>
      <c r="I1821" t="s">
        <v>266</v>
      </c>
      <c r="J1821">
        <v>-36.866522000000003</v>
      </c>
      <c r="K1821">
        <v>174.741298</v>
      </c>
      <c r="L1821" s="109">
        <v>0.66666666666666663</v>
      </c>
      <c r="M1821" t="s">
        <v>669</v>
      </c>
      <c r="N1821">
        <v>1</v>
      </c>
      <c r="O1821">
        <v>0</v>
      </c>
      <c r="P1821">
        <v>0</v>
      </c>
    </row>
    <row r="1822" spans="1:16" x14ac:dyDescent="0.3">
      <c r="A1822">
        <v>341</v>
      </c>
      <c r="B1822">
        <v>1</v>
      </c>
      <c r="C1822" t="s">
        <v>70</v>
      </c>
      <c r="D1822" t="s">
        <v>1029</v>
      </c>
      <c r="E1822" t="s">
        <v>2</v>
      </c>
      <c r="F1822" t="s">
        <v>72</v>
      </c>
      <c r="G1822" t="s">
        <v>108</v>
      </c>
      <c r="H1822" t="s">
        <v>33</v>
      </c>
      <c r="I1822" t="s">
        <v>266</v>
      </c>
      <c r="J1822">
        <v>-36.866571</v>
      </c>
      <c r="K1822">
        <v>174.74115499999999</v>
      </c>
      <c r="L1822" s="109">
        <v>0.66666666666666663</v>
      </c>
      <c r="N1822">
        <v>0</v>
      </c>
      <c r="O1822">
        <v>0</v>
      </c>
      <c r="P1822">
        <v>0</v>
      </c>
    </row>
    <row r="1823" spans="1:16" x14ac:dyDescent="0.3">
      <c r="A1823">
        <v>342</v>
      </c>
      <c r="B1823">
        <v>1</v>
      </c>
      <c r="C1823" t="s">
        <v>70</v>
      </c>
      <c r="D1823" t="s">
        <v>1029</v>
      </c>
      <c r="E1823" t="s">
        <v>2</v>
      </c>
      <c r="F1823" t="s">
        <v>72</v>
      </c>
      <c r="G1823" t="s">
        <v>108</v>
      </c>
      <c r="H1823" t="s">
        <v>33</v>
      </c>
      <c r="I1823" t="s">
        <v>266</v>
      </c>
      <c r="J1823">
        <v>-36.866616</v>
      </c>
      <c r="K1823">
        <v>174.74101099999999</v>
      </c>
      <c r="L1823" s="109">
        <v>0.66666666666666663</v>
      </c>
      <c r="N1823">
        <v>0</v>
      </c>
      <c r="O1823">
        <v>0</v>
      </c>
      <c r="P1823">
        <v>0</v>
      </c>
    </row>
    <row r="1824" spans="1:16" x14ac:dyDescent="0.3">
      <c r="A1824">
        <v>343</v>
      </c>
      <c r="B1824">
        <v>1</v>
      </c>
      <c r="C1824" t="s">
        <v>70</v>
      </c>
      <c r="D1824" t="s">
        <v>1029</v>
      </c>
      <c r="E1824" t="s">
        <v>2</v>
      </c>
      <c r="F1824" t="s">
        <v>72</v>
      </c>
      <c r="G1824" t="s">
        <v>108</v>
      </c>
      <c r="H1824" t="s">
        <v>33</v>
      </c>
      <c r="I1824" t="s">
        <v>266</v>
      </c>
      <c r="J1824">
        <v>-36.866639999999997</v>
      </c>
      <c r="K1824">
        <v>174.74094299999999</v>
      </c>
      <c r="L1824" s="109">
        <v>0.66666666666666663</v>
      </c>
      <c r="N1824">
        <v>0</v>
      </c>
      <c r="O1824">
        <v>0</v>
      </c>
      <c r="P1824">
        <v>0</v>
      </c>
    </row>
    <row r="1825" spans="1:16" x14ac:dyDescent="0.3">
      <c r="A1825">
        <v>344</v>
      </c>
      <c r="B1825">
        <v>1</v>
      </c>
      <c r="C1825" t="s">
        <v>70</v>
      </c>
      <c r="D1825" t="s">
        <v>1029</v>
      </c>
      <c r="E1825" t="s">
        <v>2</v>
      </c>
      <c r="F1825" t="s">
        <v>72</v>
      </c>
      <c r="G1825" t="s">
        <v>108</v>
      </c>
      <c r="H1825" t="s">
        <v>33</v>
      </c>
      <c r="I1825" t="s">
        <v>266</v>
      </c>
      <c r="J1825">
        <v>-36.866656999999996</v>
      </c>
      <c r="K1825">
        <v>174.740894</v>
      </c>
      <c r="L1825" s="109">
        <v>0.66666666666666663</v>
      </c>
      <c r="N1825">
        <v>0</v>
      </c>
      <c r="O1825">
        <v>0</v>
      </c>
      <c r="P1825">
        <v>0</v>
      </c>
    </row>
    <row r="1826" spans="1:16" x14ac:dyDescent="0.3">
      <c r="A1826">
        <v>345</v>
      </c>
      <c r="B1826">
        <v>1</v>
      </c>
      <c r="C1826" t="s">
        <v>70</v>
      </c>
      <c r="D1826" t="s">
        <v>1029</v>
      </c>
      <c r="E1826" t="s">
        <v>2</v>
      </c>
      <c r="F1826" t="s">
        <v>72</v>
      </c>
      <c r="G1826" t="s">
        <v>108</v>
      </c>
      <c r="H1826" t="s">
        <v>33</v>
      </c>
      <c r="I1826" t="s">
        <v>266</v>
      </c>
      <c r="J1826">
        <v>-36.866674000000003</v>
      </c>
      <c r="K1826">
        <v>174.74084500000001</v>
      </c>
      <c r="L1826" s="109">
        <v>0.66666666666666663</v>
      </c>
      <c r="N1826">
        <v>0</v>
      </c>
      <c r="O1826">
        <v>0</v>
      </c>
      <c r="P1826">
        <v>0</v>
      </c>
    </row>
    <row r="1827" spans="1:16" x14ac:dyDescent="0.3">
      <c r="A1827">
        <v>346</v>
      </c>
      <c r="B1827">
        <v>1</v>
      </c>
      <c r="C1827" t="s">
        <v>70</v>
      </c>
      <c r="D1827" t="s">
        <v>1029</v>
      </c>
      <c r="E1827" t="s">
        <v>2</v>
      </c>
      <c r="F1827" t="s">
        <v>72</v>
      </c>
      <c r="G1827" t="s">
        <v>108</v>
      </c>
      <c r="H1827" t="s">
        <v>33</v>
      </c>
      <c r="I1827" t="s">
        <v>266</v>
      </c>
      <c r="J1827">
        <v>-36.866689999999998</v>
      </c>
      <c r="K1827">
        <v>174.74079499999999</v>
      </c>
      <c r="L1827" s="109">
        <v>0.66666666666666663</v>
      </c>
      <c r="N1827">
        <v>0</v>
      </c>
      <c r="O1827">
        <v>0</v>
      </c>
      <c r="P1827">
        <v>0</v>
      </c>
    </row>
    <row r="1828" spans="1:16" x14ac:dyDescent="0.3">
      <c r="A1828">
        <v>347</v>
      </c>
      <c r="B1828">
        <v>1</v>
      </c>
      <c r="C1828" t="s">
        <v>70</v>
      </c>
      <c r="D1828" t="s">
        <v>1029</v>
      </c>
      <c r="E1828" t="s">
        <v>2</v>
      </c>
      <c r="F1828" t="s">
        <v>72</v>
      </c>
      <c r="G1828" t="s">
        <v>108</v>
      </c>
      <c r="H1828" t="s">
        <v>33</v>
      </c>
      <c r="I1828" t="s">
        <v>266</v>
      </c>
      <c r="J1828">
        <v>-36.866706999999998</v>
      </c>
      <c r="K1828">
        <v>174.740746</v>
      </c>
      <c r="L1828" s="109">
        <v>0.66666666666666663</v>
      </c>
      <c r="N1828">
        <v>0</v>
      </c>
      <c r="O1828">
        <v>0</v>
      </c>
      <c r="P1828">
        <v>0</v>
      </c>
    </row>
    <row r="1829" spans="1:16" x14ac:dyDescent="0.3">
      <c r="A1829">
        <v>348</v>
      </c>
      <c r="B1829">
        <v>1</v>
      </c>
      <c r="C1829" t="s">
        <v>70</v>
      </c>
      <c r="D1829" t="s">
        <v>1029</v>
      </c>
      <c r="E1829" t="s">
        <v>2</v>
      </c>
      <c r="F1829" t="s">
        <v>72</v>
      </c>
      <c r="G1829" t="s">
        <v>108</v>
      </c>
      <c r="H1829" t="s">
        <v>33</v>
      </c>
      <c r="I1829" t="s">
        <v>266</v>
      </c>
      <c r="J1829">
        <v>-36.866731999999999</v>
      </c>
      <c r="K1829">
        <v>174.74067099999999</v>
      </c>
      <c r="L1829" s="109">
        <v>0.66666666666666663</v>
      </c>
      <c r="N1829">
        <v>0</v>
      </c>
      <c r="O1829">
        <v>0</v>
      </c>
      <c r="P1829">
        <v>0</v>
      </c>
    </row>
    <row r="1830" spans="1:16" x14ac:dyDescent="0.3">
      <c r="A1830">
        <v>349</v>
      </c>
      <c r="B1830">
        <v>1</v>
      </c>
      <c r="C1830" t="s">
        <v>70</v>
      </c>
      <c r="D1830" t="s">
        <v>1029</v>
      </c>
      <c r="E1830" t="s">
        <v>2</v>
      </c>
      <c r="F1830" t="s">
        <v>72</v>
      </c>
      <c r="G1830" t="s">
        <v>108</v>
      </c>
      <c r="H1830" t="s">
        <v>33</v>
      </c>
      <c r="I1830" t="s">
        <v>266</v>
      </c>
      <c r="J1830">
        <v>-36.866746999999997</v>
      </c>
      <c r="K1830">
        <v>174.74061800000001</v>
      </c>
      <c r="L1830" s="109">
        <v>0.66666666666666663</v>
      </c>
      <c r="N1830">
        <v>0</v>
      </c>
      <c r="O1830">
        <v>0</v>
      </c>
      <c r="P1830">
        <v>0</v>
      </c>
    </row>
    <row r="1831" spans="1:16" x14ac:dyDescent="0.3">
      <c r="A1831">
        <v>350</v>
      </c>
      <c r="B1831">
        <v>1</v>
      </c>
      <c r="C1831" t="s">
        <v>70</v>
      </c>
      <c r="D1831" t="s">
        <v>1029</v>
      </c>
      <c r="E1831" t="s">
        <v>2</v>
      </c>
      <c r="F1831" t="s">
        <v>72</v>
      </c>
      <c r="G1831" t="s">
        <v>108</v>
      </c>
      <c r="H1831" t="s">
        <v>33</v>
      </c>
      <c r="I1831" t="s">
        <v>266</v>
      </c>
      <c r="J1831">
        <v>-36.866765000000001</v>
      </c>
      <c r="K1831">
        <v>174.74055300000001</v>
      </c>
      <c r="L1831" s="109">
        <v>0.66666666666666663</v>
      </c>
      <c r="N1831">
        <v>0</v>
      </c>
      <c r="O1831">
        <v>0</v>
      </c>
      <c r="P1831">
        <v>0</v>
      </c>
    </row>
    <row r="1832" spans="1:16" x14ac:dyDescent="0.3">
      <c r="A1832">
        <v>351</v>
      </c>
      <c r="B1832">
        <v>1</v>
      </c>
      <c r="C1832" t="s">
        <v>70</v>
      </c>
      <c r="D1832" t="s">
        <v>1029</v>
      </c>
      <c r="E1832" t="s">
        <v>2</v>
      </c>
      <c r="F1832" t="s">
        <v>72</v>
      </c>
      <c r="G1832" t="s">
        <v>108</v>
      </c>
      <c r="H1832" t="s">
        <v>33</v>
      </c>
      <c r="I1832" t="s">
        <v>266</v>
      </c>
      <c r="J1832">
        <v>-36.866782000000001</v>
      </c>
      <c r="K1832">
        <v>174.74048999999999</v>
      </c>
      <c r="L1832" s="109">
        <v>0.66666666666666663</v>
      </c>
      <c r="N1832">
        <v>0</v>
      </c>
      <c r="O1832">
        <v>0</v>
      </c>
      <c r="P1832">
        <v>0</v>
      </c>
    </row>
    <row r="1833" spans="1:16" x14ac:dyDescent="0.3">
      <c r="A1833">
        <v>352</v>
      </c>
      <c r="B1833">
        <v>1</v>
      </c>
      <c r="C1833" t="s">
        <v>70</v>
      </c>
      <c r="D1833" t="s">
        <v>1029</v>
      </c>
      <c r="E1833" t="s">
        <v>2</v>
      </c>
      <c r="F1833" t="s">
        <v>72</v>
      </c>
      <c r="G1833" t="s">
        <v>108</v>
      </c>
      <c r="H1833" t="s">
        <v>33</v>
      </c>
      <c r="I1833" t="s">
        <v>266</v>
      </c>
      <c r="J1833">
        <v>-36.866827999999998</v>
      </c>
      <c r="K1833">
        <v>174.74037100000001</v>
      </c>
      <c r="L1833" s="109">
        <v>0.66666666666666663</v>
      </c>
      <c r="N1833">
        <v>0</v>
      </c>
      <c r="O1833">
        <v>0</v>
      </c>
      <c r="P1833">
        <v>0</v>
      </c>
    </row>
    <row r="1834" spans="1:16" x14ac:dyDescent="0.3">
      <c r="A1834">
        <v>353</v>
      </c>
      <c r="B1834">
        <v>1</v>
      </c>
      <c r="C1834" t="s">
        <v>70</v>
      </c>
      <c r="D1834" t="s">
        <v>1029</v>
      </c>
      <c r="E1834" t="s">
        <v>2</v>
      </c>
      <c r="F1834" t="s">
        <v>72</v>
      </c>
      <c r="G1834" t="s">
        <v>90</v>
      </c>
      <c r="H1834" t="s">
        <v>33</v>
      </c>
      <c r="I1834" t="s">
        <v>266</v>
      </c>
      <c r="J1834">
        <v>-36.867001000000002</v>
      </c>
      <c r="K1834">
        <v>174.73983899999999</v>
      </c>
      <c r="L1834" s="109">
        <v>0.66666666666666663</v>
      </c>
      <c r="N1834">
        <v>0</v>
      </c>
      <c r="O1834">
        <v>0</v>
      </c>
      <c r="P1834">
        <v>0</v>
      </c>
    </row>
    <row r="1835" spans="1:16" x14ac:dyDescent="0.3">
      <c r="A1835">
        <v>354</v>
      </c>
      <c r="B1835">
        <v>1</v>
      </c>
      <c r="C1835" t="s">
        <v>70</v>
      </c>
      <c r="D1835" t="s">
        <v>1029</v>
      </c>
      <c r="E1835" t="s">
        <v>2</v>
      </c>
      <c r="F1835" t="s">
        <v>72</v>
      </c>
      <c r="G1835" t="s">
        <v>90</v>
      </c>
      <c r="H1835" t="s">
        <v>33</v>
      </c>
      <c r="I1835" t="s">
        <v>266</v>
      </c>
      <c r="J1835">
        <v>-36.867019999999997</v>
      </c>
      <c r="K1835">
        <v>174.73978199999999</v>
      </c>
      <c r="L1835" s="109">
        <v>0.66666666666666663</v>
      </c>
      <c r="N1835">
        <v>0</v>
      </c>
      <c r="O1835">
        <v>0</v>
      </c>
      <c r="P1835">
        <v>0</v>
      </c>
    </row>
    <row r="1836" spans="1:16" x14ac:dyDescent="0.3">
      <c r="A1836">
        <v>355</v>
      </c>
      <c r="B1836">
        <v>1</v>
      </c>
      <c r="C1836" t="s">
        <v>70</v>
      </c>
      <c r="D1836" t="s">
        <v>1029</v>
      </c>
      <c r="E1836" t="s">
        <v>2</v>
      </c>
      <c r="F1836" t="s">
        <v>72</v>
      </c>
      <c r="G1836" t="s">
        <v>90</v>
      </c>
      <c r="H1836" t="s">
        <v>33</v>
      </c>
      <c r="I1836" t="s">
        <v>266</v>
      </c>
      <c r="J1836">
        <v>-36.867040000000003</v>
      </c>
      <c r="K1836">
        <v>174.73972000000001</v>
      </c>
      <c r="L1836" s="109">
        <v>0.66666666666666663</v>
      </c>
      <c r="N1836">
        <v>0</v>
      </c>
      <c r="O1836">
        <v>0</v>
      </c>
      <c r="P1836">
        <v>0</v>
      </c>
    </row>
    <row r="1837" spans="1:16" x14ac:dyDescent="0.3">
      <c r="A1837">
        <v>356</v>
      </c>
      <c r="B1837">
        <v>1</v>
      </c>
      <c r="C1837" t="s">
        <v>70</v>
      </c>
      <c r="D1837" t="s">
        <v>1029</v>
      </c>
      <c r="E1837" t="s">
        <v>2</v>
      </c>
      <c r="F1837" t="s">
        <v>72</v>
      </c>
      <c r="G1837" t="s">
        <v>90</v>
      </c>
      <c r="H1837" t="s">
        <v>33</v>
      </c>
      <c r="I1837" t="s">
        <v>403</v>
      </c>
      <c r="J1837">
        <v>-36.866782999999998</v>
      </c>
      <c r="K1837">
        <v>174.73869400000001</v>
      </c>
      <c r="L1837" s="109">
        <v>0.66666666666666663</v>
      </c>
      <c r="N1837">
        <v>0</v>
      </c>
      <c r="O1837">
        <v>0</v>
      </c>
      <c r="P1837">
        <v>0</v>
      </c>
    </row>
    <row r="1838" spans="1:16" x14ac:dyDescent="0.3">
      <c r="A1838">
        <v>357</v>
      </c>
      <c r="B1838">
        <v>1</v>
      </c>
      <c r="C1838" t="s">
        <v>70</v>
      </c>
      <c r="D1838" t="s">
        <v>1029</v>
      </c>
      <c r="E1838" t="s">
        <v>2</v>
      </c>
      <c r="F1838" t="s">
        <v>72</v>
      </c>
      <c r="G1838" t="s">
        <v>90</v>
      </c>
      <c r="H1838" t="s">
        <v>33</v>
      </c>
      <c r="I1838" t="s">
        <v>403</v>
      </c>
      <c r="J1838">
        <v>-36.866756000000002</v>
      </c>
      <c r="K1838">
        <v>174.738651</v>
      </c>
      <c r="L1838" s="109">
        <v>0.66666666666666663</v>
      </c>
      <c r="N1838">
        <v>0</v>
      </c>
      <c r="O1838">
        <v>0</v>
      </c>
      <c r="P1838">
        <v>0</v>
      </c>
    </row>
    <row r="1839" spans="1:16" x14ac:dyDescent="0.3">
      <c r="A1839">
        <v>358</v>
      </c>
      <c r="B1839">
        <v>1</v>
      </c>
      <c r="C1839" t="s">
        <v>70</v>
      </c>
      <c r="D1839" t="s">
        <v>1029</v>
      </c>
      <c r="E1839" t="s">
        <v>2</v>
      </c>
      <c r="F1839" t="s">
        <v>72</v>
      </c>
      <c r="G1839" t="s">
        <v>90</v>
      </c>
      <c r="H1839" t="s">
        <v>33</v>
      </c>
      <c r="I1839" t="s">
        <v>403</v>
      </c>
      <c r="J1839">
        <v>-36.866695</v>
      </c>
      <c r="K1839">
        <v>174.73855599999999</v>
      </c>
      <c r="L1839" s="109">
        <v>0.66666666666666663</v>
      </c>
      <c r="M1839" t="s">
        <v>1346</v>
      </c>
      <c r="N1839">
        <v>1</v>
      </c>
      <c r="O1839">
        <v>1</v>
      </c>
      <c r="P1839">
        <v>0</v>
      </c>
    </row>
    <row r="1840" spans="1:16" x14ac:dyDescent="0.3">
      <c r="A1840">
        <v>359</v>
      </c>
      <c r="B1840">
        <v>1</v>
      </c>
      <c r="C1840" t="s">
        <v>70</v>
      </c>
      <c r="D1840" t="s">
        <v>1029</v>
      </c>
      <c r="E1840" t="s">
        <v>2</v>
      </c>
      <c r="F1840" t="s">
        <v>72</v>
      </c>
      <c r="G1840" t="s">
        <v>90</v>
      </c>
      <c r="H1840" t="s">
        <v>33</v>
      </c>
      <c r="I1840" t="s">
        <v>403</v>
      </c>
      <c r="J1840">
        <v>-36.866669000000002</v>
      </c>
      <c r="K1840">
        <v>174.73851300000001</v>
      </c>
      <c r="L1840" s="109">
        <v>0.66666666666666663</v>
      </c>
      <c r="N1840">
        <v>0</v>
      </c>
      <c r="O1840">
        <v>0</v>
      </c>
      <c r="P1840">
        <v>0</v>
      </c>
    </row>
    <row r="1841" spans="1:16" x14ac:dyDescent="0.3">
      <c r="A1841">
        <v>360</v>
      </c>
      <c r="B1841">
        <v>1</v>
      </c>
      <c r="C1841" t="s">
        <v>70</v>
      </c>
      <c r="D1841" t="s">
        <v>1029</v>
      </c>
      <c r="E1841" t="s">
        <v>2</v>
      </c>
      <c r="F1841" t="s">
        <v>72</v>
      </c>
      <c r="G1841" t="s">
        <v>90</v>
      </c>
      <c r="H1841" t="s">
        <v>33</v>
      </c>
      <c r="I1841" t="s">
        <v>403</v>
      </c>
      <c r="J1841">
        <v>-36.866580999999996</v>
      </c>
      <c r="K1841">
        <v>174.73837599999999</v>
      </c>
      <c r="L1841" s="109">
        <v>0.66666666666666663</v>
      </c>
      <c r="N1841">
        <v>0</v>
      </c>
      <c r="O1841">
        <v>0</v>
      </c>
      <c r="P1841">
        <v>0</v>
      </c>
    </row>
    <row r="1842" spans="1:16" x14ac:dyDescent="0.3">
      <c r="A1842">
        <v>361</v>
      </c>
      <c r="B1842">
        <v>1</v>
      </c>
      <c r="C1842" t="s">
        <v>70</v>
      </c>
      <c r="D1842" t="s">
        <v>1029</v>
      </c>
      <c r="E1842" t="s">
        <v>2</v>
      </c>
      <c r="F1842" t="s">
        <v>72</v>
      </c>
      <c r="G1842" t="s">
        <v>90</v>
      </c>
      <c r="H1842" t="s">
        <v>33</v>
      </c>
      <c r="I1842" t="s">
        <v>403</v>
      </c>
      <c r="J1842">
        <v>-36.866549999999997</v>
      </c>
      <c r="K1842">
        <v>174.73832300000001</v>
      </c>
      <c r="L1842" s="109">
        <v>0.66666666666666663</v>
      </c>
      <c r="N1842">
        <v>0</v>
      </c>
      <c r="O1842">
        <v>0</v>
      </c>
      <c r="P1842">
        <v>0</v>
      </c>
    </row>
    <row r="1843" spans="1:16" x14ac:dyDescent="0.3">
      <c r="A1843">
        <v>362</v>
      </c>
      <c r="B1843">
        <v>1</v>
      </c>
      <c r="C1843" t="s">
        <v>70</v>
      </c>
      <c r="D1843" t="s">
        <v>1029</v>
      </c>
      <c r="E1843" t="s">
        <v>2</v>
      </c>
      <c r="F1843" t="s">
        <v>72</v>
      </c>
      <c r="G1843" t="s">
        <v>73</v>
      </c>
      <c r="H1843" t="s">
        <v>33</v>
      </c>
      <c r="I1843" t="s">
        <v>403</v>
      </c>
      <c r="J1843">
        <v>-36.866415000000003</v>
      </c>
      <c r="K1843">
        <v>174.738114</v>
      </c>
      <c r="L1843" s="109">
        <v>0.66666666666666663</v>
      </c>
      <c r="N1843">
        <v>0</v>
      </c>
      <c r="O1843">
        <v>0</v>
      </c>
      <c r="P1843">
        <v>0</v>
      </c>
    </row>
    <row r="1844" spans="1:16" x14ac:dyDescent="0.3">
      <c r="A1844">
        <v>363</v>
      </c>
      <c r="B1844">
        <v>1</v>
      </c>
      <c r="C1844" t="s">
        <v>70</v>
      </c>
      <c r="D1844" t="s">
        <v>1029</v>
      </c>
      <c r="E1844" t="s">
        <v>2</v>
      </c>
      <c r="F1844" t="s">
        <v>72</v>
      </c>
      <c r="G1844" t="s">
        <v>73</v>
      </c>
      <c r="H1844" t="s">
        <v>33</v>
      </c>
      <c r="I1844" t="s">
        <v>403</v>
      </c>
      <c r="J1844">
        <v>-36.866383999999996</v>
      </c>
      <c r="K1844">
        <v>174.73806999999999</v>
      </c>
      <c r="L1844" s="109">
        <v>0.66666666666666663</v>
      </c>
      <c r="N1844">
        <v>0</v>
      </c>
      <c r="O1844">
        <v>0</v>
      </c>
      <c r="P1844">
        <v>0</v>
      </c>
    </row>
    <row r="1845" spans="1:16" x14ac:dyDescent="0.3">
      <c r="A1845">
        <v>364</v>
      </c>
      <c r="B1845">
        <v>1</v>
      </c>
      <c r="C1845" t="s">
        <v>70</v>
      </c>
      <c r="D1845" t="s">
        <v>1029</v>
      </c>
      <c r="E1845" t="s">
        <v>2</v>
      </c>
      <c r="F1845" t="s">
        <v>72</v>
      </c>
      <c r="G1845" t="s">
        <v>73</v>
      </c>
      <c r="H1845" t="s">
        <v>33</v>
      </c>
      <c r="I1845" t="s">
        <v>403</v>
      </c>
      <c r="J1845">
        <v>-36.866354000000001</v>
      </c>
      <c r="K1845">
        <v>174.738024</v>
      </c>
      <c r="L1845" s="109">
        <v>0.66666666666666663</v>
      </c>
      <c r="N1845">
        <v>0</v>
      </c>
      <c r="O1845">
        <v>0</v>
      </c>
      <c r="P1845">
        <v>0</v>
      </c>
    </row>
    <row r="1846" spans="1:16" x14ac:dyDescent="0.3">
      <c r="A1846">
        <v>365</v>
      </c>
      <c r="B1846">
        <v>1</v>
      </c>
      <c r="C1846" t="s">
        <v>70</v>
      </c>
      <c r="D1846" t="s">
        <v>1029</v>
      </c>
      <c r="E1846" t="s">
        <v>2</v>
      </c>
      <c r="F1846" t="s">
        <v>72</v>
      </c>
      <c r="G1846" t="s">
        <v>73</v>
      </c>
      <c r="H1846" t="s">
        <v>33</v>
      </c>
      <c r="I1846" t="s">
        <v>403</v>
      </c>
      <c r="J1846">
        <v>-36.866323999999999</v>
      </c>
      <c r="K1846">
        <v>174.737978</v>
      </c>
      <c r="L1846" s="109">
        <v>0.66666666666666663</v>
      </c>
      <c r="N1846">
        <v>0</v>
      </c>
      <c r="O1846">
        <v>0</v>
      </c>
      <c r="P1846">
        <v>0</v>
      </c>
    </row>
    <row r="1847" spans="1:16" x14ac:dyDescent="0.3">
      <c r="A1847">
        <v>366</v>
      </c>
      <c r="B1847">
        <v>1</v>
      </c>
      <c r="C1847" t="s">
        <v>70</v>
      </c>
      <c r="D1847" t="s">
        <v>1029</v>
      </c>
      <c r="E1847" t="s">
        <v>2</v>
      </c>
      <c r="F1847" t="s">
        <v>72</v>
      </c>
      <c r="G1847" t="s">
        <v>73</v>
      </c>
      <c r="H1847" t="s">
        <v>33</v>
      </c>
      <c r="I1847" t="s">
        <v>403</v>
      </c>
      <c r="J1847">
        <v>-36.866294000000003</v>
      </c>
      <c r="K1847">
        <v>174.737932</v>
      </c>
      <c r="L1847" s="109">
        <v>0.66666666666666663</v>
      </c>
      <c r="N1847">
        <v>0</v>
      </c>
      <c r="O1847">
        <v>0</v>
      </c>
      <c r="P1847">
        <v>0</v>
      </c>
    </row>
    <row r="1848" spans="1:16" x14ac:dyDescent="0.3">
      <c r="A1848">
        <v>367</v>
      </c>
      <c r="B1848">
        <v>1</v>
      </c>
      <c r="C1848" t="s">
        <v>70</v>
      </c>
      <c r="D1848" t="s">
        <v>1029</v>
      </c>
      <c r="E1848" t="s">
        <v>2</v>
      </c>
      <c r="F1848" t="s">
        <v>72</v>
      </c>
      <c r="G1848" t="s">
        <v>73</v>
      </c>
      <c r="H1848" t="s">
        <v>33</v>
      </c>
      <c r="I1848" t="s">
        <v>355</v>
      </c>
      <c r="J1848">
        <v>-36.866264000000001</v>
      </c>
      <c r="K1848">
        <v>174.737886</v>
      </c>
      <c r="L1848" s="109">
        <v>0.66666666666666663</v>
      </c>
      <c r="N1848">
        <v>0</v>
      </c>
      <c r="O1848">
        <v>0</v>
      </c>
      <c r="P1848">
        <v>0</v>
      </c>
    </row>
    <row r="1849" spans="1:16" x14ac:dyDescent="0.3">
      <c r="A1849">
        <v>368</v>
      </c>
      <c r="B1849">
        <v>1</v>
      </c>
      <c r="C1849" t="s">
        <v>70</v>
      </c>
      <c r="D1849" t="s">
        <v>1029</v>
      </c>
      <c r="E1849" t="s">
        <v>2</v>
      </c>
      <c r="F1849" t="s">
        <v>72</v>
      </c>
      <c r="G1849" t="s">
        <v>73</v>
      </c>
      <c r="H1849" t="s">
        <v>33</v>
      </c>
      <c r="I1849" t="s">
        <v>355</v>
      </c>
      <c r="J1849">
        <v>-36.866233999999999</v>
      </c>
      <c r="K1849">
        <v>174.73784000000001</v>
      </c>
      <c r="L1849" s="109">
        <v>0.66666666666666663</v>
      </c>
      <c r="N1849">
        <v>0</v>
      </c>
      <c r="O1849">
        <v>0</v>
      </c>
      <c r="P1849">
        <v>0</v>
      </c>
    </row>
    <row r="1850" spans="1:16" x14ac:dyDescent="0.3">
      <c r="A1850">
        <v>369</v>
      </c>
      <c r="B1850">
        <v>1</v>
      </c>
      <c r="C1850" t="s">
        <v>70</v>
      </c>
      <c r="D1850" t="s">
        <v>1029</v>
      </c>
      <c r="E1850" t="s">
        <v>2</v>
      </c>
      <c r="F1850" t="s">
        <v>72</v>
      </c>
      <c r="G1850" t="s">
        <v>73</v>
      </c>
      <c r="H1850" t="s">
        <v>33</v>
      </c>
      <c r="I1850" t="s">
        <v>355</v>
      </c>
      <c r="J1850">
        <v>-36.866204000000003</v>
      </c>
      <c r="K1850">
        <v>174.73779400000001</v>
      </c>
      <c r="L1850" s="109">
        <v>0.66666666666666663</v>
      </c>
      <c r="N1850">
        <v>0</v>
      </c>
      <c r="O1850">
        <v>0</v>
      </c>
      <c r="P1850">
        <v>0</v>
      </c>
    </row>
    <row r="1851" spans="1:16" x14ac:dyDescent="0.3">
      <c r="A1851">
        <v>370</v>
      </c>
      <c r="B1851">
        <v>1</v>
      </c>
      <c r="C1851" t="s">
        <v>70</v>
      </c>
      <c r="D1851" t="s">
        <v>1029</v>
      </c>
      <c r="E1851" t="s">
        <v>2</v>
      </c>
      <c r="F1851" t="s">
        <v>72</v>
      </c>
      <c r="G1851" t="s">
        <v>73</v>
      </c>
      <c r="H1851" t="s">
        <v>33</v>
      </c>
      <c r="I1851" t="s">
        <v>355</v>
      </c>
      <c r="J1851">
        <v>-36.866174000000001</v>
      </c>
      <c r="K1851">
        <v>174.73774800000001</v>
      </c>
      <c r="L1851" s="109">
        <v>0.66666666666666663</v>
      </c>
      <c r="N1851">
        <v>0</v>
      </c>
      <c r="O1851">
        <v>0</v>
      </c>
      <c r="P1851">
        <v>0</v>
      </c>
    </row>
    <row r="1852" spans="1:16" x14ac:dyDescent="0.3">
      <c r="A1852">
        <v>1</v>
      </c>
      <c r="B1852">
        <v>1</v>
      </c>
      <c r="C1852" t="s">
        <v>70</v>
      </c>
      <c r="D1852" t="s">
        <v>71</v>
      </c>
      <c r="E1852" t="s">
        <v>2</v>
      </c>
      <c r="F1852" t="s">
        <v>72</v>
      </c>
      <c r="G1852" t="s">
        <v>73</v>
      </c>
      <c r="H1852" t="s">
        <v>49</v>
      </c>
      <c r="I1852" t="s">
        <v>74</v>
      </c>
      <c r="J1852">
        <v>-36.865780000000001</v>
      </c>
      <c r="K1852">
        <v>174.73772399999999</v>
      </c>
      <c r="L1852" s="109">
        <v>0.33333333333333331</v>
      </c>
      <c r="M1852" t="s">
        <v>75</v>
      </c>
      <c r="N1852">
        <v>1</v>
      </c>
      <c r="O1852">
        <v>0</v>
      </c>
      <c r="P1852">
        <v>1</v>
      </c>
    </row>
    <row r="1853" spans="1:16" x14ac:dyDescent="0.3">
      <c r="A1853">
        <v>2</v>
      </c>
      <c r="B1853">
        <v>1</v>
      </c>
      <c r="C1853" t="s">
        <v>70</v>
      </c>
      <c r="D1853" t="s">
        <v>71</v>
      </c>
      <c r="E1853" t="s">
        <v>2</v>
      </c>
      <c r="F1853" t="s">
        <v>72</v>
      </c>
      <c r="G1853" t="s">
        <v>73</v>
      </c>
      <c r="H1853" t="s">
        <v>49</v>
      </c>
      <c r="I1853" t="s">
        <v>74</v>
      </c>
      <c r="J1853">
        <v>-36.865839999999999</v>
      </c>
      <c r="K1853">
        <v>174.73773499999999</v>
      </c>
      <c r="L1853" s="109">
        <v>0.33333333333333331</v>
      </c>
      <c r="M1853" t="s">
        <v>76</v>
      </c>
      <c r="N1853">
        <v>1</v>
      </c>
      <c r="O1853">
        <v>0</v>
      </c>
      <c r="P1853">
        <v>1</v>
      </c>
    </row>
    <row r="1854" spans="1:16" x14ac:dyDescent="0.3">
      <c r="A1854">
        <v>3</v>
      </c>
      <c r="B1854">
        <v>1</v>
      </c>
      <c r="C1854" t="s">
        <v>70</v>
      </c>
      <c r="D1854" t="s">
        <v>71</v>
      </c>
      <c r="E1854" t="s">
        <v>2</v>
      </c>
      <c r="F1854" t="s">
        <v>72</v>
      </c>
      <c r="G1854" t="s">
        <v>73</v>
      </c>
      <c r="H1854" t="s">
        <v>49</v>
      </c>
      <c r="I1854" t="s">
        <v>74</v>
      </c>
      <c r="J1854">
        <v>-36.865901000000001</v>
      </c>
      <c r="K1854">
        <v>174.73774499999999</v>
      </c>
      <c r="L1854" s="109">
        <v>0.33333333333333331</v>
      </c>
      <c r="M1854" t="s">
        <v>77</v>
      </c>
      <c r="N1854">
        <v>1</v>
      </c>
      <c r="O1854">
        <v>0</v>
      </c>
      <c r="P1854">
        <v>1</v>
      </c>
    </row>
    <row r="1855" spans="1:16" x14ac:dyDescent="0.3">
      <c r="A1855">
        <v>4</v>
      </c>
      <c r="B1855">
        <v>1</v>
      </c>
      <c r="C1855" t="s">
        <v>70</v>
      </c>
      <c r="D1855" t="s">
        <v>71</v>
      </c>
      <c r="E1855" t="s">
        <v>2</v>
      </c>
      <c r="F1855" t="s">
        <v>72</v>
      </c>
      <c r="G1855" t="s">
        <v>73</v>
      </c>
      <c r="H1855" t="s">
        <v>49</v>
      </c>
      <c r="I1855" t="s">
        <v>74</v>
      </c>
      <c r="J1855">
        <v>-36.865955999999997</v>
      </c>
      <c r="K1855">
        <v>174.73777200000001</v>
      </c>
      <c r="L1855" s="109">
        <v>0.33333333333333331</v>
      </c>
      <c r="N1855">
        <v>0</v>
      </c>
      <c r="O1855">
        <v>0</v>
      </c>
      <c r="P1855">
        <v>1</v>
      </c>
    </row>
    <row r="1856" spans="1:16" x14ac:dyDescent="0.3">
      <c r="A1856">
        <v>5</v>
      </c>
      <c r="B1856">
        <v>1</v>
      </c>
      <c r="C1856" t="s">
        <v>70</v>
      </c>
      <c r="D1856" t="s">
        <v>71</v>
      </c>
      <c r="E1856" t="s">
        <v>2</v>
      </c>
      <c r="F1856" t="s">
        <v>72</v>
      </c>
      <c r="G1856" t="s">
        <v>73</v>
      </c>
      <c r="H1856" t="s">
        <v>49</v>
      </c>
      <c r="I1856" t="s">
        <v>74</v>
      </c>
      <c r="J1856">
        <v>-36.866011</v>
      </c>
      <c r="K1856">
        <v>174.73781</v>
      </c>
      <c r="L1856" s="109">
        <v>0.33333333333333331</v>
      </c>
      <c r="N1856">
        <v>0</v>
      </c>
      <c r="O1856">
        <v>0</v>
      </c>
      <c r="P1856">
        <v>1</v>
      </c>
    </row>
    <row r="1857" spans="1:16" x14ac:dyDescent="0.3">
      <c r="A1857">
        <v>6</v>
      </c>
      <c r="B1857">
        <v>1</v>
      </c>
      <c r="C1857" t="s">
        <v>70</v>
      </c>
      <c r="D1857" t="s">
        <v>71</v>
      </c>
      <c r="E1857" t="s">
        <v>2</v>
      </c>
      <c r="F1857" t="s">
        <v>72</v>
      </c>
      <c r="G1857" t="s">
        <v>73</v>
      </c>
      <c r="H1857" t="s">
        <v>49</v>
      </c>
      <c r="I1857" t="s">
        <v>74</v>
      </c>
      <c r="J1857">
        <v>-36.866061000000002</v>
      </c>
      <c r="K1857">
        <v>174.737852</v>
      </c>
      <c r="L1857" s="109">
        <v>0.33333333333333331</v>
      </c>
      <c r="M1857" t="s">
        <v>78</v>
      </c>
      <c r="N1857">
        <v>1</v>
      </c>
      <c r="O1857">
        <v>0</v>
      </c>
      <c r="P1857">
        <v>1</v>
      </c>
    </row>
    <row r="1858" spans="1:16" x14ac:dyDescent="0.3">
      <c r="A1858">
        <v>7</v>
      </c>
      <c r="B1858">
        <v>1</v>
      </c>
      <c r="C1858" t="s">
        <v>70</v>
      </c>
      <c r="D1858" t="s">
        <v>71</v>
      </c>
      <c r="E1858" t="s">
        <v>2</v>
      </c>
      <c r="F1858" t="s">
        <v>72</v>
      </c>
      <c r="G1858" t="s">
        <v>73</v>
      </c>
      <c r="H1858" t="s">
        <v>49</v>
      </c>
      <c r="I1858" t="s">
        <v>74</v>
      </c>
      <c r="J1858">
        <v>-36.866103000000003</v>
      </c>
      <c r="K1858">
        <v>174.737897</v>
      </c>
      <c r="L1858" s="109">
        <v>0.33333333333333331</v>
      </c>
      <c r="M1858" t="s">
        <v>79</v>
      </c>
      <c r="N1858">
        <v>1</v>
      </c>
      <c r="O1858">
        <v>0</v>
      </c>
      <c r="P1858">
        <v>1</v>
      </c>
    </row>
    <row r="1859" spans="1:16" x14ac:dyDescent="0.3">
      <c r="A1859">
        <v>8</v>
      </c>
      <c r="B1859">
        <v>1</v>
      </c>
      <c r="C1859" t="s">
        <v>70</v>
      </c>
      <c r="D1859" t="s">
        <v>71</v>
      </c>
      <c r="E1859" t="s">
        <v>2</v>
      </c>
      <c r="F1859" t="s">
        <v>72</v>
      </c>
      <c r="G1859" t="s">
        <v>73</v>
      </c>
      <c r="H1859" t="s">
        <v>49</v>
      </c>
      <c r="I1859" t="s">
        <v>74</v>
      </c>
      <c r="J1859">
        <v>-36.866131000000003</v>
      </c>
      <c r="K1859">
        <v>174.737942</v>
      </c>
      <c r="L1859" s="109">
        <v>0.33333333333333331</v>
      </c>
      <c r="N1859">
        <v>0</v>
      </c>
      <c r="O1859">
        <v>0</v>
      </c>
      <c r="P1859">
        <v>1</v>
      </c>
    </row>
    <row r="1860" spans="1:16" x14ac:dyDescent="0.3">
      <c r="A1860">
        <v>9</v>
      </c>
      <c r="B1860">
        <v>1</v>
      </c>
      <c r="C1860" t="s">
        <v>70</v>
      </c>
      <c r="D1860" t="s">
        <v>71</v>
      </c>
      <c r="E1860" t="s">
        <v>2</v>
      </c>
      <c r="F1860" t="s">
        <v>72</v>
      </c>
      <c r="G1860" t="s">
        <v>73</v>
      </c>
      <c r="H1860" t="s">
        <v>49</v>
      </c>
      <c r="I1860" t="s">
        <v>74</v>
      </c>
      <c r="J1860">
        <v>-36.866194</v>
      </c>
      <c r="K1860">
        <v>174.738058</v>
      </c>
      <c r="L1860" s="109">
        <v>0.33333333333333331</v>
      </c>
      <c r="N1860">
        <v>0</v>
      </c>
      <c r="O1860">
        <v>0</v>
      </c>
      <c r="P1860">
        <v>1</v>
      </c>
    </row>
    <row r="1861" spans="1:16" x14ac:dyDescent="0.3">
      <c r="A1861">
        <v>10</v>
      </c>
      <c r="B1861">
        <v>1</v>
      </c>
      <c r="C1861" t="s">
        <v>70</v>
      </c>
      <c r="D1861" t="s">
        <v>71</v>
      </c>
      <c r="E1861" t="s">
        <v>2</v>
      </c>
      <c r="F1861" t="s">
        <v>72</v>
      </c>
      <c r="G1861" t="s">
        <v>73</v>
      </c>
      <c r="H1861" t="s">
        <v>49</v>
      </c>
      <c r="I1861" t="s">
        <v>74</v>
      </c>
      <c r="J1861">
        <v>-36.866255000000002</v>
      </c>
      <c r="K1861">
        <v>174.73815400000001</v>
      </c>
      <c r="L1861" s="109">
        <v>0.33333333333333331</v>
      </c>
      <c r="M1861" t="s">
        <v>80</v>
      </c>
      <c r="N1861">
        <v>1</v>
      </c>
      <c r="O1861">
        <v>0</v>
      </c>
      <c r="P1861">
        <v>1</v>
      </c>
    </row>
    <row r="1862" spans="1:16" x14ac:dyDescent="0.3">
      <c r="A1862">
        <v>11</v>
      </c>
      <c r="B1862">
        <v>1</v>
      </c>
      <c r="C1862" t="s">
        <v>70</v>
      </c>
      <c r="D1862" t="s">
        <v>71</v>
      </c>
      <c r="E1862" t="s">
        <v>2</v>
      </c>
      <c r="F1862" t="s">
        <v>72</v>
      </c>
      <c r="G1862" t="s">
        <v>73</v>
      </c>
      <c r="H1862" t="s">
        <v>49</v>
      </c>
      <c r="I1862" t="s">
        <v>74</v>
      </c>
      <c r="J1862">
        <v>-36.866289999999999</v>
      </c>
      <c r="K1862">
        <v>174.73821599999999</v>
      </c>
      <c r="L1862" s="109">
        <v>0.33333333333333331</v>
      </c>
      <c r="N1862">
        <v>0</v>
      </c>
      <c r="O1862">
        <v>0</v>
      </c>
      <c r="P1862">
        <v>1</v>
      </c>
    </row>
    <row r="1863" spans="1:16" x14ac:dyDescent="0.3">
      <c r="A1863">
        <v>12</v>
      </c>
      <c r="B1863">
        <v>1</v>
      </c>
      <c r="C1863" t="s">
        <v>70</v>
      </c>
      <c r="D1863" t="s">
        <v>71</v>
      </c>
      <c r="E1863" t="s">
        <v>2</v>
      </c>
      <c r="F1863" t="s">
        <v>72</v>
      </c>
      <c r="G1863" t="s">
        <v>73</v>
      </c>
      <c r="H1863" t="s">
        <v>49</v>
      </c>
      <c r="I1863" t="s">
        <v>74</v>
      </c>
      <c r="J1863">
        <v>-36.866331000000002</v>
      </c>
      <c r="K1863">
        <v>174.73827700000001</v>
      </c>
      <c r="L1863" s="109">
        <v>0.33333333333333331</v>
      </c>
      <c r="M1863" t="s">
        <v>81</v>
      </c>
      <c r="N1863">
        <v>1</v>
      </c>
      <c r="O1863">
        <v>0</v>
      </c>
      <c r="P1863">
        <v>1</v>
      </c>
    </row>
    <row r="1864" spans="1:16" x14ac:dyDescent="0.3">
      <c r="A1864">
        <v>13</v>
      </c>
      <c r="B1864">
        <v>1</v>
      </c>
      <c r="C1864" t="s">
        <v>70</v>
      </c>
      <c r="D1864" t="s">
        <v>71</v>
      </c>
      <c r="E1864" t="s">
        <v>2</v>
      </c>
      <c r="F1864" t="s">
        <v>72</v>
      </c>
      <c r="G1864" t="s">
        <v>73</v>
      </c>
      <c r="H1864" t="s">
        <v>49</v>
      </c>
      <c r="I1864" t="s">
        <v>74</v>
      </c>
      <c r="J1864">
        <v>-36.866371999999998</v>
      </c>
      <c r="K1864">
        <v>174.738337</v>
      </c>
      <c r="L1864" s="109">
        <v>0.33333333333333331</v>
      </c>
      <c r="M1864" t="s">
        <v>82</v>
      </c>
      <c r="N1864">
        <v>1</v>
      </c>
      <c r="O1864">
        <v>0</v>
      </c>
      <c r="P1864">
        <v>1</v>
      </c>
    </row>
    <row r="1865" spans="1:16" x14ac:dyDescent="0.3">
      <c r="A1865">
        <v>14</v>
      </c>
      <c r="B1865">
        <v>1</v>
      </c>
      <c r="C1865" t="s">
        <v>70</v>
      </c>
      <c r="D1865" t="s">
        <v>71</v>
      </c>
      <c r="E1865" t="s">
        <v>2</v>
      </c>
      <c r="F1865" t="s">
        <v>83</v>
      </c>
      <c r="G1865" t="s">
        <v>84</v>
      </c>
      <c r="H1865" t="s">
        <v>48</v>
      </c>
      <c r="I1865" t="s">
        <v>58</v>
      </c>
      <c r="J1865">
        <v>-36.866380999999997</v>
      </c>
      <c r="K1865">
        <v>174.73856599999999</v>
      </c>
      <c r="L1865" s="109">
        <v>0.33333333333333331</v>
      </c>
      <c r="M1865" t="s">
        <v>85</v>
      </c>
      <c r="N1865">
        <v>1</v>
      </c>
      <c r="O1865">
        <v>0</v>
      </c>
      <c r="P1865">
        <v>1</v>
      </c>
    </row>
    <row r="1866" spans="1:16" x14ac:dyDescent="0.3">
      <c r="A1866">
        <v>15</v>
      </c>
      <c r="B1866">
        <v>1</v>
      </c>
      <c r="C1866" t="s">
        <v>70</v>
      </c>
      <c r="D1866" t="s">
        <v>71</v>
      </c>
      <c r="E1866" t="s">
        <v>2</v>
      </c>
      <c r="F1866" t="s">
        <v>83</v>
      </c>
      <c r="G1866" t="s">
        <v>84</v>
      </c>
      <c r="H1866" t="s">
        <v>48</v>
      </c>
      <c r="I1866" t="s">
        <v>58</v>
      </c>
      <c r="J1866">
        <v>-36.866348000000002</v>
      </c>
      <c r="K1866">
        <v>174.73861400000001</v>
      </c>
      <c r="L1866" s="109">
        <v>0.33333333333333331</v>
      </c>
      <c r="M1866" t="s">
        <v>86</v>
      </c>
      <c r="N1866">
        <v>1</v>
      </c>
      <c r="O1866">
        <v>0</v>
      </c>
      <c r="P1866">
        <v>1</v>
      </c>
    </row>
    <row r="1867" spans="1:16" x14ac:dyDescent="0.3">
      <c r="A1867">
        <v>16</v>
      </c>
      <c r="B1867">
        <v>1</v>
      </c>
      <c r="C1867" t="s">
        <v>70</v>
      </c>
      <c r="D1867" t="s">
        <v>71</v>
      </c>
      <c r="E1867" t="s">
        <v>2</v>
      </c>
      <c r="F1867" t="s">
        <v>83</v>
      </c>
      <c r="G1867" t="s">
        <v>84</v>
      </c>
      <c r="H1867" t="s">
        <v>48</v>
      </c>
      <c r="I1867" t="s">
        <v>58</v>
      </c>
      <c r="J1867">
        <v>-36.866315</v>
      </c>
      <c r="K1867">
        <v>174.73866899999999</v>
      </c>
      <c r="L1867" s="109">
        <v>0.33333333333333331</v>
      </c>
      <c r="M1867" t="s">
        <v>87</v>
      </c>
      <c r="N1867">
        <v>1</v>
      </c>
      <c r="O1867">
        <v>0</v>
      </c>
      <c r="P1867">
        <v>1</v>
      </c>
    </row>
    <row r="1868" spans="1:16" x14ac:dyDescent="0.3">
      <c r="A1868">
        <v>17</v>
      </c>
      <c r="B1868">
        <v>1</v>
      </c>
      <c r="C1868" t="s">
        <v>70</v>
      </c>
      <c r="D1868" t="s">
        <v>71</v>
      </c>
      <c r="E1868" t="s">
        <v>2</v>
      </c>
      <c r="F1868" t="s">
        <v>83</v>
      </c>
      <c r="G1868" t="s">
        <v>84</v>
      </c>
      <c r="H1868" t="s">
        <v>48</v>
      </c>
      <c r="I1868" t="s">
        <v>58</v>
      </c>
      <c r="J1868">
        <v>-36.866244000000002</v>
      </c>
      <c r="K1868">
        <v>174.73878099999999</v>
      </c>
      <c r="L1868" s="109">
        <v>0.33333333333333331</v>
      </c>
      <c r="M1868" t="s">
        <v>1347</v>
      </c>
      <c r="N1868">
        <v>1</v>
      </c>
      <c r="O1868">
        <v>0</v>
      </c>
      <c r="P1868">
        <v>1</v>
      </c>
    </row>
    <row r="1869" spans="1:16" x14ac:dyDescent="0.3">
      <c r="A1869">
        <v>18</v>
      </c>
      <c r="B1869">
        <v>1</v>
      </c>
      <c r="C1869" t="s">
        <v>70</v>
      </c>
      <c r="D1869" t="s">
        <v>71</v>
      </c>
      <c r="E1869" t="s">
        <v>2</v>
      </c>
      <c r="F1869" t="s">
        <v>83</v>
      </c>
      <c r="G1869" t="s">
        <v>84</v>
      </c>
      <c r="H1869" t="s">
        <v>48</v>
      </c>
      <c r="I1869" t="s">
        <v>58</v>
      </c>
      <c r="J1869">
        <v>-36.866177</v>
      </c>
      <c r="K1869">
        <v>174.73889500000001</v>
      </c>
      <c r="L1869" s="109">
        <v>0.33333333333333331</v>
      </c>
      <c r="M1869" t="s">
        <v>1136</v>
      </c>
      <c r="N1869">
        <v>1</v>
      </c>
      <c r="O1869">
        <v>0</v>
      </c>
      <c r="P1869">
        <v>1</v>
      </c>
    </row>
    <row r="1870" spans="1:16" x14ac:dyDescent="0.3">
      <c r="A1870">
        <v>19</v>
      </c>
      <c r="B1870">
        <v>1</v>
      </c>
      <c r="C1870" t="s">
        <v>70</v>
      </c>
      <c r="D1870" t="s">
        <v>71</v>
      </c>
      <c r="E1870" t="s">
        <v>2</v>
      </c>
      <c r="F1870" t="s">
        <v>83</v>
      </c>
      <c r="G1870" t="s">
        <v>84</v>
      </c>
      <c r="H1870" t="s">
        <v>48</v>
      </c>
      <c r="I1870" t="s">
        <v>58</v>
      </c>
      <c r="J1870">
        <v>-36.866145000000003</v>
      </c>
      <c r="K1870">
        <v>174.73894300000001</v>
      </c>
      <c r="L1870" s="109">
        <v>0.33333333333333331</v>
      </c>
      <c r="M1870" t="s">
        <v>1348</v>
      </c>
      <c r="N1870">
        <v>1</v>
      </c>
      <c r="O1870">
        <v>0</v>
      </c>
      <c r="P1870">
        <v>1</v>
      </c>
    </row>
    <row r="1871" spans="1:16" x14ac:dyDescent="0.3">
      <c r="A1871">
        <v>20</v>
      </c>
      <c r="B1871">
        <v>1</v>
      </c>
      <c r="C1871" t="s">
        <v>70</v>
      </c>
      <c r="D1871" t="s">
        <v>71</v>
      </c>
      <c r="E1871" t="s">
        <v>2</v>
      </c>
      <c r="F1871" t="s">
        <v>83</v>
      </c>
      <c r="G1871" t="s">
        <v>84</v>
      </c>
      <c r="H1871" t="s">
        <v>48</v>
      </c>
      <c r="I1871" t="s">
        <v>58</v>
      </c>
      <c r="J1871">
        <v>-36.866117000000003</v>
      </c>
      <c r="K1871">
        <v>174.73898399999999</v>
      </c>
      <c r="L1871" s="109">
        <v>0.33333333333333331</v>
      </c>
      <c r="M1871" t="s">
        <v>1032</v>
      </c>
      <c r="N1871">
        <v>1</v>
      </c>
      <c r="O1871">
        <v>0</v>
      </c>
      <c r="P1871">
        <v>1</v>
      </c>
    </row>
    <row r="1872" spans="1:16" x14ac:dyDescent="0.3">
      <c r="A1872">
        <v>21</v>
      </c>
      <c r="B1872">
        <v>1</v>
      </c>
      <c r="C1872" t="s">
        <v>70</v>
      </c>
      <c r="D1872" t="s">
        <v>71</v>
      </c>
      <c r="E1872" t="s">
        <v>2</v>
      </c>
      <c r="F1872" t="s">
        <v>83</v>
      </c>
      <c r="G1872" t="s">
        <v>84</v>
      </c>
      <c r="H1872" t="s">
        <v>48</v>
      </c>
      <c r="I1872" t="s">
        <v>58</v>
      </c>
      <c r="J1872">
        <v>-36.866036000000001</v>
      </c>
      <c r="K1872">
        <v>174.73911699999999</v>
      </c>
      <c r="L1872" s="109">
        <v>0.33333333333333331</v>
      </c>
      <c r="M1872" t="s">
        <v>1349</v>
      </c>
      <c r="N1872">
        <v>1</v>
      </c>
      <c r="O1872">
        <v>0</v>
      </c>
      <c r="P1872">
        <v>1</v>
      </c>
    </row>
    <row r="1873" spans="1:16" x14ac:dyDescent="0.3">
      <c r="A1873">
        <v>22</v>
      </c>
      <c r="B1873">
        <v>1</v>
      </c>
      <c r="C1873" t="s">
        <v>70</v>
      </c>
      <c r="D1873" t="s">
        <v>71</v>
      </c>
      <c r="E1873" t="s">
        <v>2</v>
      </c>
      <c r="F1873" t="s">
        <v>83</v>
      </c>
      <c r="G1873" t="s">
        <v>84</v>
      </c>
      <c r="H1873" t="s">
        <v>48</v>
      </c>
      <c r="I1873" t="s">
        <v>58</v>
      </c>
      <c r="J1873">
        <v>-36.865965000000003</v>
      </c>
      <c r="K1873">
        <v>174.739226</v>
      </c>
      <c r="L1873" s="109">
        <v>0.33333333333333331</v>
      </c>
      <c r="M1873" t="s">
        <v>657</v>
      </c>
      <c r="N1873">
        <v>1</v>
      </c>
      <c r="O1873">
        <v>0</v>
      </c>
      <c r="P1873">
        <v>1</v>
      </c>
    </row>
    <row r="1874" spans="1:16" x14ac:dyDescent="0.3">
      <c r="A1874">
        <v>23</v>
      </c>
      <c r="B1874">
        <v>1</v>
      </c>
      <c r="C1874" t="s">
        <v>70</v>
      </c>
      <c r="D1874" t="s">
        <v>71</v>
      </c>
      <c r="E1874" t="s">
        <v>2</v>
      </c>
      <c r="F1874" t="s">
        <v>83</v>
      </c>
      <c r="G1874" t="s">
        <v>84</v>
      </c>
      <c r="H1874" t="s">
        <v>48</v>
      </c>
      <c r="I1874" t="s">
        <v>58</v>
      </c>
      <c r="J1874">
        <v>-36.865932999999998</v>
      </c>
      <c r="K1874">
        <v>174.73928000000001</v>
      </c>
      <c r="L1874" s="109">
        <v>0.33333333333333331</v>
      </c>
      <c r="M1874" t="s">
        <v>1350</v>
      </c>
      <c r="N1874">
        <v>1</v>
      </c>
      <c r="O1874">
        <v>0</v>
      </c>
      <c r="P1874">
        <v>1</v>
      </c>
    </row>
    <row r="1875" spans="1:16" x14ac:dyDescent="0.3">
      <c r="A1875">
        <v>24</v>
      </c>
      <c r="B1875">
        <v>1</v>
      </c>
      <c r="C1875" t="s">
        <v>70</v>
      </c>
      <c r="D1875" t="s">
        <v>71</v>
      </c>
      <c r="E1875" t="s">
        <v>2</v>
      </c>
      <c r="F1875" t="s">
        <v>83</v>
      </c>
      <c r="G1875" t="s">
        <v>84</v>
      </c>
      <c r="H1875" t="s">
        <v>48</v>
      </c>
      <c r="I1875" t="s">
        <v>58</v>
      </c>
      <c r="J1875">
        <v>-36.865903000000003</v>
      </c>
      <c r="K1875">
        <v>174.73933199999999</v>
      </c>
      <c r="L1875" s="109">
        <v>0.33333333333333331</v>
      </c>
      <c r="M1875" t="s">
        <v>1133</v>
      </c>
      <c r="N1875">
        <v>1</v>
      </c>
      <c r="O1875">
        <v>0</v>
      </c>
      <c r="P1875">
        <v>1</v>
      </c>
    </row>
    <row r="1876" spans="1:16" x14ac:dyDescent="0.3">
      <c r="A1876">
        <v>25</v>
      </c>
      <c r="B1876">
        <v>1</v>
      </c>
      <c r="C1876" t="s">
        <v>70</v>
      </c>
      <c r="D1876" t="s">
        <v>71</v>
      </c>
      <c r="E1876" t="s">
        <v>2</v>
      </c>
      <c r="F1876" t="s">
        <v>83</v>
      </c>
      <c r="G1876" t="s">
        <v>84</v>
      </c>
      <c r="H1876" t="s">
        <v>33</v>
      </c>
      <c r="I1876" t="s">
        <v>58</v>
      </c>
      <c r="J1876">
        <v>-36.865994000000001</v>
      </c>
      <c r="K1876">
        <v>174.73930999999999</v>
      </c>
      <c r="L1876" s="109">
        <v>0.33333333333333331</v>
      </c>
      <c r="M1876" t="s">
        <v>1140</v>
      </c>
      <c r="N1876">
        <v>1</v>
      </c>
      <c r="O1876">
        <v>0</v>
      </c>
      <c r="P1876">
        <v>1</v>
      </c>
    </row>
    <row r="1877" spans="1:16" x14ac:dyDescent="0.3">
      <c r="A1877">
        <v>26</v>
      </c>
      <c r="B1877">
        <v>1</v>
      </c>
      <c r="C1877" t="s">
        <v>70</v>
      </c>
      <c r="D1877" t="s">
        <v>71</v>
      </c>
      <c r="E1877" t="s">
        <v>2</v>
      </c>
      <c r="F1877" t="s">
        <v>83</v>
      </c>
      <c r="G1877" t="s">
        <v>84</v>
      </c>
      <c r="H1877" t="s">
        <v>33</v>
      </c>
      <c r="I1877" t="s">
        <v>58</v>
      </c>
      <c r="J1877">
        <v>-36.866033000000002</v>
      </c>
      <c r="K1877">
        <v>174.73925500000001</v>
      </c>
      <c r="L1877" s="109">
        <v>0.33333333333333331</v>
      </c>
      <c r="M1877" t="s">
        <v>1351</v>
      </c>
      <c r="N1877">
        <v>1</v>
      </c>
      <c r="O1877">
        <v>0</v>
      </c>
      <c r="P1877">
        <v>1</v>
      </c>
    </row>
    <row r="1878" spans="1:16" x14ac:dyDescent="0.3">
      <c r="A1878">
        <v>27</v>
      </c>
      <c r="B1878">
        <v>1</v>
      </c>
      <c r="C1878" t="s">
        <v>70</v>
      </c>
      <c r="D1878" t="s">
        <v>71</v>
      </c>
      <c r="E1878" t="s">
        <v>2</v>
      </c>
      <c r="F1878" t="s">
        <v>83</v>
      </c>
      <c r="G1878" t="s">
        <v>84</v>
      </c>
      <c r="H1878" t="s">
        <v>33</v>
      </c>
      <c r="I1878" t="s">
        <v>58</v>
      </c>
      <c r="J1878">
        <v>-36.866106000000002</v>
      </c>
      <c r="K1878">
        <v>174.73913099999999</v>
      </c>
      <c r="L1878" s="109">
        <v>0.33333333333333331</v>
      </c>
      <c r="N1878">
        <v>0</v>
      </c>
      <c r="O1878">
        <v>0</v>
      </c>
      <c r="P1878">
        <v>1</v>
      </c>
    </row>
    <row r="1879" spans="1:16" x14ac:dyDescent="0.3">
      <c r="A1879">
        <v>28</v>
      </c>
      <c r="B1879">
        <v>1</v>
      </c>
      <c r="C1879" t="s">
        <v>70</v>
      </c>
      <c r="D1879" t="s">
        <v>71</v>
      </c>
      <c r="E1879" t="s">
        <v>2</v>
      </c>
      <c r="F1879" t="s">
        <v>83</v>
      </c>
      <c r="G1879" t="s">
        <v>84</v>
      </c>
      <c r="H1879" t="s">
        <v>33</v>
      </c>
      <c r="I1879" t="s">
        <v>58</v>
      </c>
      <c r="J1879">
        <v>-36.866138999999997</v>
      </c>
      <c r="K1879">
        <v>174.73908599999999</v>
      </c>
      <c r="L1879" s="109">
        <v>0.33333333333333331</v>
      </c>
      <c r="M1879" t="s">
        <v>1035</v>
      </c>
      <c r="N1879">
        <v>1</v>
      </c>
      <c r="O1879">
        <v>0</v>
      </c>
      <c r="P1879">
        <v>1</v>
      </c>
    </row>
    <row r="1880" spans="1:16" x14ac:dyDescent="0.3">
      <c r="A1880">
        <v>29</v>
      </c>
      <c r="B1880">
        <v>1</v>
      </c>
      <c r="C1880" t="s">
        <v>70</v>
      </c>
      <c r="D1880" t="s">
        <v>71</v>
      </c>
      <c r="E1880" t="s">
        <v>2</v>
      </c>
      <c r="F1880" t="s">
        <v>83</v>
      </c>
      <c r="G1880" t="s">
        <v>84</v>
      </c>
      <c r="H1880" t="s">
        <v>33</v>
      </c>
      <c r="I1880" t="s">
        <v>58</v>
      </c>
      <c r="J1880">
        <v>-36.866166999999997</v>
      </c>
      <c r="K1880">
        <v>174.73904200000001</v>
      </c>
      <c r="L1880" s="109">
        <v>0.33333333333333331</v>
      </c>
      <c r="M1880" t="s">
        <v>1352</v>
      </c>
      <c r="N1880">
        <v>1</v>
      </c>
      <c r="O1880">
        <v>0</v>
      </c>
      <c r="P1880">
        <v>1</v>
      </c>
    </row>
    <row r="1881" spans="1:16" x14ac:dyDescent="0.3">
      <c r="A1881">
        <v>30</v>
      </c>
      <c r="B1881">
        <v>1</v>
      </c>
      <c r="C1881" t="s">
        <v>70</v>
      </c>
      <c r="D1881" t="s">
        <v>71</v>
      </c>
      <c r="E1881" t="s">
        <v>2</v>
      </c>
      <c r="F1881" t="s">
        <v>83</v>
      </c>
      <c r="G1881" t="s">
        <v>84</v>
      </c>
      <c r="H1881" t="s">
        <v>33</v>
      </c>
      <c r="I1881" t="s">
        <v>58</v>
      </c>
      <c r="J1881">
        <v>-36.866262999999996</v>
      </c>
      <c r="K1881">
        <v>174.738889</v>
      </c>
      <c r="L1881" s="109">
        <v>0.33333333333333331</v>
      </c>
      <c r="M1881" t="s">
        <v>1139</v>
      </c>
      <c r="N1881">
        <v>1</v>
      </c>
      <c r="O1881">
        <v>0</v>
      </c>
      <c r="P1881">
        <v>1</v>
      </c>
    </row>
    <row r="1882" spans="1:16" x14ac:dyDescent="0.3">
      <c r="A1882">
        <v>31</v>
      </c>
      <c r="B1882">
        <v>1</v>
      </c>
      <c r="C1882" t="s">
        <v>70</v>
      </c>
      <c r="D1882" t="s">
        <v>71</v>
      </c>
      <c r="E1882" t="s">
        <v>2</v>
      </c>
      <c r="F1882" t="s">
        <v>83</v>
      </c>
      <c r="G1882" t="s">
        <v>84</v>
      </c>
      <c r="H1882" t="s">
        <v>33</v>
      </c>
      <c r="I1882" t="s">
        <v>58</v>
      </c>
      <c r="J1882">
        <v>-36.866286000000002</v>
      </c>
      <c r="K1882">
        <v>174.73885200000001</v>
      </c>
      <c r="L1882" s="109">
        <v>0.33333333333333331</v>
      </c>
      <c r="N1882">
        <v>0</v>
      </c>
      <c r="O1882">
        <v>0</v>
      </c>
      <c r="P1882">
        <v>1</v>
      </c>
    </row>
    <row r="1883" spans="1:16" x14ac:dyDescent="0.3">
      <c r="A1883">
        <v>32</v>
      </c>
      <c r="B1883">
        <v>1</v>
      </c>
      <c r="C1883" t="s">
        <v>70</v>
      </c>
      <c r="D1883" t="s">
        <v>71</v>
      </c>
      <c r="E1883" t="s">
        <v>2</v>
      </c>
      <c r="F1883" t="s">
        <v>83</v>
      </c>
      <c r="G1883" t="s">
        <v>84</v>
      </c>
      <c r="H1883" t="s">
        <v>33</v>
      </c>
      <c r="I1883" t="s">
        <v>58</v>
      </c>
      <c r="J1883">
        <v>-36.866357000000001</v>
      </c>
      <c r="K1883">
        <v>174.73873</v>
      </c>
      <c r="L1883" s="109">
        <v>0.33333333333333331</v>
      </c>
      <c r="M1883" t="s">
        <v>88</v>
      </c>
      <c r="N1883">
        <v>1</v>
      </c>
      <c r="O1883">
        <v>0</v>
      </c>
      <c r="P1883">
        <v>1</v>
      </c>
    </row>
    <row r="1884" spans="1:16" x14ac:dyDescent="0.3">
      <c r="A1884">
        <v>33</v>
      </c>
      <c r="B1884">
        <v>1</v>
      </c>
      <c r="C1884" t="s">
        <v>70</v>
      </c>
      <c r="D1884" t="s">
        <v>71</v>
      </c>
      <c r="E1884" t="s">
        <v>2</v>
      </c>
      <c r="F1884" t="s">
        <v>83</v>
      </c>
      <c r="G1884" t="s">
        <v>84</v>
      </c>
      <c r="H1884" t="s">
        <v>33</v>
      </c>
      <c r="I1884" t="s">
        <v>58</v>
      </c>
      <c r="J1884">
        <v>-36.866387000000003</v>
      </c>
      <c r="K1884">
        <v>174.73869099999999</v>
      </c>
      <c r="L1884" s="109">
        <v>0.33333333333333331</v>
      </c>
      <c r="M1884" t="s">
        <v>89</v>
      </c>
      <c r="N1884">
        <v>1</v>
      </c>
      <c r="O1884">
        <v>0</v>
      </c>
      <c r="P1884">
        <v>1</v>
      </c>
    </row>
    <row r="1885" spans="1:16" x14ac:dyDescent="0.3">
      <c r="A1885">
        <v>34</v>
      </c>
      <c r="B1885">
        <v>1</v>
      </c>
      <c r="C1885" t="s">
        <v>70</v>
      </c>
      <c r="D1885" t="s">
        <v>71</v>
      </c>
      <c r="E1885" t="s">
        <v>2</v>
      </c>
      <c r="F1885" t="s">
        <v>72</v>
      </c>
      <c r="G1885" t="s">
        <v>90</v>
      </c>
      <c r="H1885" t="s">
        <v>48</v>
      </c>
      <c r="I1885" t="s">
        <v>91</v>
      </c>
      <c r="J1885">
        <v>-36.866546999999997</v>
      </c>
      <c r="K1885">
        <v>174.73861299999999</v>
      </c>
      <c r="L1885" s="109">
        <v>0.33333333333333331</v>
      </c>
      <c r="N1885">
        <v>0</v>
      </c>
      <c r="O1885">
        <v>0</v>
      </c>
      <c r="P1885">
        <v>0</v>
      </c>
    </row>
    <row r="1886" spans="1:16" x14ac:dyDescent="0.3">
      <c r="A1886">
        <v>35</v>
      </c>
      <c r="B1886">
        <v>1</v>
      </c>
      <c r="C1886" t="s">
        <v>70</v>
      </c>
      <c r="D1886" t="s">
        <v>71</v>
      </c>
      <c r="E1886" t="s">
        <v>2</v>
      </c>
      <c r="F1886" t="s">
        <v>72</v>
      </c>
      <c r="G1886" t="s">
        <v>90</v>
      </c>
      <c r="H1886" t="s">
        <v>48</v>
      </c>
      <c r="I1886" t="s">
        <v>91</v>
      </c>
      <c r="J1886">
        <v>-36.866579000000002</v>
      </c>
      <c r="K1886">
        <v>174.73866899999999</v>
      </c>
      <c r="L1886" s="109">
        <v>0.33333333333333331</v>
      </c>
      <c r="N1886">
        <v>0</v>
      </c>
      <c r="O1886">
        <v>0</v>
      </c>
      <c r="P1886">
        <v>0</v>
      </c>
    </row>
    <row r="1887" spans="1:16" x14ac:dyDescent="0.3">
      <c r="A1887">
        <v>36</v>
      </c>
      <c r="B1887">
        <v>1</v>
      </c>
      <c r="C1887" t="s">
        <v>70</v>
      </c>
      <c r="D1887" t="s">
        <v>71</v>
      </c>
      <c r="E1887" t="s">
        <v>2</v>
      </c>
      <c r="F1887" t="s">
        <v>72</v>
      </c>
      <c r="G1887" t="s">
        <v>90</v>
      </c>
      <c r="H1887" t="s">
        <v>48</v>
      </c>
      <c r="I1887" t="s">
        <v>91</v>
      </c>
      <c r="J1887">
        <v>-36.866612000000003</v>
      </c>
      <c r="K1887">
        <v>174.73872499999999</v>
      </c>
      <c r="L1887" s="109">
        <v>0.33333333333333331</v>
      </c>
      <c r="N1887">
        <v>0</v>
      </c>
      <c r="O1887">
        <v>0</v>
      </c>
      <c r="P1887">
        <v>0</v>
      </c>
    </row>
    <row r="1888" spans="1:16" x14ac:dyDescent="0.3">
      <c r="A1888">
        <v>37</v>
      </c>
      <c r="B1888">
        <v>1</v>
      </c>
      <c r="C1888" t="s">
        <v>70</v>
      </c>
      <c r="D1888" t="s">
        <v>71</v>
      </c>
      <c r="E1888" t="s">
        <v>2</v>
      </c>
      <c r="F1888" t="s">
        <v>72</v>
      </c>
      <c r="G1888" t="s">
        <v>90</v>
      </c>
      <c r="H1888" t="s">
        <v>48</v>
      </c>
      <c r="I1888" t="s">
        <v>91</v>
      </c>
      <c r="J1888">
        <v>-36.866644999999998</v>
      </c>
      <c r="K1888">
        <v>174.73878099999999</v>
      </c>
      <c r="L1888" s="109">
        <v>0.33333333333333331</v>
      </c>
      <c r="N1888">
        <v>0</v>
      </c>
      <c r="O1888">
        <v>0</v>
      </c>
      <c r="P1888">
        <v>0</v>
      </c>
    </row>
    <row r="1889" spans="1:16" x14ac:dyDescent="0.3">
      <c r="A1889">
        <v>38</v>
      </c>
      <c r="B1889">
        <v>1</v>
      </c>
      <c r="C1889" t="s">
        <v>70</v>
      </c>
      <c r="D1889" t="s">
        <v>71</v>
      </c>
      <c r="E1889" t="s">
        <v>2</v>
      </c>
      <c r="F1889" t="s">
        <v>72</v>
      </c>
      <c r="G1889" t="s">
        <v>90</v>
      </c>
      <c r="H1889" t="s">
        <v>48</v>
      </c>
      <c r="I1889" t="s">
        <v>91</v>
      </c>
      <c r="J1889">
        <v>-36.866677000000003</v>
      </c>
      <c r="K1889">
        <v>174.73883699999999</v>
      </c>
      <c r="L1889" s="109">
        <v>0.33333333333333331</v>
      </c>
      <c r="N1889">
        <v>0</v>
      </c>
      <c r="O1889">
        <v>0</v>
      </c>
      <c r="P1889">
        <v>0</v>
      </c>
    </row>
    <row r="1890" spans="1:16" x14ac:dyDescent="0.3">
      <c r="A1890">
        <v>39</v>
      </c>
      <c r="B1890">
        <v>1</v>
      </c>
      <c r="C1890" t="s">
        <v>70</v>
      </c>
      <c r="D1890" t="s">
        <v>71</v>
      </c>
      <c r="E1890" t="s">
        <v>2</v>
      </c>
      <c r="F1890" t="s">
        <v>72</v>
      </c>
      <c r="G1890" t="s">
        <v>90</v>
      </c>
      <c r="H1890" t="s">
        <v>48</v>
      </c>
      <c r="I1890" t="s">
        <v>91</v>
      </c>
      <c r="J1890">
        <v>-36.866888000000003</v>
      </c>
      <c r="K1890">
        <v>174.73972699999999</v>
      </c>
      <c r="L1890" s="109">
        <v>0.33333333333333331</v>
      </c>
      <c r="N1890">
        <v>0</v>
      </c>
      <c r="O1890">
        <v>0</v>
      </c>
      <c r="P1890">
        <v>0</v>
      </c>
    </row>
    <row r="1891" spans="1:16" x14ac:dyDescent="0.3">
      <c r="A1891">
        <v>40</v>
      </c>
      <c r="B1891">
        <v>1</v>
      </c>
      <c r="C1891" t="s">
        <v>70</v>
      </c>
      <c r="D1891" t="s">
        <v>71</v>
      </c>
      <c r="E1891" t="s">
        <v>2</v>
      </c>
      <c r="F1891" t="s">
        <v>72</v>
      </c>
      <c r="G1891" t="s">
        <v>90</v>
      </c>
      <c r="H1891" t="s">
        <v>48</v>
      </c>
      <c r="I1891" t="s">
        <v>91</v>
      </c>
      <c r="J1891">
        <v>-36.866861</v>
      </c>
      <c r="K1891">
        <v>174.73980499999999</v>
      </c>
      <c r="L1891" s="109">
        <v>0.33333333333333331</v>
      </c>
      <c r="N1891">
        <v>0</v>
      </c>
      <c r="O1891">
        <v>0</v>
      </c>
      <c r="P1891">
        <v>0</v>
      </c>
    </row>
    <row r="1892" spans="1:16" x14ac:dyDescent="0.3">
      <c r="A1892">
        <v>41</v>
      </c>
      <c r="B1892">
        <v>1</v>
      </c>
      <c r="C1892" t="s">
        <v>70</v>
      </c>
      <c r="D1892" t="s">
        <v>71</v>
      </c>
      <c r="E1892" t="s">
        <v>2</v>
      </c>
      <c r="F1892" t="s">
        <v>72</v>
      </c>
      <c r="G1892" t="s">
        <v>90</v>
      </c>
      <c r="H1892" t="s">
        <v>48</v>
      </c>
      <c r="I1892" t="s">
        <v>91</v>
      </c>
      <c r="J1892">
        <v>-36.866819</v>
      </c>
      <c r="K1892">
        <v>174.73993200000001</v>
      </c>
      <c r="L1892" s="109">
        <v>0.33333333333333331</v>
      </c>
      <c r="N1892">
        <v>0</v>
      </c>
      <c r="O1892">
        <v>0</v>
      </c>
      <c r="P1892">
        <v>0</v>
      </c>
    </row>
    <row r="1893" spans="1:16" x14ac:dyDescent="0.3">
      <c r="A1893">
        <v>42</v>
      </c>
      <c r="B1893">
        <v>1</v>
      </c>
      <c r="C1893" t="s">
        <v>70</v>
      </c>
      <c r="D1893" t="s">
        <v>71</v>
      </c>
      <c r="E1893" t="s">
        <v>2</v>
      </c>
      <c r="F1893" t="s">
        <v>72</v>
      </c>
      <c r="G1893" t="s">
        <v>90</v>
      </c>
      <c r="H1893" t="s">
        <v>48</v>
      </c>
      <c r="I1893" t="s">
        <v>91</v>
      </c>
      <c r="J1893">
        <v>-36.866802999999997</v>
      </c>
      <c r="K1893">
        <v>174.73998800000001</v>
      </c>
      <c r="L1893" s="109">
        <v>0.33333333333333331</v>
      </c>
      <c r="N1893">
        <v>0</v>
      </c>
      <c r="O1893">
        <v>0</v>
      </c>
      <c r="P1893">
        <v>0</v>
      </c>
    </row>
    <row r="1894" spans="1:16" x14ac:dyDescent="0.3">
      <c r="A1894">
        <v>43</v>
      </c>
      <c r="B1894">
        <v>1</v>
      </c>
      <c r="C1894" t="s">
        <v>70</v>
      </c>
      <c r="D1894" t="s">
        <v>71</v>
      </c>
      <c r="E1894" t="s">
        <v>2</v>
      </c>
      <c r="F1894" t="s">
        <v>100</v>
      </c>
      <c r="G1894" t="s">
        <v>101</v>
      </c>
      <c r="H1894" t="s">
        <v>57</v>
      </c>
      <c r="I1894" t="s">
        <v>58</v>
      </c>
      <c r="J1894">
        <v>-36.866672000000001</v>
      </c>
      <c r="K1894">
        <v>174.740059</v>
      </c>
      <c r="L1894" s="109">
        <v>0.33333333333333331</v>
      </c>
      <c r="M1894" t="s">
        <v>102</v>
      </c>
      <c r="N1894">
        <v>1</v>
      </c>
      <c r="O1894">
        <v>0</v>
      </c>
      <c r="P1894">
        <v>1</v>
      </c>
    </row>
    <row r="1895" spans="1:16" x14ac:dyDescent="0.3">
      <c r="A1895">
        <v>44</v>
      </c>
      <c r="B1895">
        <v>1</v>
      </c>
      <c r="C1895" t="s">
        <v>70</v>
      </c>
      <c r="D1895" t="s">
        <v>71</v>
      </c>
      <c r="E1895" t="s">
        <v>2</v>
      </c>
      <c r="F1895" t="s">
        <v>100</v>
      </c>
      <c r="G1895" t="s">
        <v>101</v>
      </c>
      <c r="H1895" t="s">
        <v>57</v>
      </c>
      <c r="I1895" t="s">
        <v>58</v>
      </c>
      <c r="J1895">
        <v>-36.866624999999999</v>
      </c>
      <c r="K1895">
        <v>174.740038</v>
      </c>
      <c r="L1895" s="109">
        <v>0.33333333333333331</v>
      </c>
      <c r="M1895" t="s">
        <v>103</v>
      </c>
      <c r="N1895">
        <v>1</v>
      </c>
      <c r="O1895">
        <v>0</v>
      </c>
      <c r="P1895">
        <v>1</v>
      </c>
    </row>
    <row r="1896" spans="1:16" x14ac:dyDescent="0.3">
      <c r="A1896">
        <v>45</v>
      </c>
      <c r="B1896">
        <v>1</v>
      </c>
      <c r="C1896" t="s">
        <v>70</v>
      </c>
      <c r="D1896" t="s">
        <v>71</v>
      </c>
      <c r="E1896" t="s">
        <v>2</v>
      </c>
      <c r="F1896" t="s">
        <v>100</v>
      </c>
      <c r="G1896" t="s">
        <v>101</v>
      </c>
      <c r="H1896" t="s">
        <v>57</v>
      </c>
      <c r="I1896" t="s">
        <v>58</v>
      </c>
      <c r="J1896">
        <v>-36.866579000000002</v>
      </c>
      <c r="K1896">
        <v>174.74001699999999</v>
      </c>
      <c r="L1896" s="109">
        <v>0.33333333333333331</v>
      </c>
      <c r="M1896" t="s">
        <v>104</v>
      </c>
      <c r="N1896">
        <v>1</v>
      </c>
      <c r="O1896">
        <v>0</v>
      </c>
      <c r="P1896">
        <v>1</v>
      </c>
    </row>
    <row r="1897" spans="1:16" x14ac:dyDescent="0.3">
      <c r="A1897">
        <v>46</v>
      </c>
      <c r="B1897">
        <v>1</v>
      </c>
      <c r="C1897" t="s">
        <v>70</v>
      </c>
      <c r="D1897" t="s">
        <v>71</v>
      </c>
      <c r="E1897" t="s">
        <v>2</v>
      </c>
      <c r="F1897" t="s">
        <v>100</v>
      </c>
      <c r="G1897" t="s">
        <v>101</v>
      </c>
      <c r="H1897" t="s">
        <v>57</v>
      </c>
      <c r="I1897" t="s">
        <v>58</v>
      </c>
      <c r="J1897">
        <v>-36.866531999999999</v>
      </c>
      <c r="K1897">
        <v>174.73999599999999</v>
      </c>
      <c r="L1897" s="109">
        <v>0.33333333333333331</v>
      </c>
      <c r="M1897" t="s">
        <v>105</v>
      </c>
      <c r="N1897">
        <v>1</v>
      </c>
      <c r="O1897">
        <v>0</v>
      </c>
      <c r="P1897">
        <v>1</v>
      </c>
    </row>
    <row r="1898" spans="1:16" x14ac:dyDescent="0.3">
      <c r="A1898">
        <v>47</v>
      </c>
      <c r="B1898">
        <v>1</v>
      </c>
      <c r="C1898" t="s">
        <v>70</v>
      </c>
      <c r="D1898" t="s">
        <v>71</v>
      </c>
      <c r="E1898" t="s">
        <v>2</v>
      </c>
      <c r="F1898" t="s">
        <v>100</v>
      </c>
      <c r="G1898" t="s">
        <v>101</v>
      </c>
      <c r="H1898" t="s">
        <v>49</v>
      </c>
      <c r="I1898" t="s">
        <v>58</v>
      </c>
      <c r="J1898">
        <v>-36.866568999999998</v>
      </c>
      <c r="K1898">
        <v>174.740149</v>
      </c>
      <c r="L1898" s="109">
        <v>0.33333333333333331</v>
      </c>
      <c r="M1898" t="s">
        <v>106</v>
      </c>
      <c r="N1898">
        <v>1</v>
      </c>
      <c r="O1898">
        <v>0</v>
      </c>
      <c r="P1898">
        <v>1</v>
      </c>
    </row>
    <row r="1899" spans="1:16" x14ac:dyDescent="0.3">
      <c r="A1899">
        <v>48</v>
      </c>
      <c r="B1899">
        <v>1</v>
      </c>
      <c r="C1899" t="s">
        <v>70</v>
      </c>
      <c r="D1899" t="s">
        <v>71</v>
      </c>
      <c r="E1899" t="s">
        <v>2</v>
      </c>
      <c r="F1899" t="s">
        <v>100</v>
      </c>
      <c r="G1899" t="s">
        <v>101</v>
      </c>
      <c r="H1899" t="s">
        <v>49</v>
      </c>
      <c r="I1899" t="s">
        <v>58</v>
      </c>
      <c r="J1899">
        <v>-36.866613999999998</v>
      </c>
      <c r="K1899">
        <v>174.74017000000001</v>
      </c>
      <c r="L1899" s="109">
        <v>0.33333333333333331</v>
      </c>
      <c r="M1899" t="s">
        <v>107</v>
      </c>
      <c r="N1899">
        <v>1</v>
      </c>
      <c r="O1899">
        <v>0</v>
      </c>
      <c r="P1899">
        <v>1</v>
      </c>
    </row>
    <row r="1900" spans="1:16" x14ac:dyDescent="0.3">
      <c r="A1900">
        <v>49</v>
      </c>
      <c r="B1900">
        <v>1</v>
      </c>
      <c r="C1900" t="s">
        <v>70</v>
      </c>
      <c r="D1900" t="s">
        <v>71</v>
      </c>
      <c r="E1900" t="s">
        <v>2</v>
      </c>
      <c r="F1900" t="s">
        <v>72</v>
      </c>
      <c r="G1900" t="s">
        <v>108</v>
      </c>
      <c r="H1900" t="s">
        <v>48</v>
      </c>
      <c r="I1900" t="s">
        <v>91</v>
      </c>
      <c r="J1900">
        <v>-36.866661999999998</v>
      </c>
      <c r="K1900">
        <v>174.74040600000001</v>
      </c>
      <c r="L1900" s="109">
        <v>0.33333333333333331</v>
      </c>
      <c r="N1900">
        <v>0</v>
      </c>
      <c r="O1900">
        <v>0</v>
      </c>
      <c r="P1900">
        <v>0</v>
      </c>
    </row>
    <row r="1901" spans="1:16" x14ac:dyDescent="0.3">
      <c r="A1901">
        <v>50</v>
      </c>
      <c r="B1901">
        <v>1</v>
      </c>
      <c r="C1901" t="s">
        <v>70</v>
      </c>
      <c r="D1901" t="s">
        <v>71</v>
      </c>
      <c r="E1901" t="s">
        <v>2</v>
      </c>
      <c r="F1901" t="s">
        <v>72</v>
      </c>
      <c r="G1901" t="s">
        <v>108</v>
      </c>
      <c r="H1901" t="s">
        <v>48</v>
      </c>
      <c r="I1901" t="s">
        <v>91</v>
      </c>
      <c r="J1901">
        <v>-36.866621000000002</v>
      </c>
      <c r="K1901">
        <v>174.740532</v>
      </c>
      <c r="L1901" s="109">
        <v>0.33333333333333331</v>
      </c>
      <c r="N1901">
        <v>0</v>
      </c>
      <c r="O1901">
        <v>0</v>
      </c>
      <c r="P1901">
        <v>0</v>
      </c>
    </row>
    <row r="1902" spans="1:16" x14ac:dyDescent="0.3">
      <c r="A1902">
        <v>51</v>
      </c>
      <c r="B1902">
        <v>1</v>
      </c>
      <c r="C1902" t="s">
        <v>70</v>
      </c>
      <c r="D1902" t="s">
        <v>71</v>
      </c>
      <c r="E1902" t="s">
        <v>2</v>
      </c>
      <c r="F1902" t="s">
        <v>72</v>
      </c>
      <c r="G1902" t="s">
        <v>108</v>
      </c>
      <c r="H1902" t="s">
        <v>48</v>
      </c>
      <c r="I1902" t="s">
        <v>91</v>
      </c>
      <c r="J1902">
        <v>-36.866602999999998</v>
      </c>
      <c r="K1902">
        <v>174.74058400000001</v>
      </c>
      <c r="L1902" s="109">
        <v>0.33333333333333331</v>
      </c>
      <c r="N1902">
        <v>0</v>
      </c>
      <c r="O1902">
        <v>0</v>
      </c>
      <c r="P1902">
        <v>0</v>
      </c>
    </row>
    <row r="1903" spans="1:16" x14ac:dyDescent="0.3">
      <c r="A1903">
        <v>52</v>
      </c>
      <c r="B1903">
        <v>1</v>
      </c>
      <c r="C1903" t="s">
        <v>70</v>
      </c>
      <c r="D1903" t="s">
        <v>71</v>
      </c>
      <c r="E1903" t="s">
        <v>2</v>
      </c>
      <c r="F1903" t="s">
        <v>72</v>
      </c>
      <c r="G1903" t="s">
        <v>108</v>
      </c>
      <c r="H1903" t="s">
        <v>48</v>
      </c>
      <c r="I1903" t="s">
        <v>91</v>
      </c>
      <c r="J1903">
        <v>-36.866551999999999</v>
      </c>
      <c r="K1903">
        <v>174.740735</v>
      </c>
      <c r="L1903" s="109">
        <v>0.33333333333333331</v>
      </c>
      <c r="N1903">
        <v>0</v>
      </c>
      <c r="O1903">
        <v>0</v>
      </c>
      <c r="P1903">
        <v>0</v>
      </c>
    </row>
    <row r="1904" spans="1:16" x14ac:dyDescent="0.3">
      <c r="A1904">
        <v>53</v>
      </c>
      <c r="B1904">
        <v>1</v>
      </c>
      <c r="C1904" t="s">
        <v>70</v>
      </c>
      <c r="D1904" t="s">
        <v>71</v>
      </c>
      <c r="E1904" t="s">
        <v>2</v>
      </c>
      <c r="F1904" t="s">
        <v>72</v>
      </c>
      <c r="G1904" t="s">
        <v>108</v>
      </c>
      <c r="H1904" t="s">
        <v>48</v>
      </c>
      <c r="I1904" t="s">
        <v>91</v>
      </c>
      <c r="J1904">
        <v>-36.866531000000002</v>
      </c>
      <c r="K1904">
        <v>174.74079399999999</v>
      </c>
      <c r="L1904" s="109">
        <v>0.33333333333333331</v>
      </c>
      <c r="N1904">
        <v>0</v>
      </c>
      <c r="O1904">
        <v>0</v>
      </c>
      <c r="P1904">
        <v>0</v>
      </c>
    </row>
    <row r="1905" spans="1:16" x14ac:dyDescent="0.3">
      <c r="A1905">
        <v>54</v>
      </c>
      <c r="B1905">
        <v>1</v>
      </c>
      <c r="C1905" t="s">
        <v>70</v>
      </c>
      <c r="D1905" t="s">
        <v>71</v>
      </c>
      <c r="E1905" t="s">
        <v>2</v>
      </c>
      <c r="F1905" t="s">
        <v>114</v>
      </c>
      <c r="G1905" t="s">
        <v>101</v>
      </c>
      <c r="H1905" t="s">
        <v>57</v>
      </c>
      <c r="I1905" t="s">
        <v>58</v>
      </c>
      <c r="J1905">
        <v>-36.866334000000002</v>
      </c>
      <c r="K1905">
        <v>174.74110300000001</v>
      </c>
      <c r="L1905" s="109">
        <v>0.33333333333333331</v>
      </c>
      <c r="M1905" t="s">
        <v>115</v>
      </c>
      <c r="N1905">
        <v>1</v>
      </c>
      <c r="O1905">
        <v>0</v>
      </c>
      <c r="P1905">
        <v>1</v>
      </c>
    </row>
    <row r="1906" spans="1:16" x14ac:dyDescent="0.3">
      <c r="A1906">
        <v>55</v>
      </c>
      <c r="B1906">
        <v>1</v>
      </c>
      <c r="C1906" t="s">
        <v>70</v>
      </c>
      <c r="D1906" t="s">
        <v>71</v>
      </c>
      <c r="E1906" t="s">
        <v>2</v>
      </c>
      <c r="F1906" t="s">
        <v>114</v>
      </c>
      <c r="G1906" t="s">
        <v>101</v>
      </c>
      <c r="H1906" t="s">
        <v>57</v>
      </c>
      <c r="I1906" t="s">
        <v>58</v>
      </c>
      <c r="J1906">
        <v>-36.866281999999998</v>
      </c>
      <c r="K1906">
        <v>174.741074</v>
      </c>
      <c r="L1906" s="109">
        <v>0.33333333333333331</v>
      </c>
      <c r="M1906" t="s">
        <v>116</v>
      </c>
      <c r="N1906">
        <v>1</v>
      </c>
      <c r="O1906">
        <v>0</v>
      </c>
      <c r="P1906">
        <v>1</v>
      </c>
    </row>
    <row r="1907" spans="1:16" x14ac:dyDescent="0.3">
      <c r="A1907">
        <v>56</v>
      </c>
      <c r="B1907">
        <v>1</v>
      </c>
      <c r="C1907" t="s">
        <v>70</v>
      </c>
      <c r="D1907" t="s">
        <v>71</v>
      </c>
      <c r="E1907" t="s">
        <v>2</v>
      </c>
      <c r="F1907" t="s">
        <v>114</v>
      </c>
      <c r="G1907" t="s">
        <v>101</v>
      </c>
      <c r="H1907" t="s">
        <v>57</v>
      </c>
      <c r="I1907" t="s">
        <v>58</v>
      </c>
      <c r="J1907">
        <v>-36.866228999999997</v>
      </c>
      <c r="K1907">
        <v>174.74104500000001</v>
      </c>
      <c r="L1907" s="109">
        <v>0.33333333333333331</v>
      </c>
      <c r="M1907" t="s">
        <v>117</v>
      </c>
      <c r="N1907">
        <v>1</v>
      </c>
      <c r="O1907">
        <v>0</v>
      </c>
      <c r="P1907">
        <v>1</v>
      </c>
    </row>
    <row r="1908" spans="1:16" x14ac:dyDescent="0.3">
      <c r="A1908">
        <v>57</v>
      </c>
      <c r="B1908">
        <v>1</v>
      </c>
      <c r="C1908" t="s">
        <v>70</v>
      </c>
      <c r="D1908" t="s">
        <v>71</v>
      </c>
      <c r="E1908" t="s">
        <v>2</v>
      </c>
      <c r="F1908" t="s">
        <v>114</v>
      </c>
      <c r="G1908" t="s">
        <v>101</v>
      </c>
      <c r="H1908" t="s">
        <v>57</v>
      </c>
      <c r="I1908" t="s">
        <v>58</v>
      </c>
      <c r="J1908">
        <v>-36.866176000000003</v>
      </c>
      <c r="K1908">
        <v>174.741016</v>
      </c>
      <c r="L1908" s="109">
        <v>0.33333333333333331</v>
      </c>
      <c r="M1908" t="s">
        <v>118</v>
      </c>
      <c r="N1908">
        <v>1</v>
      </c>
      <c r="O1908">
        <v>0</v>
      </c>
      <c r="P1908">
        <v>1</v>
      </c>
    </row>
    <row r="1909" spans="1:16" x14ac:dyDescent="0.3">
      <c r="A1909">
        <v>58</v>
      </c>
      <c r="B1909">
        <v>1</v>
      </c>
      <c r="C1909" t="s">
        <v>70</v>
      </c>
      <c r="D1909" t="s">
        <v>71</v>
      </c>
      <c r="E1909" t="s">
        <v>2</v>
      </c>
      <c r="F1909" t="s">
        <v>114</v>
      </c>
      <c r="G1909" t="s">
        <v>101</v>
      </c>
      <c r="H1909" t="s">
        <v>57</v>
      </c>
      <c r="I1909" t="s">
        <v>58</v>
      </c>
      <c r="J1909">
        <v>-36.866123999999999</v>
      </c>
      <c r="K1909">
        <v>174.74098699999999</v>
      </c>
      <c r="L1909" s="109">
        <v>0.33333333333333331</v>
      </c>
      <c r="M1909" t="s">
        <v>119</v>
      </c>
      <c r="N1909">
        <v>1</v>
      </c>
      <c r="O1909">
        <v>0</v>
      </c>
      <c r="P1909">
        <v>1</v>
      </c>
    </row>
    <row r="1910" spans="1:16" x14ac:dyDescent="0.3">
      <c r="A1910">
        <v>59</v>
      </c>
      <c r="B1910">
        <v>1</v>
      </c>
      <c r="C1910" t="s">
        <v>70</v>
      </c>
      <c r="D1910" t="s">
        <v>71</v>
      </c>
      <c r="E1910" t="s">
        <v>2</v>
      </c>
      <c r="F1910" t="s">
        <v>114</v>
      </c>
      <c r="G1910" t="s">
        <v>101</v>
      </c>
      <c r="H1910" t="s">
        <v>57</v>
      </c>
      <c r="I1910" t="s">
        <v>58</v>
      </c>
      <c r="J1910">
        <v>-36.866016999999999</v>
      </c>
      <c r="K1910">
        <v>174.74094099999999</v>
      </c>
      <c r="L1910" s="109">
        <v>0.33333333333333331</v>
      </c>
      <c r="M1910" t="s">
        <v>120</v>
      </c>
      <c r="N1910">
        <v>1</v>
      </c>
      <c r="O1910">
        <v>0</v>
      </c>
      <c r="P1910">
        <v>1</v>
      </c>
    </row>
    <row r="1911" spans="1:16" x14ac:dyDescent="0.3">
      <c r="A1911">
        <v>60</v>
      </c>
      <c r="B1911">
        <v>1</v>
      </c>
      <c r="C1911" t="s">
        <v>70</v>
      </c>
      <c r="D1911" t="s">
        <v>71</v>
      </c>
      <c r="E1911" t="s">
        <v>2</v>
      </c>
      <c r="F1911" t="s">
        <v>114</v>
      </c>
      <c r="G1911" t="s">
        <v>101</v>
      </c>
      <c r="H1911" t="s">
        <v>49</v>
      </c>
      <c r="I1911" t="s">
        <v>121</v>
      </c>
      <c r="J1911">
        <v>-36.866177</v>
      </c>
      <c r="K1911">
        <v>174.741151</v>
      </c>
      <c r="L1911" s="109">
        <v>0.33333333333333331</v>
      </c>
      <c r="M1911" t="s">
        <v>669</v>
      </c>
      <c r="N1911">
        <v>1</v>
      </c>
      <c r="O1911">
        <v>0</v>
      </c>
      <c r="P1911">
        <v>1</v>
      </c>
    </row>
    <row r="1912" spans="1:16" x14ac:dyDescent="0.3">
      <c r="A1912">
        <v>61</v>
      </c>
      <c r="B1912">
        <v>1</v>
      </c>
      <c r="C1912" t="s">
        <v>70</v>
      </c>
      <c r="D1912" t="s">
        <v>71</v>
      </c>
      <c r="E1912" t="s">
        <v>2</v>
      </c>
      <c r="F1912" t="s">
        <v>114</v>
      </c>
      <c r="G1912" t="s">
        <v>101</v>
      </c>
      <c r="H1912" t="s">
        <v>49</v>
      </c>
      <c r="I1912" t="s">
        <v>121</v>
      </c>
      <c r="J1912">
        <v>-36.866222999999998</v>
      </c>
      <c r="K1912">
        <v>174.74117699999999</v>
      </c>
      <c r="L1912" s="109">
        <v>0.33333333333333331</v>
      </c>
      <c r="M1912" t="s">
        <v>669</v>
      </c>
      <c r="N1912">
        <v>1</v>
      </c>
      <c r="O1912">
        <v>0</v>
      </c>
      <c r="P1912">
        <v>1</v>
      </c>
    </row>
    <row r="1913" spans="1:16" x14ac:dyDescent="0.3">
      <c r="A1913">
        <v>62</v>
      </c>
      <c r="B1913">
        <v>1</v>
      </c>
      <c r="C1913" t="s">
        <v>70</v>
      </c>
      <c r="D1913" t="s">
        <v>71</v>
      </c>
      <c r="E1913" t="s">
        <v>2</v>
      </c>
      <c r="F1913" t="s">
        <v>114</v>
      </c>
      <c r="G1913" t="s">
        <v>101</v>
      </c>
      <c r="H1913" t="s">
        <v>49</v>
      </c>
      <c r="I1913" t="s">
        <v>121</v>
      </c>
      <c r="J1913">
        <v>-36.86627</v>
      </c>
      <c r="K1913">
        <v>174.74120300000001</v>
      </c>
      <c r="L1913" s="109">
        <v>0.33333333333333331</v>
      </c>
      <c r="M1913" t="s">
        <v>669</v>
      </c>
      <c r="N1913">
        <v>1</v>
      </c>
      <c r="O1913">
        <v>0</v>
      </c>
      <c r="P1913">
        <v>1</v>
      </c>
    </row>
    <row r="1914" spans="1:16" x14ac:dyDescent="0.3">
      <c r="A1914">
        <v>63</v>
      </c>
      <c r="B1914">
        <v>1</v>
      </c>
      <c r="C1914" t="s">
        <v>70</v>
      </c>
      <c r="D1914" t="s">
        <v>71</v>
      </c>
      <c r="E1914" t="s">
        <v>2</v>
      </c>
      <c r="F1914" t="s">
        <v>72</v>
      </c>
      <c r="G1914" t="s">
        <v>122</v>
      </c>
      <c r="H1914" t="s">
        <v>48</v>
      </c>
      <c r="I1914" t="s">
        <v>91</v>
      </c>
      <c r="J1914">
        <v>-36.866337999999999</v>
      </c>
      <c r="K1914">
        <v>174.74136999999999</v>
      </c>
      <c r="L1914" s="109">
        <v>0.33333333333333331</v>
      </c>
      <c r="N1914">
        <v>0</v>
      </c>
      <c r="O1914">
        <v>0</v>
      </c>
      <c r="P1914">
        <v>0</v>
      </c>
    </row>
    <row r="1915" spans="1:16" x14ac:dyDescent="0.3">
      <c r="A1915">
        <v>64</v>
      </c>
      <c r="B1915">
        <v>1</v>
      </c>
      <c r="C1915" t="s">
        <v>70</v>
      </c>
      <c r="D1915" t="s">
        <v>71</v>
      </c>
      <c r="E1915" t="s">
        <v>2</v>
      </c>
      <c r="F1915" t="s">
        <v>72</v>
      </c>
      <c r="G1915" t="s">
        <v>122</v>
      </c>
      <c r="H1915" t="s">
        <v>48</v>
      </c>
      <c r="I1915" t="s">
        <v>91</v>
      </c>
      <c r="J1915">
        <v>-36.866301999999997</v>
      </c>
      <c r="K1915">
        <v>174.74148400000001</v>
      </c>
      <c r="L1915" s="109">
        <v>0.33333333333333331</v>
      </c>
      <c r="N1915">
        <v>0</v>
      </c>
      <c r="O1915">
        <v>0</v>
      </c>
      <c r="P1915">
        <v>0</v>
      </c>
    </row>
    <row r="1916" spans="1:16" x14ac:dyDescent="0.3">
      <c r="A1916">
        <v>65</v>
      </c>
      <c r="B1916">
        <v>1</v>
      </c>
      <c r="C1916" t="s">
        <v>70</v>
      </c>
      <c r="D1916" t="s">
        <v>71</v>
      </c>
      <c r="E1916" t="s">
        <v>2</v>
      </c>
      <c r="F1916" t="s">
        <v>72</v>
      </c>
      <c r="G1916" t="s">
        <v>122</v>
      </c>
      <c r="H1916" t="s">
        <v>48</v>
      </c>
      <c r="I1916" t="s">
        <v>91</v>
      </c>
      <c r="J1916">
        <v>-36.866276999999997</v>
      </c>
      <c r="K1916">
        <v>174.74154899999999</v>
      </c>
      <c r="L1916" s="109">
        <v>0.33333333333333331</v>
      </c>
      <c r="N1916">
        <v>0</v>
      </c>
      <c r="O1916">
        <v>0</v>
      </c>
      <c r="P1916">
        <v>0</v>
      </c>
    </row>
    <row r="1917" spans="1:16" x14ac:dyDescent="0.3">
      <c r="A1917">
        <v>66</v>
      </c>
      <c r="B1917">
        <v>1</v>
      </c>
      <c r="C1917" t="s">
        <v>70</v>
      </c>
      <c r="D1917" t="s">
        <v>71</v>
      </c>
      <c r="E1917" t="s">
        <v>2</v>
      </c>
      <c r="F1917" t="s">
        <v>72</v>
      </c>
      <c r="G1917" t="s">
        <v>122</v>
      </c>
      <c r="H1917" t="s">
        <v>48</v>
      </c>
      <c r="I1917" t="s">
        <v>91</v>
      </c>
      <c r="J1917">
        <v>-36.866171999999999</v>
      </c>
      <c r="K1917">
        <v>174.74187599999999</v>
      </c>
      <c r="L1917" s="109">
        <v>0.33333333333333331</v>
      </c>
      <c r="N1917">
        <v>0</v>
      </c>
      <c r="O1917">
        <v>0</v>
      </c>
      <c r="P1917">
        <v>0</v>
      </c>
    </row>
    <row r="1918" spans="1:16" x14ac:dyDescent="0.3">
      <c r="A1918">
        <v>67</v>
      </c>
      <c r="B1918">
        <v>1</v>
      </c>
      <c r="C1918" t="s">
        <v>70</v>
      </c>
      <c r="D1918" t="s">
        <v>71</v>
      </c>
      <c r="E1918" t="s">
        <v>2</v>
      </c>
      <c r="F1918" t="s">
        <v>72</v>
      </c>
      <c r="G1918" t="s">
        <v>122</v>
      </c>
      <c r="H1918" t="s">
        <v>48</v>
      </c>
      <c r="I1918" t="s">
        <v>91</v>
      </c>
      <c r="J1918">
        <v>-36.866149999999998</v>
      </c>
      <c r="K1918">
        <v>174.74194</v>
      </c>
      <c r="L1918" s="109">
        <v>0.33333333333333331</v>
      </c>
      <c r="N1918">
        <v>0</v>
      </c>
      <c r="O1918">
        <v>0</v>
      </c>
      <c r="P1918">
        <v>0</v>
      </c>
    </row>
    <row r="1919" spans="1:16" x14ac:dyDescent="0.3">
      <c r="A1919">
        <v>68</v>
      </c>
      <c r="B1919">
        <v>1</v>
      </c>
      <c r="C1919" t="s">
        <v>70</v>
      </c>
      <c r="D1919" t="s">
        <v>71</v>
      </c>
      <c r="E1919" t="s">
        <v>2</v>
      </c>
      <c r="F1919" t="s">
        <v>72</v>
      </c>
      <c r="G1919" t="s">
        <v>122</v>
      </c>
      <c r="H1919" t="s">
        <v>48</v>
      </c>
      <c r="I1919" t="s">
        <v>91</v>
      </c>
      <c r="J1919">
        <v>-36.866128000000003</v>
      </c>
      <c r="K1919">
        <v>174.74200400000001</v>
      </c>
      <c r="L1919" s="109">
        <v>0.33333333333333331</v>
      </c>
      <c r="N1919">
        <v>0</v>
      </c>
      <c r="O1919">
        <v>0</v>
      </c>
      <c r="P1919">
        <v>0</v>
      </c>
    </row>
    <row r="1920" spans="1:16" x14ac:dyDescent="0.3">
      <c r="A1920">
        <v>69</v>
      </c>
      <c r="B1920">
        <v>1</v>
      </c>
      <c r="C1920" t="s">
        <v>70</v>
      </c>
      <c r="D1920" t="s">
        <v>71</v>
      </c>
      <c r="E1920" t="s">
        <v>2</v>
      </c>
      <c r="F1920" t="s">
        <v>123</v>
      </c>
      <c r="G1920" t="s">
        <v>101</v>
      </c>
      <c r="H1920" t="s">
        <v>57</v>
      </c>
      <c r="I1920" t="s">
        <v>58</v>
      </c>
      <c r="J1920">
        <v>-36.865983</v>
      </c>
      <c r="K1920">
        <v>174.74216200000001</v>
      </c>
      <c r="L1920" s="109">
        <v>0.33333333333333331</v>
      </c>
      <c r="M1920" t="s">
        <v>124</v>
      </c>
      <c r="N1920">
        <v>1</v>
      </c>
      <c r="O1920">
        <v>0</v>
      </c>
      <c r="P1920">
        <v>1</v>
      </c>
    </row>
    <row r="1921" spans="1:16" x14ac:dyDescent="0.3">
      <c r="A1921">
        <v>70</v>
      </c>
      <c r="B1921">
        <v>1</v>
      </c>
      <c r="C1921" t="s">
        <v>70</v>
      </c>
      <c r="D1921" t="s">
        <v>71</v>
      </c>
      <c r="E1921" t="s">
        <v>2</v>
      </c>
      <c r="F1921" t="s">
        <v>123</v>
      </c>
      <c r="G1921" t="s">
        <v>101</v>
      </c>
      <c r="H1921" t="s">
        <v>57</v>
      </c>
      <c r="I1921" t="s">
        <v>58</v>
      </c>
      <c r="J1921">
        <v>-36.865931000000003</v>
      </c>
      <c r="K1921">
        <v>174.74213800000001</v>
      </c>
      <c r="L1921" s="109">
        <v>0.33333333333333331</v>
      </c>
      <c r="M1921" t="s">
        <v>125</v>
      </c>
      <c r="N1921">
        <v>1</v>
      </c>
      <c r="O1921">
        <v>0</v>
      </c>
      <c r="P1921">
        <v>1</v>
      </c>
    </row>
    <row r="1922" spans="1:16" x14ac:dyDescent="0.3">
      <c r="A1922">
        <v>71</v>
      </c>
      <c r="B1922">
        <v>1</v>
      </c>
      <c r="C1922" t="s">
        <v>70</v>
      </c>
      <c r="D1922" t="s">
        <v>71</v>
      </c>
      <c r="E1922" t="s">
        <v>2</v>
      </c>
      <c r="F1922" t="s">
        <v>123</v>
      </c>
      <c r="G1922" t="s">
        <v>101</v>
      </c>
      <c r="H1922" t="s">
        <v>57</v>
      </c>
      <c r="I1922" t="s">
        <v>58</v>
      </c>
      <c r="J1922">
        <v>-36.865881999999999</v>
      </c>
      <c r="K1922">
        <v>174.74210500000001</v>
      </c>
      <c r="L1922" s="109">
        <v>0.33333333333333331</v>
      </c>
      <c r="M1922" t="s">
        <v>126</v>
      </c>
      <c r="N1922">
        <v>1</v>
      </c>
      <c r="O1922">
        <v>0</v>
      </c>
      <c r="P1922">
        <v>1</v>
      </c>
    </row>
    <row r="1923" spans="1:16" x14ac:dyDescent="0.3">
      <c r="A1923">
        <v>72</v>
      </c>
      <c r="B1923">
        <v>1</v>
      </c>
      <c r="C1923" t="s">
        <v>70</v>
      </c>
      <c r="D1923" t="s">
        <v>71</v>
      </c>
      <c r="E1923" t="s">
        <v>2</v>
      </c>
      <c r="F1923" t="s">
        <v>123</v>
      </c>
      <c r="G1923" t="s">
        <v>101</v>
      </c>
      <c r="H1923" t="s">
        <v>49</v>
      </c>
      <c r="I1923" t="s">
        <v>58</v>
      </c>
      <c r="J1923">
        <v>-36.865721000000001</v>
      </c>
      <c r="K1923">
        <v>174.74213399999999</v>
      </c>
      <c r="L1923" s="109">
        <v>0.33333333333333331</v>
      </c>
      <c r="M1923" t="s">
        <v>127</v>
      </c>
      <c r="N1923">
        <v>1</v>
      </c>
      <c r="O1923">
        <v>0</v>
      </c>
      <c r="P1923">
        <v>1</v>
      </c>
    </row>
    <row r="1924" spans="1:16" x14ac:dyDescent="0.3">
      <c r="A1924">
        <v>73</v>
      </c>
      <c r="B1924">
        <v>1</v>
      </c>
      <c r="C1924" t="s">
        <v>70</v>
      </c>
      <c r="D1924" t="s">
        <v>71</v>
      </c>
      <c r="E1924" t="s">
        <v>2</v>
      </c>
      <c r="F1924" t="s">
        <v>123</v>
      </c>
      <c r="G1924" t="s">
        <v>101</v>
      </c>
      <c r="H1924" t="s">
        <v>49</v>
      </c>
      <c r="I1924" t="s">
        <v>58</v>
      </c>
      <c r="J1924">
        <v>-36.865763000000001</v>
      </c>
      <c r="K1924">
        <v>174.74215899999999</v>
      </c>
      <c r="L1924" s="109">
        <v>0.33333333333333331</v>
      </c>
      <c r="M1924" t="s">
        <v>128</v>
      </c>
      <c r="N1924">
        <v>1</v>
      </c>
      <c r="O1924">
        <v>0</v>
      </c>
      <c r="P1924">
        <v>1</v>
      </c>
    </row>
    <row r="1925" spans="1:16" x14ac:dyDescent="0.3">
      <c r="A1925">
        <v>74</v>
      </c>
      <c r="B1925">
        <v>1</v>
      </c>
      <c r="C1925" t="s">
        <v>70</v>
      </c>
      <c r="D1925" t="s">
        <v>71</v>
      </c>
      <c r="E1925" t="s">
        <v>2</v>
      </c>
      <c r="F1925" t="s">
        <v>123</v>
      </c>
      <c r="G1925" t="s">
        <v>101</v>
      </c>
      <c r="H1925" t="s">
        <v>49</v>
      </c>
      <c r="I1925" t="s">
        <v>58</v>
      </c>
      <c r="J1925">
        <v>-36.865808999999999</v>
      </c>
      <c r="K1925">
        <v>174.74218300000001</v>
      </c>
      <c r="L1925" s="109">
        <v>0.33333333333333331</v>
      </c>
      <c r="M1925" t="s">
        <v>129</v>
      </c>
      <c r="N1925">
        <v>1</v>
      </c>
      <c r="O1925">
        <v>0</v>
      </c>
      <c r="P1925">
        <v>1</v>
      </c>
    </row>
    <row r="1926" spans="1:16" x14ac:dyDescent="0.3">
      <c r="A1926">
        <v>75</v>
      </c>
      <c r="B1926">
        <v>1</v>
      </c>
      <c r="C1926" t="s">
        <v>70</v>
      </c>
      <c r="D1926" t="s">
        <v>71</v>
      </c>
      <c r="E1926" t="s">
        <v>2</v>
      </c>
      <c r="F1926" t="s">
        <v>123</v>
      </c>
      <c r="G1926" t="s">
        <v>101</v>
      </c>
      <c r="H1926" t="s">
        <v>49</v>
      </c>
      <c r="I1926" t="s">
        <v>58</v>
      </c>
      <c r="J1926">
        <v>-36.865856000000001</v>
      </c>
      <c r="K1926">
        <v>174.74220800000001</v>
      </c>
      <c r="L1926" s="109">
        <v>0.33333333333333331</v>
      </c>
      <c r="M1926" t="s">
        <v>130</v>
      </c>
      <c r="N1926">
        <v>1</v>
      </c>
      <c r="O1926">
        <v>0</v>
      </c>
      <c r="P1926">
        <v>1</v>
      </c>
    </row>
    <row r="1927" spans="1:16" x14ac:dyDescent="0.3">
      <c r="A1927">
        <v>76</v>
      </c>
      <c r="B1927">
        <v>1</v>
      </c>
      <c r="C1927" t="s">
        <v>70</v>
      </c>
      <c r="D1927" t="s">
        <v>71</v>
      </c>
      <c r="E1927" t="s">
        <v>2</v>
      </c>
      <c r="F1927" t="s">
        <v>123</v>
      </c>
      <c r="G1927" t="s">
        <v>101</v>
      </c>
      <c r="H1927" t="s">
        <v>49</v>
      </c>
      <c r="I1927" t="s">
        <v>58</v>
      </c>
      <c r="J1927">
        <v>-36.865903000000003</v>
      </c>
      <c r="K1927">
        <v>174.742233</v>
      </c>
      <c r="L1927" s="109">
        <v>0.33333333333333331</v>
      </c>
      <c r="M1927" t="s">
        <v>131</v>
      </c>
      <c r="N1927">
        <v>1</v>
      </c>
      <c r="O1927">
        <v>0</v>
      </c>
      <c r="P1927">
        <v>1</v>
      </c>
    </row>
    <row r="1928" spans="1:16" x14ac:dyDescent="0.3">
      <c r="A1928">
        <v>77</v>
      </c>
      <c r="B1928">
        <v>1</v>
      </c>
      <c r="C1928" t="s">
        <v>70</v>
      </c>
      <c r="D1928" t="s">
        <v>71</v>
      </c>
      <c r="E1928" t="s">
        <v>2</v>
      </c>
      <c r="F1928" t="s">
        <v>123</v>
      </c>
      <c r="G1928" t="s">
        <v>101</v>
      </c>
      <c r="H1928" t="s">
        <v>49</v>
      </c>
      <c r="I1928" t="s">
        <v>58</v>
      </c>
      <c r="J1928">
        <v>-36.865949000000001</v>
      </c>
      <c r="K1928">
        <v>174.742257</v>
      </c>
      <c r="L1928" s="109">
        <v>0.33333333333333331</v>
      </c>
      <c r="M1928" t="s">
        <v>132</v>
      </c>
      <c r="N1928">
        <v>1</v>
      </c>
      <c r="O1928">
        <v>0</v>
      </c>
      <c r="P1928">
        <v>1</v>
      </c>
    </row>
    <row r="1929" spans="1:16" x14ac:dyDescent="0.3">
      <c r="A1929">
        <v>78</v>
      </c>
      <c r="B1929">
        <v>1</v>
      </c>
      <c r="C1929" t="s">
        <v>70</v>
      </c>
      <c r="D1929" t="s">
        <v>71</v>
      </c>
      <c r="E1929" t="s">
        <v>2</v>
      </c>
      <c r="F1929" t="s">
        <v>72</v>
      </c>
      <c r="G1929" t="s">
        <v>133</v>
      </c>
      <c r="H1929" t="s">
        <v>48</v>
      </c>
      <c r="I1929" t="s">
        <v>91</v>
      </c>
      <c r="J1929">
        <v>-36.865993000000003</v>
      </c>
      <c r="K1929">
        <v>174.74240800000001</v>
      </c>
      <c r="L1929" s="109">
        <v>0.33333333333333331</v>
      </c>
      <c r="N1929">
        <v>0</v>
      </c>
      <c r="O1929">
        <v>0</v>
      </c>
      <c r="P1929">
        <v>0</v>
      </c>
    </row>
    <row r="1930" spans="1:16" x14ac:dyDescent="0.3">
      <c r="A1930">
        <v>79</v>
      </c>
      <c r="B1930">
        <v>1</v>
      </c>
      <c r="C1930" t="s">
        <v>70</v>
      </c>
      <c r="D1930" t="s">
        <v>71</v>
      </c>
      <c r="E1930" t="s">
        <v>2</v>
      </c>
      <c r="F1930" t="s">
        <v>72</v>
      </c>
      <c r="G1930" t="s">
        <v>133</v>
      </c>
      <c r="H1930" t="s">
        <v>48</v>
      </c>
      <c r="I1930" t="s">
        <v>91</v>
      </c>
      <c r="J1930">
        <v>-36.865982000000002</v>
      </c>
      <c r="K1930">
        <v>174.74245400000001</v>
      </c>
      <c r="L1930" s="109">
        <v>0.33333333333333331</v>
      </c>
      <c r="N1930">
        <v>0</v>
      </c>
      <c r="O1930">
        <v>0</v>
      </c>
      <c r="P1930">
        <v>0</v>
      </c>
    </row>
    <row r="1931" spans="1:16" x14ac:dyDescent="0.3">
      <c r="A1931">
        <v>80</v>
      </c>
      <c r="B1931">
        <v>1</v>
      </c>
      <c r="C1931" t="s">
        <v>70</v>
      </c>
      <c r="D1931" t="s">
        <v>71</v>
      </c>
      <c r="E1931" t="s">
        <v>2</v>
      </c>
      <c r="F1931" t="s">
        <v>72</v>
      </c>
      <c r="G1931" t="s">
        <v>133</v>
      </c>
      <c r="H1931" t="s">
        <v>48</v>
      </c>
      <c r="I1931" t="s">
        <v>91</v>
      </c>
      <c r="J1931">
        <v>-36.865952999999998</v>
      </c>
      <c r="K1931">
        <v>174.742548</v>
      </c>
      <c r="L1931" s="109">
        <v>0.33333333333333331</v>
      </c>
      <c r="N1931">
        <v>0</v>
      </c>
      <c r="O1931">
        <v>0</v>
      </c>
      <c r="P1931">
        <v>0</v>
      </c>
    </row>
    <row r="1932" spans="1:16" x14ac:dyDescent="0.3">
      <c r="A1932">
        <v>81</v>
      </c>
      <c r="B1932">
        <v>1</v>
      </c>
      <c r="C1932" t="s">
        <v>70</v>
      </c>
      <c r="D1932" t="s">
        <v>71</v>
      </c>
      <c r="E1932" t="s">
        <v>2</v>
      </c>
      <c r="F1932" t="s">
        <v>72</v>
      </c>
      <c r="G1932" t="s">
        <v>133</v>
      </c>
      <c r="H1932" t="s">
        <v>48</v>
      </c>
      <c r="I1932" t="s">
        <v>91</v>
      </c>
      <c r="J1932">
        <v>-36.865858000000003</v>
      </c>
      <c r="K1932">
        <v>174.742816</v>
      </c>
      <c r="L1932" s="109">
        <v>0.33333333333333331</v>
      </c>
      <c r="N1932">
        <v>0</v>
      </c>
      <c r="O1932">
        <v>0</v>
      </c>
      <c r="P1932">
        <v>0</v>
      </c>
    </row>
    <row r="1933" spans="1:16" x14ac:dyDescent="0.3">
      <c r="A1933">
        <v>82</v>
      </c>
      <c r="B1933">
        <v>1</v>
      </c>
      <c r="C1933" t="s">
        <v>70</v>
      </c>
      <c r="D1933" t="s">
        <v>71</v>
      </c>
      <c r="E1933" t="s">
        <v>2</v>
      </c>
      <c r="F1933" t="s">
        <v>134</v>
      </c>
      <c r="G1933" t="s">
        <v>101</v>
      </c>
      <c r="H1933" t="s">
        <v>57</v>
      </c>
      <c r="I1933" t="s">
        <v>58</v>
      </c>
      <c r="J1933">
        <v>-36.865524000000001</v>
      </c>
      <c r="K1933">
        <v>174.74314200000001</v>
      </c>
      <c r="L1933" s="109">
        <v>0.33333333333333331</v>
      </c>
      <c r="M1933" t="s">
        <v>135</v>
      </c>
      <c r="N1933">
        <v>1</v>
      </c>
      <c r="O1933">
        <v>0</v>
      </c>
      <c r="P1933">
        <v>1</v>
      </c>
    </row>
    <row r="1934" spans="1:16" x14ac:dyDescent="0.3">
      <c r="A1934">
        <v>83</v>
      </c>
      <c r="B1934">
        <v>1</v>
      </c>
      <c r="C1934" t="s">
        <v>70</v>
      </c>
      <c r="D1934" t="s">
        <v>71</v>
      </c>
      <c r="E1934" t="s">
        <v>2</v>
      </c>
      <c r="F1934" t="s">
        <v>134</v>
      </c>
      <c r="G1934" t="s">
        <v>101</v>
      </c>
      <c r="H1934" t="s">
        <v>57</v>
      </c>
      <c r="I1934" t="s">
        <v>58</v>
      </c>
      <c r="J1934">
        <v>-36.865485</v>
      </c>
      <c r="K1934">
        <v>174.74312399999999</v>
      </c>
      <c r="L1934" s="109">
        <v>0.33333333333333331</v>
      </c>
      <c r="M1934" t="s">
        <v>136</v>
      </c>
      <c r="N1934">
        <v>1</v>
      </c>
      <c r="O1934">
        <v>0</v>
      </c>
      <c r="P1934">
        <v>1</v>
      </c>
    </row>
    <row r="1935" spans="1:16" x14ac:dyDescent="0.3">
      <c r="A1935">
        <v>84</v>
      </c>
      <c r="B1935">
        <v>1</v>
      </c>
      <c r="C1935" t="s">
        <v>70</v>
      </c>
      <c r="D1935" t="s">
        <v>71</v>
      </c>
      <c r="E1935" t="s">
        <v>2</v>
      </c>
      <c r="F1935" t="s">
        <v>134</v>
      </c>
      <c r="G1935" t="s">
        <v>101</v>
      </c>
      <c r="H1935" t="s">
        <v>57</v>
      </c>
      <c r="I1935" t="s">
        <v>58</v>
      </c>
      <c r="J1935">
        <v>-36.865445000000001</v>
      </c>
      <c r="K1935">
        <v>174.74310500000001</v>
      </c>
      <c r="L1935" s="109">
        <v>0.33333333333333331</v>
      </c>
      <c r="M1935" t="s">
        <v>137</v>
      </c>
      <c r="N1935">
        <v>1</v>
      </c>
      <c r="O1935">
        <v>0</v>
      </c>
      <c r="P1935">
        <v>1</v>
      </c>
    </row>
    <row r="1936" spans="1:16" x14ac:dyDescent="0.3">
      <c r="A1936">
        <v>85</v>
      </c>
      <c r="B1936">
        <v>1</v>
      </c>
      <c r="C1936" t="s">
        <v>70</v>
      </c>
      <c r="D1936" t="s">
        <v>71</v>
      </c>
      <c r="E1936" t="s">
        <v>2</v>
      </c>
      <c r="F1936" t="s">
        <v>134</v>
      </c>
      <c r="G1936" t="s">
        <v>101</v>
      </c>
      <c r="H1936" t="s">
        <v>49</v>
      </c>
      <c r="I1936" t="s">
        <v>138</v>
      </c>
      <c r="J1936">
        <v>-36.865369999999999</v>
      </c>
      <c r="K1936">
        <v>174.74316999999999</v>
      </c>
      <c r="L1936" s="109">
        <v>0.33333333333333331</v>
      </c>
      <c r="M1936" t="s">
        <v>139</v>
      </c>
      <c r="N1936">
        <v>1</v>
      </c>
      <c r="O1936">
        <v>0</v>
      </c>
      <c r="P1936">
        <v>1</v>
      </c>
    </row>
    <row r="1937" spans="1:16" x14ac:dyDescent="0.3">
      <c r="A1937">
        <v>86</v>
      </c>
      <c r="B1937">
        <v>1</v>
      </c>
      <c r="C1937" t="s">
        <v>70</v>
      </c>
      <c r="D1937" t="s">
        <v>71</v>
      </c>
      <c r="E1937" t="s">
        <v>2</v>
      </c>
      <c r="F1937" t="s">
        <v>134</v>
      </c>
      <c r="G1937" t="s">
        <v>101</v>
      </c>
      <c r="H1937" t="s">
        <v>49</v>
      </c>
      <c r="I1937" t="s">
        <v>138</v>
      </c>
      <c r="J1937">
        <v>-36.865414000000001</v>
      </c>
      <c r="K1937">
        <v>174.74319199999999</v>
      </c>
      <c r="L1937" s="109">
        <v>0.33333333333333331</v>
      </c>
      <c r="M1937" t="s">
        <v>140</v>
      </c>
      <c r="N1937">
        <v>1</v>
      </c>
      <c r="O1937">
        <v>0</v>
      </c>
      <c r="P1937">
        <v>1</v>
      </c>
    </row>
    <row r="1938" spans="1:16" x14ac:dyDescent="0.3">
      <c r="A1938">
        <v>87</v>
      </c>
      <c r="B1938">
        <v>1</v>
      </c>
      <c r="C1938" t="s">
        <v>70</v>
      </c>
      <c r="D1938" t="s">
        <v>71</v>
      </c>
      <c r="E1938" t="s">
        <v>2</v>
      </c>
      <c r="F1938" t="s">
        <v>134</v>
      </c>
      <c r="G1938" t="s">
        <v>101</v>
      </c>
      <c r="H1938" t="s">
        <v>49</v>
      </c>
      <c r="I1938" t="s">
        <v>138</v>
      </c>
      <c r="J1938">
        <v>-36.865513</v>
      </c>
      <c r="K1938">
        <v>174.74324200000001</v>
      </c>
      <c r="L1938" s="109">
        <v>0.33333333333333331</v>
      </c>
      <c r="M1938" t="s">
        <v>141</v>
      </c>
      <c r="N1938">
        <v>1</v>
      </c>
      <c r="O1938">
        <v>0</v>
      </c>
      <c r="P1938">
        <v>1</v>
      </c>
    </row>
    <row r="1939" spans="1:16" x14ac:dyDescent="0.3">
      <c r="A1939">
        <v>88</v>
      </c>
      <c r="B1939">
        <v>1</v>
      </c>
      <c r="C1939" t="s">
        <v>70</v>
      </c>
      <c r="D1939" t="s">
        <v>71</v>
      </c>
      <c r="E1939" t="s">
        <v>2</v>
      </c>
      <c r="F1939" t="s">
        <v>134</v>
      </c>
      <c r="G1939" t="s">
        <v>101</v>
      </c>
      <c r="H1939" t="s">
        <v>49</v>
      </c>
      <c r="I1939" t="s">
        <v>138</v>
      </c>
      <c r="J1939">
        <v>-36.865564999999997</v>
      </c>
      <c r="K1939">
        <v>174.74326600000001</v>
      </c>
      <c r="L1939" s="109">
        <v>0.33333333333333331</v>
      </c>
      <c r="M1939" t="s">
        <v>142</v>
      </c>
      <c r="N1939">
        <v>1</v>
      </c>
      <c r="O1939">
        <v>0</v>
      </c>
      <c r="P1939">
        <v>1</v>
      </c>
    </row>
    <row r="1940" spans="1:16" x14ac:dyDescent="0.3">
      <c r="A1940">
        <v>89</v>
      </c>
      <c r="B1940">
        <v>1</v>
      </c>
      <c r="C1940" t="s">
        <v>70</v>
      </c>
      <c r="D1940" t="s">
        <v>71</v>
      </c>
      <c r="E1940" t="s">
        <v>2</v>
      </c>
      <c r="F1940" t="s">
        <v>134</v>
      </c>
      <c r="G1940" t="s">
        <v>101</v>
      </c>
      <c r="H1940" t="s">
        <v>49</v>
      </c>
      <c r="I1940" t="s">
        <v>138</v>
      </c>
      <c r="J1940">
        <v>-36.865600999999998</v>
      </c>
      <c r="K1940">
        <v>174.74329</v>
      </c>
      <c r="L1940" s="109">
        <v>0.33333333333333331</v>
      </c>
      <c r="M1940" t="s">
        <v>143</v>
      </c>
      <c r="N1940">
        <v>1</v>
      </c>
      <c r="O1940">
        <v>0</v>
      </c>
      <c r="P1940">
        <v>1</v>
      </c>
    </row>
    <row r="1941" spans="1:16" x14ac:dyDescent="0.3">
      <c r="A1941">
        <v>90</v>
      </c>
      <c r="B1941">
        <v>1</v>
      </c>
      <c r="C1941" t="s">
        <v>70</v>
      </c>
      <c r="D1941" t="s">
        <v>71</v>
      </c>
      <c r="E1941" t="s">
        <v>2</v>
      </c>
      <c r="F1941" t="s">
        <v>72</v>
      </c>
      <c r="G1941" t="s">
        <v>144</v>
      </c>
      <c r="H1941" t="s">
        <v>48</v>
      </c>
      <c r="I1941" t="s">
        <v>145</v>
      </c>
      <c r="J1941">
        <v>-36.865651999999997</v>
      </c>
      <c r="K1941">
        <v>174.74342100000001</v>
      </c>
      <c r="L1941" s="109">
        <v>0.33333333333333331</v>
      </c>
      <c r="N1941">
        <v>0</v>
      </c>
      <c r="O1941">
        <v>0</v>
      </c>
      <c r="P1941">
        <v>0</v>
      </c>
    </row>
    <row r="1942" spans="1:16" x14ac:dyDescent="0.3">
      <c r="A1942">
        <v>91</v>
      </c>
      <c r="B1942">
        <v>1</v>
      </c>
      <c r="C1942" t="s">
        <v>70</v>
      </c>
      <c r="D1942" t="s">
        <v>71</v>
      </c>
      <c r="E1942" t="s">
        <v>2</v>
      </c>
      <c r="F1942" t="s">
        <v>72</v>
      </c>
      <c r="G1942" t="s">
        <v>144</v>
      </c>
      <c r="H1942" t="s">
        <v>48</v>
      </c>
      <c r="I1942" t="s">
        <v>145</v>
      </c>
      <c r="J1942">
        <v>-36.865631999999998</v>
      </c>
      <c r="K1942">
        <v>174.74348499999999</v>
      </c>
      <c r="L1942" s="109">
        <v>0.33333333333333331</v>
      </c>
      <c r="N1942">
        <v>0</v>
      </c>
      <c r="O1942">
        <v>0</v>
      </c>
      <c r="P1942">
        <v>0</v>
      </c>
    </row>
    <row r="1943" spans="1:16" x14ac:dyDescent="0.3">
      <c r="A1943">
        <v>92</v>
      </c>
      <c r="B1943">
        <v>1</v>
      </c>
      <c r="C1943" t="s">
        <v>70</v>
      </c>
      <c r="D1943" t="s">
        <v>71</v>
      </c>
      <c r="E1943" t="s">
        <v>2</v>
      </c>
      <c r="F1943" t="s">
        <v>72</v>
      </c>
      <c r="G1943" t="s">
        <v>144</v>
      </c>
      <c r="H1943" t="s">
        <v>48</v>
      </c>
      <c r="I1943" t="s">
        <v>145</v>
      </c>
      <c r="J1943">
        <v>-36.865611999999999</v>
      </c>
      <c r="K1943">
        <v>174.743549</v>
      </c>
      <c r="L1943" s="109">
        <v>0.33333333333333331</v>
      </c>
      <c r="N1943">
        <v>0</v>
      </c>
      <c r="O1943">
        <v>0</v>
      </c>
      <c r="P1943">
        <v>0</v>
      </c>
    </row>
    <row r="1944" spans="1:16" x14ac:dyDescent="0.3">
      <c r="A1944">
        <v>93</v>
      </c>
      <c r="B1944">
        <v>1</v>
      </c>
      <c r="C1944" t="s">
        <v>70</v>
      </c>
      <c r="D1944" t="s">
        <v>71</v>
      </c>
      <c r="E1944" t="s">
        <v>2</v>
      </c>
      <c r="F1944" t="s">
        <v>148</v>
      </c>
      <c r="G1944" t="s">
        <v>101</v>
      </c>
      <c r="H1944" t="s">
        <v>57</v>
      </c>
      <c r="I1944" t="s">
        <v>58</v>
      </c>
      <c r="J1944">
        <v>-36.865245999999999</v>
      </c>
      <c r="K1944">
        <v>174.74421100000001</v>
      </c>
      <c r="L1944" s="109">
        <v>0.33333333333333331</v>
      </c>
      <c r="M1944" t="s">
        <v>149</v>
      </c>
      <c r="N1944">
        <v>1</v>
      </c>
      <c r="O1944">
        <v>0</v>
      </c>
      <c r="P1944">
        <v>1</v>
      </c>
    </row>
    <row r="1945" spans="1:16" x14ac:dyDescent="0.3">
      <c r="A1945">
        <v>94</v>
      </c>
      <c r="B1945">
        <v>1</v>
      </c>
      <c r="C1945" t="s">
        <v>70</v>
      </c>
      <c r="D1945" t="s">
        <v>71</v>
      </c>
      <c r="E1945" t="s">
        <v>2</v>
      </c>
      <c r="F1945" t="s">
        <v>148</v>
      </c>
      <c r="G1945" t="s">
        <v>101</v>
      </c>
      <c r="H1945" t="s">
        <v>57</v>
      </c>
      <c r="I1945" t="s">
        <v>58</v>
      </c>
      <c r="J1945">
        <v>-36.865192</v>
      </c>
      <c r="K1945">
        <v>174.744182</v>
      </c>
      <c r="L1945" s="109">
        <v>0.33333333333333331</v>
      </c>
      <c r="M1945" t="s">
        <v>150</v>
      </c>
      <c r="N1945">
        <v>1</v>
      </c>
      <c r="O1945">
        <v>0</v>
      </c>
      <c r="P1945">
        <v>1</v>
      </c>
    </row>
    <row r="1946" spans="1:16" x14ac:dyDescent="0.3">
      <c r="A1946">
        <v>95</v>
      </c>
      <c r="B1946">
        <v>1</v>
      </c>
      <c r="C1946" t="s">
        <v>70</v>
      </c>
      <c r="D1946" t="s">
        <v>71</v>
      </c>
      <c r="E1946" t="s">
        <v>2</v>
      </c>
      <c r="F1946" t="s">
        <v>148</v>
      </c>
      <c r="G1946" t="s">
        <v>101</v>
      </c>
      <c r="H1946" t="s">
        <v>57</v>
      </c>
      <c r="I1946" t="s">
        <v>58</v>
      </c>
      <c r="J1946">
        <v>-36.865138000000002</v>
      </c>
      <c r="K1946">
        <v>174.74415400000001</v>
      </c>
      <c r="L1946" s="109">
        <v>0.33333333333333331</v>
      </c>
      <c r="M1946" t="s">
        <v>151</v>
      </c>
      <c r="N1946">
        <v>1</v>
      </c>
      <c r="O1946">
        <v>0</v>
      </c>
      <c r="P1946">
        <v>1</v>
      </c>
    </row>
    <row r="1947" spans="1:16" x14ac:dyDescent="0.3">
      <c r="A1947">
        <v>96</v>
      </c>
      <c r="B1947">
        <v>1</v>
      </c>
      <c r="C1947" t="s">
        <v>70</v>
      </c>
      <c r="D1947" t="s">
        <v>71</v>
      </c>
      <c r="E1947" t="s">
        <v>2</v>
      </c>
      <c r="F1947" t="s">
        <v>148</v>
      </c>
      <c r="G1947" t="s">
        <v>101</v>
      </c>
      <c r="H1947" t="s">
        <v>49</v>
      </c>
      <c r="I1947" t="s">
        <v>152</v>
      </c>
      <c r="J1947">
        <v>-36.865130000000001</v>
      </c>
      <c r="K1947">
        <v>174.744272</v>
      </c>
      <c r="L1947" s="109">
        <v>0.33333333333333331</v>
      </c>
      <c r="M1947" t="s">
        <v>153</v>
      </c>
      <c r="N1947">
        <v>1</v>
      </c>
      <c r="O1947">
        <v>0</v>
      </c>
      <c r="P1947">
        <v>1</v>
      </c>
    </row>
    <row r="1948" spans="1:16" x14ac:dyDescent="0.3">
      <c r="A1948">
        <v>97</v>
      </c>
      <c r="B1948">
        <v>1</v>
      </c>
      <c r="C1948" t="s">
        <v>70</v>
      </c>
      <c r="D1948" t="s">
        <v>71</v>
      </c>
      <c r="E1948" t="s">
        <v>2</v>
      </c>
      <c r="F1948" t="s">
        <v>148</v>
      </c>
      <c r="G1948" t="s">
        <v>101</v>
      </c>
      <c r="H1948" t="s">
        <v>49</v>
      </c>
      <c r="I1948" t="s">
        <v>152</v>
      </c>
      <c r="J1948">
        <v>-36.865107000000002</v>
      </c>
      <c r="K1948">
        <v>174.74426</v>
      </c>
      <c r="L1948" s="109">
        <v>0.33333333333333331</v>
      </c>
      <c r="M1948" t="s">
        <v>154</v>
      </c>
      <c r="N1948">
        <v>1</v>
      </c>
      <c r="O1948">
        <v>0</v>
      </c>
      <c r="P1948">
        <v>1</v>
      </c>
    </row>
    <row r="1949" spans="1:16" x14ac:dyDescent="0.3">
      <c r="A1949">
        <v>98</v>
      </c>
      <c r="B1949">
        <v>1</v>
      </c>
      <c r="C1949" t="s">
        <v>70</v>
      </c>
      <c r="D1949" t="s">
        <v>71</v>
      </c>
      <c r="E1949" t="s">
        <v>2</v>
      </c>
      <c r="F1949" t="s">
        <v>148</v>
      </c>
      <c r="G1949" t="s">
        <v>101</v>
      </c>
      <c r="H1949" t="s">
        <v>49</v>
      </c>
      <c r="I1949" t="s">
        <v>152</v>
      </c>
      <c r="J1949">
        <v>-36.865084000000003</v>
      </c>
      <c r="K1949">
        <v>174.744249</v>
      </c>
      <c r="L1949" s="109">
        <v>0.33333333333333331</v>
      </c>
      <c r="M1949" t="s">
        <v>155</v>
      </c>
      <c r="N1949">
        <v>1</v>
      </c>
      <c r="O1949">
        <v>0</v>
      </c>
      <c r="P1949">
        <v>1</v>
      </c>
    </row>
    <row r="1950" spans="1:16" x14ac:dyDescent="0.3">
      <c r="A1950">
        <v>99</v>
      </c>
      <c r="B1950">
        <v>1</v>
      </c>
      <c r="C1950" t="s">
        <v>70</v>
      </c>
      <c r="D1950" t="s">
        <v>71</v>
      </c>
      <c r="E1950" t="s">
        <v>2</v>
      </c>
      <c r="F1950" t="s">
        <v>148</v>
      </c>
      <c r="G1950" t="s">
        <v>101</v>
      </c>
      <c r="H1950" t="s">
        <v>49</v>
      </c>
      <c r="I1950" t="s">
        <v>152</v>
      </c>
      <c r="J1950">
        <v>-36.865062000000002</v>
      </c>
      <c r="K1950">
        <v>174.744237</v>
      </c>
      <c r="L1950" s="109">
        <v>0.33333333333333331</v>
      </c>
      <c r="M1950" t="s">
        <v>156</v>
      </c>
      <c r="N1950">
        <v>1</v>
      </c>
      <c r="O1950">
        <v>0</v>
      </c>
      <c r="P1950">
        <v>1</v>
      </c>
    </row>
    <row r="1951" spans="1:16" x14ac:dyDescent="0.3">
      <c r="A1951">
        <v>100</v>
      </c>
      <c r="B1951">
        <v>1</v>
      </c>
      <c r="C1951" t="s">
        <v>70</v>
      </c>
      <c r="D1951" t="s">
        <v>71</v>
      </c>
      <c r="E1951" t="s">
        <v>2</v>
      </c>
      <c r="F1951" t="s">
        <v>148</v>
      </c>
      <c r="G1951" t="s">
        <v>101</v>
      </c>
      <c r="H1951" t="s">
        <v>49</v>
      </c>
      <c r="I1951" t="s">
        <v>152</v>
      </c>
      <c r="J1951">
        <v>-36.865039000000003</v>
      </c>
      <c r="K1951">
        <v>174.744225</v>
      </c>
      <c r="L1951" s="109">
        <v>0.33333333333333331</v>
      </c>
      <c r="M1951" t="s">
        <v>157</v>
      </c>
      <c r="N1951">
        <v>1</v>
      </c>
      <c r="O1951">
        <v>0</v>
      </c>
      <c r="P1951">
        <v>1</v>
      </c>
    </row>
    <row r="1952" spans="1:16" x14ac:dyDescent="0.3">
      <c r="A1952">
        <v>101</v>
      </c>
      <c r="B1952">
        <v>1</v>
      </c>
      <c r="C1952" t="s">
        <v>70</v>
      </c>
      <c r="D1952" t="s">
        <v>71</v>
      </c>
      <c r="E1952" t="s">
        <v>2</v>
      </c>
      <c r="F1952" t="s">
        <v>72</v>
      </c>
      <c r="G1952" t="s">
        <v>158</v>
      </c>
      <c r="H1952" t="s">
        <v>48</v>
      </c>
      <c r="I1952" t="s">
        <v>159</v>
      </c>
      <c r="J1952">
        <v>-36.865194000000002</v>
      </c>
      <c r="K1952">
        <v>174.74477400000001</v>
      </c>
      <c r="L1952" s="109">
        <v>0.33333333333333331</v>
      </c>
      <c r="N1952">
        <v>0</v>
      </c>
      <c r="O1952">
        <v>0</v>
      </c>
      <c r="P1952">
        <v>1</v>
      </c>
    </row>
    <row r="1953" spans="1:16" x14ac:dyDescent="0.3">
      <c r="A1953">
        <v>102</v>
      </c>
      <c r="B1953">
        <v>1</v>
      </c>
      <c r="C1953" t="s">
        <v>70</v>
      </c>
      <c r="D1953" t="s">
        <v>71</v>
      </c>
      <c r="E1953" t="s">
        <v>2</v>
      </c>
      <c r="F1953" t="s">
        <v>72</v>
      </c>
      <c r="G1953" t="s">
        <v>158</v>
      </c>
      <c r="H1953" t="s">
        <v>48</v>
      </c>
      <c r="I1953" t="s">
        <v>159</v>
      </c>
      <c r="J1953">
        <v>-36.865170999999997</v>
      </c>
      <c r="K1953">
        <v>174.74483900000001</v>
      </c>
      <c r="L1953" s="109">
        <v>0.33333333333333331</v>
      </c>
      <c r="N1953">
        <v>0</v>
      </c>
      <c r="O1953">
        <v>0</v>
      </c>
      <c r="P1953">
        <v>1</v>
      </c>
    </row>
    <row r="1954" spans="1:16" x14ac:dyDescent="0.3">
      <c r="A1954">
        <v>103</v>
      </c>
      <c r="B1954">
        <v>1</v>
      </c>
      <c r="C1954" t="s">
        <v>70</v>
      </c>
      <c r="D1954" t="s">
        <v>71</v>
      </c>
      <c r="E1954" t="s">
        <v>2</v>
      </c>
      <c r="F1954" t="s">
        <v>72</v>
      </c>
      <c r="G1954" t="s">
        <v>158</v>
      </c>
      <c r="H1954" t="s">
        <v>48</v>
      </c>
      <c r="I1954" t="s">
        <v>159</v>
      </c>
      <c r="J1954">
        <v>-36.865147999999998</v>
      </c>
      <c r="K1954">
        <v>174.74490499999999</v>
      </c>
      <c r="L1954" s="109">
        <v>0.33333333333333331</v>
      </c>
      <c r="N1954">
        <v>0</v>
      </c>
      <c r="O1954">
        <v>0</v>
      </c>
      <c r="P1954">
        <v>1</v>
      </c>
    </row>
    <row r="1955" spans="1:16" x14ac:dyDescent="0.3">
      <c r="A1955">
        <v>104</v>
      </c>
      <c r="B1955">
        <v>1</v>
      </c>
      <c r="C1955" t="s">
        <v>70</v>
      </c>
      <c r="D1955" t="s">
        <v>71</v>
      </c>
      <c r="E1955" t="s">
        <v>2</v>
      </c>
      <c r="F1955" t="s">
        <v>72</v>
      </c>
      <c r="G1955" t="s">
        <v>158</v>
      </c>
      <c r="H1955" t="s">
        <v>48</v>
      </c>
      <c r="I1955" t="s">
        <v>159</v>
      </c>
      <c r="J1955">
        <v>-36.865096999999999</v>
      </c>
      <c r="K1955">
        <v>174.74506299999999</v>
      </c>
      <c r="L1955" s="109">
        <v>0.33333333333333331</v>
      </c>
      <c r="N1955">
        <v>0</v>
      </c>
      <c r="O1955">
        <v>0</v>
      </c>
      <c r="P1955">
        <v>1</v>
      </c>
    </row>
    <row r="1956" spans="1:16" x14ac:dyDescent="0.3">
      <c r="A1956">
        <v>105</v>
      </c>
      <c r="B1956">
        <v>1</v>
      </c>
      <c r="C1956" t="s">
        <v>70</v>
      </c>
      <c r="D1956" t="s">
        <v>71</v>
      </c>
      <c r="E1956" t="s">
        <v>2</v>
      </c>
      <c r="F1956" t="s">
        <v>160</v>
      </c>
      <c r="G1956" t="s">
        <v>101</v>
      </c>
      <c r="H1956" t="s">
        <v>57</v>
      </c>
      <c r="I1956" t="s">
        <v>58</v>
      </c>
      <c r="J1956">
        <v>-36.864899999999999</v>
      </c>
      <c r="K1956">
        <v>174.745249</v>
      </c>
      <c r="L1956" s="109">
        <v>0.33333333333333331</v>
      </c>
      <c r="M1956" t="s">
        <v>161</v>
      </c>
      <c r="N1956">
        <v>1</v>
      </c>
      <c r="O1956">
        <v>0</v>
      </c>
      <c r="P1956">
        <v>1</v>
      </c>
    </row>
    <row r="1957" spans="1:16" x14ac:dyDescent="0.3">
      <c r="A1957">
        <v>106</v>
      </c>
      <c r="B1957">
        <v>1</v>
      </c>
      <c r="C1957" t="s">
        <v>70</v>
      </c>
      <c r="D1957" t="s">
        <v>71</v>
      </c>
      <c r="E1957" t="s">
        <v>2</v>
      </c>
      <c r="F1957" t="s">
        <v>160</v>
      </c>
      <c r="G1957" t="s">
        <v>101</v>
      </c>
      <c r="H1957" t="s">
        <v>57</v>
      </c>
      <c r="I1957" t="s">
        <v>58</v>
      </c>
      <c r="J1957">
        <v>-36.864846999999997</v>
      </c>
      <c r="K1957">
        <v>174.745226</v>
      </c>
      <c r="L1957" s="109">
        <v>0.33333333333333331</v>
      </c>
      <c r="M1957" t="s">
        <v>162</v>
      </c>
      <c r="N1957">
        <v>1</v>
      </c>
      <c r="O1957">
        <v>0</v>
      </c>
      <c r="P1957">
        <v>1</v>
      </c>
    </row>
    <row r="1958" spans="1:16" x14ac:dyDescent="0.3">
      <c r="A1958">
        <v>107</v>
      </c>
      <c r="B1958">
        <v>1</v>
      </c>
      <c r="C1958" t="s">
        <v>70</v>
      </c>
      <c r="D1958" t="s">
        <v>71</v>
      </c>
      <c r="E1958" t="s">
        <v>2</v>
      </c>
      <c r="F1958" t="s">
        <v>160</v>
      </c>
      <c r="G1958" t="s">
        <v>101</v>
      </c>
      <c r="H1958" t="s">
        <v>57</v>
      </c>
      <c r="I1958" t="s">
        <v>58</v>
      </c>
      <c r="J1958">
        <v>-36.864795999999998</v>
      </c>
      <c r="K1958">
        <v>174.745203</v>
      </c>
      <c r="L1958" s="109">
        <v>0.33333333333333331</v>
      </c>
      <c r="M1958" t="s">
        <v>163</v>
      </c>
      <c r="N1958">
        <v>1</v>
      </c>
      <c r="O1958">
        <v>0</v>
      </c>
      <c r="P1958">
        <v>1</v>
      </c>
    </row>
    <row r="1959" spans="1:16" x14ac:dyDescent="0.3">
      <c r="A1959">
        <v>108</v>
      </c>
      <c r="B1959">
        <v>1</v>
      </c>
      <c r="C1959" t="s">
        <v>70</v>
      </c>
      <c r="D1959" t="s">
        <v>71</v>
      </c>
      <c r="E1959" t="s">
        <v>2</v>
      </c>
      <c r="F1959" t="s">
        <v>160</v>
      </c>
      <c r="G1959" t="s">
        <v>101</v>
      </c>
      <c r="H1959" t="s">
        <v>57</v>
      </c>
      <c r="I1959" t="s">
        <v>58</v>
      </c>
      <c r="J1959">
        <v>-36.864750000000001</v>
      </c>
      <c r="K1959">
        <v>174.745172</v>
      </c>
      <c r="L1959" s="109">
        <v>0.33333333333333331</v>
      </c>
      <c r="M1959" t="s">
        <v>164</v>
      </c>
      <c r="N1959">
        <v>1</v>
      </c>
      <c r="O1959">
        <v>0</v>
      </c>
      <c r="P1959">
        <v>1</v>
      </c>
    </row>
    <row r="1960" spans="1:16" x14ac:dyDescent="0.3">
      <c r="A1960">
        <v>109</v>
      </c>
      <c r="B1960">
        <v>1</v>
      </c>
      <c r="C1960" t="s">
        <v>70</v>
      </c>
      <c r="D1960" t="s">
        <v>71</v>
      </c>
      <c r="E1960" t="s">
        <v>2</v>
      </c>
      <c r="F1960" t="s">
        <v>72</v>
      </c>
      <c r="G1960" t="s">
        <v>165</v>
      </c>
      <c r="H1960" t="s">
        <v>48</v>
      </c>
      <c r="I1960" t="s">
        <v>166</v>
      </c>
      <c r="J1960">
        <v>-36.864854999999999</v>
      </c>
      <c r="K1960">
        <v>174.74578</v>
      </c>
      <c r="L1960" s="109">
        <v>0.33333333333333331</v>
      </c>
      <c r="N1960">
        <v>0</v>
      </c>
      <c r="O1960">
        <v>0</v>
      </c>
      <c r="P1960">
        <v>0</v>
      </c>
    </row>
    <row r="1961" spans="1:16" x14ac:dyDescent="0.3">
      <c r="A1961">
        <v>110</v>
      </c>
      <c r="B1961">
        <v>1</v>
      </c>
      <c r="C1961" t="s">
        <v>70</v>
      </c>
      <c r="D1961" t="s">
        <v>71</v>
      </c>
      <c r="E1961" t="s">
        <v>2</v>
      </c>
      <c r="F1961" t="s">
        <v>72</v>
      </c>
      <c r="G1961" t="s">
        <v>165</v>
      </c>
      <c r="H1961" t="s">
        <v>48</v>
      </c>
      <c r="I1961" t="s">
        <v>166</v>
      </c>
      <c r="J1961">
        <v>-36.864811000000003</v>
      </c>
      <c r="K1961">
        <v>174.74589499999999</v>
      </c>
      <c r="L1961" s="109">
        <v>0.33333333333333331</v>
      </c>
      <c r="N1961">
        <v>0</v>
      </c>
      <c r="O1961">
        <v>0</v>
      </c>
      <c r="P1961">
        <v>0</v>
      </c>
    </row>
    <row r="1962" spans="1:16" x14ac:dyDescent="0.3">
      <c r="A1962">
        <v>111</v>
      </c>
      <c r="B1962">
        <v>1</v>
      </c>
      <c r="C1962" t="s">
        <v>70</v>
      </c>
      <c r="D1962" t="s">
        <v>71</v>
      </c>
      <c r="E1962" t="s">
        <v>2</v>
      </c>
      <c r="F1962" t="s">
        <v>72</v>
      </c>
      <c r="G1962" t="s">
        <v>165</v>
      </c>
      <c r="H1962" t="s">
        <v>48</v>
      </c>
      <c r="I1962" t="s">
        <v>91</v>
      </c>
      <c r="J1962">
        <v>-36.864780000000003</v>
      </c>
      <c r="K1962">
        <v>174.74601100000001</v>
      </c>
      <c r="L1962" s="109">
        <v>0.33333333333333331</v>
      </c>
      <c r="N1962">
        <v>0</v>
      </c>
      <c r="O1962">
        <v>0</v>
      </c>
      <c r="P1962">
        <v>0</v>
      </c>
    </row>
    <row r="1963" spans="1:16" x14ac:dyDescent="0.3">
      <c r="A1963">
        <v>112</v>
      </c>
      <c r="B1963">
        <v>1</v>
      </c>
      <c r="C1963" t="s">
        <v>70</v>
      </c>
      <c r="D1963" t="s">
        <v>71</v>
      </c>
      <c r="E1963" t="s">
        <v>2</v>
      </c>
      <c r="F1963" t="s">
        <v>72</v>
      </c>
      <c r="G1963" t="s">
        <v>322</v>
      </c>
      <c r="H1963" t="s">
        <v>167</v>
      </c>
      <c r="I1963" t="s">
        <v>91</v>
      </c>
      <c r="J1963">
        <v>-36.864404</v>
      </c>
      <c r="K1963">
        <v>174.74677600000001</v>
      </c>
      <c r="L1963" s="109">
        <v>0.33333333333333331</v>
      </c>
      <c r="N1963">
        <v>0</v>
      </c>
      <c r="O1963">
        <v>0</v>
      </c>
      <c r="P1963">
        <v>0</v>
      </c>
    </row>
    <row r="1964" spans="1:16" x14ac:dyDescent="0.3">
      <c r="A1964">
        <v>113</v>
      </c>
      <c r="B1964">
        <v>1</v>
      </c>
      <c r="C1964" t="s">
        <v>70</v>
      </c>
      <c r="D1964" t="s">
        <v>71</v>
      </c>
      <c r="E1964" t="s">
        <v>2</v>
      </c>
      <c r="F1964" t="s">
        <v>72</v>
      </c>
      <c r="G1964" t="s">
        <v>322</v>
      </c>
      <c r="H1964" t="s">
        <v>167</v>
      </c>
      <c r="I1964" t="s">
        <v>91</v>
      </c>
      <c r="J1964">
        <v>-36.864438</v>
      </c>
      <c r="K1964">
        <v>174.74674400000001</v>
      </c>
      <c r="L1964" s="109">
        <v>0.33333333333333331</v>
      </c>
      <c r="N1964">
        <v>0</v>
      </c>
      <c r="O1964">
        <v>0</v>
      </c>
      <c r="P1964">
        <v>0</v>
      </c>
    </row>
    <row r="1965" spans="1:16" x14ac:dyDescent="0.3">
      <c r="A1965">
        <v>114</v>
      </c>
      <c r="B1965">
        <v>1</v>
      </c>
      <c r="C1965" t="s">
        <v>70</v>
      </c>
      <c r="D1965" t="s">
        <v>71</v>
      </c>
      <c r="E1965" t="s">
        <v>2</v>
      </c>
      <c r="F1965" t="s">
        <v>72</v>
      </c>
      <c r="G1965" t="s">
        <v>322</v>
      </c>
      <c r="H1965" t="s">
        <v>167</v>
      </c>
      <c r="I1965" t="s">
        <v>91</v>
      </c>
      <c r="J1965">
        <v>-36.864471000000002</v>
      </c>
      <c r="K1965">
        <v>174.746711</v>
      </c>
      <c r="L1965" s="109">
        <v>0.33333333333333331</v>
      </c>
      <c r="N1965">
        <v>0</v>
      </c>
      <c r="O1965">
        <v>0</v>
      </c>
      <c r="P1965">
        <v>0</v>
      </c>
    </row>
    <row r="1966" spans="1:16" x14ac:dyDescent="0.3">
      <c r="A1966">
        <v>115</v>
      </c>
      <c r="B1966">
        <v>1</v>
      </c>
      <c r="C1966" t="s">
        <v>70</v>
      </c>
      <c r="D1966" t="s">
        <v>71</v>
      </c>
      <c r="E1966" t="s">
        <v>2</v>
      </c>
      <c r="F1966" t="s">
        <v>72</v>
      </c>
      <c r="G1966" t="s">
        <v>322</v>
      </c>
      <c r="H1966" t="s">
        <v>167</v>
      </c>
      <c r="I1966" t="s">
        <v>91</v>
      </c>
      <c r="J1966">
        <v>-36.864502999999999</v>
      </c>
      <c r="K1966">
        <v>174.74667500000001</v>
      </c>
      <c r="L1966" s="109">
        <v>0.33333333333333331</v>
      </c>
      <c r="N1966">
        <v>0</v>
      </c>
      <c r="O1966">
        <v>0</v>
      </c>
      <c r="P1966">
        <v>0</v>
      </c>
    </row>
    <row r="1967" spans="1:16" x14ac:dyDescent="0.3">
      <c r="A1967">
        <v>116</v>
      </c>
      <c r="B1967">
        <v>1</v>
      </c>
      <c r="C1967" t="s">
        <v>70</v>
      </c>
      <c r="D1967" t="s">
        <v>71</v>
      </c>
      <c r="E1967" t="s">
        <v>2</v>
      </c>
      <c r="F1967" t="s">
        <v>168</v>
      </c>
      <c r="G1967" t="s">
        <v>101</v>
      </c>
      <c r="H1967" t="s">
        <v>169</v>
      </c>
      <c r="I1967" t="s">
        <v>170</v>
      </c>
      <c r="J1967">
        <v>-36.864204999999998</v>
      </c>
      <c r="K1967">
        <v>174.74660299999999</v>
      </c>
      <c r="L1967" s="109">
        <v>0.33333333333333331</v>
      </c>
      <c r="M1967" t="s">
        <v>171</v>
      </c>
      <c r="N1967">
        <v>1</v>
      </c>
      <c r="O1967">
        <v>0</v>
      </c>
      <c r="P1967">
        <v>1</v>
      </c>
    </row>
    <row r="1968" spans="1:16" x14ac:dyDescent="0.3">
      <c r="A1968">
        <v>117</v>
      </c>
      <c r="B1968">
        <v>1</v>
      </c>
      <c r="C1968" t="s">
        <v>70</v>
      </c>
      <c r="D1968" t="s">
        <v>71</v>
      </c>
      <c r="E1968" t="s">
        <v>2</v>
      </c>
      <c r="F1968" t="s">
        <v>168</v>
      </c>
      <c r="G1968" t="s">
        <v>101</v>
      </c>
      <c r="H1968" t="s">
        <v>169</v>
      </c>
      <c r="I1968" t="s">
        <v>170</v>
      </c>
      <c r="J1968">
        <v>-36.864172000000003</v>
      </c>
      <c r="K1968">
        <v>174.746566</v>
      </c>
      <c r="L1968" s="109">
        <v>0.33333333333333331</v>
      </c>
      <c r="M1968" t="s">
        <v>172</v>
      </c>
      <c r="N1968">
        <v>1</v>
      </c>
      <c r="O1968">
        <v>0</v>
      </c>
      <c r="P1968">
        <v>1</v>
      </c>
    </row>
    <row r="1969" spans="1:16" x14ac:dyDescent="0.3">
      <c r="A1969">
        <v>118</v>
      </c>
      <c r="B1969">
        <v>1</v>
      </c>
      <c r="C1969" t="s">
        <v>70</v>
      </c>
      <c r="D1969" t="s">
        <v>71</v>
      </c>
      <c r="E1969" t="s">
        <v>2</v>
      </c>
      <c r="F1969" t="s">
        <v>168</v>
      </c>
      <c r="G1969" t="s">
        <v>101</v>
      </c>
      <c r="H1969" t="s">
        <v>169</v>
      </c>
      <c r="I1969" t="s">
        <v>170</v>
      </c>
      <c r="J1969">
        <v>-36.864075999999997</v>
      </c>
      <c r="K1969">
        <v>174.74645799999999</v>
      </c>
      <c r="L1969" s="109">
        <v>0.33333333333333331</v>
      </c>
      <c r="M1969" t="s">
        <v>173</v>
      </c>
      <c r="N1969">
        <v>1</v>
      </c>
      <c r="O1969">
        <v>0</v>
      </c>
      <c r="P1969">
        <v>1</v>
      </c>
    </row>
    <row r="1970" spans="1:16" x14ac:dyDescent="0.3">
      <c r="A1970">
        <v>119</v>
      </c>
      <c r="B1970">
        <v>1</v>
      </c>
      <c r="C1970" t="s">
        <v>70</v>
      </c>
      <c r="D1970" t="s">
        <v>71</v>
      </c>
      <c r="E1970" t="s">
        <v>2</v>
      </c>
      <c r="F1970" t="s">
        <v>168</v>
      </c>
      <c r="G1970" t="s">
        <v>101</v>
      </c>
      <c r="H1970" t="s">
        <v>169</v>
      </c>
      <c r="I1970" t="s">
        <v>170</v>
      </c>
      <c r="J1970">
        <v>-36.864041999999998</v>
      </c>
      <c r="K1970">
        <v>174.746408</v>
      </c>
      <c r="L1970" s="109">
        <v>0.33333333333333331</v>
      </c>
      <c r="M1970" t="s">
        <v>174</v>
      </c>
      <c r="N1970">
        <v>1</v>
      </c>
      <c r="O1970">
        <v>0</v>
      </c>
      <c r="P1970">
        <v>1</v>
      </c>
    </row>
    <row r="1971" spans="1:16" x14ac:dyDescent="0.3">
      <c r="A1971">
        <v>120</v>
      </c>
      <c r="B1971">
        <v>1</v>
      </c>
      <c r="C1971" t="s">
        <v>70</v>
      </c>
      <c r="D1971" t="s">
        <v>71</v>
      </c>
      <c r="E1971" t="s">
        <v>2</v>
      </c>
      <c r="F1971" t="s">
        <v>168</v>
      </c>
      <c r="G1971" t="s">
        <v>101</v>
      </c>
      <c r="H1971" t="s">
        <v>175</v>
      </c>
      <c r="I1971" t="s">
        <v>58</v>
      </c>
      <c r="J1971">
        <v>-36.864111999999999</v>
      </c>
      <c r="K1971">
        <v>174.74667199999999</v>
      </c>
      <c r="L1971" s="109">
        <v>0.33333333333333331</v>
      </c>
      <c r="M1971" t="s">
        <v>176</v>
      </c>
      <c r="N1971">
        <v>1</v>
      </c>
      <c r="O1971">
        <v>0</v>
      </c>
      <c r="P1971">
        <v>1</v>
      </c>
    </row>
    <row r="1972" spans="1:16" x14ac:dyDescent="0.3">
      <c r="A1972">
        <v>121</v>
      </c>
      <c r="B1972">
        <v>1</v>
      </c>
      <c r="C1972" t="s">
        <v>70</v>
      </c>
      <c r="D1972" t="s">
        <v>71</v>
      </c>
      <c r="E1972" t="s">
        <v>2</v>
      </c>
      <c r="F1972" t="s">
        <v>168</v>
      </c>
      <c r="G1972" t="s">
        <v>101</v>
      </c>
      <c r="H1972" t="s">
        <v>175</v>
      </c>
      <c r="I1972" t="s">
        <v>58</v>
      </c>
      <c r="J1972">
        <v>-36.864148</v>
      </c>
      <c r="K1972">
        <v>174.74671799999999</v>
      </c>
      <c r="L1972" s="109">
        <v>0.33333333333333331</v>
      </c>
      <c r="M1972" t="s">
        <v>177</v>
      </c>
      <c r="N1972">
        <v>1</v>
      </c>
      <c r="O1972">
        <v>0</v>
      </c>
      <c r="P1972">
        <v>1</v>
      </c>
    </row>
    <row r="1973" spans="1:16" x14ac:dyDescent="0.3">
      <c r="A1973">
        <v>122</v>
      </c>
      <c r="B1973">
        <v>1</v>
      </c>
      <c r="C1973" t="s">
        <v>70</v>
      </c>
      <c r="D1973" t="s">
        <v>71</v>
      </c>
      <c r="E1973" t="s">
        <v>2</v>
      </c>
      <c r="F1973" t="s">
        <v>168</v>
      </c>
      <c r="G1973" t="s">
        <v>101</v>
      </c>
      <c r="H1973" t="s">
        <v>175</v>
      </c>
      <c r="I1973" t="s">
        <v>58</v>
      </c>
      <c r="J1973">
        <v>-36.864182999999997</v>
      </c>
      <c r="K1973">
        <v>174.74676299999999</v>
      </c>
      <c r="L1973" s="109">
        <v>0.33333333333333331</v>
      </c>
      <c r="M1973" t="s">
        <v>178</v>
      </c>
      <c r="N1973">
        <v>1</v>
      </c>
      <c r="O1973">
        <v>0</v>
      </c>
      <c r="P1973">
        <v>1</v>
      </c>
    </row>
    <row r="1974" spans="1:16" x14ac:dyDescent="0.3">
      <c r="A1974">
        <v>123</v>
      </c>
      <c r="B1974">
        <v>1</v>
      </c>
      <c r="C1974" t="s">
        <v>70</v>
      </c>
      <c r="D1974" t="s">
        <v>71</v>
      </c>
      <c r="E1974" t="s">
        <v>2</v>
      </c>
      <c r="F1974" t="s">
        <v>168</v>
      </c>
      <c r="G1974" t="s">
        <v>101</v>
      </c>
      <c r="H1974" t="s">
        <v>175</v>
      </c>
      <c r="I1974" t="s">
        <v>58</v>
      </c>
      <c r="J1974">
        <v>-36.864220000000003</v>
      </c>
      <c r="K1974">
        <v>174.74680900000001</v>
      </c>
      <c r="L1974" s="109">
        <v>0.33333333333333331</v>
      </c>
      <c r="M1974" t="s">
        <v>179</v>
      </c>
      <c r="N1974">
        <v>1</v>
      </c>
      <c r="O1974">
        <v>0</v>
      </c>
      <c r="P1974">
        <v>1</v>
      </c>
    </row>
    <row r="1975" spans="1:16" x14ac:dyDescent="0.3">
      <c r="A1975">
        <v>124</v>
      </c>
      <c r="B1975">
        <v>1</v>
      </c>
      <c r="C1975" t="s">
        <v>70</v>
      </c>
      <c r="D1975" t="s">
        <v>71</v>
      </c>
      <c r="E1975" t="s">
        <v>2</v>
      </c>
      <c r="F1975" t="s">
        <v>72</v>
      </c>
      <c r="G1975" t="s">
        <v>180</v>
      </c>
      <c r="H1975" t="s">
        <v>167</v>
      </c>
      <c r="I1975" t="s">
        <v>181</v>
      </c>
      <c r="J1975">
        <v>-36.864159000000001</v>
      </c>
      <c r="K1975">
        <v>174.74706599999999</v>
      </c>
      <c r="L1975" s="109">
        <v>0.33333333333333331</v>
      </c>
      <c r="N1975">
        <v>0</v>
      </c>
      <c r="O1975">
        <v>0</v>
      </c>
      <c r="P1975">
        <v>0</v>
      </c>
    </row>
    <row r="1976" spans="1:16" x14ac:dyDescent="0.3">
      <c r="A1976">
        <v>125</v>
      </c>
      <c r="B1976">
        <v>1</v>
      </c>
      <c r="C1976" t="s">
        <v>70</v>
      </c>
      <c r="D1976" t="s">
        <v>71</v>
      </c>
      <c r="E1976" t="s">
        <v>2</v>
      </c>
      <c r="F1976" t="s">
        <v>72</v>
      </c>
      <c r="G1976" t="s">
        <v>180</v>
      </c>
      <c r="H1976" t="s">
        <v>167</v>
      </c>
      <c r="I1976" t="s">
        <v>181</v>
      </c>
      <c r="J1976">
        <v>-36.864127000000003</v>
      </c>
      <c r="K1976">
        <v>174.74710099999999</v>
      </c>
      <c r="L1976" s="109">
        <v>0.33333333333333331</v>
      </c>
      <c r="N1976">
        <v>0</v>
      </c>
      <c r="O1976">
        <v>0</v>
      </c>
      <c r="P1976">
        <v>0</v>
      </c>
    </row>
    <row r="1977" spans="1:16" x14ac:dyDescent="0.3">
      <c r="A1977">
        <v>126</v>
      </c>
      <c r="B1977">
        <v>1</v>
      </c>
      <c r="C1977" t="s">
        <v>70</v>
      </c>
      <c r="D1977" t="s">
        <v>71</v>
      </c>
      <c r="E1977" t="s">
        <v>2</v>
      </c>
      <c r="F1977" t="s">
        <v>72</v>
      </c>
      <c r="G1977" t="s">
        <v>180</v>
      </c>
      <c r="H1977" t="s">
        <v>167</v>
      </c>
      <c r="I1977" t="s">
        <v>181</v>
      </c>
      <c r="J1977">
        <v>-36.864094999999999</v>
      </c>
      <c r="K1977">
        <v>174.74713600000001</v>
      </c>
      <c r="L1977" s="109">
        <v>0.33333333333333331</v>
      </c>
      <c r="N1977">
        <v>0</v>
      </c>
      <c r="O1977">
        <v>0</v>
      </c>
      <c r="P1977">
        <v>0</v>
      </c>
    </row>
    <row r="1978" spans="1:16" x14ac:dyDescent="0.3">
      <c r="A1978">
        <v>127</v>
      </c>
      <c r="B1978">
        <v>1</v>
      </c>
      <c r="C1978" t="s">
        <v>70</v>
      </c>
      <c r="D1978" t="s">
        <v>71</v>
      </c>
      <c r="E1978" t="s">
        <v>2</v>
      </c>
      <c r="F1978" t="s">
        <v>72</v>
      </c>
      <c r="G1978" t="s">
        <v>180</v>
      </c>
      <c r="H1978" t="s">
        <v>167</v>
      </c>
      <c r="I1978" t="s">
        <v>182</v>
      </c>
      <c r="J1978">
        <v>-36.864007999999998</v>
      </c>
      <c r="K1978">
        <v>174.747253</v>
      </c>
      <c r="L1978" s="109">
        <v>0.33333333333333331</v>
      </c>
      <c r="N1978">
        <v>0</v>
      </c>
      <c r="O1978">
        <v>0</v>
      </c>
      <c r="P1978">
        <v>0</v>
      </c>
    </row>
    <row r="1979" spans="1:16" x14ac:dyDescent="0.3">
      <c r="A1979">
        <v>128</v>
      </c>
      <c r="B1979">
        <v>1</v>
      </c>
      <c r="C1979" t="s">
        <v>70</v>
      </c>
      <c r="D1979" t="s">
        <v>71</v>
      </c>
      <c r="E1979" t="s">
        <v>2</v>
      </c>
      <c r="F1979" t="s">
        <v>72</v>
      </c>
      <c r="G1979" t="s">
        <v>180</v>
      </c>
      <c r="H1979" t="s">
        <v>167</v>
      </c>
      <c r="I1979" t="s">
        <v>182</v>
      </c>
      <c r="J1979">
        <v>-36.863978000000003</v>
      </c>
      <c r="K1979">
        <v>174.747286</v>
      </c>
      <c r="L1979" s="109">
        <v>0.33333333333333331</v>
      </c>
      <c r="N1979">
        <v>0</v>
      </c>
      <c r="O1979">
        <v>0</v>
      </c>
      <c r="P1979">
        <v>0</v>
      </c>
    </row>
    <row r="1980" spans="1:16" x14ac:dyDescent="0.3">
      <c r="A1980">
        <v>129</v>
      </c>
      <c r="B1980">
        <v>1</v>
      </c>
      <c r="C1980" t="s">
        <v>70</v>
      </c>
      <c r="D1980" t="s">
        <v>71</v>
      </c>
      <c r="E1980" t="s">
        <v>2</v>
      </c>
      <c r="F1980" t="s">
        <v>72</v>
      </c>
      <c r="G1980" t="s">
        <v>180</v>
      </c>
      <c r="H1980" t="s">
        <v>167</v>
      </c>
      <c r="I1980" t="s">
        <v>182</v>
      </c>
      <c r="J1980">
        <v>-36.863948999999998</v>
      </c>
      <c r="K1980">
        <v>174.747319</v>
      </c>
      <c r="L1980" s="109">
        <v>0.33333333333333331</v>
      </c>
      <c r="N1980">
        <v>0</v>
      </c>
      <c r="O1980">
        <v>0</v>
      </c>
      <c r="P1980">
        <v>0</v>
      </c>
    </row>
    <row r="1981" spans="1:16" x14ac:dyDescent="0.3">
      <c r="A1981">
        <v>130</v>
      </c>
      <c r="B1981">
        <v>1</v>
      </c>
      <c r="C1981" t="s">
        <v>70</v>
      </c>
      <c r="D1981" t="s">
        <v>71</v>
      </c>
      <c r="E1981" t="s">
        <v>2</v>
      </c>
      <c r="F1981" t="s">
        <v>72</v>
      </c>
      <c r="G1981" t="s">
        <v>180</v>
      </c>
      <c r="H1981" t="s">
        <v>167</v>
      </c>
      <c r="I1981" t="s">
        <v>182</v>
      </c>
      <c r="J1981">
        <v>-36.863919000000003</v>
      </c>
      <c r="K1981">
        <v>174.74735200000001</v>
      </c>
      <c r="L1981" s="109">
        <v>0.33333333333333331</v>
      </c>
      <c r="N1981">
        <v>0</v>
      </c>
      <c r="O1981">
        <v>0</v>
      </c>
      <c r="P1981">
        <v>0</v>
      </c>
    </row>
    <row r="1982" spans="1:16" x14ac:dyDescent="0.3">
      <c r="A1982">
        <v>131</v>
      </c>
      <c r="B1982">
        <v>1</v>
      </c>
      <c r="C1982" t="s">
        <v>70</v>
      </c>
      <c r="D1982" t="s">
        <v>71</v>
      </c>
      <c r="E1982" t="s">
        <v>2</v>
      </c>
      <c r="F1982" t="s">
        <v>183</v>
      </c>
      <c r="G1982" t="s">
        <v>101</v>
      </c>
      <c r="H1982" t="s">
        <v>169</v>
      </c>
      <c r="I1982" t="s">
        <v>58</v>
      </c>
      <c r="J1982">
        <v>-36.863643000000003</v>
      </c>
      <c r="K1982">
        <v>174.747514</v>
      </c>
      <c r="L1982" s="109">
        <v>0.33333333333333331</v>
      </c>
      <c r="M1982" t="s">
        <v>184</v>
      </c>
      <c r="N1982">
        <v>1</v>
      </c>
      <c r="O1982">
        <v>0</v>
      </c>
      <c r="P1982">
        <v>1</v>
      </c>
    </row>
    <row r="1983" spans="1:16" x14ac:dyDescent="0.3">
      <c r="A1983">
        <v>132</v>
      </c>
      <c r="B1983">
        <v>1</v>
      </c>
      <c r="C1983" t="s">
        <v>70</v>
      </c>
      <c r="D1983" t="s">
        <v>71</v>
      </c>
      <c r="E1983" t="s">
        <v>2</v>
      </c>
      <c r="F1983" t="s">
        <v>183</v>
      </c>
      <c r="G1983" t="s">
        <v>101</v>
      </c>
      <c r="H1983" t="s">
        <v>169</v>
      </c>
      <c r="I1983" t="s">
        <v>58</v>
      </c>
      <c r="J1983">
        <v>-36.863596000000001</v>
      </c>
      <c r="K1983">
        <v>174.74744999999999</v>
      </c>
      <c r="L1983" s="109">
        <v>0.33333333333333331</v>
      </c>
      <c r="M1983" t="s">
        <v>185</v>
      </c>
      <c r="N1983">
        <v>1</v>
      </c>
      <c r="O1983">
        <v>0</v>
      </c>
      <c r="P1983">
        <v>1</v>
      </c>
    </row>
    <row r="1984" spans="1:16" x14ac:dyDescent="0.3">
      <c r="A1984">
        <v>133</v>
      </c>
      <c r="B1984">
        <v>1</v>
      </c>
      <c r="C1984" t="s">
        <v>70</v>
      </c>
      <c r="D1984" t="s">
        <v>71</v>
      </c>
      <c r="E1984" t="s">
        <v>2</v>
      </c>
      <c r="F1984" t="s">
        <v>183</v>
      </c>
      <c r="G1984" t="s">
        <v>101</v>
      </c>
      <c r="H1984" t="s">
        <v>169</v>
      </c>
      <c r="I1984" t="s">
        <v>58</v>
      </c>
      <c r="J1984">
        <v>-36.863562000000002</v>
      </c>
      <c r="K1984">
        <v>174.74740800000001</v>
      </c>
      <c r="L1984" s="109">
        <v>0.33333333333333331</v>
      </c>
      <c r="M1984" t="s">
        <v>186</v>
      </c>
      <c r="N1984">
        <v>1</v>
      </c>
      <c r="O1984">
        <v>0</v>
      </c>
      <c r="P1984">
        <v>1</v>
      </c>
    </row>
    <row r="1985" spans="1:16" x14ac:dyDescent="0.3">
      <c r="A1985">
        <v>134</v>
      </c>
      <c r="B1985">
        <v>1</v>
      </c>
      <c r="C1985" t="s">
        <v>70</v>
      </c>
      <c r="D1985" t="s">
        <v>71</v>
      </c>
      <c r="E1985" t="s">
        <v>2</v>
      </c>
      <c r="F1985" t="s">
        <v>183</v>
      </c>
      <c r="G1985" t="s">
        <v>101</v>
      </c>
      <c r="H1985" t="s">
        <v>169</v>
      </c>
      <c r="I1985" t="s">
        <v>58</v>
      </c>
      <c r="J1985">
        <v>-36.863478999999998</v>
      </c>
      <c r="K1985">
        <v>174.747311</v>
      </c>
      <c r="L1985" s="109">
        <v>0.33333333333333331</v>
      </c>
      <c r="M1985" t="s">
        <v>187</v>
      </c>
      <c r="N1985">
        <v>1</v>
      </c>
      <c r="O1985">
        <v>0</v>
      </c>
      <c r="P1985">
        <v>1</v>
      </c>
    </row>
    <row r="1986" spans="1:16" x14ac:dyDescent="0.3">
      <c r="A1986">
        <v>135</v>
      </c>
      <c r="B1986">
        <v>1</v>
      </c>
      <c r="C1986" t="s">
        <v>70</v>
      </c>
      <c r="D1986" t="s">
        <v>71</v>
      </c>
      <c r="E1986" t="s">
        <v>2</v>
      </c>
      <c r="F1986" t="s">
        <v>183</v>
      </c>
      <c r="G1986" t="s">
        <v>101</v>
      </c>
      <c r="H1986" t="s">
        <v>175</v>
      </c>
      <c r="I1986" t="s">
        <v>188</v>
      </c>
      <c r="J1986">
        <v>-36.863477000000003</v>
      </c>
      <c r="K1986">
        <v>174.74744899999999</v>
      </c>
      <c r="L1986" s="109">
        <v>0.33333333333333331</v>
      </c>
      <c r="N1986">
        <v>0</v>
      </c>
      <c r="O1986">
        <v>0</v>
      </c>
      <c r="P1986">
        <v>1</v>
      </c>
    </row>
    <row r="1987" spans="1:16" x14ac:dyDescent="0.3">
      <c r="A1987">
        <v>136</v>
      </c>
      <c r="B1987">
        <v>1</v>
      </c>
      <c r="C1987" t="s">
        <v>70</v>
      </c>
      <c r="D1987" t="s">
        <v>71</v>
      </c>
      <c r="E1987" t="s">
        <v>2</v>
      </c>
      <c r="F1987" t="s">
        <v>183</v>
      </c>
      <c r="G1987" t="s">
        <v>101</v>
      </c>
      <c r="H1987" t="s">
        <v>175</v>
      </c>
      <c r="I1987" t="s">
        <v>188</v>
      </c>
      <c r="J1987">
        <v>-36.863506000000001</v>
      </c>
      <c r="K1987">
        <v>174.74748399999999</v>
      </c>
      <c r="L1987" s="109">
        <v>0.33333333333333331</v>
      </c>
      <c r="N1987">
        <v>0</v>
      </c>
      <c r="O1987">
        <v>0</v>
      </c>
      <c r="P1987">
        <v>1</v>
      </c>
    </row>
    <row r="1988" spans="1:16" x14ac:dyDescent="0.3">
      <c r="A1988">
        <v>137</v>
      </c>
      <c r="B1988">
        <v>1</v>
      </c>
      <c r="C1988" t="s">
        <v>70</v>
      </c>
      <c r="D1988" t="s">
        <v>71</v>
      </c>
      <c r="E1988" t="s">
        <v>2</v>
      </c>
      <c r="F1988" t="s">
        <v>183</v>
      </c>
      <c r="G1988" t="s">
        <v>101</v>
      </c>
      <c r="H1988" t="s">
        <v>175</v>
      </c>
      <c r="I1988" t="s">
        <v>58</v>
      </c>
      <c r="J1988">
        <v>-36.863534000000001</v>
      </c>
      <c r="K1988">
        <v>174.74751900000001</v>
      </c>
      <c r="L1988" s="109">
        <v>0.33333333333333331</v>
      </c>
      <c r="M1988" t="s">
        <v>189</v>
      </c>
      <c r="N1988">
        <v>1</v>
      </c>
      <c r="O1988">
        <v>0</v>
      </c>
      <c r="P1988">
        <v>1</v>
      </c>
    </row>
    <row r="1989" spans="1:16" x14ac:dyDescent="0.3">
      <c r="A1989">
        <v>138</v>
      </c>
      <c r="B1989">
        <v>1</v>
      </c>
      <c r="C1989" t="s">
        <v>70</v>
      </c>
      <c r="D1989" t="s">
        <v>71</v>
      </c>
      <c r="E1989" t="s">
        <v>2</v>
      </c>
      <c r="F1989" t="s">
        <v>183</v>
      </c>
      <c r="G1989" t="s">
        <v>101</v>
      </c>
      <c r="H1989" t="s">
        <v>175</v>
      </c>
      <c r="I1989" t="s">
        <v>58</v>
      </c>
      <c r="J1989">
        <v>-36.863562000000002</v>
      </c>
      <c r="K1989">
        <v>174.74755500000001</v>
      </c>
      <c r="L1989" s="109">
        <v>0.33333333333333331</v>
      </c>
      <c r="M1989" t="s">
        <v>190</v>
      </c>
      <c r="N1989">
        <v>1</v>
      </c>
      <c r="O1989">
        <v>0</v>
      </c>
      <c r="P1989">
        <v>1</v>
      </c>
    </row>
    <row r="1990" spans="1:16" x14ac:dyDescent="0.3">
      <c r="A1990">
        <v>139</v>
      </c>
      <c r="B1990">
        <v>1</v>
      </c>
      <c r="C1990" t="s">
        <v>70</v>
      </c>
      <c r="D1990" t="s">
        <v>71</v>
      </c>
      <c r="E1990" t="s">
        <v>2</v>
      </c>
      <c r="F1990" t="s">
        <v>183</v>
      </c>
      <c r="G1990" t="s">
        <v>101</v>
      </c>
      <c r="H1990" t="s">
        <v>175</v>
      </c>
      <c r="I1990" t="s">
        <v>58</v>
      </c>
      <c r="J1990">
        <v>-36.863588999999997</v>
      </c>
      <c r="K1990">
        <v>174.74759299999999</v>
      </c>
      <c r="L1990" s="109">
        <v>0.33333333333333331</v>
      </c>
      <c r="M1990" t="s">
        <v>191</v>
      </c>
      <c r="N1990">
        <v>1</v>
      </c>
      <c r="O1990">
        <v>0</v>
      </c>
      <c r="P1990">
        <v>1</v>
      </c>
    </row>
    <row r="1991" spans="1:16" x14ac:dyDescent="0.3">
      <c r="A1991">
        <v>140</v>
      </c>
      <c r="B1991">
        <v>1</v>
      </c>
      <c r="C1991" t="s">
        <v>70</v>
      </c>
      <c r="D1991" t="s">
        <v>71</v>
      </c>
      <c r="E1991" t="s">
        <v>2</v>
      </c>
      <c r="F1991" t="s">
        <v>72</v>
      </c>
      <c r="G1991" t="s">
        <v>192</v>
      </c>
      <c r="H1991" t="s">
        <v>167</v>
      </c>
      <c r="I1991" t="s">
        <v>91</v>
      </c>
      <c r="J1991">
        <v>-36.863591</v>
      </c>
      <c r="K1991">
        <v>174.74777499999999</v>
      </c>
      <c r="L1991" s="109">
        <v>0.33333333333333331</v>
      </c>
      <c r="N1991">
        <v>0</v>
      </c>
      <c r="O1991">
        <v>0</v>
      </c>
      <c r="P1991">
        <v>0</v>
      </c>
    </row>
    <row r="1992" spans="1:16" x14ac:dyDescent="0.3">
      <c r="A1992">
        <v>141</v>
      </c>
      <c r="B1992">
        <v>1</v>
      </c>
      <c r="C1992" t="s">
        <v>70</v>
      </c>
      <c r="D1992" t="s">
        <v>71</v>
      </c>
      <c r="E1992" t="s">
        <v>2</v>
      </c>
      <c r="F1992" t="s">
        <v>72</v>
      </c>
      <c r="G1992" t="s">
        <v>192</v>
      </c>
      <c r="H1992" t="s">
        <v>167</v>
      </c>
      <c r="I1992" t="s">
        <v>91</v>
      </c>
      <c r="J1992">
        <v>-36.86356</v>
      </c>
      <c r="K1992">
        <v>174.74781400000001</v>
      </c>
      <c r="L1992" s="109">
        <v>0.33333333333333331</v>
      </c>
      <c r="N1992">
        <v>0</v>
      </c>
      <c r="O1992">
        <v>0</v>
      </c>
      <c r="P1992">
        <v>0</v>
      </c>
    </row>
    <row r="1993" spans="1:16" x14ac:dyDescent="0.3">
      <c r="A1993">
        <v>142</v>
      </c>
      <c r="B1993">
        <v>1</v>
      </c>
      <c r="C1993" t="s">
        <v>70</v>
      </c>
      <c r="D1993" t="s">
        <v>71</v>
      </c>
      <c r="E1993" t="s">
        <v>2</v>
      </c>
      <c r="F1993" t="s">
        <v>72</v>
      </c>
      <c r="G1993" t="s">
        <v>192</v>
      </c>
      <c r="H1993" t="s">
        <v>167</v>
      </c>
      <c r="I1993" t="s">
        <v>91</v>
      </c>
      <c r="J1993">
        <v>-36.863529999999997</v>
      </c>
      <c r="K1993">
        <v>174.74785399999999</v>
      </c>
      <c r="L1993" s="109">
        <v>0.33333333333333331</v>
      </c>
      <c r="N1993">
        <v>0</v>
      </c>
      <c r="O1993">
        <v>0</v>
      </c>
      <c r="P1993">
        <v>0</v>
      </c>
    </row>
    <row r="1994" spans="1:16" x14ac:dyDescent="0.3">
      <c r="A1994">
        <v>143</v>
      </c>
      <c r="B1994">
        <v>1</v>
      </c>
      <c r="C1994" t="s">
        <v>70</v>
      </c>
      <c r="D1994" t="s">
        <v>71</v>
      </c>
      <c r="E1994" t="s">
        <v>2</v>
      </c>
      <c r="F1994" t="s">
        <v>72</v>
      </c>
      <c r="G1994" t="s">
        <v>192</v>
      </c>
      <c r="H1994" t="s">
        <v>167</v>
      </c>
      <c r="I1994" t="s">
        <v>91</v>
      </c>
      <c r="J1994">
        <v>-36.863498999999997</v>
      </c>
      <c r="K1994">
        <v>174.747894</v>
      </c>
      <c r="L1994" s="109">
        <v>0.33333333333333331</v>
      </c>
      <c r="N1994">
        <v>0</v>
      </c>
      <c r="O1994">
        <v>0</v>
      </c>
      <c r="P1994">
        <v>0</v>
      </c>
    </row>
    <row r="1995" spans="1:16" x14ac:dyDescent="0.3">
      <c r="A1995">
        <v>144</v>
      </c>
      <c r="B1995">
        <v>1</v>
      </c>
      <c r="C1995" t="s">
        <v>70</v>
      </c>
      <c r="D1995" t="s">
        <v>71</v>
      </c>
      <c r="E1995" t="s">
        <v>2</v>
      </c>
      <c r="F1995" t="s">
        <v>72</v>
      </c>
      <c r="G1995" t="s">
        <v>192</v>
      </c>
      <c r="H1995" t="s">
        <v>167</v>
      </c>
      <c r="I1995" t="s">
        <v>91</v>
      </c>
      <c r="J1995">
        <v>-36.863464999999998</v>
      </c>
      <c r="K1995">
        <v>174.74793299999999</v>
      </c>
      <c r="L1995" s="109">
        <v>0.33333333333333331</v>
      </c>
      <c r="N1995">
        <v>0</v>
      </c>
      <c r="O1995">
        <v>0</v>
      </c>
      <c r="P1995">
        <v>0</v>
      </c>
    </row>
    <row r="1996" spans="1:16" x14ac:dyDescent="0.3">
      <c r="A1996">
        <v>145</v>
      </c>
      <c r="B1996">
        <v>1</v>
      </c>
      <c r="C1996" t="s">
        <v>70</v>
      </c>
      <c r="D1996" t="s">
        <v>71</v>
      </c>
      <c r="E1996" t="s">
        <v>2</v>
      </c>
      <c r="F1996" t="s">
        <v>72</v>
      </c>
      <c r="G1996" t="s">
        <v>192</v>
      </c>
      <c r="H1996" t="s">
        <v>167</v>
      </c>
      <c r="I1996" t="s">
        <v>91</v>
      </c>
      <c r="J1996">
        <v>-36.863432000000003</v>
      </c>
      <c r="K1996">
        <v>174.747973</v>
      </c>
      <c r="L1996" s="109">
        <v>0.33333333333333331</v>
      </c>
      <c r="N1996">
        <v>0</v>
      </c>
      <c r="O1996">
        <v>0</v>
      </c>
      <c r="P1996">
        <v>0</v>
      </c>
    </row>
    <row r="1997" spans="1:16" x14ac:dyDescent="0.3">
      <c r="A1997">
        <v>146</v>
      </c>
      <c r="B1997">
        <v>1</v>
      </c>
      <c r="C1997" t="s">
        <v>70</v>
      </c>
      <c r="D1997" t="s">
        <v>71</v>
      </c>
      <c r="E1997" t="s">
        <v>2</v>
      </c>
      <c r="F1997" t="s">
        <v>72</v>
      </c>
      <c r="G1997" t="s">
        <v>192</v>
      </c>
      <c r="H1997" t="s">
        <v>167</v>
      </c>
      <c r="I1997" t="s">
        <v>181</v>
      </c>
      <c r="J1997">
        <v>-36.863394999999997</v>
      </c>
      <c r="K1997">
        <v>174.74801600000001</v>
      </c>
      <c r="L1997" s="109">
        <v>0.33333333333333331</v>
      </c>
      <c r="N1997">
        <v>0</v>
      </c>
      <c r="O1997">
        <v>0</v>
      </c>
      <c r="P1997">
        <v>0</v>
      </c>
    </row>
    <row r="1998" spans="1:16" x14ac:dyDescent="0.3">
      <c r="A1998">
        <v>147</v>
      </c>
      <c r="B1998">
        <v>1</v>
      </c>
      <c r="C1998" t="s">
        <v>70</v>
      </c>
      <c r="D1998" t="s">
        <v>71</v>
      </c>
      <c r="E1998" t="s">
        <v>2</v>
      </c>
      <c r="F1998" t="s">
        <v>72</v>
      </c>
      <c r="G1998" t="s">
        <v>192</v>
      </c>
      <c r="H1998" t="s">
        <v>167</v>
      </c>
      <c r="I1998" t="s">
        <v>181</v>
      </c>
      <c r="J1998">
        <v>-36.863365000000002</v>
      </c>
      <c r="K1998">
        <v>174.748053</v>
      </c>
      <c r="L1998" s="109">
        <v>0.33333333333333331</v>
      </c>
      <c r="N1998">
        <v>0</v>
      </c>
      <c r="O1998">
        <v>0</v>
      </c>
      <c r="P1998">
        <v>0</v>
      </c>
    </row>
    <row r="1999" spans="1:16" x14ac:dyDescent="0.3">
      <c r="A1999">
        <v>148</v>
      </c>
      <c r="B1999">
        <v>1</v>
      </c>
      <c r="C1999" t="s">
        <v>70</v>
      </c>
      <c r="D1999" t="s">
        <v>71</v>
      </c>
      <c r="E1999" t="s">
        <v>2</v>
      </c>
      <c r="F1999" t="s">
        <v>72</v>
      </c>
      <c r="G1999" t="s">
        <v>192</v>
      </c>
      <c r="H1999" t="s">
        <v>167</v>
      </c>
      <c r="I1999" t="s">
        <v>181</v>
      </c>
      <c r="J1999">
        <v>-36.863335999999997</v>
      </c>
      <c r="K1999">
        <v>174.74808999999999</v>
      </c>
      <c r="L1999" s="109">
        <v>0.33333333333333331</v>
      </c>
      <c r="N1999">
        <v>0</v>
      </c>
      <c r="O1999">
        <v>0</v>
      </c>
      <c r="P1999">
        <v>0</v>
      </c>
    </row>
    <row r="2000" spans="1:16" x14ac:dyDescent="0.3">
      <c r="A2000">
        <v>149</v>
      </c>
      <c r="B2000">
        <v>1</v>
      </c>
      <c r="C2000" t="s">
        <v>70</v>
      </c>
      <c r="D2000" t="s">
        <v>71</v>
      </c>
      <c r="E2000" t="s">
        <v>2</v>
      </c>
      <c r="F2000" t="s">
        <v>72</v>
      </c>
      <c r="G2000" t="s">
        <v>192</v>
      </c>
      <c r="H2000" t="s">
        <v>167</v>
      </c>
      <c r="I2000" t="s">
        <v>181</v>
      </c>
      <c r="J2000">
        <v>-36.863306000000001</v>
      </c>
      <c r="K2000">
        <v>174.74812800000001</v>
      </c>
      <c r="L2000" s="109">
        <v>0.33333333333333331</v>
      </c>
      <c r="N2000">
        <v>0</v>
      </c>
      <c r="O2000">
        <v>0</v>
      </c>
      <c r="P2000">
        <v>0</v>
      </c>
    </row>
    <row r="2001" spans="1:16" x14ac:dyDescent="0.3">
      <c r="A2001">
        <v>150</v>
      </c>
      <c r="B2001">
        <v>1</v>
      </c>
      <c r="C2001" t="s">
        <v>70</v>
      </c>
      <c r="D2001" t="s">
        <v>71</v>
      </c>
      <c r="E2001" t="s">
        <v>2</v>
      </c>
      <c r="F2001" t="s">
        <v>193</v>
      </c>
      <c r="G2001" t="s">
        <v>101</v>
      </c>
      <c r="H2001" t="s">
        <v>175</v>
      </c>
      <c r="I2001" t="s">
        <v>194</v>
      </c>
      <c r="J2001">
        <v>-36.862712000000002</v>
      </c>
      <c r="K2001">
        <v>174.748075</v>
      </c>
      <c r="L2001" s="109">
        <v>0.33333333333333331</v>
      </c>
      <c r="M2001" t="s">
        <v>195</v>
      </c>
      <c r="N2001">
        <v>1</v>
      </c>
      <c r="O2001">
        <v>0</v>
      </c>
      <c r="P2001">
        <v>1</v>
      </c>
    </row>
    <row r="2002" spans="1:16" x14ac:dyDescent="0.3">
      <c r="A2002">
        <v>151</v>
      </c>
      <c r="B2002">
        <v>1</v>
      </c>
      <c r="C2002" t="s">
        <v>70</v>
      </c>
      <c r="D2002" t="s">
        <v>71</v>
      </c>
      <c r="E2002" t="s">
        <v>2</v>
      </c>
      <c r="F2002" t="s">
        <v>193</v>
      </c>
      <c r="G2002" t="s">
        <v>101</v>
      </c>
      <c r="H2002" t="s">
        <v>175</v>
      </c>
      <c r="I2002" t="s">
        <v>194</v>
      </c>
      <c r="J2002">
        <v>-36.862729000000002</v>
      </c>
      <c r="K2002">
        <v>174.748096</v>
      </c>
      <c r="L2002" s="109">
        <v>0.33333333333333331</v>
      </c>
      <c r="M2002" t="s">
        <v>196</v>
      </c>
      <c r="N2002">
        <v>1</v>
      </c>
      <c r="O2002">
        <v>0</v>
      </c>
      <c r="P2002">
        <v>1</v>
      </c>
    </row>
    <row r="2003" spans="1:16" x14ac:dyDescent="0.3">
      <c r="A2003">
        <v>152</v>
      </c>
      <c r="B2003">
        <v>1</v>
      </c>
      <c r="C2003" t="s">
        <v>70</v>
      </c>
      <c r="D2003" t="s">
        <v>71</v>
      </c>
      <c r="E2003" t="s">
        <v>2</v>
      </c>
      <c r="F2003" t="s">
        <v>193</v>
      </c>
      <c r="G2003" t="s">
        <v>101</v>
      </c>
      <c r="H2003" t="s">
        <v>175</v>
      </c>
      <c r="I2003" t="s">
        <v>194</v>
      </c>
      <c r="J2003">
        <v>-36.862746000000001</v>
      </c>
      <c r="K2003">
        <v>174.74811800000001</v>
      </c>
      <c r="L2003" s="109">
        <v>0.33333333333333331</v>
      </c>
      <c r="M2003" t="s">
        <v>197</v>
      </c>
      <c r="N2003">
        <v>1</v>
      </c>
      <c r="O2003">
        <v>0</v>
      </c>
      <c r="P2003">
        <v>1</v>
      </c>
    </row>
    <row r="2004" spans="1:16" x14ac:dyDescent="0.3">
      <c r="A2004">
        <v>153</v>
      </c>
      <c r="B2004">
        <v>1</v>
      </c>
      <c r="C2004" t="s">
        <v>70</v>
      </c>
      <c r="D2004" t="s">
        <v>71</v>
      </c>
      <c r="E2004" t="s">
        <v>2</v>
      </c>
      <c r="F2004" t="s">
        <v>193</v>
      </c>
      <c r="G2004" t="s">
        <v>101</v>
      </c>
      <c r="H2004" t="s">
        <v>175</v>
      </c>
      <c r="I2004" t="s">
        <v>194</v>
      </c>
      <c r="J2004">
        <v>-36.862763000000001</v>
      </c>
      <c r="K2004">
        <v>174.74814000000001</v>
      </c>
      <c r="L2004" s="109">
        <v>0.33333333333333331</v>
      </c>
      <c r="M2004" t="s">
        <v>198</v>
      </c>
      <c r="N2004">
        <v>1</v>
      </c>
      <c r="O2004">
        <v>0</v>
      </c>
      <c r="P2004">
        <v>1</v>
      </c>
    </row>
    <row r="2005" spans="1:16" x14ac:dyDescent="0.3">
      <c r="A2005">
        <v>154</v>
      </c>
      <c r="B2005">
        <v>1</v>
      </c>
      <c r="C2005" t="s">
        <v>70</v>
      </c>
      <c r="D2005" t="s">
        <v>71</v>
      </c>
      <c r="E2005" t="s">
        <v>2</v>
      </c>
      <c r="F2005" t="s">
        <v>193</v>
      </c>
      <c r="G2005" t="s">
        <v>101</v>
      </c>
      <c r="H2005" t="s">
        <v>175</v>
      </c>
      <c r="I2005" t="s">
        <v>194</v>
      </c>
      <c r="J2005">
        <v>-36.862780000000001</v>
      </c>
      <c r="K2005">
        <v>174.74816200000001</v>
      </c>
      <c r="L2005" s="109">
        <v>0.33333333333333331</v>
      </c>
      <c r="M2005" t="s">
        <v>199</v>
      </c>
      <c r="N2005">
        <v>1</v>
      </c>
      <c r="O2005">
        <v>0</v>
      </c>
      <c r="P2005">
        <v>1</v>
      </c>
    </row>
    <row r="2006" spans="1:16" x14ac:dyDescent="0.3">
      <c r="A2006">
        <v>155</v>
      </c>
      <c r="B2006">
        <v>1</v>
      </c>
      <c r="C2006" t="s">
        <v>70</v>
      </c>
      <c r="D2006" t="s">
        <v>71</v>
      </c>
      <c r="E2006" t="s">
        <v>2</v>
      </c>
      <c r="F2006" t="s">
        <v>193</v>
      </c>
      <c r="G2006" t="s">
        <v>101</v>
      </c>
      <c r="H2006" t="s">
        <v>175</v>
      </c>
      <c r="I2006" t="s">
        <v>194</v>
      </c>
      <c r="J2006">
        <v>-36.862797</v>
      </c>
      <c r="K2006">
        <v>174.74818400000001</v>
      </c>
      <c r="L2006" s="109">
        <v>0.33333333333333331</v>
      </c>
      <c r="M2006" t="s">
        <v>200</v>
      </c>
      <c r="N2006">
        <v>1</v>
      </c>
      <c r="O2006">
        <v>0</v>
      </c>
      <c r="P2006">
        <v>1</v>
      </c>
    </row>
    <row r="2007" spans="1:16" x14ac:dyDescent="0.3">
      <c r="A2007">
        <v>156</v>
      </c>
      <c r="B2007">
        <v>1</v>
      </c>
      <c r="C2007" t="s">
        <v>70</v>
      </c>
      <c r="D2007" t="s">
        <v>71</v>
      </c>
      <c r="E2007" t="s">
        <v>2</v>
      </c>
      <c r="F2007" t="s">
        <v>193</v>
      </c>
      <c r="G2007" t="s">
        <v>101</v>
      </c>
      <c r="H2007" t="s">
        <v>175</v>
      </c>
      <c r="I2007" t="s">
        <v>194</v>
      </c>
      <c r="J2007">
        <v>-36.862814999999998</v>
      </c>
      <c r="K2007">
        <v>174.74820500000001</v>
      </c>
      <c r="L2007" s="109">
        <v>0.33333333333333331</v>
      </c>
      <c r="M2007" t="s">
        <v>201</v>
      </c>
      <c r="N2007">
        <v>1</v>
      </c>
      <c r="O2007">
        <v>0</v>
      </c>
      <c r="P2007">
        <v>1</v>
      </c>
    </row>
    <row r="2008" spans="1:16" x14ac:dyDescent="0.3">
      <c r="A2008">
        <v>157</v>
      </c>
      <c r="B2008">
        <v>1</v>
      </c>
      <c r="C2008" t="s">
        <v>70</v>
      </c>
      <c r="D2008" t="s">
        <v>71</v>
      </c>
      <c r="E2008" t="s">
        <v>2</v>
      </c>
      <c r="F2008" t="s">
        <v>193</v>
      </c>
      <c r="G2008" t="s">
        <v>101</v>
      </c>
      <c r="H2008" t="s">
        <v>175</v>
      </c>
      <c r="I2008" t="s">
        <v>194</v>
      </c>
      <c r="J2008">
        <v>-36.862831999999997</v>
      </c>
      <c r="K2008">
        <v>174.74822700000001</v>
      </c>
      <c r="L2008" s="109">
        <v>0.33333333333333331</v>
      </c>
      <c r="M2008" t="s">
        <v>202</v>
      </c>
      <c r="N2008">
        <v>1</v>
      </c>
      <c r="O2008">
        <v>0</v>
      </c>
      <c r="P2008">
        <v>1</v>
      </c>
    </row>
    <row r="2009" spans="1:16" x14ac:dyDescent="0.3">
      <c r="A2009">
        <v>158</v>
      </c>
      <c r="B2009">
        <v>1</v>
      </c>
      <c r="C2009" t="s">
        <v>70</v>
      </c>
      <c r="D2009" t="s">
        <v>71</v>
      </c>
      <c r="E2009" t="s">
        <v>2</v>
      </c>
      <c r="F2009" t="s">
        <v>193</v>
      </c>
      <c r="G2009" t="s">
        <v>101</v>
      </c>
      <c r="H2009" t="s">
        <v>175</v>
      </c>
      <c r="I2009" t="s">
        <v>194</v>
      </c>
      <c r="J2009">
        <v>-36.862848999999997</v>
      </c>
      <c r="K2009">
        <v>174.74824899999999</v>
      </c>
      <c r="L2009" s="109">
        <v>0.33333333333333331</v>
      </c>
      <c r="M2009" t="s">
        <v>203</v>
      </c>
      <c r="N2009">
        <v>1</v>
      </c>
      <c r="O2009">
        <v>0</v>
      </c>
      <c r="P2009">
        <v>1</v>
      </c>
    </row>
    <row r="2010" spans="1:16" x14ac:dyDescent="0.3">
      <c r="A2010">
        <v>159</v>
      </c>
      <c r="B2010">
        <v>1</v>
      </c>
      <c r="C2010" t="s">
        <v>70</v>
      </c>
      <c r="D2010" t="s">
        <v>71</v>
      </c>
      <c r="E2010" t="s">
        <v>2</v>
      </c>
      <c r="F2010" t="s">
        <v>193</v>
      </c>
      <c r="G2010" t="s">
        <v>101</v>
      </c>
      <c r="H2010" t="s">
        <v>175</v>
      </c>
      <c r="I2010" t="s">
        <v>194</v>
      </c>
      <c r="J2010">
        <v>-36.862865999999997</v>
      </c>
      <c r="K2010">
        <v>174.74827099999999</v>
      </c>
      <c r="L2010" s="109">
        <v>0.33333333333333331</v>
      </c>
      <c r="M2010" t="s">
        <v>204</v>
      </c>
      <c r="N2010">
        <v>1</v>
      </c>
      <c r="O2010">
        <v>0</v>
      </c>
      <c r="P2010">
        <v>1</v>
      </c>
    </row>
    <row r="2011" spans="1:16" x14ac:dyDescent="0.3">
      <c r="A2011">
        <v>160</v>
      </c>
      <c r="B2011">
        <v>1</v>
      </c>
      <c r="C2011" t="s">
        <v>70</v>
      </c>
      <c r="D2011" t="s">
        <v>71</v>
      </c>
      <c r="E2011" t="s">
        <v>2</v>
      </c>
      <c r="F2011" t="s">
        <v>193</v>
      </c>
      <c r="G2011" t="s">
        <v>101</v>
      </c>
      <c r="H2011" t="s">
        <v>175</v>
      </c>
      <c r="I2011" t="s">
        <v>194</v>
      </c>
      <c r="J2011">
        <v>-36.862881999999999</v>
      </c>
      <c r="K2011">
        <v>174.74829099999999</v>
      </c>
      <c r="L2011" s="109">
        <v>0.33333333333333331</v>
      </c>
      <c r="M2011" t="s">
        <v>205</v>
      </c>
      <c r="N2011">
        <v>1</v>
      </c>
      <c r="O2011">
        <v>0</v>
      </c>
      <c r="P2011">
        <v>1</v>
      </c>
    </row>
    <row r="2012" spans="1:16" x14ac:dyDescent="0.3">
      <c r="A2012">
        <v>161</v>
      </c>
      <c r="B2012">
        <v>1</v>
      </c>
      <c r="C2012" t="s">
        <v>70</v>
      </c>
      <c r="D2012" t="s">
        <v>71</v>
      </c>
      <c r="E2012" t="s">
        <v>2</v>
      </c>
      <c r="F2012" t="s">
        <v>193</v>
      </c>
      <c r="G2012" t="s">
        <v>101</v>
      </c>
      <c r="H2012" t="s">
        <v>175</v>
      </c>
      <c r="I2012" t="s">
        <v>194</v>
      </c>
      <c r="J2012">
        <v>-36.862896999999997</v>
      </c>
      <c r="K2012">
        <v>174.748312</v>
      </c>
      <c r="L2012" s="109">
        <v>0.33333333333333331</v>
      </c>
      <c r="M2012" t="s">
        <v>206</v>
      </c>
      <c r="N2012">
        <v>1</v>
      </c>
      <c r="O2012">
        <v>0</v>
      </c>
      <c r="P2012">
        <v>1</v>
      </c>
    </row>
    <row r="2013" spans="1:16" x14ac:dyDescent="0.3">
      <c r="A2013">
        <v>162</v>
      </c>
      <c r="B2013">
        <v>1</v>
      </c>
      <c r="C2013" t="s">
        <v>70</v>
      </c>
      <c r="D2013" t="s">
        <v>71</v>
      </c>
      <c r="E2013" t="s">
        <v>2</v>
      </c>
      <c r="F2013" t="s">
        <v>193</v>
      </c>
      <c r="G2013" t="s">
        <v>101</v>
      </c>
      <c r="H2013" t="s">
        <v>175</v>
      </c>
      <c r="I2013" t="s">
        <v>194</v>
      </c>
      <c r="J2013">
        <v>-36.862912999999999</v>
      </c>
      <c r="K2013">
        <v>174.748332</v>
      </c>
      <c r="L2013" s="109">
        <v>0.33333333333333331</v>
      </c>
      <c r="M2013" t="s">
        <v>207</v>
      </c>
      <c r="N2013">
        <v>1</v>
      </c>
      <c r="O2013">
        <v>0</v>
      </c>
      <c r="P2013">
        <v>1</v>
      </c>
    </row>
    <row r="2014" spans="1:16" x14ac:dyDescent="0.3">
      <c r="A2014">
        <v>163</v>
      </c>
      <c r="B2014">
        <v>1</v>
      </c>
      <c r="C2014" t="s">
        <v>70</v>
      </c>
      <c r="D2014" t="s">
        <v>71</v>
      </c>
      <c r="E2014" t="s">
        <v>2</v>
      </c>
      <c r="F2014" t="s">
        <v>193</v>
      </c>
      <c r="G2014" t="s">
        <v>101</v>
      </c>
      <c r="H2014" t="s">
        <v>175</v>
      </c>
      <c r="I2014" t="s">
        <v>194</v>
      </c>
      <c r="J2014">
        <v>-36.862927999999997</v>
      </c>
      <c r="K2014">
        <v>174.74835300000001</v>
      </c>
      <c r="L2014" s="109">
        <v>0.33333333333333331</v>
      </c>
      <c r="M2014" t="s">
        <v>208</v>
      </c>
      <c r="N2014">
        <v>1</v>
      </c>
      <c r="O2014">
        <v>0</v>
      </c>
      <c r="P2014">
        <v>1</v>
      </c>
    </row>
    <row r="2015" spans="1:16" x14ac:dyDescent="0.3">
      <c r="A2015">
        <v>164</v>
      </c>
      <c r="B2015">
        <v>1</v>
      </c>
      <c r="C2015" t="s">
        <v>70</v>
      </c>
      <c r="D2015" t="s">
        <v>71</v>
      </c>
      <c r="E2015" t="s">
        <v>2</v>
      </c>
      <c r="F2015" t="s">
        <v>72</v>
      </c>
      <c r="G2015" t="s">
        <v>209</v>
      </c>
      <c r="H2015" t="s">
        <v>167</v>
      </c>
      <c r="I2015" t="s">
        <v>210</v>
      </c>
      <c r="J2015">
        <v>-36.862636000000002</v>
      </c>
      <c r="K2015">
        <v>174.748952</v>
      </c>
      <c r="L2015" s="109">
        <v>0.33333333333333331</v>
      </c>
      <c r="N2015">
        <v>0</v>
      </c>
      <c r="O2015">
        <v>0</v>
      </c>
      <c r="P2015">
        <v>0</v>
      </c>
    </row>
    <row r="2016" spans="1:16" x14ac:dyDescent="0.3">
      <c r="A2016">
        <v>165</v>
      </c>
      <c r="B2016">
        <v>1</v>
      </c>
      <c r="C2016" t="s">
        <v>70</v>
      </c>
      <c r="D2016" t="s">
        <v>71</v>
      </c>
      <c r="E2016" t="s">
        <v>2</v>
      </c>
      <c r="F2016" t="s">
        <v>72</v>
      </c>
      <c r="G2016" t="s">
        <v>209</v>
      </c>
      <c r="H2016" t="s">
        <v>167</v>
      </c>
      <c r="I2016" t="s">
        <v>212</v>
      </c>
      <c r="J2016">
        <v>-36.862600999999998</v>
      </c>
      <c r="K2016">
        <v>174.748998</v>
      </c>
      <c r="L2016" s="109">
        <v>0.33333333333333331</v>
      </c>
      <c r="N2016">
        <v>0</v>
      </c>
      <c r="O2016">
        <v>0</v>
      </c>
      <c r="P2016">
        <v>0</v>
      </c>
    </row>
    <row r="2017" spans="1:16" x14ac:dyDescent="0.3">
      <c r="A2017">
        <v>166</v>
      </c>
      <c r="B2017">
        <v>1</v>
      </c>
      <c r="C2017" t="s">
        <v>70</v>
      </c>
      <c r="D2017" t="s">
        <v>71</v>
      </c>
      <c r="E2017" t="s">
        <v>2</v>
      </c>
      <c r="F2017" t="s">
        <v>72</v>
      </c>
      <c r="G2017" t="s">
        <v>209</v>
      </c>
      <c r="H2017" t="s">
        <v>167</v>
      </c>
      <c r="I2017" t="s">
        <v>212</v>
      </c>
      <c r="J2017">
        <v>-36.862566000000001</v>
      </c>
      <c r="K2017">
        <v>174.749044</v>
      </c>
      <c r="L2017" s="109">
        <v>0.33333333333333331</v>
      </c>
      <c r="N2017">
        <v>0</v>
      </c>
      <c r="O2017">
        <v>0</v>
      </c>
      <c r="P2017">
        <v>0</v>
      </c>
    </row>
    <row r="2018" spans="1:16" x14ac:dyDescent="0.3">
      <c r="A2018">
        <v>167</v>
      </c>
      <c r="B2018">
        <v>1</v>
      </c>
      <c r="C2018" t="s">
        <v>70</v>
      </c>
      <c r="D2018" t="s">
        <v>71</v>
      </c>
      <c r="E2018" t="s">
        <v>2</v>
      </c>
      <c r="F2018" t="s">
        <v>214</v>
      </c>
      <c r="G2018" t="s">
        <v>101</v>
      </c>
      <c r="H2018" t="s">
        <v>169</v>
      </c>
      <c r="I2018" t="s">
        <v>58</v>
      </c>
      <c r="J2018">
        <v>-36.862357000000003</v>
      </c>
      <c r="K2018">
        <v>174.74907999999999</v>
      </c>
      <c r="L2018" s="109">
        <v>0.33333333333333331</v>
      </c>
      <c r="M2018" t="s">
        <v>215</v>
      </c>
      <c r="N2018">
        <v>1</v>
      </c>
      <c r="O2018">
        <v>0</v>
      </c>
      <c r="P2018">
        <v>1</v>
      </c>
    </row>
    <row r="2019" spans="1:16" x14ac:dyDescent="0.3">
      <c r="A2019">
        <v>168</v>
      </c>
      <c r="B2019">
        <v>1</v>
      </c>
      <c r="C2019" t="s">
        <v>70</v>
      </c>
      <c r="D2019" t="s">
        <v>71</v>
      </c>
      <c r="E2019" t="s">
        <v>2</v>
      </c>
      <c r="F2019" t="s">
        <v>214</v>
      </c>
      <c r="G2019" t="s">
        <v>101</v>
      </c>
      <c r="H2019" t="s">
        <v>169</v>
      </c>
      <c r="I2019" t="s">
        <v>58</v>
      </c>
      <c r="J2019">
        <v>-36.862323000000004</v>
      </c>
      <c r="K2019">
        <v>174.749043</v>
      </c>
      <c r="L2019" s="109">
        <v>0.33333333333333331</v>
      </c>
      <c r="M2019" t="s">
        <v>216</v>
      </c>
      <c r="N2019">
        <v>1</v>
      </c>
      <c r="O2019">
        <v>0</v>
      </c>
      <c r="P2019">
        <v>1</v>
      </c>
    </row>
    <row r="2020" spans="1:16" x14ac:dyDescent="0.3">
      <c r="A2020">
        <v>169</v>
      </c>
      <c r="B2020">
        <v>1</v>
      </c>
      <c r="C2020" t="s">
        <v>70</v>
      </c>
      <c r="D2020" t="s">
        <v>71</v>
      </c>
      <c r="E2020" t="s">
        <v>2</v>
      </c>
      <c r="F2020" t="s">
        <v>214</v>
      </c>
      <c r="G2020" t="s">
        <v>101</v>
      </c>
      <c r="H2020" t="s">
        <v>175</v>
      </c>
      <c r="I2020" t="s">
        <v>217</v>
      </c>
      <c r="J2020">
        <v>-36.862233000000003</v>
      </c>
      <c r="K2020">
        <v>174.74911499999999</v>
      </c>
      <c r="L2020" s="109">
        <v>0.33333333333333331</v>
      </c>
      <c r="M2020" t="s">
        <v>218</v>
      </c>
      <c r="N2020">
        <v>1</v>
      </c>
      <c r="O2020">
        <v>0</v>
      </c>
      <c r="P2020">
        <v>1</v>
      </c>
    </row>
    <row r="2021" spans="1:16" x14ac:dyDescent="0.3">
      <c r="A2021">
        <v>170</v>
      </c>
      <c r="B2021">
        <v>1</v>
      </c>
      <c r="C2021" t="s">
        <v>70</v>
      </c>
      <c r="D2021" t="s">
        <v>71</v>
      </c>
      <c r="E2021" t="s">
        <v>2</v>
      </c>
      <c r="F2021" t="s">
        <v>214</v>
      </c>
      <c r="G2021" t="s">
        <v>101</v>
      </c>
      <c r="H2021" t="s">
        <v>175</v>
      </c>
      <c r="I2021" t="s">
        <v>217</v>
      </c>
      <c r="J2021">
        <v>-36.862270000000002</v>
      </c>
      <c r="K2021">
        <v>174.74916200000001</v>
      </c>
      <c r="L2021" s="109">
        <v>0.33333333333333331</v>
      </c>
      <c r="M2021" t="s">
        <v>219</v>
      </c>
      <c r="N2021">
        <v>1</v>
      </c>
      <c r="O2021">
        <v>0</v>
      </c>
      <c r="P2021">
        <v>1</v>
      </c>
    </row>
    <row r="2022" spans="1:16" x14ac:dyDescent="0.3">
      <c r="A2022">
        <v>171</v>
      </c>
      <c r="B2022">
        <v>1</v>
      </c>
      <c r="C2022" t="s">
        <v>70</v>
      </c>
      <c r="D2022" t="s">
        <v>71</v>
      </c>
      <c r="E2022" t="s">
        <v>2</v>
      </c>
      <c r="F2022" t="s">
        <v>214</v>
      </c>
      <c r="G2022" t="s">
        <v>101</v>
      </c>
      <c r="H2022" t="s">
        <v>175</v>
      </c>
      <c r="I2022" t="s">
        <v>217</v>
      </c>
      <c r="J2022">
        <v>-36.862305999999997</v>
      </c>
      <c r="K2022">
        <v>174.749211</v>
      </c>
      <c r="L2022" s="109">
        <v>0.33333333333333331</v>
      </c>
      <c r="M2022" t="s">
        <v>220</v>
      </c>
      <c r="N2022">
        <v>1</v>
      </c>
      <c r="O2022">
        <v>0</v>
      </c>
      <c r="P2022">
        <v>1</v>
      </c>
    </row>
    <row r="2023" spans="1:16" x14ac:dyDescent="0.3">
      <c r="A2023">
        <v>172</v>
      </c>
      <c r="B2023">
        <v>1</v>
      </c>
      <c r="C2023" t="s">
        <v>70</v>
      </c>
      <c r="D2023" t="s">
        <v>71</v>
      </c>
      <c r="E2023" t="s">
        <v>2</v>
      </c>
      <c r="F2023" t="s">
        <v>72</v>
      </c>
      <c r="G2023" t="s">
        <v>221</v>
      </c>
      <c r="H2023" t="s">
        <v>167</v>
      </c>
      <c r="I2023" t="s">
        <v>222</v>
      </c>
      <c r="J2023">
        <v>-36.862254999999998</v>
      </c>
      <c r="K2023">
        <v>174.749438</v>
      </c>
      <c r="L2023" s="109">
        <v>0.33333333333333331</v>
      </c>
      <c r="N2023">
        <v>0</v>
      </c>
      <c r="O2023">
        <v>0</v>
      </c>
      <c r="P2023">
        <v>0</v>
      </c>
    </row>
    <row r="2024" spans="1:16" x14ac:dyDescent="0.3">
      <c r="A2024">
        <v>173</v>
      </c>
      <c r="B2024">
        <v>1</v>
      </c>
      <c r="C2024" t="s">
        <v>70</v>
      </c>
      <c r="D2024" t="s">
        <v>71</v>
      </c>
      <c r="E2024" t="s">
        <v>2</v>
      </c>
      <c r="F2024" t="s">
        <v>72</v>
      </c>
      <c r="G2024" t="s">
        <v>221</v>
      </c>
      <c r="H2024" t="s">
        <v>167</v>
      </c>
      <c r="I2024" t="s">
        <v>91</v>
      </c>
      <c r="J2024">
        <v>-36.862144999999998</v>
      </c>
      <c r="K2024">
        <v>174.74957800000001</v>
      </c>
      <c r="L2024" s="109">
        <v>0.33333333333333331</v>
      </c>
      <c r="N2024">
        <v>0</v>
      </c>
      <c r="O2024">
        <v>0</v>
      </c>
      <c r="P2024">
        <v>0</v>
      </c>
    </row>
    <row r="2025" spans="1:16" x14ac:dyDescent="0.3">
      <c r="A2025">
        <v>174</v>
      </c>
      <c r="B2025">
        <v>1</v>
      </c>
      <c r="C2025" t="s">
        <v>70</v>
      </c>
      <c r="D2025" t="s">
        <v>71</v>
      </c>
      <c r="E2025" t="s">
        <v>2</v>
      </c>
      <c r="F2025" t="s">
        <v>72</v>
      </c>
      <c r="G2025" t="s">
        <v>221</v>
      </c>
      <c r="H2025" t="s">
        <v>167</v>
      </c>
      <c r="I2025" t="s">
        <v>91</v>
      </c>
      <c r="J2025">
        <v>-36.862110000000001</v>
      </c>
      <c r="K2025">
        <v>174.749617</v>
      </c>
      <c r="L2025" s="109">
        <v>0.33333333333333331</v>
      </c>
      <c r="N2025">
        <v>0</v>
      </c>
      <c r="O2025">
        <v>0</v>
      </c>
      <c r="P2025">
        <v>0</v>
      </c>
    </row>
    <row r="2026" spans="1:16" x14ac:dyDescent="0.3">
      <c r="A2026">
        <v>175</v>
      </c>
      <c r="B2026">
        <v>1</v>
      </c>
      <c r="C2026" t="s">
        <v>70</v>
      </c>
      <c r="D2026" t="s">
        <v>71</v>
      </c>
      <c r="E2026" t="s">
        <v>2</v>
      </c>
      <c r="F2026" t="s">
        <v>72</v>
      </c>
      <c r="G2026" t="s">
        <v>221</v>
      </c>
      <c r="H2026" t="s">
        <v>167</v>
      </c>
      <c r="I2026" t="s">
        <v>91</v>
      </c>
      <c r="J2026">
        <v>-36.862074999999997</v>
      </c>
      <c r="K2026">
        <v>174.74965599999999</v>
      </c>
      <c r="L2026" s="109">
        <v>0.33333333333333331</v>
      </c>
      <c r="N2026">
        <v>0</v>
      </c>
      <c r="O2026">
        <v>0</v>
      </c>
      <c r="P2026">
        <v>0</v>
      </c>
    </row>
    <row r="2027" spans="1:16" x14ac:dyDescent="0.3">
      <c r="A2027">
        <v>176</v>
      </c>
      <c r="B2027">
        <v>1</v>
      </c>
      <c r="C2027" t="s">
        <v>70</v>
      </c>
      <c r="D2027" t="s">
        <v>71</v>
      </c>
      <c r="E2027" t="s">
        <v>2</v>
      </c>
      <c r="F2027" t="s">
        <v>72</v>
      </c>
      <c r="G2027" t="s">
        <v>221</v>
      </c>
      <c r="H2027" t="s">
        <v>167</v>
      </c>
      <c r="I2027" t="s">
        <v>91</v>
      </c>
      <c r="J2027">
        <v>-36.86204</v>
      </c>
      <c r="K2027">
        <v>174.749695</v>
      </c>
      <c r="L2027" s="109">
        <v>0.33333333333333331</v>
      </c>
      <c r="N2027">
        <v>0</v>
      </c>
      <c r="O2027">
        <v>0</v>
      </c>
      <c r="P2027">
        <v>0</v>
      </c>
    </row>
    <row r="2028" spans="1:16" x14ac:dyDescent="0.3">
      <c r="A2028">
        <v>177</v>
      </c>
      <c r="B2028">
        <v>1</v>
      </c>
      <c r="C2028" t="s">
        <v>70</v>
      </c>
      <c r="D2028" t="s">
        <v>71</v>
      </c>
      <c r="E2028" t="s">
        <v>2</v>
      </c>
      <c r="F2028" t="s">
        <v>72</v>
      </c>
      <c r="G2028" t="s">
        <v>221</v>
      </c>
      <c r="H2028" t="s">
        <v>167</v>
      </c>
      <c r="I2028" t="s">
        <v>91</v>
      </c>
      <c r="J2028">
        <v>-36.862012</v>
      </c>
      <c r="K2028">
        <v>174.74973399999999</v>
      </c>
      <c r="L2028" s="109">
        <v>0.33333333333333331</v>
      </c>
      <c r="N2028">
        <v>0</v>
      </c>
      <c r="O2028">
        <v>0</v>
      </c>
      <c r="P2028">
        <v>0</v>
      </c>
    </row>
    <row r="2029" spans="1:16" x14ac:dyDescent="0.3">
      <c r="A2029">
        <v>178</v>
      </c>
      <c r="B2029">
        <v>1</v>
      </c>
      <c r="C2029" t="s">
        <v>70</v>
      </c>
      <c r="D2029" t="s">
        <v>71</v>
      </c>
      <c r="E2029" t="s">
        <v>2</v>
      </c>
      <c r="F2029" t="s">
        <v>72</v>
      </c>
      <c r="G2029" t="s">
        <v>221</v>
      </c>
      <c r="H2029" t="s">
        <v>167</v>
      </c>
      <c r="I2029" t="s">
        <v>91</v>
      </c>
      <c r="J2029">
        <v>-36.861984</v>
      </c>
      <c r="K2029">
        <v>174.749774</v>
      </c>
      <c r="L2029" s="109">
        <v>0.33333333333333331</v>
      </c>
      <c r="N2029">
        <v>0</v>
      </c>
      <c r="O2029">
        <v>0</v>
      </c>
      <c r="P2029">
        <v>0</v>
      </c>
    </row>
    <row r="2030" spans="1:16" x14ac:dyDescent="0.3">
      <c r="A2030">
        <v>179</v>
      </c>
      <c r="B2030">
        <v>1</v>
      </c>
      <c r="C2030" t="s">
        <v>70</v>
      </c>
      <c r="D2030" t="s">
        <v>71</v>
      </c>
      <c r="E2030" t="s">
        <v>2</v>
      </c>
      <c r="F2030" t="s">
        <v>227</v>
      </c>
      <c r="G2030" t="s">
        <v>101</v>
      </c>
      <c r="H2030" t="s">
        <v>169</v>
      </c>
      <c r="I2030" t="s">
        <v>58</v>
      </c>
      <c r="J2030">
        <v>-36.861654000000001</v>
      </c>
      <c r="K2030">
        <v>174.74981099999999</v>
      </c>
      <c r="L2030" s="109">
        <v>0.33333333333333331</v>
      </c>
      <c r="M2030" t="s">
        <v>228</v>
      </c>
      <c r="N2030">
        <v>1</v>
      </c>
      <c r="O2030">
        <v>0</v>
      </c>
      <c r="P2030">
        <v>1</v>
      </c>
    </row>
    <row r="2031" spans="1:16" x14ac:dyDescent="0.3">
      <c r="A2031">
        <v>180</v>
      </c>
      <c r="B2031">
        <v>1</v>
      </c>
      <c r="C2031" t="s">
        <v>70</v>
      </c>
      <c r="D2031" t="s">
        <v>71</v>
      </c>
      <c r="E2031" t="s">
        <v>2</v>
      </c>
      <c r="F2031" t="s">
        <v>227</v>
      </c>
      <c r="G2031" t="s">
        <v>101</v>
      </c>
      <c r="H2031" t="s">
        <v>169</v>
      </c>
      <c r="I2031" t="s">
        <v>58</v>
      </c>
      <c r="J2031">
        <v>-36.861617000000003</v>
      </c>
      <c r="K2031">
        <v>174.749765</v>
      </c>
      <c r="L2031" s="109">
        <v>0.33333333333333331</v>
      </c>
      <c r="M2031" t="s">
        <v>229</v>
      </c>
      <c r="N2031">
        <v>1</v>
      </c>
      <c r="O2031">
        <v>0</v>
      </c>
      <c r="P2031">
        <v>1</v>
      </c>
    </row>
    <row r="2032" spans="1:16" x14ac:dyDescent="0.3">
      <c r="A2032">
        <v>181</v>
      </c>
      <c r="B2032">
        <v>1</v>
      </c>
      <c r="C2032" t="s">
        <v>70</v>
      </c>
      <c r="D2032" t="s">
        <v>71</v>
      </c>
      <c r="E2032" t="s">
        <v>2</v>
      </c>
      <c r="F2032" t="s">
        <v>227</v>
      </c>
      <c r="G2032" t="s">
        <v>101</v>
      </c>
      <c r="H2032" t="s">
        <v>175</v>
      </c>
      <c r="I2032" t="s">
        <v>138</v>
      </c>
      <c r="J2032">
        <v>-36.861606000000002</v>
      </c>
      <c r="K2032">
        <v>174.749887</v>
      </c>
      <c r="L2032" s="109">
        <v>0.33333333333333331</v>
      </c>
      <c r="M2032" t="s">
        <v>230</v>
      </c>
      <c r="N2032">
        <v>1</v>
      </c>
      <c r="O2032">
        <v>0</v>
      </c>
      <c r="P2032">
        <v>1</v>
      </c>
    </row>
    <row r="2033" spans="1:16" x14ac:dyDescent="0.3">
      <c r="A2033">
        <v>182</v>
      </c>
      <c r="B2033">
        <v>1</v>
      </c>
      <c r="C2033" t="s">
        <v>70</v>
      </c>
      <c r="D2033" t="s">
        <v>71</v>
      </c>
      <c r="E2033" t="s">
        <v>2</v>
      </c>
      <c r="F2033" t="s">
        <v>227</v>
      </c>
      <c r="G2033" t="s">
        <v>101</v>
      </c>
      <c r="H2033" t="s">
        <v>175</v>
      </c>
      <c r="I2033" t="s">
        <v>138</v>
      </c>
      <c r="J2033">
        <v>-36.861637999999999</v>
      </c>
      <c r="K2033">
        <v>174.74992399999999</v>
      </c>
      <c r="L2033" s="109">
        <v>0.33333333333333331</v>
      </c>
      <c r="M2033" t="s">
        <v>231</v>
      </c>
      <c r="N2033">
        <v>1</v>
      </c>
      <c r="O2033">
        <v>0</v>
      </c>
      <c r="P2033">
        <v>1</v>
      </c>
    </row>
    <row r="2034" spans="1:16" x14ac:dyDescent="0.3">
      <c r="A2034">
        <v>183</v>
      </c>
      <c r="B2034">
        <v>1</v>
      </c>
      <c r="C2034" t="s">
        <v>70</v>
      </c>
      <c r="D2034" t="s">
        <v>71</v>
      </c>
      <c r="E2034" t="s">
        <v>2</v>
      </c>
      <c r="F2034" t="s">
        <v>227</v>
      </c>
      <c r="G2034" t="s">
        <v>101</v>
      </c>
      <c r="H2034" t="s">
        <v>175</v>
      </c>
      <c r="I2034" t="s">
        <v>138</v>
      </c>
      <c r="J2034">
        <v>-36.861666</v>
      </c>
      <c r="K2034">
        <v>174.74996200000001</v>
      </c>
      <c r="L2034" s="109">
        <v>0.33333333333333331</v>
      </c>
      <c r="M2034" t="s">
        <v>232</v>
      </c>
      <c r="N2034">
        <v>1</v>
      </c>
      <c r="O2034">
        <v>0</v>
      </c>
      <c r="P2034">
        <v>1</v>
      </c>
    </row>
    <row r="2035" spans="1:16" x14ac:dyDescent="0.3">
      <c r="A2035">
        <v>184</v>
      </c>
      <c r="B2035">
        <v>1</v>
      </c>
      <c r="C2035" t="s">
        <v>70</v>
      </c>
      <c r="D2035" t="s">
        <v>71</v>
      </c>
      <c r="E2035" t="s">
        <v>2</v>
      </c>
      <c r="F2035" t="s">
        <v>233</v>
      </c>
      <c r="G2035" t="s">
        <v>101</v>
      </c>
      <c r="H2035" t="s">
        <v>169</v>
      </c>
      <c r="I2035" t="s">
        <v>188</v>
      </c>
      <c r="J2035">
        <v>-36.861001000000002</v>
      </c>
      <c r="K2035">
        <v>174.750574</v>
      </c>
      <c r="L2035" s="109">
        <v>0.33333333333333331</v>
      </c>
      <c r="N2035">
        <v>0</v>
      </c>
      <c r="O2035">
        <v>0</v>
      </c>
      <c r="P2035">
        <v>1</v>
      </c>
    </row>
    <row r="2036" spans="1:16" x14ac:dyDescent="0.3">
      <c r="A2036">
        <v>185</v>
      </c>
      <c r="B2036">
        <v>1</v>
      </c>
      <c r="C2036" t="s">
        <v>70</v>
      </c>
      <c r="D2036" t="s">
        <v>71</v>
      </c>
      <c r="E2036" t="s">
        <v>2</v>
      </c>
      <c r="F2036" t="s">
        <v>233</v>
      </c>
      <c r="G2036" t="s">
        <v>101</v>
      </c>
      <c r="H2036" t="s">
        <v>169</v>
      </c>
      <c r="I2036" t="s">
        <v>188</v>
      </c>
      <c r="J2036">
        <v>-36.860959000000001</v>
      </c>
      <c r="K2036">
        <v>174.750518</v>
      </c>
      <c r="L2036" s="109">
        <v>0.33333333333333331</v>
      </c>
      <c r="N2036">
        <v>0</v>
      </c>
      <c r="O2036">
        <v>0</v>
      </c>
      <c r="P2036">
        <v>1</v>
      </c>
    </row>
    <row r="2037" spans="1:16" x14ac:dyDescent="0.3">
      <c r="A2037">
        <v>186</v>
      </c>
      <c r="B2037">
        <v>1</v>
      </c>
      <c r="C2037" t="s">
        <v>70</v>
      </c>
      <c r="D2037" t="s">
        <v>71</v>
      </c>
      <c r="E2037" t="s">
        <v>2</v>
      </c>
      <c r="F2037" t="s">
        <v>233</v>
      </c>
      <c r="G2037" t="s">
        <v>101</v>
      </c>
      <c r="H2037" t="s">
        <v>169</v>
      </c>
      <c r="I2037" t="s">
        <v>188</v>
      </c>
      <c r="J2037">
        <v>-36.860917000000001</v>
      </c>
      <c r="K2037">
        <v>174.750462</v>
      </c>
      <c r="L2037" s="109">
        <v>0.33333333333333331</v>
      </c>
      <c r="M2037" t="s">
        <v>234</v>
      </c>
      <c r="N2037">
        <v>1</v>
      </c>
      <c r="O2037">
        <v>0</v>
      </c>
      <c r="P2037">
        <v>1</v>
      </c>
    </row>
    <row r="2038" spans="1:16" x14ac:dyDescent="0.3">
      <c r="A2038">
        <v>187</v>
      </c>
      <c r="B2038">
        <v>1</v>
      </c>
      <c r="C2038" t="s">
        <v>70</v>
      </c>
      <c r="D2038" t="s">
        <v>71</v>
      </c>
      <c r="E2038" t="s">
        <v>2</v>
      </c>
      <c r="F2038" t="s">
        <v>233</v>
      </c>
      <c r="G2038" t="s">
        <v>101</v>
      </c>
      <c r="H2038" t="s">
        <v>175</v>
      </c>
      <c r="I2038" t="s">
        <v>235</v>
      </c>
      <c r="J2038">
        <v>-36.860900000000001</v>
      </c>
      <c r="K2038">
        <v>174.75062</v>
      </c>
      <c r="L2038" s="109">
        <v>0.33333333333333331</v>
      </c>
      <c r="M2038" t="s">
        <v>236</v>
      </c>
      <c r="N2038">
        <v>1</v>
      </c>
      <c r="O2038">
        <v>0</v>
      </c>
      <c r="P2038">
        <v>1</v>
      </c>
    </row>
    <row r="2039" spans="1:16" x14ac:dyDescent="0.3">
      <c r="A2039">
        <v>188</v>
      </c>
      <c r="B2039">
        <v>1</v>
      </c>
      <c r="C2039" t="s">
        <v>70</v>
      </c>
      <c r="D2039" t="s">
        <v>71</v>
      </c>
      <c r="E2039" t="s">
        <v>2</v>
      </c>
      <c r="F2039" t="s">
        <v>233</v>
      </c>
      <c r="G2039" t="s">
        <v>101</v>
      </c>
      <c r="H2039" t="s">
        <v>175</v>
      </c>
      <c r="I2039" t="s">
        <v>235</v>
      </c>
      <c r="J2039">
        <v>-36.860916000000003</v>
      </c>
      <c r="K2039">
        <v>174.75063900000001</v>
      </c>
      <c r="L2039" s="109">
        <v>0.33333333333333331</v>
      </c>
      <c r="M2039" t="s">
        <v>237</v>
      </c>
      <c r="N2039">
        <v>1</v>
      </c>
      <c r="O2039">
        <v>0</v>
      </c>
      <c r="P2039">
        <v>1</v>
      </c>
    </row>
    <row r="2040" spans="1:16" x14ac:dyDescent="0.3">
      <c r="A2040">
        <v>189</v>
      </c>
      <c r="B2040">
        <v>1</v>
      </c>
      <c r="C2040" t="s">
        <v>70</v>
      </c>
      <c r="D2040" t="s">
        <v>71</v>
      </c>
      <c r="E2040" t="s">
        <v>2</v>
      </c>
      <c r="F2040" t="s">
        <v>233</v>
      </c>
      <c r="G2040" t="s">
        <v>101</v>
      </c>
      <c r="H2040" t="s">
        <v>175</v>
      </c>
      <c r="I2040" t="s">
        <v>235</v>
      </c>
      <c r="J2040">
        <v>-36.860931999999998</v>
      </c>
      <c r="K2040">
        <v>174.75065900000001</v>
      </c>
      <c r="L2040" s="109">
        <v>0.33333333333333331</v>
      </c>
      <c r="M2040" t="s">
        <v>238</v>
      </c>
      <c r="N2040">
        <v>1</v>
      </c>
      <c r="O2040">
        <v>0</v>
      </c>
      <c r="P2040">
        <v>1</v>
      </c>
    </row>
    <row r="2041" spans="1:16" x14ac:dyDescent="0.3">
      <c r="A2041">
        <v>190</v>
      </c>
      <c r="B2041">
        <v>1</v>
      </c>
      <c r="C2041" t="s">
        <v>70</v>
      </c>
      <c r="D2041" t="s">
        <v>71</v>
      </c>
      <c r="E2041" t="s">
        <v>2</v>
      </c>
      <c r="F2041" t="s">
        <v>233</v>
      </c>
      <c r="G2041" t="s">
        <v>101</v>
      </c>
      <c r="H2041" t="s">
        <v>175</v>
      </c>
      <c r="I2041" t="s">
        <v>235</v>
      </c>
      <c r="J2041">
        <v>-36.860948</v>
      </c>
      <c r="K2041">
        <v>174.750675</v>
      </c>
      <c r="L2041" s="109">
        <v>0.33333333333333331</v>
      </c>
      <c r="M2041" t="s">
        <v>239</v>
      </c>
      <c r="N2041">
        <v>1</v>
      </c>
      <c r="O2041">
        <v>0</v>
      </c>
      <c r="P2041">
        <v>1</v>
      </c>
    </row>
    <row r="2042" spans="1:16" x14ac:dyDescent="0.3">
      <c r="A2042">
        <v>191</v>
      </c>
      <c r="B2042">
        <v>1</v>
      </c>
      <c r="C2042" t="s">
        <v>70</v>
      </c>
      <c r="D2042" t="s">
        <v>71</v>
      </c>
      <c r="E2042" t="s">
        <v>2</v>
      </c>
      <c r="F2042" t="s">
        <v>233</v>
      </c>
      <c r="G2042" t="s">
        <v>101</v>
      </c>
      <c r="H2042" t="s">
        <v>175</v>
      </c>
      <c r="I2042" t="s">
        <v>235</v>
      </c>
      <c r="J2042">
        <v>-36.860965</v>
      </c>
      <c r="K2042">
        <v>174.750699</v>
      </c>
      <c r="L2042" s="109">
        <v>0.33333333333333331</v>
      </c>
      <c r="M2042" t="s">
        <v>240</v>
      </c>
      <c r="N2042">
        <v>1</v>
      </c>
      <c r="O2042">
        <v>0</v>
      </c>
      <c r="P2042">
        <v>1</v>
      </c>
    </row>
    <row r="2043" spans="1:16" x14ac:dyDescent="0.3">
      <c r="A2043">
        <v>192</v>
      </c>
      <c r="B2043">
        <v>1</v>
      </c>
      <c r="C2043" t="s">
        <v>70</v>
      </c>
      <c r="D2043" t="s">
        <v>71</v>
      </c>
      <c r="E2043" t="s">
        <v>2</v>
      </c>
      <c r="F2043" t="s">
        <v>233</v>
      </c>
      <c r="G2043" t="s">
        <v>101</v>
      </c>
      <c r="H2043" t="s">
        <v>175</v>
      </c>
      <c r="I2043" t="s">
        <v>235</v>
      </c>
      <c r="J2043">
        <v>-36.860982</v>
      </c>
      <c r="K2043">
        <v>174.75072399999999</v>
      </c>
      <c r="L2043" s="109">
        <v>0.33333333333333331</v>
      </c>
      <c r="N2043">
        <v>0</v>
      </c>
      <c r="O2043">
        <v>0</v>
      </c>
      <c r="P2043">
        <v>1</v>
      </c>
    </row>
    <row r="2044" spans="1:16" x14ac:dyDescent="0.3">
      <c r="A2044">
        <v>193</v>
      </c>
      <c r="B2044">
        <v>1</v>
      </c>
      <c r="C2044" t="s">
        <v>70</v>
      </c>
      <c r="D2044" t="s">
        <v>71</v>
      </c>
      <c r="E2044" t="s">
        <v>2</v>
      </c>
      <c r="F2044" t="s">
        <v>233</v>
      </c>
      <c r="G2044" t="s">
        <v>101</v>
      </c>
      <c r="H2044" t="s">
        <v>175</v>
      </c>
      <c r="I2044" t="s">
        <v>235</v>
      </c>
      <c r="J2044">
        <v>-36.860998000000002</v>
      </c>
      <c r="K2044">
        <v>174.750744</v>
      </c>
      <c r="L2044" s="109">
        <v>0.33333333333333331</v>
      </c>
      <c r="M2044" t="s">
        <v>241</v>
      </c>
      <c r="N2044">
        <v>1</v>
      </c>
      <c r="O2044">
        <v>0</v>
      </c>
      <c r="P2044">
        <v>1</v>
      </c>
    </row>
    <row r="2045" spans="1:16" x14ac:dyDescent="0.3">
      <c r="A2045">
        <v>194</v>
      </c>
      <c r="B2045">
        <v>1</v>
      </c>
      <c r="C2045" t="s">
        <v>70</v>
      </c>
      <c r="D2045" t="s">
        <v>71</v>
      </c>
      <c r="E2045" t="s">
        <v>2</v>
      </c>
      <c r="F2045" t="s">
        <v>233</v>
      </c>
      <c r="G2045" t="s">
        <v>101</v>
      </c>
      <c r="H2045" t="s">
        <v>175</v>
      </c>
      <c r="I2045" t="s">
        <v>235</v>
      </c>
      <c r="J2045">
        <v>-36.861013999999997</v>
      </c>
      <c r="K2045">
        <v>174.75076100000001</v>
      </c>
      <c r="L2045" s="109">
        <v>0.33333333333333331</v>
      </c>
      <c r="M2045" t="s">
        <v>242</v>
      </c>
      <c r="N2045">
        <v>1</v>
      </c>
      <c r="O2045">
        <v>0</v>
      </c>
      <c r="P2045">
        <v>1</v>
      </c>
    </row>
    <row r="2046" spans="1:16" x14ac:dyDescent="0.3">
      <c r="A2046">
        <v>195</v>
      </c>
      <c r="B2046">
        <v>1</v>
      </c>
      <c r="C2046" t="s">
        <v>70</v>
      </c>
      <c r="D2046" t="s">
        <v>71</v>
      </c>
      <c r="E2046" t="s">
        <v>2</v>
      </c>
      <c r="F2046" t="s">
        <v>233</v>
      </c>
      <c r="G2046" t="s">
        <v>101</v>
      </c>
      <c r="H2046" t="s">
        <v>175</v>
      </c>
      <c r="I2046" t="s">
        <v>235</v>
      </c>
      <c r="J2046">
        <v>-36.86103</v>
      </c>
      <c r="K2046">
        <v>174.75077899999999</v>
      </c>
      <c r="L2046" s="109">
        <v>0.33333333333333331</v>
      </c>
      <c r="M2046" t="s">
        <v>243</v>
      </c>
      <c r="N2046">
        <v>1</v>
      </c>
      <c r="O2046">
        <v>0</v>
      </c>
      <c r="P2046">
        <v>1</v>
      </c>
    </row>
    <row r="2047" spans="1:16" x14ac:dyDescent="0.3">
      <c r="A2047">
        <v>196</v>
      </c>
      <c r="B2047">
        <v>1</v>
      </c>
      <c r="C2047" t="s">
        <v>70</v>
      </c>
      <c r="D2047" t="s">
        <v>71</v>
      </c>
      <c r="E2047" t="s">
        <v>2</v>
      </c>
      <c r="F2047" t="s">
        <v>72</v>
      </c>
      <c r="G2047" t="s">
        <v>244</v>
      </c>
      <c r="H2047" t="s">
        <v>167</v>
      </c>
      <c r="I2047" t="s">
        <v>245</v>
      </c>
      <c r="J2047">
        <v>-36.861029246412897</v>
      </c>
      <c r="K2047">
        <v>174.750975382077</v>
      </c>
      <c r="L2047" s="109">
        <v>0.33333333333333331</v>
      </c>
      <c r="N2047">
        <v>0</v>
      </c>
      <c r="O2047">
        <v>0</v>
      </c>
      <c r="P2047">
        <v>0</v>
      </c>
    </row>
    <row r="2048" spans="1:16" x14ac:dyDescent="0.3">
      <c r="A2048">
        <v>197</v>
      </c>
      <c r="B2048">
        <v>1</v>
      </c>
      <c r="C2048" t="s">
        <v>70</v>
      </c>
      <c r="D2048" t="s">
        <v>71</v>
      </c>
      <c r="E2048" t="s">
        <v>2</v>
      </c>
      <c r="F2048" t="s">
        <v>72</v>
      </c>
      <c r="G2048" t="s">
        <v>244</v>
      </c>
      <c r="H2048" t="s">
        <v>167</v>
      </c>
      <c r="I2048" t="s">
        <v>245</v>
      </c>
      <c r="J2048">
        <v>-36.860971999999997</v>
      </c>
      <c r="K2048">
        <v>174.75103300000001</v>
      </c>
      <c r="L2048" s="109">
        <v>0.33333333333333331</v>
      </c>
      <c r="N2048">
        <v>0</v>
      </c>
      <c r="O2048">
        <v>0</v>
      </c>
      <c r="P2048">
        <v>0</v>
      </c>
    </row>
    <row r="2049" spans="1:16" x14ac:dyDescent="0.3">
      <c r="A2049">
        <v>198</v>
      </c>
      <c r="B2049">
        <v>1</v>
      </c>
      <c r="C2049" t="s">
        <v>70</v>
      </c>
      <c r="D2049" t="s">
        <v>71</v>
      </c>
      <c r="E2049" t="s">
        <v>2</v>
      </c>
      <c r="F2049" t="s">
        <v>72</v>
      </c>
      <c r="G2049" t="s">
        <v>244</v>
      </c>
      <c r="H2049" t="s">
        <v>167</v>
      </c>
      <c r="I2049" t="s">
        <v>245</v>
      </c>
      <c r="J2049">
        <v>-36.860933000000003</v>
      </c>
      <c r="K2049">
        <v>174.751082</v>
      </c>
      <c r="L2049" s="109">
        <v>0.33333333333333331</v>
      </c>
      <c r="N2049">
        <v>0</v>
      </c>
      <c r="O2049">
        <v>0</v>
      </c>
      <c r="P2049">
        <v>0</v>
      </c>
    </row>
    <row r="2050" spans="1:16" x14ac:dyDescent="0.3">
      <c r="A2050">
        <v>199</v>
      </c>
      <c r="B2050">
        <v>1</v>
      </c>
      <c r="C2050" t="s">
        <v>70</v>
      </c>
      <c r="D2050" t="s">
        <v>71</v>
      </c>
      <c r="E2050" t="s">
        <v>2</v>
      </c>
      <c r="F2050" t="s">
        <v>72</v>
      </c>
      <c r="G2050" t="s">
        <v>244</v>
      </c>
      <c r="H2050" t="s">
        <v>167</v>
      </c>
      <c r="I2050" t="s">
        <v>245</v>
      </c>
      <c r="J2050">
        <v>-36.860894000000002</v>
      </c>
      <c r="K2050">
        <v>174.75113099999999</v>
      </c>
      <c r="L2050" s="109">
        <v>0.33333333333333331</v>
      </c>
      <c r="N2050">
        <v>0</v>
      </c>
      <c r="O2050">
        <v>0</v>
      </c>
      <c r="P2050">
        <v>0</v>
      </c>
    </row>
    <row r="2051" spans="1:16" x14ac:dyDescent="0.3">
      <c r="A2051">
        <v>200</v>
      </c>
      <c r="B2051">
        <v>1</v>
      </c>
      <c r="C2051" t="s">
        <v>70</v>
      </c>
      <c r="D2051" t="s">
        <v>71</v>
      </c>
      <c r="E2051" t="s">
        <v>2</v>
      </c>
      <c r="F2051" t="s">
        <v>72</v>
      </c>
      <c r="G2051" t="s">
        <v>244</v>
      </c>
      <c r="H2051" t="s">
        <v>167</v>
      </c>
      <c r="I2051" t="s">
        <v>245</v>
      </c>
      <c r="J2051">
        <v>-36.860787999999999</v>
      </c>
      <c r="K2051">
        <v>174.75127499999999</v>
      </c>
      <c r="L2051" s="109">
        <v>0.33333333333333331</v>
      </c>
      <c r="N2051">
        <v>0</v>
      </c>
      <c r="O2051">
        <v>0</v>
      </c>
      <c r="P2051">
        <v>0</v>
      </c>
    </row>
    <row r="2052" spans="1:16" x14ac:dyDescent="0.3">
      <c r="A2052">
        <v>201</v>
      </c>
      <c r="B2052">
        <v>1</v>
      </c>
      <c r="C2052" t="s">
        <v>70</v>
      </c>
      <c r="D2052" t="s">
        <v>71</v>
      </c>
      <c r="E2052" t="s">
        <v>2</v>
      </c>
      <c r="F2052" t="s">
        <v>72</v>
      </c>
      <c r="G2052" t="s">
        <v>244</v>
      </c>
      <c r="H2052" t="s">
        <v>167</v>
      </c>
      <c r="I2052" t="s">
        <v>245</v>
      </c>
      <c r="J2052">
        <v>-36.860745999999999</v>
      </c>
      <c r="K2052">
        <v>174.75132199999999</v>
      </c>
      <c r="L2052" s="109">
        <v>0.33333333333333331</v>
      </c>
      <c r="N2052">
        <v>0</v>
      </c>
      <c r="O2052">
        <v>0</v>
      </c>
      <c r="P2052">
        <v>0</v>
      </c>
    </row>
    <row r="2053" spans="1:16" x14ac:dyDescent="0.3">
      <c r="A2053">
        <v>202</v>
      </c>
      <c r="B2053">
        <v>1</v>
      </c>
      <c r="C2053" t="s">
        <v>70</v>
      </c>
      <c r="D2053" t="s">
        <v>71</v>
      </c>
      <c r="E2053" t="s">
        <v>2</v>
      </c>
      <c r="F2053" t="s">
        <v>72</v>
      </c>
      <c r="G2053" t="s">
        <v>244</v>
      </c>
      <c r="H2053" t="s">
        <v>167</v>
      </c>
      <c r="I2053" t="s">
        <v>245</v>
      </c>
      <c r="J2053">
        <v>-36.860709999999997</v>
      </c>
      <c r="K2053">
        <v>174.75136800000001</v>
      </c>
      <c r="L2053" s="109">
        <v>0.33333333333333331</v>
      </c>
      <c r="N2053">
        <v>0</v>
      </c>
      <c r="O2053">
        <v>0</v>
      </c>
      <c r="P2053">
        <v>0</v>
      </c>
    </row>
    <row r="2054" spans="1:16" x14ac:dyDescent="0.3">
      <c r="A2054">
        <v>203</v>
      </c>
      <c r="B2054">
        <v>1</v>
      </c>
      <c r="C2054" t="s">
        <v>70</v>
      </c>
      <c r="D2054" t="s">
        <v>71</v>
      </c>
      <c r="E2054" t="s">
        <v>2</v>
      </c>
      <c r="F2054" t="s">
        <v>246</v>
      </c>
      <c r="G2054" t="s">
        <v>101</v>
      </c>
      <c r="H2054" t="s">
        <v>169</v>
      </c>
      <c r="I2054" t="s">
        <v>235</v>
      </c>
      <c r="J2054">
        <v>-36.860412379105703</v>
      </c>
      <c r="K2054">
        <v>174.751480073072</v>
      </c>
      <c r="L2054" s="109">
        <v>0.33333333333333331</v>
      </c>
      <c r="N2054">
        <v>0</v>
      </c>
      <c r="O2054">
        <v>0</v>
      </c>
      <c r="P2054">
        <v>1</v>
      </c>
    </row>
    <row r="2055" spans="1:16" x14ac:dyDescent="0.3">
      <c r="A2055">
        <v>204</v>
      </c>
      <c r="B2055">
        <v>1</v>
      </c>
      <c r="C2055" t="s">
        <v>70</v>
      </c>
      <c r="D2055" t="s">
        <v>71</v>
      </c>
      <c r="E2055" t="s">
        <v>2</v>
      </c>
      <c r="F2055" t="s">
        <v>246</v>
      </c>
      <c r="G2055" t="s">
        <v>101</v>
      </c>
      <c r="H2055" t="s">
        <v>169</v>
      </c>
      <c r="I2055" t="s">
        <v>235</v>
      </c>
      <c r="J2055">
        <v>-36.860382029601901</v>
      </c>
      <c r="K2055">
        <v>174.75143739938599</v>
      </c>
      <c r="L2055" s="109">
        <v>0.33333333333333331</v>
      </c>
      <c r="N2055">
        <v>0</v>
      </c>
      <c r="O2055">
        <v>0</v>
      </c>
      <c r="P2055">
        <v>1</v>
      </c>
    </row>
    <row r="2056" spans="1:16" x14ac:dyDescent="0.3">
      <c r="A2056">
        <v>205</v>
      </c>
      <c r="B2056">
        <v>1</v>
      </c>
      <c r="C2056" t="s">
        <v>70</v>
      </c>
      <c r="D2056" t="s">
        <v>71</v>
      </c>
      <c r="E2056" t="s">
        <v>2</v>
      </c>
      <c r="F2056" t="s">
        <v>246</v>
      </c>
      <c r="G2056" t="s">
        <v>101</v>
      </c>
      <c r="H2056" t="s">
        <v>169</v>
      </c>
      <c r="I2056" t="s">
        <v>235</v>
      </c>
      <c r="J2056">
        <v>-36.860325882988299</v>
      </c>
      <c r="K2056">
        <v>174.751363431664</v>
      </c>
      <c r="L2056" s="109">
        <v>0.33333333333333331</v>
      </c>
      <c r="M2056" t="s">
        <v>247</v>
      </c>
      <c r="N2056">
        <v>1</v>
      </c>
      <c r="O2056">
        <v>0</v>
      </c>
      <c r="P2056">
        <v>1</v>
      </c>
    </row>
    <row r="2057" spans="1:16" x14ac:dyDescent="0.3">
      <c r="A2057">
        <v>206</v>
      </c>
      <c r="B2057">
        <v>1</v>
      </c>
      <c r="C2057" t="s">
        <v>70</v>
      </c>
      <c r="D2057" t="s">
        <v>71</v>
      </c>
      <c r="E2057" t="s">
        <v>2</v>
      </c>
      <c r="F2057" t="s">
        <v>246</v>
      </c>
      <c r="G2057" t="s">
        <v>101</v>
      </c>
      <c r="H2057" t="s">
        <v>169</v>
      </c>
      <c r="I2057" t="s">
        <v>235</v>
      </c>
      <c r="J2057">
        <v>-36.860287946063799</v>
      </c>
      <c r="K2057">
        <v>174.75131980967501</v>
      </c>
      <c r="L2057" s="109">
        <v>0.33333333333333331</v>
      </c>
      <c r="M2057" t="s">
        <v>248</v>
      </c>
      <c r="N2057">
        <v>1</v>
      </c>
      <c r="O2057">
        <v>0</v>
      </c>
      <c r="P2057">
        <v>1</v>
      </c>
    </row>
    <row r="2058" spans="1:16" x14ac:dyDescent="0.3">
      <c r="A2058">
        <v>207</v>
      </c>
      <c r="B2058">
        <v>1</v>
      </c>
      <c r="C2058" t="s">
        <v>70</v>
      </c>
      <c r="D2058" t="s">
        <v>71</v>
      </c>
      <c r="E2058" t="s">
        <v>2</v>
      </c>
      <c r="F2058" t="s">
        <v>246</v>
      </c>
      <c r="G2058" t="s">
        <v>101</v>
      </c>
      <c r="H2058" t="s">
        <v>169</v>
      </c>
      <c r="I2058" t="s">
        <v>235</v>
      </c>
      <c r="J2058">
        <v>-36.8602500091393</v>
      </c>
      <c r="K2058">
        <v>174.75127618768599</v>
      </c>
      <c r="L2058" s="109">
        <v>0.33333333333333331</v>
      </c>
      <c r="N2058">
        <v>0</v>
      </c>
      <c r="O2058">
        <v>0</v>
      </c>
      <c r="P2058">
        <v>1</v>
      </c>
    </row>
    <row r="2059" spans="1:16" x14ac:dyDescent="0.3">
      <c r="A2059">
        <v>208</v>
      </c>
      <c r="B2059">
        <v>1</v>
      </c>
      <c r="C2059" t="s">
        <v>70</v>
      </c>
      <c r="D2059" t="s">
        <v>71</v>
      </c>
      <c r="E2059" t="s">
        <v>2</v>
      </c>
      <c r="F2059" t="s">
        <v>72</v>
      </c>
      <c r="G2059" t="s">
        <v>249</v>
      </c>
      <c r="H2059" t="s">
        <v>250</v>
      </c>
      <c r="I2059" t="s">
        <v>251</v>
      </c>
      <c r="J2059">
        <v>-36.860590000000002</v>
      </c>
      <c r="K2059">
        <v>174.751791</v>
      </c>
      <c r="L2059" s="109">
        <v>0.33333333333333331</v>
      </c>
      <c r="M2059" t="s">
        <v>252</v>
      </c>
      <c r="N2059">
        <v>1</v>
      </c>
      <c r="O2059">
        <v>0</v>
      </c>
      <c r="P2059">
        <v>1</v>
      </c>
    </row>
    <row r="2060" spans="1:16" x14ac:dyDescent="0.3">
      <c r="A2060">
        <v>209</v>
      </c>
      <c r="B2060">
        <v>1</v>
      </c>
      <c r="C2060" t="s">
        <v>70</v>
      </c>
      <c r="D2060" t="s">
        <v>71</v>
      </c>
      <c r="E2060" t="s">
        <v>2</v>
      </c>
      <c r="F2060" t="s">
        <v>72</v>
      </c>
      <c r="G2060" t="s">
        <v>249</v>
      </c>
      <c r="H2060" t="s">
        <v>250</v>
      </c>
      <c r="I2060" t="s">
        <v>251</v>
      </c>
      <c r="J2060">
        <v>-36.860556000000003</v>
      </c>
      <c r="K2060">
        <v>174.75183100000001</v>
      </c>
      <c r="L2060" s="109">
        <v>0.33333333333333331</v>
      </c>
      <c r="N2060">
        <v>0</v>
      </c>
      <c r="O2060">
        <v>0</v>
      </c>
      <c r="P2060">
        <v>1</v>
      </c>
    </row>
    <row r="2061" spans="1:16" x14ac:dyDescent="0.3">
      <c r="A2061">
        <v>210</v>
      </c>
      <c r="B2061">
        <v>1</v>
      </c>
      <c r="C2061" t="s">
        <v>70</v>
      </c>
      <c r="D2061" t="s">
        <v>71</v>
      </c>
      <c r="E2061" t="s">
        <v>2</v>
      </c>
      <c r="F2061" t="s">
        <v>72</v>
      </c>
      <c r="G2061" t="s">
        <v>249</v>
      </c>
      <c r="H2061" t="s">
        <v>250</v>
      </c>
      <c r="I2061" t="s">
        <v>251</v>
      </c>
      <c r="J2061">
        <v>-36.860523000000001</v>
      </c>
      <c r="K2061">
        <v>174.75187099999999</v>
      </c>
      <c r="L2061" s="109">
        <v>0.33333333333333331</v>
      </c>
      <c r="M2061" t="s">
        <v>253</v>
      </c>
      <c r="N2061">
        <v>1</v>
      </c>
      <c r="O2061">
        <v>0</v>
      </c>
      <c r="P2061">
        <v>1</v>
      </c>
    </row>
    <row r="2062" spans="1:16" x14ac:dyDescent="0.3">
      <c r="A2062">
        <v>211</v>
      </c>
      <c r="B2062">
        <v>1</v>
      </c>
      <c r="C2062" t="s">
        <v>70</v>
      </c>
      <c r="D2062" t="s">
        <v>71</v>
      </c>
      <c r="E2062" t="s">
        <v>2</v>
      </c>
      <c r="F2062" t="s">
        <v>72</v>
      </c>
      <c r="G2062" t="s">
        <v>249</v>
      </c>
      <c r="H2062" t="s">
        <v>250</v>
      </c>
      <c r="I2062" t="s">
        <v>251</v>
      </c>
      <c r="J2062">
        <v>-36.860489999999999</v>
      </c>
      <c r="K2062">
        <v>174.75191100000001</v>
      </c>
      <c r="L2062" s="109">
        <v>0.33333333333333331</v>
      </c>
      <c r="M2062" t="s">
        <v>254</v>
      </c>
      <c r="N2062">
        <v>1</v>
      </c>
      <c r="O2062">
        <v>0</v>
      </c>
      <c r="P2062">
        <v>1</v>
      </c>
    </row>
    <row r="2063" spans="1:16" x14ac:dyDescent="0.3">
      <c r="A2063">
        <v>212</v>
      </c>
      <c r="B2063">
        <v>1</v>
      </c>
      <c r="C2063" t="s">
        <v>70</v>
      </c>
      <c r="D2063" t="s">
        <v>71</v>
      </c>
      <c r="E2063" t="s">
        <v>2</v>
      </c>
      <c r="F2063" t="s">
        <v>72</v>
      </c>
      <c r="G2063" t="s">
        <v>249</v>
      </c>
      <c r="H2063" t="s">
        <v>250</v>
      </c>
      <c r="I2063" t="s">
        <v>251</v>
      </c>
      <c r="J2063">
        <v>-36.860455999999999</v>
      </c>
      <c r="K2063">
        <v>174.75194999999999</v>
      </c>
      <c r="L2063" s="109">
        <v>0.33333333333333331</v>
      </c>
      <c r="M2063" t="s">
        <v>255</v>
      </c>
      <c r="N2063">
        <v>1</v>
      </c>
      <c r="O2063">
        <v>0</v>
      </c>
      <c r="P2063">
        <v>1</v>
      </c>
    </row>
    <row r="2064" spans="1:16" x14ac:dyDescent="0.3">
      <c r="A2064">
        <v>213</v>
      </c>
      <c r="B2064">
        <v>1</v>
      </c>
      <c r="C2064" t="s">
        <v>70</v>
      </c>
      <c r="D2064" t="s">
        <v>71</v>
      </c>
      <c r="E2064" t="s">
        <v>2</v>
      </c>
      <c r="F2064" t="s">
        <v>72</v>
      </c>
      <c r="G2064" t="s">
        <v>249</v>
      </c>
      <c r="H2064" t="s">
        <v>250</v>
      </c>
      <c r="I2064" t="s">
        <v>251</v>
      </c>
      <c r="J2064">
        <v>-36.860345000000002</v>
      </c>
      <c r="K2064">
        <v>174.75209000000001</v>
      </c>
      <c r="L2064" s="109">
        <v>0.33333333333333331</v>
      </c>
      <c r="M2064" t="s">
        <v>256</v>
      </c>
      <c r="N2064">
        <v>1</v>
      </c>
      <c r="O2064">
        <v>0</v>
      </c>
      <c r="P2064">
        <v>1</v>
      </c>
    </row>
    <row r="2065" spans="1:16" x14ac:dyDescent="0.3">
      <c r="A2065">
        <v>214</v>
      </c>
      <c r="B2065">
        <v>1</v>
      </c>
      <c r="C2065" t="s">
        <v>70</v>
      </c>
      <c r="D2065" t="s">
        <v>71</v>
      </c>
      <c r="E2065" t="s">
        <v>2</v>
      </c>
      <c r="F2065" t="s">
        <v>257</v>
      </c>
      <c r="G2065" t="s">
        <v>258</v>
      </c>
      <c r="H2065" t="s">
        <v>175</v>
      </c>
      <c r="I2065" t="s">
        <v>58</v>
      </c>
      <c r="J2065">
        <v>-36.860883999999999</v>
      </c>
      <c r="K2065">
        <v>174.751553</v>
      </c>
      <c r="L2065" s="109">
        <v>0.33333333333333331</v>
      </c>
      <c r="M2065" t="s">
        <v>259</v>
      </c>
      <c r="N2065">
        <v>1</v>
      </c>
      <c r="O2065">
        <v>0</v>
      </c>
      <c r="P2065">
        <v>1</v>
      </c>
    </row>
    <row r="2066" spans="1:16" x14ac:dyDescent="0.3">
      <c r="A2066">
        <v>215</v>
      </c>
      <c r="B2066">
        <v>1</v>
      </c>
      <c r="C2066" t="s">
        <v>70</v>
      </c>
      <c r="D2066" t="s">
        <v>71</v>
      </c>
      <c r="E2066" t="s">
        <v>2</v>
      </c>
      <c r="F2066" t="s">
        <v>257</v>
      </c>
      <c r="G2066" t="s">
        <v>258</v>
      </c>
      <c r="H2066" t="s">
        <v>175</v>
      </c>
      <c r="I2066" t="s">
        <v>58</v>
      </c>
      <c r="J2066">
        <v>-36.86092</v>
      </c>
      <c r="K2066">
        <v>174.75160299999999</v>
      </c>
      <c r="L2066" s="109">
        <v>0.33333333333333331</v>
      </c>
      <c r="M2066" t="s">
        <v>260</v>
      </c>
      <c r="N2066">
        <v>1</v>
      </c>
      <c r="O2066">
        <v>0</v>
      </c>
      <c r="P2066">
        <v>1</v>
      </c>
    </row>
    <row r="2067" spans="1:16" x14ac:dyDescent="0.3">
      <c r="A2067">
        <v>216</v>
      </c>
      <c r="B2067">
        <v>1</v>
      </c>
      <c r="C2067" t="s">
        <v>70</v>
      </c>
      <c r="D2067" t="s">
        <v>71</v>
      </c>
      <c r="E2067" t="s">
        <v>2</v>
      </c>
      <c r="F2067" t="s">
        <v>257</v>
      </c>
      <c r="G2067" t="s">
        <v>258</v>
      </c>
      <c r="H2067" t="s">
        <v>175</v>
      </c>
      <c r="I2067" t="s">
        <v>58</v>
      </c>
      <c r="J2067">
        <v>-36.860959000000001</v>
      </c>
      <c r="K2067">
        <v>174.75164599999999</v>
      </c>
      <c r="L2067" s="109">
        <v>0.33333333333333331</v>
      </c>
      <c r="N2067">
        <v>0</v>
      </c>
      <c r="O2067">
        <v>0</v>
      </c>
      <c r="P2067">
        <v>1</v>
      </c>
    </row>
    <row r="2068" spans="1:16" x14ac:dyDescent="0.3">
      <c r="A2068">
        <v>217</v>
      </c>
      <c r="B2068">
        <v>1</v>
      </c>
      <c r="C2068" t="s">
        <v>70</v>
      </c>
      <c r="D2068" t="s">
        <v>71</v>
      </c>
      <c r="E2068" t="s">
        <v>2</v>
      </c>
      <c r="F2068" t="s">
        <v>257</v>
      </c>
      <c r="G2068" t="s">
        <v>258</v>
      </c>
      <c r="H2068" t="s">
        <v>175</v>
      </c>
      <c r="I2068" t="s">
        <v>58</v>
      </c>
      <c r="J2068">
        <v>-36.860996999999998</v>
      </c>
      <c r="K2068">
        <v>174.75169</v>
      </c>
      <c r="L2068" s="109">
        <v>0.33333333333333331</v>
      </c>
      <c r="M2068" t="s">
        <v>261</v>
      </c>
      <c r="N2068">
        <v>1</v>
      </c>
      <c r="O2068">
        <v>0</v>
      </c>
      <c r="P2068">
        <v>1</v>
      </c>
    </row>
    <row r="2069" spans="1:16" x14ac:dyDescent="0.3">
      <c r="A2069">
        <v>218</v>
      </c>
      <c r="B2069">
        <v>1</v>
      </c>
      <c r="C2069" t="s">
        <v>70</v>
      </c>
      <c r="D2069" t="s">
        <v>71</v>
      </c>
      <c r="E2069" t="s">
        <v>2</v>
      </c>
      <c r="F2069" t="s">
        <v>257</v>
      </c>
      <c r="G2069" t="s">
        <v>258</v>
      </c>
      <c r="H2069" t="s">
        <v>175</v>
      </c>
      <c r="I2069" t="s">
        <v>58</v>
      </c>
      <c r="J2069">
        <v>-36.861035999999999</v>
      </c>
      <c r="K2069">
        <v>174.751734</v>
      </c>
      <c r="L2069" s="109">
        <v>0.33333333333333331</v>
      </c>
      <c r="M2069" t="s">
        <v>262</v>
      </c>
      <c r="N2069">
        <v>1</v>
      </c>
      <c r="O2069">
        <v>0</v>
      </c>
      <c r="P2069">
        <v>1</v>
      </c>
    </row>
    <row r="2070" spans="1:16" x14ac:dyDescent="0.3">
      <c r="A2070">
        <v>219</v>
      </c>
      <c r="B2070">
        <v>1</v>
      </c>
      <c r="C2070" t="s">
        <v>70</v>
      </c>
      <c r="D2070" t="s">
        <v>71</v>
      </c>
      <c r="E2070" t="s">
        <v>2</v>
      </c>
      <c r="F2070" t="s">
        <v>257</v>
      </c>
      <c r="G2070" t="s">
        <v>258</v>
      </c>
      <c r="H2070" t="s">
        <v>175</v>
      </c>
      <c r="I2070" t="s">
        <v>58</v>
      </c>
      <c r="J2070">
        <v>-36.861068993339103</v>
      </c>
      <c r="K2070">
        <v>174.751772713767</v>
      </c>
      <c r="L2070" s="109">
        <v>0.33333333333333331</v>
      </c>
      <c r="M2070" t="s">
        <v>263</v>
      </c>
      <c r="N2070">
        <v>1</v>
      </c>
      <c r="O2070">
        <v>0</v>
      </c>
      <c r="P2070">
        <v>1</v>
      </c>
    </row>
    <row r="2071" spans="1:16" x14ac:dyDescent="0.3">
      <c r="A2071">
        <v>220</v>
      </c>
      <c r="B2071">
        <v>1</v>
      </c>
      <c r="C2071" t="s">
        <v>70</v>
      </c>
      <c r="D2071" t="s">
        <v>71</v>
      </c>
      <c r="E2071" t="s">
        <v>2</v>
      </c>
      <c r="F2071" t="s">
        <v>257</v>
      </c>
      <c r="G2071" t="s">
        <v>258</v>
      </c>
      <c r="H2071" t="s">
        <v>175</v>
      </c>
      <c r="I2071" t="s">
        <v>58</v>
      </c>
      <c r="J2071">
        <v>-36.861116485533998</v>
      </c>
      <c r="K2071">
        <v>174.751825625072</v>
      </c>
      <c r="L2071" s="109">
        <v>0.33333333333333331</v>
      </c>
      <c r="M2071" t="s">
        <v>264</v>
      </c>
      <c r="N2071">
        <v>1</v>
      </c>
      <c r="O2071">
        <v>0</v>
      </c>
      <c r="P2071">
        <v>1</v>
      </c>
    </row>
    <row r="2072" spans="1:16" x14ac:dyDescent="0.3">
      <c r="A2072">
        <v>221</v>
      </c>
      <c r="B2072">
        <v>1</v>
      </c>
      <c r="C2072" t="s">
        <v>70</v>
      </c>
      <c r="D2072" t="s">
        <v>71</v>
      </c>
      <c r="E2072" t="s">
        <v>2</v>
      </c>
      <c r="F2072" t="s">
        <v>257</v>
      </c>
      <c r="G2072" t="s">
        <v>258</v>
      </c>
      <c r="H2072" t="s">
        <v>250</v>
      </c>
      <c r="I2072" t="s">
        <v>60</v>
      </c>
      <c r="J2072">
        <v>-36.860984416579299</v>
      </c>
      <c r="K2072">
        <v>174.75148911149901</v>
      </c>
      <c r="L2072" s="109">
        <v>0.33333333333333331</v>
      </c>
      <c r="N2072">
        <v>0</v>
      </c>
      <c r="O2072">
        <v>0</v>
      </c>
      <c r="P2072">
        <v>1</v>
      </c>
    </row>
    <row r="2073" spans="1:16" x14ac:dyDescent="0.3">
      <c r="A2073">
        <v>222</v>
      </c>
      <c r="B2073">
        <v>1</v>
      </c>
      <c r="C2073" t="s">
        <v>70</v>
      </c>
      <c r="D2073" t="s">
        <v>71</v>
      </c>
      <c r="E2073" t="s">
        <v>2</v>
      </c>
      <c r="F2073" t="s">
        <v>257</v>
      </c>
      <c r="G2073" t="s">
        <v>258</v>
      </c>
      <c r="H2073" t="s">
        <v>250</v>
      </c>
      <c r="I2073" t="s">
        <v>60</v>
      </c>
      <c r="J2073">
        <v>-36.8610182313572</v>
      </c>
      <c r="K2073">
        <v>174.75152898277599</v>
      </c>
      <c r="L2073" s="109">
        <v>0.33333333333333331</v>
      </c>
      <c r="M2073" t="s">
        <v>265</v>
      </c>
      <c r="N2073">
        <v>1</v>
      </c>
      <c r="O2073">
        <v>0</v>
      </c>
      <c r="P2073">
        <v>1</v>
      </c>
    </row>
    <row r="2074" spans="1:16" x14ac:dyDescent="0.3">
      <c r="A2074">
        <v>223</v>
      </c>
      <c r="B2074">
        <v>1</v>
      </c>
      <c r="C2074" t="s">
        <v>70</v>
      </c>
      <c r="D2074" t="s">
        <v>71</v>
      </c>
      <c r="E2074" t="s">
        <v>2</v>
      </c>
      <c r="F2074" t="s">
        <v>257</v>
      </c>
      <c r="G2074" t="s">
        <v>258</v>
      </c>
      <c r="H2074" t="s">
        <v>250</v>
      </c>
      <c r="I2074" t="s">
        <v>60</v>
      </c>
      <c r="J2074">
        <v>-36.861055874205697</v>
      </c>
      <c r="K2074">
        <v>174.751580815436</v>
      </c>
      <c r="L2074" s="109">
        <v>0.33333333333333331</v>
      </c>
      <c r="N2074">
        <v>0</v>
      </c>
      <c r="O2074">
        <v>0</v>
      </c>
      <c r="P2074">
        <v>1</v>
      </c>
    </row>
    <row r="2075" spans="1:16" x14ac:dyDescent="0.3">
      <c r="A2075">
        <v>224</v>
      </c>
      <c r="B2075">
        <v>1</v>
      </c>
      <c r="C2075" t="s">
        <v>70</v>
      </c>
      <c r="D2075" t="s">
        <v>71</v>
      </c>
      <c r="E2075" t="s">
        <v>2</v>
      </c>
      <c r="F2075" t="s">
        <v>257</v>
      </c>
      <c r="G2075" t="s">
        <v>258</v>
      </c>
      <c r="H2075" t="s">
        <v>250</v>
      </c>
      <c r="I2075" t="s">
        <v>60</v>
      </c>
      <c r="J2075">
        <v>-36.861093517035599</v>
      </c>
      <c r="K2075">
        <v>174.75162547126601</v>
      </c>
      <c r="L2075" s="109">
        <v>0.33333333333333331</v>
      </c>
      <c r="N2075">
        <v>0</v>
      </c>
      <c r="O2075">
        <v>0</v>
      </c>
      <c r="P2075">
        <v>1</v>
      </c>
    </row>
    <row r="2076" spans="1:16" x14ac:dyDescent="0.3">
      <c r="A2076">
        <v>225</v>
      </c>
      <c r="B2076">
        <v>1</v>
      </c>
      <c r="C2076" t="s">
        <v>70</v>
      </c>
      <c r="D2076" t="s">
        <v>71</v>
      </c>
      <c r="E2076" t="s">
        <v>2</v>
      </c>
      <c r="F2076" t="s">
        <v>72</v>
      </c>
      <c r="G2076" t="s">
        <v>221</v>
      </c>
      <c r="H2076" t="s">
        <v>250</v>
      </c>
      <c r="I2076" t="s">
        <v>266</v>
      </c>
      <c r="J2076">
        <v>-36.862025000000003</v>
      </c>
      <c r="K2076">
        <v>174.75003699999999</v>
      </c>
      <c r="L2076" s="109">
        <v>0.33333333333333331</v>
      </c>
      <c r="M2076" t="s">
        <v>267</v>
      </c>
      <c r="N2076">
        <v>1</v>
      </c>
      <c r="O2076">
        <v>0</v>
      </c>
      <c r="P2076">
        <v>1</v>
      </c>
    </row>
    <row r="2077" spans="1:16" x14ac:dyDescent="0.3">
      <c r="A2077">
        <v>226</v>
      </c>
      <c r="B2077">
        <v>1</v>
      </c>
      <c r="C2077" t="s">
        <v>70</v>
      </c>
      <c r="D2077" t="s">
        <v>71</v>
      </c>
      <c r="E2077" t="s">
        <v>2</v>
      </c>
      <c r="F2077" t="s">
        <v>72</v>
      </c>
      <c r="G2077" t="s">
        <v>221</v>
      </c>
      <c r="H2077" t="s">
        <v>250</v>
      </c>
      <c r="I2077" t="s">
        <v>266</v>
      </c>
      <c r="J2077">
        <v>-36.862054999999998</v>
      </c>
      <c r="K2077">
        <v>174.74999199999999</v>
      </c>
      <c r="L2077" s="109">
        <v>0.33333333333333331</v>
      </c>
      <c r="M2077" t="s">
        <v>268</v>
      </c>
      <c r="N2077">
        <v>1</v>
      </c>
      <c r="O2077">
        <v>0</v>
      </c>
      <c r="P2077">
        <v>1</v>
      </c>
    </row>
    <row r="2078" spans="1:16" x14ac:dyDescent="0.3">
      <c r="A2078">
        <v>227</v>
      </c>
      <c r="B2078">
        <v>1</v>
      </c>
      <c r="C2078" t="s">
        <v>70</v>
      </c>
      <c r="D2078" t="s">
        <v>71</v>
      </c>
      <c r="E2078" t="s">
        <v>2</v>
      </c>
      <c r="F2078" t="s">
        <v>72</v>
      </c>
      <c r="G2078" t="s">
        <v>209</v>
      </c>
      <c r="H2078" t="s">
        <v>250</v>
      </c>
      <c r="I2078" t="s">
        <v>269</v>
      </c>
      <c r="J2078">
        <v>-36.862668999999997</v>
      </c>
      <c r="K2078">
        <v>174.749166</v>
      </c>
      <c r="L2078" s="109">
        <v>0.33333333333333331</v>
      </c>
      <c r="N2078">
        <v>0</v>
      </c>
      <c r="O2078">
        <v>0</v>
      </c>
      <c r="P2078">
        <v>1</v>
      </c>
    </row>
    <row r="2079" spans="1:16" x14ac:dyDescent="0.3">
      <c r="A2079">
        <v>228</v>
      </c>
      <c r="B2079">
        <v>1</v>
      </c>
      <c r="C2079" t="s">
        <v>70</v>
      </c>
      <c r="D2079" t="s">
        <v>71</v>
      </c>
      <c r="E2079" t="s">
        <v>2</v>
      </c>
      <c r="F2079" t="s">
        <v>72</v>
      </c>
      <c r="G2079" t="s">
        <v>209</v>
      </c>
      <c r="H2079" t="s">
        <v>250</v>
      </c>
      <c r="I2079" t="s">
        <v>269</v>
      </c>
      <c r="J2079">
        <v>-36.862701000000001</v>
      </c>
      <c r="K2079">
        <v>174.749122</v>
      </c>
      <c r="L2079" s="109">
        <v>0.33333333333333331</v>
      </c>
      <c r="N2079">
        <v>0</v>
      </c>
      <c r="O2079">
        <v>0</v>
      </c>
      <c r="P2079">
        <v>1</v>
      </c>
    </row>
    <row r="2080" spans="1:16" x14ac:dyDescent="0.3">
      <c r="A2080">
        <v>229</v>
      </c>
      <c r="B2080">
        <v>1</v>
      </c>
      <c r="C2080" t="s">
        <v>70</v>
      </c>
      <c r="D2080" t="s">
        <v>71</v>
      </c>
      <c r="E2080" t="s">
        <v>2</v>
      </c>
      <c r="F2080" t="s">
        <v>72</v>
      </c>
      <c r="G2080" t="s">
        <v>209</v>
      </c>
      <c r="H2080" t="s">
        <v>250</v>
      </c>
      <c r="I2080" t="s">
        <v>269</v>
      </c>
      <c r="J2080">
        <v>-36.862893999999997</v>
      </c>
      <c r="K2080">
        <v>174.748885</v>
      </c>
      <c r="L2080" s="109">
        <v>0.33333333333333331</v>
      </c>
      <c r="N2080">
        <v>0</v>
      </c>
      <c r="O2080">
        <v>0</v>
      </c>
      <c r="P2080">
        <v>1</v>
      </c>
    </row>
    <row r="2081" spans="1:16" x14ac:dyDescent="0.3">
      <c r="A2081">
        <v>230</v>
      </c>
      <c r="B2081">
        <v>1</v>
      </c>
      <c r="C2081" t="s">
        <v>70</v>
      </c>
      <c r="D2081" t="s">
        <v>71</v>
      </c>
      <c r="E2081" t="s">
        <v>2</v>
      </c>
      <c r="F2081" t="s">
        <v>72</v>
      </c>
      <c r="G2081" t="s">
        <v>209</v>
      </c>
      <c r="H2081" t="s">
        <v>250</v>
      </c>
      <c r="I2081" t="s">
        <v>269</v>
      </c>
      <c r="J2081">
        <v>-36.862926999999999</v>
      </c>
      <c r="K2081">
        <v>174.74884599999999</v>
      </c>
      <c r="L2081" s="109">
        <v>0.33333333333333331</v>
      </c>
      <c r="N2081">
        <v>0</v>
      </c>
      <c r="O2081">
        <v>0</v>
      </c>
      <c r="P2081">
        <v>1</v>
      </c>
    </row>
    <row r="2082" spans="1:16" x14ac:dyDescent="0.3">
      <c r="A2082">
        <v>231</v>
      </c>
      <c r="B2082">
        <v>1</v>
      </c>
      <c r="C2082" t="s">
        <v>70</v>
      </c>
      <c r="D2082" t="s">
        <v>71</v>
      </c>
      <c r="E2082" t="s">
        <v>2</v>
      </c>
      <c r="F2082" t="s">
        <v>270</v>
      </c>
      <c r="G2082" t="s">
        <v>313</v>
      </c>
      <c r="H2082" t="s">
        <v>175</v>
      </c>
      <c r="I2082" t="s">
        <v>58</v>
      </c>
      <c r="J2082">
        <v>-36.863117000000003</v>
      </c>
      <c r="K2082">
        <v>174.74878699999999</v>
      </c>
      <c r="L2082" s="109">
        <v>0.33333333333333331</v>
      </c>
      <c r="M2082" t="s">
        <v>271</v>
      </c>
      <c r="N2082">
        <v>1</v>
      </c>
      <c r="O2082">
        <v>0</v>
      </c>
      <c r="P2082">
        <v>1</v>
      </c>
    </row>
    <row r="2083" spans="1:16" x14ac:dyDescent="0.3">
      <c r="A2083">
        <v>232</v>
      </c>
      <c r="B2083">
        <v>1</v>
      </c>
      <c r="C2083" t="s">
        <v>70</v>
      </c>
      <c r="D2083" t="s">
        <v>71</v>
      </c>
      <c r="E2083" t="s">
        <v>2</v>
      </c>
      <c r="F2083" t="s">
        <v>270</v>
      </c>
      <c r="G2083" t="s">
        <v>313</v>
      </c>
      <c r="H2083" t="s">
        <v>175</v>
      </c>
      <c r="I2083" t="s">
        <v>58</v>
      </c>
      <c r="J2083">
        <v>-36.863151000000002</v>
      </c>
      <c r="K2083">
        <v>174.74883700000001</v>
      </c>
      <c r="L2083" s="109">
        <v>0.33333333333333331</v>
      </c>
      <c r="M2083" t="s">
        <v>272</v>
      </c>
      <c r="N2083">
        <v>1</v>
      </c>
      <c r="O2083">
        <v>0</v>
      </c>
      <c r="P2083">
        <v>1</v>
      </c>
    </row>
    <row r="2084" spans="1:16" x14ac:dyDescent="0.3">
      <c r="A2084">
        <v>233</v>
      </c>
      <c r="B2084">
        <v>1</v>
      </c>
      <c r="C2084" t="s">
        <v>70</v>
      </c>
      <c r="D2084" t="s">
        <v>71</v>
      </c>
      <c r="E2084" t="s">
        <v>2</v>
      </c>
      <c r="F2084" t="s">
        <v>270</v>
      </c>
      <c r="G2084" t="s">
        <v>313</v>
      </c>
      <c r="H2084" t="s">
        <v>175</v>
      </c>
      <c r="I2084" t="s">
        <v>58</v>
      </c>
      <c r="J2084">
        <v>-36.863185000000001</v>
      </c>
      <c r="K2084">
        <v>174.748887</v>
      </c>
      <c r="L2084" s="109">
        <v>0.33333333333333331</v>
      </c>
      <c r="M2084" t="s">
        <v>273</v>
      </c>
      <c r="N2084">
        <v>1</v>
      </c>
      <c r="O2084">
        <v>0</v>
      </c>
      <c r="P2084">
        <v>1</v>
      </c>
    </row>
    <row r="2085" spans="1:16" x14ac:dyDescent="0.3">
      <c r="A2085">
        <v>234</v>
      </c>
      <c r="B2085">
        <v>1</v>
      </c>
      <c r="C2085" t="s">
        <v>70</v>
      </c>
      <c r="D2085" t="s">
        <v>71</v>
      </c>
      <c r="E2085" t="s">
        <v>2</v>
      </c>
      <c r="F2085" t="s">
        <v>270</v>
      </c>
      <c r="G2085" t="s">
        <v>313</v>
      </c>
      <c r="H2085" t="s">
        <v>169</v>
      </c>
      <c r="I2085" t="s">
        <v>274</v>
      </c>
      <c r="J2085">
        <v>-36.863529</v>
      </c>
      <c r="K2085">
        <v>174.74921399999999</v>
      </c>
      <c r="L2085" s="109">
        <v>0.33333333333333331</v>
      </c>
      <c r="N2085">
        <v>0</v>
      </c>
      <c r="O2085">
        <v>0</v>
      </c>
      <c r="P2085">
        <v>1</v>
      </c>
    </row>
    <row r="2086" spans="1:16" x14ac:dyDescent="0.3">
      <c r="A2086">
        <v>235</v>
      </c>
      <c r="B2086">
        <v>1</v>
      </c>
      <c r="C2086" t="s">
        <v>70</v>
      </c>
      <c r="D2086" t="s">
        <v>71</v>
      </c>
      <c r="E2086" t="s">
        <v>2</v>
      </c>
      <c r="F2086" t="s">
        <v>270</v>
      </c>
      <c r="G2086" t="s">
        <v>313</v>
      </c>
      <c r="H2086" t="s">
        <v>169</v>
      </c>
      <c r="I2086" t="s">
        <v>274</v>
      </c>
      <c r="J2086">
        <v>-36.863492999999998</v>
      </c>
      <c r="K2086">
        <v>174.74916899999999</v>
      </c>
      <c r="L2086" s="109">
        <v>0.33333333333333331</v>
      </c>
      <c r="M2086" t="s">
        <v>275</v>
      </c>
      <c r="N2086">
        <v>1</v>
      </c>
      <c r="O2086">
        <v>0</v>
      </c>
      <c r="P2086">
        <v>1</v>
      </c>
    </row>
    <row r="2087" spans="1:16" x14ac:dyDescent="0.3">
      <c r="A2087">
        <v>236</v>
      </c>
      <c r="B2087">
        <v>1</v>
      </c>
      <c r="C2087" t="s">
        <v>70</v>
      </c>
      <c r="D2087" t="s">
        <v>71</v>
      </c>
      <c r="E2087" t="s">
        <v>2</v>
      </c>
      <c r="F2087" t="s">
        <v>270</v>
      </c>
      <c r="G2087" t="s">
        <v>313</v>
      </c>
      <c r="H2087" t="s">
        <v>169</v>
      </c>
      <c r="I2087" t="s">
        <v>274</v>
      </c>
      <c r="J2087">
        <v>-36.863455999999999</v>
      </c>
      <c r="K2087">
        <v>174.74912599999999</v>
      </c>
      <c r="L2087" s="109">
        <v>0.33333333333333331</v>
      </c>
      <c r="M2087" t="s">
        <v>276</v>
      </c>
      <c r="N2087">
        <v>1</v>
      </c>
      <c r="O2087">
        <v>0</v>
      </c>
      <c r="P2087">
        <v>1</v>
      </c>
    </row>
    <row r="2088" spans="1:16" x14ac:dyDescent="0.3">
      <c r="A2088">
        <v>237</v>
      </c>
      <c r="B2088">
        <v>1</v>
      </c>
      <c r="C2088" t="s">
        <v>70</v>
      </c>
      <c r="D2088" t="s">
        <v>71</v>
      </c>
      <c r="E2088" t="s">
        <v>2</v>
      </c>
      <c r="F2088" t="s">
        <v>270</v>
      </c>
      <c r="G2088" t="s">
        <v>313</v>
      </c>
      <c r="H2088" t="s">
        <v>169</v>
      </c>
      <c r="I2088" t="s">
        <v>274</v>
      </c>
      <c r="J2088">
        <v>-36.863419</v>
      </c>
      <c r="K2088">
        <v>174.74908300000001</v>
      </c>
      <c r="L2088" s="109">
        <v>0.33333333333333331</v>
      </c>
      <c r="N2088">
        <v>0</v>
      </c>
      <c r="O2088">
        <v>0</v>
      </c>
      <c r="P2088">
        <v>1</v>
      </c>
    </row>
    <row r="2089" spans="1:16" x14ac:dyDescent="0.3">
      <c r="A2089">
        <v>238</v>
      </c>
      <c r="B2089">
        <v>1</v>
      </c>
      <c r="C2089" t="s">
        <v>70</v>
      </c>
      <c r="D2089" t="s">
        <v>71</v>
      </c>
      <c r="E2089" t="s">
        <v>2</v>
      </c>
      <c r="F2089" t="s">
        <v>270</v>
      </c>
      <c r="G2089" t="s">
        <v>313</v>
      </c>
      <c r="H2089" t="s">
        <v>169</v>
      </c>
      <c r="I2089" t="s">
        <v>274</v>
      </c>
      <c r="J2089">
        <v>-36.863382000000001</v>
      </c>
      <c r="K2089">
        <v>174.74903900000001</v>
      </c>
      <c r="L2089" s="109">
        <v>0.33333333333333331</v>
      </c>
      <c r="M2089" t="s">
        <v>277</v>
      </c>
      <c r="N2089">
        <v>1</v>
      </c>
      <c r="O2089">
        <v>0</v>
      </c>
      <c r="P2089">
        <v>1</v>
      </c>
    </row>
    <row r="2090" spans="1:16" x14ac:dyDescent="0.3">
      <c r="A2090">
        <v>239</v>
      </c>
      <c r="B2090">
        <v>1</v>
      </c>
      <c r="C2090" t="s">
        <v>70</v>
      </c>
      <c r="D2090" t="s">
        <v>71</v>
      </c>
      <c r="E2090" t="s">
        <v>2</v>
      </c>
      <c r="F2090" t="s">
        <v>270</v>
      </c>
      <c r="G2090" t="s">
        <v>313</v>
      </c>
      <c r="H2090" t="s">
        <v>169</v>
      </c>
      <c r="I2090" t="s">
        <v>58</v>
      </c>
      <c r="J2090">
        <v>-36.863227000000002</v>
      </c>
      <c r="K2090">
        <v>174.74884800000001</v>
      </c>
      <c r="L2090" s="109">
        <v>0.33333333333333331</v>
      </c>
      <c r="M2090" t="s">
        <v>278</v>
      </c>
      <c r="N2090">
        <v>1</v>
      </c>
      <c r="O2090">
        <v>0</v>
      </c>
      <c r="P2090">
        <v>1</v>
      </c>
    </row>
    <row r="2091" spans="1:16" x14ac:dyDescent="0.3">
      <c r="A2091">
        <v>240</v>
      </c>
      <c r="B2091">
        <v>1</v>
      </c>
      <c r="C2091" t="s">
        <v>70</v>
      </c>
      <c r="D2091" t="s">
        <v>71</v>
      </c>
      <c r="E2091" t="s">
        <v>2</v>
      </c>
      <c r="F2091" t="s">
        <v>270</v>
      </c>
      <c r="G2091" t="s">
        <v>313</v>
      </c>
      <c r="H2091" t="s">
        <v>169</v>
      </c>
      <c r="I2091" t="s">
        <v>58</v>
      </c>
      <c r="J2091">
        <v>-36.863194</v>
      </c>
      <c r="K2091">
        <v>174.748808</v>
      </c>
      <c r="L2091" s="109">
        <v>0.33333333333333331</v>
      </c>
      <c r="M2091" t="s">
        <v>279</v>
      </c>
      <c r="N2091">
        <v>1</v>
      </c>
      <c r="O2091">
        <v>0</v>
      </c>
      <c r="P2091">
        <v>1</v>
      </c>
    </row>
    <row r="2092" spans="1:16" x14ac:dyDescent="0.3">
      <c r="A2092">
        <v>241</v>
      </c>
      <c r="B2092">
        <v>1</v>
      </c>
      <c r="C2092" t="s">
        <v>70</v>
      </c>
      <c r="D2092" t="s">
        <v>71</v>
      </c>
      <c r="E2092" t="s">
        <v>2</v>
      </c>
      <c r="F2092" t="s">
        <v>270</v>
      </c>
      <c r="G2092" t="s">
        <v>313</v>
      </c>
      <c r="H2092" t="s">
        <v>169</v>
      </c>
      <c r="I2092" t="s">
        <v>58</v>
      </c>
      <c r="J2092">
        <v>-36.863155999999996</v>
      </c>
      <c r="K2092">
        <v>174.74876599999999</v>
      </c>
      <c r="L2092" s="109">
        <v>0.33333333333333331</v>
      </c>
      <c r="M2092" t="s">
        <v>280</v>
      </c>
      <c r="N2092">
        <v>1</v>
      </c>
      <c r="O2092">
        <v>0</v>
      </c>
      <c r="P2092">
        <v>1</v>
      </c>
    </row>
    <row r="2093" spans="1:16" x14ac:dyDescent="0.3">
      <c r="A2093">
        <v>242</v>
      </c>
      <c r="B2093">
        <v>1</v>
      </c>
      <c r="C2093" t="s">
        <v>70</v>
      </c>
      <c r="D2093" t="s">
        <v>71</v>
      </c>
      <c r="E2093" t="s">
        <v>2</v>
      </c>
      <c r="F2093" t="s">
        <v>72</v>
      </c>
      <c r="G2093" t="s">
        <v>192</v>
      </c>
      <c r="H2093" t="s">
        <v>250</v>
      </c>
      <c r="I2093" t="s">
        <v>281</v>
      </c>
      <c r="J2093">
        <v>-36.863138999999997</v>
      </c>
      <c r="K2093">
        <v>174.74859000000001</v>
      </c>
      <c r="L2093" s="109">
        <v>0.33333333333333331</v>
      </c>
      <c r="M2093" t="s">
        <v>282</v>
      </c>
      <c r="N2093">
        <v>1</v>
      </c>
      <c r="O2093">
        <v>0</v>
      </c>
      <c r="P2093">
        <v>1</v>
      </c>
    </row>
    <row r="2094" spans="1:16" x14ac:dyDescent="0.3">
      <c r="A2094">
        <v>243</v>
      </c>
      <c r="B2094">
        <v>1</v>
      </c>
      <c r="C2094" t="s">
        <v>70</v>
      </c>
      <c r="D2094" t="s">
        <v>71</v>
      </c>
      <c r="E2094" t="s">
        <v>2</v>
      </c>
      <c r="F2094" t="s">
        <v>72</v>
      </c>
      <c r="G2094" t="s">
        <v>192</v>
      </c>
      <c r="H2094" t="s">
        <v>250</v>
      </c>
      <c r="I2094" t="s">
        <v>281</v>
      </c>
      <c r="J2094">
        <v>-36.863173000000003</v>
      </c>
      <c r="K2094">
        <v>174.748546</v>
      </c>
      <c r="L2094" s="109">
        <v>0.33333333333333331</v>
      </c>
      <c r="M2094" t="s">
        <v>283</v>
      </c>
      <c r="N2094">
        <v>1</v>
      </c>
      <c r="O2094">
        <v>0</v>
      </c>
      <c r="P2094">
        <v>1</v>
      </c>
    </row>
    <row r="2095" spans="1:16" x14ac:dyDescent="0.3">
      <c r="A2095">
        <v>244</v>
      </c>
      <c r="B2095">
        <v>1</v>
      </c>
      <c r="C2095" t="s">
        <v>70</v>
      </c>
      <c r="D2095" t="s">
        <v>71</v>
      </c>
      <c r="E2095" t="s">
        <v>2</v>
      </c>
      <c r="F2095" t="s">
        <v>72</v>
      </c>
      <c r="G2095" t="s">
        <v>192</v>
      </c>
      <c r="H2095" t="s">
        <v>250</v>
      </c>
      <c r="I2095" t="s">
        <v>281</v>
      </c>
      <c r="J2095">
        <v>-36.863205999999998</v>
      </c>
      <c r="K2095">
        <v>174.748502</v>
      </c>
      <c r="L2095" s="109">
        <v>0.33333333333333331</v>
      </c>
      <c r="M2095" t="s">
        <v>284</v>
      </c>
      <c r="N2095">
        <v>1</v>
      </c>
      <c r="O2095">
        <v>0</v>
      </c>
      <c r="P2095">
        <v>1</v>
      </c>
    </row>
    <row r="2096" spans="1:16" x14ac:dyDescent="0.3">
      <c r="A2096">
        <v>245</v>
      </c>
      <c r="B2096">
        <v>1</v>
      </c>
      <c r="C2096" t="s">
        <v>70</v>
      </c>
      <c r="D2096" t="s">
        <v>71</v>
      </c>
      <c r="E2096" t="s">
        <v>2</v>
      </c>
      <c r="F2096" t="s">
        <v>72</v>
      </c>
      <c r="G2096" t="s">
        <v>192</v>
      </c>
      <c r="H2096" t="s">
        <v>250</v>
      </c>
      <c r="I2096" t="s">
        <v>285</v>
      </c>
      <c r="J2096">
        <v>-36.863458999999999</v>
      </c>
      <c r="K2096">
        <v>174.748198</v>
      </c>
      <c r="L2096" s="109">
        <v>0.33333333333333331</v>
      </c>
      <c r="M2096" t="s">
        <v>286</v>
      </c>
      <c r="N2096">
        <v>1</v>
      </c>
      <c r="O2096">
        <v>0</v>
      </c>
      <c r="P2096">
        <v>1</v>
      </c>
    </row>
    <row r="2097" spans="1:16" x14ac:dyDescent="0.3">
      <c r="A2097">
        <v>246</v>
      </c>
      <c r="B2097">
        <v>1</v>
      </c>
      <c r="C2097" t="s">
        <v>70</v>
      </c>
      <c r="D2097" t="s">
        <v>71</v>
      </c>
      <c r="E2097" t="s">
        <v>2</v>
      </c>
      <c r="F2097" t="s">
        <v>72</v>
      </c>
      <c r="G2097" t="s">
        <v>192</v>
      </c>
      <c r="H2097" t="s">
        <v>250</v>
      </c>
      <c r="I2097" t="s">
        <v>285</v>
      </c>
      <c r="J2097">
        <v>-36.863539000000003</v>
      </c>
      <c r="K2097">
        <v>174.74810099999999</v>
      </c>
      <c r="L2097" s="109">
        <v>0.33333333333333331</v>
      </c>
      <c r="M2097" t="s">
        <v>287</v>
      </c>
      <c r="N2097">
        <v>1</v>
      </c>
      <c r="O2097">
        <v>0</v>
      </c>
      <c r="P2097">
        <v>1</v>
      </c>
    </row>
    <row r="2098" spans="1:16" x14ac:dyDescent="0.3">
      <c r="A2098">
        <v>247</v>
      </c>
      <c r="B2098">
        <v>1</v>
      </c>
      <c r="C2098" t="s">
        <v>70</v>
      </c>
      <c r="D2098" t="s">
        <v>71</v>
      </c>
      <c r="E2098" t="s">
        <v>2</v>
      </c>
      <c r="F2098" t="s">
        <v>288</v>
      </c>
      <c r="G2098" t="s">
        <v>1370</v>
      </c>
      <c r="H2098" t="s">
        <v>175</v>
      </c>
      <c r="I2098" t="s">
        <v>289</v>
      </c>
      <c r="J2098">
        <v>-36.863708000000003</v>
      </c>
      <c r="K2098">
        <v>174.748098</v>
      </c>
      <c r="L2098" s="109">
        <v>0.33333333333333331</v>
      </c>
      <c r="M2098" t="s">
        <v>290</v>
      </c>
      <c r="N2098">
        <v>1</v>
      </c>
      <c r="O2098">
        <v>0</v>
      </c>
      <c r="P2098">
        <v>1</v>
      </c>
    </row>
    <row r="2099" spans="1:16" x14ac:dyDescent="0.3">
      <c r="A2099">
        <v>248</v>
      </c>
      <c r="B2099">
        <v>1</v>
      </c>
      <c r="C2099" t="s">
        <v>70</v>
      </c>
      <c r="D2099" t="s">
        <v>71</v>
      </c>
      <c r="E2099" t="s">
        <v>2</v>
      </c>
      <c r="F2099" t="s">
        <v>288</v>
      </c>
      <c r="G2099" t="s">
        <v>1370</v>
      </c>
      <c r="H2099" t="s">
        <v>175</v>
      </c>
      <c r="I2099" t="s">
        <v>289</v>
      </c>
      <c r="J2099">
        <v>-36.863739000000002</v>
      </c>
      <c r="K2099">
        <v>174.74813900000001</v>
      </c>
      <c r="L2099" s="109">
        <v>0.33333333333333331</v>
      </c>
      <c r="M2099" t="s">
        <v>291</v>
      </c>
      <c r="N2099">
        <v>1</v>
      </c>
      <c r="O2099">
        <v>0</v>
      </c>
      <c r="P2099">
        <v>1</v>
      </c>
    </row>
    <row r="2100" spans="1:16" x14ac:dyDescent="0.3">
      <c r="A2100">
        <v>249</v>
      </c>
      <c r="B2100">
        <v>1</v>
      </c>
      <c r="C2100" t="s">
        <v>70</v>
      </c>
      <c r="D2100" t="s">
        <v>71</v>
      </c>
      <c r="E2100" t="s">
        <v>2</v>
      </c>
      <c r="F2100" t="s">
        <v>288</v>
      </c>
      <c r="G2100" t="s">
        <v>1370</v>
      </c>
      <c r="H2100" t="s">
        <v>175</v>
      </c>
      <c r="I2100" t="s">
        <v>289</v>
      </c>
      <c r="J2100">
        <v>-36.863771</v>
      </c>
      <c r="K2100">
        <v>174.74817899999999</v>
      </c>
      <c r="L2100" s="109">
        <v>0.33333333333333331</v>
      </c>
      <c r="M2100" t="s">
        <v>292</v>
      </c>
      <c r="N2100">
        <v>1</v>
      </c>
      <c r="O2100">
        <v>0</v>
      </c>
      <c r="P2100">
        <v>1</v>
      </c>
    </row>
    <row r="2101" spans="1:16" x14ac:dyDescent="0.3">
      <c r="A2101">
        <v>250</v>
      </c>
      <c r="B2101">
        <v>1</v>
      </c>
      <c r="C2101" t="s">
        <v>70</v>
      </c>
      <c r="D2101" t="s">
        <v>71</v>
      </c>
      <c r="E2101" t="s">
        <v>2</v>
      </c>
      <c r="F2101" t="s">
        <v>288</v>
      </c>
      <c r="G2101" t="s">
        <v>1370</v>
      </c>
      <c r="H2101" t="s">
        <v>175</v>
      </c>
      <c r="I2101" t="s">
        <v>289</v>
      </c>
      <c r="J2101">
        <v>-36.863802</v>
      </c>
      <c r="K2101">
        <v>174.74821800000001</v>
      </c>
      <c r="L2101" s="109">
        <v>0.33333333333333331</v>
      </c>
      <c r="M2101" t="s">
        <v>293</v>
      </c>
      <c r="N2101">
        <v>1</v>
      </c>
      <c r="O2101">
        <v>0</v>
      </c>
      <c r="P2101">
        <v>1</v>
      </c>
    </row>
    <row r="2102" spans="1:16" x14ac:dyDescent="0.3">
      <c r="A2102">
        <v>251</v>
      </c>
      <c r="B2102">
        <v>1</v>
      </c>
      <c r="C2102" t="s">
        <v>70</v>
      </c>
      <c r="D2102" t="s">
        <v>71</v>
      </c>
      <c r="E2102" t="s">
        <v>2</v>
      </c>
      <c r="F2102" t="s">
        <v>288</v>
      </c>
      <c r="G2102" t="s">
        <v>1370</v>
      </c>
      <c r="H2102" t="s">
        <v>175</v>
      </c>
      <c r="I2102" t="s">
        <v>289</v>
      </c>
      <c r="J2102">
        <v>-36.863833999999997</v>
      </c>
      <c r="K2102">
        <v>174.74825200000001</v>
      </c>
      <c r="L2102" s="109">
        <v>0.33333333333333331</v>
      </c>
      <c r="M2102" t="s">
        <v>294</v>
      </c>
      <c r="N2102">
        <v>1</v>
      </c>
      <c r="O2102">
        <v>0</v>
      </c>
      <c r="P2102">
        <v>1</v>
      </c>
    </row>
    <row r="2103" spans="1:16" x14ac:dyDescent="0.3">
      <c r="A2103">
        <v>252</v>
      </c>
      <c r="B2103">
        <v>1</v>
      </c>
      <c r="C2103" t="s">
        <v>70</v>
      </c>
      <c r="D2103" t="s">
        <v>71</v>
      </c>
      <c r="E2103" t="s">
        <v>2</v>
      </c>
      <c r="F2103" t="s">
        <v>288</v>
      </c>
      <c r="G2103" t="s">
        <v>1370</v>
      </c>
      <c r="H2103" t="s">
        <v>175</v>
      </c>
      <c r="I2103" t="s">
        <v>58</v>
      </c>
      <c r="J2103">
        <v>-36.863976000000001</v>
      </c>
      <c r="K2103">
        <v>174.74841499999999</v>
      </c>
      <c r="L2103" s="109">
        <v>0.33333333333333331</v>
      </c>
      <c r="M2103" t="s">
        <v>295</v>
      </c>
      <c r="N2103">
        <v>1</v>
      </c>
      <c r="O2103">
        <v>0</v>
      </c>
      <c r="P2103">
        <v>1</v>
      </c>
    </row>
    <row r="2104" spans="1:16" x14ac:dyDescent="0.3">
      <c r="A2104">
        <v>253</v>
      </c>
      <c r="B2104">
        <v>1</v>
      </c>
      <c r="C2104" t="s">
        <v>70</v>
      </c>
      <c r="D2104" t="s">
        <v>71</v>
      </c>
      <c r="E2104" t="s">
        <v>2</v>
      </c>
      <c r="F2104" t="s">
        <v>288</v>
      </c>
      <c r="G2104" t="s">
        <v>1370</v>
      </c>
      <c r="H2104" t="s">
        <v>175</v>
      </c>
      <c r="I2104" t="s">
        <v>58</v>
      </c>
      <c r="J2104">
        <v>-36.864007999999998</v>
      </c>
      <c r="K2104">
        <v>174.74845300000001</v>
      </c>
      <c r="L2104" s="109">
        <v>0.33333333333333331</v>
      </c>
      <c r="M2104" t="s">
        <v>1093</v>
      </c>
      <c r="N2104">
        <v>1</v>
      </c>
      <c r="O2104">
        <v>0</v>
      </c>
      <c r="P2104">
        <v>1</v>
      </c>
    </row>
    <row r="2105" spans="1:16" x14ac:dyDescent="0.3">
      <c r="A2105">
        <v>254</v>
      </c>
      <c r="B2105">
        <v>1</v>
      </c>
      <c r="C2105" t="s">
        <v>70</v>
      </c>
      <c r="D2105" t="s">
        <v>71</v>
      </c>
      <c r="E2105" t="s">
        <v>2</v>
      </c>
      <c r="F2105" t="s">
        <v>288</v>
      </c>
      <c r="G2105" t="s">
        <v>1370</v>
      </c>
      <c r="H2105" t="s">
        <v>169</v>
      </c>
      <c r="I2105" t="s">
        <v>58</v>
      </c>
      <c r="J2105">
        <v>-36.864063999999999</v>
      </c>
      <c r="K2105">
        <v>174.74843899999999</v>
      </c>
      <c r="L2105" s="109">
        <v>0.33333333333333331</v>
      </c>
      <c r="M2105" t="s">
        <v>296</v>
      </c>
      <c r="N2105">
        <v>1</v>
      </c>
      <c r="O2105">
        <v>0</v>
      </c>
      <c r="P2105">
        <v>1</v>
      </c>
    </row>
    <row r="2106" spans="1:16" x14ac:dyDescent="0.3">
      <c r="A2106">
        <v>255</v>
      </c>
      <c r="B2106">
        <v>1</v>
      </c>
      <c r="C2106" t="s">
        <v>70</v>
      </c>
      <c r="D2106" t="s">
        <v>71</v>
      </c>
      <c r="E2106" t="s">
        <v>2</v>
      </c>
      <c r="F2106" t="s">
        <v>288</v>
      </c>
      <c r="G2106" t="s">
        <v>1370</v>
      </c>
      <c r="H2106" t="s">
        <v>169</v>
      </c>
      <c r="I2106" t="s">
        <v>58</v>
      </c>
      <c r="J2106">
        <v>-36.864027</v>
      </c>
      <c r="K2106">
        <v>174.74839399999999</v>
      </c>
      <c r="L2106" s="109">
        <v>0.33333333333333331</v>
      </c>
      <c r="M2106" t="s">
        <v>297</v>
      </c>
      <c r="N2106">
        <v>1</v>
      </c>
      <c r="O2106">
        <v>0</v>
      </c>
      <c r="P2106">
        <v>1</v>
      </c>
    </row>
    <row r="2107" spans="1:16" x14ac:dyDescent="0.3">
      <c r="A2107">
        <v>256</v>
      </c>
      <c r="B2107">
        <v>1</v>
      </c>
      <c r="C2107" t="s">
        <v>70</v>
      </c>
      <c r="D2107" t="s">
        <v>71</v>
      </c>
      <c r="E2107" t="s">
        <v>2</v>
      </c>
      <c r="F2107" t="s">
        <v>288</v>
      </c>
      <c r="G2107" t="s">
        <v>1370</v>
      </c>
      <c r="H2107" t="s">
        <v>169</v>
      </c>
      <c r="I2107" t="s">
        <v>58</v>
      </c>
      <c r="J2107">
        <v>-36.863990999999999</v>
      </c>
      <c r="K2107">
        <v>174.74834899999999</v>
      </c>
      <c r="L2107" s="109">
        <v>0.33333333333333331</v>
      </c>
      <c r="M2107" t="s">
        <v>298</v>
      </c>
      <c r="N2107">
        <v>1</v>
      </c>
      <c r="O2107">
        <v>0</v>
      </c>
      <c r="P2107">
        <v>1</v>
      </c>
    </row>
    <row r="2108" spans="1:16" x14ac:dyDescent="0.3">
      <c r="A2108">
        <v>257</v>
      </c>
      <c r="B2108">
        <v>1</v>
      </c>
      <c r="C2108" t="s">
        <v>70</v>
      </c>
      <c r="D2108" t="s">
        <v>71</v>
      </c>
      <c r="E2108" t="s">
        <v>2</v>
      </c>
      <c r="F2108" t="s">
        <v>288</v>
      </c>
      <c r="G2108" t="s">
        <v>1370</v>
      </c>
      <c r="H2108" t="s">
        <v>169</v>
      </c>
      <c r="I2108" t="s">
        <v>58</v>
      </c>
      <c r="J2108">
        <v>-36.863959000000001</v>
      </c>
      <c r="K2108">
        <v>174.748311</v>
      </c>
      <c r="L2108" s="109">
        <v>0.33333333333333331</v>
      </c>
      <c r="M2108" t="s">
        <v>299</v>
      </c>
      <c r="N2108">
        <v>1</v>
      </c>
      <c r="O2108">
        <v>0</v>
      </c>
      <c r="P2108">
        <v>1</v>
      </c>
    </row>
    <row r="2109" spans="1:16" x14ac:dyDescent="0.3">
      <c r="A2109">
        <v>258</v>
      </c>
      <c r="B2109">
        <v>1</v>
      </c>
      <c r="C2109" t="s">
        <v>70</v>
      </c>
      <c r="D2109" t="s">
        <v>71</v>
      </c>
      <c r="E2109" t="s">
        <v>2</v>
      </c>
      <c r="F2109" t="s">
        <v>72</v>
      </c>
      <c r="G2109" t="s">
        <v>300</v>
      </c>
      <c r="H2109" t="s">
        <v>250</v>
      </c>
      <c r="I2109" t="s">
        <v>301</v>
      </c>
      <c r="J2109">
        <v>-36.864086</v>
      </c>
      <c r="K2109">
        <v>174.74740399999999</v>
      </c>
      <c r="L2109" s="109">
        <v>0.33333333333333331</v>
      </c>
      <c r="M2109" t="s">
        <v>302</v>
      </c>
      <c r="N2109">
        <v>1</v>
      </c>
      <c r="O2109">
        <v>0</v>
      </c>
      <c r="P2109">
        <v>1</v>
      </c>
    </row>
    <row r="2110" spans="1:16" x14ac:dyDescent="0.3">
      <c r="A2110">
        <v>259</v>
      </c>
      <c r="B2110">
        <v>1</v>
      </c>
      <c r="C2110" t="s">
        <v>70</v>
      </c>
      <c r="D2110" t="s">
        <v>71</v>
      </c>
      <c r="E2110" t="s">
        <v>2</v>
      </c>
      <c r="F2110" t="s">
        <v>72</v>
      </c>
      <c r="G2110" t="s">
        <v>300</v>
      </c>
      <c r="H2110" t="s">
        <v>250</v>
      </c>
      <c r="I2110" t="s">
        <v>301</v>
      </c>
      <c r="J2110">
        <v>-36.864055999999998</v>
      </c>
      <c r="K2110">
        <v>174.747444</v>
      </c>
      <c r="L2110" s="109">
        <v>0.33333333333333331</v>
      </c>
      <c r="M2110" t="s">
        <v>303</v>
      </c>
      <c r="N2110">
        <v>1</v>
      </c>
      <c r="O2110">
        <v>0</v>
      </c>
      <c r="P2110">
        <v>1</v>
      </c>
    </row>
    <row r="2111" spans="1:16" x14ac:dyDescent="0.3">
      <c r="A2111">
        <v>260</v>
      </c>
      <c r="B2111">
        <v>1</v>
      </c>
      <c r="C2111" t="s">
        <v>70</v>
      </c>
      <c r="D2111" t="s">
        <v>71</v>
      </c>
      <c r="E2111" t="s">
        <v>2</v>
      </c>
      <c r="F2111" t="s">
        <v>72</v>
      </c>
      <c r="G2111" t="s">
        <v>300</v>
      </c>
      <c r="H2111" t="s">
        <v>250</v>
      </c>
      <c r="I2111" t="s">
        <v>301</v>
      </c>
      <c r="J2111">
        <v>-36.864024000000001</v>
      </c>
      <c r="K2111">
        <v>174.74748399999999</v>
      </c>
      <c r="L2111" s="109">
        <v>0.33333333333333331</v>
      </c>
      <c r="N2111">
        <v>0</v>
      </c>
      <c r="O2111">
        <v>0</v>
      </c>
      <c r="P2111">
        <v>1</v>
      </c>
    </row>
    <row r="2112" spans="1:16" x14ac:dyDescent="0.3">
      <c r="A2112">
        <v>261</v>
      </c>
      <c r="B2112">
        <v>1</v>
      </c>
      <c r="C2112" t="s">
        <v>70</v>
      </c>
      <c r="D2112" t="s">
        <v>71</v>
      </c>
      <c r="E2112" t="s">
        <v>2</v>
      </c>
      <c r="F2112" t="s">
        <v>72</v>
      </c>
      <c r="G2112" t="s">
        <v>300</v>
      </c>
      <c r="H2112" t="s">
        <v>250</v>
      </c>
      <c r="I2112" t="s">
        <v>301</v>
      </c>
      <c r="J2112">
        <v>-36.863990000000001</v>
      </c>
      <c r="K2112">
        <v>174.747525</v>
      </c>
      <c r="L2112" s="109">
        <v>0.33333333333333331</v>
      </c>
      <c r="M2112" t="s">
        <v>304</v>
      </c>
      <c r="N2112">
        <v>1</v>
      </c>
      <c r="O2112">
        <v>0</v>
      </c>
      <c r="P2112">
        <v>1</v>
      </c>
    </row>
    <row r="2113" spans="1:16" x14ac:dyDescent="0.3">
      <c r="A2113">
        <v>262</v>
      </c>
      <c r="B2113">
        <v>1</v>
      </c>
      <c r="C2113" t="s">
        <v>70</v>
      </c>
      <c r="D2113" t="s">
        <v>71</v>
      </c>
      <c r="E2113" t="s">
        <v>2</v>
      </c>
      <c r="F2113" t="s">
        <v>72</v>
      </c>
      <c r="G2113" t="s">
        <v>300</v>
      </c>
      <c r="H2113" t="s">
        <v>250</v>
      </c>
      <c r="I2113" t="s">
        <v>301</v>
      </c>
      <c r="J2113">
        <v>-36.863954999999997</v>
      </c>
      <c r="K2113">
        <v>174.74756500000001</v>
      </c>
      <c r="L2113" s="109">
        <v>0.33333333333333331</v>
      </c>
      <c r="M2113" t="s">
        <v>305</v>
      </c>
      <c r="N2113">
        <v>1</v>
      </c>
      <c r="O2113">
        <v>0</v>
      </c>
      <c r="P2113">
        <v>1</v>
      </c>
    </row>
    <row r="2114" spans="1:16" x14ac:dyDescent="0.3">
      <c r="A2114">
        <v>263</v>
      </c>
      <c r="B2114">
        <v>1</v>
      </c>
      <c r="C2114" t="s">
        <v>70</v>
      </c>
      <c r="D2114" t="s">
        <v>71</v>
      </c>
      <c r="E2114" t="s">
        <v>2</v>
      </c>
      <c r="F2114" t="s">
        <v>72</v>
      </c>
      <c r="G2114" t="s">
        <v>300</v>
      </c>
      <c r="H2114" t="s">
        <v>250</v>
      </c>
      <c r="I2114" t="s">
        <v>301</v>
      </c>
      <c r="J2114">
        <v>-36.86392</v>
      </c>
      <c r="K2114">
        <v>174.74760599999999</v>
      </c>
      <c r="L2114" s="109">
        <v>0.33333333333333331</v>
      </c>
      <c r="M2114" t="s">
        <v>306</v>
      </c>
      <c r="N2114">
        <v>1</v>
      </c>
      <c r="O2114">
        <v>0</v>
      </c>
      <c r="P2114">
        <v>1</v>
      </c>
    </row>
    <row r="2115" spans="1:16" x14ac:dyDescent="0.3">
      <c r="A2115">
        <v>264</v>
      </c>
      <c r="B2115">
        <v>1</v>
      </c>
      <c r="C2115" t="s">
        <v>70</v>
      </c>
      <c r="D2115" t="s">
        <v>71</v>
      </c>
      <c r="E2115" t="s">
        <v>2</v>
      </c>
      <c r="F2115" t="s">
        <v>72</v>
      </c>
      <c r="G2115" t="s">
        <v>300</v>
      </c>
      <c r="H2115" t="s">
        <v>250</v>
      </c>
      <c r="I2115" t="s">
        <v>301</v>
      </c>
      <c r="J2115">
        <v>-36.863885000000003</v>
      </c>
      <c r="K2115">
        <v>174.74764999999999</v>
      </c>
      <c r="L2115" s="109">
        <v>0.33333333333333331</v>
      </c>
      <c r="M2115" t="s">
        <v>307</v>
      </c>
      <c r="N2115">
        <v>1</v>
      </c>
      <c r="O2115">
        <v>0</v>
      </c>
      <c r="P2115">
        <v>1</v>
      </c>
    </row>
    <row r="2116" spans="1:16" x14ac:dyDescent="0.3">
      <c r="A2116">
        <v>265</v>
      </c>
      <c r="B2116">
        <v>1</v>
      </c>
      <c r="C2116" t="s">
        <v>70</v>
      </c>
      <c r="D2116" t="s">
        <v>71</v>
      </c>
      <c r="E2116" t="s">
        <v>2</v>
      </c>
      <c r="F2116" t="s">
        <v>72</v>
      </c>
      <c r="G2116" t="s">
        <v>300</v>
      </c>
      <c r="H2116" t="s">
        <v>250</v>
      </c>
      <c r="I2116" t="s">
        <v>301</v>
      </c>
      <c r="J2116">
        <v>-36.863849999999999</v>
      </c>
      <c r="K2116">
        <v>174.74769499999999</v>
      </c>
      <c r="L2116" s="109">
        <v>0.33333333333333331</v>
      </c>
      <c r="M2116" t="s">
        <v>308</v>
      </c>
      <c r="N2116">
        <v>1</v>
      </c>
      <c r="O2116">
        <v>0</v>
      </c>
      <c r="P2116">
        <v>1</v>
      </c>
    </row>
    <row r="2117" spans="1:16" x14ac:dyDescent="0.3">
      <c r="A2117">
        <v>266</v>
      </c>
      <c r="B2117">
        <v>1</v>
      </c>
      <c r="C2117" t="s">
        <v>70</v>
      </c>
      <c r="D2117" t="s">
        <v>71</v>
      </c>
      <c r="E2117" t="s">
        <v>2</v>
      </c>
      <c r="F2117" t="s">
        <v>72</v>
      </c>
      <c r="G2117" t="s">
        <v>300</v>
      </c>
      <c r="H2117" t="s">
        <v>250</v>
      </c>
      <c r="I2117" t="s">
        <v>301</v>
      </c>
      <c r="J2117">
        <v>-36.863815000000002</v>
      </c>
      <c r="K2117">
        <v>174.74773999999999</v>
      </c>
      <c r="L2117" s="109">
        <v>0.33333333333333331</v>
      </c>
      <c r="M2117" t="s">
        <v>309</v>
      </c>
      <c r="N2117">
        <v>1</v>
      </c>
      <c r="O2117">
        <v>0</v>
      </c>
      <c r="P2117">
        <v>1</v>
      </c>
    </row>
    <row r="2118" spans="1:16" x14ac:dyDescent="0.3">
      <c r="A2118">
        <v>267</v>
      </c>
      <c r="B2118">
        <v>1</v>
      </c>
      <c r="C2118" t="s">
        <v>70</v>
      </c>
      <c r="D2118" t="s">
        <v>71</v>
      </c>
      <c r="E2118" t="s">
        <v>2</v>
      </c>
      <c r="F2118" t="s">
        <v>72</v>
      </c>
      <c r="G2118" t="s">
        <v>300</v>
      </c>
      <c r="H2118" t="s">
        <v>250</v>
      </c>
      <c r="I2118" t="s">
        <v>301</v>
      </c>
      <c r="J2118">
        <v>-36.863779999999998</v>
      </c>
      <c r="K2118">
        <v>174.747784</v>
      </c>
      <c r="L2118" s="109">
        <v>0.33333333333333331</v>
      </c>
      <c r="M2118" t="s">
        <v>310</v>
      </c>
      <c r="N2118">
        <v>1</v>
      </c>
      <c r="O2118">
        <v>0</v>
      </c>
      <c r="P2118">
        <v>1</v>
      </c>
    </row>
    <row r="2119" spans="1:16" x14ac:dyDescent="0.3">
      <c r="A2119">
        <v>268</v>
      </c>
      <c r="B2119">
        <v>1</v>
      </c>
      <c r="C2119" t="s">
        <v>70</v>
      </c>
      <c r="D2119" t="s">
        <v>71</v>
      </c>
      <c r="E2119" t="s">
        <v>2</v>
      </c>
      <c r="F2119" t="s">
        <v>72</v>
      </c>
      <c r="G2119" t="s">
        <v>300</v>
      </c>
      <c r="H2119" t="s">
        <v>250</v>
      </c>
      <c r="I2119" t="s">
        <v>301</v>
      </c>
      <c r="J2119">
        <v>-36.863745000000002</v>
      </c>
      <c r="K2119">
        <v>174.74783099999999</v>
      </c>
      <c r="L2119" s="109">
        <v>0.33333333333333331</v>
      </c>
      <c r="M2119" t="s">
        <v>311</v>
      </c>
      <c r="N2119">
        <v>1</v>
      </c>
      <c r="O2119">
        <v>0</v>
      </c>
      <c r="P2119">
        <v>1</v>
      </c>
    </row>
    <row r="2120" spans="1:16" x14ac:dyDescent="0.3">
      <c r="A2120">
        <v>269</v>
      </c>
      <c r="B2120">
        <v>1</v>
      </c>
      <c r="C2120" t="s">
        <v>70</v>
      </c>
      <c r="D2120" t="s">
        <v>71</v>
      </c>
      <c r="E2120" t="s">
        <v>2</v>
      </c>
      <c r="F2120" t="s">
        <v>312</v>
      </c>
      <c r="G2120" t="s">
        <v>313</v>
      </c>
      <c r="H2120" t="s">
        <v>175</v>
      </c>
      <c r="I2120" t="s">
        <v>58</v>
      </c>
      <c r="J2120">
        <v>-36.864282000000003</v>
      </c>
      <c r="K2120">
        <v>174.747332</v>
      </c>
      <c r="L2120" s="109">
        <v>0.33333333333333331</v>
      </c>
      <c r="M2120" t="s">
        <v>314</v>
      </c>
      <c r="N2120">
        <v>1</v>
      </c>
      <c r="O2120">
        <v>0</v>
      </c>
      <c r="P2120">
        <v>1</v>
      </c>
    </row>
    <row r="2121" spans="1:16" x14ac:dyDescent="0.3">
      <c r="A2121">
        <v>270</v>
      </c>
      <c r="B2121">
        <v>1</v>
      </c>
      <c r="C2121" t="s">
        <v>70</v>
      </c>
      <c r="D2121" t="s">
        <v>71</v>
      </c>
      <c r="E2121" t="s">
        <v>2</v>
      </c>
      <c r="F2121" t="s">
        <v>312</v>
      </c>
      <c r="G2121" t="s">
        <v>313</v>
      </c>
      <c r="H2121" t="s">
        <v>175</v>
      </c>
      <c r="I2121" t="s">
        <v>58</v>
      </c>
      <c r="J2121">
        <v>-36.864319000000002</v>
      </c>
      <c r="K2121">
        <v>174.74738400000001</v>
      </c>
      <c r="L2121" s="109">
        <v>0.33333333333333331</v>
      </c>
      <c r="M2121" t="s">
        <v>315</v>
      </c>
      <c r="N2121">
        <v>1</v>
      </c>
      <c r="O2121">
        <v>0</v>
      </c>
      <c r="P2121">
        <v>1</v>
      </c>
    </row>
    <row r="2122" spans="1:16" x14ac:dyDescent="0.3">
      <c r="A2122">
        <v>271</v>
      </c>
      <c r="B2122">
        <v>1</v>
      </c>
      <c r="C2122" t="s">
        <v>70</v>
      </c>
      <c r="D2122" t="s">
        <v>71</v>
      </c>
      <c r="E2122" t="s">
        <v>2</v>
      </c>
      <c r="F2122" t="s">
        <v>312</v>
      </c>
      <c r="G2122" t="s">
        <v>313</v>
      </c>
      <c r="H2122" t="s">
        <v>175</v>
      </c>
      <c r="I2122" t="s">
        <v>58</v>
      </c>
      <c r="J2122">
        <v>-36.864432000000001</v>
      </c>
      <c r="K2122">
        <v>174.747514</v>
      </c>
      <c r="L2122" s="109">
        <v>0.33333333333333331</v>
      </c>
      <c r="M2122" t="s">
        <v>316</v>
      </c>
      <c r="N2122">
        <v>1</v>
      </c>
      <c r="O2122">
        <v>0</v>
      </c>
      <c r="P2122">
        <v>1</v>
      </c>
    </row>
    <row r="2123" spans="1:16" x14ac:dyDescent="0.3">
      <c r="A2123">
        <v>272</v>
      </c>
      <c r="B2123">
        <v>1</v>
      </c>
      <c r="C2123" t="s">
        <v>70</v>
      </c>
      <c r="D2123" t="s">
        <v>71</v>
      </c>
      <c r="E2123" t="s">
        <v>2</v>
      </c>
      <c r="F2123" t="s">
        <v>312</v>
      </c>
      <c r="G2123" t="s">
        <v>313</v>
      </c>
      <c r="H2123" t="s">
        <v>175</v>
      </c>
      <c r="I2123" t="s">
        <v>58</v>
      </c>
      <c r="J2123">
        <v>-36.864469999999997</v>
      </c>
      <c r="K2123">
        <v>174.74756500000001</v>
      </c>
      <c r="L2123" s="109">
        <v>0.33333333333333331</v>
      </c>
      <c r="M2123" t="s">
        <v>317</v>
      </c>
      <c r="N2123">
        <v>1</v>
      </c>
      <c r="O2123">
        <v>0</v>
      </c>
      <c r="P2123">
        <v>1</v>
      </c>
    </row>
    <row r="2124" spans="1:16" x14ac:dyDescent="0.3">
      <c r="A2124">
        <v>273</v>
      </c>
      <c r="B2124">
        <v>1</v>
      </c>
      <c r="C2124" t="s">
        <v>70</v>
      </c>
      <c r="D2124" t="s">
        <v>71</v>
      </c>
      <c r="E2124" t="s">
        <v>2</v>
      </c>
      <c r="F2124" t="s">
        <v>312</v>
      </c>
      <c r="G2124" t="s">
        <v>313</v>
      </c>
      <c r="H2124" t="s">
        <v>175</v>
      </c>
      <c r="I2124" t="s">
        <v>58</v>
      </c>
      <c r="J2124">
        <v>-36.864508999999998</v>
      </c>
      <c r="K2124">
        <v>174.74761599999999</v>
      </c>
      <c r="L2124" s="109">
        <v>0.33333333333333331</v>
      </c>
      <c r="M2124" t="s">
        <v>318</v>
      </c>
      <c r="N2124">
        <v>1</v>
      </c>
      <c r="O2124">
        <v>0</v>
      </c>
      <c r="P2124">
        <v>1</v>
      </c>
    </row>
    <row r="2125" spans="1:16" x14ac:dyDescent="0.3">
      <c r="A2125">
        <v>274</v>
      </c>
      <c r="B2125">
        <v>1</v>
      </c>
      <c r="C2125" t="s">
        <v>70</v>
      </c>
      <c r="D2125" t="s">
        <v>71</v>
      </c>
      <c r="E2125" t="s">
        <v>2</v>
      </c>
      <c r="F2125" t="s">
        <v>312</v>
      </c>
      <c r="G2125" t="s">
        <v>313</v>
      </c>
      <c r="H2125" t="s">
        <v>175</v>
      </c>
      <c r="I2125" t="s">
        <v>58</v>
      </c>
      <c r="J2125">
        <v>-36.864547999999999</v>
      </c>
      <c r="K2125">
        <v>174.747668</v>
      </c>
      <c r="L2125" s="109">
        <v>0.33333333333333331</v>
      </c>
      <c r="M2125" t="s">
        <v>319</v>
      </c>
      <c r="N2125">
        <v>1</v>
      </c>
      <c r="O2125">
        <v>0</v>
      </c>
      <c r="P2125">
        <v>1</v>
      </c>
    </row>
    <row r="2126" spans="1:16" x14ac:dyDescent="0.3">
      <c r="A2126">
        <v>275</v>
      </c>
      <c r="B2126">
        <v>1</v>
      </c>
      <c r="C2126" t="s">
        <v>70</v>
      </c>
      <c r="D2126" t="s">
        <v>71</v>
      </c>
      <c r="E2126" t="s">
        <v>2</v>
      </c>
      <c r="F2126" t="s">
        <v>312</v>
      </c>
      <c r="G2126" t="s">
        <v>313</v>
      </c>
      <c r="H2126" t="s">
        <v>175</v>
      </c>
      <c r="I2126" t="s">
        <v>58</v>
      </c>
      <c r="J2126">
        <v>-36.864586000000003</v>
      </c>
      <c r="K2126">
        <v>174.74771899999999</v>
      </c>
      <c r="L2126" s="109">
        <v>0.33333333333333331</v>
      </c>
      <c r="M2126" t="s">
        <v>320</v>
      </c>
      <c r="N2126">
        <v>1</v>
      </c>
      <c r="O2126">
        <v>0</v>
      </c>
      <c r="P2126">
        <v>1</v>
      </c>
    </row>
    <row r="2127" spans="1:16" x14ac:dyDescent="0.3">
      <c r="A2127">
        <v>276</v>
      </c>
      <c r="B2127">
        <v>1</v>
      </c>
      <c r="C2127" t="s">
        <v>70</v>
      </c>
      <c r="D2127" t="s">
        <v>71</v>
      </c>
      <c r="E2127" t="s">
        <v>2</v>
      </c>
      <c r="F2127" t="s">
        <v>312</v>
      </c>
      <c r="G2127" t="s">
        <v>313</v>
      </c>
      <c r="H2127" t="s">
        <v>175</v>
      </c>
      <c r="I2127" t="s">
        <v>58</v>
      </c>
      <c r="J2127">
        <v>-36.864624999999997</v>
      </c>
      <c r="K2127">
        <v>174.74776399999999</v>
      </c>
      <c r="L2127" s="109">
        <v>0.33333333333333331</v>
      </c>
      <c r="M2127" t="s">
        <v>321</v>
      </c>
      <c r="N2127">
        <v>1</v>
      </c>
      <c r="O2127">
        <v>0</v>
      </c>
      <c r="P2127">
        <v>1</v>
      </c>
    </row>
    <row r="2128" spans="1:16" x14ac:dyDescent="0.3">
      <c r="A2128">
        <v>277</v>
      </c>
      <c r="B2128">
        <v>1</v>
      </c>
      <c r="C2128" t="s">
        <v>70</v>
      </c>
      <c r="D2128" t="s">
        <v>71</v>
      </c>
      <c r="E2128" t="s">
        <v>2</v>
      </c>
      <c r="F2128" t="s">
        <v>72</v>
      </c>
      <c r="G2128" t="s">
        <v>322</v>
      </c>
      <c r="H2128" t="s">
        <v>250</v>
      </c>
      <c r="I2128" t="s">
        <v>269</v>
      </c>
      <c r="J2128">
        <v>-36.864344000000003</v>
      </c>
      <c r="K2128">
        <v>174.747096</v>
      </c>
      <c r="L2128" s="109">
        <v>0.33333333333333331</v>
      </c>
      <c r="M2128" t="s">
        <v>323</v>
      </c>
      <c r="N2128">
        <v>1</v>
      </c>
      <c r="O2128">
        <v>0</v>
      </c>
      <c r="P2128">
        <v>1</v>
      </c>
    </row>
    <row r="2129" spans="1:16" x14ac:dyDescent="0.3">
      <c r="A2129">
        <v>278</v>
      </c>
      <c r="B2129">
        <v>1</v>
      </c>
      <c r="C2129" t="s">
        <v>70</v>
      </c>
      <c r="D2129" t="s">
        <v>71</v>
      </c>
      <c r="E2129" t="s">
        <v>2</v>
      </c>
      <c r="F2129" t="s">
        <v>72</v>
      </c>
      <c r="G2129" t="s">
        <v>322</v>
      </c>
      <c r="H2129" t="s">
        <v>250</v>
      </c>
      <c r="I2129" t="s">
        <v>269</v>
      </c>
      <c r="J2129">
        <v>-36.864376</v>
      </c>
      <c r="K2129">
        <v>174.74705599999999</v>
      </c>
      <c r="L2129" s="109">
        <v>0.33333333333333331</v>
      </c>
      <c r="N2129">
        <v>0</v>
      </c>
      <c r="O2129">
        <v>0</v>
      </c>
      <c r="P2129">
        <v>1</v>
      </c>
    </row>
    <row r="2130" spans="1:16" x14ac:dyDescent="0.3">
      <c r="A2130">
        <v>279</v>
      </c>
      <c r="B2130">
        <v>1</v>
      </c>
      <c r="C2130" t="s">
        <v>70</v>
      </c>
      <c r="D2130" t="s">
        <v>71</v>
      </c>
      <c r="E2130" t="s">
        <v>2</v>
      </c>
      <c r="F2130" t="s">
        <v>72</v>
      </c>
      <c r="G2130" t="s">
        <v>322</v>
      </c>
      <c r="H2130" t="s">
        <v>250</v>
      </c>
      <c r="I2130" t="s">
        <v>269</v>
      </c>
      <c r="J2130">
        <v>-36.864407999999997</v>
      </c>
      <c r="K2130">
        <v>174.747016</v>
      </c>
      <c r="L2130" s="109">
        <v>0.33333333333333331</v>
      </c>
      <c r="M2130" t="s">
        <v>324</v>
      </c>
      <c r="N2130">
        <v>1</v>
      </c>
      <c r="O2130">
        <v>0</v>
      </c>
      <c r="P2130">
        <v>1</v>
      </c>
    </row>
    <row r="2131" spans="1:16" x14ac:dyDescent="0.3">
      <c r="A2131">
        <v>280</v>
      </c>
      <c r="B2131">
        <v>1</v>
      </c>
      <c r="C2131" t="s">
        <v>70</v>
      </c>
      <c r="D2131" t="s">
        <v>71</v>
      </c>
      <c r="E2131" t="s">
        <v>2</v>
      </c>
      <c r="F2131" t="s">
        <v>72</v>
      </c>
      <c r="G2131" t="s">
        <v>322</v>
      </c>
      <c r="H2131" t="s">
        <v>250</v>
      </c>
      <c r="I2131" t="s">
        <v>269</v>
      </c>
      <c r="J2131">
        <v>-36.864440000000002</v>
      </c>
      <c r="K2131">
        <v>174.74697599999999</v>
      </c>
      <c r="L2131" s="109">
        <v>0.33333333333333331</v>
      </c>
      <c r="M2131" t="s">
        <v>325</v>
      </c>
      <c r="N2131">
        <v>1</v>
      </c>
      <c r="O2131">
        <v>0</v>
      </c>
      <c r="P2131">
        <v>1</v>
      </c>
    </row>
    <row r="2132" spans="1:16" x14ac:dyDescent="0.3">
      <c r="A2132">
        <v>281</v>
      </c>
      <c r="B2132">
        <v>1</v>
      </c>
      <c r="C2132" t="s">
        <v>70</v>
      </c>
      <c r="D2132" t="s">
        <v>71</v>
      </c>
      <c r="E2132" t="s">
        <v>2</v>
      </c>
      <c r="F2132" t="s">
        <v>72</v>
      </c>
      <c r="G2132" t="s">
        <v>322</v>
      </c>
      <c r="H2132" t="s">
        <v>250</v>
      </c>
      <c r="I2132" t="s">
        <v>269</v>
      </c>
      <c r="J2132">
        <v>-36.864472999999997</v>
      </c>
      <c r="K2132">
        <v>174.74693600000001</v>
      </c>
      <c r="L2132" s="109">
        <v>0.33333333333333331</v>
      </c>
      <c r="M2132" t="s">
        <v>326</v>
      </c>
      <c r="N2132">
        <v>1</v>
      </c>
      <c r="O2132">
        <v>0</v>
      </c>
      <c r="P2132">
        <v>1</v>
      </c>
    </row>
    <row r="2133" spans="1:16" x14ac:dyDescent="0.3">
      <c r="A2133">
        <v>282</v>
      </c>
      <c r="B2133">
        <v>1</v>
      </c>
      <c r="C2133" t="s">
        <v>70</v>
      </c>
      <c r="D2133" t="s">
        <v>71</v>
      </c>
      <c r="E2133" t="s">
        <v>2</v>
      </c>
      <c r="F2133" t="s">
        <v>72</v>
      </c>
      <c r="G2133" t="s">
        <v>322</v>
      </c>
      <c r="H2133" t="s">
        <v>250</v>
      </c>
      <c r="I2133" t="s">
        <v>269</v>
      </c>
      <c r="J2133">
        <v>-36.864505000000001</v>
      </c>
      <c r="K2133">
        <v>174.74689599999999</v>
      </c>
      <c r="L2133" s="109">
        <v>0.33333333333333331</v>
      </c>
      <c r="M2133" t="s">
        <v>327</v>
      </c>
      <c r="N2133">
        <v>1</v>
      </c>
      <c r="O2133">
        <v>0</v>
      </c>
      <c r="P2133">
        <v>1</v>
      </c>
    </row>
    <row r="2134" spans="1:16" x14ac:dyDescent="0.3">
      <c r="A2134">
        <v>283</v>
      </c>
      <c r="B2134">
        <v>1</v>
      </c>
      <c r="C2134" t="s">
        <v>70</v>
      </c>
      <c r="D2134" t="s">
        <v>71</v>
      </c>
      <c r="E2134" t="s">
        <v>2</v>
      </c>
      <c r="F2134" t="s">
        <v>72</v>
      </c>
      <c r="G2134" t="s">
        <v>322</v>
      </c>
      <c r="H2134" t="s">
        <v>250</v>
      </c>
      <c r="I2134" t="s">
        <v>269</v>
      </c>
      <c r="J2134">
        <v>-36.864564000000001</v>
      </c>
      <c r="K2134">
        <v>174.746816</v>
      </c>
      <c r="L2134" s="109">
        <v>0.33333333333333331</v>
      </c>
      <c r="N2134">
        <v>0</v>
      </c>
      <c r="O2134">
        <v>0</v>
      </c>
      <c r="P2134">
        <v>1</v>
      </c>
    </row>
    <row r="2135" spans="1:16" x14ac:dyDescent="0.3">
      <c r="A2135">
        <v>284</v>
      </c>
      <c r="B2135">
        <v>1</v>
      </c>
      <c r="C2135" t="s">
        <v>70</v>
      </c>
      <c r="D2135" t="s">
        <v>71</v>
      </c>
      <c r="E2135" t="s">
        <v>2</v>
      </c>
      <c r="F2135" t="s">
        <v>72</v>
      </c>
      <c r="G2135" t="s">
        <v>322</v>
      </c>
      <c r="H2135" t="s">
        <v>250</v>
      </c>
      <c r="I2135" t="s">
        <v>269</v>
      </c>
      <c r="J2135">
        <v>-36.864601999999998</v>
      </c>
      <c r="K2135">
        <v>174.74677199999999</v>
      </c>
      <c r="L2135" s="109">
        <v>0.33333333333333331</v>
      </c>
      <c r="N2135">
        <v>0</v>
      </c>
      <c r="O2135">
        <v>0</v>
      </c>
      <c r="P2135">
        <v>1</v>
      </c>
    </row>
    <row r="2136" spans="1:16" x14ac:dyDescent="0.3">
      <c r="A2136">
        <v>285</v>
      </c>
      <c r="B2136">
        <v>1</v>
      </c>
      <c r="C2136" t="s">
        <v>70</v>
      </c>
      <c r="D2136" t="s">
        <v>71</v>
      </c>
      <c r="E2136" t="s">
        <v>2</v>
      </c>
      <c r="F2136" t="s">
        <v>72</v>
      </c>
      <c r="G2136" t="s">
        <v>322</v>
      </c>
      <c r="H2136" t="s">
        <v>250</v>
      </c>
      <c r="I2136" t="s">
        <v>269</v>
      </c>
      <c r="J2136">
        <v>-36.864640999999999</v>
      </c>
      <c r="K2136">
        <v>174.74672699999999</v>
      </c>
      <c r="L2136" s="109">
        <v>0.33333333333333331</v>
      </c>
      <c r="M2136" t="s">
        <v>328</v>
      </c>
      <c r="N2136">
        <v>1</v>
      </c>
      <c r="O2136">
        <v>0</v>
      </c>
      <c r="P2136">
        <v>1</v>
      </c>
    </row>
    <row r="2137" spans="1:16" x14ac:dyDescent="0.3">
      <c r="A2137">
        <v>286</v>
      </c>
      <c r="B2137">
        <v>1</v>
      </c>
      <c r="C2137" t="s">
        <v>70</v>
      </c>
      <c r="D2137" t="s">
        <v>71</v>
      </c>
      <c r="E2137" t="s">
        <v>2</v>
      </c>
      <c r="F2137" t="s">
        <v>72</v>
      </c>
      <c r="G2137" t="s">
        <v>322</v>
      </c>
      <c r="H2137" t="s">
        <v>250</v>
      </c>
      <c r="I2137" t="s">
        <v>329</v>
      </c>
      <c r="J2137">
        <v>-36.864765298302501</v>
      </c>
      <c r="K2137">
        <v>174.74651471179101</v>
      </c>
      <c r="L2137" s="109">
        <v>0.33333333333333331</v>
      </c>
      <c r="N2137">
        <v>0</v>
      </c>
      <c r="O2137">
        <v>0</v>
      </c>
      <c r="P2137">
        <v>1</v>
      </c>
    </row>
    <row r="2138" spans="1:16" x14ac:dyDescent="0.3">
      <c r="A2138">
        <v>287</v>
      </c>
      <c r="B2138">
        <v>1</v>
      </c>
      <c r="C2138" t="s">
        <v>70</v>
      </c>
      <c r="D2138" t="s">
        <v>71</v>
      </c>
      <c r="E2138" t="s">
        <v>2</v>
      </c>
      <c r="F2138" t="s">
        <v>330</v>
      </c>
      <c r="G2138" t="s">
        <v>313</v>
      </c>
      <c r="H2138" t="s">
        <v>49</v>
      </c>
      <c r="I2138" t="s">
        <v>58</v>
      </c>
      <c r="J2138">
        <v>-36.864925999999997</v>
      </c>
      <c r="K2138">
        <v>174.74638899999999</v>
      </c>
      <c r="L2138" s="109">
        <v>0.33333333333333331</v>
      </c>
      <c r="M2138" t="s">
        <v>331</v>
      </c>
      <c r="N2138">
        <v>1</v>
      </c>
      <c r="O2138">
        <v>0</v>
      </c>
      <c r="P2138">
        <v>1</v>
      </c>
    </row>
    <row r="2139" spans="1:16" x14ac:dyDescent="0.3">
      <c r="A2139">
        <v>288</v>
      </c>
      <c r="B2139">
        <v>1</v>
      </c>
      <c r="C2139" t="s">
        <v>70</v>
      </c>
      <c r="D2139" t="s">
        <v>71</v>
      </c>
      <c r="E2139" t="s">
        <v>2</v>
      </c>
      <c r="F2139" t="s">
        <v>330</v>
      </c>
      <c r="G2139" t="s">
        <v>313</v>
      </c>
      <c r="H2139" t="s">
        <v>49</v>
      </c>
      <c r="I2139" t="s">
        <v>58</v>
      </c>
      <c r="J2139">
        <v>-36.864969000000002</v>
      </c>
      <c r="K2139">
        <v>174.74641299999999</v>
      </c>
      <c r="L2139" s="109">
        <v>0.33333333333333331</v>
      </c>
      <c r="M2139" t="s">
        <v>332</v>
      </c>
      <c r="N2139">
        <v>1</v>
      </c>
      <c r="O2139">
        <v>0</v>
      </c>
      <c r="P2139">
        <v>1</v>
      </c>
    </row>
    <row r="2140" spans="1:16" x14ac:dyDescent="0.3">
      <c r="A2140">
        <v>289</v>
      </c>
      <c r="B2140">
        <v>1</v>
      </c>
      <c r="C2140" t="s">
        <v>70</v>
      </c>
      <c r="D2140" t="s">
        <v>71</v>
      </c>
      <c r="E2140" t="s">
        <v>2</v>
      </c>
      <c r="F2140" t="s">
        <v>330</v>
      </c>
      <c r="G2140" t="s">
        <v>313</v>
      </c>
      <c r="H2140" t="s">
        <v>49</v>
      </c>
      <c r="I2140" t="s">
        <v>58</v>
      </c>
      <c r="J2140">
        <v>-36.865022000000003</v>
      </c>
      <c r="K2140">
        <v>174.74643399999999</v>
      </c>
      <c r="L2140" s="109">
        <v>0.33333333333333331</v>
      </c>
      <c r="M2140" t="s">
        <v>333</v>
      </c>
      <c r="N2140">
        <v>1</v>
      </c>
      <c r="O2140">
        <v>0</v>
      </c>
      <c r="P2140">
        <v>1</v>
      </c>
    </row>
    <row r="2141" spans="1:16" x14ac:dyDescent="0.3">
      <c r="A2141">
        <v>290</v>
      </c>
      <c r="B2141">
        <v>1</v>
      </c>
      <c r="C2141" t="s">
        <v>70</v>
      </c>
      <c r="D2141" t="s">
        <v>71</v>
      </c>
      <c r="E2141" t="s">
        <v>2</v>
      </c>
      <c r="F2141" t="s">
        <v>330</v>
      </c>
      <c r="G2141" t="s">
        <v>313</v>
      </c>
      <c r="H2141" t="s">
        <v>49</v>
      </c>
      <c r="I2141" t="s">
        <v>58</v>
      </c>
      <c r="J2141">
        <v>-36.865209999999998</v>
      </c>
      <c r="K2141">
        <v>174.74652</v>
      </c>
      <c r="L2141" s="109">
        <v>0.33333333333333331</v>
      </c>
      <c r="M2141" t="s">
        <v>334</v>
      </c>
      <c r="N2141">
        <v>1</v>
      </c>
      <c r="O2141">
        <v>0</v>
      </c>
      <c r="P2141">
        <v>1</v>
      </c>
    </row>
    <row r="2142" spans="1:16" x14ac:dyDescent="0.3">
      <c r="A2142">
        <v>291</v>
      </c>
      <c r="B2142">
        <v>1</v>
      </c>
      <c r="C2142" t="s">
        <v>70</v>
      </c>
      <c r="D2142" t="s">
        <v>71</v>
      </c>
      <c r="E2142" t="s">
        <v>2</v>
      </c>
      <c r="F2142" t="s">
        <v>330</v>
      </c>
      <c r="G2142" t="s">
        <v>313</v>
      </c>
      <c r="H2142" t="s">
        <v>49</v>
      </c>
      <c r="I2142" t="s">
        <v>58</v>
      </c>
      <c r="J2142">
        <v>-36.865250000000003</v>
      </c>
      <c r="K2142">
        <v>174.74653699999999</v>
      </c>
      <c r="L2142" s="109">
        <v>0.33333333333333331</v>
      </c>
      <c r="M2142" t="s">
        <v>335</v>
      </c>
      <c r="N2142">
        <v>1</v>
      </c>
      <c r="O2142">
        <v>0</v>
      </c>
      <c r="P2142">
        <v>1</v>
      </c>
    </row>
    <row r="2143" spans="1:16" x14ac:dyDescent="0.3">
      <c r="A2143">
        <v>292</v>
      </c>
      <c r="B2143">
        <v>1</v>
      </c>
      <c r="C2143" t="s">
        <v>70</v>
      </c>
      <c r="D2143" t="s">
        <v>71</v>
      </c>
      <c r="E2143" t="s">
        <v>2</v>
      </c>
      <c r="F2143" t="s">
        <v>330</v>
      </c>
      <c r="G2143" t="s">
        <v>313</v>
      </c>
      <c r="H2143" t="s">
        <v>49</v>
      </c>
      <c r="I2143" t="s">
        <v>58</v>
      </c>
      <c r="J2143">
        <v>-36.865290000000002</v>
      </c>
      <c r="K2143">
        <v>174.746555</v>
      </c>
      <c r="L2143" s="109">
        <v>0.33333333333333331</v>
      </c>
      <c r="M2143" t="s">
        <v>336</v>
      </c>
      <c r="N2143">
        <v>1</v>
      </c>
      <c r="O2143">
        <v>0</v>
      </c>
      <c r="P2143">
        <v>1</v>
      </c>
    </row>
    <row r="2144" spans="1:16" x14ac:dyDescent="0.3">
      <c r="A2144">
        <v>293</v>
      </c>
      <c r="B2144">
        <v>1</v>
      </c>
      <c r="C2144" t="s">
        <v>70</v>
      </c>
      <c r="D2144" t="s">
        <v>71</v>
      </c>
      <c r="E2144" t="s">
        <v>2</v>
      </c>
      <c r="F2144" t="s">
        <v>330</v>
      </c>
      <c r="G2144" t="s">
        <v>313</v>
      </c>
      <c r="H2144" t="s">
        <v>57</v>
      </c>
      <c r="I2144" t="s">
        <v>58</v>
      </c>
      <c r="J2144">
        <v>-36.865349999999999</v>
      </c>
      <c r="K2144">
        <v>174.74648400000001</v>
      </c>
      <c r="L2144" s="109">
        <v>0.33333333333333331</v>
      </c>
      <c r="M2144" t="s">
        <v>337</v>
      </c>
      <c r="N2144">
        <v>1</v>
      </c>
      <c r="O2144">
        <v>0</v>
      </c>
      <c r="P2144">
        <v>1</v>
      </c>
    </row>
    <row r="2145" spans="1:16" x14ac:dyDescent="0.3">
      <c r="A2145">
        <v>294</v>
      </c>
      <c r="B2145">
        <v>1</v>
      </c>
      <c r="C2145" t="s">
        <v>70</v>
      </c>
      <c r="D2145" t="s">
        <v>71</v>
      </c>
      <c r="E2145" t="s">
        <v>2</v>
      </c>
      <c r="F2145" t="s">
        <v>330</v>
      </c>
      <c r="G2145" t="s">
        <v>313</v>
      </c>
      <c r="H2145" t="s">
        <v>57</v>
      </c>
      <c r="I2145" t="s">
        <v>58</v>
      </c>
      <c r="J2145">
        <v>-36.865295000000003</v>
      </c>
      <c r="K2145">
        <v>174.74646300000001</v>
      </c>
      <c r="L2145" s="109">
        <v>0.33333333333333331</v>
      </c>
      <c r="M2145" t="s">
        <v>338</v>
      </c>
      <c r="N2145">
        <v>1</v>
      </c>
      <c r="O2145">
        <v>0</v>
      </c>
      <c r="P2145">
        <v>1</v>
      </c>
    </row>
    <row r="2146" spans="1:16" x14ac:dyDescent="0.3">
      <c r="A2146">
        <v>295</v>
      </c>
      <c r="B2146">
        <v>1</v>
      </c>
      <c r="C2146" t="s">
        <v>70</v>
      </c>
      <c r="D2146" t="s">
        <v>71</v>
      </c>
      <c r="E2146" t="s">
        <v>2</v>
      </c>
      <c r="F2146" t="s">
        <v>72</v>
      </c>
      <c r="G2146" t="s">
        <v>165</v>
      </c>
      <c r="H2146" t="s">
        <v>33</v>
      </c>
      <c r="I2146" t="s">
        <v>266</v>
      </c>
      <c r="J2146">
        <v>-36.865043999999997</v>
      </c>
      <c r="K2146">
        <v>174.745701</v>
      </c>
      <c r="L2146" s="109">
        <v>0.33333333333333331</v>
      </c>
      <c r="M2146" t="s">
        <v>339</v>
      </c>
      <c r="N2146">
        <v>1</v>
      </c>
      <c r="O2146">
        <v>0</v>
      </c>
      <c r="P2146">
        <v>1</v>
      </c>
    </row>
    <row r="2147" spans="1:16" x14ac:dyDescent="0.3">
      <c r="A2147">
        <v>296</v>
      </c>
      <c r="B2147">
        <v>1</v>
      </c>
      <c r="C2147" t="s">
        <v>70</v>
      </c>
      <c r="D2147" t="s">
        <v>71</v>
      </c>
      <c r="E2147" t="s">
        <v>2</v>
      </c>
      <c r="F2147" t="s">
        <v>72</v>
      </c>
      <c r="G2147" t="s">
        <v>165</v>
      </c>
      <c r="H2147" t="s">
        <v>33</v>
      </c>
      <c r="I2147" t="s">
        <v>266</v>
      </c>
      <c r="J2147">
        <v>-36.865026999999998</v>
      </c>
      <c r="K2147">
        <v>174.74575200000001</v>
      </c>
      <c r="L2147" s="109">
        <v>0.33333333333333331</v>
      </c>
      <c r="M2147" t="s">
        <v>340</v>
      </c>
      <c r="N2147">
        <v>1</v>
      </c>
      <c r="O2147">
        <v>0</v>
      </c>
      <c r="P2147">
        <v>1</v>
      </c>
    </row>
    <row r="2148" spans="1:16" x14ac:dyDescent="0.3">
      <c r="A2148">
        <v>297</v>
      </c>
      <c r="B2148">
        <v>1</v>
      </c>
      <c r="C2148" t="s">
        <v>70</v>
      </c>
      <c r="D2148" t="s">
        <v>71</v>
      </c>
      <c r="E2148" t="s">
        <v>2</v>
      </c>
      <c r="F2148" t="s">
        <v>72</v>
      </c>
      <c r="G2148" t="s">
        <v>165</v>
      </c>
      <c r="H2148" t="s">
        <v>33</v>
      </c>
      <c r="I2148" t="s">
        <v>266</v>
      </c>
      <c r="J2148">
        <v>-36.865009999999998</v>
      </c>
      <c r="K2148">
        <v>174.745803</v>
      </c>
      <c r="L2148" s="109">
        <v>0.33333333333333331</v>
      </c>
      <c r="M2148" t="s">
        <v>341</v>
      </c>
      <c r="N2148">
        <v>1</v>
      </c>
      <c r="O2148">
        <v>0</v>
      </c>
      <c r="P2148">
        <v>1</v>
      </c>
    </row>
    <row r="2149" spans="1:16" x14ac:dyDescent="0.3">
      <c r="A2149">
        <v>298</v>
      </c>
      <c r="B2149">
        <v>1</v>
      </c>
      <c r="C2149" t="s">
        <v>70</v>
      </c>
      <c r="D2149" t="s">
        <v>71</v>
      </c>
      <c r="E2149" t="s">
        <v>2</v>
      </c>
      <c r="F2149" t="s">
        <v>72</v>
      </c>
      <c r="G2149" t="s">
        <v>165</v>
      </c>
      <c r="H2149" t="s">
        <v>33</v>
      </c>
      <c r="I2149" t="s">
        <v>266</v>
      </c>
      <c r="J2149">
        <v>-36.864992999999998</v>
      </c>
      <c r="K2149">
        <v>174.74585300000001</v>
      </c>
      <c r="L2149" s="109">
        <v>0.33333333333333331</v>
      </c>
      <c r="M2149" t="s">
        <v>342</v>
      </c>
      <c r="N2149">
        <v>1</v>
      </c>
      <c r="O2149">
        <v>0</v>
      </c>
      <c r="P2149">
        <v>1</v>
      </c>
    </row>
    <row r="2150" spans="1:16" x14ac:dyDescent="0.3">
      <c r="A2150">
        <v>299</v>
      </c>
      <c r="B2150">
        <v>1</v>
      </c>
      <c r="C2150" t="s">
        <v>70</v>
      </c>
      <c r="D2150" t="s">
        <v>71</v>
      </c>
      <c r="E2150" t="s">
        <v>2</v>
      </c>
      <c r="F2150" t="s">
        <v>72</v>
      </c>
      <c r="G2150" t="s">
        <v>165</v>
      </c>
      <c r="H2150" t="s">
        <v>33</v>
      </c>
      <c r="I2150" t="s">
        <v>266</v>
      </c>
      <c r="J2150">
        <v>-36.864975999999999</v>
      </c>
      <c r="K2150">
        <v>174.745904</v>
      </c>
      <c r="L2150" s="109">
        <v>0.33333333333333331</v>
      </c>
      <c r="M2150" t="s">
        <v>343</v>
      </c>
      <c r="N2150">
        <v>1</v>
      </c>
      <c r="O2150">
        <v>0</v>
      </c>
      <c r="P2150">
        <v>1</v>
      </c>
    </row>
    <row r="2151" spans="1:16" x14ac:dyDescent="0.3">
      <c r="A2151">
        <v>300</v>
      </c>
      <c r="B2151">
        <v>1</v>
      </c>
      <c r="C2151" t="s">
        <v>70</v>
      </c>
      <c r="D2151" t="s">
        <v>71</v>
      </c>
      <c r="E2151" t="s">
        <v>2</v>
      </c>
      <c r="F2151" t="s">
        <v>72</v>
      </c>
      <c r="G2151" t="s">
        <v>165</v>
      </c>
      <c r="H2151" t="s">
        <v>33</v>
      </c>
      <c r="I2151" t="s">
        <v>266</v>
      </c>
      <c r="J2151">
        <v>-36.864958999999999</v>
      </c>
      <c r="K2151">
        <v>174.74595400000001</v>
      </c>
      <c r="L2151" s="109">
        <v>0.33333333333333331</v>
      </c>
      <c r="M2151" t="s">
        <v>344</v>
      </c>
      <c r="N2151">
        <v>1</v>
      </c>
      <c r="O2151">
        <v>0</v>
      </c>
      <c r="P2151">
        <v>1</v>
      </c>
    </row>
    <row r="2152" spans="1:16" x14ac:dyDescent="0.3">
      <c r="A2152">
        <v>301</v>
      </c>
      <c r="B2152">
        <v>1</v>
      </c>
      <c r="C2152" t="s">
        <v>70</v>
      </c>
      <c r="D2152" t="s">
        <v>71</v>
      </c>
      <c r="E2152" t="s">
        <v>2</v>
      </c>
      <c r="F2152" t="s">
        <v>72</v>
      </c>
      <c r="G2152" t="s">
        <v>165</v>
      </c>
      <c r="H2152" t="s">
        <v>33</v>
      </c>
      <c r="I2152" t="s">
        <v>266</v>
      </c>
      <c r="J2152">
        <v>-36.864941000000002</v>
      </c>
      <c r="K2152">
        <v>174.746005</v>
      </c>
      <c r="L2152" s="109">
        <v>0.33333333333333331</v>
      </c>
      <c r="M2152" t="s">
        <v>345</v>
      </c>
      <c r="N2152">
        <v>1</v>
      </c>
      <c r="O2152">
        <v>0</v>
      </c>
      <c r="P2152">
        <v>1</v>
      </c>
    </row>
    <row r="2153" spans="1:16" x14ac:dyDescent="0.3">
      <c r="A2153">
        <v>302</v>
      </c>
      <c r="B2153">
        <v>1</v>
      </c>
      <c r="C2153" t="s">
        <v>70</v>
      </c>
      <c r="D2153" t="s">
        <v>71</v>
      </c>
      <c r="E2153" t="s">
        <v>2</v>
      </c>
      <c r="F2153" t="s">
        <v>72</v>
      </c>
      <c r="G2153" t="s">
        <v>165</v>
      </c>
      <c r="H2153" t="s">
        <v>33</v>
      </c>
      <c r="I2153" t="s">
        <v>266</v>
      </c>
      <c r="J2153">
        <v>-36.864924000000002</v>
      </c>
      <c r="K2153">
        <v>174.74605600000001</v>
      </c>
      <c r="L2153" s="109">
        <v>0.33333333333333331</v>
      </c>
      <c r="M2153" t="s">
        <v>346</v>
      </c>
      <c r="N2153">
        <v>1</v>
      </c>
      <c r="O2153">
        <v>0</v>
      </c>
      <c r="P2153">
        <v>1</v>
      </c>
    </row>
    <row r="2154" spans="1:16" x14ac:dyDescent="0.3">
      <c r="A2154">
        <v>303</v>
      </c>
      <c r="B2154">
        <v>1</v>
      </c>
      <c r="C2154" t="s">
        <v>70</v>
      </c>
      <c r="D2154" t="s">
        <v>71</v>
      </c>
      <c r="E2154" t="s">
        <v>2</v>
      </c>
      <c r="F2154" t="s">
        <v>72</v>
      </c>
      <c r="G2154" t="s">
        <v>158</v>
      </c>
      <c r="H2154" t="s">
        <v>33</v>
      </c>
      <c r="I2154" t="s">
        <v>347</v>
      </c>
      <c r="J2154">
        <v>-36.865304999999999</v>
      </c>
      <c r="K2154">
        <v>174.74491599999999</v>
      </c>
      <c r="L2154" s="109">
        <v>0.33333333333333331</v>
      </c>
      <c r="M2154" t="s">
        <v>348</v>
      </c>
      <c r="N2154">
        <v>1</v>
      </c>
      <c r="O2154">
        <v>0</v>
      </c>
      <c r="P2154">
        <v>1</v>
      </c>
    </row>
    <row r="2155" spans="1:16" x14ac:dyDescent="0.3">
      <c r="A2155">
        <v>304</v>
      </c>
      <c r="B2155">
        <v>1</v>
      </c>
      <c r="C2155" t="s">
        <v>70</v>
      </c>
      <c r="D2155" t="s">
        <v>71</v>
      </c>
      <c r="E2155" t="s">
        <v>2</v>
      </c>
      <c r="F2155" t="s">
        <v>72</v>
      </c>
      <c r="G2155" t="s">
        <v>158</v>
      </c>
      <c r="H2155" t="s">
        <v>33</v>
      </c>
      <c r="I2155" t="s">
        <v>347</v>
      </c>
      <c r="J2155">
        <v>-36.865288</v>
      </c>
      <c r="K2155">
        <v>174.74496500000001</v>
      </c>
      <c r="L2155" s="109">
        <v>0.33333333333333331</v>
      </c>
      <c r="M2155" t="s">
        <v>349</v>
      </c>
      <c r="N2155">
        <v>1</v>
      </c>
      <c r="O2155">
        <v>0</v>
      </c>
      <c r="P2155">
        <v>1</v>
      </c>
    </row>
    <row r="2156" spans="1:16" x14ac:dyDescent="0.3">
      <c r="A2156">
        <v>305</v>
      </c>
      <c r="B2156">
        <v>1</v>
      </c>
      <c r="C2156" t="s">
        <v>70</v>
      </c>
      <c r="D2156" t="s">
        <v>71</v>
      </c>
      <c r="E2156" t="s">
        <v>2</v>
      </c>
      <c r="F2156" t="s">
        <v>72</v>
      </c>
      <c r="G2156" t="s">
        <v>158</v>
      </c>
      <c r="H2156" t="s">
        <v>33</v>
      </c>
      <c r="I2156" t="s">
        <v>347</v>
      </c>
      <c r="J2156">
        <v>-36.865271</v>
      </c>
      <c r="K2156">
        <v>174.745015</v>
      </c>
      <c r="L2156" s="109">
        <v>0.33333333333333331</v>
      </c>
      <c r="N2156">
        <v>0</v>
      </c>
      <c r="O2156">
        <v>0</v>
      </c>
      <c r="P2156">
        <v>1</v>
      </c>
    </row>
    <row r="2157" spans="1:16" x14ac:dyDescent="0.3">
      <c r="A2157">
        <v>306</v>
      </c>
      <c r="B2157">
        <v>1</v>
      </c>
      <c r="C2157" t="s">
        <v>70</v>
      </c>
      <c r="D2157" t="s">
        <v>71</v>
      </c>
      <c r="E2157" t="s">
        <v>2</v>
      </c>
      <c r="F2157" t="s">
        <v>72</v>
      </c>
      <c r="G2157" t="s">
        <v>158</v>
      </c>
      <c r="H2157" t="s">
        <v>33</v>
      </c>
      <c r="I2157" t="s">
        <v>347</v>
      </c>
      <c r="J2157">
        <v>-36.865254</v>
      </c>
      <c r="K2157">
        <v>174.74506199999999</v>
      </c>
      <c r="L2157" s="109">
        <v>0.33333333333333331</v>
      </c>
      <c r="M2157" t="s">
        <v>350</v>
      </c>
      <c r="N2157">
        <v>1</v>
      </c>
      <c r="O2157">
        <v>0</v>
      </c>
      <c r="P2157">
        <v>1</v>
      </c>
    </row>
    <row r="2158" spans="1:16" x14ac:dyDescent="0.3">
      <c r="A2158">
        <v>307</v>
      </c>
      <c r="B2158">
        <v>1</v>
      </c>
      <c r="C2158" t="s">
        <v>70</v>
      </c>
      <c r="D2158" t="s">
        <v>71</v>
      </c>
      <c r="E2158" t="s">
        <v>2</v>
      </c>
      <c r="F2158" t="s">
        <v>351</v>
      </c>
      <c r="G2158" t="s">
        <v>352</v>
      </c>
      <c r="H2158" t="s">
        <v>49</v>
      </c>
      <c r="I2158" t="s">
        <v>353</v>
      </c>
      <c r="J2158">
        <v>-36.865676999999998</v>
      </c>
      <c r="K2158">
        <v>174.74470400000001</v>
      </c>
      <c r="L2158" s="109">
        <v>0.33333333333333331</v>
      </c>
      <c r="N2158">
        <v>0</v>
      </c>
      <c r="O2158">
        <v>0</v>
      </c>
      <c r="P2158">
        <v>1</v>
      </c>
    </row>
    <row r="2159" spans="1:16" x14ac:dyDescent="0.3">
      <c r="A2159">
        <v>308</v>
      </c>
      <c r="B2159">
        <v>1</v>
      </c>
      <c r="C2159" t="s">
        <v>70</v>
      </c>
      <c r="D2159" t="s">
        <v>71</v>
      </c>
      <c r="E2159" t="s">
        <v>2</v>
      </c>
      <c r="F2159" t="s">
        <v>351</v>
      </c>
      <c r="G2159" t="s">
        <v>352</v>
      </c>
      <c r="H2159" t="s">
        <v>49</v>
      </c>
      <c r="I2159" t="s">
        <v>353</v>
      </c>
      <c r="J2159">
        <v>-36.865723000000003</v>
      </c>
      <c r="K2159">
        <v>174.74472900000001</v>
      </c>
      <c r="L2159" s="109">
        <v>0.33333333333333331</v>
      </c>
      <c r="M2159" t="s">
        <v>354</v>
      </c>
      <c r="N2159">
        <v>1</v>
      </c>
      <c r="O2159">
        <v>0</v>
      </c>
      <c r="P2159">
        <v>1</v>
      </c>
    </row>
    <row r="2160" spans="1:16" x14ac:dyDescent="0.3">
      <c r="A2160">
        <v>309</v>
      </c>
      <c r="B2160">
        <v>1</v>
      </c>
      <c r="C2160" t="s">
        <v>70</v>
      </c>
      <c r="D2160" t="s">
        <v>71</v>
      </c>
      <c r="E2160" t="s">
        <v>2</v>
      </c>
      <c r="F2160" t="s">
        <v>351</v>
      </c>
      <c r="G2160" t="s">
        <v>352</v>
      </c>
      <c r="H2160" t="s">
        <v>49</v>
      </c>
      <c r="I2160" t="s">
        <v>353</v>
      </c>
      <c r="J2160">
        <v>-36.865853000000001</v>
      </c>
      <c r="K2160">
        <v>174.744799</v>
      </c>
      <c r="L2160" s="109">
        <v>0.33333333333333331</v>
      </c>
      <c r="N2160">
        <v>0</v>
      </c>
      <c r="O2160">
        <v>0</v>
      </c>
      <c r="P2160">
        <v>1</v>
      </c>
    </row>
    <row r="2161" spans="1:16" x14ac:dyDescent="0.3">
      <c r="A2161">
        <v>310</v>
      </c>
      <c r="B2161">
        <v>1</v>
      </c>
      <c r="C2161" t="s">
        <v>70</v>
      </c>
      <c r="D2161" t="s">
        <v>71</v>
      </c>
      <c r="E2161" t="s">
        <v>2</v>
      </c>
      <c r="F2161" t="s">
        <v>72</v>
      </c>
      <c r="G2161" t="s">
        <v>144</v>
      </c>
      <c r="H2161" t="s">
        <v>33</v>
      </c>
      <c r="I2161" t="s">
        <v>355</v>
      </c>
      <c r="J2161">
        <v>-36.865673000000001</v>
      </c>
      <c r="K2161">
        <v>174.743841</v>
      </c>
      <c r="L2161" s="109">
        <v>0.33333333333333331</v>
      </c>
      <c r="M2161" t="s">
        <v>356</v>
      </c>
      <c r="N2161">
        <v>1</v>
      </c>
      <c r="O2161">
        <v>0</v>
      </c>
      <c r="P2161">
        <v>1</v>
      </c>
    </row>
    <row r="2162" spans="1:16" x14ac:dyDescent="0.3">
      <c r="A2162">
        <v>311</v>
      </c>
      <c r="B2162">
        <v>1</v>
      </c>
      <c r="C2162" t="s">
        <v>70</v>
      </c>
      <c r="D2162" t="s">
        <v>71</v>
      </c>
      <c r="E2162" t="s">
        <v>2</v>
      </c>
      <c r="F2162" t="s">
        <v>72</v>
      </c>
      <c r="G2162" t="s">
        <v>144</v>
      </c>
      <c r="H2162" t="s">
        <v>33</v>
      </c>
      <c r="I2162" t="s">
        <v>355</v>
      </c>
      <c r="J2162">
        <v>-36.865653000000002</v>
      </c>
      <c r="K2162">
        <v>174.743897</v>
      </c>
      <c r="L2162" s="109">
        <v>0.33333333333333331</v>
      </c>
      <c r="M2162" t="s">
        <v>357</v>
      </c>
      <c r="N2162">
        <v>1</v>
      </c>
      <c r="O2162">
        <v>0</v>
      </c>
      <c r="P2162">
        <v>1</v>
      </c>
    </row>
    <row r="2163" spans="1:16" x14ac:dyDescent="0.3">
      <c r="A2163">
        <v>312</v>
      </c>
      <c r="B2163">
        <v>1</v>
      </c>
      <c r="C2163" t="s">
        <v>70</v>
      </c>
      <c r="D2163" t="s">
        <v>71</v>
      </c>
      <c r="E2163" t="s">
        <v>2</v>
      </c>
      <c r="F2163" t="s">
        <v>72</v>
      </c>
      <c r="G2163" t="s">
        <v>144</v>
      </c>
      <c r="H2163" t="s">
        <v>33</v>
      </c>
      <c r="I2163" t="s">
        <v>355</v>
      </c>
      <c r="J2163">
        <v>-36.865633000000003</v>
      </c>
      <c r="K2163">
        <v>174.743954</v>
      </c>
      <c r="L2163" s="109">
        <v>0.33333333333333331</v>
      </c>
      <c r="M2163" t="s">
        <v>358</v>
      </c>
      <c r="N2163">
        <v>1</v>
      </c>
      <c r="O2163">
        <v>0</v>
      </c>
      <c r="P2163">
        <v>1</v>
      </c>
    </row>
    <row r="2164" spans="1:16" x14ac:dyDescent="0.3">
      <c r="A2164">
        <v>313</v>
      </c>
      <c r="B2164">
        <v>1</v>
      </c>
      <c r="C2164" t="s">
        <v>70</v>
      </c>
      <c r="D2164" t="s">
        <v>71</v>
      </c>
      <c r="E2164" t="s">
        <v>2</v>
      </c>
      <c r="F2164" t="s">
        <v>72</v>
      </c>
      <c r="G2164" t="s">
        <v>144</v>
      </c>
      <c r="H2164" t="s">
        <v>33</v>
      </c>
      <c r="I2164" t="s">
        <v>355</v>
      </c>
      <c r="J2164">
        <v>-36.865613000000003</v>
      </c>
      <c r="K2164">
        <v>174.744011</v>
      </c>
      <c r="L2164" s="109">
        <v>0.33333333333333331</v>
      </c>
      <c r="M2164" t="s">
        <v>359</v>
      </c>
      <c r="N2164">
        <v>1</v>
      </c>
      <c r="O2164">
        <v>0</v>
      </c>
      <c r="P2164">
        <v>1</v>
      </c>
    </row>
    <row r="2165" spans="1:16" x14ac:dyDescent="0.3">
      <c r="A2165">
        <v>314</v>
      </c>
      <c r="B2165">
        <v>1</v>
      </c>
      <c r="C2165" t="s">
        <v>70</v>
      </c>
      <c r="D2165" t="s">
        <v>71</v>
      </c>
      <c r="E2165" t="s">
        <v>2</v>
      </c>
      <c r="F2165" t="s">
        <v>360</v>
      </c>
      <c r="G2165" t="s">
        <v>361</v>
      </c>
      <c r="H2165" t="s">
        <v>49</v>
      </c>
      <c r="I2165" t="s">
        <v>58</v>
      </c>
      <c r="J2165">
        <v>-36.865777999999999</v>
      </c>
      <c r="K2165">
        <v>174.743774</v>
      </c>
      <c r="L2165" s="109">
        <v>0.33333333333333331</v>
      </c>
      <c r="M2165" t="s">
        <v>362</v>
      </c>
      <c r="N2165">
        <v>1</v>
      </c>
      <c r="O2165">
        <v>0</v>
      </c>
      <c r="P2165">
        <v>1</v>
      </c>
    </row>
    <row r="2166" spans="1:16" x14ac:dyDescent="0.3">
      <c r="A2166">
        <v>315</v>
      </c>
      <c r="B2166">
        <v>1</v>
      </c>
      <c r="C2166" t="s">
        <v>70</v>
      </c>
      <c r="D2166" t="s">
        <v>71</v>
      </c>
      <c r="E2166" t="s">
        <v>2</v>
      </c>
      <c r="F2166" t="s">
        <v>360</v>
      </c>
      <c r="G2166" t="s">
        <v>361</v>
      </c>
      <c r="H2166" t="s">
        <v>49</v>
      </c>
      <c r="I2166" t="s">
        <v>58</v>
      </c>
      <c r="J2166">
        <v>-36.865822000000001</v>
      </c>
      <c r="K2166">
        <v>174.74379300000001</v>
      </c>
      <c r="L2166" s="109">
        <v>0.33333333333333331</v>
      </c>
      <c r="M2166" t="s">
        <v>363</v>
      </c>
      <c r="N2166">
        <v>1</v>
      </c>
      <c r="O2166">
        <v>0</v>
      </c>
      <c r="P2166">
        <v>1</v>
      </c>
    </row>
    <row r="2167" spans="1:16" x14ac:dyDescent="0.3">
      <c r="A2167">
        <v>316</v>
      </c>
      <c r="B2167">
        <v>1</v>
      </c>
      <c r="C2167" t="s">
        <v>70</v>
      </c>
      <c r="D2167" t="s">
        <v>71</v>
      </c>
      <c r="E2167" t="s">
        <v>2</v>
      </c>
      <c r="F2167" t="s">
        <v>360</v>
      </c>
      <c r="G2167" t="s">
        <v>361</v>
      </c>
      <c r="H2167" t="s">
        <v>49</v>
      </c>
      <c r="I2167" t="s">
        <v>58</v>
      </c>
      <c r="J2167">
        <v>-36.865864999999999</v>
      </c>
      <c r="K2167">
        <v>174.74381099999999</v>
      </c>
      <c r="L2167" s="109">
        <v>0.33333333333333331</v>
      </c>
      <c r="M2167" t="s">
        <v>364</v>
      </c>
      <c r="N2167">
        <v>1</v>
      </c>
      <c r="O2167">
        <v>0</v>
      </c>
      <c r="P2167">
        <v>1</v>
      </c>
    </row>
    <row r="2168" spans="1:16" x14ac:dyDescent="0.3">
      <c r="A2168">
        <v>317</v>
      </c>
      <c r="B2168">
        <v>1</v>
      </c>
      <c r="C2168" t="s">
        <v>70</v>
      </c>
      <c r="D2168" t="s">
        <v>71</v>
      </c>
      <c r="E2168" t="s">
        <v>2</v>
      </c>
      <c r="F2168" t="s">
        <v>360</v>
      </c>
      <c r="G2168" t="s">
        <v>361</v>
      </c>
      <c r="H2168" t="s">
        <v>57</v>
      </c>
      <c r="I2168" t="s">
        <v>217</v>
      </c>
      <c r="J2168">
        <v>-36.865872000000003</v>
      </c>
      <c r="K2168">
        <v>174.74372700000001</v>
      </c>
      <c r="L2168" s="109">
        <v>0.33333333333333331</v>
      </c>
      <c r="M2168" t="s">
        <v>365</v>
      </c>
      <c r="N2168">
        <v>1</v>
      </c>
      <c r="O2168">
        <v>0</v>
      </c>
      <c r="P2168">
        <v>1</v>
      </c>
    </row>
    <row r="2169" spans="1:16" x14ac:dyDescent="0.3">
      <c r="A2169">
        <v>318</v>
      </c>
      <c r="B2169">
        <v>1</v>
      </c>
      <c r="C2169" t="s">
        <v>70</v>
      </c>
      <c r="D2169" t="s">
        <v>71</v>
      </c>
      <c r="E2169" t="s">
        <v>2</v>
      </c>
      <c r="F2169" t="s">
        <v>360</v>
      </c>
      <c r="G2169" t="s">
        <v>361</v>
      </c>
      <c r="H2169" t="s">
        <v>57</v>
      </c>
      <c r="I2169" t="s">
        <v>217</v>
      </c>
      <c r="J2169">
        <v>-36.865828999999998</v>
      </c>
      <c r="K2169">
        <v>174.74370400000001</v>
      </c>
      <c r="L2169" s="109">
        <v>0.33333333333333331</v>
      </c>
      <c r="N2169">
        <v>0</v>
      </c>
      <c r="O2169">
        <v>0</v>
      </c>
      <c r="P2169">
        <v>1</v>
      </c>
    </row>
    <row r="2170" spans="1:16" x14ac:dyDescent="0.3">
      <c r="A2170">
        <v>319</v>
      </c>
      <c r="B2170">
        <v>1</v>
      </c>
      <c r="C2170" t="s">
        <v>70</v>
      </c>
      <c r="D2170" t="s">
        <v>71</v>
      </c>
      <c r="E2170" t="s">
        <v>2</v>
      </c>
      <c r="F2170" t="s">
        <v>360</v>
      </c>
      <c r="G2170" t="s">
        <v>361</v>
      </c>
      <c r="H2170" t="s">
        <v>57</v>
      </c>
      <c r="I2170" t="s">
        <v>217</v>
      </c>
      <c r="J2170">
        <v>-36.865772999999997</v>
      </c>
      <c r="K2170">
        <v>174.743672</v>
      </c>
      <c r="L2170" s="109">
        <v>0.33333333333333331</v>
      </c>
      <c r="M2170" t="s">
        <v>366</v>
      </c>
      <c r="N2170">
        <v>1</v>
      </c>
      <c r="O2170">
        <v>0</v>
      </c>
      <c r="P2170">
        <v>1</v>
      </c>
    </row>
    <row r="2171" spans="1:16" x14ac:dyDescent="0.3">
      <c r="A2171">
        <v>320</v>
      </c>
      <c r="B2171">
        <v>1</v>
      </c>
      <c r="C2171" t="s">
        <v>70</v>
      </c>
      <c r="D2171" t="s">
        <v>71</v>
      </c>
      <c r="E2171" t="s">
        <v>2</v>
      </c>
      <c r="F2171" t="s">
        <v>72</v>
      </c>
      <c r="G2171" t="s">
        <v>133</v>
      </c>
      <c r="H2171" t="s">
        <v>33</v>
      </c>
      <c r="I2171" t="s">
        <v>74</v>
      </c>
      <c r="J2171">
        <v>-36.865926999999999</v>
      </c>
      <c r="K2171">
        <v>174.74306799999999</v>
      </c>
      <c r="L2171" s="109">
        <v>0.33333333333333331</v>
      </c>
      <c r="M2171" t="s">
        <v>367</v>
      </c>
      <c r="N2171">
        <v>1</v>
      </c>
      <c r="O2171">
        <v>0</v>
      </c>
      <c r="P2171">
        <v>1</v>
      </c>
    </row>
    <row r="2172" spans="1:16" x14ac:dyDescent="0.3">
      <c r="A2172">
        <v>321</v>
      </c>
      <c r="B2172">
        <v>1</v>
      </c>
      <c r="C2172" t="s">
        <v>70</v>
      </c>
      <c r="D2172" t="s">
        <v>71</v>
      </c>
      <c r="E2172" t="s">
        <v>2</v>
      </c>
      <c r="F2172" t="s">
        <v>368</v>
      </c>
      <c r="G2172" t="s">
        <v>361</v>
      </c>
      <c r="H2172" t="s">
        <v>49</v>
      </c>
      <c r="I2172" t="s">
        <v>58</v>
      </c>
      <c r="J2172">
        <v>-36.866059999999997</v>
      </c>
      <c r="K2172">
        <v>174.74299600000001</v>
      </c>
      <c r="L2172" s="109">
        <v>0.33333333333333331</v>
      </c>
      <c r="M2172" t="s">
        <v>369</v>
      </c>
      <c r="N2172">
        <v>1</v>
      </c>
      <c r="O2172">
        <v>0</v>
      </c>
      <c r="P2172">
        <v>1</v>
      </c>
    </row>
    <row r="2173" spans="1:16" x14ac:dyDescent="0.3">
      <c r="A2173">
        <v>322</v>
      </c>
      <c r="B2173">
        <v>1</v>
      </c>
      <c r="C2173" t="s">
        <v>70</v>
      </c>
      <c r="D2173" t="s">
        <v>71</v>
      </c>
      <c r="E2173" t="s">
        <v>2</v>
      </c>
      <c r="F2173" t="s">
        <v>368</v>
      </c>
      <c r="G2173" t="s">
        <v>361</v>
      </c>
      <c r="H2173" t="s">
        <v>49</v>
      </c>
      <c r="I2173" t="s">
        <v>58</v>
      </c>
      <c r="J2173">
        <v>-36.866112000000001</v>
      </c>
      <c r="K2173">
        <v>174.743022</v>
      </c>
      <c r="L2173" s="109">
        <v>0.33333333333333331</v>
      </c>
      <c r="M2173" t="s">
        <v>370</v>
      </c>
      <c r="N2173">
        <v>1</v>
      </c>
      <c r="O2173">
        <v>0</v>
      </c>
      <c r="P2173">
        <v>1</v>
      </c>
    </row>
    <row r="2174" spans="1:16" x14ac:dyDescent="0.3">
      <c r="A2174">
        <v>323</v>
      </c>
      <c r="B2174">
        <v>1</v>
      </c>
      <c r="C2174" t="s">
        <v>70</v>
      </c>
      <c r="D2174" t="s">
        <v>71</v>
      </c>
      <c r="E2174" t="s">
        <v>2</v>
      </c>
      <c r="F2174" t="s">
        <v>368</v>
      </c>
      <c r="G2174" t="s">
        <v>361</v>
      </c>
      <c r="H2174" t="s">
        <v>49</v>
      </c>
      <c r="I2174" t="s">
        <v>58</v>
      </c>
      <c r="J2174">
        <v>-36.866163</v>
      </c>
      <c r="K2174">
        <v>174.74304799999999</v>
      </c>
      <c r="L2174" s="109">
        <v>0.33333333333333331</v>
      </c>
      <c r="M2174" t="s">
        <v>371</v>
      </c>
      <c r="N2174">
        <v>1</v>
      </c>
      <c r="O2174">
        <v>0</v>
      </c>
      <c r="P2174">
        <v>1</v>
      </c>
    </row>
    <row r="2175" spans="1:16" x14ac:dyDescent="0.3">
      <c r="A2175">
        <v>324</v>
      </c>
      <c r="B2175">
        <v>1</v>
      </c>
      <c r="C2175" t="s">
        <v>70</v>
      </c>
      <c r="D2175" t="s">
        <v>71</v>
      </c>
      <c r="E2175" t="s">
        <v>2</v>
      </c>
      <c r="F2175" t="s">
        <v>368</v>
      </c>
      <c r="G2175" t="s">
        <v>361</v>
      </c>
      <c r="H2175" t="s">
        <v>49</v>
      </c>
      <c r="I2175" t="s">
        <v>58</v>
      </c>
      <c r="J2175">
        <v>-36.866214999999997</v>
      </c>
      <c r="K2175">
        <v>174.74307400000001</v>
      </c>
      <c r="L2175" s="109">
        <v>0.33333333333333331</v>
      </c>
      <c r="M2175" t="s">
        <v>372</v>
      </c>
      <c r="N2175">
        <v>1</v>
      </c>
      <c r="O2175">
        <v>0</v>
      </c>
      <c r="P2175">
        <v>1</v>
      </c>
    </row>
    <row r="2176" spans="1:16" x14ac:dyDescent="0.3">
      <c r="A2176">
        <v>325</v>
      </c>
      <c r="B2176">
        <v>1</v>
      </c>
      <c r="C2176" t="s">
        <v>70</v>
      </c>
      <c r="D2176" t="s">
        <v>71</v>
      </c>
      <c r="E2176" t="s">
        <v>2</v>
      </c>
      <c r="F2176" t="s">
        <v>368</v>
      </c>
      <c r="G2176" t="s">
        <v>361</v>
      </c>
      <c r="H2176" t="s">
        <v>57</v>
      </c>
      <c r="I2176" t="s">
        <v>58</v>
      </c>
      <c r="J2176">
        <v>-36.866211999999997</v>
      </c>
      <c r="K2176">
        <v>174.74299199999999</v>
      </c>
      <c r="L2176" s="109">
        <v>0.33333333333333331</v>
      </c>
      <c r="M2176" t="s">
        <v>373</v>
      </c>
      <c r="N2176">
        <v>1</v>
      </c>
      <c r="O2176">
        <v>0</v>
      </c>
      <c r="P2176">
        <v>1</v>
      </c>
    </row>
    <row r="2177" spans="1:16" x14ac:dyDescent="0.3">
      <c r="A2177">
        <v>326</v>
      </c>
      <c r="B2177">
        <v>1</v>
      </c>
      <c r="C2177" t="s">
        <v>70</v>
      </c>
      <c r="D2177" t="s">
        <v>71</v>
      </c>
      <c r="E2177" t="s">
        <v>2</v>
      </c>
      <c r="F2177" t="s">
        <v>368</v>
      </c>
      <c r="G2177" t="s">
        <v>361</v>
      </c>
      <c r="H2177" t="s">
        <v>57</v>
      </c>
      <c r="I2177" t="s">
        <v>58</v>
      </c>
      <c r="J2177">
        <v>-36.866168000000002</v>
      </c>
      <c r="K2177">
        <v>174.74296799999999</v>
      </c>
      <c r="L2177" s="109">
        <v>0.33333333333333331</v>
      </c>
      <c r="M2177" t="s">
        <v>374</v>
      </c>
      <c r="N2177">
        <v>1</v>
      </c>
      <c r="O2177">
        <v>0</v>
      </c>
      <c r="P2177">
        <v>1</v>
      </c>
    </row>
    <row r="2178" spans="1:16" x14ac:dyDescent="0.3">
      <c r="A2178">
        <v>327</v>
      </c>
      <c r="B2178">
        <v>1</v>
      </c>
      <c r="C2178" t="s">
        <v>70</v>
      </c>
      <c r="D2178" t="s">
        <v>71</v>
      </c>
      <c r="E2178" t="s">
        <v>2</v>
      </c>
      <c r="F2178" t="s">
        <v>368</v>
      </c>
      <c r="G2178" t="s">
        <v>361</v>
      </c>
      <c r="H2178" t="s">
        <v>57</v>
      </c>
      <c r="I2178" t="s">
        <v>58</v>
      </c>
      <c r="J2178">
        <v>-36.866123999999999</v>
      </c>
      <c r="K2178">
        <v>174.74294399999999</v>
      </c>
      <c r="L2178" s="109">
        <v>0.33333333333333331</v>
      </c>
      <c r="M2178" t="s">
        <v>375</v>
      </c>
      <c r="N2178">
        <v>1</v>
      </c>
      <c r="O2178">
        <v>0</v>
      </c>
      <c r="P2178">
        <v>1</v>
      </c>
    </row>
    <row r="2179" spans="1:16" x14ac:dyDescent="0.3">
      <c r="A2179">
        <v>328</v>
      </c>
      <c r="B2179">
        <v>1</v>
      </c>
      <c r="C2179" t="s">
        <v>70</v>
      </c>
      <c r="D2179" t="s">
        <v>71</v>
      </c>
      <c r="E2179" t="s">
        <v>2</v>
      </c>
      <c r="F2179" t="s">
        <v>368</v>
      </c>
      <c r="G2179" t="s">
        <v>361</v>
      </c>
      <c r="H2179" t="s">
        <v>57</v>
      </c>
      <c r="I2179" t="s">
        <v>58</v>
      </c>
      <c r="J2179">
        <v>-36.866078000000002</v>
      </c>
      <c r="K2179">
        <v>174.74292399999999</v>
      </c>
      <c r="L2179" s="109">
        <v>0.33333333333333331</v>
      </c>
      <c r="M2179" t="s">
        <v>376</v>
      </c>
      <c r="N2179">
        <v>1</v>
      </c>
      <c r="O2179">
        <v>0</v>
      </c>
      <c r="P2179">
        <v>1</v>
      </c>
    </row>
    <row r="2180" spans="1:16" x14ac:dyDescent="0.3">
      <c r="A2180">
        <v>329</v>
      </c>
      <c r="B2180">
        <v>1</v>
      </c>
      <c r="C2180" t="s">
        <v>70</v>
      </c>
      <c r="D2180" t="s">
        <v>71</v>
      </c>
      <c r="E2180" t="s">
        <v>2</v>
      </c>
      <c r="F2180" t="s">
        <v>72</v>
      </c>
      <c r="G2180" t="s">
        <v>133</v>
      </c>
      <c r="H2180" t="s">
        <v>33</v>
      </c>
      <c r="I2180" t="s">
        <v>377</v>
      </c>
      <c r="J2180">
        <v>-36.866022000000001</v>
      </c>
      <c r="K2180">
        <v>174.742786</v>
      </c>
      <c r="L2180" s="109">
        <v>0.33333333333333331</v>
      </c>
      <c r="M2180" t="s">
        <v>378</v>
      </c>
      <c r="N2180">
        <v>1</v>
      </c>
      <c r="O2180">
        <v>0</v>
      </c>
      <c r="P2180">
        <v>1</v>
      </c>
    </row>
    <row r="2181" spans="1:16" x14ac:dyDescent="0.3">
      <c r="A2181">
        <v>330</v>
      </c>
      <c r="B2181">
        <v>1</v>
      </c>
      <c r="C2181" t="s">
        <v>70</v>
      </c>
      <c r="D2181" t="s">
        <v>71</v>
      </c>
      <c r="E2181" t="s">
        <v>2</v>
      </c>
      <c r="F2181" t="s">
        <v>72</v>
      </c>
      <c r="G2181" t="s">
        <v>133</v>
      </c>
      <c r="H2181" t="s">
        <v>33</v>
      </c>
      <c r="I2181" t="s">
        <v>377</v>
      </c>
      <c r="J2181">
        <v>-36.866041000000003</v>
      </c>
      <c r="K2181">
        <v>174.742726</v>
      </c>
      <c r="L2181" s="109">
        <v>0.33333333333333331</v>
      </c>
      <c r="M2181" t="s">
        <v>379</v>
      </c>
      <c r="N2181">
        <v>1</v>
      </c>
      <c r="O2181">
        <v>0</v>
      </c>
      <c r="P2181">
        <v>1</v>
      </c>
    </row>
    <row r="2182" spans="1:16" x14ac:dyDescent="0.3">
      <c r="A2182">
        <v>331</v>
      </c>
      <c r="B2182">
        <v>1</v>
      </c>
      <c r="C2182" t="s">
        <v>70</v>
      </c>
      <c r="D2182" t="s">
        <v>71</v>
      </c>
      <c r="E2182" t="s">
        <v>2</v>
      </c>
      <c r="F2182" t="s">
        <v>72</v>
      </c>
      <c r="G2182" t="s">
        <v>133</v>
      </c>
      <c r="H2182" t="s">
        <v>33</v>
      </c>
      <c r="I2182" t="s">
        <v>377</v>
      </c>
      <c r="J2182">
        <v>-36.866059999999997</v>
      </c>
      <c r="K2182">
        <v>174.74266600000001</v>
      </c>
      <c r="L2182" s="109">
        <v>0.33333333333333331</v>
      </c>
      <c r="M2182" t="s">
        <v>380</v>
      </c>
      <c r="N2182">
        <v>1</v>
      </c>
      <c r="O2182">
        <v>0</v>
      </c>
      <c r="P2182">
        <v>1</v>
      </c>
    </row>
    <row r="2183" spans="1:16" x14ac:dyDescent="0.3">
      <c r="A2183">
        <v>332</v>
      </c>
      <c r="B2183">
        <v>1</v>
      </c>
      <c r="C2183" t="s">
        <v>70</v>
      </c>
      <c r="D2183" t="s">
        <v>71</v>
      </c>
      <c r="E2183" t="s">
        <v>2</v>
      </c>
      <c r="F2183" t="s">
        <v>72</v>
      </c>
      <c r="G2183" t="s">
        <v>133</v>
      </c>
      <c r="H2183" t="s">
        <v>33</v>
      </c>
      <c r="I2183" t="s">
        <v>377</v>
      </c>
      <c r="J2183">
        <v>-36.866112000000001</v>
      </c>
      <c r="K2183">
        <v>174.74252300000001</v>
      </c>
      <c r="L2183" s="109">
        <v>0.33333333333333331</v>
      </c>
      <c r="M2183" t="s">
        <v>381</v>
      </c>
      <c r="N2183">
        <v>1</v>
      </c>
      <c r="O2183">
        <v>0</v>
      </c>
      <c r="P2183">
        <v>1</v>
      </c>
    </row>
    <row r="2184" spans="1:16" x14ac:dyDescent="0.3">
      <c r="A2184">
        <v>333</v>
      </c>
      <c r="B2184">
        <v>1</v>
      </c>
      <c r="C2184" t="s">
        <v>70</v>
      </c>
      <c r="D2184" t="s">
        <v>71</v>
      </c>
      <c r="E2184" t="s">
        <v>2</v>
      </c>
      <c r="F2184" t="s">
        <v>72</v>
      </c>
      <c r="G2184" t="s">
        <v>133</v>
      </c>
      <c r="H2184" t="s">
        <v>33</v>
      </c>
      <c r="I2184" t="s">
        <v>377</v>
      </c>
      <c r="J2184">
        <v>-36.866132999999998</v>
      </c>
      <c r="K2184">
        <v>174.74246099999999</v>
      </c>
      <c r="L2184" s="109">
        <v>0.33333333333333331</v>
      </c>
      <c r="M2184" t="s">
        <v>382</v>
      </c>
      <c r="N2184">
        <v>1</v>
      </c>
      <c r="O2184">
        <v>0</v>
      </c>
      <c r="P2184">
        <v>1</v>
      </c>
    </row>
    <row r="2185" spans="1:16" x14ac:dyDescent="0.3">
      <c r="A2185">
        <v>334</v>
      </c>
      <c r="B2185">
        <v>1</v>
      </c>
      <c r="C2185" t="s">
        <v>70</v>
      </c>
      <c r="D2185" t="s">
        <v>71</v>
      </c>
      <c r="E2185" t="s">
        <v>2</v>
      </c>
      <c r="F2185" t="s">
        <v>72</v>
      </c>
      <c r="G2185" t="s">
        <v>133</v>
      </c>
      <c r="H2185" t="s">
        <v>33</v>
      </c>
      <c r="I2185" t="s">
        <v>377</v>
      </c>
      <c r="J2185">
        <v>-36.866154000000002</v>
      </c>
      <c r="K2185">
        <v>174.74239900000001</v>
      </c>
      <c r="L2185" s="109">
        <v>0.33333333333333331</v>
      </c>
      <c r="M2185" t="s">
        <v>383</v>
      </c>
      <c r="N2185">
        <v>1</v>
      </c>
      <c r="O2185">
        <v>0</v>
      </c>
      <c r="P2185">
        <v>1</v>
      </c>
    </row>
    <row r="2186" spans="1:16" x14ac:dyDescent="0.3">
      <c r="A2186">
        <v>335</v>
      </c>
      <c r="B2186">
        <v>1</v>
      </c>
      <c r="C2186" t="s">
        <v>70</v>
      </c>
      <c r="D2186" t="s">
        <v>71</v>
      </c>
      <c r="E2186" t="s">
        <v>2</v>
      </c>
      <c r="F2186" t="s">
        <v>72</v>
      </c>
      <c r="G2186" t="s">
        <v>133</v>
      </c>
      <c r="H2186" t="s">
        <v>33</v>
      </c>
      <c r="I2186" t="s">
        <v>377</v>
      </c>
      <c r="J2186">
        <v>-36.866174000000001</v>
      </c>
      <c r="K2186">
        <v>174.74233699999999</v>
      </c>
      <c r="L2186" s="109">
        <v>0.33333333333333331</v>
      </c>
      <c r="M2186" t="s">
        <v>384</v>
      </c>
      <c r="N2186">
        <v>1</v>
      </c>
      <c r="O2186">
        <v>0</v>
      </c>
      <c r="P2186">
        <v>1</v>
      </c>
    </row>
    <row r="2187" spans="1:16" x14ac:dyDescent="0.3">
      <c r="A2187">
        <v>336</v>
      </c>
      <c r="B2187">
        <v>1</v>
      </c>
      <c r="C2187" t="s">
        <v>70</v>
      </c>
      <c r="D2187" t="s">
        <v>71</v>
      </c>
      <c r="E2187" t="s">
        <v>2</v>
      </c>
      <c r="F2187" t="s">
        <v>72</v>
      </c>
      <c r="G2187" t="s">
        <v>122</v>
      </c>
      <c r="H2187" t="s">
        <v>33</v>
      </c>
      <c r="I2187" t="s">
        <v>266</v>
      </c>
      <c r="J2187">
        <v>-36.866247999999999</v>
      </c>
      <c r="K2187">
        <v>174.742108</v>
      </c>
      <c r="L2187" s="109">
        <v>0.33333333333333331</v>
      </c>
      <c r="M2187" t="s">
        <v>385</v>
      </c>
      <c r="N2187">
        <v>1</v>
      </c>
      <c r="O2187">
        <v>0</v>
      </c>
      <c r="P2187">
        <v>1</v>
      </c>
    </row>
    <row r="2188" spans="1:16" x14ac:dyDescent="0.3">
      <c r="A2188">
        <v>337</v>
      </c>
      <c r="B2188">
        <v>1</v>
      </c>
      <c r="C2188" t="s">
        <v>70</v>
      </c>
      <c r="D2188" t="s">
        <v>71</v>
      </c>
      <c r="E2188" t="s">
        <v>2</v>
      </c>
      <c r="F2188" t="s">
        <v>72</v>
      </c>
      <c r="G2188" t="s">
        <v>122</v>
      </c>
      <c r="H2188" t="s">
        <v>33</v>
      </c>
      <c r="I2188" t="s">
        <v>266</v>
      </c>
      <c r="J2188">
        <v>-36.866335999999997</v>
      </c>
      <c r="K2188">
        <v>174.74186</v>
      </c>
      <c r="L2188" s="109">
        <v>0.33333333333333331</v>
      </c>
      <c r="M2188" t="s">
        <v>386</v>
      </c>
      <c r="N2188">
        <v>1</v>
      </c>
      <c r="O2188">
        <v>0</v>
      </c>
      <c r="P2188">
        <v>1</v>
      </c>
    </row>
    <row r="2189" spans="1:16" x14ac:dyDescent="0.3">
      <c r="A2189">
        <v>338</v>
      </c>
      <c r="B2189">
        <v>1</v>
      </c>
      <c r="C2189" t="s">
        <v>70</v>
      </c>
      <c r="D2189" t="s">
        <v>71</v>
      </c>
      <c r="E2189" t="s">
        <v>2</v>
      </c>
      <c r="F2189" t="s">
        <v>72</v>
      </c>
      <c r="G2189" t="s">
        <v>122</v>
      </c>
      <c r="H2189" t="s">
        <v>33</v>
      </c>
      <c r="I2189" t="s">
        <v>266</v>
      </c>
      <c r="J2189">
        <v>-36.866352999999997</v>
      </c>
      <c r="K2189">
        <v>174.741792</v>
      </c>
      <c r="L2189" s="109">
        <v>0.33333333333333331</v>
      </c>
      <c r="M2189" t="s">
        <v>387</v>
      </c>
      <c r="N2189">
        <v>1</v>
      </c>
      <c r="O2189">
        <v>0</v>
      </c>
      <c r="P2189">
        <v>1</v>
      </c>
    </row>
    <row r="2190" spans="1:16" x14ac:dyDescent="0.3">
      <c r="A2190">
        <v>339</v>
      </c>
      <c r="B2190">
        <v>1</v>
      </c>
      <c r="C2190" t="s">
        <v>70</v>
      </c>
      <c r="D2190" t="s">
        <v>71</v>
      </c>
      <c r="E2190" t="s">
        <v>2</v>
      </c>
      <c r="F2190" t="s">
        <v>72</v>
      </c>
      <c r="G2190" t="s">
        <v>122</v>
      </c>
      <c r="H2190" t="s">
        <v>33</v>
      </c>
      <c r="I2190" t="s">
        <v>266</v>
      </c>
      <c r="J2190">
        <v>-36.866497000000003</v>
      </c>
      <c r="K2190">
        <v>174.741364</v>
      </c>
      <c r="L2190" s="109">
        <v>0.33333333333333331</v>
      </c>
      <c r="M2190" t="s">
        <v>388</v>
      </c>
      <c r="N2190">
        <v>1</v>
      </c>
      <c r="O2190">
        <v>0</v>
      </c>
      <c r="P2190">
        <v>1</v>
      </c>
    </row>
    <row r="2191" spans="1:16" x14ac:dyDescent="0.3">
      <c r="A2191">
        <v>340</v>
      </c>
      <c r="B2191">
        <v>1</v>
      </c>
      <c r="C2191" t="s">
        <v>70</v>
      </c>
      <c r="D2191" t="s">
        <v>71</v>
      </c>
      <c r="E2191" t="s">
        <v>2</v>
      </c>
      <c r="F2191" t="s">
        <v>72</v>
      </c>
      <c r="G2191" t="s">
        <v>122</v>
      </c>
      <c r="H2191" t="s">
        <v>33</v>
      </c>
      <c r="I2191" t="s">
        <v>266</v>
      </c>
      <c r="J2191">
        <v>-36.866522000000003</v>
      </c>
      <c r="K2191">
        <v>174.741298</v>
      </c>
      <c r="L2191" s="109">
        <v>0.33333333333333331</v>
      </c>
      <c r="M2191" t="s">
        <v>389</v>
      </c>
      <c r="N2191">
        <v>1</v>
      </c>
      <c r="O2191">
        <v>0</v>
      </c>
      <c r="P2191">
        <v>1</v>
      </c>
    </row>
    <row r="2192" spans="1:16" x14ac:dyDescent="0.3">
      <c r="A2192">
        <v>341</v>
      </c>
      <c r="B2192">
        <v>1</v>
      </c>
      <c r="C2192" t="s">
        <v>70</v>
      </c>
      <c r="D2192" t="s">
        <v>71</v>
      </c>
      <c r="E2192" t="s">
        <v>2</v>
      </c>
      <c r="F2192" t="s">
        <v>72</v>
      </c>
      <c r="G2192" t="s">
        <v>108</v>
      </c>
      <c r="H2192" t="s">
        <v>33</v>
      </c>
      <c r="I2192" t="s">
        <v>266</v>
      </c>
      <c r="J2192">
        <v>-36.866571</v>
      </c>
      <c r="K2192">
        <v>174.74115499999999</v>
      </c>
      <c r="L2192" s="109">
        <v>0.33333333333333331</v>
      </c>
      <c r="M2192" t="s">
        <v>390</v>
      </c>
      <c r="N2192">
        <v>1</v>
      </c>
      <c r="O2192">
        <v>0</v>
      </c>
      <c r="P2192">
        <v>1</v>
      </c>
    </row>
    <row r="2193" spans="1:16" x14ac:dyDescent="0.3">
      <c r="A2193">
        <v>342</v>
      </c>
      <c r="B2193">
        <v>1</v>
      </c>
      <c r="C2193" t="s">
        <v>70</v>
      </c>
      <c r="D2193" t="s">
        <v>71</v>
      </c>
      <c r="E2193" t="s">
        <v>2</v>
      </c>
      <c r="F2193" t="s">
        <v>72</v>
      </c>
      <c r="G2193" t="s">
        <v>108</v>
      </c>
      <c r="H2193" t="s">
        <v>33</v>
      </c>
      <c r="I2193" t="s">
        <v>266</v>
      </c>
      <c r="J2193">
        <v>-36.866616</v>
      </c>
      <c r="K2193">
        <v>174.74101099999999</v>
      </c>
      <c r="L2193" s="109">
        <v>0.33333333333333331</v>
      </c>
      <c r="M2193" t="s">
        <v>391</v>
      </c>
      <c r="N2193">
        <v>1</v>
      </c>
      <c r="O2193">
        <v>0</v>
      </c>
      <c r="P2193">
        <v>1</v>
      </c>
    </row>
    <row r="2194" spans="1:16" x14ac:dyDescent="0.3">
      <c r="A2194">
        <v>343</v>
      </c>
      <c r="B2194">
        <v>1</v>
      </c>
      <c r="C2194" t="s">
        <v>70</v>
      </c>
      <c r="D2194" t="s">
        <v>71</v>
      </c>
      <c r="E2194" t="s">
        <v>2</v>
      </c>
      <c r="F2194" t="s">
        <v>72</v>
      </c>
      <c r="G2194" t="s">
        <v>108</v>
      </c>
      <c r="H2194" t="s">
        <v>33</v>
      </c>
      <c r="I2194" t="s">
        <v>266</v>
      </c>
      <c r="J2194">
        <v>-36.866639999999997</v>
      </c>
      <c r="K2194">
        <v>174.74094299999999</v>
      </c>
      <c r="L2194" s="109">
        <v>0.33333333333333331</v>
      </c>
      <c r="M2194" t="s">
        <v>392</v>
      </c>
      <c r="N2194">
        <v>1</v>
      </c>
      <c r="O2194">
        <v>0</v>
      </c>
      <c r="P2194">
        <v>1</v>
      </c>
    </row>
    <row r="2195" spans="1:16" x14ac:dyDescent="0.3">
      <c r="A2195">
        <v>344</v>
      </c>
      <c r="B2195">
        <v>1</v>
      </c>
      <c r="C2195" t="s">
        <v>70</v>
      </c>
      <c r="D2195" t="s">
        <v>71</v>
      </c>
      <c r="E2195" t="s">
        <v>2</v>
      </c>
      <c r="F2195" t="s">
        <v>72</v>
      </c>
      <c r="G2195" t="s">
        <v>108</v>
      </c>
      <c r="H2195" t="s">
        <v>33</v>
      </c>
      <c r="I2195" t="s">
        <v>266</v>
      </c>
      <c r="J2195">
        <v>-36.866656999999996</v>
      </c>
      <c r="K2195">
        <v>174.740894</v>
      </c>
      <c r="L2195" s="109">
        <v>0.33333333333333331</v>
      </c>
      <c r="M2195" t="s">
        <v>393</v>
      </c>
      <c r="N2195">
        <v>1</v>
      </c>
      <c r="O2195">
        <v>0</v>
      </c>
      <c r="P2195">
        <v>1</v>
      </c>
    </row>
    <row r="2196" spans="1:16" x14ac:dyDescent="0.3">
      <c r="A2196">
        <v>345</v>
      </c>
      <c r="B2196">
        <v>1</v>
      </c>
      <c r="C2196" t="s">
        <v>70</v>
      </c>
      <c r="D2196" t="s">
        <v>71</v>
      </c>
      <c r="E2196" t="s">
        <v>2</v>
      </c>
      <c r="F2196" t="s">
        <v>72</v>
      </c>
      <c r="G2196" t="s">
        <v>108</v>
      </c>
      <c r="H2196" t="s">
        <v>33</v>
      </c>
      <c r="I2196" t="s">
        <v>266</v>
      </c>
      <c r="J2196">
        <v>-36.866674000000003</v>
      </c>
      <c r="K2196">
        <v>174.74084500000001</v>
      </c>
      <c r="L2196" s="109">
        <v>0.33333333333333331</v>
      </c>
      <c r="M2196" t="s">
        <v>394</v>
      </c>
      <c r="N2196">
        <v>1</v>
      </c>
      <c r="O2196">
        <v>0</v>
      </c>
      <c r="P2196">
        <v>1</v>
      </c>
    </row>
    <row r="2197" spans="1:16" x14ac:dyDescent="0.3">
      <c r="A2197">
        <v>346</v>
      </c>
      <c r="B2197">
        <v>1</v>
      </c>
      <c r="C2197" t="s">
        <v>70</v>
      </c>
      <c r="D2197" t="s">
        <v>71</v>
      </c>
      <c r="E2197" t="s">
        <v>2</v>
      </c>
      <c r="F2197" t="s">
        <v>72</v>
      </c>
      <c r="G2197" t="s">
        <v>108</v>
      </c>
      <c r="H2197" t="s">
        <v>33</v>
      </c>
      <c r="I2197" t="s">
        <v>266</v>
      </c>
      <c r="J2197">
        <v>-36.866689999999998</v>
      </c>
      <c r="K2197">
        <v>174.74079499999999</v>
      </c>
      <c r="L2197" s="109">
        <v>0.33333333333333331</v>
      </c>
      <c r="M2197" t="s">
        <v>395</v>
      </c>
      <c r="N2197">
        <v>1</v>
      </c>
      <c r="O2197">
        <v>0</v>
      </c>
      <c r="P2197">
        <v>1</v>
      </c>
    </row>
    <row r="2198" spans="1:16" x14ac:dyDescent="0.3">
      <c r="A2198">
        <v>347</v>
      </c>
      <c r="B2198">
        <v>1</v>
      </c>
      <c r="C2198" t="s">
        <v>70</v>
      </c>
      <c r="D2198" t="s">
        <v>71</v>
      </c>
      <c r="E2198" t="s">
        <v>2</v>
      </c>
      <c r="F2198" t="s">
        <v>72</v>
      </c>
      <c r="G2198" t="s">
        <v>108</v>
      </c>
      <c r="H2198" t="s">
        <v>33</v>
      </c>
      <c r="I2198" t="s">
        <v>266</v>
      </c>
      <c r="J2198">
        <v>-36.866706999999998</v>
      </c>
      <c r="K2198">
        <v>174.740746</v>
      </c>
      <c r="L2198" s="109">
        <v>0.33333333333333331</v>
      </c>
      <c r="N2198">
        <v>0</v>
      </c>
      <c r="O2198">
        <v>0</v>
      </c>
      <c r="P2198">
        <v>1</v>
      </c>
    </row>
    <row r="2199" spans="1:16" x14ac:dyDescent="0.3">
      <c r="A2199">
        <v>348</v>
      </c>
      <c r="B2199">
        <v>1</v>
      </c>
      <c r="C2199" t="s">
        <v>70</v>
      </c>
      <c r="D2199" t="s">
        <v>71</v>
      </c>
      <c r="E2199" t="s">
        <v>2</v>
      </c>
      <c r="F2199" t="s">
        <v>72</v>
      </c>
      <c r="G2199" t="s">
        <v>108</v>
      </c>
      <c r="H2199" t="s">
        <v>33</v>
      </c>
      <c r="I2199" t="s">
        <v>266</v>
      </c>
      <c r="J2199">
        <v>-36.866731999999999</v>
      </c>
      <c r="K2199">
        <v>174.74067099999999</v>
      </c>
      <c r="L2199" s="109">
        <v>0.33333333333333331</v>
      </c>
      <c r="M2199" t="s">
        <v>396</v>
      </c>
      <c r="N2199">
        <v>1</v>
      </c>
      <c r="O2199">
        <v>0</v>
      </c>
      <c r="P2199">
        <v>1</v>
      </c>
    </row>
    <row r="2200" spans="1:16" x14ac:dyDescent="0.3">
      <c r="A2200">
        <v>349</v>
      </c>
      <c r="B2200">
        <v>1</v>
      </c>
      <c r="C2200" t="s">
        <v>70</v>
      </c>
      <c r="D2200" t="s">
        <v>71</v>
      </c>
      <c r="E2200" t="s">
        <v>2</v>
      </c>
      <c r="F2200" t="s">
        <v>72</v>
      </c>
      <c r="G2200" t="s">
        <v>108</v>
      </c>
      <c r="H2200" t="s">
        <v>33</v>
      </c>
      <c r="I2200" t="s">
        <v>266</v>
      </c>
      <c r="J2200">
        <v>-36.866746999999997</v>
      </c>
      <c r="K2200">
        <v>174.74061800000001</v>
      </c>
      <c r="L2200" s="109">
        <v>0.33333333333333331</v>
      </c>
      <c r="M2200" t="s">
        <v>397</v>
      </c>
      <c r="N2200">
        <v>1</v>
      </c>
      <c r="O2200">
        <v>0</v>
      </c>
      <c r="P2200">
        <v>1</v>
      </c>
    </row>
    <row r="2201" spans="1:16" x14ac:dyDescent="0.3">
      <c r="A2201">
        <v>350</v>
      </c>
      <c r="B2201">
        <v>1</v>
      </c>
      <c r="C2201" t="s">
        <v>70</v>
      </c>
      <c r="D2201" t="s">
        <v>71</v>
      </c>
      <c r="E2201" t="s">
        <v>2</v>
      </c>
      <c r="F2201" t="s">
        <v>72</v>
      </c>
      <c r="G2201" t="s">
        <v>108</v>
      </c>
      <c r="H2201" t="s">
        <v>33</v>
      </c>
      <c r="I2201" t="s">
        <v>266</v>
      </c>
      <c r="J2201">
        <v>-36.866765000000001</v>
      </c>
      <c r="K2201">
        <v>174.74055300000001</v>
      </c>
      <c r="L2201" s="109">
        <v>0.33333333333333331</v>
      </c>
      <c r="M2201" t="s">
        <v>398</v>
      </c>
      <c r="N2201">
        <v>1</v>
      </c>
      <c r="O2201">
        <v>0</v>
      </c>
      <c r="P2201">
        <v>1</v>
      </c>
    </row>
    <row r="2202" spans="1:16" x14ac:dyDescent="0.3">
      <c r="A2202">
        <v>351</v>
      </c>
      <c r="B2202">
        <v>1</v>
      </c>
      <c r="C2202" t="s">
        <v>70</v>
      </c>
      <c r="D2202" t="s">
        <v>71</v>
      </c>
      <c r="E2202" t="s">
        <v>2</v>
      </c>
      <c r="F2202" t="s">
        <v>72</v>
      </c>
      <c r="G2202" t="s">
        <v>108</v>
      </c>
      <c r="H2202" t="s">
        <v>33</v>
      </c>
      <c r="I2202" t="s">
        <v>266</v>
      </c>
      <c r="J2202">
        <v>-36.866782000000001</v>
      </c>
      <c r="K2202">
        <v>174.74048999999999</v>
      </c>
      <c r="L2202" s="109">
        <v>0.33333333333333331</v>
      </c>
      <c r="N2202">
        <v>0</v>
      </c>
      <c r="O2202">
        <v>0</v>
      </c>
      <c r="P2202">
        <v>1</v>
      </c>
    </row>
    <row r="2203" spans="1:16" x14ac:dyDescent="0.3">
      <c r="A2203">
        <v>352</v>
      </c>
      <c r="B2203">
        <v>1</v>
      </c>
      <c r="C2203" t="s">
        <v>70</v>
      </c>
      <c r="D2203" t="s">
        <v>71</v>
      </c>
      <c r="E2203" t="s">
        <v>2</v>
      </c>
      <c r="F2203" t="s">
        <v>72</v>
      </c>
      <c r="G2203" t="s">
        <v>108</v>
      </c>
      <c r="H2203" t="s">
        <v>33</v>
      </c>
      <c r="I2203" t="s">
        <v>266</v>
      </c>
      <c r="J2203">
        <v>-36.866827999999998</v>
      </c>
      <c r="K2203">
        <v>174.74037100000001</v>
      </c>
      <c r="L2203" s="109">
        <v>0.33333333333333331</v>
      </c>
      <c r="M2203" t="s">
        <v>399</v>
      </c>
      <c r="N2203">
        <v>1</v>
      </c>
      <c r="O2203">
        <v>0</v>
      </c>
      <c r="P2203">
        <v>1</v>
      </c>
    </row>
    <row r="2204" spans="1:16" x14ac:dyDescent="0.3">
      <c r="A2204">
        <v>353</v>
      </c>
      <c r="B2204">
        <v>1</v>
      </c>
      <c r="C2204" t="s">
        <v>70</v>
      </c>
      <c r="D2204" t="s">
        <v>71</v>
      </c>
      <c r="E2204" t="s">
        <v>2</v>
      </c>
      <c r="F2204" t="s">
        <v>72</v>
      </c>
      <c r="G2204" t="s">
        <v>90</v>
      </c>
      <c r="H2204" t="s">
        <v>33</v>
      </c>
      <c r="I2204" t="s">
        <v>266</v>
      </c>
      <c r="J2204">
        <v>-36.867001000000002</v>
      </c>
      <c r="K2204">
        <v>174.73983899999999</v>
      </c>
      <c r="L2204" s="109">
        <v>0.33333333333333331</v>
      </c>
      <c r="M2204" t="s">
        <v>400</v>
      </c>
      <c r="N2204">
        <v>1</v>
      </c>
      <c r="O2204">
        <v>0</v>
      </c>
      <c r="P2204">
        <v>1</v>
      </c>
    </row>
    <row r="2205" spans="1:16" x14ac:dyDescent="0.3">
      <c r="A2205">
        <v>354</v>
      </c>
      <c r="B2205">
        <v>1</v>
      </c>
      <c r="C2205" t="s">
        <v>70</v>
      </c>
      <c r="D2205" t="s">
        <v>71</v>
      </c>
      <c r="E2205" t="s">
        <v>2</v>
      </c>
      <c r="F2205" t="s">
        <v>72</v>
      </c>
      <c r="G2205" t="s">
        <v>90</v>
      </c>
      <c r="H2205" t="s">
        <v>33</v>
      </c>
      <c r="I2205" t="s">
        <v>266</v>
      </c>
      <c r="J2205">
        <v>-36.867019999999997</v>
      </c>
      <c r="K2205">
        <v>174.73978199999999</v>
      </c>
      <c r="L2205" s="109">
        <v>0.33333333333333331</v>
      </c>
      <c r="M2205" t="s">
        <v>401</v>
      </c>
      <c r="N2205">
        <v>1</v>
      </c>
      <c r="O2205">
        <v>0</v>
      </c>
      <c r="P2205">
        <v>1</v>
      </c>
    </row>
    <row r="2206" spans="1:16" x14ac:dyDescent="0.3">
      <c r="A2206">
        <v>355</v>
      </c>
      <c r="B2206">
        <v>1</v>
      </c>
      <c r="C2206" t="s">
        <v>70</v>
      </c>
      <c r="D2206" t="s">
        <v>71</v>
      </c>
      <c r="E2206" t="s">
        <v>2</v>
      </c>
      <c r="F2206" t="s">
        <v>72</v>
      </c>
      <c r="G2206" t="s">
        <v>90</v>
      </c>
      <c r="H2206" t="s">
        <v>33</v>
      </c>
      <c r="I2206" t="s">
        <v>266</v>
      </c>
      <c r="J2206">
        <v>-36.867040000000003</v>
      </c>
      <c r="K2206">
        <v>174.73972000000001</v>
      </c>
      <c r="L2206" s="109">
        <v>0.33333333333333331</v>
      </c>
      <c r="M2206" t="s">
        <v>402</v>
      </c>
      <c r="N2206">
        <v>1</v>
      </c>
      <c r="O2206">
        <v>0</v>
      </c>
      <c r="P2206">
        <v>1</v>
      </c>
    </row>
    <row r="2207" spans="1:16" x14ac:dyDescent="0.3">
      <c r="A2207">
        <v>356</v>
      </c>
      <c r="B2207">
        <v>1</v>
      </c>
      <c r="C2207" t="s">
        <v>70</v>
      </c>
      <c r="D2207" t="s">
        <v>71</v>
      </c>
      <c r="E2207" t="s">
        <v>2</v>
      </c>
      <c r="F2207" t="s">
        <v>72</v>
      </c>
      <c r="G2207" t="s">
        <v>90</v>
      </c>
      <c r="H2207" t="s">
        <v>33</v>
      </c>
      <c r="I2207" t="s">
        <v>403</v>
      </c>
      <c r="J2207">
        <v>-36.866782999999998</v>
      </c>
      <c r="K2207">
        <v>174.73869400000001</v>
      </c>
      <c r="L2207" s="109">
        <v>0.33333333333333331</v>
      </c>
      <c r="M2207" t="s">
        <v>404</v>
      </c>
      <c r="N2207">
        <v>1</v>
      </c>
      <c r="O2207">
        <v>0</v>
      </c>
      <c r="P2207">
        <v>1</v>
      </c>
    </row>
    <row r="2208" spans="1:16" x14ac:dyDescent="0.3">
      <c r="A2208">
        <v>357</v>
      </c>
      <c r="B2208">
        <v>1</v>
      </c>
      <c r="C2208" t="s">
        <v>70</v>
      </c>
      <c r="D2208" t="s">
        <v>71</v>
      </c>
      <c r="E2208" t="s">
        <v>2</v>
      </c>
      <c r="F2208" t="s">
        <v>72</v>
      </c>
      <c r="G2208" t="s">
        <v>90</v>
      </c>
      <c r="H2208" t="s">
        <v>33</v>
      </c>
      <c r="I2208" t="s">
        <v>403</v>
      </c>
      <c r="J2208">
        <v>-36.866756000000002</v>
      </c>
      <c r="K2208">
        <v>174.738651</v>
      </c>
      <c r="L2208" s="109">
        <v>0.33333333333333331</v>
      </c>
      <c r="N2208">
        <v>0</v>
      </c>
      <c r="O2208">
        <v>0</v>
      </c>
      <c r="P2208">
        <v>1</v>
      </c>
    </row>
    <row r="2209" spans="1:16" x14ac:dyDescent="0.3">
      <c r="A2209">
        <v>358</v>
      </c>
      <c r="B2209">
        <v>1</v>
      </c>
      <c r="C2209" t="s">
        <v>70</v>
      </c>
      <c r="D2209" t="s">
        <v>71</v>
      </c>
      <c r="E2209" t="s">
        <v>2</v>
      </c>
      <c r="F2209" t="s">
        <v>72</v>
      </c>
      <c r="G2209" t="s">
        <v>90</v>
      </c>
      <c r="H2209" t="s">
        <v>33</v>
      </c>
      <c r="I2209" t="s">
        <v>403</v>
      </c>
      <c r="J2209">
        <v>-36.866695</v>
      </c>
      <c r="K2209">
        <v>174.73855599999999</v>
      </c>
      <c r="L2209" s="109">
        <v>0.33333333333333331</v>
      </c>
      <c r="N2209">
        <v>0</v>
      </c>
      <c r="O2209">
        <v>0</v>
      </c>
      <c r="P2209">
        <v>1</v>
      </c>
    </row>
    <row r="2210" spans="1:16" x14ac:dyDescent="0.3">
      <c r="A2210">
        <v>359</v>
      </c>
      <c r="B2210">
        <v>1</v>
      </c>
      <c r="C2210" t="s">
        <v>70</v>
      </c>
      <c r="D2210" t="s">
        <v>71</v>
      </c>
      <c r="E2210" t="s">
        <v>2</v>
      </c>
      <c r="F2210" t="s">
        <v>72</v>
      </c>
      <c r="G2210" t="s">
        <v>90</v>
      </c>
      <c r="H2210" t="s">
        <v>33</v>
      </c>
      <c r="I2210" t="s">
        <v>403</v>
      </c>
      <c r="J2210">
        <v>-36.866669000000002</v>
      </c>
      <c r="K2210">
        <v>174.73851300000001</v>
      </c>
      <c r="L2210" s="109">
        <v>0.33333333333333331</v>
      </c>
      <c r="N2210">
        <v>0</v>
      </c>
      <c r="O2210">
        <v>0</v>
      </c>
      <c r="P2210">
        <v>1</v>
      </c>
    </row>
    <row r="2211" spans="1:16" x14ac:dyDescent="0.3">
      <c r="A2211">
        <v>360</v>
      </c>
      <c r="B2211">
        <v>1</v>
      </c>
      <c r="C2211" t="s">
        <v>70</v>
      </c>
      <c r="D2211" t="s">
        <v>71</v>
      </c>
      <c r="E2211" t="s">
        <v>2</v>
      </c>
      <c r="F2211" t="s">
        <v>72</v>
      </c>
      <c r="G2211" t="s">
        <v>90</v>
      </c>
      <c r="H2211" t="s">
        <v>33</v>
      </c>
      <c r="I2211" t="s">
        <v>403</v>
      </c>
      <c r="J2211">
        <v>-36.866580999999996</v>
      </c>
      <c r="K2211">
        <v>174.73837599999999</v>
      </c>
      <c r="L2211" s="109">
        <v>0.33333333333333331</v>
      </c>
      <c r="N2211">
        <v>0</v>
      </c>
      <c r="O2211">
        <v>0</v>
      </c>
      <c r="P2211">
        <v>1</v>
      </c>
    </row>
    <row r="2212" spans="1:16" x14ac:dyDescent="0.3">
      <c r="A2212">
        <v>361</v>
      </c>
      <c r="B2212">
        <v>1</v>
      </c>
      <c r="C2212" t="s">
        <v>70</v>
      </c>
      <c r="D2212" t="s">
        <v>71</v>
      </c>
      <c r="E2212" t="s">
        <v>2</v>
      </c>
      <c r="F2212" t="s">
        <v>72</v>
      </c>
      <c r="G2212" t="s">
        <v>90</v>
      </c>
      <c r="H2212" t="s">
        <v>33</v>
      </c>
      <c r="I2212" t="s">
        <v>403</v>
      </c>
      <c r="J2212">
        <v>-36.866549999999997</v>
      </c>
      <c r="K2212">
        <v>174.73832300000001</v>
      </c>
      <c r="L2212" s="109">
        <v>0.33333333333333331</v>
      </c>
      <c r="N2212">
        <v>0</v>
      </c>
      <c r="O2212">
        <v>0</v>
      </c>
      <c r="P2212">
        <v>1</v>
      </c>
    </row>
    <row r="2213" spans="1:16" x14ac:dyDescent="0.3">
      <c r="A2213">
        <v>362</v>
      </c>
      <c r="B2213">
        <v>1</v>
      </c>
      <c r="C2213" t="s">
        <v>70</v>
      </c>
      <c r="D2213" t="s">
        <v>71</v>
      </c>
      <c r="E2213" t="s">
        <v>2</v>
      </c>
      <c r="F2213" t="s">
        <v>72</v>
      </c>
      <c r="G2213" t="s">
        <v>73</v>
      </c>
      <c r="H2213" t="s">
        <v>33</v>
      </c>
      <c r="I2213" t="s">
        <v>403</v>
      </c>
      <c r="J2213">
        <v>-36.866415000000003</v>
      </c>
      <c r="K2213">
        <v>174.738114</v>
      </c>
      <c r="L2213" s="109">
        <v>0.33333333333333331</v>
      </c>
      <c r="N2213">
        <v>0</v>
      </c>
      <c r="O2213">
        <v>0</v>
      </c>
      <c r="P2213">
        <v>1</v>
      </c>
    </row>
    <row r="2214" spans="1:16" x14ac:dyDescent="0.3">
      <c r="A2214">
        <v>363</v>
      </c>
      <c r="B2214">
        <v>1</v>
      </c>
      <c r="C2214" t="s">
        <v>70</v>
      </c>
      <c r="D2214" t="s">
        <v>71</v>
      </c>
      <c r="E2214" t="s">
        <v>2</v>
      </c>
      <c r="F2214" t="s">
        <v>72</v>
      </c>
      <c r="G2214" t="s">
        <v>73</v>
      </c>
      <c r="H2214" t="s">
        <v>33</v>
      </c>
      <c r="I2214" t="s">
        <v>403</v>
      </c>
      <c r="J2214">
        <v>-36.866383999999996</v>
      </c>
      <c r="K2214">
        <v>174.73806999999999</v>
      </c>
      <c r="L2214" s="109">
        <v>0.33333333333333331</v>
      </c>
      <c r="N2214">
        <v>0</v>
      </c>
      <c r="O2214">
        <v>0</v>
      </c>
      <c r="P2214">
        <v>1</v>
      </c>
    </row>
    <row r="2215" spans="1:16" x14ac:dyDescent="0.3">
      <c r="A2215">
        <v>364</v>
      </c>
      <c r="B2215">
        <v>1</v>
      </c>
      <c r="C2215" t="s">
        <v>70</v>
      </c>
      <c r="D2215" t="s">
        <v>71</v>
      </c>
      <c r="E2215" t="s">
        <v>2</v>
      </c>
      <c r="F2215" t="s">
        <v>72</v>
      </c>
      <c r="G2215" t="s">
        <v>73</v>
      </c>
      <c r="H2215" t="s">
        <v>33</v>
      </c>
      <c r="I2215" t="s">
        <v>403</v>
      </c>
      <c r="J2215">
        <v>-36.866354000000001</v>
      </c>
      <c r="K2215">
        <v>174.738024</v>
      </c>
      <c r="L2215" s="109">
        <v>0.33333333333333331</v>
      </c>
      <c r="N2215">
        <v>0</v>
      </c>
      <c r="O2215">
        <v>0</v>
      </c>
      <c r="P2215">
        <v>1</v>
      </c>
    </row>
    <row r="2216" spans="1:16" x14ac:dyDescent="0.3">
      <c r="A2216">
        <v>365</v>
      </c>
      <c r="B2216">
        <v>1</v>
      </c>
      <c r="C2216" t="s">
        <v>70</v>
      </c>
      <c r="D2216" t="s">
        <v>71</v>
      </c>
      <c r="E2216" t="s">
        <v>2</v>
      </c>
      <c r="F2216" t="s">
        <v>72</v>
      </c>
      <c r="G2216" t="s">
        <v>73</v>
      </c>
      <c r="H2216" t="s">
        <v>33</v>
      </c>
      <c r="I2216" t="s">
        <v>403</v>
      </c>
      <c r="J2216">
        <v>-36.866323999999999</v>
      </c>
      <c r="K2216">
        <v>174.737978</v>
      </c>
      <c r="L2216" s="109">
        <v>0.33333333333333331</v>
      </c>
      <c r="N2216">
        <v>0</v>
      </c>
      <c r="O2216">
        <v>0</v>
      </c>
      <c r="P2216">
        <v>1</v>
      </c>
    </row>
    <row r="2217" spans="1:16" x14ac:dyDescent="0.3">
      <c r="A2217">
        <v>366</v>
      </c>
      <c r="B2217">
        <v>1</v>
      </c>
      <c r="C2217" t="s">
        <v>70</v>
      </c>
      <c r="D2217" t="s">
        <v>71</v>
      </c>
      <c r="E2217" t="s">
        <v>2</v>
      </c>
      <c r="F2217" t="s">
        <v>72</v>
      </c>
      <c r="G2217" t="s">
        <v>73</v>
      </c>
      <c r="H2217" t="s">
        <v>33</v>
      </c>
      <c r="I2217" t="s">
        <v>403</v>
      </c>
      <c r="J2217">
        <v>-36.866294000000003</v>
      </c>
      <c r="K2217">
        <v>174.737932</v>
      </c>
      <c r="L2217" s="109">
        <v>0.33333333333333331</v>
      </c>
      <c r="N2217">
        <v>0</v>
      </c>
      <c r="O2217">
        <v>0</v>
      </c>
      <c r="P2217">
        <v>1</v>
      </c>
    </row>
    <row r="2218" spans="1:16" x14ac:dyDescent="0.3">
      <c r="A2218">
        <v>367</v>
      </c>
      <c r="B2218">
        <v>1</v>
      </c>
      <c r="C2218" t="s">
        <v>70</v>
      </c>
      <c r="D2218" t="s">
        <v>71</v>
      </c>
      <c r="E2218" t="s">
        <v>2</v>
      </c>
      <c r="F2218" t="s">
        <v>72</v>
      </c>
      <c r="G2218" t="s">
        <v>73</v>
      </c>
      <c r="H2218" t="s">
        <v>33</v>
      </c>
      <c r="I2218" t="s">
        <v>355</v>
      </c>
      <c r="J2218">
        <v>-36.866264000000001</v>
      </c>
      <c r="K2218">
        <v>174.737886</v>
      </c>
      <c r="L2218" s="109">
        <v>0.33333333333333331</v>
      </c>
      <c r="M2218" t="s">
        <v>405</v>
      </c>
      <c r="N2218">
        <v>1</v>
      </c>
      <c r="O2218">
        <v>0</v>
      </c>
      <c r="P2218">
        <v>1</v>
      </c>
    </row>
    <row r="2219" spans="1:16" x14ac:dyDescent="0.3">
      <c r="A2219">
        <v>368</v>
      </c>
      <c r="B2219">
        <v>1</v>
      </c>
      <c r="C2219" t="s">
        <v>70</v>
      </c>
      <c r="D2219" t="s">
        <v>71</v>
      </c>
      <c r="E2219" t="s">
        <v>2</v>
      </c>
      <c r="F2219" t="s">
        <v>72</v>
      </c>
      <c r="G2219" t="s">
        <v>73</v>
      </c>
      <c r="H2219" t="s">
        <v>33</v>
      </c>
      <c r="I2219" t="s">
        <v>355</v>
      </c>
      <c r="J2219">
        <v>-36.866233999999999</v>
      </c>
      <c r="K2219">
        <v>174.73784000000001</v>
      </c>
      <c r="L2219" s="109">
        <v>0.33333333333333331</v>
      </c>
      <c r="M2219" t="s">
        <v>406</v>
      </c>
      <c r="N2219">
        <v>1</v>
      </c>
      <c r="O2219">
        <v>0</v>
      </c>
      <c r="P2219">
        <v>1</v>
      </c>
    </row>
    <row r="2220" spans="1:16" x14ac:dyDescent="0.3">
      <c r="A2220">
        <v>369</v>
      </c>
      <c r="B2220">
        <v>1</v>
      </c>
      <c r="C2220" t="s">
        <v>70</v>
      </c>
      <c r="D2220" t="s">
        <v>71</v>
      </c>
      <c r="E2220" t="s">
        <v>2</v>
      </c>
      <c r="F2220" t="s">
        <v>72</v>
      </c>
      <c r="G2220" t="s">
        <v>73</v>
      </c>
      <c r="H2220" t="s">
        <v>33</v>
      </c>
      <c r="I2220" t="s">
        <v>355</v>
      </c>
      <c r="J2220">
        <v>-36.866204000000003</v>
      </c>
      <c r="K2220">
        <v>174.73779400000001</v>
      </c>
      <c r="L2220" s="109">
        <v>0.33333333333333331</v>
      </c>
      <c r="N2220">
        <v>0</v>
      </c>
      <c r="O2220">
        <v>0</v>
      </c>
      <c r="P2220">
        <v>1</v>
      </c>
    </row>
    <row r="2221" spans="1:16" x14ac:dyDescent="0.3">
      <c r="A2221">
        <v>370</v>
      </c>
      <c r="B2221">
        <v>1</v>
      </c>
      <c r="C2221" t="s">
        <v>70</v>
      </c>
      <c r="D2221" t="s">
        <v>71</v>
      </c>
      <c r="E2221" t="s">
        <v>2</v>
      </c>
      <c r="F2221" t="s">
        <v>72</v>
      </c>
      <c r="G2221" t="s">
        <v>73</v>
      </c>
      <c r="H2221" t="s">
        <v>33</v>
      </c>
      <c r="I2221" t="s">
        <v>355</v>
      </c>
      <c r="J2221">
        <v>-36.866174000000001</v>
      </c>
      <c r="K2221">
        <v>174.73774800000001</v>
      </c>
      <c r="L2221" s="109">
        <v>0.33333333333333331</v>
      </c>
      <c r="M2221" t="s">
        <v>407</v>
      </c>
      <c r="N2221">
        <v>1</v>
      </c>
      <c r="O2221">
        <v>0</v>
      </c>
      <c r="P2221">
        <v>1</v>
      </c>
    </row>
    <row r="2222" spans="1:16" x14ac:dyDescent="0.3">
      <c r="A2222">
        <v>1</v>
      </c>
      <c r="B2222">
        <v>1</v>
      </c>
      <c r="C2222" t="s">
        <v>70</v>
      </c>
      <c r="D2222" t="s">
        <v>71</v>
      </c>
      <c r="E2222" t="s">
        <v>2</v>
      </c>
      <c r="F2222" t="s">
        <v>72</v>
      </c>
      <c r="G2222" t="s">
        <v>73</v>
      </c>
      <c r="H2222" t="s">
        <v>49</v>
      </c>
      <c r="I2222" t="s">
        <v>74</v>
      </c>
      <c r="J2222">
        <v>-36.865780000000001</v>
      </c>
      <c r="K2222">
        <v>174.73772399999999</v>
      </c>
      <c r="L2222" s="109">
        <v>0.41666666666666669</v>
      </c>
      <c r="M2222" t="s">
        <v>408</v>
      </c>
      <c r="N2222">
        <v>1</v>
      </c>
      <c r="O2222">
        <v>1</v>
      </c>
      <c r="P2222">
        <v>1</v>
      </c>
    </row>
    <row r="2223" spans="1:16" x14ac:dyDescent="0.3">
      <c r="A2223">
        <v>2</v>
      </c>
      <c r="B2223">
        <v>1</v>
      </c>
      <c r="C2223" t="s">
        <v>70</v>
      </c>
      <c r="D2223" t="s">
        <v>71</v>
      </c>
      <c r="E2223" t="s">
        <v>2</v>
      </c>
      <c r="F2223" t="s">
        <v>72</v>
      </c>
      <c r="G2223" t="s">
        <v>73</v>
      </c>
      <c r="H2223" t="s">
        <v>49</v>
      </c>
      <c r="I2223" t="s">
        <v>74</v>
      </c>
      <c r="J2223">
        <v>-36.865839999999999</v>
      </c>
      <c r="K2223">
        <v>174.73773499999999</v>
      </c>
      <c r="L2223" s="109">
        <v>0.41666666666666669</v>
      </c>
      <c r="M2223" t="s">
        <v>76</v>
      </c>
      <c r="N2223">
        <v>1</v>
      </c>
      <c r="O2223">
        <v>0</v>
      </c>
      <c r="P2223">
        <v>1</v>
      </c>
    </row>
    <row r="2224" spans="1:16" x14ac:dyDescent="0.3">
      <c r="A2224">
        <v>3</v>
      </c>
      <c r="B2224">
        <v>1</v>
      </c>
      <c r="C2224" t="s">
        <v>70</v>
      </c>
      <c r="D2224" t="s">
        <v>71</v>
      </c>
      <c r="E2224" t="s">
        <v>2</v>
      </c>
      <c r="F2224" t="s">
        <v>72</v>
      </c>
      <c r="G2224" t="s">
        <v>73</v>
      </c>
      <c r="H2224" t="s">
        <v>49</v>
      </c>
      <c r="I2224" t="s">
        <v>74</v>
      </c>
      <c r="J2224">
        <v>-36.865901000000001</v>
      </c>
      <c r="K2224">
        <v>174.73774499999999</v>
      </c>
      <c r="L2224" s="109">
        <v>0.41666666666666669</v>
      </c>
      <c r="N2224">
        <v>0</v>
      </c>
      <c r="O2224">
        <v>0</v>
      </c>
      <c r="P2224">
        <v>1</v>
      </c>
    </row>
    <row r="2225" spans="1:16" x14ac:dyDescent="0.3">
      <c r="A2225">
        <v>4</v>
      </c>
      <c r="B2225">
        <v>1</v>
      </c>
      <c r="C2225" t="s">
        <v>70</v>
      </c>
      <c r="D2225" t="s">
        <v>71</v>
      </c>
      <c r="E2225" t="s">
        <v>2</v>
      </c>
      <c r="F2225" t="s">
        <v>72</v>
      </c>
      <c r="G2225" t="s">
        <v>73</v>
      </c>
      <c r="H2225" t="s">
        <v>49</v>
      </c>
      <c r="I2225" t="s">
        <v>74</v>
      </c>
      <c r="J2225">
        <v>-36.865955999999997</v>
      </c>
      <c r="K2225">
        <v>174.73777200000001</v>
      </c>
      <c r="L2225" s="109">
        <v>0.41666666666666669</v>
      </c>
      <c r="M2225" t="s">
        <v>409</v>
      </c>
      <c r="N2225">
        <v>1</v>
      </c>
      <c r="O2225">
        <v>1</v>
      </c>
      <c r="P2225">
        <v>1</v>
      </c>
    </row>
    <row r="2226" spans="1:16" x14ac:dyDescent="0.3">
      <c r="A2226">
        <v>5</v>
      </c>
      <c r="B2226">
        <v>1</v>
      </c>
      <c r="C2226" t="s">
        <v>70</v>
      </c>
      <c r="D2226" t="s">
        <v>71</v>
      </c>
      <c r="E2226" t="s">
        <v>2</v>
      </c>
      <c r="F2226" t="s">
        <v>72</v>
      </c>
      <c r="G2226" t="s">
        <v>73</v>
      </c>
      <c r="H2226" t="s">
        <v>49</v>
      </c>
      <c r="I2226" t="s">
        <v>74</v>
      </c>
      <c r="J2226">
        <v>-36.866011</v>
      </c>
      <c r="K2226">
        <v>174.73781</v>
      </c>
      <c r="L2226" s="109">
        <v>0.41666666666666669</v>
      </c>
      <c r="N2226">
        <v>0</v>
      </c>
      <c r="O2226">
        <v>0</v>
      </c>
      <c r="P2226">
        <v>1</v>
      </c>
    </row>
    <row r="2227" spans="1:16" x14ac:dyDescent="0.3">
      <c r="A2227">
        <v>6</v>
      </c>
      <c r="B2227">
        <v>1</v>
      </c>
      <c r="C2227" t="s">
        <v>70</v>
      </c>
      <c r="D2227" t="s">
        <v>71</v>
      </c>
      <c r="E2227" t="s">
        <v>2</v>
      </c>
      <c r="F2227" t="s">
        <v>72</v>
      </c>
      <c r="G2227" t="s">
        <v>73</v>
      </c>
      <c r="H2227" t="s">
        <v>49</v>
      </c>
      <c r="I2227" t="s">
        <v>74</v>
      </c>
      <c r="J2227">
        <v>-36.866061000000002</v>
      </c>
      <c r="K2227">
        <v>174.737852</v>
      </c>
      <c r="L2227" s="109">
        <v>0.41666666666666669</v>
      </c>
      <c r="M2227" t="s">
        <v>78</v>
      </c>
      <c r="N2227">
        <v>1</v>
      </c>
      <c r="O2227">
        <v>0</v>
      </c>
      <c r="P2227">
        <v>1</v>
      </c>
    </row>
    <row r="2228" spans="1:16" x14ac:dyDescent="0.3">
      <c r="A2228">
        <v>7</v>
      </c>
      <c r="B2228">
        <v>1</v>
      </c>
      <c r="C2228" t="s">
        <v>70</v>
      </c>
      <c r="D2228" t="s">
        <v>71</v>
      </c>
      <c r="E2228" t="s">
        <v>2</v>
      </c>
      <c r="F2228" t="s">
        <v>72</v>
      </c>
      <c r="G2228" t="s">
        <v>73</v>
      </c>
      <c r="H2228" t="s">
        <v>49</v>
      </c>
      <c r="I2228" t="s">
        <v>74</v>
      </c>
      <c r="J2228">
        <v>-36.866103000000003</v>
      </c>
      <c r="K2228">
        <v>174.737897</v>
      </c>
      <c r="L2228" s="109">
        <v>0.41666666666666669</v>
      </c>
      <c r="M2228" t="s">
        <v>410</v>
      </c>
      <c r="N2228">
        <v>1</v>
      </c>
      <c r="O2228">
        <v>1</v>
      </c>
      <c r="P2228">
        <v>1</v>
      </c>
    </row>
    <row r="2229" spans="1:16" x14ac:dyDescent="0.3">
      <c r="A2229">
        <v>8</v>
      </c>
      <c r="B2229">
        <v>1</v>
      </c>
      <c r="C2229" t="s">
        <v>70</v>
      </c>
      <c r="D2229" t="s">
        <v>71</v>
      </c>
      <c r="E2229" t="s">
        <v>2</v>
      </c>
      <c r="F2229" t="s">
        <v>72</v>
      </c>
      <c r="G2229" t="s">
        <v>73</v>
      </c>
      <c r="H2229" t="s">
        <v>49</v>
      </c>
      <c r="I2229" t="s">
        <v>74</v>
      </c>
      <c r="J2229">
        <v>-36.866131000000003</v>
      </c>
      <c r="K2229">
        <v>174.737942</v>
      </c>
      <c r="L2229" s="109">
        <v>0.41666666666666669</v>
      </c>
      <c r="N2229">
        <v>0</v>
      </c>
      <c r="O2229">
        <v>0</v>
      </c>
      <c r="P2229">
        <v>1</v>
      </c>
    </row>
    <row r="2230" spans="1:16" x14ac:dyDescent="0.3">
      <c r="A2230">
        <v>9</v>
      </c>
      <c r="B2230">
        <v>1</v>
      </c>
      <c r="C2230" t="s">
        <v>70</v>
      </c>
      <c r="D2230" t="s">
        <v>71</v>
      </c>
      <c r="E2230" t="s">
        <v>2</v>
      </c>
      <c r="F2230" t="s">
        <v>72</v>
      </c>
      <c r="G2230" t="s">
        <v>73</v>
      </c>
      <c r="H2230" t="s">
        <v>49</v>
      </c>
      <c r="I2230" t="s">
        <v>74</v>
      </c>
      <c r="J2230">
        <v>-36.866194</v>
      </c>
      <c r="K2230">
        <v>174.738058</v>
      </c>
      <c r="L2230" s="109">
        <v>0.41666666666666669</v>
      </c>
      <c r="M2230" t="s">
        <v>411</v>
      </c>
      <c r="N2230">
        <v>1</v>
      </c>
      <c r="O2230">
        <v>1</v>
      </c>
      <c r="P2230">
        <v>1</v>
      </c>
    </row>
    <row r="2231" spans="1:16" x14ac:dyDescent="0.3">
      <c r="A2231">
        <v>10</v>
      </c>
      <c r="B2231">
        <v>1</v>
      </c>
      <c r="C2231" t="s">
        <v>70</v>
      </c>
      <c r="D2231" t="s">
        <v>71</v>
      </c>
      <c r="E2231" t="s">
        <v>2</v>
      </c>
      <c r="F2231" t="s">
        <v>72</v>
      </c>
      <c r="G2231" t="s">
        <v>73</v>
      </c>
      <c r="H2231" t="s">
        <v>49</v>
      </c>
      <c r="I2231" t="s">
        <v>74</v>
      </c>
      <c r="J2231">
        <v>-36.866255000000002</v>
      </c>
      <c r="K2231">
        <v>174.73815400000001</v>
      </c>
      <c r="L2231" s="109">
        <v>0.41666666666666669</v>
      </c>
      <c r="M2231" t="s">
        <v>80</v>
      </c>
      <c r="N2231">
        <v>1</v>
      </c>
      <c r="O2231">
        <v>0</v>
      </c>
      <c r="P2231">
        <v>1</v>
      </c>
    </row>
    <row r="2232" spans="1:16" x14ac:dyDescent="0.3">
      <c r="A2232">
        <v>11</v>
      </c>
      <c r="B2232">
        <v>1</v>
      </c>
      <c r="C2232" t="s">
        <v>70</v>
      </c>
      <c r="D2232" t="s">
        <v>71</v>
      </c>
      <c r="E2232" t="s">
        <v>2</v>
      </c>
      <c r="F2232" t="s">
        <v>72</v>
      </c>
      <c r="G2232" t="s">
        <v>73</v>
      </c>
      <c r="H2232" t="s">
        <v>49</v>
      </c>
      <c r="I2232" t="s">
        <v>74</v>
      </c>
      <c r="J2232">
        <v>-36.866289999999999</v>
      </c>
      <c r="K2232">
        <v>174.73821599999999</v>
      </c>
      <c r="L2232" s="109">
        <v>0.41666666666666669</v>
      </c>
      <c r="M2232" t="s">
        <v>412</v>
      </c>
      <c r="N2232">
        <v>1</v>
      </c>
      <c r="O2232">
        <v>1</v>
      </c>
      <c r="P2232">
        <v>1</v>
      </c>
    </row>
    <row r="2233" spans="1:16" x14ac:dyDescent="0.3">
      <c r="A2233">
        <v>12</v>
      </c>
      <c r="B2233">
        <v>1</v>
      </c>
      <c r="C2233" t="s">
        <v>70</v>
      </c>
      <c r="D2233" t="s">
        <v>71</v>
      </c>
      <c r="E2233" t="s">
        <v>2</v>
      </c>
      <c r="F2233" t="s">
        <v>72</v>
      </c>
      <c r="G2233" t="s">
        <v>73</v>
      </c>
      <c r="H2233" t="s">
        <v>49</v>
      </c>
      <c r="I2233" t="s">
        <v>74</v>
      </c>
      <c r="J2233">
        <v>-36.866331000000002</v>
      </c>
      <c r="K2233">
        <v>174.73827700000001</v>
      </c>
      <c r="L2233" s="109">
        <v>0.41666666666666669</v>
      </c>
      <c r="M2233" t="s">
        <v>81</v>
      </c>
      <c r="N2233">
        <v>1</v>
      </c>
      <c r="O2233">
        <v>0</v>
      </c>
      <c r="P2233">
        <v>1</v>
      </c>
    </row>
    <row r="2234" spans="1:16" x14ac:dyDescent="0.3">
      <c r="A2234">
        <v>13</v>
      </c>
      <c r="B2234">
        <v>1</v>
      </c>
      <c r="C2234" t="s">
        <v>70</v>
      </c>
      <c r="D2234" t="s">
        <v>71</v>
      </c>
      <c r="E2234" t="s">
        <v>2</v>
      </c>
      <c r="F2234" t="s">
        <v>72</v>
      </c>
      <c r="G2234" t="s">
        <v>73</v>
      </c>
      <c r="H2234" t="s">
        <v>49</v>
      </c>
      <c r="I2234" t="s">
        <v>74</v>
      </c>
      <c r="J2234">
        <v>-36.866371999999998</v>
      </c>
      <c r="K2234">
        <v>174.738337</v>
      </c>
      <c r="L2234" s="109">
        <v>0.41666666666666669</v>
      </c>
      <c r="M2234" t="s">
        <v>82</v>
      </c>
      <c r="N2234">
        <v>1</v>
      </c>
      <c r="O2234">
        <v>0</v>
      </c>
      <c r="P2234">
        <v>1</v>
      </c>
    </row>
    <row r="2235" spans="1:16" x14ac:dyDescent="0.3">
      <c r="A2235">
        <v>14</v>
      </c>
      <c r="B2235">
        <v>1</v>
      </c>
      <c r="C2235" t="s">
        <v>70</v>
      </c>
      <c r="D2235" t="s">
        <v>71</v>
      </c>
      <c r="E2235" t="s">
        <v>2</v>
      </c>
      <c r="F2235" t="s">
        <v>83</v>
      </c>
      <c r="G2235" t="s">
        <v>84</v>
      </c>
      <c r="H2235" t="s">
        <v>48</v>
      </c>
      <c r="I2235" t="s">
        <v>58</v>
      </c>
      <c r="J2235">
        <v>-36.866380999999997</v>
      </c>
      <c r="K2235">
        <v>174.73856599999999</v>
      </c>
      <c r="L2235" s="109">
        <v>0.41666666666666669</v>
      </c>
      <c r="M2235" t="s">
        <v>85</v>
      </c>
      <c r="N2235">
        <v>1</v>
      </c>
      <c r="O2235">
        <v>0</v>
      </c>
      <c r="P2235">
        <v>1</v>
      </c>
    </row>
    <row r="2236" spans="1:16" x14ac:dyDescent="0.3">
      <c r="A2236">
        <v>15</v>
      </c>
      <c r="B2236">
        <v>1</v>
      </c>
      <c r="C2236" t="s">
        <v>70</v>
      </c>
      <c r="D2236" t="s">
        <v>71</v>
      </c>
      <c r="E2236" t="s">
        <v>2</v>
      </c>
      <c r="F2236" t="s">
        <v>83</v>
      </c>
      <c r="G2236" t="s">
        <v>84</v>
      </c>
      <c r="H2236" t="s">
        <v>48</v>
      </c>
      <c r="I2236" t="s">
        <v>58</v>
      </c>
      <c r="J2236">
        <v>-36.866348000000002</v>
      </c>
      <c r="K2236">
        <v>174.73861400000001</v>
      </c>
      <c r="L2236" s="109">
        <v>0.41666666666666669</v>
      </c>
      <c r="M2236" t="s">
        <v>86</v>
      </c>
      <c r="N2236">
        <v>1</v>
      </c>
      <c r="O2236">
        <v>0</v>
      </c>
      <c r="P2236">
        <v>1</v>
      </c>
    </row>
    <row r="2237" spans="1:16" x14ac:dyDescent="0.3">
      <c r="A2237">
        <v>16</v>
      </c>
      <c r="B2237">
        <v>1</v>
      </c>
      <c r="C2237" t="s">
        <v>70</v>
      </c>
      <c r="D2237" t="s">
        <v>71</v>
      </c>
      <c r="E2237" t="s">
        <v>2</v>
      </c>
      <c r="F2237" t="s">
        <v>83</v>
      </c>
      <c r="G2237" t="s">
        <v>84</v>
      </c>
      <c r="H2237" t="s">
        <v>48</v>
      </c>
      <c r="I2237" t="s">
        <v>58</v>
      </c>
      <c r="J2237">
        <v>-36.866315</v>
      </c>
      <c r="K2237">
        <v>174.73866899999999</v>
      </c>
      <c r="L2237" s="109">
        <v>0.41666666666666669</v>
      </c>
      <c r="M2237" t="s">
        <v>87</v>
      </c>
      <c r="N2237">
        <v>1</v>
      </c>
      <c r="O2237">
        <v>0</v>
      </c>
      <c r="P2237">
        <v>1</v>
      </c>
    </row>
    <row r="2238" spans="1:16" x14ac:dyDescent="0.3">
      <c r="A2238">
        <v>17</v>
      </c>
      <c r="B2238">
        <v>1</v>
      </c>
      <c r="C2238" t="s">
        <v>70</v>
      </c>
      <c r="D2238" t="s">
        <v>71</v>
      </c>
      <c r="E2238" t="s">
        <v>2</v>
      </c>
      <c r="F2238" t="s">
        <v>83</v>
      </c>
      <c r="G2238" t="s">
        <v>84</v>
      </c>
      <c r="H2238" t="s">
        <v>48</v>
      </c>
      <c r="I2238" t="s">
        <v>58</v>
      </c>
      <c r="J2238">
        <v>-36.866244000000002</v>
      </c>
      <c r="K2238">
        <v>174.73878099999999</v>
      </c>
      <c r="L2238" s="109">
        <v>0.41666666666666669</v>
      </c>
      <c r="M2238" t="s">
        <v>1347</v>
      </c>
      <c r="N2238">
        <v>1</v>
      </c>
      <c r="O2238">
        <v>0</v>
      </c>
      <c r="P2238">
        <v>1</v>
      </c>
    </row>
    <row r="2239" spans="1:16" x14ac:dyDescent="0.3">
      <c r="A2239">
        <v>18</v>
      </c>
      <c r="B2239">
        <v>1</v>
      </c>
      <c r="C2239" t="s">
        <v>70</v>
      </c>
      <c r="D2239" t="s">
        <v>71</v>
      </c>
      <c r="E2239" t="s">
        <v>2</v>
      </c>
      <c r="F2239" t="s">
        <v>83</v>
      </c>
      <c r="G2239" t="s">
        <v>84</v>
      </c>
      <c r="H2239" t="s">
        <v>48</v>
      </c>
      <c r="I2239" t="s">
        <v>58</v>
      </c>
      <c r="J2239">
        <v>-36.866177</v>
      </c>
      <c r="K2239">
        <v>174.73889500000001</v>
      </c>
      <c r="L2239" s="109">
        <v>0.41666666666666669</v>
      </c>
      <c r="M2239" t="s">
        <v>1136</v>
      </c>
      <c r="N2239">
        <v>1</v>
      </c>
      <c r="O2239">
        <v>0</v>
      </c>
      <c r="P2239">
        <v>1</v>
      </c>
    </row>
    <row r="2240" spans="1:16" x14ac:dyDescent="0.3">
      <c r="A2240">
        <v>19</v>
      </c>
      <c r="B2240">
        <v>1</v>
      </c>
      <c r="C2240" t="s">
        <v>70</v>
      </c>
      <c r="D2240" t="s">
        <v>71</v>
      </c>
      <c r="E2240" t="s">
        <v>2</v>
      </c>
      <c r="F2240" t="s">
        <v>83</v>
      </c>
      <c r="G2240" t="s">
        <v>84</v>
      </c>
      <c r="H2240" t="s">
        <v>48</v>
      </c>
      <c r="I2240" t="s">
        <v>58</v>
      </c>
      <c r="J2240">
        <v>-36.866145000000003</v>
      </c>
      <c r="K2240">
        <v>174.73894300000001</v>
      </c>
      <c r="L2240" s="109">
        <v>0.41666666666666669</v>
      </c>
      <c r="M2240" t="s">
        <v>1348</v>
      </c>
      <c r="N2240">
        <v>1</v>
      </c>
      <c r="O2240">
        <v>0</v>
      </c>
      <c r="P2240">
        <v>1</v>
      </c>
    </row>
    <row r="2241" spans="1:16" x14ac:dyDescent="0.3">
      <c r="A2241">
        <v>20</v>
      </c>
      <c r="B2241">
        <v>1</v>
      </c>
      <c r="C2241" t="s">
        <v>70</v>
      </c>
      <c r="D2241" t="s">
        <v>71</v>
      </c>
      <c r="E2241" t="s">
        <v>2</v>
      </c>
      <c r="F2241" t="s">
        <v>83</v>
      </c>
      <c r="G2241" t="s">
        <v>84</v>
      </c>
      <c r="H2241" t="s">
        <v>48</v>
      </c>
      <c r="I2241" t="s">
        <v>58</v>
      </c>
      <c r="J2241">
        <v>-36.866117000000003</v>
      </c>
      <c r="K2241">
        <v>174.73898399999999</v>
      </c>
      <c r="L2241" s="109">
        <v>0.41666666666666669</v>
      </c>
      <c r="M2241" t="s">
        <v>1032</v>
      </c>
      <c r="N2241">
        <v>1</v>
      </c>
      <c r="O2241">
        <v>0</v>
      </c>
      <c r="P2241">
        <v>1</v>
      </c>
    </row>
    <row r="2242" spans="1:16" x14ac:dyDescent="0.3">
      <c r="A2242">
        <v>21</v>
      </c>
      <c r="B2242">
        <v>1</v>
      </c>
      <c r="C2242" t="s">
        <v>70</v>
      </c>
      <c r="D2242" t="s">
        <v>71</v>
      </c>
      <c r="E2242" t="s">
        <v>2</v>
      </c>
      <c r="F2242" t="s">
        <v>83</v>
      </c>
      <c r="G2242" t="s">
        <v>84</v>
      </c>
      <c r="H2242" t="s">
        <v>48</v>
      </c>
      <c r="I2242" t="s">
        <v>58</v>
      </c>
      <c r="J2242">
        <v>-36.866036000000001</v>
      </c>
      <c r="K2242">
        <v>174.73911699999999</v>
      </c>
      <c r="L2242" s="109">
        <v>0.41666666666666669</v>
      </c>
      <c r="M2242" t="s">
        <v>1349</v>
      </c>
      <c r="N2242">
        <v>1</v>
      </c>
      <c r="O2242">
        <v>0</v>
      </c>
      <c r="P2242">
        <v>1</v>
      </c>
    </row>
    <row r="2243" spans="1:16" x14ac:dyDescent="0.3">
      <c r="A2243">
        <v>22</v>
      </c>
      <c r="B2243">
        <v>1</v>
      </c>
      <c r="C2243" t="s">
        <v>70</v>
      </c>
      <c r="D2243" t="s">
        <v>71</v>
      </c>
      <c r="E2243" t="s">
        <v>2</v>
      </c>
      <c r="F2243" t="s">
        <v>83</v>
      </c>
      <c r="G2243" t="s">
        <v>84</v>
      </c>
      <c r="H2243" t="s">
        <v>48</v>
      </c>
      <c r="I2243" t="s">
        <v>58</v>
      </c>
      <c r="J2243">
        <v>-36.865965000000003</v>
      </c>
      <c r="K2243">
        <v>174.739226</v>
      </c>
      <c r="L2243" s="109">
        <v>0.41666666666666669</v>
      </c>
      <c r="M2243" t="s">
        <v>657</v>
      </c>
      <c r="N2243">
        <v>1</v>
      </c>
      <c r="O2243">
        <v>0</v>
      </c>
      <c r="P2243">
        <v>1</v>
      </c>
    </row>
    <row r="2244" spans="1:16" x14ac:dyDescent="0.3">
      <c r="A2244">
        <v>23</v>
      </c>
      <c r="B2244">
        <v>1</v>
      </c>
      <c r="C2244" t="s">
        <v>70</v>
      </c>
      <c r="D2244" t="s">
        <v>71</v>
      </c>
      <c r="E2244" t="s">
        <v>2</v>
      </c>
      <c r="F2244" t="s">
        <v>83</v>
      </c>
      <c r="G2244" t="s">
        <v>84</v>
      </c>
      <c r="H2244" t="s">
        <v>48</v>
      </c>
      <c r="I2244" t="s">
        <v>58</v>
      </c>
      <c r="J2244">
        <v>-36.865932999999998</v>
      </c>
      <c r="K2244">
        <v>174.73928000000001</v>
      </c>
      <c r="L2244" s="109">
        <v>0.41666666666666669</v>
      </c>
      <c r="M2244" t="s">
        <v>1350</v>
      </c>
      <c r="N2244">
        <v>1</v>
      </c>
      <c r="O2244">
        <v>0</v>
      </c>
      <c r="P2244">
        <v>1</v>
      </c>
    </row>
    <row r="2245" spans="1:16" x14ac:dyDescent="0.3">
      <c r="A2245">
        <v>24</v>
      </c>
      <c r="B2245">
        <v>1</v>
      </c>
      <c r="C2245" t="s">
        <v>70</v>
      </c>
      <c r="D2245" t="s">
        <v>71</v>
      </c>
      <c r="E2245" t="s">
        <v>2</v>
      </c>
      <c r="F2245" t="s">
        <v>83</v>
      </c>
      <c r="G2245" t="s">
        <v>84</v>
      </c>
      <c r="H2245" t="s">
        <v>48</v>
      </c>
      <c r="I2245" t="s">
        <v>58</v>
      </c>
      <c r="J2245">
        <v>-36.865903000000003</v>
      </c>
      <c r="K2245">
        <v>174.73933199999999</v>
      </c>
      <c r="L2245" s="109">
        <v>0.41666666666666669</v>
      </c>
      <c r="M2245" t="s">
        <v>1133</v>
      </c>
      <c r="N2245">
        <v>1</v>
      </c>
      <c r="O2245">
        <v>0</v>
      </c>
      <c r="P2245">
        <v>1</v>
      </c>
    </row>
    <row r="2246" spans="1:16" x14ac:dyDescent="0.3">
      <c r="A2246">
        <v>25</v>
      </c>
      <c r="B2246">
        <v>1</v>
      </c>
      <c r="C2246" t="s">
        <v>70</v>
      </c>
      <c r="D2246" t="s">
        <v>71</v>
      </c>
      <c r="E2246" t="s">
        <v>2</v>
      </c>
      <c r="F2246" t="s">
        <v>83</v>
      </c>
      <c r="G2246" t="s">
        <v>84</v>
      </c>
      <c r="H2246" t="s">
        <v>33</v>
      </c>
      <c r="I2246" t="s">
        <v>58</v>
      </c>
      <c r="J2246">
        <v>-36.865994000000001</v>
      </c>
      <c r="K2246">
        <v>174.73930999999999</v>
      </c>
      <c r="L2246" s="109">
        <v>0.41666666666666669</v>
      </c>
      <c r="M2246" t="s">
        <v>1140</v>
      </c>
      <c r="N2246">
        <v>1</v>
      </c>
      <c r="O2246">
        <v>0</v>
      </c>
      <c r="P2246">
        <v>1</v>
      </c>
    </row>
    <row r="2247" spans="1:16" x14ac:dyDescent="0.3">
      <c r="A2247">
        <v>26</v>
      </c>
      <c r="B2247">
        <v>1</v>
      </c>
      <c r="C2247" t="s">
        <v>70</v>
      </c>
      <c r="D2247" t="s">
        <v>71</v>
      </c>
      <c r="E2247" t="s">
        <v>2</v>
      </c>
      <c r="F2247" t="s">
        <v>83</v>
      </c>
      <c r="G2247" t="s">
        <v>84</v>
      </c>
      <c r="H2247" t="s">
        <v>33</v>
      </c>
      <c r="I2247" t="s">
        <v>58</v>
      </c>
      <c r="J2247">
        <v>-36.866033000000002</v>
      </c>
      <c r="K2247">
        <v>174.73925500000001</v>
      </c>
      <c r="L2247" s="109">
        <v>0.41666666666666669</v>
      </c>
      <c r="M2247" t="s">
        <v>1351</v>
      </c>
      <c r="N2247">
        <v>1</v>
      </c>
      <c r="O2247">
        <v>0</v>
      </c>
      <c r="P2247">
        <v>1</v>
      </c>
    </row>
    <row r="2248" spans="1:16" x14ac:dyDescent="0.3">
      <c r="A2248">
        <v>27</v>
      </c>
      <c r="B2248">
        <v>1</v>
      </c>
      <c r="C2248" t="s">
        <v>70</v>
      </c>
      <c r="D2248" t="s">
        <v>71</v>
      </c>
      <c r="E2248" t="s">
        <v>2</v>
      </c>
      <c r="F2248" t="s">
        <v>83</v>
      </c>
      <c r="G2248" t="s">
        <v>84</v>
      </c>
      <c r="H2248" t="s">
        <v>33</v>
      </c>
      <c r="I2248" t="s">
        <v>58</v>
      </c>
      <c r="J2248">
        <v>-36.866106000000002</v>
      </c>
      <c r="K2248">
        <v>174.73913099999999</v>
      </c>
      <c r="L2248" s="109">
        <v>0.41666666666666669</v>
      </c>
      <c r="M2248" t="s">
        <v>1353</v>
      </c>
      <c r="N2248">
        <v>1</v>
      </c>
      <c r="O2248">
        <v>1</v>
      </c>
      <c r="P2248">
        <v>1</v>
      </c>
    </row>
    <row r="2249" spans="1:16" x14ac:dyDescent="0.3">
      <c r="A2249">
        <v>28</v>
      </c>
      <c r="B2249">
        <v>1</v>
      </c>
      <c r="C2249" t="s">
        <v>70</v>
      </c>
      <c r="D2249" t="s">
        <v>71</v>
      </c>
      <c r="E2249" t="s">
        <v>2</v>
      </c>
      <c r="F2249" t="s">
        <v>83</v>
      </c>
      <c r="G2249" t="s">
        <v>84</v>
      </c>
      <c r="H2249" t="s">
        <v>33</v>
      </c>
      <c r="I2249" t="s">
        <v>58</v>
      </c>
      <c r="J2249">
        <v>-36.866138999999997</v>
      </c>
      <c r="K2249">
        <v>174.73908599999999</v>
      </c>
      <c r="L2249" s="109">
        <v>0.41666666666666669</v>
      </c>
      <c r="M2249" t="s">
        <v>1035</v>
      </c>
      <c r="N2249">
        <v>1</v>
      </c>
      <c r="O2249">
        <v>0</v>
      </c>
      <c r="P2249">
        <v>1</v>
      </c>
    </row>
    <row r="2250" spans="1:16" x14ac:dyDescent="0.3">
      <c r="A2250">
        <v>29</v>
      </c>
      <c r="B2250">
        <v>1</v>
      </c>
      <c r="C2250" t="s">
        <v>70</v>
      </c>
      <c r="D2250" t="s">
        <v>71</v>
      </c>
      <c r="E2250" t="s">
        <v>2</v>
      </c>
      <c r="F2250" t="s">
        <v>83</v>
      </c>
      <c r="G2250" t="s">
        <v>84</v>
      </c>
      <c r="H2250" t="s">
        <v>33</v>
      </c>
      <c r="I2250" t="s">
        <v>58</v>
      </c>
      <c r="J2250">
        <v>-36.866166999999997</v>
      </c>
      <c r="K2250">
        <v>174.73904200000001</v>
      </c>
      <c r="L2250" s="109">
        <v>0.41666666666666669</v>
      </c>
      <c r="M2250" t="s">
        <v>1352</v>
      </c>
      <c r="N2250">
        <v>1</v>
      </c>
      <c r="O2250">
        <v>0</v>
      </c>
      <c r="P2250">
        <v>1</v>
      </c>
    </row>
    <row r="2251" spans="1:16" x14ac:dyDescent="0.3">
      <c r="A2251">
        <v>30</v>
      </c>
      <c r="B2251">
        <v>1</v>
      </c>
      <c r="C2251" t="s">
        <v>70</v>
      </c>
      <c r="D2251" t="s">
        <v>71</v>
      </c>
      <c r="E2251" t="s">
        <v>2</v>
      </c>
      <c r="F2251" t="s">
        <v>83</v>
      </c>
      <c r="G2251" t="s">
        <v>84</v>
      </c>
      <c r="H2251" t="s">
        <v>33</v>
      </c>
      <c r="I2251" t="s">
        <v>58</v>
      </c>
      <c r="J2251">
        <v>-36.866262999999996</v>
      </c>
      <c r="K2251">
        <v>174.738889</v>
      </c>
      <c r="L2251" s="109">
        <v>0.41666666666666669</v>
      </c>
      <c r="M2251" t="s">
        <v>1139</v>
      </c>
      <c r="N2251">
        <v>1</v>
      </c>
      <c r="O2251">
        <v>0</v>
      </c>
      <c r="P2251">
        <v>1</v>
      </c>
    </row>
    <row r="2252" spans="1:16" x14ac:dyDescent="0.3">
      <c r="A2252">
        <v>31</v>
      </c>
      <c r="B2252">
        <v>1</v>
      </c>
      <c r="C2252" t="s">
        <v>70</v>
      </c>
      <c r="D2252" t="s">
        <v>71</v>
      </c>
      <c r="E2252" t="s">
        <v>2</v>
      </c>
      <c r="F2252" t="s">
        <v>83</v>
      </c>
      <c r="G2252" t="s">
        <v>84</v>
      </c>
      <c r="H2252" t="s">
        <v>33</v>
      </c>
      <c r="I2252" t="s">
        <v>58</v>
      </c>
      <c r="J2252">
        <v>-36.866286000000002</v>
      </c>
      <c r="K2252">
        <v>174.73885200000001</v>
      </c>
      <c r="L2252" s="109">
        <v>0.41666666666666669</v>
      </c>
      <c r="N2252">
        <v>0</v>
      </c>
      <c r="O2252">
        <v>0</v>
      </c>
      <c r="P2252">
        <v>1</v>
      </c>
    </row>
    <row r="2253" spans="1:16" x14ac:dyDescent="0.3">
      <c r="A2253">
        <v>32</v>
      </c>
      <c r="B2253">
        <v>1</v>
      </c>
      <c r="C2253" t="s">
        <v>70</v>
      </c>
      <c r="D2253" t="s">
        <v>71</v>
      </c>
      <c r="E2253" t="s">
        <v>2</v>
      </c>
      <c r="F2253" t="s">
        <v>83</v>
      </c>
      <c r="G2253" t="s">
        <v>84</v>
      </c>
      <c r="H2253" t="s">
        <v>33</v>
      </c>
      <c r="I2253" t="s">
        <v>58</v>
      </c>
      <c r="J2253">
        <v>-36.866357000000001</v>
      </c>
      <c r="K2253">
        <v>174.73873</v>
      </c>
      <c r="L2253" s="109">
        <v>0.41666666666666669</v>
      </c>
      <c r="M2253" t="s">
        <v>88</v>
      </c>
      <c r="N2253">
        <v>1</v>
      </c>
      <c r="O2253">
        <v>0</v>
      </c>
      <c r="P2253">
        <v>1</v>
      </c>
    </row>
    <row r="2254" spans="1:16" x14ac:dyDescent="0.3">
      <c r="A2254">
        <v>33</v>
      </c>
      <c r="B2254">
        <v>1</v>
      </c>
      <c r="C2254" t="s">
        <v>70</v>
      </c>
      <c r="D2254" t="s">
        <v>71</v>
      </c>
      <c r="E2254" t="s">
        <v>2</v>
      </c>
      <c r="F2254" t="s">
        <v>83</v>
      </c>
      <c r="G2254" t="s">
        <v>84</v>
      </c>
      <c r="H2254" t="s">
        <v>33</v>
      </c>
      <c r="I2254" t="s">
        <v>58</v>
      </c>
      <c r="J2254">
        <v>-36.866387000000003</v>
      </c>
      <c r="K2254">
        <v>174.73869099999999</v>
      </c>
      <c r="L2254" s="109">
        <v>0.41666666666666669</v>
      </c>
      <c r="M2254" t="s">
        <v>89</v>
      </c>
      <c r="N2254">
        <v>1</v>
      </c>
      <c r="O2254">
        <v>0</v>
      </c>
      <c r="P2254">
        <v>1</v>
      </c>
    </row>
    <row r="2255" spans="1:16" x14ac:dyDescent="0.3">
      <c r="A2255">
        <v>34</v>
      </c>
      <c r="B2255">
        <v>1</v>
      </c>
      <c r="C2255" t="s">
        <v>70</v>
      </c>
      <c r="D2255" t="s">
        <v>71</v>
      </c>
      <c r="E2255" t="s">
        <v>2</v>
      </c>
      <c r="F2255" t="s">
        <v>72</v>
      </c>
      <c r="G2255" t="s">
        <v>90</v>
      </c>
      <c r="H2255" t="s">
        <v>48</v>
      </c>
      <c r="I2255" t="s">
        <v>91</v>
      </c>
      <c r="J2255">
        <v>-36.866546999999997</v>
      </c>
      <c r="K2255">
        <v>174.73861299999999</v>
      </c>
      <c r="L2255" s="109">
        <v>0.41666666666666669</v>
      </c>
      <c r="M2255" t="s">
        <v>92</v>
      </c>
      <c r="N2255">
        <v>1</v>
      </c>
      <c r="O2255">
        <v>0</v>
      </c>
      <c r="P2255">
        <v>1</v>
      </c>
    </row>
    <row r="2256" spans="1:16" x14ac:dyDescent="0.3">
      <c r="A2256">
        <v>35</v>
      </c>
      <c r="B2256">
        <v>1</v>
      </c>
      <c r="C2256" t="s">
        <v>70</v>
      </c>
      <c r="D2256" t="s">
        <v>71</v>
      </c>
      <c r="E2256" t="s">
        <v>2</v>
      </c>
      <c r="F2256" t="s">
        <v>72</v>
      </c>
      <c r="G2256" t="s">
        <v>90</v>
      </c>
      <c r="H2256" t="s">
        <v>48</v>
      </c>
      <c r="I2256" t="s">
        <v>91</v>
      </c>
      <c r="J2256">
        <v>-36.866579000000002</v>
      </c>
      <c r="K2256">
        <v>174.73866899999999</v>
      </c>
      <c r="L2256" s="109">
        <v>0.41666666666666669</v>
      </c>
      <c r="M2256" t="s">
        <v>93</v>
      </c>
      <c r="N2256">
        <v>1</v>
      </c>
      <c r="O2256">
        <v>0</v>
      </c>
      <c r="P2256">
        <v>1</v>
      </c>
    </row>
    <row r="2257" spans="1:16" x14ac:dyDescent="0.3">
      <c r="A2257">
        <v>36</v>
      </c>
      <c r="B2257">
        <v>1</v>
      </c>
      <c r="C2257" t="s">
        <v>70</v>
      </c>
      <c r="D2257" t="s">
        <v>71</v>
      </c>
      <c r="E2257" t="s">
        <v>2</v>
      </c>
      <c r="F2257" t="s">
        <v>72</v>
      </c>
      <c r="G2257" t="s">
        <v>90</v>
      </c>
      <c r="H2257" t="s">
        <v>48</v>
      </c>
      <c r="I2257" t="s">
        <v>91</v>
      </c>
      <c r="J2257">
        <v>-36.866612000000003</v>
      </c>
      <c r="K2257">
        <v>174.73872499999999</v>
      </c>
      <c r="L2257" s="109">
        <v>0.41666666666666669</v>
      </c>
      <c r="N2257">
        <v>0</v>
      </c>
      <c r="O2257">
        <v>0</v>
      </c>
      <c r="P2257">
        <v>1</v>
      </c>
    </row>
    <row r="2258" spans="1:16" x14ac:dyDescent="0.3">
      <c r="A2258">
        <v>37</v>
      </c>
      <c r="B2258">
        <v>1</v>
      </c>
      <c r="C2258" t="s">
        <v>70</v>
      </c>
      <c r="D2258" t="s">
        <v>71</v>
      </c>
      <c r="E2258" t="s">
        <v>2</v>
      </c>
      <c r="F2258" t="s">
        <v>72</v>
      </c>
      <c r="G2258" t="s">
        <v>90</v>
      </c>
      <c r="H2258" t="s">
        <v>48</v>
      </c>
      <c r="I2258" t="s">
        <v>91</v>
      </c>
      <c r="J2258">
        <v>-36.866644999999998</v>
      </c>
      <c r="K2258">
        <v>174.73878099999999</v>
      </c>
      <c r="L2258" s="109">
        <v>0.41666666666666669</v>
      </c>
      <c r="M2258" t="s">
        <v>94</v>
      </c>
      <c r="N2258">
        <v>1</v>
      </c>
      <c r="O2258">
        <v>0</v>
      </c>
      <c r="P2258">
        <v>1</v>
      </c>
    </row>
    <row r="2259" spans="1:16" x14ac:dyDescent="0.3">
      <c r="A2259">
        <v>38</v>
      </c>
      <c r="B2259">
        <v>1</v>
      </c>
      <c r="C2259" t="s">
        <v>70</v>
      </c>
      <c r="D2259" t="s">
        <v>71</v>
      </c>
      <c r="E2259" t="s">
        <v>2</v>
      </c>
      <c r="F2259" t="s">
        <v>72</v>
      </c>
      <c r="G2259" t="s">
        <v>90</v>
      </c>
      <c r="H2259" t="s">
        <v>48</v>
      </c>
      <c r="I2259" t="s">
        <v>91</v>
      </c>
      <c r="J2259">
        <v>-36.866677000000003</v>
      </c>
      <c r="K2259">
        <v>174.73883699999999</v>
      </c>
      <c r="L2259" s="109">
        <v>0.41666666666666669</v>
      </c>
      <c r="M2259" t="s">
        <v>95</v>
      </c>
      <c r="N2259">
        <v>1</v>
      </c>
      <c r="O2259">
        <v>0</v>
      </c>
      <c r="P2259">
        <v>1</v>
      </c>
    </row>
    <row r="2260" spans="1:16" x14ac:dyDescent="0.3">
      <c r="A2260">
        <v>39</v>
      </c>
      <c r="B2260">
        <v>1</v>
      </c>
      <c r="C2260" t="s">
        <v>70</v>
      </c>
      <c r="D2260" t="s">
        <v>71</v>
      </c>
      <c r="E2260" t="s">
        <v>2</v>
      </c>
      <c r="F2260" t="s">
        <v>72</v>
      </c>
      <c r="G2260" t="s">
        <v>90</v>
      </c>
      <c r="H2260" t="s">
        <v>48</v>
      </c>
      <c r="I2260" t="s">
        <v>91</v>
      </c>
      <c r="J2260">
        <v>-36.866888000000003</v>
      </c>
      <c r="K2260">
        <v>174.73972699999999</v>
      </c>
      <c r="L2260" s="109">
        <v>0.41666666666666669</v>
      </c>
      <c r="M2260" t="s">
        <v>96</v>
      </c>
      <c r="N2260">
        <v>1</v>
      </c>
      <c r="O2260">
        <v>0</v>
      </c>
      <c r="P2260">
        <v>1</v>
      </c>
    </row>
    <row r="2261" spans="1:16" x14ac:dyDescent="0.3">
      <c r="A2261">
        <v>40</v>
      </c>
      <c r="B2261">
        <v>1</v>
      </c>
      <c r="C2261" t="s">
        <v>70</v>
      </c>
      <c r="D2261" t="s">
        <v>71</v>
      </c>
      <c r="E2261" t="s">
        <v>2</v>
      </c>
      <c r="F2261" t="s">
        <v>72</v>
      </c>
      <c r="G2261" t="s">
        <v>90</v>
      </c>
      <c r="H2261" t="s">
        <v>48</v>
      </c>
      <c r="I2261" t="s">
        <v>91</v>
      </c>
      <c r="J2261">
        <v>-36.866861</v>
      </c>
      <c r="K2261">
        <v>174.73980499999999</v>
      </c>
      <c r="L2261" s="109">
        <v>0.41666666666666669</v>
      </c>
      <c r="M2261" t="s">
        <v>97</v>
      </c>
      <c r="N2261">
        <v>1</v>
      </c>
      <c r="O2261">
        <v>0</v>
      </c>
      <c r="P2261">
        <v>1</v>
      </c>
    </row>
    <row r="2262" spans="1:16" x14ac:dyDescent="0.3">
      <c r="A2262">
        <v>41</v>
      </c>
      <c r="B2262">
        <v>1</v>
      </c>
      <c r="C2262" t="s">
        <v>70</v>
      </c>
      <c r="D2262" t="s">
        <v>71</v>
      </c>
      <c r="E2262" t="s">
        <v>2</v>
      </c>
      <c r="F2262" t="s">
        <v>72</v>
      </c>
      <c r="G2262" t="s">
        <v>90</v>
      </c>
      <c r="H2262" t="s">
        <v>48</v>
      </c>
      <c r="I2262" t="s">
        <v>91</v>
      </c>
      <c r="J2262">
        <v>-36.866819</v>
      </c>
      <c r="K2262">
        <v>174.73993200000001</v>
      </c>
      <c r="L2262" s="109">
        <v>0.41666666666666669</v>
      </c>
      <c r="M2262" t="s">
        <v>98</v>
      </c>
      <c r="N2262">
        <v>1</v>
      </c>
      <c r="O2262">
        <v>0</v>
      </c>
      <c r="P2262">
        <v>1</v>
      </c>
    </row>
    <row r="2263" spans="1:16" x14ac:dyDescent="0.3">
      <c r="A2263">
        <v>42</v>
      </c>
      <c r="B2263">
        <v>1</v>
      </c>
      <c r="C2263" t="s">
        <v>70</v>
      </c>
      <c r="D2263" t="s">
        <v>71</v>
      </c>
      <c r="E2263" t="s">
        <v>2</v>
      </c>
      <c r="F2263" t="s">
        <v>72</v>
      </c>
      <c r="G2263" t="s">
        <v>90</v>
      </c>
      <c r="H2263" t="s">
        <v>48</v>
      </c>
      <c r="I2263" t="s">
        <v>91</v>
      </c>
      <c r="J2263">
        <v>-36.866802999999997</v>
      </c>
      <c r="K2263">
        <v>174.73998800000001</v>
      </c>
      <c r="L2263" s="109">
        <v>0.41666666666666669</v>
      </c>
      <c r="M2263" t="s">
        <v>99</v>
      </c>
      <c r="N2263">
        <v>1</v>
      </c>
      <c r="O2263">
        <v>0</v>
      </c>
      <c r="P2263">
        <v>1</v>
      </c>
    </row>
    <row r="2264" spans="1:16" x14ac:dyDescent="0.3">
      <c r="A2264">
        <v>43</v>
      </c>
      <c r="B2264">
        <v>1</v>
      </c>
      <c r="C2264" t="s">
        <v>70</v>
      </c>
      <c r="D2264" t="s">
        <v>71</v>
      </c>
      <c r="E2264" t="s">
        <v>2</v>
      </c>
      <c r="F2264" t="s">
        <v>100</v>
      </c>
      <c r="G2264" t="s">
        <v>101</v>
      </c>
      <c r="H2264" t="s">
        <v>57</v>
      </c>
      <c r="I2264" t="s">
        <v>58</v>
      </c>
      <c r="J2264">
        <v>-36.866672000000001</v>
      </c>
      <c r="K2264">
        <v>174.740059</v>
      </c>
      <c r="L2264" s="109">
        <v>0.41666666666666669</v>
      </c>
      <c r="M2264" t="s">
        <v>102</v>
      </c>
      <c r="N2264">
        <v>1</v>
      </c>
      <c r="O2264">
        <v>0</v>
      </c>
      <c r="P2264">
        <v>1</v>
      </c>
    </row>
    <row r="2265" spans="1:16" x14ac:dyDescent="0.3">
      <c r="A2265">
        <v>44</v>
      </c>
      <c r="B2265">
        <v>1</v>
      </c>
      <c r="C2265" t="s">
        <v>70</v>
      </c>
      <c r="D2265" t="s">
        <v>71</v>
      </c>
      <c r="E2265" t="s">
        <v>2</v>
      </c>
      <c r="F2265" t="s">
        <v>100</v>
      </c>
      <c r="G2265" t="s">
        <v>101</v>
      </c>
      <c r="H2265" t="s">
        <v>57</v>
      </c>
      <c r="I2265" t="s">
        <v>58</v>
      </c>
      <c r="J2265">
        <v>-36.866624999999999</v>
      </c>
      <c r="K2265">
        <v>174.740038</v>
      </c>
      <c r="L2265" s="109">
        <v>0.41666666666666669</v>
      </c>
      <c r="N2265">
        <v>0</v>
      </c>
      <c r="O2265">
        <v>0</v>
      </c>
      <c r="P2265">
        <v>1</v>
      </c>
    </row>
    <row r="2266" spans="1:16" x14ac:dyDescent="0.3">
      <c r="A2266">
        <v>45</v>
      </c>
      <c r="B2266">
        <v>1</v>
      </c>
      <c r="C2266" t="s">
        <v>70</v>
      </c>
      <c r="D2266" t="s">
        <v>71</v>
      </c>
      <c r="E2266" t="s">
        <v>2</v>
      </c>
      <c r="F2266" t="s">
        <v>100</v>
      </c>
      <c r="G2266" t="s">
        <v>101</v>
      </c>
      <c r="H2266" t="s">
        <v>57</v>
      </c>
      <c r="I2266" t="s">
        <v>58</v>
      </c>
      <c r="J2266">
        <v>-36.866579000000002</v>
      </c>
      <c r="K2266">
        <v>174.74001699999999</v>
      </c>
      <c r="L2266" s="109">
        <v>0.41666666666666669</v>
      </c>
      <c r="M2266" t="s">
        <v>104</v>
      </c>
      <c r="N2266">
        <v>1</v>
      </c>
      <c r="O2266">
        <v>0</v>
      </c>
      <c r="P2266">
        <v>1</v>
      </c>
    </row>
    <row r="2267" spans="1:16" x14ac:dyDescent="0.3">
      <c r="A2267">
        <v>46</v>
      </c>
      <c r="B2267">
        <v>1</v>
      </c>
      <c r="C2267" t="s">
        <v>70</v>
      </c>
      <c r="D2267" t="s">
        <v>71</v>
      </c>
      <c r="E2267" t="s">
        <v>2</v>
      </c>
      <c r="F2267" t="s">
        <v>100</v>
      </c>
      <c r="G2267" t="s">
        <v>101</v>
      </c>
      <c r="H2267" t="s">
        <v>57</v>
      </c>
      <c r="I2267" t="s">
        <v>58</v>
      </c>
      <c r="J2267">
        <v>-36.866531999999999</v>
      </c>
      <c r="K2267">
        <v>174.73999599999999</v>
      </c>
      <c r="L2267" s="109">
        <v>0.41666666666666669</v>
      </c>
      <c r="M2267" t="s">
        <v>105</v>
      </c>
      <c r="N2267">
        <v>1</v>
      </c>
      <c r="O2267">
        <v>0</v>
      </c>
      <c r="P2267">
        <v>1</v>
      </c>
    </row>
    <row r="2268" spans="1:16" x14ac:dyDescent="0.3">
      <c r="A2268">
        <v>47</v>
      </c>
      <c r="B2268">
        <v>1</v>
      </c>
      <c r="C2268" t="s">
        <v>70</v>
      </c>
      <c r="D2268" t="s">
        <v>71</v>
      </c>
      <c r="E2268" t="s">
        <v>2</v>
      </c>
      <c r="F2268" t="s">
        <v>100</v>
      </c>
      <c r="G2268" t="s">
        <v>101</v>
      </c>
      <c r="H2268" t="s">
        <v>49</v>
      </c>
      <c r="I2268" t="s">
        <v>58</v>
      </c>
      <c r="J2268">
        <v>-36.866568999999998</v>
      </c>
      <c r="K2268">
        <v>174.740149</v>
      </c>
      <c r="L2268" s="109">
        <v>0.41666666666666669</v>
      </c>
      <c r="M2268" t="s">
        <v>106</v>
      </c>
      <c r="N2268">
        <v>1</v>
      </c>
      <c r="O2268">
        <v>0</v>
      </c>
      <c r="P2268">
        <v>1</v>
      </c>
    </row>
    <row r="2269" spans="1:16" x14ac:dyDescent="0.3">
      <c r="A2269">
        <v>48</v>
      </c>
      <c r="B2269">
        <v>1</v>
      </c>
      <c r="C2269" t="s">
        <v>70</v>
      </c>
      <c r="D2269" t="s">
        <v>71</v>
      </c>
      <c r="E2269" t="s">
        <v>2</v>
      </c>
      <c r="F2269" t="s">
        <v>100</v>
      </c>
      <c r="G2269" t="s">
        <v>101</v>
      </c>
      <c r="H2269" t="s">
        <v>49</v>
      </c>
      <c r="I2269" t="s">
        <v>58</v>
      </c>
      <c r="J2269">
        <v>-36.866613999999998</v>
      </c>
      <c r="K2269">
        <v>174.74017000000001</v>
      </c>
      <c r="L2269" s="109">
        <v>0.41666666666666669</v>
      </c>
      <c r="M2269" t="s">
        <v>107</v>
      </c>
      <c r="N2269">
        <v>1</v>
      </c>
      <c r="O2269">
        <v>0</v>
      </c>
      <c r="P2269">
        <v>1</v>
      </c>
    </row>
    <row r="2270" spans="1:16" x14ac:dyDescent="0.3">
      <c r="A2270">
        <v>49</v>
      </c>
      <c r="B2270">
        <v>1</v>
      </c>
      <c r="C2270" t="s">
        <v>70</v>
      </c>
      <c r="D2270" t="s">
        <v>71</v>
      </c>
      <c r="E2270" t="s">
        <v>2</v>
      </c>
      <c r="F2270" t="s">
        <v>72</v>
      </c>
      <c r="G2270" t="s">
        <v>108</v>
      </c>
      <c r="H2270" t="s">
        <v>48</v>
      </c>
      <c r="I2270" t="s">
        <v>91</v>
      </c>
      <c r="J2270">
        <v>-36.866661999999998</v>
      </c>
      <c r="K2270">
        <v>174.74040600000001</v>
      </c>
      <c r="L2270" s="109">
        <v>0.41666666666666669</v>
      </c>
      <c r="M2270" t="s">
        <v>109</v>
      </c>
      <c r="N2270">
        <v>1</v>
      </c>
      <c r="O2270">
        <v>0</v>
      </c>
      <c r="P2270">
        <v>1</v>
      </c>
    </row>
    <row r="2271" spans="1:16" x14ac:dyDescent="0.3">
      <c r="A2271">
        <v>50</v>
      </c>
      <c r="B2271">
        <v>1</v>
      </c>
      <c r="C2271" t="s">
        <v>70</v>
      </c>
      <c r="D2271" t="s">
        <v>71</v>
      </c>
      <c r="E2271" t="s">
        <v>2</v>
      </c>
      <c r="F2271" t="s">
        <v>72</v>
      </c>
      <c r="G2271" t="s">
        <v>108</v>
      </c>
      <c r="H2271" t="s">
        <v>48</v>
      </c>
      <c r="I2271" t="s">
        <v>91</v>
      </c>
      <c r="J2271">
        <v>-36.866621000000002</v>
      </c>
      <c r="K2271">
        <v>174.740532</v>
      </c>
      <c r="L2271" s="109">
        <v>0.41666666666666669</v>
      </c>
      <c r="M2271" t="s">
        <v>110</v>
      </c>
      <c r="N2271">
        <v>1</v>
      </c>
      <c r="O2271">
        <v>0</v>
      </c>
      <c r="P2271">
        <v>1</v>
      </c>
    </row>
    <row r="2272" spans="1:16" x14ac:dyDescent="0.3">
      <c r="A2272">
        <v>51</v>
      </c>
      <c r="B2272">
        <v>1</v>
      </c>
      <c r="C2272" t="s">
        <v>70</v>
      </c>
      <c r="D2272" t="s">
        <v>71</v>
      </c>
      <c r="E2272" t="s">
        <v>2</v>
      </c>
      <c r="F2272" t="s">
        <v>72</v>
      </c>
      <c r="G2272" t="s">
        <v>108</v>
      </c>
      <c r="H2272" t="s">
        <v>48</v>
      </c>
      <c r="I2272" t="s">
        <v>91</v>
      </c>
      <c r="J2272">
        <v>-36.866602999999998</v>
      </c>
      <c r="K2272">
        <v>174.74058400000001</v>
      </c>
      <c r="L2272" s="109">
        <v>0.41666666666666669</v>
      </c>
      <c r="M2272" t="s">
        <v>111</v>
      </c>
      <c r="N2272">
        <v>1</v>
      </c>
      <c r="O2272">
        <v>0</v>
      </c>
      <c r="P2272">
        <v>1</v>
      </c>
    </row>
    <row r="2273" spans="1:16" x14ac:dyDescent="0.3">
      <c r="A2273">
        <v>52</v>
      </c>
      <c r="B2273">
        <v>1</v>
      </c>
      <c r="C2273" t="s">
        <v>70</v>
      </c>
      <c r="D2273" t="s">
        <v>71</v>
      </c>
      <c r="E2273" t="s">
        <v>2</v>
      </c>
      <c r="F2273" t="s">
        <v>72</v>
      </c>
      <c r="G2273" t="s">
        <v>108</v>
      </c>
      <c r="H2273" t="s">
        <v>48</v>
      </c>
      <c r="I2273" t="s">
        <v>91</v>
      </c>
      <c r="J2273">
        <v>-36.866551999999999</v>
      </c>
      <c r="K2273">
        <v>174.740735</v>
      </c>
      <c r="L2273" s="109">
        <v>0.41666666666666669</v>
      </c>
      <c r="M2273" t="s">
        <v>112</v>
      </c>
      <c r="N2273">
        <v>1</v>
      </c>
      <c r="O2273">
        <v>0</v>
      </c>
      <c r="P2273">
        <v>1</v>
      </c>
    </row>
    <row r="2274" spans="1:16" x14ac:dyDescent="0.3">
      <c r="A2274">
        <v>53</v>
      </c>
      <c r="B2274">
        <v>1</v>
      </c>
      <c r="C2274" t="s">
        <v>70</v>
      </c>
      <c r="D2274" t="s">
        <v>71</v>
      </c>
      <c r="E2274" t="s">
        <v>2</v>
      </c>
      <c r="F2274" t="s">
        <v>72</v>
      </c>
      <c r="G2274" t="s">
        <v>108</v>
      </c>
      <c r="H2274" t="s">
        <v>48</v>
      </c>
      <c r="I2274" t="s">
        <v>91</v>
      </c>
      <c r="J2274">
        <v>-36.866531000000002</v>
      </c>
      <c r="K2274">
        <v>174.74079399999999</v>
      </c>
      <c r="L2274" s="109">
        <v>0.41666666666666669</v>
      </c>
      <c r="M2274" t="s">
        <v>113</v>
      </c>
      <c r="N2274">
        <v>1</v>
      </c>
      <c r="O2274">
        <v>0</v>
      </c>
      <c r="P2274">
        <v>1</v>
      </c>
    </row>
    <row r="2275" spans="1:16" x14ac:dyDescent="0.3">
      <c r="A2275">
        <v>54</v>
      </c>
      <c r="B2275">
        <v>1</v>
      </c>
      <c r="C2275" t="s">
        <v>70</v>
      </c>
      <c r="D2275" t="s">
        <v>71</v>
      </c>
      <c r="E2275" t="s">
        <v>2</v>
      </c>
      <c r="F2275" t="s">
        <v>114</v>
      </c>
      <c r="G2275" t="s">
        <v>101</v>
      </c>
      <c r="H2275" t="s">
        <v>57</v>
      </c>
      <c r="I2275" t="s">
        <v>58</v>
      </c>
      <c r="J2275">
        <v>-36.866334000000002</v>
      </c>
      <c r="K2275">
        <v>174.74110300000001</v>
      </c>
      <c r="L2275" s="109">
        <v>0.41666666666666669</v>
      </c>
      <c r="M2275" t="s">
        <v>115</v>
      </c>
      <c r="N2275">
        <v>1</v>
      </c>
      <c r="O2275">
        <v>0</v>
      </c>
      <c r="P2275">
        <v>1</v>
      </c>
    </row>
    <row r="2276" spans="1:16" x14ac:dyDescent="0.3">
      <c r="A2276">
        <v>55</v>
      </c>
      <c r="B2276">
        <v>1</v>
      </c>
      <c r="C2276" t="s">
        <v>70</v>
      </c>
      <c r="D2276" t="s">
        <v>71</v>
      </c>
      <c r="E2276" t="s">
        <v>2</v>
      </c>
      <c r="F2276" t="s">
        <v>114</v>
      </c>
      <c r="G2276" t="s">
        <v>101</v>
      </c>
      <c r="H2276" t="s">
        <v>57</v>
      </c>
      <c r="I2276" t="s">
        <v>58</v>
      </c>
      <c r="J2276">
        <v>-36.866281999999998</v>
      </c>
      <c r="K2276">
        <v>174.741074</v>
      </c>
      <c r="L2276" s="109">
        <v>0.41666666666666669</v>
      </c>
      <c r="M2276" t="s">
        <v>116</v>
      </c>
      <c r="N2276">
        <v>1</v>
      </c>
      <c r="O2276">
        <v>0</v>
      </c>
      <c r="P2276">
        <v>1</v>
      </c>
    </row>
    <row r="2277" spans="1:16" x14ac:dyDescent="0.3">
      <c r="A2277">
        <v>56</v>
      </c>
      <c r="B2277">
        <v>1</v>
      </c>
      <c r="C2277" t="s">
        <v>70</v>
      </c>
      <c r="D2277" t="s">
        <v>71</v>
      </c>
      <c r="E2277" t="s">
        <v>2</v>
      </c>
      <c r="F2277" t="s">
        <v>114</v>
      </c>
      <c r="G2277" t="s">
        <v>101</v>
      </c>
      <c r="H2277" t="s">
        <v>57</v>
      </c>
      <c r="I2277" t="s">
        <v>58</v>
      </c>
      <c r="J2277">
        <v>-36.866228999999997</v>
      </c>
      <c r="K2277">
        <v>174.74104500000001</v>
      </c>
      <c r="L2277" s="109">
        <v>0.41666666666666669</v>
      </c>
      <c r="M2277" t="s">
        <v>117</v>
      </c>
      <c r="N2277">
        <v>1</v>
      </c>
      <c r="O2277">
        <v>0</v>
      </c>
      <c r="P2277">
        <v>1</v>
      </c>
    </row>
    <row r="2278" spans="1:16" x14ac:dyDescent="0.3">
      <c r="A2278">
        <v>57</v>
      </c>
      <c r="B2278">
        <v>1</v>
      </c>
      <c r="C2278" t="s">
        <v>70</v>
      </c>
      <c r="D2278" t="s">
        <v>71</v>
      </c>
      <c r="E2278" t="s">
        <v>2</v>
      </c>
      <c r="F2278" t="s">
        <v>114</v>
      </c>
      <c r="G2278" t="s">
        <v>101</v>
      </c>
      <c r="H2278" t="s">
        <v>57</v>
      </c>
      <c r="I2278" t="s">
        <v>58</v>
      </c>
      <c r="J2278">
        <v>-36.866176000000003</v>
      </c>
      <c r="K2278">
        <v>174.741016</v>
      </c>
      <c r="L2278" s="109">
        <v>0.41666666666666669</v>
      </c>
      <c r="M2278" t="s">
        <v>118</v>
      </c>
      <c r="N2278">
        <v>1</v>
      </c>
      <c r="O2278">
        <v>0</v>
      </c>
      <c r="P2278">
        <v>1</v>
      </c>
    </row>
    <row r="2279" spans="1:16" x14ac:dyDescent="0.3">
      <c r="A2279">
        <v>58</v>
      </c>
      <c r="B2279">
        <v>1</v>
      </c>
      <c r="C2279" t="s">
        <v>70</v>
      </c>
      <c r="D2279" t="s">
        <v>71</v>
      </c>
      <c r="E2279" t="s">
        <v>2</v>
      </c>
      <c r="F2279" t="s">
        <v>114</v>
      </c>
      <c r="G2279" t="s">
        <v>101</v>
      </c>
      <c r="H2279" t="s">
        <v>57</v>
      </c>
      <c r="I2279" t="s">
        <v>58</v>
      </c>
      <c r="J2279">
        <v>-36.866123999999999</v>
      </c>
      <c r="K2279">
        <v>174.74098699999999</v>
      </c>
      <c r="L2279" s="109">
        <v>0.41666666666666669</v>
      </c>
      <c r="M2279" t="s">
        <v>119</v>
      </c>
      <c r="N2279">
        <v>1</v>
      </c>
      <c r="O2279">
        <v>0</v>
      </c>
      <c r="P2279">
        <v>1</v>
      </c>
    </row>
    <row r="2280" spans="1:16" x14ac:dyDescent="0.3">
      <c r="A2280">
        <v>59</v>
      </c>
      <c r="B2280">
        <v>1</v>
      </c>
      <c r="C2280" t="s">
        <v>70</v>
      </c>
      <c r="D2280" t="s">
        <v>71</v>
      </c>
      <c r="E2280" t="s">
        <v>2</v>
      </c>
      <c r="F2280" t="s">
        <v>114</v>
      </c>
      <c r="G2280" t="s">
        <v>101</v>
      </c>
      <c r="H2280" t="s">
        <v>57</v>
      </c>
      <c r="I2280" t="s">
        <v>58</v>
      </c>
      <c r="J2280">
        <v>-36.866016999999999</v>
      </c>
      <c r="K2280">
        <v>174.74094099999999</v>
      </c>
      <c r="L2280" s="109">
        <v>0.41666666666666669</v>
      </c>
      <c r="M2280" t="s">
        <v>120</v>
      </c>
      <c r="N2280">
        <v>1</v>
      </c>
      <c r="O2280">
        <v>0</v>
      </c>
      <c r="P2280">
        <v>1</v>
      </c>
    </row>
    <row r="2281" spans="1:16" x14ac:dyDescent="0.3">
      <c r="A2281">
        <v>60</v>
      </c>
      <c r="B2281">
        <v>1</v>
      </c>
      <c r="C2281" t="s">
        <v>70</v>
      </c>
      <c r="D2281" t="s">
        <v>71</v>
      </c>
      <c r="E2281" t="s">
        <v>2</v>
      </c>
      <c r="F2281" t="s">
        <v>114</v>
      </c>
      <c r="G2281" t="s">
        <v>101</v>
      </c>
      <c r="H2281" t="s">
        <v>49</v>
      </c>
      <c r="I2281" t="s">
        <v>121</v>
      </c>
      <c r="J2281">
        <v>-36.866177</v>
      </c>
      <c r="K2281">
        <v>174.741151</v>
      </c>
      <c r="L2281" s="109">
        <v>0.41666666666666669</v>
      </c>
      <c r="M2281" t="s">
        <v>669</v>
      </c>
      <c r="N2281">
        <v>1</v>
      </c>
      <c r="O2281">
        <v>0</v>
      </c>
      <c r="P2281">
        <v>1</v>
      </c>
    </row>
    <row r="2282" spans="1:16" x14ac:dyDescent="0.3">
      <c r="A2282">
        <v>61</v>
      </c>
      <c r="B2282">
        <v>1</v>
      </c>
      <c r="C2282" t="s">
        <v>70</v>
      </c>
      <c r="D2282" t="s">
        <v>71</v>
      </c>
      <c r="E2282" t="s">
        <v>2</v>
      </c>
      <c r="F2282" t="s">
        <v>114</v>
      </c>
      <c r="G2282" t="s">
        <v>101</v>
      </c>
      <c r="H2282" t="s">
        <v>49</v>
      </c>
      <c r="I2282" t="s">
        <v>121</v>
      </c>
      <c r="J2282">
        <v>-36.866222999999998</v>
      </c>
      <c r="K2282">
        <v>174.74117699999999</v>
      </c>
      <c r="L2282" s="109">
        <v>0.41666666666666669</v>
      </c>
      <c r="M2282" t="s">
        <v>669</v>
      </c>
      <c r="N2282">
        <v>1</v>
      </c>
      <c r="O2282">
        <v>0</v>
      </c>
      <c r="P2282">
        <v>1</v>
      </c>
    </row>
    <row r="2283" spans="1:16" x14ac:dyDescent="0.3">
      <c r="A2283">
        <v>62</v>
      </c>
      <c r="B2283">
        <v>1</v>
      </c>
      <c r="C2283" t="s">
        <v>70</v>
      </c>
      <c r="D2283" t="s">
        <v>71</v>
      </c>
      <c r="E2283" t="s">
        <v>2</v>
      </c>
      <c r="F2283" t="s">
        <v>114</v>
      </c>
      <c r="G2283" t="s">
        <v>101</v>
      </c>
      <c r="H2283" t="s">
        <v>49</v>
      </c>
      <c r="I2283" t="s">
        <v>121</v>
      </c>
      <c r="J2283">
        <v>-36.86627</v>
      </c>
      <c r="K2283">
        <v>174.74120300000001</v>
      </c>
      <c r="L2283" s="109">
        <v>0.41666666666666669</v>
      </c>
      <c r="M2283" t="s">
        <v>669</v>
      </c>
      <c r="N2283">
        <v>1</v>
      </c>
      <c r="O2283">
        <v>0</v>
      </c>
      <c r="P2283">
        <v>1</v>
      </c>
    </row>
    <row r="2284" spans="1:16" x14ac:dyDescent="0.3">
      <c r="A2284">
        <v>63</v>
      </c>
      <c r="B2284">
        <v>1</v>
      </c>
      <c r="C2284" t="s">
        <v>70</v>
      </c>
      <c r="D2284" t="s">
        <v>71</v>
      </c>
      <c r="E2284" t="s">
        <v>2</v>
      </c>
      <c r="F2284" t="s">
        <v>72</v>
      </c>
      <c r="G2284" t="s">
        <v>122</v>
      </c>
      <c r="H2284" t="s">
        <v>48</v>
      </c>
      <c r="I2284" t="s">
        <v>91</v>
      </c>
      <c r="J2284">
        <v>-36.866337999999999</v>
      </c>
      <c r="K2284">
        <v>174.74136999999999</v>
      </c>
      <c r="L2284" s="109">
        <v>0.41666666666666669</v>
      </c>
      <c r="M2284" t="s">
        <v>413</v>
      </c>
      <c r="N2284">
        <v>1</v>
      </c>
      <c r="O2284">
        <v>1</v>
      </c>
      <c r="P2284">
        <v>1</v>
      </c>
    </row>
    <row r="2285" spans="1:16" x14ac:dyDescent="0.3">
      <c r="A2285">
        <v>64</v>
      </c>
      <c r="B2285">
        <v>1</v>
      </c>
      <c r="C2285" t="s">
        <v>70</v>
      </c>
      <c r="D2285" t="s">
        <v>71</v>
      </c>
      <c r="E2285" t="s">
        <v>2</v>
      </c>
      <c r="F2285" t="s">
        <v>72</v>
      </c>
      <c r="G2285" t="s">
        <v>122</v>
      </c>
      <c r="H2285" t="s">
        <v>48</v>
      </c>
      <c r="I2285" t="s">
        <v>91</v>
      </c>
      <c r="J2285">
        <v>-36.866301999999997</v>
      </c>
      <c r="K2285">
        <v>174.74148400000001</v>
      </c>
      <c r="L2285" s="109">
        <v>0.41666666666666669</v>
      </c>
      <c r="M2285" t="s">
        <v>414</v>
      </c>
      <c r="N2285">
        <v>1</v>
      </c>
      <c r="O2285">
        <v>1</v>
      </c>
      <c r="P2285">
        <v>1</v>
      </c>
    </row>
    <row r="2286" spans="1:16" x14ac:dyDescent="0.3">
      <c r="A2286">
        <v>65</v>
      </c>
      <c r="B2286">
        <v>1</v>
      </c>
      <c r="C2286" t="s">
        <v>70</v>
      </c>
      <c r="D2286" t="s">
        <v>71</v>
      </c>
      <c r="E2286" t="s">
        <v>2</v>
      </c>
      <c r="F2286" t="s">
        <v>72</v>
      </c>
      <c r="G2286" t="s">
        <v>122</v>
      </c>
      <c r="H2286" t="s">
        <v>48</v>
      </c>
      <c r="I2286" t="s">
        <v>91</v>
      </c>
      <c r="J2286">
        <v>-36.866276999999997</v>
      </c>
      <c r="K2286">
        <v>174.74154899999999</v>
      </c>
      <c r="L2286" s="109">
        <v>0.41666666666666669</v>
      </c>
      <c r="M2286" t="s">
        <v>415</v>
      </c>
      <c r="N2286">
        <v>1</v>
      </c>
      <c r="O2286">
        <v>1</v>
      </c>
      <c r="P2286">
        <v>1</v>
      </c>
    </row>
    <row r="2287" spans="1:16" x14ac:dyDescent="0.3">
      <c r="A2287">
        <v>66</v>
      </c>
      <c r="B2287">
        <v>1</v>
      </c>
      <c r="C2287" t="s">
        <v>70</v>
      </c>
      <c r="D2287" t="s">
        <v>71</v>
      </c>
      <c r="E2287" t="s">
        <v>2</v>
      </c>
      <c r="F2287" t="s">
        <v>72</v>
      </c>
      <c r="G2287" t="s">
        <v>122</v>
      </c>
      <c r="H2287" t="s">
        <v>48</v>
      </c>
      <c r="I2287" t="s">
        <v>91</v>
      </c>
      <c r="J2287">
        <v>-36.866171999999999</v>
      </c>
      <c r="K2287">
        <v>174.74187599999999</v>
      </c>
      <c r="L2287" s="109">
        <v>0.41666666666666669</v>
      </c>
      <c r="N2287">
        <v>0</v>
      </c>
      <c r="O2287">
        <v>0</v>
      </c>
      <c r="P2287">
        <v>1</v>
      </c>
    </row>
    <row r="2288" spans="1:16" x14ac:dyDescent="0.3">
      <c r="A2288">
        <v>67</v>
      </c>
      <c r="B2288">
        <v>1</v>
      </c>
      <c r="C2288" t="s">
        <v>70</v>
      </c>
      <c r="D2288" t="s">
        <v>71</v>
      </c>
      <c r="E2288" t="s">
        <v>2</v>
      </c>
      <c r="F2288" t="s">
        <v>72</v>
      </c>
      <c r="G2288" t="s">
        <v>122</v>
      </c>
      <c r="H2288" t="s">
        <v>48</v>
      </c>
      <c r="I2288" t="s">
        <v>91</v>
      </c>
      <c r="J2288">
        <v>-36.866149999999998</v>
      </c>
      <c r="K2288">
        <v>174.74194</v>
      </c>
      <c r="L2288" s="109">
        <v>0.41666666666666669</v>
      </c>
      <c r="N2288">
        <v>0</v>
      </c>
      <c r="O2288">
        <v>0</v>
      </c>
      <c r="P2288">
        <v>1</v>
      </c>
    </row>
    <row r="2289" spans="1:16" x14ac:dyDescent="0.3">
      <c r="A2289">
        <v>68</v>
      </c>
      <c r="B2289">
        <v>1</v>
      </c>
      <c r="C2289" t="s">
        <v>70</v>
      </c>
      <c r="D2289" t="s">
        <v>71</v>
      </c>
      <c r="E2289" t="s">
        <v>2</v>
      </c>
      <c r="F2289" t="s">
        <v>72</v>
      </c>
      <c r="G2289" t="s">
        <v>122</v>
      </c>
      <c r="H2289" t="s">
        <v>48</v>
      </c>
      <c r="I2289" t="s">
        <v>91</v>
      </c>
      <c r="J2289">
        <v>-36.866128000000003</v>
      </c>
      <c r="K2289">
        <v>174.74200400000001</v>
      </c>
      <c r="L2289" s="109">
        <v>0.41666666666666669</v>
      </c>
      <c r="N2289">
        <v>0</v>
      </c>
      <c r="O2289">
        <v>0</v>
      </c>
      <c r="P2289">
        <v>1</v>
      </c>
    </row>
    <row r="2290" spans="1:16" x14ac:dyDescent="0.3">
      <c r="A2290">
        <v>69</v>
      </c>
      <c r="B2290">
        <v>1</v>
      </c>
      <c r="C2290" t="s">
        <v>70</v>
      </c>
      <c r="D2290" t="s">
        <v>71</v>
      </c>
      <c r="E2290" t="s">
        <v>2</v>
      </c>
      <c r="F2290" t="s">
        <v>123</v>
      </c>
      <c r="G2290" t="s">
        <v>101</v>
      </c>
      <c r="H2290" t="s">
        <v>57</v>
      </c>
      <c r="I2290" t="s">
        <v>58</v>
      </c>
      <c r="J2290">
        <v>-36.865983</v>
      </c>
      <c r="K2290">
        <v>174.74216200000001</v>
      </c>
      <c r="L2290" s="109">
        <v>0.41666666666666669</v>
      </c>
      <c r="M2290" t="s">
        <v>124</v>
      </c>
      <c r="N2290">
        <v>1</v>
      </c>
      <c r="O2290">
        <v>0</v>
      </c>
      <c r="P2290">
        <v>1</v>
      </c>
    </row>
    <row r="2291" spans="1:16" x14ac:dyDescent="0.3">
      <c r="A2291">
        <v>70</v>
      </c>
      <c r="B2291">
        <v>1</v>
      </c>
      <c r="C2291" t="s">
        <v>70</v>
      </c>
      <c r="D2291" t="s">
        <v>71</v>
      </c>
      <c r="E2291" t="s">
        <v>2</v>
      </c>
      <c r="F2291" t="s">
        <v>123</v>
      </c>
      <c r="G2291" t="s">
        <v>101</v>
      </c>
      <c r="H2291" t="s">
        <v>57</v>
      </c>
      <c r="I2291" t="s">
        <v>58</v>
      </c>
      <c r="J2291">
        <v>-36.865931000000003</v>
      </c>
      <c r="K2291">
        <v>174.74213800000001</v>
      </c>
      <c r="L2291" s="109">
        <v>0.41666666666666669</v>
      </c>
      <c r="M2291" t="s">
        <v>125</v>
      </c>
      <c r="N2291">
        <v>1</v>
      </c>
      <c r="O2291">
        <v>0</v>
      </c>
      <c r="P2291">
        <v>1</v>
      </c>
    </row>
    <row r="2292" spans="1:16" x14ac:dyDescent="0.3">
      <c r="A2292">
        <v>71</v>
      </c>
      <c r="B2292">
        <v>1</v>
      </c>
      <c r="C2292" t="s">
        <v>70</v>
      </c>
      <c r="D2292" t="s">
        <v>71</v>
      </c>
      <c r="E2292" t="s">
        <v>2</v>
      </c>
      <c r="F2292" t="s">
        <v>123</v>
      </c>
      <c r="G2292" t="s">
        <v>101</v>
      </c>
      <c r="H2292" t="s">
        <v>57</v>
      </c>
      <c r="I2292" t="s">
        <v>58</v>
      </c>
      <c r="J2292">
        <v>-36.865881999999999</v>
      </c>
      <c r="K2292">
        <v>174.74210500000001</v>
      </c>
      <c r="L2292" s="109">
        <v>0.41666666666666669</v>
      </c>
      <c r="M2292" t="s">
        <v>126</v>
      </c>
      <c r="N2292">
        <v>1</v>
      </c>
      <c r="O2292">
        <v>0</v>
      </c>
      <c r="P2292">
        <v>1</v>
      </c>
    </row>
    <row r="2293" spans="1:16" x14ac:dyDescent="0.3">
      <c r="A2293">
        <v>72</v>
      </c>
      <c r="B2293">
        <v>1</v>
      </c>
      <c r="C2293" t="s">
        <v>70</v>
      </c>
      <c r="D2293" t="s">
        <v>71</v>
      </c>
      <c r="E2293" t="s">
        <v>2</v>
      </c>
      <c r="F2293" t="s">
        <v>123</v>
      </c>
      <c r="G2293" t="s">
        <v>101</v>
      </c>
      <c r="H2293" t="s">
        <v>49</v>
      </c>
      <c r="I2293" t="s">
        <v>58</v>
      </c>
      <c r="J2293">
        <v>-36.865721000000001</v>
      </c>
      <c r="K2293">
        <v>174.74213399999999</v>
      </c>
      <c r="L2293" s="109">
        <v>0.41666666666666669</v>
      </c>
      <c r="M2293" t="s">
        <v>127</v>
      </c>
      <c r="N2293">
        <v>1</v>
      </c>
      <c r="O2293">
        <v>0</v>
      </c>
      <c r="P2293">
        <v>1</v>
      </c>
    </row>
    <row r="2294" spans="1:16" x14ac:dyDescent="0.3">
      <c r="A2294">
        <v>73</v>
      </c>
      <c r="B2294">
        <v>1</v>
      </c>
      <c r="C2294" t="s">
        <v>70</v>
      </c>
      <c r="D2294" t="s">
        <v>71</v>
      </c>
      <c r="E2294" t="s">
        <v>2</v>
      </c>
      <c r="F2294" t="s">
        <v>123</v>
      </c>
      <c r="G2294" t="s">
        <v>101</v>
      </c>
      <c r="H2294" t="s">
        <v>49</v>
      </c>
      <c r="I2294" t="s">
        <v>58</v>
      </c>
      <c r="J2294">
        <v>-36.865763000000001</v>
      </c>
      <c r="K2294">
        <v>174.74215899999999</v>
      </c>
      <c r="L2294" s="109">
        <v>0.41666666666666669</v>
      </c>
      <c r="M2294" t="s">
        <v>416</v>
      </c>
      <c r="N2294">
        <v>1</v>
      </c>
      <c r="O2294">
        <v>1</v>
      </c>
      <c r="P2294">
        <v>1</v>
      </c>
    </row>
    <row r="2295" spans="1:16" x14ac:dyDescent="0.3">
      <c r="A2295">
        <v>74</v>
      </c>
      <c r="B2295">
        <v>1</v>
      </c>
      <c r="C2295" t="s">
        <v>70</v>
      </c>
      <c r="D2295" t="s">
        <v>71</v>
      </c>
      <c r="E2295" t="s">
        <v>2</v>
      </c>
      <c r="F2295" t="s">
        <v>123</v>
      </c>
      <c r="G2295" t="s">
        <v>101</v>
      </c>
      <c r="H2295" t="s">
        <v>49</v>
      </c>
      <c r="I2295" t="s">
        <v>58</v>
      </c>
      <c r="J2295">
        <v>-36.865808999999999</v>
      </c>
      <c r="K2295">
        <v>174.74218300000001</v>
      </c>
      <c r="L2295" s="109">
        <v>0.41666666666666669</v>
      </c>
      <c r="M2295" t="s">
        <v>417</v>
      </c>
      <c r="N2295">
        <v>1</v>
      </c>
      <c r="O2295">
        <v>1</v>
      </c>
      <c r="P2295">
        <v>1</v>
      </c>
    </row>
    <row r="2296" spans="1:16" x14ac:dyDescent="0.3">
      <c r="A2296">
        <v>75</v>
      </c>
      <c r="B2296">
        <v>1</v>
      </c>
      <c r="C2296" t="s">
        <v>70</v>
      </c>
      <c r="D2296" t="s">
        <v>71</v>
      </c>
      <c r="E2296" t="s">
        <v>2</v>
      </c>
      <c r="F2296" t="s">
        <v>123</v>
      </c>
      <c r="G2296" t="s">
        <v>101</v>
      </c>
      <c r="H2296" t="s">
        <v>49</v>
      </c>
      <c r="I2296" t="s">
        <v>58</v>
      </c>
      <c r="J2296">
        <v>-36.865856000000001</v>
      </c>
      <c r="K2296">
        <v>174.74220800000001</v>
      </c>
      <c r="L2296" s="109">
        <v>0.41666666666666669</v>
      </c>
      <c r="M2296" t="s">
        <v>130</v>
      </c>
      <c r="N2296">
        <v>1</v>
      </c>
      <c r="O2296">
        <v>0</v>
      </c>
      <c r="P2296">
        <v>1</v>
      </c>
    </row>
    <row r="2297" spans="1:16" x14ac:dyDescent="0.3">
      <c r="A2297">
        <v>76</v>
      </c>
      <c r="B2297">
        <v>1</v>
      </c>
      <c r="C2297" t="s">
        <v>70</v>
      </c>
      <c r="D2297" t="s">
        <v>71</v>
      </c>
      <c r="E2297" t="s">
        <v>2</v>
      </c>
      <c r="F2297" t="s">
        <v>123</v>
      </c>
      <c r="G2297" t="s">
        <v>101</v>
      </c>
      <c r="H2297" t="s">
        <v>49</v>
      </c>
      <c r="I2297" t="s">
        <v>58</v>
      </c>
      <c r="J2297">
        <v>-36.865903000000003</v>
      </c>
      <c r="K2297">
        <v>174.742233</v>
      </c>
      <c r="L2297" s="109">
        <v>0.41666666666666669</v>
      </c>
      <c r="M2297" t="s">
        <v>131</v>
      </c>
      <c r="N2297">
        <v>1</v>
      </c>
      <c r="O2297">
        <v>0</v>
      </c>
      <c r="P2297">
        <v>1</v>
      </c>
    </row>
    <row r="2298" spans="1:16" x14ac:dyDescent="0.3">
      <c r="A2298">
        <v>77</v>
      </c>
      <c r="B2298">
        <v>1</v>
      </c>
      <c r="C2298" t="s">
        <v>70</v>
      </c>
      <c r="D2298" t="s">
        <v>71</v>
      </c>
      <c r="E2298" t="s">
        <v>2</v>
      </c>
      <c r="F2298" t="s">
        <v>123</v>
      </c>
      <c r="G2298" t="s">
        <v>101</v>
      </c>
      <c r="H2298" t="s">
        <v>49</v>
      </c>
      <c r="I2298" t="s">
        <v>58</v>
      </c>
      <c r="J2298">
        <v>-36.865949000000001</v>
      </c>
      <c r="K2298">
        <v>174.742257</v>
      </c>
      <c r="L2298" s="109">
        <v>0.41666666666666669</v>
      </c>
      <c r="M2298" t="s">
        <v>132</v>
      </c>
      <c r="N2298">
        <v>1</v>
      </c>
      <c r="O2298">
        <v>0</v>
      </c>
      <c r="P2298">
        <v>1</v>
      </c>
    </row>
    <row r="2299" spans="1:16" x14ac:dyDescent="0.3">
      <c r="A2299">
        <v>78</v>
      </c>
      <c r="B2299">
        <v>1</v>
      </c>
      <c r="C2299" t="s">
        <v>70</v>
      </c>
      <c r="D2299" t="s">
        <v>71</v>
      </c>
      <c r="E2299" t="s">
        <v>2</v>
      </c>
      <c r="F2299" t="s">
        <v>72</v>
      </c>
      <c r="G2299" t="s">
        <v>133</v>
      </c>
      <c r="H2299" t="s">
        <v>48</v>
      </c>
      <c r="I2299" t="s">
        <v>91</v>
      </c>
      <c r="J2299">
        <v>-36.865993000000003</v>
      </c>
      <c r="K2299">
        <v>174.74240800000001</v>
      </c>
      <c r="L2299" s="109">
        <v>0.41666666666666669</v>
      </c>
      <c r="M2299" t="s">
        <v>393</v>
      </c>
      <c r="N2299">
        <v>1</v>
      </c>
      <c r="O2299">
        <v>1</v>
      </c>
      <c r="P2299">
        <v>1</v>
      </c>
    </row>
    <row r="2300" spans="1:16" x14ac:dyDescent="0.3">
      <c r="A2300">
        <v>79</v>
      </c>
      <c r="B2300">
        <v>1</v>
      </c>
      <c r="C2300" t="s">
        <v>70</v>
      </c>
      <c r="D2300" t="s">
        <v>71</v>
      </c>
      <c r="E2300" t="s">
        <v>2</v>
      </c>
      <c r="F2300" t="s">
        <v>72</v>
      </c>
      <c r="G2300" t="s">
        <v>133</v>
      </c>
      <c r="H2300" t="s">
        <v>48</v>
      </c>
      <c r="I2300" t="s">
        <v>91</v>
      </c>
      <c r="J2300">
        <v>-36.865982000000002</v>
      </c>
      <c r="K2300">
        <v>174.74245400000001</v>
      </c>
      <c r="L2300" s="109">
        <v>0.41666666666666669</v>
      </c>
      <c r="M2300" t="s">
        <v>418</v>
      </c>
      <c r="N2300">
        <v>1</v>
      </c>
      <c r="O2300">
        <v>1</v>
      </c>
      <c r="P2300">
        <v>1</v>
      </c>
    </row>
    <row r="2301" spans="1:16" x14ac:dyDescent="0.3">
      <c r="A2301">
        <v>80</v>
      </c>
      <c r="B2301">
        <v>1</v>
      </c>
      <c r="C2301" t="s">
        <v>70</v>
      </c>
      <c r="D2301" t="s">
        <v>71</v>
      </c>
      <c r="E2301" t="s">
        <v>2</v>
      </c>
      <c r="F2301" t="s">
        <v>72</v>
      </c>
      <c r="G2301" t="s">
        <v>133</v>
      </c>
      <c r="H2301" t="s">
        <v>48</v>
      </c>
      <c r="I2301" t="s">
        <v>91</v>
      </c>
      <c r="J2301">
        <v>-36.865952999999998</v>
      </c>
      <c r="K2301">
        <v>174.742548</v>
      </c>
      <c r="L2301" s="109">
        <v>0.41666666666666669</v>
      </c>
      <c r="M2301" t="s">
        <v>142</v>
      </c>
      <c r="N2301">
        <v>1</v>
      </c>
      <c r="O2301">
        <v>1</v>
      </c>
      <c r="P2301">
        <v>1</v>
      </c>
    </row>
    <row r="2302" spans="1:16" x14ac:dyDescent="0.3">
      <c r="A2302">
        <v>81</v>
      </c>
      <c r="B2302">
        <v>1</v>
      </c>
      <c r="C2302" t="s">
        <v>70</v>
      </c>
      <c r="D2302" t="s">
        <v>71</v>
      </c>
      <c r="E2302" t="s">
        <v>2</v>
      </c>
      <c r="F2302" t="s">
        <v>72</v>
      </c>
      <c r="G2302" t="s">
        <v>133</v>
      </c>
      <c r="H2302" t="s">
        <v>48</v>
      </c>
      <c r="I2302" t="s">
        <v>91</v>
      </c>
      <c r="J2302">
        <v>-36.865858000000003</v>
      </c>
      <c r="K2302">
        <v>174.742816</v>
      </c>
      <c r="L2302" s="109">
        <v>0.41666666666666669</v>
      </c>
      <c r="M2302" t="s">
        <v>419</v>
      </c>
      <c r="N2302">
        <v>1</v>
      </c>
      <c r="O2302">
        <v>1</v>
      </c>
      <c r="P2302">
        <v>1</v>
      </c>
    </row>
    <row r="2303" spans="1:16" x14ac:dyDescent="0.3">
      <c r="A2303">
        <v>82</v>
      </c>
      <c r="B2303">
        <v>1</v>
      </c>
      <c r="C2303" t="s">
        <v>70</v>
      </c>
      <c r="D2303" t="s">
        <v>71</v>
      </c>
      <c r="E2303" t="s">
        <v>2</v>
      </c>
      <c r="F2303" t="s">
        <v>134</v>
      </c>
      <c r="G2303" t="s">
        <v>101</v>
      </c>
      <c r="H2303" t="s">
        <v>57</v>
      </c>
      <c r="I2303" t="s">
        <v>58</v>
      </c>
      <c r="J2303">
        <v>-36.865524000000001</v>
      </c>
      <c r="K2303">
        <v>174.74314200000001</v>
      </c>
      <c r="L2303" s="109">
        <v>0.41666666666666669</v>
      </c>
      <c r="M2303" t="s">
        <v>135</v>
      </c>
      <c r="N2303">
        <v>1</v>
      </c>
      <c r="O2303">
        <v>0</v>
      </c>
      <c r="P2303">
        <v>1</v>
      </c>
    </row>
    <row r="2304" spans="1:16" x14ac:dyDescent="0.3">
      <c r="A2304">
        <v>83</v>
      </c>
      <c r="B2304">
        <v>1</v>
      </c>
      <c r="C2304" t="s">
        <v>70</v>
      </c>
      <c r="D2304" t="s">
        <v>71</v>
      </c>
      <c r="E2304" t="s">
        <v>2</v>
      </c>
      <c r="F2304" t="s">
        <v>134</v>
      </c>
      <c r="G2304" t="s">
        <v>101</v>
      </c>
      <c r="H2304" t="s">
        <v>57</v>
      </c>
      <c r="I2304" t="s">
        <v>58</v>
      </c>
      <c r="J2304">
        <v>-36.865485</v>
      </c>
      <c r="K2304">
        <v>174.74312399999999</v>
      </c>
      <c r="L2304" s="109">
        <v>0.41666666666666669</v>
      </c>
      <c r="M2304" t="s">
        <v>136</v>
      </c>
      <c r="N2304">
        <v>1</v>
      </c>
      <c r="O2304">
        <v>0</v>
      </c>
      <c r="P2304">
        <v>1</v>
      </c>
    </row>
    <row r="2305" spans="1:16" x14ac:dyDescent="0.3">
      <c r="A2305">
        <v>84</v>
      </c>
      <c r="B2305">
        <v>1</v>
      </c>
      <c r="C2305" t="s">
        <v>70</v>
      </c>
      <c r="D2305" t="s">
        <v>71</v>
      </c>
      <c r="E2305" t="s">
        <v>2</v>
      </c>
      <c r="F2305" t="s">
        <v>134</v>
      </c>
      <c r="G2305" t="s">
        <v>101</v>
      </c>
      <c r="H2305" t="s">
        <v>57</v>
      </c>
      <c r="I2305" t="s">
        <v>58</v>
      </c>
      <c r="J2305">
        <v>-36.865445000000001</v>
      </c>
      <c r="K2305">
        <v>174.74310500000001</v>
      </c>
      <c r="L2305" s="109">
        <v>0.41666666666666669</v>
      </c>
      <c r="M2305" t="s">
        <v>137</v>
      </c>
      <c r="N2305">
        <v>1</v>
      </c>
      <c r="O2305">
        <v>0</v>
      </c>
      <c r="P2305">
        <v>1</v>
      </c>
    </row>
    <row r="2306" spans="1:16" x14ac:dyDescent="0.3">
      <c r="A2306">
        <v>85</v>
      </c>
      <c r="B2306">
        <v>1</v>
      </c>
      <c r="C2306" t="s">
        <v>70</v>
      </c>
      <c r="D2306" t="s">
        <v>71</v>
      </c>
      <c r="E2306" t="s">
        <v>2</v>
      </c>
      <c r="F2306" t="s">
        <v>134</v>
      </c>
      <c r="G2306" t="s">
        <v>101</v>
      </c>
      <c r="H2306" t="s">
        <v>49</v>
      </c>
      <c r="I2306" t="s">
        <v>138</v>
      </c>
      <c r="J2306">
        <v>-36.865369999999999</v>
      </c>
      <c r="K2306">
        <v>174.74316999999999</v>
      </c>
      <c r="L2306" s="109">
        <v>0.41666666666666669</v>
      </c>
      <c r="M2306" t="s">
        <v>139</v>
      </c>
      <c r="N2306">
        <v>1</v>
      </c>
      <c r="O2306">
        <v>0</v>
      </c>
      <c r="P2306">
        <v>1</v>
      </c>
    </row>
    <row r="2307" spans="1:16" x14ac:dyDescent="0.3">
      <c r="A2307">
        <v>86</v>
      </c>
      <c r="B2307">
        <v>1</v>
      </c>
      <c r="C2307" t="s">
        <v>70</v>
      </c>
      <c r="D2307" t="s">
        <v>71</v>
      </c>
      <c r="E2307" t="s">
        <v>2</v>
      </c>
      <c r="F2307" t="s">
        <v>134</v>
      </c>
      <c r="G2307" t="s">
        <v>101</v>
      </c>
      <c r="H2307" t="s">
        <v>49</v>
      </c>
      <c r="I2307" t="s">
        <v>138</v>
      </c>
      <c r="J2307">
        <v>-36.865414000000001</v>
      </c>
      <c r="K2307">
        <v>174.74319199999999</v>
      </c>
      <c r="L2307" s="109">
        <v>0.41666666666666669</v>
      </c>
      <c r="M2307" t="s">
        <v>140</v>
      </c>
      <c r="N2307">
        <v>1</v>
      </c>
      <c r="O2307">
        <v>0</v>
      </c>
      <c r="P2307">
        <v>1</v>
      </c>
    </row>
    <row r="2308" spans="1:16" x14ac:dyDescent="0.3">
      <c r="A2308">
        <v>87</v>
      </c>
      <c r="B2308">
        <v>1</v>
      </c>
      <c r="C2308" t="s">
        <v>70</v>
      </c>
      <c r="D2308" t="s">
        <v>71</v>
      </c>
      <c r="E2308" t="s">
        <v>2</v>
      </c>
      <c r="F2308" t="s">
        <v>134</v>
      </c>
      <c r="G2308" t="s">
        <v>101</v>
      </c>
      <c r="H2308" t="s">
        <v>49</v>
      </c>
      <c r="I2308" t="s">
        <v>138</v>
      </c>
      <c r="J2308">
        <v>-36.865513</v>
      </c>
      <c r="K2308">
        <v>174.74324200000001</v>
      </c>
      <c r="L2308" s="109">
        <v>0.41666666666666669</v>
      </c>
      <c r="M2308" t="s">
        <v>141</v>
      </c>
      <c r="N2308">
        <v>1</v>
      </c>
      <c r="O2308">
        <v>0</v>
      </c>
      <c r="P2308">
        <v>1</v>
      </c>
    </row>
    <row r="2309" spans="1:16" x14ac:dyDescent="0.3">
      <c r="A2309">
        <v>88</v>
      </c>
      <c r="B2309">
        <v>1</v>
      </c>
      <c r="C2309" t="s">
        <v>70</v>
      </c>
      <c r="D2309" t="s">
        <v>71</v>
      </c>
      <c r="E2309" t="s">
        <v>2</v>
      </c>
      <c r="F2309" t="s">
        <v>134</v>
      </c>
      <c r="G2309" t="s">
        <v>101</v>
      </c>
      <c r="H2309" t="s">
        <v>49</v>
      </c>
      <c r="I2309" t="s">
        <v>138</v>
      </c>
      <c r="J2309">
        <v>-36.865564999999997</v>
      </c>
      <c r="K2309">
        <v>174.74326600000001</v>
      </c>
      <c r="L2309" s="109">
        <v>0.41666666666666669</v>
      </c>
      <c r="M2309" t="s">
        <v>420</v>
      </c>
      <c r="N2309">
        <v>1</v>
      </c>
      <c r="O2309">
        <v>1</v>
      </c>
      <c r="P2309">
        <v>1</v>
      </c>
    </row>
    <row r="2310" spans="1:16" x14ac:dyDescent="0.3">
      <c r="A2310">
        <v>89</v>
      </c>
      <c r="B2310">
        <v>1</v>
      </c>
      <c r="C2310" t="s">
        <v>70</v>
      </c>
      <c r="D2310" t="s">
        <v>71</v>
      </c>
      <c r="E2310" t="s">
        <v>2</v>
      </c>
      <c r="F2310" t="s">
        <v>134</v>
      </c>
      <c r="G2310" t="s">
        <v>101</v>
      </c>
      <c r="H2310" t="s">
        <v>49</v>
      </c>
      <c r="I2310" t="s">
        <v>138</v>
      </c>
      <c r="J2310">
        <v>-36.865600999999998</v>
      </c>
      <c r="K2310">
        <v>174.74329</v>
      </c>
      <c r="L2310" s="109">
        <v>0.41666666666666669</v>
      </c>
      <c r="M2310" t="s">
        <v>421</v>
      </c>
      <c r="N2310">
        <v>1</v>
      </c>
      <c r="O2310">
        <v>1</v>
      </c>
      <c r="P2310">
        <v>1</v>
      </c>
    </row>
    <row r="2311" spans="1:16" x14ac:dyDescent="0.3">
      <c r="A2311">
        <v>90</v>
      </c>
      <c r="B2311">
        <v>1</v>
      </c>
      <c r="C2311" t="s">
        <v>70</v>
      </c>
      <c r="D2311" t="s">
        <v>71</v>
      </c>
      <c r="E2311" t="s">
        <v>2</v>
      </c>
      <c r="F2311" t="s">
        <v>72</v>
      </c>
      <c r="G2311" t="s">
        <v>144</v>
      </c>
      <c r="H2311" t="s">
        <v>48</v>
      </c>
      <c r="I2311" t="s">
        <v>145</v>
      </c>
      <c r="J2311">
        <v>-36.865651999999997</v>
      </c>
      <c r="K2311">
        <v>174.74342100000001</v>
      </c>
      <c r="L2311" s="109">
        <v>0.41666666666666669</v>
      </c>
      <c r="N2311">
        <v>0</v>
      </c>
      <c r="O2311">
        <v>0</v>
      </c>
      <c r="P2311">
        <v>1</v>
      </c>
    </row>
    <row r="2312" spans="1:16" x14ac:dyDescent="0.3">
      <c r="A2312">
        <v>91</v>
      </c>
      <c r="B2312">
        <v>1</v>
      </c>
      <c r="C2312" t="s">
        <v>70</v>
      </c>
      <c r="D2312" t="s">
        <v>71</v>
      </c>
      <c r="E2312" t="s">
        <v>2</v>
      </c>
      <c r="F2312" t="s">
        <v>72</v>
      </c>
      <c r="G2312" t="s">
        <v>144</v>
      </c>
      <c r="H2312" t="s">
        <v>48</v>
      </c>
      <c r="I2312" t="s">
        <v>145</v>
      </c>
      <c r="J2312">
        <v>-36.865631999999998</v>
      </c>
      <c r="K2312">
        <v>174.74348499999999</v>
      </c>
      <c r="L2312" s="109">
        <v>0.41666666666666669</v>
      </c>
      <c r="M2312" t="s">
        <v>422</v>
      </c>
      <c r="N2312">
        <v>1</v>
      </c>
      <c r="O2312">
        <v>1</v>
      </c>
      <c r="P2312">
        <v>1</v>
      </c>
    </row>
    <row r="2313" spans="1:16" x14ac:dyDescent="0.3">
      <c r="A2313">
        <v>92</v>
      </c>
      <c r="B2313">
        <v>1</v>
      </c>
      <c r="C2313" t="s">
        <v>70</v>
      </c>
      <c r="D2313" t="s">
        <v>71</v>
      </c>
      <c r="E2313" t="s">
        <v>2</v>
      </c>
      <c r="F2313" t="s">
        <v>72</v>
      </c>
      <c r="G2313" t="s">
        <v>144</v>
      </c>
      <c r="H2313" t="s">
        <v>48</v>
      </c>
      <c r="I2313" t="s">
        <v>145</v>
      </c>
      <c r="J2313">
        <v>-36.865611999999999</v>
      </c>
      <c r="K2313">
        <v>174.743549</v>
      </c>
      <c r="L2313" s="109">
        <v>0.41666666666666669</v>
      </c>
      <c r="M2313" t="s">
        <v>423</v>
      </c>
      <c r="N2313">
        <v>1</v>
      </c>
      <c r="O2313">
        <v>1</v>
      </c>
      <c r="P2313">
        <v>1</v>
      </c>
    </row>
    <row r="2314" spans="1:16" x14ac:dyDescent="0.3">
      <c r="A2314">
        <v>93</v>
      </c>
      <c r="B2314">
        <v>1</v>
      </c>
      <c r="C2314" t="s">
        <v>70</v>
      </c>
      <c r="D2314" t="s">
        <v>71</v>
      </c>
      <c r="E2314" t="s">
        <v>2</v>
      </c>
      <c r="F2314" t="s">
        <v>148</v>
      </c>
      <c r="G2314" t="s">
        <v>101</v>
      </c>
      <c r="H2314" t="s">
        <v>57</v>
      </c>
      <c r="I2314" t="s">
        <v>58</v>
      </c>
      <c r="J2314">
        <v>-36.865245999999999</v>
      </c>
      <c r="K2314">
        <v>174.74421100000001</v>
      </c>
      <c r="L2314" s="109">
        <v>0.41666666666666669</v>
      </c>
      <c r="M2314" t="s">
        <v>149</v>
      </c>
      <c r="N2314">
        <v>1</v>
      </c>
      <c r="O2314">
        <v>0</v>
      </c>
      <c r="P2314">
        <v>1</v>
      </c>
    </row>
    <row r="2315" spans="1:16" x14ac:dyDescent="0.3">
      <c r="A2315">
        <v>94</v>
      </c>
      <c r="B2315">
        <v>1</v>
      </c>
      <c r="C2315" t="s">
        <v>70</v>
      </c>
      <c r="D2315" t="s">
        <v>71</v>
      </c>
      <c r="E2315" t="s">
        <v>2</v>
      </c>
      <c r="F2315" t="s">
        <v>148</v>
      </c>
      <c r="G2315" t="s">
        <v>101</v>
      </c>
      <c r="H2315" t="s">
        <v>57</v>
      </c>
      <c r="I2315" t="s">
        <v>58</v>
      </c>
      <c r="J2315">
        <v>-36.865192</v>
      </c>
      <c r="K2315">
        <v>174.744182</v>
      </c>
      <c r="L2315" s="109">
        <v>0.41666666666666669</v>
      </c>
      <c r="M2315" t="s">
        <v>150</v>
      </c>
      <c r="N2315">
        <v>1</v>
      </c>
      <c r="O2315">
        <v>0</v>
      </c>
      <c r="P2315">
        <v>1</v>
      </c>
    </row>
    <row r="2316" spans="1:16" x14ac:dyDescent="0.3">
      <c r="A2316">
        <v>95</v>
      </c>
      <c r="B2316">
        <v>1</v>
      </c>
      <c r="C2316" t="s">
        <v>70</v>
      </c>
      <c r="D2316" t="s">
        <v>71</v>
      </c>
      <c r="E2316" t="s">
        <v>2</v>
      </c>
      <c r="F2316" t="s">
        <v>148</v>
      </c>
      <c r="G2316" t="s">
        <v>101</v>
      </c>
      <c r="H2316" t="s">
        <v>57</v>
      </c>
      <c r="I2316" t="s">
        <v>58</v>
      </c>
      <c r="J2316">
        <v>-36.865138000000002</v>
      </c>
      <c r="K2316">
        <v>174.74415400000001</v>
      </c>
      <c r="L2316" s="109">
        <v>0.41666666666666669</v>
      </c>
      <c r="M2316" t="s">
        <v>151</v>
      </c>
      <c r="N2316">
        <v>1</v>
      </c>
      <c r="O2316">
        <v>0</v>
      </c>
      <c r="P2316">
        <v>1</v>
      </c>
    </row>
    <row r="2317" spans="1:16" x14ac:dyDescent="0.3">
      <c r="A2317">
        <v>96</v>
      </c>
      <c r="B2317">
        <v>1</v>
      </c>
      <c r="C2317" t="s">
        <v>70</v>
      </c>
      <c r="D2317" t="s">
        <v>71</v>
      </c>
      <c r="E2317" t="s">
        <v>2</v>
      </c>
      <c r="F2317" t="s">
        <v>148</v>
      </c>
      <c r="G2317" t="s">
        <v>101</v>
      </c>
      <c r="H2317" t="s">
        <v>49</v>
      </c>
      <c r="I2317" t="s">
        <v>152</v>
      </c>
      <c r="J2317">
        <v>-36.865130000000001</v>
      </c>
      <c r="K2317">
        <v>174.744272</v>
      </c>
      <c r="L2317" s="109">
        <v>0.41666666666666669</v>
      </c>
      <c r="M2317" t="s">
        <v>153</v>
      </c>
      <c r="N2317">
        <v>1</v>
      </c>
      <c r="O2317">
        <v>0</v>
      </c>
      <c r="P2317">
        <v>1</v>
      </c>
    </row>
    <row r="2318" spans="1:16" x14ac:dyDescent="0.3">
      <c r="A2318">
        <v>97</v>
      </c>
      <c r="B2318">
        <v>1</v>
      </c>
      <c r="C2318" t="s">
        <v>70</v>
      </c>
      <c r="D2318" t="s">
        <v>71</v>
      </c>
      <c r="E2318" t="s">
        <v>2</v>
      </c>
      <c r="F2318" t="s">
        <v>148</v>
      </c>
      <c r="G2318" t="s">
        <v>101</v>
      </c>
      <c r="H2318" t="s">
        <v>49</v>
      </c>
      <c r="I2318" t="s">
        <v>152</v>
      </c>
      <c r="J2318">
        <v>-36.865107000000002</v>
      </c>
      <c r="K2318">
        <v>174.74426</v>
      </c>
      <c r="L2318" s="109">
        <v>0.41666666666666669</v>
      </c>
      <c r="M2318" t="s">
        <v>154</v>
      </c>
      <c r="N2318">
        <v>1</v>
      </c>
      <c r="O2318">
        <v>0</v>
      </c>
      <c r="P2318">
        <v>1</v>
      </c>
    </row>
    <row r="2319" spans="1:16" x14ac:dyDescent="0.3">
      <c r="A2319">
        <v>98</v>
      </c>
      <c r="B2319">
        <v>1</v>
      </c>
      <c r="C2319" t="s">
        <v>70</v>
      </c>
      <c r="D2319" t="s">
        <v>71</v>
      </c>
      <c r="E2319" t="s">
        <v>2</v>
      </c>
      <c r="F2319" t="s">
        <v>148</v>
      </c>
      <c r="G2319" t="s">
        <v>101</v>
      </c>
      <c r="H2319" t="s">
        <v>49</v>
      </c>
      <c r="I2319" t="s">
        <v>152</v>
      </c>
      <c r="J2319">
        <v>-36.865084000000003</v>
      </c>
      <c r="K2319">
        <v>174.744249</v>
      </c>
      <c r="L2319" s="109">
        <v>0.41666666666666669</v>
      </c>
      <c r="M2319" t="s">
        <v>155</v>
      </c>
      <c r="N2319">
        <v>1</v>
      </c>
      <c r="O2319">
        <v>0</v>
      </c>
      <c r="P2319">
        <v>1</v>
      </c>
    </row>
    <row r="2320" spans="1:16" x14ac:dyDescent="0.3">
      <c r="A2320">
        <v>99</v>
      </c>
      <c r="B2320">
        <v>1</v>
      </c>
      <c r="C2320" t="s">
        <v>70</v>
      </c>
      <c r="D2320" t="s">
        <v>71</v>
      </c>
      <c r="E2320" t="s">
        <v>2</v>
      </c>
      <c r="F2320" t="s">
        <v>148</v>
      </c>
      <c r="G2320" t="s">
        <v>101</v>
      </c>
      <c r="H2320" t="s">
        <v>49</v>
      </c>
      <c r="I2320" t="s">
        <v>152</v>
      </c>
      <c r="J2320">
        <v>-36.865062000000002</v>
      </c>
      <c r="K2320">
        <v>174.744237</v>
      </c>
      <c r="L2320" s="109">
        <v>0.41666666666666669</v>
      </c>
      <c r="M2320" t="s">
        <v>156</v>
      </c>
      <c r="N2320">
        <v>1</v>
      </c>
      <c r="O2320">
        <v>0</v>
      </c>
      <c r="P2320">
        <v>1</v>
      </c>
    </row>
    <row r="2321" spans="1:16" x14ac:dyDescent="0.3">
      <c r="A2321">
        <v>100</v>
      </c>
      <c r="B2321">
        <v>1</v>
      </c>
      <c r="C2321" t="s">
        <v>70</v>
      </c>
      <c r="D2321" t="s">
        <v>71</v>
      </c>
      <c r="E2321" t="s">
        <v>2</v>
      </c>
      <c r="F2321" t="s">
        <v>148</v>
      </c>
      <c r="G2321" t="s">
        <v>101</v>
      </c>
      <c r="H2321" t="s">
        <v>49</v>
      </c>
      <c r="I2321" t="s">
        <v>152</v>
      </c>
      <c r="J2321">
        <v>-36.865039000000003</v>
      </c>
      <c r="K2321">
        <v>174.744225</v>
      </c>
      <c r="L2321" s="109">
        <v>0.41666666666666669</v>
      </c>
      <c r="M2321" t="s">
        <v>157</v>
      </c>
      <c r="N2321">
        <v>1</v>
      </c>
      <c r="O2321">
        <v>0</v>
      </c>
      <c r="P2321">
        <v>1</v>
      </c>
    </row>
    <row r="2322" spans="1:16" x14ac:dyDescent="0.3">
      <c r="A2322">
        <v>101</v>
      </c>
      <c r="B2322">
        <v>1</v>
      </c>
      <c r="C2322" t="s">
        <v>70</v>
      </c>
      <c r="D2322" t="s">
        <v>71</v>
      </c>
      <c r="E2322" t="s">
        <v>2</v>
      </c>
      <c r="F2322" t="s">
        <v>72</v>
      </c>
      <c r="G2322" t="s">
        <v>158</v>
      </c>
      <c r="H2322" t="s">
        <v>48</v>
      </c>
      <c r="I2322" t="s">
        <v>159</v>
      </c>
      <c r="J2322">
        <v>-36.865194000000002</v>
      </c>
      <c r="K2322">
        <v>174.74477400000001</v>
      </c>
      <c r="L2322" s="109">
        <v>0.41666666666666669</v>
      </c>
      <c r="N2322">
        <v>0</v>
      </c>
      <c r="O2322">
        <v>0</v>
      </c>
      <c r="P2322">
        <v>1</v>
      </c>
    </row>
    <row r="2323" spans="1:16" x14ac:dyDescent="0.3">
      <c r="A2323">
        <v>102</v>
      </c>
      <c r="B2323">
        <v>1</v>
      </c>
      <c r="C2323" t="s">
        <v>70</v>
      </c>
      <c r="D2323" t="s">
        <v>71</v>
      </c>
      <c r="E2323" t="s">
        <v>2</v>
      </c>
      <c r="F2323" t="s">
        <v>72</v>
      </c>
      <c r="G2323" t="s">
        <v>158</v>
      </c>
      <c r="H2323" t="s">
        <v>48</v>
      </c>
      <c r="I2323" t="s">
        <v>159</v>
      </c>
      <c r="J2323">
        <v>-36.865170999999997</v>
      </c>
      <c r="K2323">
        <v>174.74483900000001</v>
      </c>
      <c r="L2323" s="109">
        <v>0.41666666666666669</v>
      </c>
      <c r="M2323" t="s">
        <v>424</v>
      </c>
      <c r="N2323">
        <v>1</v>
      </c>
      <c r="O2323">
        <v>1</v>
      </c>
      <c r="P2323">
        <v>1</v>
      </c>
    </row>
    <row r="2324" spans="1:16" x14ac:dyDescent="0.3">
      <c r="A2324">
        <v>103</v>
      </c>
      <c r="B2324">
        <v>1</v>
      </c>
      <c r="C2324" t="s">
        <v>70</v>
      </c>
      <c r="D2324" t="s">
        <v>71</v>
      </c>
      <c r="E2324" t="s">
        <v>2</v>
      </c>
      <c r="F2324" t="s">
        <v>72</v>
      </c>
      <c r="G2324" t="s">
        <v>158</v>
      </c>
      <c r="H2324" t="s">
        <v>48</v>
      </c>
      <c r="I2324" t="s">
        <v>159</v>
      </c>
      <c r="J2324">
        <v>-36.865147999999998</v>
      </c>
      <c r="K2324">
        <v>174.74490499999999</v>
      </c>
      <c r="L2324" s="109">
        <v>0.41666666666666669</v>
      </c>
      <c r="N2324">
        <v>0</v>
      </c>
      <c r="O2324">
        <v>0</v>
      </c>
      <c r="P2324">
        <v>1</v>
      </c>
    </row>
    <row r="2325" spans="1:16" x14ac:dyDescent="0.3">
      <c r="A2325">
        <v>104</v>
      </c>
      <c r="B2325">
        <v>1</v>
      </c>
      <c r="C2325" t="s">
        <v>70</v>
      </c>
      <c r="D2325" t="s">
        <v>71</v>
      </c>
      <c r="E2325" t="s">
        <v>2</v>
      </c>
      <c r="F2325" t="s">
        <v>72</v>
      </c>
      <c r="G2325" t="s">
        <v>158</v>
      </c>
      <c r="H2325" t="s">
        <v>48</v>
      </c>
      <c r="I2325" t="s">
        <v>159</v>
      </c>
      <c r="J2325">
        <v>-36.865096999999999</v>
      </c>
      <c r="K2325">
        <v>174.74506299999999</v>
      </c>
      <c r="L2325" s="109">
        <v>0.41666666666666669</v>
      </c>
      <c r="N2325">
        <v>0</v>
      </c>
      <c r="O2325">
        <v>0</v>
      </c>
      <c r="P2325">
        <v>1</v>
      </c>
    </row>
    <row r="2326" spans="1:16" x14ac:dyDescent="0.3">
      <c r="A2326">
        <v>105</v>
      </c>
      <c r="B2326">
        <v>1</v>
      </c>
      <c r="C2326" t="s">
        <v>70</v>
      </c>
      <c r="D2326" t="s">
        <v>71</v>
      </c>
      <c r="E2326" t="s">
        <v>2</v>
      </c>
      <c r="F2326" t="s">
        <v>160</v>
      </c>
      <c r="G2326" t="s">
        <v>101</v>
      </c>
      <c r="H2326" t="s">
        <v>57</v>
      </c>
      <c r="I2326" t="s">
        <v>58</v>
      </c>
      <c r="J2326">
        <v>-36.864899999999999</v>
      </c>
      <c r="K2326">
        <v>174.745249</v>
      </c>
      <c r="L2326" s="109">
        <v>0.41666666666666669</v>
      </c>
      <c r="M2326" t="s">
        <v>161</v>
      </c>
      <c r="N2326">
        <v>1</v>
      </c>
      <c r="O2326">
        <v>0</v>
      </c>
      <c r="P2326">
        <v>1</v>
      </c>
    </row>
    <row r="2327" spans="1:16" x14ac:dyDescent="0.3">
      <c r="A2327">
        <v>106</v>
      </c>
      <c r="B2327">
        <v>1</v>
      </c>
      <c r="C2327" t="s">
        <v>70</v>
      </c>
      <c r="D2327" t="s">
        <v>71</v>
      </c>
      <c r="E2327" t="s">
        <v>2</v>
      </c>
      <c r="F2327" t="s">
        <v>160</v>
      </c>
      <c r="G2327" t="s">
        <v>101</v>
      </c>
      <c r="H2327" t="s">
        <v>57</v>
      </c>
      <c r="I2327" t="s">
        <v>58</v>
      </c>
      <c r="J2327">
        <v>-36.864846999999997</v>
      </c>
      <c r="K2327">
        <v>174.745226</v>
      </c>
      <c r="L2327" s="109">
        <v>0.41666666666666669</v>
      </c>
      <c r="M2327" t="s">
        <v>162</v>
      </c>
      <c r="N2327">
        <v>1</v>
      </c>
      <c r="O2327">
        <v>0</v>
      </c>
      <c r="P2327">
        <v>1</v>
      </c>
    </row>
    <row r="2328" spans="1:16" x14ac:dyDescent="0.3">
      <c r="A2328">
        <v>107</v>
      </c>
      <c r="B2328">
        <v>1</v>
      </c>
      <c r="C2328" t="s">
        <v>70</v>
      </c>
      <c r="D2328" t="s">
        <v>71</v>
      </c>
      <c r="E2328" t="s">
        <v>2</v>
      </c>
      <c r="F2328" t="s">
        <v>160</v>
      </c>
      <c r="G2328" t="s">
        <v>101</v>
      </c>
      <c r="H2328" t="s">
        <v>57</v>
      </c>
      <c r="I2328" t="s">
        <v>58</v>
      </c>
      <c r="J2328">
        <v>-36.864795999999998</v>
      </c>
      <c r="K2328">
        <v>174.745203</v>
      </c>
      <c r="L2328" s="109">
        <v>0.41666666666666669</v>
      </c>
      <c r="M2328" t="s">
        <v>163</v>
      </c>
      <c r="N2328">
        <v>1</v>
      </c>
      <c r="O2328">
        <v>0</v>
      </c>
      <c r="P2328">
        <v>1</v>
      </c>
    </row>
    <row r="2329" spans="1:16" x14ac:dyDescent="0.3">
      <c r="A2329">
        <v>108</v>
      </c>
      <c r="B2329">
        <v>1</v>
      </c>
      <c r="C2329" t="s">
        <v>70</v>
      </c>
      <c r="D2329" t="s">
        <v>71</v>
      </c>
      <c r="E2329" t="s">
        <v>2</v>
      </c>
      <c r="F2329" t="s">
        <v>160</v>
      </c>
      <c r="G2329" t="s">
        <v>101</v>
      </c>
      <c r="H2329" t="s">
        <v>57</v>
      </c>
      <c r="I2329" t="s">
        <v>58</v>
      </c>
      <c r="J2329">
        <v>-36.864750000000001</v>
      </c>
      <c r="K2329">
        <v>174.745172</v>
      </c>
      <c r="L2329" s="109">
        <v>0.41666666666666669</v>
      </c>
      <c r="M2329" t="s">
        <v>164</v>
      </c>
      <c r="N2329">
        <v>1</v>
      </c>
      <c r="O2329">
        <v>0</v>
      </c>
      <c r="P2329">
        <v>1</v>
      </c>
    </row>
    <row r="2330" spans="1:16" x14ac:dyDescent="0.3">
      <c r="A2330">
        <v>109</v>
      </c>
      <c r="B2330">
        <v>1</v>
      </c>
      <c r="C2330" t="s">
        <v>70</v>
      </c>
      <c r="D2330" t="s">
        <v>71</v>
      </c>
      <c r="E2330" t="s">
        <v>2</v>
      </c>
      <c r="F2330" t="s">
        <v>72</v>
      </c>
      <c r="G2330" t="s">
        <v>165</v>
      </c>
      <c r="H2330" t="s">
        <v>48</v>
      </c>
      <c r="I2330" t="s">
        <v>166</v>
      </c>
      <c r="J2330">
        <v>-36.864854999999999</v>
      </c>
      <c r="K2330">
        <v>174.74578</v>
      </c>
      <c r="L2330" s="109">
        <v>0.41666666666666669</v>
      </c>
      <c r="M2330" t="s">
        <v>425</v>
      </c>
      <c r="N2330">
        <v>1</v>
      </c>
      <c r="O2330">
        <v>1</v>
      </c>
      <c r="P2330">
        <v>1</v>
      </c>
    </row>
    <row r="2331" spans="1:16" x14ac:dyDescent="0.3">
      <c r="A2331">
        <v>110</v>
      </c>
      <c r="B2331">
        <v>1</v>
      </c>
      <c r="C2331" t="s">
        <v>70</v>
      </c>
      <c r="D2331" t="s">
        <v>71</v>
      </c>
      <c r="E2331" t="s">
        <v>2</v>
      </c>
      <c r="F2331" t="s">
        <v>72</v>
      </c>
      <c r="G2331" t="s">
        <v>165</v>
      </c>
      <c r="H2331" t="s">
        <v>48</v>
      </c>
      <c r="I2331" t="s">
        <v>166</v>
      </c>
      <c r="J2331">
        <v>-36.864811000000003</v>
      </c>
      <c r="K2331">
        <v>174.74589499999999</v>
      </c>
      <c r="L2331" s="109">
        <v>0.41666666666666669</v>
      </c>
      <c r="M2331" t="s">
        <v>426</v>
      </c>
      <c r="N2331">
        <v>1</v>
      </c>
      <c r="O2331">
        <v>1</v>
      </c>
      <c r="P2331">
        <v>1</v>
      </c>
    </row>
    <row r="2332" spans="1:16" x14ac:dyDescent="0.3">
      <c r="A2332">
        <v>111</v>
      </c>
      <c r="B2332">
        <v>1</v>
      </c>
      <c r="C2332" t="s">
        <v>70</v>
      </c>
      <c r="D2332" t="s">
        <v>71</v>
      </c>
      <c r="E2332" t="s">
        <v>2</v>
      </c>
      <c r="F2332" t="s">
        <v>72</v>
      </c>
      <c r="G2332" t="s">
        <v>165</v>
      </c>
      <c r="H2332" t="s">
        <v>48</v>
      </c>
      <c r="I2332" t="s">
        <v>91</v>
      </c>
      <c r="J2332">
        <v>-36.864780000000003</v>
      </c>
      <c r="K2332">
        <v>174.74601100000001</v>
      </c>
      <c r="L2332" s="109">
        <v>0.41666666666666669</v>
      </c>
      <c r="M2332" t="s">
        <v>343</v>
      </c>
      <c r="N2332">
        <v>1</v>
      </c>
      <c r="O2332">
        <v>1</v>
      </c>
      <c r="P2332">
        <v>1</v>
      </c>
    </row>
    <row r="2333" spans="1:16" x14ac:dyDescent="0.3">
      <c r="A2333">
        <v>112</v>
      </c>
      <c r="B2333">
        <v>1</v>
      </c>
      <c r="C2333" t="s">
        <v>70</v>
      </c>
      <c r="D2333" t="s">
        <v>71</v>
      </c>
      <c r="E2333" t="s">
        <v>2</v>
      </c>
      <c r="F2333" t="s">
        <v>72</v>
      </c>
      <c r="G2333" t="s">
        <v>322</v>
      </c>
      <c r="H2333" t="s">
        <v>167</v>
      </c>
      <c r="I2333" t="s">
        <v>91</v>
      </c>
      <c r="J2333">
        <v>-36.864404</v>
      </c>
      <c r="K2333">
        <v>174.74677600000001</v>
      </c>
      <c r="L2333" s="109">
        <v>0.41666666666666669</v>
      </c>
      <c r="M2333" t="s">
        <v>427</v>
      </c>
      <c r="N2333">
        <v>1</v>
      </c>
      <c r="O2333">
        <v>1</v>
      </c>
      <c r="P2333">
        <v>1</v>
      </c>
    </row>
    <row r="2334" spans="1:16" x14ac:dyDescent="0.3">
      <c r="A2334">
        <v>113</v>
      </c>
      <c r="B2334">
        <v>1</v>
      </c>
      <c r="C2334" t="s">
        <v>70</v>
      </c>
      <c r="D2334" t="s">
        <v>71</v>
      </c>
      <c r="E2334" t="s">
        <v>2</v>
      </c>
      <c r="F2334" t="s">
        <v>72</v>
      </c>
      <c r="G2334" t="s">
        <v>322</v>
      </c>
      <c r="H2334" t="s">
        <v>167</v>
      </c>
      <c r="I2334" t="s">
        <v>91</v>
      </c>
      <c r="J2334">
        <v>-36.864438</v>
      </c>
      <c r="K2334">
        <v>174.74674400000001</v>
      </c>
      <c r="L2334" s="109">
        <v>0.41666666666666669</v>
      </c>
      <c r="M2334" t="s">
        <v>428</v>
      </c>
      <c r="N2334">
        <v>1</v>
      </c>
      <c r="O2334">
        <v>1</v>
      </c>
      <c r="P2334">
        <v>1</v>
      </c>
    </row>
    <row r="2335" spans="1:16" x14ac:dyDescent="0.3">
      <c r="A2335">
        <v>114</v>
      </c>
      <c r="B2335">
        <v>1</v>
      </c>
      <c r="C2335" t="s">
        <v>70</v>
      </c>
      <c r="D2335" t="s">
        <v>71</v>
      </c>
      <c r="E2335" t="s">
        <v>2</v>
      </c>
      <c r="F2335" t="s">
        <v>72</v>
      </c>
      <c r="G2335" t="s">
        <v>322</v>
      </c>
      <c r="H2335" t="s">
        <v>167</v>
      </c>
      <c r="I2335" t="s">
        <v>91</v>
      </c>
      <c r="J2335">
        <v>-36.864471000000002</v>
      </c>
      <c r="K2335">
        <v>174.746711</v>
      </c>
      <c r="L2335" s="109">
        <v>0.41666666666666669</v>
      </c>
      <c r="N2335">
        <v>0</v>
      </c>
      <c r="O2335">
        <v>0</v>
      </c>
      <c r="P2335">
        <v>1</v>
      </c>
    </row>
    <row r="2336" spans="1:16" x14ac:dyDescent="0.3">
      <c r="A2336">
        <v>115</v>
      </c>
      <c r="B2336">
        <v>1</v>
      </c>
      <c r="C2336" t="s">
        <v>70</v>
      </c>
      <c r="D2336" t="s">
        <v>71</v>
      </c>
      <c r="E2336" t="s">
        <v>2</v>
      </c>
      <c r="F2336" t="s">
        <v>72</v>
      </c>
      <c r="G2336" t="s">
        <v>322</v>
      </c>
      <c r="H2336" t="s">
        <v>167</v>
      </c>
      <c r="I2336" t="s">
        <v>91</v>
      </c>
      <c r="J2336">
        <v>-36.864502999999999</v>
      </c>
      <c r="K2336">
        <v>174.74667500000001</v>
      </c>
      <c r="L2336" s="109">
        <v>0.41666666666666669</v>
      </c>
      <c r="N2336">
        <v>0</v>
      </c>
      <c r="O2336">
        <v>0</v>
      </c>
      <c r="P2336">
        <v>1</v>
      </c>
    </row>
    <row r="2337" spans="1:16" x14ac:dyDescent="0.3">
      <c r="A2337">
        <v>116</v>
      </c>
      <c r="B2337">
        <v>1</v>
      </c>
      <c r="C2337" t="s">
        <v>70</v>
      </c>
      <c r="D2337" t="s">
        <v>71</v>
      </c>
      <c r="E2337" t="s">
        <v>2</v>
      </c>
      <c r="F2337" t="s">
        <v>168</v>
      </c>
      <c r="G2337" t="s">
        <v>101</v>
      </c>
      <c r="H2337" t="s">
        <v>169</v>
      </c>
      <c r="I2337" t="s">
        <v>170</v>
      </c>
      <c r="J2337">
        <v>-36.864204999999998</v>
      </c>
      <c r="K2337">
        <v>174.74660299999999</v>
      </c>
      <c r="L2337" s="109">
        <v>0.41666666666666669</v>
      </c>
      <c r="M2337" t="s">
        <v>171</v>
      </c>
      <c r="N2337">
        <v>1</v>
      </c>
      <c r="O2337">
        <v>0</v>
      </c>
      <c r="P2337">
        <v>1</v>
      </c>
    </row>
    <row r="2338" spans="1:16" x14ac:dyDescent="0.3">
      <c r="A2338">
        <v>117</v>
      </c>
      <c r="B2338">
        <v>1</v>
      </c>
      <c r="C2338" t="s">
        <v>70</v>
      </c>
      <c r="D2338" t="s">
        <v>71</v>
      </c>
      <c r="E2338" t="s">
        <v>2</v>
      </c>
      <c r="F2338" t="s">
        <v>168</v>
      </c>
      <c r="G2338" t="s">
        <v>101</v>
      </c>
      <c r="H2338" t="s">
        <v>169</v>
      </c>
      <c r="I2338" t="s">
        <v>170</v>
      </c>
      <c r="J2338">
        <v>-36.864172000000003</v>
      </c>
      <c r="K2338">
        <v>174.746566</v>
      </c>
      <c r="L2338" s="109">
        <v>0.41666666666666669</v>
      </c>
      <c r="M2338" t="s">
        <v>172</v>
      </c>
      <c r="N2338">
        <v>1</v>
      </c>
      <c r="O2338">
        <v>0</v>
      </c>
      <c r="P2338">
        <v>1</v>
      </c>
    </row>
    <row r="2339" spans="1:16" x14ac:dyDescent="0.3">
      <c r="A2339">
        <v>118</v>
      </c>
      <c r="B2339">
        <v>1</v>
      </c>
      <c r="C2339" t="s">
        <v>70</v>
      </c>
      <c r="D2339" t="s">
        <v>71</v>
      </c>
      <c r="E2339" t="s">
        <v>2</v>
      </c>
      <c r="F2339" t="s">
        <v>168</v>
      </c>
      <c r="G2339" t="s">
        <v>101</v>
      </c>
      <c r="H2339" t="s">
        <v>169</v>
      </c>
      <c r="I2339" t="s">
        <v>170</v>
      </c>
      <c r="J2339">
        <v>-36.864075999999997</v>
      </c>
      <c r="K2339">
        <v>174.74645799999999</v>
      </c>
      <c r="L2339" s="109">
        <v>0.41666666666666669</v>
      </c>
      <c r="M2339" t="s">
        <v>173</v>
      </c>
      <c r="N2339">
        <v>1</v>
      </c>
      <c r="O2339">
        <v>0</v>
      </c>
      <c r="P2339">
        <v>1</v>
      </c>
    </row>
    <row r="2340" spans="1:16" x14ac:dyDescent="0.3">
      <c r="A2340">
        <v>119</v>
      </c>
      <c r="B2340">
        <v>1</v>
      </c>
      <c r="C2340" t="s">
        <v>70</v>
      </c>
      <c r="D2340" t="s">
        <v>71</v>
      </c>
      <c r="E2340" t="s">
        <v>2</v>
      </c>
      <c r="F2340" t="s">
        <v>168</v>
      </c>
      <c r="G2340" t="s">
        <v>101</v>
      </c>
      <c r="H2340" t="s">
        <v>169</v>
      </c>
      <c r="I2340" t="s">
        <v>170</v>
      </c>
      <c r="J2340">
        <v>-36.864041999999998</v>
      </c>
      <c r="K2340">
        <v>174.746408</v>
      </c>
      <c r="L2340" s="109">
        <v>0.41666666666666669</v>
      </c>
      <c r="M2340" t="s">
        <v>174</v>
      </c>
      <c r="N2340">
        <v>1</v>
      </c>
      <c r="O2340">
        <v>0</v>
      </c>
      <c r="P2340">
        <v>1</v>
      </c>
    </row>
    <row r="2341" spans="1:16" x14ac:dyDescent="0.3">
      <c r="A2341">
        <v>120</v>
      </c>
      <c r="B2341">
        <v>1</v>
      </c>
      <c r="C2341" t="s">
        <v>70</v>
      </c>
      <c r="D2341" t="s">
        <v>71</v>
      </c>
      <c r="E2341" t="s">
        <v>2</v>
      </c>
      <c r="F2341" t="s">
        <v>168</v>
      </c>
      <c r="G2341" t="s">
        <v>101</v>
      </c>
      <c r="H2341" t="s">
        <v>175</v>
      </c>
      <c r="I2341" t="s">
        <v>58</v>
      </c>
      <c r="J2341">
        <v>-36.864111999999999</v>
      </c>
      <c r="K2341">
        <v>174.74667199999999</v>
      </c>
      <c r="L2341" s="109">
        <v>0.41666666666666669</v>
      </c>
      <c r="M2341" t="s">
        <v>176</v>
      </c>
      <c r="N2341">
        <v>1</v>
      </c>
      <c r="O2341">
        <v>0</v>
      </c>
      <c r="P2341">
        <v>1</v>
      </c>
    </row>
    <row r="2342" spans="1:16" x14ac:dyDescent="0.3">
      <c r="A2342">
        <v>121</v>
      </c>
      <c r="B2342">
        <v>1</v>
      </c>
      <c r="C2342" t="s">
        <v>70</v>
      </c>
      <c r="D2342" t="s">
        <v>71</v>
      </c>
      <c r="E2342" t="s">
        <v>2</v>
      </c>
      <c r="F2342" t="s">
        <v>168</v>
      </c>
      <c r="G2342" t="s">
        <v>101</v>
      </c>
      <c r="H2342" t="s">
        <v>175</v>
      </c>
      <c r="I2342" t="s">
        <v>58</v>
      </c>
      <c r="J2342">
        <v>-36.864148</v>
      </c>
      <c r="K2342">
        <v>174.74671799999999</v>
      </c>
      <c r="L2342" s="109">
        <v>0.41666666666666669</v>
      </c>
      <c r="M2342" t="s">
        <v>177</v>
      </c>
      <c r="N2342">
        <v>1</v>
      </c>
      <c r="O2342">
        <v>0</v>
      </c>
      <c r="P2342">
        <v>1</v>
      </c>
    </row>
    <row r="2343" spans="1:16" x14ac:dyDescent="0.3">
      <c r="A2343">
        <v>122</v>
      </c>
      <c r="B2343">
        <v>1</v>
      </c>
      <c r="C2343" t="s">
        <v>70</v>
      </c>
      <c r="D2343" t="s">
        <v>71</v>
      </c>
      <c r="E2343" t="s">
        <v>2</v>
      </c>
      <c r="F2343" t="s">
        <v>168</v>
      </c>
      <c r="G2343" t="s">
        <v>101</v>
      </c>
      <c r="H2343" t="s">
        <v>175</v>
      </c>
      <c r="I2343" t="s">
        <v>58</v>
      </c>
      <c r="J2343">
        <v>-36.864182999999997</v>
      </c>
      <c r="K2343">
        <v>174.74676299999999</v>
      </c>
      <c r="L2343" s="109">
        <v>0.41666666666666669</v>
      </c>
      <c r="M2343" t="s">
        <v>178</v>
      </c>
      <c r="N2343">
        <v>1</v>
      </c>
      <c r="O2343">
        <v>0</v>
      </c>
      <c r="P2343">
        <v>1</v>
      </c>
    </row>
    <row r="2344" spans="1:16" x14ac:dyDescent="0.3">
      <c r="A2344">
        <v>123</v>
      </c>
      <c r="B2344">
        <v>1</v>
      </c>
      <c r="C2344" t="s">
        <v>70</v>
      </c>
      <c r="D2344" t="s">
        <v>71</v>
      </c>
      <c r="E2344" t="s">
        <v>2</v>
      </c>
      <c r="F2344" t="s">
        <v>168</v>
      </c>
      <c r="G2344" t="s">
        <v>101</v>
      </c>
      <c r="H2344" t="s">
        <v>175</v>
      </c>
      <c r="I2344" t="s">
        <v>58</v>
      </c>
      <c r="J2344">
        <v>-36.864220000000003</v>
      </c>
      <c r="K2344">
        <v>174.74680900000001</v>
      </c>
      <c r="L2344" s="109">
        <v>0.41666666666666669</v>
      </c>
      <c r="M2344" t="s">
        <v>179</v>
      </c>
      <c r="N2344">
        <v>1</v>
      </c>
      <c r="O2344">
        <v>0</v>
      </c>
      <c r="P2344">
        <v>1</v>
      </c>
    </row>
    <row r="2345" spans="1:16" x14ac:dyDescent="0.3">
      <c r="A2345">
        <v>124</v>
      </c>
      <c r="B2345">
        <v>1</v>
      </c>
      <c r="C2345" t="s">
        <v>70</v>
      </c>
      <c r="D2345" t="s">
        <v>71</v>
      </c>
      <c r="E2345" t="s">
        <v>2</v>
      </c>
      <c r="F2345" t="s">
        <v>72</v>
      </c>
      <c r="G2345" t="s">
        <v>180</v>
      </c>
      <c r="H2345" t="s">
        <v>167</v>
      </c>
      <c r="I2345" t="s">
        <v>181</v>
      </c>
      <c r="J2345">
        <v>-36.864159000000001</v>
      </c>
      <c r="K2345">
        <v>174.74706599999999</v>
      </c>
      <c r="L2345" s="109">
        <v>0.41666666666666669</v>
      </c>
      <c r="M2345" t="s">
        <v>429</v>
      </c>
      <c r="N2345">
        <v>1</v>
      </c>
      <c r="O2345">
        <v>1</v>
      </c>
      <c r="P2345">
        <v>1</v>
      </c>
    </row>
    <row r="2346" spans="1:16" x14ac:dyDescent="0.3">
      <c r="A2346">
        <v>125</v>
      </c>
      <c r="B2346">
        <v>1</v>
      </c>
      <c r="C2346" t="s">
        <v>70</v>
      </c>
      <c r="D2346" t="s">
        <v>71</v>
      </c>
      <c r="E2346" t="s">
        <v>2</v>
      </c>
      <c r="F2346" t="s">
        <v>72</v>
      </c>
      <c r="G2346" t="s">
        <v>180</v>
      </c>
      <c r="H2346" t="s">
        <v>167</v>
      </c>
      <c r="I2346" t="s">
        <v>181</v>
      </c>
      <c r="J2346">
        <v>-36.864127000000003</v>
      </c>
      <c r="K2346">
        <v>174.74710099999999</v>
      </c>
      <c r="L2346" s="109">
        <v>0.41666666666666669</v>
      </c>
      <c r="M2346" t="s">
        <v>430</v>
      </c>
      <c r="N2346">
        <v>1</v>
      </c>
      <c r="O2346">
        <v>1</v>
      </c>
      <c r="P2346">
        <v>1</v>
      </c>
    </row>
    <row r="2347" spans="1:16" x14ac:dyDescent="0.3">
      <c r="A2347">
        <v>126</v>
      </c>
      <c r="B2347">
        <v>1</v>
      </c>
      <c r="C2347" t="s">
        <v>70</v>
      </c>
      <c r="D2347" t="s">
        <v>71</v>
      </c>
      <c r="E2347" t="s">
        <v>2</v>
      </c>
      <c r="F2347" t="s">
        <v>72</v>
      </c>
      <c r="G2347" t="s">
        <v>180</v>
      </c>
      <c r="H2347" t="s">
        <v>167</v>
      </c>
      <c r="I2347" t="s">
        <v>181</v>
      </c>
      <c r="J2347">
        <v>-36.864094999999999</v>
      </c>
      <c r="K2347">
        <v>174.74713600000001</v>
      </c>
      <c r="L2347" s="109">
        <v>0.41666666666666669</v>
      </c>
      <c r="N2347">
        <v>0</v>
      </c>
      <c r="O2347">
        <v>0</v>
      </c>
      <c r="P2347">
        <v>1</v>
      </c>
    </row>
    <row r="2348" spans="1:16" x14ac:dyDescent="0.3">
      <c r="A2348">
        <v>127</v>
      </c>
      <c r="B2348">
        <v>1</v>
      </c>
      <c r="C2348" t="s">
        <v>70</v>
      </c>
      <c r="D2348" t="s">
        <v>71</v>
      </c>
      <c r="E2348" t="s">
        <v>2</v>
      </c>
      <c r="F2348" t="s">
        <v>72</v>
      </c>
      <c r="G2348" t="s">
        <v>180</v>
      </c>
      <c r="H2348" t="s">
        <v>167</v>
      </c>
      <c r="I2348" t="s">
        <v>182</v>
      </c>
      <c r="J2348">
        <v>-36.864007999999998</v>
      </c>
      <c r="K2348">
        <v>174.747253</v>
      </c>
      <c r="L2348" s="109">
        <v>0.41666666666666669</v>
      </c>
      <c r="M2348" t="s">
        <v>431</v>
      </c>
      <c r="N2348">
        <v>1</v>
      </c>
      <c r="O2348">
        <v>1</v>
      </c>
      <c r="P2348">
        <v>1</v>
      </c>
    </row>
    <row r="2349" spans="1:16" x14ac:dyDescent="0.3">
      <c r="A2349">
        <v>128</v>
      </c>
      <c r="B2349">
        <v>1</v>
      </c>
      <c r="C2349" t="s">
        <v>70</v>
      </c>
      <c r="D2349" t="s">
        <v>71</v>
      </c>
      <c r="E2349" t="s">
        <v>2</v>
      </c>
      <c r="F2349" t="s">
        <v>72</v>
      </c>
      <c r="G2349" t="s">
        <v>180</v>
      </c>
      <c r="H2349" t="s">
        <v>167</v>
      </c>
      <c r="I2349" t="s">
        <v>182</v>
      </c>
      <c r="J2349">
        <v>-36.863978000000003</v>
      </c>
      <c r="K2349">
        <v>174.747286</v>
      </c>
      <c r="L2349" s="109">
        <v>0.41666666666666669</v>
      </c>
      <c r="M2349" t="s">
        <v>432</v>
      </c>
      <c r="N2349">
        <v>1</v>
      </c>
      <c r="O2349">
        <v>1</v>
      </c>
      <c r="P2349">
        <v>1</v>
      </c>
    </row>
    <row r="2350" spans="1:16" x14ac:dyDescent="0.3">
      <c r="A2350">
        <v>129</v>
      </c>
      <c r="B2350">
        <v>1</v>
      </c>
      <c r="C2350" t="s">
        <v>70</v>
      </c>
      <c r="D2350" t="s">
        <v>71</v>
      </c>
      <c r="E2350" t="s">
        <v>2</v>
      </c>
      <c r="F2350" t="s">
        <v>72</v>
      </c>
      <c r="G2350" t="s">
        <v>180</v>
      </c>
      <c r="H2350" t="s">
        <v>167</v>
      </c>
      <c r="I2350" t="s">
        <v>182</v>
      </c>
      <c r="J2350">
        <v>-36.863948999999998</v>
      </c>
      <c r="K2350">
        <v>174.747319</v>
      </c>
      <c r="L2350" s="109">
        <v>0.41666666666666669</v>
      </c>
      <c r="M2350" t="s">
        <v>433</v>
      </c>
      <c r="N2350">
        <v>1</v>
      </c>
      <c r="O2350">
        <v>1</v>
      </c>
      <c r="P2350">
        <v>1</v>
      </c>
    </row>
    <row r="2351" spans="1:16" x14ac:dyDescent="0.3">
      <c r="A2351">
        <v>130</v>
      </c>
      <c r="B2351">
        <v>1</v>
      </c>
      <c r="C2351" t="s">
        <v>70</v>
      </c>
      <c r="D2351" t="s">
        <v>71</v>
      </c>
      <c r="E2351" t="s">
        <v>2</v>
      </c>
      <c r="F2351" t="s">
        <v>72</v>
      </c>
      <c r="G2351" t="s">
        <v>180</v>
      </c>
      <c r="H2351" t="s">
        <v>167</v>
      </c>
      <c r="I2351" t="s">
        <v>182</v>
      </c>
      <c r="J2351">
        <v>-36.863919000000003</v>
      </c>
      <c r="K2351">
        <v>174.74735200000001</v>
      </c>
      <c r="L2351" s="109">
        <v>0.41666666666666669</v>
      </c>
      <c r="M2351" t="s">
        <v>434</v>
      </c>
      <c r="N2351">
        <v>1</v>
      </c>
      <c r="O2351">
        <v>1</v>
      </c>
      <c r="P2351">
        <v>1</v>
      </c>
    </row>
    <row r="2352" spans="1:16" x14ac:dyDescent="0.3">
      <c r="A2352">
        <v>131</v>
      </c>
      <c r="B2352">
        <v>1</v>
      </c>
      <c r="C2352" t="s">
        <v>70</v>
      </c>
      <c r="D2352" t="s">
        <v>71</v>
      </c>
      <c r="E2352" t="s">
        <v>2</v>
      </c>
      <c r="F2352" t="s">
        <v>183</v>
      </c>
      <c r="G2352" t="s">
        <v>101</v>
      </c>
      <c r="H2352" t="s">
        <v>169</v>
      </c>
      <c r="I2352" t="s">
        <v>58</v>
      </c>
      <c r="J2352">
        <v>-36.863643000000003</v>
      </c>
      <c r="K2352">
        <v>174.747514</v>
      </c>
      <c r="L2352" s="109">
        <v>0.41666666666666669</v>
      </c>
      <c r="M2352" t="s">
        <v>184</v>
      </c>
      <c r="N2352">
        <v>1</v>
      </c>
      <c r="O2352">
        <v>0</v>
      </c>
      <c r="P2352">
        <v>1</v>
      </c>
    </row>
    <row r="2353" spans="1:16" x14ac:dyDescent="0.3">
      <c r="A2353">
        <v>132</v>
      </c>
      <c r="B2353">
        <v>1</v>
      </c>
      <c r="C2353" t="s">
        <v>70</v>
      </c>
      <c r="D2353" t="s">
        <v>71</v>
      </c>
      <c r="E2353" t="s">
        <v>2</v>
      </c>
      <c r="F2353" t="s">
        <v>183</v>
      </c>
      <c r="G2353" t="s">
        <v>101</v>
      </c>
      <c r="H2353" t="s">
        <v>169</v>
      </c>
      <c r="I2353" t="s">
        <v>58</v>
      </c>
      <c r="J2353">
        <v>-36.863596000000001</v>
      </c>
      <c r="K2353">
        <v>174.74744999999999</v>
      </c>
      <c r="L2353" s="109">
        <v>0.41666666666666669</v>
      </c>
      <c r="M2353" t="s">
        <v>185</v>
      </c>
      <c r="N2353">
        <v>1</v>
      </c>
      <c r="O2353">
        <v>0</v>
      </c>
      <c r="P2353">
        <v>1</v>
      </c>
    </row>
    <row r="2354" spans="1:16" x14ac:dyDescent="0.3">
      <c r="A2354">
        <v>133</v>
      </c>
      <c r="B2354">
        <v>1</v>
      </c>
      <c r="C2354" t="s">
        <v>70</v>
      </c>
      <c r="D2354" t="s">
        <v>71</v>
      </c>
      <c r="E2354" t="s">
        <v>2</v>
      </c>
      <c r="F2354" t="s">
        <v>183</v>
      </c>
      <c r="G2354" t="s">
        <v>101</v>
      </c>
      <c r="H2354" t="s">
        <v>169</v>
      </c>
      <c r="I2354" t="s">
        <v>58</v>
      </c>
      <c r="J2354">
        <v>-36.863562000000002</v>
      </c>
      <c r="K2354">
        <v>174.74740800000001</v>
      </c>
      <c r="L2354" s="109">
        <v>0.41666666666666669</v>
      </c>
      <c r="M2354" t="s">
        <v>186</v>
      </c>
      <c r="N2354">
        <v>1</v>
      </c>
      <c r="O2354">
        <v>0</v>
      </c>
      <c r="P2354">
        <v>1</v>
      </c>
    </row>
    <row r="2355" spans="1:16" x14ac:dyDescent="0.3">
      <c r="A2355">
        <v>134</v>
      </c>
      <c r="B2355">
        <v>1</v>
      </c>
      <c r="C2355" t="s">
        <v>70</v>
      </c>
      <c r="D2355" t="s">
        <v>71</v>
      </c>
      <c r="E2355" t="s">
        <v>2</v>
      </c>
      <c r="F2355" t="s">
        <v>183</v>
      </c>
      <c r="G2355" t="s">
        <v>101</v>
      </c>
      <c r="H2355" t="s">
        <v>169</v>
      </c>
      <c r="I2355" t="s">
        <v>58</v>
      </c>
      <c r="J2355">
        <v>-36.863478999999998</v>
      </c>
      <c r="K2355">
        <v>174.747311</v>
      </c>
      <c r="L2355" s="109">
        <v>0.41666666666666669</v>
      </c>
      <c r="M2355" t="s">
        <v>187</v>
      </c>
      <c r="N2355">
        <v>1</v>
      </c>
      <c r="O2355">
        <v>0</v>
      </c>
      <c r="P2355">
        <v>1</v>
      </c>
    </row>
    <row r="2356" spans="1:16" x14ac:dyDescent="0.3">
      <c r="A2356">
        <v>135</v>
      </c>
      <c r="B2356">
        <v>1</v>
      </c>
      <c r="C2356" t="s">
        <v>70</v>
      </c>
      <c r="D2356" t="s">
        <v>71</v>
      </c>
      <c r="E2356" t="s">
        <v>2</v>
      </c>
      <c r="F2356" t="s">
        <v>183</v>
      </c>
      <c r="G2356" t="s">
        <v>101</v>
      </c>
      <c r="H2356" t="s">
        <v>175</v>
      </c>
      <c r="I2356" t="s">
        <v>188</v>
      </c>
      <c r="J2356">
        <v>-36.863477000000003</v>
      </c>
      <c r="K2356">
        <v>174.74744899999999</v>
      </c>
      <c r="L2356" s="109">
        <v>0.41666666666666669</v>
      </c>
      <c r="N2356">
        <v>0</v>
      </c>
      <c r="O2356">
        <v>0</v>
      </c>
      <c r="P2356">
        <v>1</v>
      </c>
    </row>
    <row r="2357" spans="1:16" x14ac:dyDescent="0.3">
      <c r="A2357">
        <v>136</v>
      </c>
      <c r="B2357">
        <v>1</v>
      </c>
      <c r="C2357" t="s">
        <v>70</v>
      </c>
      <c r="D2357" t="s">
        <v>71</v>
      </c>
      <c r="E2357" t="s">
        <v>2</v>
      </c>
      <c r="F2357" t="s">
        <v>183</v>
      </c>
      <c r="G2357" t="s">
        <v>101</v>
      </c>
      <c r="H2357" t="s">
        <v>175</v>
      </c>
      <c r="I2357" t="s">
        <v>188</v>
      </c>
      <c r="J2357">
        <v>-36.863506000000001</v>
      </c>
      <c r="K2357">
        <v>174.74748399999999</v>
      </c>
      <c r="L2357" s="109">
        <v>0.41666666666666669</v>
      </c>
      <c r="N2357">
        <v>0</v>
      </c>
      <c r="O2357">
        <v>0</v>
      </c>
      <c r="P2357">
        <v>1</v>
      </c>
    </row>
    <row r="2358" spans="1:16" x14ac:dyDescent="0.3">
      <c r="A2358">
        <v>137</v>
      </c>
      <c r="B2358">
        <v>1</v>
      </c>
      <c r="C2358" t="s">
        <v>70</v>
      </c>
      <c r="D2358" t="s">
        <v>71</v>
      </c>
      <c r="E2358" t="s">
        <v>2</v>
      </c>
      <c r="F2358" t="s">
        <v>183</v>
      </c>
      <c r="G2358" t="s">
        <v>101</v>
      </c>
      <c r="H2358" t="s">
        <v>175</v>
      </c>
      <c r="I2358" t="s">
        <v>58</v>
      </c>
      <c r="J2358">
        <v>-36.863534000000001</v>
      </c>
      <c r="K2358">
        <v>174.74751900000001</v>
      </c>
      <c r="L2358" s="109">
        <v>0.41666666666666669</v>
      </c>
      <c r="M2358" t="s">
        <v>189</v>
      </c>
      <c r="N2358">
        <v>1</v>
      </c>
      <c r="O2358">
        <v>0</v>
      </c>
      <c r="P2358">
        <v>1</v>
      </c>
    </row>
    <row r="2359" spans="1:16" x14ac:dyDescent="0.3">
      <c r="A2359">
        <v>138</v>
      </c>
      <c r="B2359">
        <v>1</v>
      </c>
      <c r="C2359" t="s">
        <v>70</v>
      </c>
      <c r="D2359" t="s">
        <v>71</v>
      </c>
      <c r="E2359" t="s">
        <v>2</v>
      </c>
      <c r="F2359" t="s">
        <v>183</v>
      </c>
      <c r="G2359" t="s">
        <v>101</v>
      </c>
      <c r="H2359" t="s">
        <v>175</v>
      </c>
      <c r="I2359" t="s">
        <v>58</v>
      </c>
      <c r="J2359">
        <v>-36.863562000000002</v>
      </c>
      <c r="K2359">
        <v>174.74755500000001</v>
      </c>
      <c r="L2359" s="109">
        <v>0.41666666666666669</v>
      </c>
      <c r="M2359" t="s">
        <v>190</v>
      </c>
      <c r="N2359">
        <v>1</v>
      </c>
      <c r="O2359">
        <v>0</v>
      </c>
      <c r="P2359">
        <v>1</v>
      </c>
    </row>
    <row r="2360" spans="1:16" x14ac:dyDescent="0.3">
      <c r="A2360">
        <v>139</v>
      </c>
      <c r="B2360">
        <v>1</v>
      </c>
      <c r="C2360" t="s">
        <v>70</v>
      </c>
      <c r="D2360" t="s">
        <v>71</v>
      </c>
      <c r="E2360" t="s">
        <v>2</v>
      </c>
      <c r="F2360" t="s">
        <v>183</v>
      </c>
      <c r="G2360" t="s">
        <v>101</v>
      </c>
      <c r="H2360" t="s">
        <v>175</v>
      </c>
      <c r="I2360" t="s">
        <v>58</v>
      </c>
      <c r="J2360">
        <v>-36.863588999999997</v>
      </c>
      <c r="K2360">
        <v>174.74759299999999</v>
      </c>
      <c r="L2360" s="109">
        <v>0.41666666666666669</v>
      </c>
      <c r="N2360">
        <v>0</v>
      </c>
      <c r="O2360">
        <v>0</v>
      </c>
      <c r="P2360">
        <v>1</v>
      </c>
    </row>
    <row r="2361" spans="1:16" x14ac:dyDescent="0.3">
      <c r="A2361">
        <v>140</v>
      </c>
      <c r="B2361">
        <v>1</v>
      </c>
      <c r="C2361" t="s">
        <v>70</v>
      </c>
      <c r="D2361" t="s">
        <v>71</v>
      </c>
      <c r="E2361" t="s">
        <v>2</v>
      </c>
      <c r="F2361" t="s">
        <v>72</v>
      </c>
      <c r="G2361" t="s">
        <v>192</v>
      </c>
      <c r="H2361" t="s">
        <v>167</v>
      </c>
      <c r="I2361" t="s">
        <v>91</v>
      </c>
      <c r="J2361">
        <v>-36.863591</v>
      </c>
      <c r="K2361">
        <v>174.74777499999999</v>
      </c>
      <c r="L2361" s="109">
        <v>0.41666666666666669</v>
      </c>
      <c r="M2361" t="s">
        <v>435</v>
      </c>
      <c r="N2361">
        <v>1</v>
      </c>
      <c r="O2361">
        <v>1</v>
      </c>
      <c r="P2361">
        <v>1</v>
      </c>
    </row>
    <row r="2362" spans="1:16" x14ac:dyDescent="0.3">
      <c r="A2362">
        <v>141</v>
      </c>
      <c r="B2362">
        <v>1</v>
      </c>
      <c r="C2362" t="s">
        <v>70</v>
      </c>
      <c r="D2362" t="s">
        <v>71</v>
      </c>
      <c r="E2362" t="s">
        <v>2</v>
      </c>
      <c r="F2362" t="s">
        <v>72</v>
      </c>
      <c r="G2362" t="s">
        <v>192</v>
      </c>
      <c r="H2362" t="s">
        <v>167</v>
      </c>
      <c r="I2362" t="s">
        <v>91</v>
      </c>
      <c r="J2362">
        <v>-36.86356</v>
      </c>
      <c r="K2362">
        <v>174.74781400000001</v>
      </c>
      <c r="L2362" s="109">
        <v>0.41666666666666669</v>
      </c>
      <c r="M2362" t="s">
        <v>436</v>
      </c>
      <c r="N2362">
        <v>1</v>
      </c>
      <c r="O2362">
        <v>1</v>
      </c>
      <c r="P2362">
        <v>1</v>
      </c>
    </row>
    <row r="2363" spans="1:16" x14ac:dyDescent="0.3">
      <c r="A2363">
        <v>142</v>
      </c>
      <c r="B2363">
        <v>1</v>
      </c>
      <c r="C2363" t="s">
        <v>70</v>
      </c>
      <c r="D2363" t="s">
        <v>71</v>
      </c>
      <c r="E2363" t="s">
        <v>2</v>
      </c>
      <c r="F2363" t="s">
        <v>72</v>
      </c>
      <c r="G2363" t="s">
        <v>192</v>
      </c>
      <c r="H2363" t="s">
        <v>167</v>
      </c>
      <c r="I2363" t="s">
        <v>91</v>
      </c>
      <c r="J2363">
        <v>-36.863529999999997</v>
      </c>
      <c r="K2363">
        <v>174.74785399999999</v>
      </c>
      <c r="L2363" s="109">
        <v>0.41666666666666669</v>
      </c>
      <c r="M2363" t="s">
        <v>437</v>
      </c>
      <c r="N2363">
        <v>1</v>
      </c>
      <c r="O2363">
        <v>1</v>
      </c>
      <c r="P2363">
        <v>1</v>
      </c>
    </row>
    <row r="2364" spans="1:16" x14ac:dyDescent="0.3">
      <c r="A2364">
        <v>143</v>
      </c>
      <c r="B2364">
        <v>1</v>
      </c>
      <c r="C2364" t="s">
        <v>70</v>
      </c>
      <c r="D2364" t="s">
        <v>71</v>
      </c>
      <c r="E2364" t="s">
        <v>2</v>
      </c>
      <c r="F2364" t="s">
        <v>72</v>
      </c>
      <c r="G2364" t="s">
        <v>192</v>
      </c>
      <c r="H2364" t="s">
        <v>167</v>
      </c>
      <c r="I2364" t="s">
        <v>91</v>
      </c>
      <c r="J2364">
        <v>-36.863498999999997</v>
      </c>
      <c r="K2364">
        <v>174.747894</v>
      </c>
      <c r="L2364" s="109">
        <v>0.41666666666666669</v>
      </c>
      <c r="M2364" t="s">
        <v>290</v>
      </c>
      <c r="N2364">
        <v>1</v>
      </c>
      <c r="O2364">
        <v>1</v>
      </c>
      <c r="P2364">
        <v>1</v>
      </c>
    </row>
    <row r="2365" spans="1:16" x14ac:dyDescent="0.3">
      <c r="A2365">
        <v>144</v>
      </c>
      <c r="B2365">
        <v>1</v>
      </c>
      <c r="C2365" t="s">
        <v>70</v>
      </c>
      <c r="D2365" t="s">
        <v>71</v>
      </c>
      <c r="E2365" t="s">
        <v>2</v>
      </c>
      <c r="F2365" t="s">
        <v>72</v>
      </c>
      <c r="G2365" t="s">
        <v>192</v>
      </c>
      <c r="H2365" t="s">
        <v>167</v>
      </c>
      <c r="I2365" t="s">
        <v>91</v>
      </c>
      <c r="J2365">
        <v>-36.863464999999998</v>
      </c>
      <c r="K2365">
        <v>174.74793299999999</v>
      </c>
      <c r="L2365" s="109">
        <v>0.41666666666666669</v>
      </c>
      <c r="M2365" t="s">
        <v>287</v>
      </c>
      <c r="N2365">
        <v>1</v>
      </c>
      <c r="O2365">
        <v>1</v>
      </c>
      <c r="P2365">
        <v>1</v>
      </c>
    </row>
    <row r="2366" spans="1:16" x14ac:dyDescent="0.3">
      <c r="A2366">
        <v>145</v>
      </c>
      <c r="B2366">
        <v>1</v>
      </c>
      <c r="C2366" t="s">
        <v>70</v>
      </c>
      <c r="D2366" t="s">
        <v>71</v>
      </c>
      <c r="E2366" t="s">
        <v>2</v>
      </c>
      <c r="F2366" t="s">
        <v>72</v>
      </c>
      <c r="G2366" t="s">
        <v>192</v>
      </c>
      <c r="H2366" t="s">
        <v>167</v>
      </c>
      <c r="I2366" t="s">
        <v>91</v>
      </c>
      <c r="J2366">
        <v>-36.863432000000003</v>
      </c>
      <c r="K2366">
        <v>174.747973</v>
      </c>
      <c r="L2366" s="109">
        <v>0.41666666666666669</v>
      </c>
      <c r="M2366" t="s">
        <v>438</v>
      </c>
      <c r="N2366">
        <v>1</v>
      </c>
      <c r="O2366">
        <v>1</v>
      </c>
      <c r="P2366">
        <v>1</v>
      </c>
    </row>
    <row r="2367" spans="1:16" x14ac:dyDescent="0.3">
      <c r="A2367">
        <v>146</v>
      </c>
      <c r="B2367">
        <v>1</v>
      </c>
      <c r="C2367" t="s">
        <v>70</v>
      </c>
      <c r="D2367" t="s">
        <v>71</v>
      </c>
      <c r="E2367" t="s">
        <v>2</v>
      </c>
      <c r="F2367" t="s">
        <v>72</v>
      </c>
      <c r="G2367" t="s">
        <v>192</v>
      </c>
      <c r="H2367" t="s">
        <v>167</v>
      </c>
      <c r="I2367" t="s">
        <v>181</v>
      </c>
      <c r="J2367">
        <v>-36.863394999999997</v>
      </c>
      <c r="K2367">
        <v>174.74801600000001</v>
      </c>
      <c r="L2367" s="109">
        <v>0.41666666666666669</v>
      </c>
      <c r="N2367">
        <v>0</v>
      </c>
      <c r="O2367">
        <v>0</v>
      </c>
      <c r="P2367">
        <v>1</v>
      </c>
    </row>
    <row r="2368" spans="1:16" x14ac:dyDescent="0.3">
      <c r="A2368">
        <v>147</v>
      </c>
      <c r="B2368">
        <v>1</v>
      </c>
      <c r="C2368" t="s">
        <v>70</v>
      </c>
      <c r="D2368" t="s">
        <v>71</v>
      </c>
      <c r="E2368" t="s">
        <v>2</v>
      </c>
      <c r="F2368" t="s">
        <v>72</v>
      </c>
      <c r="G2368" t="s">
        <v>192</v>
      </c>
      <c r="H2368" t="s">
        <v>167</v>
      </c>
      <c r="I2368" t="s">
        <v>181</v>
      </c>
      <c r="J2368">
        <v>-36.863365000000002</v>
      </c>
      <c r="K2368">
        <v>174.748053</v>
      </c>
      <c r="L2368" s="109">
        <v>0.41666666666666669</v>
      </c>
      <c r="N2368">
        <v>0</v>
      </c>
      <c r="O2368">
        <v>0</v>
      </c>
      <c r="P2368">
        <v>1</v>
      </c>
    </row>
    <row r="2369" spans="1:16" x14ac:dyDescent="0.3">
      <c r="A2369">
        <v>148</v>
      </c>
      <c r="B2369">
        <v>1</v>
      </c>
      <c r="C2369" t="s">
        <v>70</v>
      </c>
      <c r="D2369" t="s">
        <v>71</v>
      </c>
      <c r="E2369" t="s">
        <v>2</v>
      </c>
      <c r="F2369" t="s">
        <v>72</v>
      </c>
      <c r="G2369" t="s">
        <v>192</v>
      </c>
      <c r="H2369" t="s">
        <v>167</v>
      </c>
      <c r="I2369" t="s">
        <v>181</v>
      </c>
      <c r="J2369">
        <v>-36.863335999999997</v>
      </c>
      <c r="K2369">
        <v>174.74808999999999</v>
      </c>
      <c r="L2369" s="109">
        <v>0.41666666666666669</v>
      </c>
      <c r="N2369">
        <v>0</v>
      </c>
      <c r="O2369">
        <v>0</v>
      </c>
      <c r="P2369">
        <v>1</v>
      </c>
    </row>
    <row r="2370" spans="1:16" x14ac:dyDescent="0.3">
      <c r="A2370">
        <v>149</v>
      </c>
      <c r="B2370">
        <v>1</v>
      </c>
      <c r="C2370" t="s">
        <v>70</v>
      </c>
      <c r="D2370" t="s">
        <v>71</v>
      </c>
      <c r="E2370" t="s">
        <v>2</v>
      </c>
      <c r="F2370" t="s">
        <v>72</v>
      </c>
      <c r="G2370" t="s">
        <v>192</v>
      </c>
      <c r="H2370" t="s">
        <v>167</v>
      </c>
      <c r="I2370" t="s">
        <v>181</v>
      </c>
      <c r="J2370">
        <v>-36.863306000000001</v>
      </c>
      <c r="K2370">
        <v>174.74812800000001</v>
      </c>
      <c r="L2370" s="109">
        <v>0.41666666666666669</v>
      </c>
      <c r="N2370">
        <v>0</v>
      </c>
      <c r="O2370">
        <v>0</v>
      </c>
      <c r="P2370">
        <v>1</v>
      </c>
    </row>
    <row r="2371" spans="1:16" x14ac:dyDescent="0.3">
      <c r="A2371">
        <v>150</v>
      </c>
      <c r="B2371">
        <v>1</v>
      </c>
      <c r="C2371" t="s">
        <v>70</v>
      </c>
      <c r="D2371" t="s">
        <v>71</v>
      </c>
      <c r="E2371" t="s">
        <v>2</v>
      </c>
      <c r="F2371" t="s">
        <v>193</v>
      </c>
      <c r="G2371" t="s">
        <v>101</v>
      </c>
      <c r="H2371" t="s">
        <v>175</v>
      </c>
      <c r="I2371" t="s">
        <v>194</v>
      </c>
      <c r="J2371">
        <v>-36.862712000000002</v>
      </c>
      <c r="K2371">
        <v>174.748075</v>
      </c>
      <c r="L2371" s="109">
        <v>0.41666666666666669</v>
      </c>
      <c r="M2371" t="s">
        <v>195</v>
      </c>
      <c r="N2371">
        <v>1</v>
      </c>
      <c r="O2371">
        <v>0</v>
      </c>
      <c r="P2371">
        <v>1</v>
      </c>
    </row>
    <row r="2372" spans="1:16" x14ac:dyDescent="0.3">
      <c r="A2372">
        <v>151</v>
      </c>
      <c r="B2372">
        <v>1</v>
      </c>
      <c r="C2372" t="s">
        <v>70</v>
      </c>
      <c r="D2372" t="s">
        <v>71</v>
      </c>
      <c r="E2372" t="s">
        <v>2</v>
      </c>
      <c r="F2372" t="s">
        <v>193</v>
      </c>
      <c r="G2372" t="s">
        <v>101</v>
      </c>
      <c r="H2372" t="s">
        <v>175</v>
      </c>
      <c r="I2372" t="s">
        <v>194</v>
      </c>
      <c r="J2372">
        <v>-36.862729000000002</v>
      </c>
      <c r="K2372">
        <v>174.748096</v>
      </c>
      <c r="L2372" s="109">
        <v>0.41666666666666669</v>
      </c>
      <c r="M2372" t="s">
        <v>196</v>
      </c>
      <c r="N2372">
        <v>1</v>
      </c>
      <c r="O2372">
        <v>0</v>
      </c>
      <c r="P2372">
        <v>1</v>
      </c>
    </row>
    <row r="2373" spans="1:16" x14ac:dyDescent="0.3">
      <c r="A2373">
        <v>152</v>
      </c>
      <c r="B2373">
        <v>1</v>
      </c>
      <c r="C2373" t="s">
        <v>70</v>
      </c>
      <c r="D2373" t="s">
        <v>71</v>
      </c>
      <c r="E2373" t="s">
        <v>2</v>
      </c>
      <c r="F2373" t="s">
        <v>193</v>
      </c>
      <c r="G2373" t="s">
        <v>101</v>
      </c>
      <c r="H2373" t="s">
        <v>175</v>
      </c>
      <c r="I2373" t="s">
        <v>194</v>
      </c>
      <c r="J2373">
        <v>-36.862746000000001</v>
      </c>
      <c r="K2373">
        <v>174.74811800000001</v>
      </c>
      <c r="L2373" s="109">
        <v>0.41666666666666669</v>
      </c>
      <c r="M2373" t="s">
        <v>197</v>
      </c>
      <c r="N2373">
        <v>1</v>
      </c>
      <c r="O2373">
        <v>0</v>
      </c>
      <c r="P2373">
        <v>1</v>
      </c>
    </row>
    <row r="2374" spans="1:16" x14ac:dyDescent="0.3">
      <c r="A2374">
        <v>153</v>
      </c>
      <c r="B2374">
        <v>1</v>
      </c>
      <c r="C2374" t="s">
        <v>70</v>
      </c>
      <c r="D2374" t="s">
        <v>71</v>
      </c>
      <c r="E2374" t="s">
        <v>2</v>
      </c>
      <c r="F2374" t="s">
        <v>193</v>
      </c>
      <c r="G2374" t="s">
        <v>101</v>
      </c>
      <c r="H2374" t="s">
        <v>175</v>
      </c>
      <c r="I2374" t="s">
        <v>194</v>
      </c>
      <c r="J2374">
        <v>-36.862763000000001</v>
      </c>
      <c r="K2374">
        <v>174.74814000000001</v>
      </c>
      <c r="L2374" s="109">
        <v>0.41666666666666669</v>
      </c>
      <c r="M2374" t="s">
        <v>198</v>
      </c>
      <c r="N2374">
        <v>1</v>
      </c>
      <c r="O2374">
        <v>0</v>
      </c>
      <c r="P2374">
        <v>1</v>
      </c>
    </row>
    <row r="2375" spans="1:16" x14ac:dyDescent="0.3">
      <c r="A2375">
        <v>154</v>
      </c>
      <c r="B2375">
        <v>1</v>
      </c>
      <c r="C2375" t="s">
        <v>70</v>
      </c>
      <c r="D2375" t="s">
        <v>71</v>
      </c>
      <c r="E2375" t="s">
        <v>2</v>
      </c>
      <c r="F2375" t="s">
        <v>193</v>
      </c>
      <c r="G2375" t="s">
        <v>101</v>
      </c>
      <c r="H2375" t="s">
        <v>175</v>
      </c>
      <c r="I2375" t="s">
        <v>194</v>
      </c>
      <c r="J2375">
        <v>-36.862780000000001</v>
      </c>
      <c r="K2375">
        <v>174.74816200000001</v>
      </c>
      <c r="L2375" s="109">
        <v>0.41666666666666669</v>
      </c>
      <c r="M2375" t="s">
        <v>199</v>
      </c>
      <c r="N2375">
        <v>1</v>
      </c>
      <c r="O2375">
        <v>0</v>
      </c>
      <c r="P2375">
        <v>1</v>
      </c>
    </row>
    <row r="2376" spans="1:16" x14ac:dyDescent="0.3">
      <c r="A2376">
        <v>155</v>
      </c>
      <c r="B2376">
        <v>1</v>
      </c>
      <c r="C2376" t="s">
        <v>70</v>
      </c>
      <c r="D2376" t="s">
        <v>71</v>
      </c>
      <c r="E2376" t="s">
        <v>2</v>
      </c>
      <c r="F2376" t="s">
        <v>193</v>
      </c>
      <c r="G2376" t="s">
        <v>101</v>
      </c>
      <c r="H2376" t="s">
        <v>175</v>
      </c>
      <c r="I2376" t="s">
        <v>194</v>
      </c>
      <c r="J2376">
        <v>-36.862797</v>
      </c>
      <c r="K2376">
        <v>174.74818400000001</v>
      </c>
      <c r="L2376" s="109">
        <v>0.41666666666666669</v>
      </c>
      <c r="M2376" t="s">
        <v>200</v>
      </c>
      <c r="N2376">
        <v>1</v>
      </c>
      <c r="O2376">
        <v>0</v>
      </c>
      <c r="P2376">
        <v>1</v>
      </c>
    </row>
    <row r="2377" spans="1:16" x14ac:dyDescent="0.3">
      <c r="A2377">
        <v>156</v>
      </c>
      <c r="B2377">
        <v>1</v>
      </c>
      <c r="C2377" t="s">
        <v>70</v>
      </c>
      <c r="D2377" t="s">
        <v>71</v>
      </c>
      <c r="E2377" t="s">
        <v>2</v>
      </c>
      <c r="F2377" t="s">
        <v>193</v>
      </c>
      <c r="G2377" t="s">
        <v>101</v>
      </c>
      <c r="H2377" t="s">
        <v>175</v>
      </c>
      <c r="I2377" t="s">
        <v>194</v>
      </c>
      <c r="J2377">
        <v>-36.862814999999998</v>
      </c>
      <c r="K2377">
        <v>174.74820500000001</v>
      </c>
      <c r="L2377" s="109">
        <v>0.41666666666666669</v>
      </c>
      <c r="M2377" t="s">
        <v>201</v>
      </c>
      <c r="N2377">
        <v>1</v>
      </c>
      <c r="O2377">
        <v>0</v>
      </c>
      <c r="P2377">
        <v>1</v>
      </c>
    </row>
    <row r="2378" spans="1:16" x14ac:dyDescent="0.3">
      <c r="A2378">
        <v>157</v>
      </c>
      <c r="B2378">
        <v>1</v>
      </c>
      <c r="C2378" t="s">
        <v>70</v>
      </c>
      <c r="D2378" t="s">
        <v>71</v>
      </c>
      <c r="E2378" t="s">
        <v>2</v>
      </c>
      <c r="F2378" t="s">
        <v>193</v>
      </c>
      <c r="G2378" t="s">
        <v>101</v>
      </c>
      <c r="H2378" t="s">
        <v>175</v>
      </c>
      <c r="I2378" t="s">
        <v>194</v>
      </c>
      <c r="J2378">
        <v>-36.862831999999997</v>
      </c>
      <c r="K2378">
        <v>174.74822700000001</v>
      </c>
      <c r="L2378" s="109">
        <v>0.41666666666666669</v>
      </c>
      <c r="M2378" t="s">
        <v>202</v>
      </c>
      <c r="N2378">
        <v>1</v>
      </c>
      <c r="O2378">
        <v>0</v>
      </c>
      <c r="P2378">
        <v>1</v>
      </c>
    </row>
    <row r="2379" spans="1:16" x14ac:dyDescent="0.3">
      <c r="A2379">
        <v>158</v>
      </c>
      <c r="B2379">
        <v>1</v>
      </c>
      <c r="C2379" t="s">
        <v>70</v>
      </c>
      <c r="D2379" t="s">
        <v>71</v>
      </c>
      <c r="E2379" t="s">
        <v>2</v>
      </c>
      <c r="F2379" t="s">
        <v>193</v>
      </c>
      <c r="G2379" t="s">
        <v>101</v>
      </c>
      <c r="H2379" t="s">
        <v>175</v>
      </c>
      <c r="I2379" t="s">
        <v>194</v>
      </c>
      <c r="J2379">
        <v>-36.862848999999997</v>
      </c>
      <c r="K2379">
        <v>174.74824899999999</v>
      </c>
      <c r="L2379" s="109">
        <v>0.41666666666666669</v>
      </c>
      <c r="M2379" t="s">
        <v>203</v>
      </c>
      <c r="N2379">
        <v>1</v>
      </c>
      <c r="O2379">
        <v>0</v>
      </c>
      <c r="P2379">
        <v>1</v>
      </c>
    </row>
    <row r="2380" spans="1:16" x14ac:dyDescent="0.3">
      <c r="A2380">
        <v>159</v>
      </c>
      <c r="B2380">
        <v>1</v>
      </c>
      <c r="C2380" t="s">
        <v>70</v>
      </c>
      <c r="D2380" t="s">
        <v>71</v>
      </c>
      <c r="E2380" t="s">
        <v>2</v>
      </c>
      <c r="F2380" t="s">
        <v>193</v>
      </c>
      <c r="G2380" t="s">
        <v>101</v>
      </c>
      <c r="H2380" t="s">
        <v>175</v>
      </c>
      <c r="I2380" t="s">
        <v>194</v>
      </c>
      <c r="J2380">
        <v>-36.862865999999997</v>
      </c>
      <c r="K2380">
        <v>174.74827099999999</v>
      </c>
      <c r="L2380" s="109">
        <v>0.41666666666666669</v>
      </c>
      <c r="M2380" t="s">
        <v>204</v>
      </c>
      <c r="N2380">
        <v>1</v>
      </c>
      <c r="O2380">
        <v>0</v>
      </c>
      <c r="P2380">
        <v>1</v>
      </c>
    </row>
    <row r="2381" spans="1:16" x14ac:dyDescent="0.3">
      <c r="A2381">
        <v>160</v>
      </c>
      <c r="B2381">
        <v>1</v>
      </c>
      <c r="C2381" t="s">
        <v>70</v>
      </c>
      <c r="D2381" t="s">
        <v>71</v>
      </c>
      <c r="E2381" t="s">
        <v>2</v>
      </c>
      <c r="F2381" t="s">
        <v>193</v>
      </c>
      <c r="G2381" t="s">
        <v>101</v>
      </c>
      <c r="H2381" t="s">
        <v>175</v>
      </c>
      <c r="I2381" t="s">
        <v>194</v>
      </c>
      <c r="J2381">
        <v>-36.862881999999999</v>
      </c>
      <c r="K2381">
        <v>174.74829099999999</v>
      </c>
      <c r="L2381" s="109">
        <v>0.41666666666666669</v>
      </c>
      <c r="M2381" t="s">
        <v>439</v>
      </c>
      <c r="N2381">
        <v>1</v>
      </c>
      <c r="O2381">
        <v>1</v>
      </c>
      <c r="P2381">
        <v>1</v>
      </c>
    </row>
    <row r="2382" spans="1:16" x14ac:dyDescent="0.3">
      <c r="A2382">
        <v>161</v>
      </c>
      <c r="B2382">
        <v>1</v>
      </c>
      <c r="C2382" t="s">
        <v>70</v>
      </c>
      <c r="D2382" t="s">
        <v>71</v>
      </c>
      <c r="E2382" t="s">
        <v>2</v>
      </c>
      <c r="F2382" t="s">
        <v>193</v>
      </c>
      <c r="G2382" t="s">
        <v>101</v>
      </c>
      <c r="H2382" t="s">
        <v>175</v>
      </c>
      <c r="I2382" t="s">
        <v>194</v>
      </c>
      <c r="J2382">
        <v>-36.862896999999997</v>
      </c>
      <c r="K2382">
        <v>174.748312</v>
      </c>
      <c r="L2382" s="109">
        <v>0.41666666666666669</v>
      </c>
      <c r="M2382" t="s">
        <v>206</v>
      </c>
      <c r="N2382">
        <v>1</v>
      </c>
      <c r="O2382">
        <v>0</v>
      </c>
      <c r="P2382">
        <v>1</v>
      </c>
    </row>
    <row r="2383" spans="1:16" x14ac:dyDescent="0.3">
      <c r="A2383">
        <v>162</v>
      </c>
      <c r="B2383">
        <v>1</v>
      </c>
      <c r="C2383" t="s">
        <v>70</v>
      </c>
      <c r="D2383" t="s">
        <v>71</v>
      </c>
      <c r="E2383" t="s">
        <v>2</v>
      </c>
      <c r="F2383" t="s">
        <v>193</v>
      </c>
      <c r="G2383" t="s">
        <v>101</v>
      </c>
      <c r="H2383" t="s">
        <v>175</v>
      </c>
      <c r="I2383" t="s">
        <v>194</v>
      </c>
      <c r="J2383">
        <v>-36.862912999999999</v>
      </c>
      <c r="K2383">
        <v>174.748332</v>
      </c>
      <c r="L2383" s="109">
        <v>0.41666666666666669</v>
      </c>
      <c r="M2383" t="s">
        <v>207</v>
      </c>
      <c r="N2383">
        <v>1</v>
      </c>
      <c r="O2383">
        <v>0</v>
      </c>
      <c r="P2383">
        <v>1</v>
      </c>
    </row>
    <row r="2384" spans="1:16" x14ac:dyDescent="0.3">
      <c r="A2384">
        <v>163</v>
      </c>
      <c r="B2384">
        <v>1</v>
      </c>
      <c r="C2384" t="s">
        <v>70</v>
      </c>
      <c r="D2384" t="s">
        <v>71</v>
      </c>
      <c r="E2384" t="s">
        <v>2</v>
      </c>
      <c r="F2384" t="s">
        <v>193</v>
      </c>
      <c r="G2384" t="s">
        <v>101</v>
      </c>
      <c r="H2384" t="s">
        <v>175</v>
      </c>
      <c r="I2384" t="s">
        <v>194</v>
      </c>
      <c r="J2384">
        <v>-36.862927999999997</v>
      </c>
      <c r="K2384">
        <v>174.74835300000001</v>
      </c>
      <c r="L2384" s="109">
        <v>0.41666666666666669</v>
      </c>
      <c r="M2384" t="s">
        <v>208</v>
      </c>
      <c r="N2384">
        <v>1</v>
      </c>
      <c r="O2384">
        <v>0</v>
      </c>
      <c r="P2384">
        <v>1</v>
      </c>
    </row>
    <row r="2385" spans="1:16" x14ac:dyDescent="0.3">
      <c r="A2385">
        <v>164</v>
      </c>
      <c r="B2385">
        <v>1</v>
      </c>
      <c r="C2385" t="s">
        <v>70</v>
      </c>
      <c r="D2385" t="s">
        <v>71</v>
      </c>
      <c r="E2385" t="s">
        <v>2</v>
      </c>
      <c r="F2385" t="s">
        <v>72</v>
      </c>
      <c r="G2385" t="s">
        <v>209</v>
      </c>
      <c r="H2385" t="s">
        <v>167</v>
      </c>
      <c r="I2385" t="s">
        <v>210</v>
      </c>
      <c r="J2385">
        <v>-36.862636000000002</v>
      </c>
      <c r="K2385">
        <v>174.748952</v>
      </c>
      <c r="L2385" s="109">
        <v>0.41666666666666669</v>
      </c>
      <c r="N2385">
        <v>0</v>
      </c>
      <c r="O2385">
        <v>0</v>
      </c>
      <c r="P2385">
        <v>1</v>
      </c>
    </row>
    <row r="2386" spans="1:16" x14ac:dyDescent="0.3">
      <c r="A2386">
        <v>165</v>
      </c>
      <c r="B2386">
        <v>1</v>
      </c>
      <c r="C2386" t="s">
        <v>70</v>
      </c>
      <c r="D2386" t="s">
        <v>71</v>
      </c>
      <c r="E2386" t="s">
        <v>2</v>
      </c>
      <c r="F2386" t="s">
        <v>72</v>
      </c>
      <c r="G2386" t="s">
        <v>209</v>
      </c>
      <c r="H2386" t="s">
        <v>167</v>
      </c>
      <c r="I2386" t="s">
        <v>212</v>
      </c>
      <c r="J2386">
        <v>-36.862600999999998</v>
      </c>
      <c r="K2386">
        <v>174.748998</v>
      </c>
      <c r="L2386" s="109">
        <v>0.41666666666666669</v>
      </c>
      <c r="M2386" t="s">
        <v>440</v>
      </c>
      <c r="N2386">
        <v>1</v>
      </c>
      <c r="O2386">
        <v>1</v>
      </c>
      <c r="P2386">
        <v>1</v>
      </c>
    </row>
    <row r="2387" spans="1:16" x14ac:dyDescent="0.3">
      <c r="A2387">
        <v>166</v>
      </c>
      <c r="B2387">
        <v>1</v>
      </c>
      <c r="C2387" t="s">
        <v>70</v>
      </c>
      <c r="D2387" t="s">
        <v>71</v>
      </c>
      <c r="E2387" t="s">
        <v>2</v>
      </c>
      <c r="F2387" t="s">
        <v>72</v>
      </c>
      <c r="G2387" t="s">
        <v>209</v>
      </c>
      <c r="H2387" t="s">
        <v>167</v>
      </c>
      <c r="I2387" t="s">
        <v>212</v>
      </c>
      <c r="J2387">
        <v>-36.862566000000001</v>
      </c>
      <c r="K2387">
        <v>174.749044</v>
      </c>
      <c r="L2387" s="109">
        <v>0.41666666666666669</v>
      </c>
      <c r="N2387">
        <v>0</v>
      </c>
      <c r="O2387">
        <v>0</v>
      </c>
      <c r="P2387">
        <v>1</v>
      </c>
    </row>
    <row r="2388" spans="1:16" x14ac:dyDescent="0.3">
      <c r="A2388">
        <v>167</v>
      </c>
      <c r="B2388">
        <v>1</v>
      </c>
      <c r="C2388" t="s">
        <v>70</v>
      </c>
      <c r="D2388" t="s">
        <v>71</v>
      </c>
      <c r="E2388" t="s">
        <v>2</v>
      </c>
      <c r="F2388" t="s">
        <v>214</v>
      </c>
      <c r="G2388" t="s">
        <v>101</v>
      </c>
      <c r="H2388" t="s">
        <v>169</v>
      </c>
      <c r="I2388" t="s">
        <v>58</v>
      </c>
      <c r="J2388">
        <v>-36.862357000000003</v>
      </c>
      <c r="K2388">
        <v>174.74907999999999</v>
      </c>
      <c r="L2388" s="109">
        <v>0.41666666666666669</v>
      </c>
      <c r="M2388" t="s">
        <v>215</v>
      </c>
      <c r="N2388">
        <v>1</v>
      </c>
      <c r="O2388">
        <v>0</v>
      </c>
      <c r="P2388">
        <v>1</v>
      </c>
    </row>
    <row r="2389" spans="1:16" x14ac:dyDescent="0.3">
      <c r="A2389">
        <v>168</v>
      </c>
      <c r="B2389">
        <v>1</v>
      </c>
      <c r="C2389" t="s">
        <v>70</v>
      </c>
      <c r="D2389" t="s">
        <v>71</v>
      </c>
      <c r="E2389" t="s">
        <v>2</v>
      </c>
      <c r="F2389" t="s">
        <v>214</v>
      </c>
      <c r="G2389" t="s">
        <v>101</v>
      </c>
      <c r="H2389" t="s">
        <v>169</v>
      </c>
      <c r="I2389" t="s">
        <v>58</v>
      </c>
      <c r="J2389">
        <v>-36.862323000000004</v>
      </c>
      <c r="K2389">
        <v>174.749043</v>
      </c>
      <c r="L2389" s="109">
        <v>0.41666666666666669</v>
      </c>
      <c r="M2389" t="s">
        <v>216</v>
      </c>
      <c r="N2389">
        <v>1</v>
      </c>
      <c r="O2389">
        <v>0</v>
      </c>
      <c r="P2389">
        <v>1</v>
      </c>
    </row>
    <row r="2390" spans="1:16" x14ac:dyDescent="0.3">
      <c r="A2390">
        <v>169</v>
      </c>
      <c r="B2390">
        <v>1</v>
      </c>
      <c r="C2390" t="s">
        <v>70</v>
      </c>
      <c r="D2390" t="s">
        <v>71</v>
      </c>
      <c r="E2390" t="s">
        <v>2</v>
      </c>
      <c r="F2390" t="s">
        <v>214</v>
      </c>
      <c r="G2390" t="s">
        <v>101</v>
      </c>
      <c r="H2390" t="s">
        <v>175</v>
      </c>
      <c r="I2390" t="s">
        <v>217</v>
      </c>
      <c r="J2390">
        <v>-36.862233000000003</v>
      </c>
      <c r="K2390">
        <v>174.74911499999999</v>
      </c>
      <c r="L2390" s="109">
        <v>0.41666666666666669</v>
      </c>
      <c r="N2390">
        <v>0</v>
      </c>
      <c r="O2390">
        <v>0</v>
      </c>
      <c r="P2390">
        <v>1</v>
      </c>
    </row>
    <row r="2391" spans="1:16" x14ac:dyDescent="0.3">
      <c r="A2391">
        <v>170</v>
      </c>
      <c r="B2391">
        <v>1</v>
      </c>
      <c r="C2391" t="s">
        <v>70</v>
      </c>
      <c r="D2391" t="s">
        <v>71</v>
      </c>
      <c r="E2391" t="s">
        <v>2</v>
      </c>
      <c r="F2391" t="s">
        <v>214</v>
      </c>
      <c r="G2391" t="s">
        <v>101</v>
      </c>
      <c r="H2391" t="s">
        <v>175</v>
      </c>
      <c r="I2391" t="s">
        <v>217</v>
      </c>
      <c r="J2391">
        <v>-36.862270000000002</v>
      </c>
      <c r="K2391">
        <v>174.74916200000001</v>
      </c>
      <c r="L2391" s="109">
        <v>0.41666666666666669</v>
      </c>
      <c r="M2391" t="s">
        <v>219</v>
      </c>
      <c r="N2391">
        <v>1</v>
      </c>
      <c r="O2391">
        <v>0</v>
      </c>
      <c r="P2391">
        <v>1</v>
      </c>
    </row>
    <row r="2392" spans="1:16" x14ac:dyDescent="0.3">
      <c r="A2392">
        <v>171</v>
      </c>
      <c r="B2392">
        <v>1</v>
      </c>
      <c r="C2392" t="s">
        <v>70</v>
      </c>
      <c r="D2392" t="s">
        <v>71</v>
      </c>
      <c r="E2392" t="s">
        <v>2</v>
      </c>
      <c r="F2392" t="s">
        <v>214</v>
      </c>
      <c r="G2392" t="s">
        <v>101</v>
      </c>
      <c r="H2392" t="s">
        <v>175</v>
      </c>
      <c r="I2392" t="s">
        <v>217</v>
      </c>
      <c r="J2392">
        <v>-36.862305999999997</v>
      </c>
      <c r="K2392">
        <v>174.749211</v>
      </c>
      <c r="L2392" s="109">
        <v>0.41666666666666669</v>
      </c>
      <c r="M2392" t="s">
        <v>441</v>
      </c>
      <c r="N2392">
        <v>1</v>
      </c>
      <c r="O2392">
        <v>1</v>
      </c>
      <c r="P2392">
        <v>1</v>
      </c>
    </row>
    <row r="2393" spans="1:16" x14ac:dyDescent="0.3">
      <c r="A2393">
        <v>172</v>
      </c>
      <c r="B2393">
        <v>1</v>
      </c>
      <c r="C2393" t="s">
        <v>70</v>
      </c>
      <c r="D2393" t="s">
        <v>71</v>
      </c>
      <c r="E2393" t="s">
        <v>2</v>
      </c>
      <c r="F2393" t="s">
        <v>72</v>
      </c>
      <c r="G2393" t="s">
        <v>221</v>
      </c>
      <c r="H2393" t="s">
        <v>167</v>
      </c>
      <c r="I2393" t="s">
        <v>222</v>
      </c>
      <c r="J2393">
        <v>-36.862254999999998</v>
      </c>
      <c r="K2393">
        <v>174.749438</v>
      </c>
      <c r="L2393" s="109">
        <v>0.41666666666666669</v>
      </c>
      <c r="N2393">
        <v>0</v>
      </c>
      <c r="O2393">
        <v>0</v>
      </c>
      <c r="P2393">
        <v>1</v>
      </c>
    </row>
    <row r="2394" spans="1:16" x14ac:dyDescent="0.3">
      <c r="A2394">
        <v>173</v>
      </c>
      <c r="B2394">
        <v>1</v>
      </c>
      <c r="C2394" t="s">
        <v>70</v>
      </c>
      <c r="D2394" t="s">
        <v>71</v>
      </c>
      <c r="E2394" t="s">
        <v>2</v>
      </c>
      <c r="F2394" t="s">
        <v>72</v>
      </c>
      <c r="G2394" t="s">
        <v>221</v>
      </c>
      <c r="H2394" t="s">
        <v>167</v>
      </c>
      <c r="I2394" t="s">
        <v>91</v>
      </c>
      <c r="J2394">
        <v>-36.862144999999998</v>
      </c>
      <c r="K2394">
        <v>174.74957800000001</v>
      </c>
      <c r="L2394" s="109">
        <v>0.41666666666666669</v>
      </c>
      <c r="M2394" t="s">
        <v>442</v>
      </c>
      <c r="N2394">
        <v>1</v>
      </c>
      <c r="O2394">
        <v>1</v>
      </c>
      <c r="P2394">
        <v>1</v>
      </c>
    </row>
    <row r="2395" spans="1:16" x14ac:dyDescent="0.3">
      <c r="A2395">
        <v>174</v>
      </c>
      <c r="B2395">
        <v>1</v>
      </c>
      <c r="C2395" t="s">
        <v>70</v>
      </c>
      <c r="D2395" t="s">
        <v>71</v>
      </c>
      <c r="E2395" t="s">
        <v>2</v>
      </c>
      <c r="F2395" t="s">
        <v>72</v>
      </c>
      <c r="G2395" t="s">
        <v>221</v>
      </c>
      <c r="H2395" t="s">
        <v>167</v>
      </c>
      <c r="I2395" t="s">
        <v>91</v>
      </c>
      <c r="J2395">
        <v>-36.862110000000001</v>
      </c>
      <c r="K2395">
        <v>174.749617</v>
      </c>
      <c r="L2395" s="109">
        <v>0.41666666666666669</v>
      </c>
      <c r="M2395" t="s">
        <v>220</v>
      </c>
      <c r="N2395">
        <v>1</v>
      </c>
      <c r="O2395">
        <v>1</v>
      </c>
      <c r="P2395">
        <v>1</v>
      </c>
    </row>
    <row r="2396" spans="1:16" x14ac:dyDescent="0.3">
      <c r="A2396">
        <v>175</v>
      </c>
      <c r="B2396">
        <v>1</v>
      </c>
      <c r="C2396" t="s">
        <v>70</v>
      </c>
      <c r="D2396" t="s">
        <v>71</v>
      </c>
      <c r="E2396" t="s">
        <v>2</v>
      </c>
      <c r="F2396" t="s">
        <v>72</v>
      </c>
      <c r="G2396" t="s">
        <v>221</v>
      </c>
      <c r="H2396" t="s">
        <v>167</v>
      </c>
      <c r="I2396" t="s">
        <v>91</v>
      </c>
      <c r="J2396">
        <v>-36.862074999999997</v>
      </c>
      <c r="K2396">
        <v>174.74965599999999</v>
      </c>
      <c r="L2396" s="109">
        <v>0.41666666666666669</v>
      </c>
      <c r="M2396" t="s">
        <v>224</v>
      </c>
      <c r="N2396">
        <v>1</v>
      </c>
      <c r="O2396">
        <v>0</v>
      </c>
      <c r="P2396">
        <v>1</v>
      </c>
    </row>
    <row r="2397" spans="1:16" x14ac:dyDescent="0.3">
      <c r="A2397">
        <v>176</v>
      </c>
      <c r="B2397">
        <v>1</v>
      </c>
      <c r="C2397" t="s">
        <v>70</v>
      </c>
      <c r="D2397" t="s">
        <v>71</v>
      </c>
      <c r="E2397" t="s">
        <v>2</v>
      </c>
      <c r="F2397" t="s">
        <v>72</v>
      </c>
      <c r="G2397" t="s">
        <v>221</v>
      </c>
      <c r="H2397" t="s">
        <v>167</v>
      </c>
      <c r="I2397" t="s">
        <v>91</v>
      </c>
      <c r="J2397">
        <v>-36.86204</v>
      </c>
      <c r="K2397">
        <v>174.749695</v>
      </c>
      <c r="L2397" s="109">
        <v>0.41666666666666669</v>
      </c>
      <c r="M2397" t="s">
        <v>225</v>
      </c>
      <c r="N2397">
        <v>1</v>
      </c>
      <c r="O2397">
        <v>0</v>
      </c>
      <c r="P2397">
        <v>1</v>
      </c>
    </row>
    <row r="2398" spans="1:16" x14ac:dyDescent="0.3">
      <c r="A2398">
        <v>177</v>
      </c>
      <c r="B2398">
        <v>1</v>
      </c>
      <c r="C2398" t="s">
        <v>70</v>
      </c>
      <c r="D2398" t="s">
        <v>71</v>
      </c>
      <c r="E2398" t="s">
        <v>2</v>
      </c>
      <c r="F2398" t="s">
        <v>72</v>
      </c>
      <c r="G2398" t="s">
        <v>221</v>
      </c>
      <c r="H2398" t="s">
        <v>167</v>
      </c>
      <c r="I2398" t="s">
        <v>91</v>
      </c>
      <c r="J2398">
        <v>-36.862012</v>
      </c>
      <c r="K2398">
        <v>174.74973399999999</v>
      </c>
      <c r="L2398" s="109">
        <v>0.41666666666666669</v>
      </c>
      <c r="M2398" t="s">
        <v>226</v>
      </c>
      <c r="N2398">
        <v>1</v>
      </c>
      <c r="O2398">
        <v>0</v>
      </c>
      <c r="P2398">
        <v>1</v>
      </c>
    </row>
    <row r="2399" spans="1:16" x14ac:dyDescent="0.3">
      <c r="A2399">
        <v>178</v>
      </c>
      <c r="B2399">
        <v>1</v>
      </c>
      <c r="C2399" t="s">
        <v>70</v>
      </c>
      <c r="D2399" t="s">
        <v>71</v>
      </c>
      <c r="E2399" t="s">
        <v>2</v>
      </c>
      <c r="F2399" t="s">
        <v>72</v>
      </c>
      <c r="G2399" t="s">
        <v>221</v>
      </c>
      <c r="H2399" t="s">
        <v>167</v>
      </c>
      <c r="I2399" t="s">
        <v>91</v>
      </c>
      <c r="J2399">
        <v>-36.861984</v>
      </c>
      <c r="K2399">
        <v>174.749774</v>
      </c>
      <c r="L2399" s="109">
        <v>0.41666666666666669</v>
      </c>
      <c r="N2399">
        <v>0</v>
      </c>
      <c r="O2399">
        <v>0</v>
      </c>
      <c r="P2399">
        <v>1</v>
      </c>
    </row>
    <row r="2400" spans="1:16" x14ac:dyDescent="0.3">
      <c r="A2400">
        <v>179</v>
      </c>
      <c r="B2400">
        <v>1</v>
      </c>
      <c r="C2400" t="s">
        <v>70</v>
      </c>
      <c r="D2400" t="s">
        <v>71</v>
      </c>
      <c r="E2400" t="s">
        <v>2</v>
      </c>
      <c r="F2400" t="s">
        <v>227</v>
      </c>
      <c r="G2400" t="s">
        <v>101</v>
      </c>
      <c r="H2400" t="s">
        <v>169</v>
      </c>
      <c r="I2400" t="s">
        <v>58</v>
      </c>
      <c r="J2400">
        <v>-36.861654000000001</v>
      </c>
      <c r="K2400">
        <v>174.74981099999999</v>
      </c>
      <c r="L2400" s="109">
        <v>0.41666666666666669</v>
      </c>
      <c r="M2400" t="s">
        <v>228</v>
      </c>
      <c r="N2400">
        <v>1</v>
      </c>
      <c r="O2400">
        <v>0</v>
      </c>
      <c r="P2400">
        <v>1</v>
      </c>
    </row>
    <row r="2401" spans="1:16" x14ac:dyDescent="0.3">
      <c r="A2401">
        <v>180</v>
      </c>
      <c r="B2401">
        <v>1</v>
      </c>
      <c r="C2401" t="s">
        <v>70</v>
      </c>
      <c r="D2401" t="s">
        <v>71</v>
      </c>
      <c r="E2401" t="s">
        <v>2</v>
      </c>
      <c r="F2401" t="s">
        <v>227</v>
      </c>
      <c r="G2401" t="s">
        <v>101</v>
      </c>
      <c r="H2401" t="s">
        <v>169</v>
      </c>
      <c r="I2401" t="s">
        <v>58</v>
      </c>
      <c r="J2401">
        <v>-36.861617000000003</v>
      </c>
      <c r="K2401">
        <v>174.749765</v>
      </c>
      <c r="L2401" s="109">
        <v>0.41666666666666669</v>
      </c>
      <c r="M2401" t="s">
        <v>229</v>
      </c>
      <c r="N2401">
        <v>1</v>
      </c>
      <c r="O2401">
        <v>0</v>
      </c>
      <c r="P2401">
        <v>1</v>
      </c>
    </row>
    <row r="2402" spans="1:16" x14ac:dyDescent="0.3">
      <c r="A2402">
        <v>181</v>
      </c>
      <c r="B2402">
        <v>1</v>
      </c>
      <c r="C2402" t="s">
        <v>70</v>
      </c>
      <c r="D2402" t="s">
        <v>71</v>
      </c>
      <c r="E2402" t="s">
        <v>2</v>
      </c>
      <c r="F2402" t="s">
        <v>227</v>
      </c>
      <c r="G2402" t="s">
        <v>101</v>
      </c>
      <c r="H2402" t="s">
        <v>175</v>
      </c>
      <c r="I2402" t="s">
        <v>138</v>
      </c>
      <c r="J2402">
        <v>-36.861606000000002</v>
      </c>
      <c r="K2402">
        <v>174.749887</v>
      </c>
      <c r="L2402" s="109">
        <v>0.41666666666666669</v>
      </c>
      <c r="M2402" t="s">
        <v>230</v>
      </c>
      <c r="N2402">
        <v>1</v>
      </c>
      <c r="O2402">
        <v>0</v>
      </c>
      <c r="P2402">
        <v>1</v>
      </c>
    </row>
    <row r="2403" spans="1:16" x14ac:dyDescent="0.3">
      <c r="A2403">
        <v>182</v>
      </c>
      <c r="B2403">
        <v>1</v>
      </c>
      <c r="C2403" t="s">
        <v>70</v>
      </c>
      <c r="D2403" t="s">
        <v>71</v>
      </c>
      <c r="E2403" t="s">
        <v>2</v>
      </c>
      <c r="F2403" t="s">
        <v>227</v>
      </c>
      <c r="G2403" t="s">
        <v>101</v>
      </c>
      <c r="H2403" t="s">
        <v>175</v>
      </c>
      <c r="I2403" t="s">
        <v>138</v>
      </c>
      <c r="J2403">
        <v>-36.861637999999999</v>
      </c>
      <c r="K2403">
        <v>174.74992399999999</v>
      </c>
      <c r="L2403" s="109">
        <v>0.41666666666666669</v>
      </c>
      <c r="M2403" t="s">
        <v>231</v>
      </c>
      <c r="N2403">
        <v>1</v>
      </c>
      <c r="O2403">
        <v>0</v>
      </c>
      <c r="P2403">
        <v>1</v>
      </c>
    </row>
    <row r="2404" spans="1:16" x14ac:dyDescent="0.3">
      <c r="A2404">
        <v>183</v>
      </c>
      <c r="B2404">
        <v>1</v>
      </c>
      <c r="C2404" t="s">
        <v>70</v>
      </c>
      <c r="D2404" t="s">
        <v>71</v>
      </c>
      <c r="E2404" t="s">
        <v>2</v>
      </c>
      <c r="F2404" t="s">
        <v>227</v>
      </c>
      <c r="G2404" t="s">
        <v>101</v>
      </c>
      <c r="H2404" t="s">
        <v>175</v>
      </c>
      <c r="I2404" t="s">
        <v>138</v>
      </c>
      <c r="J2404">
        <v>-36.861666</v>
      </c>
      <c r="K2404">
        <v>174.74996200000001</v>
      </c>
      <c r="L2404" s="109">
        <v>0.41666666666666669</v>
      </c>
      <c r="M2404" t="s">
        <v>232</v>
      </c>
      <c r="N2404">
        <v>1</v>
      </c>
      <c r="O2404">
        <v>0</v>
      </c>
      <c r="P2404">
        <v>1</v>
      </c>
    </row>
    <row r="2405" spans="1:16" x14ac:dyDescent="0.3">
      <c r="A2405">
        <v>184</v>
      </c>
      <c r="B2405">
        <v>1</v>
      </c>
      <c r="C2405" t="s">
        <v>70</v>
      </c>
      <c r="D2405" t="s">
        <v>71</v>
      </c>
      <c r="E2405" t="s">
        <v>2</v>
      </c>
      <c r="F2405" t="s">
        <v>233</v>
      </c>
      <c r="G2405" t="s">
        <v>101</v>
      </c>
      <c r="H2405" t="s">
        <v>169</v>
      </c>
      <c r="I2405" t="s">
        <v>188</v>
      </c>
      <c r="J2405">
        <v>-36.861001000000002</v>
      </c>
      <c r="K2405">
        <v>174.750574</v>
      </c>
      <c r="L2405" s="109">
        <v>0.41666666666666669</v>
      </c>
      <c r="N2405">
        <v>0</v>
      </c>
      <c r="O2405">
        <v>0</v>
      </c>
      <c r="P2405">
        <v>1</v>
      </c>
    </row>
    <row r="2406" spans="1:16" x14ac:dyDescent="0.3">
      <c r="A2406">
        <v>185</v>
      </c>
      <c r="B2406">
        <v>1</v>
      </c>
      <c r="C2406" t="s">
        <v>70</v>
      </c>
      <c r="D2406" t="s">
        <v>71</v>
      </c>
      <c r="E2406" t="s">
        <v>2</v>
      </c>
      <c r="F2406" t="s">
        <v>233</v>
      </c>
      <c r="G2406" t="s">
        <v>101</v>
      </c>
      <c r="H2406" t="s">
        <v>169</v>
      </c>
      <c r="I2406" t="s">
        <v>188</v>
      </c>
      <c r="J2406">
        <v>-36.860959000000001</v>
      </c>
      <c r="K2406">
        <v>174.750518</v>
      </c>
      <c r="L2406" s="109">
        <v>0.41666666666666669</v>
      </c>
      <c r="N2406">
        <v>0</v>
      </c>
      <c r="O2406">
        <v>0</v>
      </c>
      <c r="P2406">
        <v>1</v>
      </c>
    </row>
    <row r="2407" spans="1:16" x14ac:dyDescent="0.3">
      <c r="A2407">
        <v>186</v>
      </c>
      <c r="B2407">
        <v>1</v>
      </c>
      <c r="C2407" t="s">
        <v>70</v>
      </c>
      <c r="D2407" t="s">
        <v>71</v>
      </c>
      <c r="E2407" t="s">
        <v>2</v>
      </c>
      <c r="F2407" t="s">
        <v>233</v>
      </c>
      <c r="G2407" t="s">
        <v>101</v>
      </c>
      <c r="H2407" t="s">
        <v>169</v>
      </c>
      <c r="I2407" t="s">
        <v>188</v>
      </c>
      <c r="J2407">
        <v>-36.860917000000001</v>
      </c>
      <c r="K2407">
        <v>174.750462</v>
      </c>
      <c r="L2407" s="109">
        <v>0.41666666666666669</v>
      </c>
      <c r="N2407">
        <v>0</v>
      </c>
      <c r="O2407">
        <v>0</v>
      </c>
      <c r="P2407">
        <v>1</v>
      </c>
    </row>
    <row r="2408" spans="1:16" x14ac:dyDescent="0.3">
      <c r="A2408">
        <v>187</v>
      </c>
      <c r="B2408">
        <v>1</v>
      </c>
      <c r="C2408" t="s">
        <v>70</v>
      </c>
      <c r="D2408" t="s">
        <v>71</v>
      </c>
      <c r="E2408" t="s">
        <v>2</v>
      </c>
      <c r="F2408" t="s">
        <v>233</v>
      </c>
      <c r="G2408" t="s">
        <v>101</v>
      </c>
      <c r="H2408" t="s">
        <v>175</v>
      </c>
      <c r="I2408" t="s">
        <v>235</v>
      </c>
      <c r="J2408">
        <v>-36.860900000000001</v>
      </c>
      <c r="K2408">
        <v>174.75062</v>
      </c>
      <c r="L2408" s="109">
        <v>0.41666666666666669</v>
      </c>
      <c r="M2408" t="s">
        <v>443</v>
      </c>
      <c r="N2408">
        <v>1</v>
      </c>
      <c r="O2408">
        <v>1</v>
      </c>
      <c r="P2408">
        <v>1</v>
      </c>
    </row>
    <row r="2409" spans="1:16" x14ac:dyDescent="0.3">
      <c r="A2409">
        <v>188</v>
      </c>
      <c r="B2409">
        <v>1</v>
      </c>
      <c r="C2409" t="s">
        <v>70</v>
      </c>
      <c r="D2409" t="s">
        <v>71</v>
      </c>
      <c r="E2409" t="s">
        <v>2</v>
      </c>
      <c r="F2409" t="s">
        <v>233</v>
      </c>
      <c r="G2409" t="s">
        <v>101</v>
      </c>
      <c r="H2409" t="s">
        <v>175</v>
      </c>
      <c r="I2409" t="s">
        <v>235</v>
      </c>
      <c r="J2409">
        <v>-36.860916000000003</v>
      </c>
      <c r="K2409">
        <v>174.75063900000001</v>
      </c>
      <c r="L2409" s="109">
        <v>0.41666666666666669</v>
      </c>
      <c r="M2409" t="s">
        <v>237</v>
      </c>
      <c r="N2409">
        <v>1</v>
      </c>
      <c r="O2409">
        <v>0</v>
      </c>
      <c r="P2409">
        <v>1</v>
      </c>
    </row>
    <row r="2410" spans="1:16" x14ac:dyDescent="0.3">
      <c r="A2410">
        <v>189</v>
      </c>
      <c r="B2410">
        <v>1</v>
      </c>
      <c r="C2410" t="s">
        <v>70</v>
      </c>
      <c r="D2410" t="s">
        <v>71</v>
      </c>
      <c r="E2410" t="s">
        <v>2</v>
      </c>
      <c r="F2410" t="s">
        <v>233</v>
      </c>
      <c r="G2410" t="s">
        <v>101</v>
      </c>
      <c r="H2410" t="s">
        <v>175</v>
      </c>
      <c r="I2410" t="s">
        <v>235</v>
      </c>
      <c r="J2410">
        <v>-36.860931999999998</v>
      </c>
      <c r="K2410">
        <v>174.75065900000001</v>
      </c>
      <c r="L2410" s="109">
        <v>0.41666666666666669</v>
      </c>
      <c r="M2410" t="s">
        <v>444</v>
      </c>
      <c r="N2410">
        <v>1</v>
      </c>
      <c r="O2410">
        <v>1</v>
      </c>
      <c r="P2410">
        <v>1</v>
      </c>
    </row>
    <row r="2411" spans="1:16" x14ac:dyDescent="0.3">
      <c r="A2411">
        <v>190</v>
      </c>
      <c r="B2411">
        <v>1</v>
      </c>
      <c r="C2411" t="s">
        <v>70</v>
      </c>
      <c r="D2411" t="s">
        <v>71</v>
      </c>
      <c r="E2411" t="s">
        <v>2</v>
      </c>
      <c r="F2411" t="s">
        <v>233</v>
      </c>
      <c r="G2411" t="s">
        <v>101</v>
      </c>
      <c r="H2411" t="s">
        <v>175</v>
      </c>
      <c r="I2411" t="s">
        <v>235</v>
      </c>
      <c r="J2411">
        <v>-36.860948</v>
      </c>
      <c r="K2411">
        <v>174.750675</v>
      </c>
      <c r="L2411" s="109">
        <v>0.41666666666666669</v>
      </c>
      <c r="M2411" t="s">
        <v>445</v>
      </c>
      <c r="N2411">
        <v>1</v>
      </c>
      <c r="O2411">
        <v>1</v>
      </c>
      <c r="P2411">
        <v>1</v>
      </c>
    </row>
    <row r="2412" spans="1:16" x14ac:dyDescent="0.3">
      <c r="A2412">
        <v>191</v>
      </c>
      <c r="B2412">
        <v>1</v>
      </c>
      <c r="C2412" t="s">
        <v>70</v>
      </c>
      <c r="D2412" t="s">
        <v>71</v>
      </c>
      <c r="E2412" t="s">
        <v>2</v>
      </c>
      <c r="F2412" t="s">
        <v>233</v>
      </c>
      <c r="G2412" t="s">
        <v>101</v>
      </c>
      <c r="H2412" t="s">
        <v>175</v>
      </c>
      <c r="I2412" t="s">
        <v>235</v>
      </c>
      <c r="J2412">
        <v>-36.860965</v>
      </c>
      <c r="K2412">
        <v>174.750699</v>
      </c>
      <c r="L2412" s="109">
        <v>0.41666666666666669</v>
      </c>
      <c r="M2412" t="s">
        <v>240</v>
      </c>
      <c r="N2412">
        <v>1</v>
      </c>
      <c r="O2412">
        <v>0</v>
      </c>
      <c r="P2412">
        <v>1</v>
      </c>
    </row>
    <row r="2413" spans="1:16" x14ac:dyDescent="0.3">
      <c r="A2413">
        <v>192</v>
      </c>
      <c r="B2413">
        <v>1</v>
      </c>
      <c r="C2413" t="s">
        <v>70</v>
      </c>
      <c r="D2413" t="s">
        <v>71</v>
      </c>
      <c r="E2413" t="s">
        <v>2</v>
      </c>
      <c r="F2413" t="s">
        <v>233</v>
      </c>
      <c r="G2413" t="s">
        <v>101</v>
      </c>
      <c r="H2413" t="s">
        <v>175</v>
      </c>
      <c r="I2413" t="s">
        <v>235</v>
      </c>
      <c r="J2413">
        <v>-36.860982</v>
      </c>
      <c r="K2413">
        <v>174.75072399999999</v>
      </c>
      <c r="L2413" s="109">
        <v>0.41666666666666669</v>
      </c>
      <c r="M2413" t="s">
        <v>446</v>
      </c>
      <c r="N2413">
        <v>1</v>
      </c>
      <c r="O2413">
        <v>1</v>
      </c>
      <c r="P2413">
        <v>1</v>
      </c>
    </row>
    <row r="2414" spans="1:16" x14ac:dyDescent="0.3">
      <c r="A2414">
        <v>193</v>
      </c>
      <c r="B2414">
        <v>1</v>
      </c>
      <c r="C2414" t="s">
        <v>70</v>
      </c>
      <c r="D2414" t="s">
        <v>71</v>
      </c>
      <c r="E2414" t="s">
        <v>2</v>
      </c>
      <c r="F2414" t="s">
        <v>233</v>
      </c>
      <c r="G2414" t="s">
        <v>101</v>
      </c>
      <c r="H2414" t="s">
        <v>175</v>
      </c>
      <c r="I2414" t="s">
        <v>235</v>
      </c>
      <c r="J2414">
        <v>-36.860998000000002</v>
      </c>
      <c r="K2414">
        <v>174.750744</v>
      </c>
      <c r="L2414" s="109">
        <v>0.41666666666666669</v>
      </c>
      <c r="M2414" t="s">
        <v>241</v>
      </c>
      <c r="N2414">
        <v>1</v>
      </c>
      <c r="O2414">
        <v>0</v>
      </c>
      <c r="P2414">
        <v>1</v>
      </c>
    </row>
    <row r="2415" spans="1:16" x14ac:dyDescent="0.3">
      <c r="A2415">
        <v>194</v>
      </c>
      <c r="B2415">
        <v>1</v>
      </c>
      <c r="C2415" t="s">
        <v>70</v>
      </c>
      <c r="D2415" t="s">
        <v>71</v>
      </c>
      <c r="E2415" t="s">
        <v>2</v>
      </c>
      <c r="F2415" t="s">
        <v>233</v>
      </c>
      <c r="G2415" t="s">
        <v>101</v>
      </c>
      <c r="H2415" t="s">
        <v>175</v>
      </c>
      <c r="I2415" t="s">
        <v>235</v>
      </c>
      <c r="J2415">
        <v>-36.861013999999997</v>
      </c>
      <c r="K2415">
        <v>174.75076100000001</v>
      </c>
      <c r="L2415" s="109">
        <v>0.41666666666666669</v>
      </c>
      <c r="M2415" t="s">
        <v>242</v>
      </c>
      <c r="N2415">
        <v>1</v>
      </c>
      <c r="O2415">
        <v>0</v>
      </c>
      <c r="P2415">
        <v>1</v>
      </c>
    </row>
    <row r="2416" spans="1:16" x14ac:dyDescent="0.3">
      <c r="A2416">
        <v>195</v>
      </c>
      <c r="B2416">
        <v>1</v>
      </c>
      <c r="C2416" t="s">
        <v>70</v>
      </c>
      <c r="D2416" t="s">
        <v>71</v>
      </c>
      <c r="E2416" t="s">
        <v>2</v>
      </c>
      <c r="F2416" t="s">
        <v>233</v>
      </c>
      <c r="G2416" t="s">
        <v>101</v>
      </c>
      <c r="H2416" t="s">
        <v>175</v>
      </c>
      <c r="I2416" t="s">
        <v>235</v>
      </c>
      <c r="J2416">
        <v>-36.86103</v>
      </c>
      <c r="K2416">
        <v>174.75077899999999</v>
      </c>
      <c r="L2416" s="109">
        <v>0.41666666666666669</v>
      </c>
      <c r="M2416" t="s">
        <v>243</v>
      </c>
      <c r="N2416">
        <v>1</v>
      </c>
      <c r="O2416">
        <v>0</v>
      </c>
      <c r="P2416">
        <v>1</v>
      </c>
    </row>
    <row r="2417" spans="1:16" x14ac:dyDescent="0.3">
      <c r="A2417">
        <v>196</v>
      </c>
      <c r="B2417">
        <v>1</v>
      </c>
      <c r="C2417" t="s">
        <v>70</v>
      </c>
      <c r="D2417" t="s">
        <v>71</v>
      </c>
      <c r="E2417" t="s">
        <v>2</v>
      </c>
      <c r="F2417" t="s">
        <v>72</v>
      </c>
      <c r="G2417" t="s">
        <v>244</v>
      </c>
      <c r="H2417" t="s">
        <v>167</v>
      </c>
      <c r="I2417" t="s">
        <v>245</v>
      </c>
      <c r="J2417">
        <v>-36.861029246412897</v>
      </c>
      <c r="K2417">
        <v>174.750975382077</v>
      </c>
      <c r="L2417" s="109">
        <v>0.41666666666666669</v>
      </c>
      <c r="N2417">
        <v>0</v>
      </c>
      <c r="O2417">
        <v>0</v>
      </c>
      <c r="P2417">
        <v>1</v>
      </c>
    </row>
    <row r="2418" spans="1:16" x14ac:dyDescent="0.3">
      <c r="A2418">
        <v>197</v>
      </c>
      <c r="B2418">
        <v>1</v>
      </c>
      <c r="C2418" t="s">
        <v>70</v>
      </c>
      <c r="D2418" t="s">
        <v>71</v>
      </c>
      <c r="E2418" t="s">
        <v>2</v>
      </c>
      <c r="F2418" t="s">
        <v>72</v>
      </c>
      <c r="G2418" t="s">
        <v>244</v>
      </c>
      <c r="H2418" t="s">
        <v>167</v>
      </c>
      <c r="I2418" t="s">
        <v>245</v>
      </c>
      <c r="J2418">
        <v>-36.860971999999997</v>
      </c>
      <c r="K2418">
        <v>174.75103300000001</v>
      </c>
      <c r="L2418" s="109">
        <v>0.41666666666666669</v>
      </c>
      <c r="M2418" t="s">
        <v>447</v>
      </c>
      <c r="N2418">
        <v>1</v>
      </c>
      <c r="O2418">
        <v>1</v>
      </c>
      <c r="P2418">
        <v>1</v>
      </c>
    </row>
    <row r="2419" spans="1:16" x14ac:dyDescent="0.3">
      <c r="A2419">
        <v>198</v>
      </c>
      <c r="B2419">
        <v>1</v>
      </c>
      <c r="C2419" t="s">
        <v>70</v>
      </c>
      <c r="D2419" t="s">
        <v>71</v>
      </c>
      <c r="E2419" t="s">
        <v>2</v>
      </c>
      <c r="F2419" t="s">
        <v>72</v>
      </c>
      <c r="G2419" t="s">
        <v>244</v>
      </c>
      <c r="H2419" t="s">
        <v>167</v>
      </c>
      <c r="I2419" t="s">
        <v>245</v>
      </c>
      <c r="J2419">
        <v>-36.860933000000003</v>
      </c>
      <c r="K2419">
        <v>174.751082</v>
      </c>
      <c r="L2419" s="109">
        <v>0.41666666666666669</v>
      </c>
      <c r="M2419" t="s">
        <v>448</v>
      </c>
      <c r="N2419">
        <v>1</v>
      </c>
      <c r="O2419">
        <v>1</v>
      </c>
      <c r="P2419">
        <v>1</v>
      </c>
    </row>
    <row r="2420" spans="1:16" x14ac:dyDescent="0.3">
      <c r="A2420">
        <v>199</v>
      </c>
      <c r="B2420">
        <v>1</v>
      </c>
      <c r="C2420" t="s">
        <v>70</v>
      </c>
      <c r="D2420" t="s">
        <v>71</v>
      </c>
      <c r="E2420" t="s">
        <v>2</v>
      </c>
      <c r="F2420" t="s">
        <v>72</v>
      </c>
      <c r="G2420" t="s">
        <v>244</v>
      </c>
      <c r="H2420" t="s">
        <v>167</v>
      </c>
      <c r="I2420" t="s">
        <v>245</v>
      </c>
      <c r="J2420">
        <v>-36.860894000000002</v>
      </c>
      <c r="K2420">
        <v>174.75113099999999</v>
      </c>
      <c r="L2420" s="109">
        <v>0.41666666666666669</v>
      </c>
      <c r="M2420" t="s">
        <v>449</v>
      </c>
      <c r="N2420">
        <v>1</v>
      </c>
      <c r="O2420">
        <v>1</v>
      </c>
      <c r="P2420">
        <v>1</v>
      </c>
    </row>
    <row r="2421" spans="1:16" x14ac:dyDescent="0.3">
      <c r="A2421">
        <v>200</v>
      </c>
      <c r="B2421">
        <v>1</v>
      </c>
      <c r="C2421" t="s">
        <v>70</v>
      </c>
      <c r="D2421" t="s">
        <v>71</v>
      </c>
      <c r="E2421" t="s">
        <v>2</v>
      </c>
      <c r="F2421" t="s">
        <v>72</v>
      </c>
      <c r="G2421" t="s">
        <v>244</v>
      </c>
      <c r="H2421" t="s">
        <v>167</v>
      </c>
      <c r="I2421" t="s">
        <v>245</v>
      </c>
      <c r="J2421">
        <v>-36.860787999999999</v>
      </c>
      <c r="K2421">
        <v>174.75127499999999</v>
      </c>
      <c r="L2421" s="109">
        <v>0.41666666666666669</v>
      </c>
      <c r="M2421" t="s">
        <v>450</v>
      </c>
      <c r="N2421">
        <v>1</v>
      </c>
      <c r="O2421">
        <v>1</v>
      </c>
      <c r="P2421">
        <v>1</v>
      </c>
    </row>
    <row r="2422" spans="1:16" x14ac:dyDescent="0.3">
      <c r="A2422">
        <v>201</v>
      </c>
      <c r="B2422">
        <v>1</v>
      </c>
      <c r="C2422" t="s">
        <v>70</v>
      </c>
      <c r="D2422" t="s">
        <v>71</v>
      </c>
      <c r="E2422" t="s">
        <v>2</v>
      </c>
      <c r="F2422" t="s">
        <v>72</v>
      </c>
      <c r="G2422" t="s">
        <v>244</v>
      </c>
      <c r="H2422" t="s">
        <v>167</v>
      </c>
      <c r="I2422" t="s">
        <v>245</v>
      </c>
      <c r="J2422">
        <v>-36.860745999999999</v>
      </c>
      <c r="K2422">
        <v>174.75132199999999</v>
      </c>
      <c r="L2422" s="109">
        <v>0.41666666666666669</v>
      </c>
      <c r="M2422" t="s">
        <v>61</v>
      </c>
      <c r="N2422">
        <v>1</v>
      </c>
      <c r="O2422">
        <v>1</v>
      </c>
      <c r="P2422">
        <v>1</v>
      </c>
    </row>
    <row r="2423" spans="1:16" x14ac:dyDescent="0.3">
      <c r="A2423">
        <v>202</v>
      </c>
      <c r="B2423">
        <v>1</v>
      </c>
      <c r="C2423" t="s">
        <v>70</v>
      </c>
      <c r="D2423" t="s">
        <v>71</v>
      </c>
      <c r="E2423" t="s">
        <v>2</v>
      </c>
      <c r="F2423" t="s">
        <v>72</v>
      </c>
      <c r="G2423" t="s">
        <v>244</v>
      </c>
      <c r="H2423" t="s">
        <v>167</v>
      </c>
      <c r="I2423" t="s">
        <v>245</v>
      </c>
      <c r="J2423">
        <v>-36.860709999999997</v>
      </c>
      <c r="K2423">
        <v>174.75136800000001</v>
      </c>
      <c r="L2423" s="109">
        <v>0.41666666666666669</v>
      </c>
      <c r="N2423">
        <v>0</v>
      </c>
      <c r="O2423">
        <v>0</v>
      </c>
      <c r="P2423">
        <v>1</v>
      </c>
    </row>
    <row r="2424" spans="1:16" x14ac:dyDescent="0.3">
      <c r="A2424">
        <v>203</v>
      </c>
      <c r="B2424">
        <v>1</v>
      </c>
      <c r="C2424" t="s">
        <v>70</v>
      </c>
      <c r="D2424" t="s">
        <v>71</v>
      </c>
      <c r="E2424" t="s">
        <v>2</v>
      </c>
      <c r="F2424" t="s">
        <v>246</v>
      </c>
      <c r="G2424" t="s">
        <v>101</v>
      </c>
      <c r="H2424" t="s">
        <v>169</v>
      </c>
      <c r="I2424" t="s">
        <v>235</v>
      </c>
      <c r="J2424">
        <v>-36.860412379105703</v>
      </c>
      <c r="K2424">
        <v>174.751480073072</v>
      </c>
      <c r="L2424" s="109">
        <v>0.41666666666666669</v>
      </c>
      <c r="N2424">
        <v>0</v>
      </c>
      <c r="O2424">
        <v>0</v>
      </c>
      <c r="P2424">
        <v>1</v>
      </c>
    </row>
    <row r="2425" spans="1:16" x14ac:dyDescent="0.3">
      <c r="A2425">
        <v>204</v>
      </c>
      <c r="B2425">
        <v>1</v>
      </c>
      <c r="C2425" t="s">
        <v>70</v>
      </c>
      <c r="D2425" t="s">
        <v>71</v>
      </c>
      <c r="E2425" t="s">
        <v>2</v>
      </c>
      <c r="F2425" t="s">
        <v>246</v>
      </c>
      <c r="G2425" t="s">
        <v>101</v>
      </c>
      <c r="H2425" t="s">
        <v>169</v>
      </c>
      <c r="I2425" t="s">
        <v>235</v>
      </c>
      <c r="J2425">
        <v>-36.860382029601901</v>
      </c>
      <c r="K2425">
        <v>174.75143739938599</v>
      </c>
      <c r="L2425" s="109">
        <v>0.41666666666666669</v>
      </c>
      <c r="M2425" t="s">
        <v>451</v>
      </c>
      <c r="N2425">
        <v>1</v>
      </c>
      <c r="O2425">
        <v>1</v>
      </c>
      <c r="P2425">
        <v>1</v>
      </c>
    </row>
    <row r="2426" spans="1:16" x14ac:dyDescent="0.3">
      <c r="A2426">
        <v>205</v>
      </c>
      <c r="B2426">
        <v>1</v>
      </c>
      <c r="C2426" t="s">
        <v>70</v>
      </c>
      <c r="D2426" t="s">
        <v>71</v>
      </c>
      <c r="E2426" t="s">
        <v>2</v>
      </c>
      <c r="F2426" t="s">
        <v>246</v>
      </c>
      <c r="G2426" t="s">
        <v>101</v>
      </c>
      <c r="H2426" t="s">
        <v>169</v>
      </c>
      <c r="I2426" t="s">
        <v>235</v>
      </c>
      <c r="J2426">
        <v>-36.860325882988299</v>
      </c>
      <c r="K2426">
        <v>174.751363431664</v>
      </c>
      <c r="L2426" s="109">
        <v>0.41666666666666669</v>
      </c>
      <c r="N2426">
        <v>0</v>
      </c>
      <c r="O2426">
        <v>0</v>
      </c>
      <c r="P2426">
        <v>1</v>
      </c>
    </row>
    <row r="2427" spans="1:16" x14ac:dyDescent="0.3">
      <c r="A2427">
        <v>206</v>
      </c>
      <c r="B2427">
        <v>1</v>
      </c>
      <c r="C2427" t="s">
        <v>70</v>
      </c>
      <c r="D2427" t="s">
        <v>71</v>
      </c>
      <c r="E2427" t="s">
        <v>2</v>
      </c>
      <c r="F2427" t="s">
        <v>246</v>
      </c>
      <c r="G2427" t="s">
        <v>101</v>
      </c>
      <c r="H2427" t="s">
        <v>169</v>
      </c>
      <c r="I2427" t="s">
        <v>235</v>
      </c>
      <c r="J2427">
        <v>-36.860287946063799</v>
      </c>
      <c r="K2427">
        <v>174.75131980967501</v>
      </c>
      <c r="L2427" s="109">
        <v>0.41666666666666669</v>
      </c>
      <c r="M2427" t="s">
        <v>248</v>
      </c>
      <c r="N2427">
        <v>1</v>
      </c>
      <c r="O2427">
        <v>0</v>
      </c>
      <c r="P2427">
        <v>1</v>
      </c>
    </row>
    <row r="2428" spans="1:16" x14ac:dyDescent="0.3">
      <c r="A2428">
        <v>207</v>
      </c>
      <c r="B2428">
        <v>1</v>
      </c>
      <c r="C2428" t="s">
        <v>70</v>
      </c>
      <c r="D2428" t="s">
        <v>71</v>
      </c>
      <c r="E2428" t="s">
        <v>2</v>
      </c>
      <c r="F2428" t="s">
        <v>246</v>
      </c>
      <c r="G2428" t="s">
        <v>101</v>
      </c>
      <c r="H2428" t="s">
        <v>169</v>
      </c>
      <c r="I2428" t="s">
        <v>235</v>
      </c>
      <c r="J2428">
        <v>-36.8602500091393</v>
      </c>
      <c r="K2428">
        <v>174.75127618768599</v>
      </c>
      <c r="L2428" s="109">
        <v>0.41666666666666669</v>
      </c>
      <c r="M2428" t="s">
        <v>452</v>
      </c>
      <c r="N2428">
        <v>1</v>
      </c>
      <c r="O2428">
        <v>1</v>
      </c>
      <c r="P2428">
        <v>1</v>
      </c>
    </row>
    <row r="2429" spans="1:16" x14ac:dyDescent="0.3">
      <c r="A2429">
        <v>208</v>
      </c>
      <c r="B2429">
        <v>1</v>
      </c>
      <c r="C2429" t="s">
        <v>70</v>
      </c>
      <c r="D2429" t="s">
        <v>71</v>
      </c>
      <c r="E2429" t="s">
        <v>2</v>
      </c>
      <c r="F2429" t="s">
        <v>72</v>
      </c>
      <c r="G2429" t="s">
        <v>249</v>
      </c>
      <c r="H2429" t="s">
        <v>250</v>
      </c>
      <c r="I2429" t="s">
        <v>251</v>
      </c>
      <c r="J2429">
        <v>-36.860590000000002</v>
      </c>
      <c r="K2429">
        <v>174.751791</v>
      </c>
      <c r="L2429" s="109">
        <v>0.41666666666666669</v>
      </c>
      <c r="M2429" t="s">
        <v>252</v>
      </c>
      <c r="N2429">
        <v>1</v>
      </c>
      <c r="O2429">
        <v>0</v>
      </c>
      <c r="P2429">
        <v>1</v>
      </c>
    </row>
    <row r="2430" spans="1:16" x14ac:dyDescent="0.3">
      <c r="A2430">
        <v>209</v>
      </c>
      <c r="B2430">
        <v>1</v>
      </c>
      <c r="C2430" t="s">
        <v>70</v>
      </c>
      <c r="D2430" t="s">
        <v>71</v>
      </c>
      <c r="E2430" t="s">
        <v>2</v>
      </c>
      <c r="F2430" t="s">
        <v>72</v>
      </c>
      <c r="G2430" t="s">
        <v>249</v>
      </c>
      <c r="H2430" t="s">
        <v>250</v>
      </c>
      <c r="I2430" t="s">
        <v>251</v>
      </c>
      <c r="J2430">
        <v>-36.860556000000003</v>
      </c>
      <c r="K2430">
        <v>174.75183100000001</v>
      </c>
      <c r="L2430" s="109">
        <v>0.41666666666666669</v>
      </c>
      <c r="M2430" t="s">
        <v>453</v>
      </c>
      <c r="N2430">
        <v>1</v>
      </c>
      <c r="O2430">
        <v>1</v>
      </c>
      <c r="P2430">
        <v>1</v>
      </c>
    </row>
    <row r="2431" spans="1:16" x14ac:dyDescent="0.3">
      <c r="A2431">
        <v>210</v>
      </c>
      <c r="B2431">
        <v>1</v>
      </c>
      <c r="C2431" t="s">
        <v>70</v>
      </c>
      <c r="D2431" t="s">
        <v>71</v>
      </c>
      <c r="E2431" t="s">
        <v>2</v>
      </c>
      <c r="F2431" t="s">
        <v>72</v>
      </c>
      <c r="G2431" t="s">
        <v>249</v>
      </c>
      <c r="H2431" t="s">
        <v>250</v>
      </c>
      <c r="I2431" t="s">
        <v>251</v>
      </c>
      <c r="J2431">
        <v>-36.860523000000001</v>
      </c>
      <c r="K2431">
        <v>174.75187099999999</v>
      </c>
      <c r="L2431" s="109">
        <v>0.41666666666666669</v>
      </c>
      <c r="M2431" t="s">
        <v>454</v>
      </c>
      <c r="N2431">
        <v>1</v>
      </c>
      <c r="O2431">
        <v>1</v>
      </c>
      <c r="P2431">
        <v>1</v>
      </c>
    </row>
    <row r="2432" spans="1:16" x14ac:dyDescent="0.3">
      <c r="A2432">
        <v>211</v>
      </c>
      <c r="B2432">
        <v>1</v>
      </c>
      <c r="C2432" t="s">
        <v>70</v>
      </c>
      <c r="D2432" t="s">
        <v>71</v>
      </c>
      <c r="E2432" t="s">
        <v>2</v>
      </c>
      <c r="F2432" t="s">
        <v>72</v>
      </c>
      <c r="G2432" t="s">
        <v>249</v>
      </c>
      <c r="H2432" t="s">
        <v>250</v>
      </c>
      <c r="I2432" t="s">
        <v>251</v>
      </c>
      <c r="J2432">
        <v>-36.860489999999999</v>
      </c>
      <c r="K2432">
        <v>174.75191100000001</v>
      </c>
      <c r="L2432" s="109">
        <v>0.41666666666666669</v>
      </c>
      <c r="N2432">
        <v>0</v>
      </c>
      <c r="O2432">
        <v>0</v>
      </c>
      <c r="P2432">
        <v>1</v>
      </c>
    </row>
    <row r="2433" spans="1:16" x14ac:dyDescent="0.3">
      <c r="A2433">
        <v>212</v>
      </c>
      <c r="B2433">
        <v>1</v>
      </c>
      <c r="C2433" t="s">
        <v>70</v>
      </c>
      <c r="D2433" t="s">
        <v>71</v>
      </c>
      <c r="E2433" t="s">
        <v>2</v>
      </c>
      <c r="F2433" t="s">
        <v>72</v>
      </c>
      <c r="G2433" t="s">
        <v>249</v>
      </c>
      <c r="H2433" t="s">
        <v>250</v>
      </c>
      <c r="I2433" t="s">
        <v>251</v>
      </c>
      <c r="J2433">
        <v>-36.860455999999999</v>
      </c>
      <c r="K2433">
        <v>174.75194999999999</v>
      </c>
      <c r="L2433" s="109">
        <v>0.41666666666666669</v>
      </c>
      <c r="M2433" t="s">
        <v>255</v>
      </c>
      <c r="N2433">
        <v>1</v>
      </c>
      <c r="O2433">
        <v>0</v>
      </c>
      <c r="P2433">
        <v>1</v>
      </c>
    </row>
    <row r="2434" spans="1:16" x14ac:dyDescent="0.3">
      <c r="A2434">
        <v>213</v>
      </c>
      <c r="B2434">
        <v>1</v>
      </c>
      <c r="C2434" t="s">
        <v>70</v>
      </c>
      <c r="D2434" t="s">
        <v>71</v>
      </c>
      <c r="E2434" t="s">
        <v>2</v>
      </c>
      <c r="F2434" t="s">
        <v>72</v>
      </c>
      <c r="G2434" t="s">
        <v>249</v>
      </c>
      <c r="H2434" t="s">
        <v>250</v>
      </c>
      <c r="I2434" t="s">
        <v>251</v>
      </c>
      <c r="J2434">
        <v>-36.860345000000002</v>
      </c>
      <c r="K2434">
        <v>174.75209000000001</v>
      </c>
      <c r="L2434" s="109">
        <v>0.41666666666666669</v>
      </c>
      <c r="M2434" t="s">
        <v>256</v>
      </c>
      <c r="N2434">
        <v>1</v>
      </c>
      <c r="O2434">
        <v>0</v>
      </c>
      <c r="P2434">
        <v>1</v>
      </c>
    </row>
    <row r="2435" spans="1:16" x14ac:dyDescent="0.3">
      <c r="A2435">
        <v>214</v>
      </c>
      <c r="B2435">
        <v>1</v>
      </c>
      <c r="C2435" t="s">
        <v>70</v>
      </c>
      <c r="D2435" t="s">
        <v>71</v>
      </c>
      <c r="E2435" t="s">
        <v>2</v>
      </c>
      <c r="F2435" t="s">
        <v>257</v>
      </c>
      <c r="G2435" t="s">
        <v>258</v>
      </c>
      <c r="H2435" t="s">
        <v>175</v>
      </c>
      <c r="I2435" t="s">
        <v>58</v>
      </c>
      <c r="J2435">
        <v>-36.860883999999999</v>
      </c>
      <c r="K2435">
        <v>174.751553</v>
      </c>
      <c r="L2435" s="109">
        <v>0.41666666666666669</v>
      </c>
      <c r="M2435" t="s">
        <v>259</v>
      </c>
      <c r="N2435">
        <v>1</v>
      </c>
      <c r="O2435">
        <v>0</v>
      </c>
      <c r="P2435">
        <v>1</v>
      </c>
    </row>
    <row r="2436" spans="1:16" x14ac:dyDescent="0.3">
      <c r="A2436">
        <v>215</v>
      </c>
      <c r="B2436">
        <v>1</v>
      </c>
      <c r="C2436" t="s">
        <v>70</v>
      </c>
      <c r="D2436" t="s">
        <v>71</v>
      </c>
      <c r="E2436" t="s">
        <v>2</v>
      </c>
      <c r="F2436" t="s">
        <v>257</v>
      </c>
      <c r="G2436" t="s">
        <v>258</v>
      </c>
      <c r="H2436" t="s">
        <v>175</v>
      </c>
      <c r="I2436" t="s">
        <v>58</v>
      </c>
      <c r="J2436">
        <v>-36.86092</v>
      </c>
      <c r="K2436">
        <v>174.75160299999999</v>
      </c>
      <c r="L2436" s="109">
        <v>0.41666666666666669</v>
      </c>
      <c r="M2436" t="s">
        <v>260</v>
      </c>
      <c r="N2436">
        <v>1</v>
      </c>
      <c r="O2436">
        <v>0</v>
      </c>
      <c r="P2436">
        <v>1</v>
      </c>
    </row>
    <row r="2437" spans="1:16" x14ac:dyDescent="0.3">
      <c r="A2437">
        <v>216</v>
      </c>
      <c r="B2437">
        <v>1</v>
      </c>
      <c r="C2437" t="s">
        <v>70</v>
      </c>
      <c r="D2437" t="s">
        <v>71</v>
      </c>
      <c r="E2437" t="s">
        <v>2</v>
      </c>
      <c r="F2437" t="s">
        <v>257</v>
      </c>
      <c r="G2437" t="s">
        <v>258</v>
      </c>
      <c r="H2437" t="s">
        <v>175</v>
      </c>
      <c r="I2437" t="s">
        <v>58</v>
      </c>
      <c r="J2437">
        <v>-36.860959000000001</v>
      </c>
      <c r="K2437">
        <v>174.75164599999999</v>
      </c>
      <c r="L2437" s="109">
        <v>0.41666666666666669</v>
      </c>
      <c r="M2437" t="s">
        <v>455</v>
      </c>
      <c r="N2437">
        <v>1</v>
      </c>
      <c r="O2437">
        <v>1</v>
      </c>
      <c r="P2437">
        <v>1</v>
      </c>
    </row>
    <row r="2438" spans="1:16" x14ac:dyDescent="0.3">
      <c r="A2438">
        <v>217</v>
      </c>
      <c r="B2438">
        <v>1</v>
      </c>
      <c r="C2438" t="s">
        <v>70</v>
      </c>
      <c r="D2438" t="s">
        <v>71</v>
      </c>
      <c r="E2438" t="s">
        <v>2</v>
      </c>
      <c r="F2438" t="s">
        <v>257</v>
      </c>
      <c r="G2438" t="s">
        <v>258</v>
      </c>
      <c r="H2438" t="s">
        <v>175</v>
      </c>
      <c r="I2438" t="s">
        <v>58</v>
      </c>
      <c r="J2438">
        <v>-36.860996999999998</v>
      </c>
      <c r="K2438">
        <v>174.75169</v>
      </c>
      <c r="L2438" s="109">
        <v>0.41666666666666669</v>
      </c>
      <c r="N2438">
        <v>0</v>
      </c>
      <c r="O2438">
        <v>0</v>
      </c>
      <c r="P2438">
        <v>1</v>
      </c>
    </row>
    <row r="2439" spans="1:16" x14ac:dyDescent="0.3">
      <c r="A2439">
        <v>218</v>
      </c>
      <c r="B2439">
        <v>1</v>
      </c>
      <c r="C2439" t="s">
        <v>70</v>
      </c>
      <c r="D2439" t="s">
        <v>71</v>
      </c>
      <c r="E2439" t="s">
        <v>2</v>
      </c>
      <c r="F2439" t="s">
        <v>257</v>
      </c>
      <c r="G2439" t="s">
        <v>258</v>
      </c>
      <c r="H2439" t="s">
        <v>175</v>
      </c>
      <c r="I2439" t="s">
        <v>58</v>
      </c>
      <c r="J2439">
        <v>-36.861035999999999</v>
      </c>
      <c r="K2439">
        <v>174.751734</v>
      </c>
      <c r="L2439" s="109">
        <v>0.41666666666666669</v>
      </c>
      <c r="M2439" t="s">
        <v>262</v>
      </c>
      <c r="N2439">
        <v>1</v>
      </c>
      <c r="O2439">
        <v>0</v>
      </c>
      <c r="P2439">
        <v>1</v>
      </c>
    </row>
    <row r="2440" spans="1:16" x14ac:dyDescent="0.3">
      <c r="A2440">
        <v>219</v>
      </c>
      <c r="B2440">
        <v>1</v>
      </c>
      <c r="C2440" t="s">
        <v>70</v>
      </c>
      <c r="D2440" t="s">
        <v>71</v>
      </c>
      <c r="E2440" t="s">
        <v>2</v>
      </c>
      <c r="F2440" t="s">
        <v>257</v>
      </c>
      <c r="G2440" t="s">
        <v>258</v>
      </c>
      <c r="H2440" t="s">
        <v>175</v>
      </c>
      <c r="I2440" t="s">
        <v>58</v>
      </c>
      <c r="J2440">
        <v>-36.861068993339103</v>
      </c>
      <c r="K2440">
        <v>174.751772713767</v>
      </c>
      <c r="L2440" s="109">
        <v>0.41666666666666669</v>
      </c>
      <c r="M2440" t="s">
        <v>263</v>
      </c>
      <c r="N2440">
        <v>1</v>
      </c>
      <c r="O2440">
        <v>0</v>
      </c>
      <c r="P2440">
        <v>1</v>
      </c>
    </row>
    <row r="2441" spans="1:16" x14ac:dyDescent="0.3">
      <c r="A2441">
        <v>220</v>
      </c>
      <c r="B2441">
        <v>1</v>
      </c>
      <c r="C2441" t="s">
        <v>70</v>
      </c>
      <c r="D2441" t="s">
        <v>71</v>
      </c>
      <c r="E2441" t="s">
        <v>2</v>
      </c>
      <c r="F2441" t="s">
        <v>257</v>
      </c>
      <c r="G2441" t="s">
        <v>258</v>
      </c>
      <c r="H2441" t="s">
        <v>175</v>
      </c>
      <c r="I2441" t="s">
        <v>58</v>
      </c>
      <c r="J2441">
        <v>-36.861116485533998</v>
      </c>
      <c r="K2441">
        <v>174.751825625072</v>
      </c>
      <c r="L2441" s="109">
        <v>0.41666666666666669</v>
      </c>
      <c r="M2441" t="s">
        <v>264</v>
      </c>
      <c r="N2441">
        <v>1</v>
      </c>
      <c r="O2441">
        <v>0</v>
      </c>
      <c r="P2441">
        <v>1</v>
      </c>
    </row>
    <row r="2442" spans="1:16" x14ac:dyDescent="0.3">
      <c r="A2442">
        <v>221</v>
      </c>
      <c r="B2442">
        <v>1</v>
      </c>
      <c r="C2442" t="s">
        <v>70</v>
      </c>
      <c r="D2442" t="s">
        <v>71</v>
      </c>
      <c r="E2442" t="s">
        <v>2</v>
      </c>
      <c r="F2442" t="s">
        <v>257</v>
      </c>
      <c r="G2442" t="s">
        <v>258</v>
      </c>
      <c r="H2442" t="s">
        <v>250</v>
      </c>
      <c r="I2442" t="s">
        <v>60</v>
      </c>
      <c r="J2442">
        <v>-36.860984416579299</v>
      </c>
      <c r="K2442">
        <v>174.75148911149901</v>
      </c>
      <c r="L2442" s="109">
        <v>0.41666666666666669</v>
      </c>
      <c r="N2442">
        <v>0</v>
      </c>
      <c r="O2442">
        <v>0</v>
      </c>
      <c r="P2442">
        <v>1</v>
      </c>
    </row>
    <row r="2443" spans="1:16" x14ac:dyDescent="0.3">
      <c r="A2443">
        <v>222</v>
      </c>
      <c r="B2443">
        <v>1</v>
      </c>
      <c r="C2443" t="s">
        <v>70</v>
      </c>
      <c r="D2443" t="s">
        <v>71</v>
      </c>
      <c r="E2443" t="s">
        <v>2</v>
      </c>
      <c r="F2443" t="s">
        <v>257</v>
      </c>
      <c r="G2443" t="s">
        <v>258</v>
      </c>
      <c r="H2443" t="s">
        <v>250</v>
      </c>
      <c r="I2443" t="s">
        <v>60</v>
      </c>
      <c r="J2443">
        <v>-36.8610182313572</v>
      </c>
      <c r="K2443">
        <v>174.75152898277599</v>
      </c>
      <c r="L2443" s="109">
        <v>0.41666666666666669</v>
      </c>
      <c r="N2443">
        <v>0</v>
      </c>
      <c r="O2443">
        <v>0</v>
      </c>
      <c r="P2443">
        <v>1</v>
      </c>
    </row>
    <row r="2444" spans="1:16" x14ac:dyDescent="0.3">
      <c r="A2444">
        <v>223</v>
      </c>
      <c r="B2444">
        <v>1</v>
      </c>
      <c r="C2444" t="s">
        <v>70</v>
      </c>
      <c r="D2444" t="s">
        <v>71</v>
      </c>
      <c r="E2444" t="s">
        <v>2</v>
      </c>
      <c r="F2444" t="s">
        <v>257</v>
      </c>
      <c r="G2444" t="s">
        <v>258</v>
      </c>
      <c r="H2444" t="s">
        <v>250</v>
      </c>
      <c r="I2444" t="s">
        <v>60</v>
      </c>
      <c r="J2444">
        <v>-36.861055874205697</v>
      </c>
      <c r="K2444">
        <v>174.751580815436</v>
      </c>
      <c r="L2444" s="109">
        <v>0.41666666666666669</v>
      </c>
      <c r="N2444">
        <v>0</v>
      </c>
      <c r="O2444">
        <v>0</v>
      </c>
      <c r="P2444">
        <v>1</v>
      </c>
    </row>
    <row r="2445" spans="1:16" x14ac:dyDescent="0.3">
      <c r="A2445">
        <v>224</v>
      </c>
      <c r="B2445">
        <v>1</v>
      </c>
      <c r="C2445" t="s">
        <v>70</v>
      </c>
      <c r="D2445" t="s">
        <v>71</v>
      </c>
      <c r="E2445" t="s">
        <v>2</v>
      </c>
      <c r="F2445" t="s">
        <v>257</v>
      </c>
      <c r="G2445" t="s">
        <v>258</v>
      </c>
      <c r="H2445" t="s">
        <v>250</v>
      </c>
      <c r="I2445" t="s">
        <v>60</v>
      </c>
      <c r="J2445">
        <v>-36.861093517035599</v>
      </c>
      <c r="K2445">
        <v>174.75162547126601</v>
      </c>
      <c r="L2445" s="109">
        <v>0.41666666666666669</v>
      </c>
      <c r="N2445">
        <v>0</v>
      </c>
      <c r="O2445">
        <v>0</v>
      </c>
      <c r="P2445">
        <v>1</v>
      </c>
    </row>
    <row r="2446" spans="1:16" x14ac:dyDescent="0.3">
      <c r="A2446">
        <v>225</v>
      </c>
      <c r="B2446">
        <v>1</v>
      </c>
      <c r="C2446" t="s">
        <v>70</v>
      </c>
      <c r="D2446" t="s">
        <v>71</v>
      </c>
      <c r="E2446" t="s">
        <v>2</v>
      </c>
      <c r="F2446" t="s">
        <v>72</v>
      </c>
      <c r="G2446" t="s">
        <v>221</v>
      </c>
      <c r="H2446" t="s">
        <v>250</v>
      </c>
      <c r="I2446" t="s">
        <v>266</v>
      </c>
      <c r="J2446">
        <v>-36.862025000000003</v>
      </c>
      <c r="K2446">
        <v>174.75003699999999</v>
      </c>
      <c r="L2446" s="109">
        <v>0.41666666666666669</v>
      </c>
      <c r="M2446" t="s">
        <v>267</v>
      </c>
      <c r="N2446">
        <v>1</v>
      </c>
      <c r="O2446">
        <v>0</v>
      </c>
      <c r="P2446">
        <v>1</v>
      </c>
    </row>
    <row r="2447" spans="1:16" x14ac:dyDescent="0.3">
      <c r="A2447">
        <v>226</v>
      </c>
      <c r="B2447">
        <v>1</v>
      </c>
      <c r="C2447" t="s">
        <v>70</v>
      </c>
      <c r="D2447" t="s">
        <v>71</v>
      </c>
      <c r="E2447" t="s">
        <v>2</v>
      </c>
      <c r="F2447" t="s">
        <v>72</v>
      </c>
      <c r="G2447" t="s">
        <v>221</v>
      </c>
      <c r="H2447" t="s">
        <v>250</v>
      </c>
      <c r="I2447" t="s">
        <v>266</v>
      </c>
      <c r="J2447">
        <v>-36.862054999999998</v>
      </c>
      <c r="K2447">
        <v>174.74999199999999</v>
      </c>
      <c r="L2447" s="109">
        <v>0.41666666666666669</v>
      </c>
      <c r="M2447" t="s">
        <v>268</v>
      </c>
      <c r="N2447">
        <v>1</v>
      </c>
      <c r="O2447">
        <v>0</v>
      </c>
      <c r="P2447">
        <v>1</v>
      </c>
    </row>
    <row r="2448" spans="1:16" x14ac:dyDescent="0.3">
      <c r="A2448">
        <v>227</v>
      </c>
      <c r="B2448">
        <v>1</v>
      </c>
      <c r="C2448" t="s">
        <v>70</v>
      </c>
      <c r="D2448" t="s">
        <v>71</v>
      </c>
      <c r="E2448" t="s">
        <v>2</v>
      </c>
      <c r="F2448" t="s">
        <v>72</v>
      </c>
      <c r="G2448" t="s">
        <v>209</v>
      </c>
      <c r="H2448" t="s">
        <v>250</v>
      </c>
      <c r="I2448" t="s">
        <v>269</v>
      </c>
      <c r="J2448">
        <v>-36.862668999999997</v>
      </c>
      <c r="K2448">
        <v>174.749166</v>
      </c>
      <c r="L2448" s="109">
        <v>0.41666666666666669</v>
      </c>
      <c r="M2448" t="s">
        <v>456</v>
      </c>
      <c r="N2448">
        <v>1</v>
      </c>
      <c r="O2448">
        <v>1</v>
      </c>
      <c r="P2448">
        <v>1</v>
      </c>
    </row>
    <row r="2449" spans="1:16" x14ac:dyDescent="0.3">
      <c r="A2449">
        <v>228</v>
      </c>
      <c r="B2449">
        <v>1</v>
      </c>
      <c r="C2449" t="s">
        <v>70</v>
      </c>
      <c r="D2449" t="s">
        <v>71</v>
      </c>
      <c r="E2449" t="s">
        <v>2</v>
      </c>
      <c r="F2449" t="s">
        <v>72</v>
      </c>
      <c r="G2449" t="s">
        <v>209</v>
      </c>
      <c r="H2449" t="s">
        <v>250</v>
      </c>
      <c r="I2449" t="s">
        <v>269</v>
      </c>
      <c r="J2449">
        <v>-36.862701000000001</v>
      </c>
      <c r="K2449">
        <v>174.749122</v>
      </c>
      <c r="L2449" s="109">
        <v>0.41666666666666669</v>
      </c>
      <c r="M2449" t="s">
        <v>457</v>
      </c>
      <c r="N2449">
        <v>1</v>
      </c>
      <c r="O2449">
        <v>1</v>
      </c>
      <c r="P2449">
        <v>1</v>
      </c>
    </row>
    <row r="2450" spans="1:16" x14ac:dyDescent="0.3">
      <c r="A2450">
        <v>229</v>
      </c>
      <c r="B2450">
        <v>1</v>
      </c>
      <c r="C2450" t="s">
        <v>70</v>
      </c>
      <c r="D2450" t="s">
        <v>71</v>
      </c>
      <c r="E2450" t="s">
        <v>2</v>
      </c>
      <c r="F2450" t="s">
        <v>72</v>
      </c>
      <c r="G2450" t="s">
        <v>209</v>
      </c>
      <c r="H2450" t="s">
        <v>250</v>
      </c>
      <c r="I2450" t="s">
        <v>269</v>
      </c>
      <c r="J2450">
        <v>-36.862893999999997</v>
      </c>
      <c r="K2450">
        <v>174.748885</v>
      </c>
      <c r="L2450" s="109">
        <v>0.41666666666666669</v>
      </c>
      <c r="M2450" t="s">
        <v>458</v>
      </c>
      <c r="N2450">
        <v>1</v>
      </c>
      <c r="O2450">
        <v>1</v>
      </c>
      <c r="P2450">
        <v>1</v>
      </c>
    </row>
    <row r="2451" spans="1:16" x14ac:dyDescent="0.3">
      <c r="A2451">
        <v>230</v>
      </c>
      <c r="B2451">
        <v>1</v>
      </c>
      <c r="C2451" t="s">
        <v>70</v>
      </c>
      <c r="D2451" t="s">
        <v>71</v>
      </c>
      <c r="E2451" t="s">
        <v>2</v>
      </c>
      <c r="F2451" t="s">
        <v>72</v>
      </c>
      <c r="G2451" t="s">
        <v>209</v>
      </c>
      <c r="H2451" t="s">
        <v>250</v>
      </c>
      <c r="I2451" t="s">
        <v>269</v>
      </c>
      <c r="J2451">
        <v>-36.862926999999999</v>
      </c>
      <c r="K2451">
        <v>174.74884599999999</v>
      </c>
      <c r="L2451" s="109">
        <v>0.41666666666666669</v>
      </c>
      <c r="M2451" t="s">
        <v>459</v>
      </c>
      <c r="N2451">
        <v>1</v>
      </c>
      <c r="O2451">
        <v>1</v>
      </c>
      <c r="P2451">
        <v>1</v>
      </c>
    </row>
    <row r="2452" spans="1:16" x14ac:dyDescent="0.3">
      <c r="A2452">
        <v>231</v>
      </c>
      <c r="B2452">
        <v>1</v>
      </c>
      <c r="C2452" t="s">
        <v>70</v>
      </c>
      <c r="D2452" t="s">
        <v>71</v>
      </c>
      <c r="E2452" t="s">
        <v>2</v>
      </c>
      <c r="F2452" t="s">
        <v>270</v>
      </c>
      <c r="G2452" t="s">
        <v>313</v>
      </c>
      <c r="H2452" t="s">
        <v>175</v>
      </c>
      <c r="I2452" t="s">
        <v>58</v>
      </c>
      <c r="J2452">
        <v>-36.863117000000003</v>
      </c>
      <c r="K2452">
        <v>174.74878699999999</v>
      </c>
      <c r="L2452" s="109">
        <v>0.41666666666666669</v>
      </c>
      <c r="M2452" t="s">
        <v>271</v>
      </c>
      <c r="N2452">
        <v>1</v>
      </c>
      <c r="O2452">
        <v>0</v>
      </c>
      <c r="P2452">
        <v>1</v>
      </c>
    </row>
    <row r="2453" spans="1:16" x14ac:dyDescent="0.3">
      <c r="A2453">
        <v>232</v>
      </c>
      <c r="B2453">
        <v>1</v>
      </c>
      <c r="C2453" t="s">
        <v>70</v>
      </c>
      <c r="D2453" t="s">
        <v>71</v>
      </c>
      <c r="E2453" t="s">
        <v>2</v>
      </c>
      <c r="F2453" t="s">
        <v>270</v>
      </c>
      <c r="G2453" t="s">
        <v>313</v>
      </c>
      <c r="H2453" t="s">
        <v>175</v>
      </c>
      <c r="I2453" t="s">
        <v>58</v>
      </c>
      <c r="J2453">
        <v>-36.863151000000002</v>
      </c>
      <c r="K2453">
        <v>174.74883700000001</v>
      </c>
      <c r="L2453" s="109">
        <v>0.41666666666666669</v>
      </c>
      <c r="M2453" t="s">
        <v>272</v>
      </c>
      <c r="N2453">
        <v>1</v>
      </c>
      <c r="O2453">
        <v>0</v>
      </c>
      <c r="P2453">
        <v>1</v>
      </c>
    </row>
    <row r="2454" spans="1:16" x14ac:dyDescent="0.3">
      <c r="A2454">
        <v>233</v>
      </c>
      <c r="B2454">
        <v>1</v>
      </c>
      <c r="C2454" t="s">
        <v>70</v>
      </c>
      <c r="D2454" t="s">
        <v>71</v>
      </c>
      <c r="E2454" t="s">
        <v>2</v>
      </c>
      <c r="F2454" t="s">
        <v>270</v>
      </c>
      <c r="G2454" t="s">
        <v>313</v>
      </c>
      <c r="H2454" t="s">
        <v>175</v>
      </c>
      <c r="I2454" t="s">
        <v>58</v>
      </c>
      <c r="J2454">
        <v>-36.863185000000001</v>
      </c>
      <c r="K2454">
        <v>174.748887</v>
      </c>
      <c r="L2454" s="109">
        <v>0.41666666666666669</v>
      </c>
      <c r="M2454" t="s">
        <v>273</v>
      </c>
      <c r="N2454">
        <v>1</v>
      </c>
      <c r="O2454">
        <v>0</v>
      </c>
      <c r="P2454">
        <v>1</v>
      </c>
    </row>
    <row r="2455" spans="1:16" x14ac:dyDescent="0.3">
      <c r="A2455">
        <v>234</v>
      </c>
      <c r="B2455">
        <v>1</v>
      </c>
      <c r="C2455" t="s">
        <v>70</v>
      </c>
      <c r="D2455" t="s">
        <v>71</v>
      </c>
      <c r="E2455" t="s">
        <v>2</v>
      </c>
      <c r="F2455" t="s">
        <v>270</v>
      </c>
      <c r="G2455" t="s">
        <v>313</v>
      </c>
      <c r="H2455" t="s">
        <v>169</v>
      </c>
      <c r="I2455" t="s">
        <v>274</v>
      </c>
      <c r="J2455">
        <v>-36.863529</v>
      </c>
      <c r="K2455">
        <v>174.74921399999999</v>
      </c>
      <c r="L2455" s="109">
        <v>0.41666666666666669</v>
      </c>
      <c r="N2455">
        <v>0</v>
      </c>
      <c r="O2455">
        <v>0</v>
      </c>
      <c r="P2455">
        <v>1</v>
      </c>
    </row>
    <row r="2456" spans="1:16" x14ac:dyDescent="0.3">
      <c r="A2456">
        <v>235</v>
      </c>
      <c r="B2456">
        <v>1</v>
      </c>
      <c r="C2456" t="s">
        <v>70</v>
      </c>
      <c r="D2456" t="s">
        <v>71</v>
      </c>
      <c r="E2456" t="s">
        <v>2</v>
      </c>
      <c r="F2456" t="s">
        <v>270</v>
      </c>
      <c r="G2456" t="s">
        <v>313</v>
      </c>
      <c r="H2456" t="s">
        <v>169</v>
      </c>
      <c r="I2456" t="s">
        <v>274</v>
      </c>
      <c r="J2456">
        <v>-36.863492999999998</v>
      </c>
      <c r="K2456">
        <v>174.74916899999999</v>
      </c>
      <c r="L2456" s="109">
        <v>0.41666666666666669</v>
      </c>
      <c r="M2456" t="s">
        <v>275</v>
      </c>
      <c r="N2456">
        <v>1</v>
      </c>
      <c r="O2456">
        <v>0</v>
      </c>
      <c r="P2456">
        <v>1</v>
      </c>
    </row>
    <row r="2457" spans="1:16" x14ac:dyDescent="0.3">
      <c r="A2457">
        <v>236</v>
      </c>
      <c r="B2457">
        <v>1</v>
      </c>
      <c r="C2457" t="s">
        <v>70</v>
      </c>
      <c r="D2457" t="s">
        <v>71</v>
      </c>
      <c r="E2457" t="s">
        <v>2</v>
      </c>
      <c r="F2457" t="s">
        <v>270</v>
      </c>
      <c r="G2457" t="s">
        <v>313</v>
      </c>
      <c r="H2457" t="s">
        <v>169</v>
      </c>
      <c r="I2457" t="s">
        <v>274</v>
      </c>
      <c r="J2457">
        <v>-36.863455999999999</v>
      </c>
      <c r="K2457">
        <v>174.74912599999999</v>
      </c>
      <c r="L2457" s="109">
        <v>0.41666666666666669</v>
      </c>
      <c r="M2457" t="s">
        <v>276</v>
      </c>
      <c r="N2457">
        <v>1</v>
      </c>
      <c r="O2457">
        <v>0</v>
      </c>
      <c r="P2457">
        <v>1</v>
      </c>
    </row>
    <row r="2458" spans="1:16" x14ac:dyDescent="0.3">
      <c r="A2458">
        <v>237</v>
      </c>
      <c r="B2458">
        <v>1</v>
      </c>
      <c r="C2458" t="s">
        <v>70</v>
      </c>
      <c r="D2458" t="s">
        <v>71</v>
      </c>
      <c r="E2458" t="s">
        <v>2</v>
      </c>
      <c r="F2458" t="s">
        <v>270</v>
      </c>
      <c r="G2458" t="s">
        <v>313</v>
      </c>
      <c r="H2458" t="s">
        <v>169</v>
      </c>
      <c r="I2458" t="s">
        <v>274</v>
      </c>
      <c r="J2458">
        <v>-36.863419</v>
      </c>
      <c r="K2458">
        <v>174.74908300000001</v>
      </c>
      <c r="L2458" s="109">
        <v>0.41666666666666669</v>
      </c>
      <c r="M2458" t="s">
        <v>460</v>
      </c>
      <c r="N2458">
        <v>1</v>
      </c>
      <c r="O2458">
        <v>1</v>
      </c>
      <c r="P2458">
        <v>1</v>
      </c>
    </row>
    <row r="2459" spans="1:16" x14ac:dyDescent="0.3">
      <c r="A2459">
        <v>238</v>
      </c>
      <c r="B2459">
        <v>1</v>
      </c>
      <c r="C2459" t="s">
        <v>70</v>
      </c>
      <c r="D2459" t="s">
        <v>71</v>
      </c>
      <c r="E2459" t="s">
        <v>2</v>
      </c>
      <c r="F2459" t="s">
        <v>270</v>
      </c>
      <c r="G2459" t="s">
        <v>313</v>
      </c>
      <c r="H2459" t="s">
        <v>169</v>
      </c>
      <c r="I2459" t="s">
        <v>274</v>
      </c>
      <c r="J2459">
        <v>-36.863382000000001</v>
      </c>
      <c r="K2459">
        <v>174.74903900000001</v>
      </c>
      <c r="L2459" s="109">
        <v>0.41666666666666669</v>
      </c>
      <c r="M2459" t="s">
        <v>277</v>
      </c>
      <c r="N2459">
        <v>1</v>
      </c>
      <c r="O2459">
        <v>0</v>
      </c>
      <c r="P2459">
        <v>1</v>
      </c>
    </row>
    <row r="2460" spans="1:16" x14ac:dyDescent="0.3">
      <c r="A2460">
        <v>239</v>
      </c>
      <c r="B2460">
        <v>1</v>
      </c>
      <c r="C2460" t="s">
        <v>70</v>
      </c>
      <c r="D2460" t="s">
        <v>71</v>
      </c>
      <c r="E2460" t="s">
        <v>2</v>
      </c>
      <c r="F2460" t="s">
        <v>270</v>
      </c>
      <c r="G2460" t="s">
        <v>313</v>
      </c>
      <c r="H2460" t="s">
        <v>169</v>
      </c>
      <c r="I2460" t="s">
        <v>58</v>
      </c>
      <c r="J2460">
        <v>-36.863227000000002</v>
      </c>
      <c r="K2460">
        <v>174.74884800000001</v>
      </c>
      <c r="L2460" s="109">
        <v>0.41666666666666669</v>
      </c>
      <c r="M2460" t="s">
        <v>278</v>
      </c>
      <c r="N2460">
        <v>1</v>
      </c>
      <c r="O2460">
        <v>0</v>
      </c>
      <c r="P2460">
        <v>1</v>
      </c>
    </row>
    <row r="2461" spans="1:16" x14ac:dyDescent="0.3">
      <c r="A2461">
        <v>240</v>
      </c>
      <c r="B2461">
        <v>1</v>
      </c>
      <c r="C2461" t="s">
        <v>70</v>
      </c>
      <c r="D2461" t="s">
        <v>71</v>
      </c>
      <c r="E2461" t="s">
        <v>2</v>
      </c>
      <c r="F2461" t="s">
        <v>270</v>
      </c>
      <c r="G2461" t="s">
        <v>313</v>
      </c>
      <c r="H2461" t="s">
        <v>169</v>
      </c>
      <c r="I2461" t="s">
        <v>58</v>
      </c>
      <c r="J2461">
        <v>-36.863194</v>
      </c>
      <c r="K2461">
        <v>174.748808</v>
      </c>
      <c r="L2461" s="109">
        <v>0.41666666666666669</v>
      </c>
      <c r="M2461" t="s">
        <v>279</v>
      </c>
      <c r="N2461">
        <v>1</v>
      </c>
      <c r="O2461">
        <v>0</v>
      </c>
      <c r="P2461">
        <v>1</v>
      </c>
    </row>
    <row r="2462" spans="1:16" x14ac:dyDescent="0.3">
      <c r="A2462">
        <v>241</v>
      </c>
      <c r="B2462">
        <v>1</v>
      </c>
      <c r="C2462" t="s">
        <v>70</v>
      </c>
      <c r="D2462" t="s">
        <v>71</v>
      </c>
      <c r="E2462" t="s">
        <v>2</v>
      </c>
      <c r="F2462" t="s">
        <v>270</v>
      </c>
      <c r="G2462" t="s">
        <v>313</v>
      </c>
      <c r="H2462" t="s">
        <v>169</v>
      </c>
      <c r="I2462" t="s">
        <v>58</v>
      </c>
      <c r="J2462">
        <v>-36.863155999999996</v>
      </c>
      <c r="K2462">
        <v>174.74876599999999</v>
      </c>
      <c r="L2462" s="109">
        <v>0.41666666666666669</v>
      </c>
      <c r="M2462" t="s">
        <v>280</v>
      </c>
      <c r="N2462">
        <v>1</v>
      </c>
      <c r="O2462">
        <v>0</v>
      </c>
      <c r="P2462">
        <v>1</v>
      </c>
    </row>
    <row r="2463" spans="1:16" x14ac:dyDescent="0.3">
      <c r="A2463">
        <v>242</v>
      </c>
      <c r="B2463">
        <v>1</v>
      </c>
      <c r="C2463" t="s">
        <v>70</v>
      </c>
      <c r="D2463" t="s">
        <v>71</v>
      </c>
      <c r="E2463" t="s">
        <v>2</v>
      </c>
      <c r="F2463" t="s">
        <v>72</v>
      </c>
      <c r="G2463" t="s">
        <v>192</v>
      </c>
      <c r="H2463" t="s">
        <v>250</v>
      </c>
      <c r="I2463" t="s">
        <v>281</v>
      </c>
      <c r="J2463">
        <v>-36.863138999999997</v>
      </c>
      <c r="K2463">
        <v>174.74859000000001</v>
      </c>
      <c r="L2463" s="109">
        <v>0.41666666666666669</v>
      </c>
      <c r="M2463" t="s">
        <v>282</v>
      </c>
      <c r="N2463">
        <v>1</v>
      </c>
      <c r="O2463">
        <v>0</v>
      </c>
      <c r="P2463">
        <v>1</v>
      </c>
    </row>
    <row r="2464" spans="1:16" x14ac:dyDescent="0.3">
      <c r="A2464">
        <v>243</v>
      </c>
      <c r="B2464">
        <v>1</v>
      </c>
      <c r="C2464" t="s">
        <v>70</v>
      </c>
      <c r="D2464" t="s">
        <v>71</v>
      </c>
      <c r="E2464" t="s">
        <v>2</v>
      </c>
      <c r="F2464" t="s">
        <v>72</v>
      </c>
      <c r="G2464" t="s">
        <v>192</v>
      </c>
      <c r="H2464" t="s">
        <v>250</v>
      </c>
      <c r="I2464" t="s">
        <v>281</v>
      </c>
      <c r="J2464">
        <v>-36.863173000000003</v>
      </c>
      <c r="K2464">
        <v>174.748546</v>
      </c>
      <c r="L2464" s="109">
        <v>0.41666666666666669</v>
      </c>
      <c r="M2464" t="s">
        <v>283</v>
      </c>
      <c r="N2464">
        <v>1</v>
      </c>
      <c r="O2464">
        <v>0</v>
      </c>
      <c r="P2464">
        <v>1</v>
      </c>
    </row>
    <row r="2465" spans="1:16" x14ac:dyDescent="0.3">
      <c r="A2465">
        <v>244</v>
      </c>
      <c r="B2465">
        <v>1</v>
      </c>
      <c r="C2465" t="s">
        <v>70</v>
      </c>
      <c r="D2465" t="s">
        <v>71</v>
      </c>
      <c r="E2465" t="s">
        <v>2</v>
      </c>
      <c r="F2465" t="s">
        <v>72</v>
      </c>
      <c r="G2465" t="s">
        <v>192</v>
      </c>
      <c r="H2465" t="s">
        <v>250</v>
      </c>
      <c r="I2465" t="s">
        <v>281</v>
      </c>
      <c r="J2465">
        <v>-36.863205999999998</v>
      </c>
      <c r="K2465">
        <v>174.748502</v>
      </c>
      <c r="L2465" s="109">
        <v>0.41666666666666669</v>
      </c>
      <c r="M2465" t="s">
        <v>284</v>
      </c>
      <c r="N2465">
        <v>1</v>
      </c>
      <c r="O2465">
        <v>0</v>
      </c>
      <c r="P2465">
        <v>1</v>
      </c>
    </row>
    <row r="2466" spans="1:16" x14ac:dyDescent="0.3">
      <c r="A2466">
        <v>245</v>
      </c>
      <c r="B2466">
        <v>1</v>
      </c>
      <c r="C2466" t="s">
        <v>70</v>
      </c>
      <c r="D2466" t="s">
        <v>71</v>
      </c>
      <c r="E2466" t="s">
        <v>2</v>
      </c>
      <c r="F2466" t="s">
        <v>72</v>
      </c>
      <c r="G2466" t="s">
        <v>192</v>
      </c>
      <c r="H2466" t="s">
        <v>250</v>
      </c>
      <c r="I2466" t="s">
        <v>285</v>
      </c>
      <c r="J2466">
        <v>-36.863458999999999</v>
      </c>
      <c r="K2466">
        <v>174.748198</v>
      </c>
      <c r="L2466" s="109">
        <v>0.41666666666666669</v>
      </c>
      <c r="M2466" t="s">
        <v>286</v>
      </c>
      <c r="N2466">
        <v>1</v>
      </c>
      <c r="O2466">
        <v>0</v>
      </c>
      <c r="P2466">
        <v>1</v>
      </c>
    </row>
    <row r="2467" spans="1:16" x14ac:dyDescent="0.3">
      <c r="A2467">
        <v>246</v>
      </c>
      <c r="B2467">
        <v>1</v>
      </c>
      <c r="C2467" t="s">
        <v>70</v>
      </c>
      <c r="D2467" t="s">
        <v>71</v>
      </c>
      <c r="E2467" t="s">
        <v>2</v>
      </c>
      <c r="F2467" t="s">
        <v>72</v>
      </c>
      <c r="G2467" t="s">
        <v>192</v>
      </c>
      <c r="H2467" t="s">
        <v>250</v>
      </c>
      <c r="I2467" t="s">
        <v>285</v>
      </c>
      <c r="J2467">
        <v>-36.863539000000003</v>
      </c>
      <c r="K2467">
        <v>174.74810099999999</v>
      </c>
      <c r="L2467" s="109">
        <v>0.41666666666666669</v>
      </c>
      <c r="N2467">
        <v>0</v>
      </c>
      <c r="O2467">
        <v>0</v>
      </c>
      <c r="P2467">
        <v>1</v>
      </c>
    </row>
    <row r="2468" spans="1:16" x14ac:dyDescent="0.3">
      <c r="A2468">
        <v>247</v>
      </c>
      <c r="B2468">
        <v>1</v>
      </c>
      <c r="C2468" t="s">
        <v>70</v>
      </c>
      <c r="D2468" t="s">
        <v>71</v>
      </c>
      <c r="E2468" t="s">
        <v>2</v>
      </c>
      <c r="F2468" t="s">
        <v>288</v>
      </c>
      <c r="G2468" t="s">
        <v>1370</v>
      </c>
      <c r="H2468" t="s">
        <v>175</v>
      </c>
      <c r="I2468" t="s">
        <v>289</v>
      </c>
      <c r="J2468">
        <v>-36.863708000000003</v>
      </c>
      <c r="K2468">
        <v>174.748098</v>
      </c>
      <c r="L2468" s="109">
        <v>0.41666666666666669</v>
      </c>
      <c r="N2468">
        <v>0</v>
      </c>
      <c r="O2468">
        <v>0</v>
      </c>
      <c r="P2468">
        <v>1</v>
      </c>
    </row>
    <row r="2469" spans="1:16" x14ac:dyDescent="0.3">
      <c r="A2469">
        <v>248</v>
      </c>
      <c r="B2469">
        <v>1</v>
      </c>
      <c r="C2469" t="s">
        <v>70</v>
      </c>
      <c r="D2469" t="s">
        <v>71</v>
      </c>
      <c r="E2469" t="s">
        <v>2</v>
      </c>
      <c r="F2469" t="s">
        <v>288</v>
      </c>
      <c r="G2469" t="s">
        <v>1370</v>
      </c>
      <c r="H2469" t="s">
        <v>175</v>
      </c>
      <c r="I2469" t="s">
        <v>289</v>
      </c>
      <c r="J2469">
        <v>-36.863739000000002</v>
      </c>
      <c r="K2469">
        <v>174.74813900000001</v>
      </c>
      <c r="L2469" s="109">
        <v>0.41666666666666669</v>
      </c>
      <c r="M2469" t="s">
        <v>291</v>
      </c>
      <c r="N2469">
        <v>1</v>
      </c>
      <c r="O2469">
        <v>0</v>
      </c>
      <c r="P2469">
        <v>1</v>
      </c>
    </row>
    <row r="2470" spans="1:16" x14ac:dyDescent="0.3">
      <c r="A2470">
        <v>249</v>
      </c>
      <c r="B2470">
        <v>1</v>
      </c>
      <c r="C2470" t="s">
        <v>70</v>
      </c>
      <c r="D2470" t="s">
        <v>71</v>
      </c>
      <c r="E2470" t="s">
        <v>2</v>
      </c>
      <c r="F2470" t="s">
        <v>288</v>
      </c>
      <c r="G2470" t="s">
        <v>1370</v>
      </c>
      <c r="H2470" t="s">
        <v>175</v>
      </c>
      <c r="I2470" t="s">
        <v>289</v>
      </c>
      <c r="J2470">
        <v>-36.863771</v>
      </c>
      <c r="K2470">
        <v>174.74817899999999</v>
      </c>
      <c r="L2470" s="109">
        <v>0.41666666666666669</v>
      </c>
      <c r="M2470" t="s">
        <v>292</v>
      </c>
      <c r="N2470">
        <v>1</v>
      </c>
      <c r="O2470">
        <v>0</v>
      </c>
      <c r="P2470">
        <v>1</v>
      </c>
    </row>
    <row r="2471" spans="1:16" x14ac:dyDescent="0.3">
      <c r="A2471">
        <v>250</v>
      </c>
      <c r="B2471">
        <v>1</v>
      </c>
      <c r="C2471" t="s">
        <v>70</v>
      </c>
      <c r="D2471" t="s">
        <v>71</v>
      </c>
      <c r="E2471" t="s">
        <v>2</v>
      </c>
      <c r="F2471" t="s">
        <v>288</v>
      </c>
      <c r="G2471" t="s">
        <v>1370</v>
      </c>
      <c r="H2471" t="s">
        <v>175</v>
      </c>
      <c r="I2471" t="s">
        <v>289</v>
      </c>
      <c r="J2471">
        <v>-36.863802</v>
      </c>
      <c r="K2471">
        <v>174.74821800000001</v>
      </c>
      <c r="L2471" s="109">
        <v>0.41666666666666669</v>
      </c>
      <c r="M2471" t="s">
        <v>293</v>
      </c>
      <c r="N2471">
        <v>1</v>
      </c>
      <c r="O2471">
        <v>0</v>
      </c>
      <c r="P2471">
        <v>1</v>
      </c>
    </row>
    <row r="2472" spans="1:16" x14ac:dyDescent="0.3">
      <c r="A2472">
        <v>251</v>
      </c>
      <c r="B2472">
        <v>1</v>
      </c>
      <c r="C2472" t="s">
        <v>70</v>
      </c>
      <c r="D2472" t="s">
        <v>71</v>
      </c>
      <c r="E2472" t="s">
        <v>2</v>
      </c>
      <c r="F2472" t="s">
        <v>288</v>
      </c>
      <c r="G2472" t="s">
        <v>1370</v>
      </c>
      <c r="H2472" t="s">
        <v>175</v>
      </c>
      <c r="I2472" t="s">
        <v>289</v>
      </c>
      <c r="J2472">
        <v>-36.863833999999997</v>
      </c>
      <c r="K2472">
        <v>174.74825200000001</v>
      </c>
      <c r="L2472" s="109">
        <v>0.41666666666666669</v>
      </c>
      <c r="M2472" t="s">
        <v>461</v>
      </c>
      <c r="N2472">
        <v>1</v>
      </c>
      <c r="O2472">
        <v>1</v>
      </c>
      <c r="P2472">
        <v>1</v>
      </c>
    </row>
    <row r="2473" spans="1:16" x14ac:dyDescent="0.3">
      <c r="A2473">
        <v>252</v>
      </c>
      <c r="B2473">
        <v>1</v>
      </c>
      <c r="C2473" t="s">
        <v>70</v>
      </c>
      <c r="D2473" t="s">
        <v>71</v>
      </c>
      <c r="E2473" t="s">
        <v>2</v>
      </c>
      <c r="F2473" t="s">
        <v>288</v>
      </c>
      <c r="G2473" t="s">
        <v>1370</v>
      </c>
      <c r="H2473" t="s">
        <v>175</v>
      </c>
      <c r="I2473" t="s">
        <v>58</v>
      </c>
      <c r="J2473">
        <v>-36.863976000000001</v>
      </c>
      <c r="K2473">
        <v>174.74841499999999</v>
      </c>
      <c r="L2473" s="109">
        <v>0.41666666666666669</v>
      </c>
      <c r="M2473" t="s">
        <v>295</v>
      </c>
      <c r="N2473">
        <v>1</v>
      </c>
      <c r="O2473">
        <v>0</v>
      </c>
      <c r="P2473">
        <v>1</v>
      </c>
    </row>
    <row r="2474" spans="1:16" x14ac:dyDescent="0.3">
      <c r="A2474">
        <v>253</v>
      </c>
      <c r="B2474">
        <v>1</v>
      </c>
      <c r="C2474" t="s">
        <v>70</v>
      </c>
      <c r="D2474" t="s">
        <v>71</v>
      </c>
      <c r="E2474" t="s">
        <v>2</v>
      </c>
      <c r="F2474" t="s">
        <v>288</v>
      </c>
      <c r="G2474" t="s">
        <v>1370</v>
      </c>
      <c r="H2474" t="s">
        <v>175</v>
      </c>
      <c r="I2474" t="s">
        <v>58</v>
      </c>
      <c r="J2474">
        <v>-36.864007999999998</v>
      </c>
      <c r="K2474">
        <v>174.74845300000001</v>
      </c>
      <c r="L2474" s="109">
        <v>0.41666666666666669</v>
      </c>
      <c r="M2474" t="s">
        <v>1093</v>
      </c>
      <c r="N2474">
        <v>1</v>
      </c>
      <c r="O2474">
        <v>0</v>
      </c>
      <c r="P2474">
        <v>1</v>
      </c>
    </row>
    <row r="2475" spans="1:16" x14ac:dyDescent="0.3">
      <c r="A2475">
        <v>254</v>
      </c>
      <c r="B2475">
        <v>1</v>
      </c>
      <c r="C2475" t="s">
        <v>70</v>
      </c>
      <c r="D2475" t="s">
        <v>71</v>
      </c>
      <c r="E2475" t="s">
        <v>2</v>
      </c>
      <c r="F2475" t="s">
        <v>288</v>
      </c>
      <c r="G2475" t="s">
        <v>1370</v>
      </c>
      <c r="H2475" t="s">
        <v>169</v>
      </c>
      <c r="I2475" t="s">
        <v>58</v>
      </c>
      <c r="J2475">
        <v>-36.864063999999999</v>
      </c>
      <c r="K2475">
        <v>174.74843899999999</v>
      </c>
      <c r="L2475" s="109">
        <v>0.41666666666666669</v>
      </c>
      <c r="M2475" t="s">
        <v>296</v>
      </c>
      <c r="N2475">
        <v>1</v>
      </c>
      <c r="O2475">
        <v>0</v>
      </c>
      <c r="P2475">
        <v>1</v>
      </c>
    </row>
    <row r="2476" spans="1:16" x14ac:dyDescent="0.3">
      <c r="A2476">
        <v>255</v>
      </c>
      <c r="B2476">
        <v>1</v>
      </c>
      <c r="C2476" t="s">
        <v>70</v>
      </c>
      <c r="D2476" t="s">
        <v>71</v>
      </c>
      <c r="E2476" t="s">
        <v>2</v>
      </c>
      <c r="F2476" t="s">
        <v>288</v>
      </c>
      <c r="G2476" t="s">
        <v>1370</v>
      </c>
      <c r="H2476" t="s">
        <v>169</v>
      </c>
      <c r="I2476" t="s">
        <v>58</v>
      </c>
      <c r="J2476">
        <v>-36.864027</v>
      </c>
      <c r="K2476">
        <v>174.74839399999999</v>
      </c>
      <c r="L2476" s="109">
        <v>0.41666666666666669</v>
      </c>
      <c r="M2476" t="s">
        <v>297</v>
      </c>
      <c r="N2476">
        <v>1</v>
      </c>
      <c r="O2476">
        <v>0</v>
      </c>
      <c r="P2476">
        <v>1</v>
      </c>
    </row>
    <row r="2477" spans="1:16" x14ac:dyDescent="0.3">
      <c r="A2477">
        <v>256</v>
      </c>
      <c r="B2477">
        <v>1</v>
      </c>
      <c r="C2477" t="s">
        <v>70</v>
      </c>
      <c r="D2477" t="s">
        <v>71</v>
      </c>
      <c r="E2477" t="s">
        <v>2</v>
      </c>
      <c r="F2477" t="s">
        <v>288</v>
      </c>
      <c r="G2477" t="s">
        <v>1370</v>
      </c>
      <c r="H2477" t="s">
        <v>169</v>
      </c>
      <c r="I2477" t="s">
        <v>58</v>
      </c>
      <c r="J2477">
        <v>-36.863990999999999</v>
      </c>
      <c r="K2477">
        <v>174.74834899999999</v>
      </c>
      <c r="L2477" s="109">
        <v>0.41666666666666669</v>
      </c>
      <c r="M2477" t="s">
        <v>298</v>
      </c>
      <c r="N2477">
        <v>1</v>
      </c>
      <c r="O2477">
        <v>0</v>
      </c>
      <c r="P2477">
        <v>1</v>
      </c>
    </row>
    <row r="2478" spans="1:16" x14ac:dyDescent="0.3">
      <c r="A2478">
        <v>257</v>
      </c>
      <c r="B2478">
        <v>1</v>
      </c>
      <c r="C2478" t="s">
        <v>70</v>
      </c>
      <c r="D2478" t="s">
        <v>71</v>
      </c>
      <c r="E2478" t="s">
        <v>2</v>
      </c>
      <c r="F2478" t="s">
        <v>288</v>
      </c>
      <c r="G2478" t="s">
        <v>1370</v>
      </c>
      <c r="H2478" t="s">
        <v>169</v>
      </c>
      <c r="I2478" t="s">
        <v>58</v>
      </c>
      <c r="J2478">
        <v>-36.863959000000001</v>
      </c>
      <c r="K2478">
        <v>174.748311</v>
      </c>
      <c r="L2478" s="109">
        <v>0.41666666666666669</v>
      </c>
      <c r="M2478" t="s">
        <v>299</v>
      </c>
      <c r="N2478">
        <v>1</v>
      </c>
      <c r="O2478">
        <v>0</v>
      </c>
      <c r="P2478">
        <v>1</v>
      </c>
    </row>
    <row r="2479" spans="1:16" x14ac:dyDescent="0.3">
      <c r="A2479">
        <v>258</v>
      </c>
      <c r="B2479">
        <v>1</v>
      </c>
      <c r="C2479" t="s">
        <v>70</v>
      </c>
      <c r="D2479" t="s">
        <v>71</v>
      </c>
      <c r="E2479" t="s">
        <v>2</v>
      </c>
      <c r="F2479" t="s">
        <v>72</v>
      </c>
      <c r="G2479" t="s">
        <v>300</v>
      </c>
      <c r="H2479" t="s">
        <v>250</v>
      </c>
      <c r="I2479" t="s">
        <v>301</v>
      </c>
      <c r="J2479">
        <v>-36.864086</v>
      </c>
      <c r="K2479">
        <v>174.74740399999999</v>
      </c>
      <c r="L2479" s="109">
        <v>0.41666666666666669</v>
      </c>
      <c r="M2479" t="s">
        <v>302</v>
      </c>
      <c r="N2479">
        <v>1</v>
      </c>
      <c r="O2479">
        <v>0</v>
      </c>
      <c r="P2479">
        <v>1</v>
      </c>
    </row>
    <row r="2480" spans="1:16" x14ac:dyDescent="0.3">
      <c r="A2480">
        <v>259</v>
      </c>
      <c r="B2480">
        <v>1</v>
      </c>
      <c r="C2480" t="s">
        <v>70</v>
      </c>
      <c r="D2480" t="s">
        <v>71</v>
      </c>
      <c r="E2480" t="s">
        <v>2</v>
      </c>
      <c r="F2480" t="s">
        <v>72</v>
      </c>
      <c r="G2480" t="s">
        <v>300</v>
      </c>
      <c r="H2480" t="s">
        <v>250</v>
      </c>
      <c r="I2480" t="s">
        <v>301</v>
      </c>
      <c r="J2480">
        <v>-36.864055999999998</v>
      </c>
      <c r="K2480">
        <v>174.747444</v>
      </c>
      <c r="L2480" s="109">
        <v>0.41666666666666669</v>
      </c>
      <c r="M2480" t="s">
        <v>462</v>
      </c>
      <c r="N2480">
        <v>1</v>
      </c>
      <c r="O2480">
        <v>1</v>
      </c>
      <c r="P2480">
        <v>1</v>
      </c>
    </row>
    <row r="2481" spans="1:16" x14ac:dyDescent="0.3">
      <c r="A2481">
        <v>260</v>
      </c>
      <c r="B2481">
        <v>1</v>
      </c>
      <c r="C2481" t="s">
        <v>70</v>
      </c>
      <c r="D2481" t="s">
        <v>71</v>
      </c>
      <c r="E2481" t="s">
        <v>2</v>
      </c>
      <c r="F2481" t="s">
        <v>72</v>
      </c>
      <c r="G2481" t="s">
        <v>300</v>
      </c>
      <c r="H2481" t="s">
        <v>250</v>
      </c>
      <c r="I2481" t="s">
        <v>301</v>
      </c>
      <c r="J2481">
        <v>-36.864024000000001</v>
      </c>
      <c r="K2481">
        <v>174.74748399999999</v>
      </c>
      <c r="L2481" s="109">
        <v>0.41666666666666669</v>
      </c>
      <c r="N2481">
        <v>0</v>
      </c>
      <c r="O2481">
        <v>0</v>
      </c>
      <c r="P2481">
        <v>1</v>
      </c>
    </row>
    <row r="2482" spans="1:16" x14ac:dyDescent="0.3">
      <c r="A2482">
        <v>261</v>
      </c>
      <c r="B2482">
        <v>1</v>
      </c>
      <c r="C2482" t="s">
        <v>70</v>
      </c>
      <c r="D2482" t="s">
        <v>71</v>
      </c>
      <c r="E2482" t="s">
        <v>2</v>
      </c>
      <c r="F2482" t="s">
        <v>72</v>
      </c>
      <c r="G2482" t="s">
        <v>300</v>
      </c>
      <c r="H2482" t="s">
        <v>250</v>
      </c>
      <c r="I2482" t="s">
        <v>301</v>
      </c>
      <c r="J2482">
        <v>-36.863990000000001</v>
      </c>
      <c r="K2482">
        <v>174.747525</v>
      </c>
      <c r="L2482" s="109">
        <v>0.41666666666666669</v>
      </c>
      <c r="M2482" t="s">
        <v>304</v>
      </c>
      <c r="N2482">
        <v>1</v>
      </c>
      <c r="O2482">
        <v>0</v>
      </c>
      <c r="P2482">
        <v>1</v>
      </c>
    </row>
    <row r="2483" spans="1:16" x14ac:dyDescent="0.3">
      <c r="A2483">
        <v>262</v>
      </c>
      <c r="B2483">
        <v>1</v>
      </c>
      <c r="C2483" t="s">
        <v>70</v>
      </c>
      <c r="D2483" t="s">
        <v>71</v>
      </c>
      <c r="E2483" t="s">
        <v>2</v>
      </c>
      <c r="F2483" t="s">
        <v>72</v>
      </c>
      <c r="G2483" t="s">
        <v>300</v>
      </c>
      <c r="H2483" t="s">
        <v>250</v>
      </c>
      <c r="I2483" t="s">
        <v>301</v>
      </c>
      <c r="J2483">
        <v>-36.863954999999997</v>
      </c>
      <c r="K2483">
        <v>174.74756500000001</v>
      </c>
      <c r="L2483" s="109">
        <v>0.41666666666666669</v>
      </c>
      <c r="M2483" t="s">
        <v>305</v>
      </c>
      <c r="N2483">
        <v>1</v>
      </c>
      <c r="O2483">
        <v>0</v>
      </c>
      <c r="P2483">
        <v>1</v>
      </c>
    </row>
    <row r="2484" spans="1:16" x14ac:dyDescent="0.3">
      <c r="A2484">
        <v>263</v>
      </c>
      <c r="B2484">
        <v>1</v>
      </c>
      <c r="C2484" t="s">
        <v>70</v>
      </c>
      <c r="D2484" t="s">
        <v>71</v>
      </c>
      <c r="E2484" t="s">
        <v>2</v>
      </c>
      <c r="F2484" t="s">
        <v>72</v>
      </c>
      <c r="G2484" t="s">
        <v>300</v>
      </c>
      <c r="H2484" t="s">
        <v>250</v>
      </c>
      <c r="I2484" t="s">
        <v>301</v>
      </c>
      <c r="J2484">
        <v>-36.86392</v>
      </c>
      <c r="K2484">
        <v>174.74760599999999</v>
      </c>
      <c r="L2484" s="109">
        <v>0.41666666666666669</v>
      </c>
      <c r="M2484" t="s">
        <v>306</v>
      </c>
      <c r="N2484">
        <v>1</v>
      </c>
      <c r="O2484">
        <v>0</v>
      </c>
      <c r="P2484">
        <v>1</v>
      </c>
    </row>
    <row r="2485" spans="1:16" x14ac:dyDescent="0.3">
      <c r="A2485">
        <v>264</v>
      </c>
      <c r="B2485">
        <v>1</v>
      </c>
      <c r="C2485" t="s">
        <v>70</v>
      </c>
      <c r="D2485" t="s">
        <v>71</v>
      </c>
      <c r="E2485" t="s">
        <v>2</v>
      </c>
      <c r="F2485" t="s">
        <v>72</v>
      </c>
      <c r="G2485" t="s">
        <v>300</v>
      </c>
      <c r="H2485" t="s">
        <v>250</v>
      </c>
      <c r="I2485" t="s">
        <v>301</v>
      </c>
      <c r="J2485">
        <v>-36.863885000000003</v>
      </c>
      <c r="K2485">
        <v>174.74764999999999</v>
      </c>
      <c r="L2485" s="109">
        <v>0.41666666666666669</v>
      </c>
      <c r="N2485">
        <v>0</v>
      </c>
      <c r="O2485">
        <v>0</v>
      </c>
      <c r="P2485">
        <v>1</v>
      </c>
    </row>
    <row r="2486" spans="1:16" x14ac:dyDescent="0.3">
      <c r="A2486">
        <v>265</v>
      </c>
      <c r="B2486">
        <v>1</v>
      </c>
      <c r="C2486" t="s">
        <v>70</v>
      </c>
      <c r="D2486" t="s">
        <v>71</v>
      </c>
      <c r="E2486" t="s">
        <v>2</v>
      </c>
      <c r="F2486" t="s">
        <v>72</v>
      </c>
      <c r="G2486" t="s">
        <v>300</v>
      </c>
      <c r="H2486" t="s">
        <v>250</v>
      </c>
      <c r="I2486" t="s">
        <v>301</v>
      </c>
      <c r="J2486">
        <v>-36.863849999999999</v>
      </c>
      <c r="K2486">
        <v>174.74769499999999</v>
      </c>
      <c r="L2486" s="109">
        <v>0.41666666666666669</v>
      </c>
      <c r="M2486" t="s">
        <v>308</v>
      </c>
      <c r="N2486">
        <v>1</v>
      </c>
      <c r="O2486">
        <v>0</v>
      </c>
      <c r="P2486">
        <v>1</v>
      </c>
    </row>
    <row r="2487" spans="1:16" x14ac:dyDescent="0.3">
      <c r="A2487">
        <v>266</v>
      </c>
      <c r="B2487">
        <v>1</v>
      </c>
      <c r="C2487" t="s">
        <v>70</v>
      </c>
      <c r="D2487" t="s">
        <v>71</v>
      </c>
      <c r="E2487" t="s">
        <v>2</v>
      </c>
      <c r="F2487" t="s">
        <v>72</v>
      </c>
      <c r="G2487" t="s">
        <v>300</v>
      </c>
      <c r="H2487" t="s">
        <v>250</v>
      </c>
      <c r="I2487" t="s">
        <v>301</v>
      </c>
      <c r="J2487">
        <v>-36.863815000000002</v>
      </c>
      <c r="K2487">
        <v>174.74773999999999</v>
      </c>
      <c r="L2487" s="109">
        <v>0.41666666666666669</v>
      </c>
      <c r="M2487" t="s">
        <v>309</v>
      </c>
      <c r="N2487">
        <v>1</v>
      </c>
      <c r="O2487">
        <v>0</v>
      </c>
      <c r="P2487">
        <v>1</v>
      </c>
    </row>
    <row r="2488" spans="1:16" x14ac:dyDescent="0.3">
      <c r="A2488">
        <v>267</v>
      </c>
      <c r="B2488">
        <v>1</v>
      </c>
      <c r="C2488" t="s">
        <v>70</v>
      </c>
      <c r="D2488" t="s">
        <v>71</v>
      </c>
      <c r="E2488" t="s">
        <v>2</v>
      </c>
      <c r="F2488" t="s">
        <v>72</v>
      </c>
      <c r="G2488" t="s">
        <v>300</v>
      </c>
      <c r="H2488" t="s">
        <v>250</v>
      </c>
      <c r="I2488" t="s">
        <v>301</v>
      </c>
      <c r="J2488">
        <v>-36.863779999999998</v>
      </c>
      <c r="K2488">
        <v>174.747784</v>
      </c>
      <c r="L2488" s="109">
        <v>0.41666666666666669</v>
      </c>
      <c r="M2488" t="s">
        <v>310</v>
      </c>
      <c r="N2488">
        <v>1</v>
      </c>
      <c r="O2488">
        <v>0</v>
      </c>
      <c r="P2488">
        <v>1</v>
      </c>
    </row>
    <row r="2489" spans="1:16" x14ac:dyDescent="0.3">
      <c r="A2489">
        <v>268</v>
      </c>
      <c r="B2489">
        <v>1</v>
      </c>
      <c r="C2489" t="s">
        <v>70</v>
      </c>
      <c r="D2489" t="s">
        <v>71</v>
      </c>
      <c r="E2489" t="s">
        <v>2</v>
      </c>
      <c r="F2489" t="s">
        <v>72</v>
      </c>
      <c r="G2489" t="s">
        <v>300</v>
      </c>
      <c r="H2489" t="s">
        <v>250</v>
      </c>
      <c r="I2489" t="s">
        <v>301</v>
      </c>
      <c r="J2489">
        <v>-36.863745000000002</v>
      </c>
      <c r="K2489">
        <v>174.74783099999999</v>
      </c>
      <c r="L2489" s="109">
        <v>0.41666666666666669</v>
      </c>
      <c r="M2489" t="s">
        <v>311</v>
      </c>
      <c r="N2489">
        <v>1</v>
      </c>
      <c r="O2489">
        <v>0</v>
      </c>
      <c r="P2489">
        <v>1</v>
      </c>
    </row>
    <row r="2490" spans="1:16" x14ac:dyDescent="0.3">
      <c r="A2490">
        <v>269</v>
      </c>
      <c r="B2490">
        <v>1</v>
      </c>
      <c r="C2490" t="s">
        <v>70</v>
      </c>
      <c r="D2490" t="s">
        <v>71</v>
      </c>
      <c r="E2490" t="s">
        <v>2</v>
      </c>
      <c r="F2490" t="s">
        <v>312</v>
      </c>
      <c r="G2490" t="s">
        <v>313</v>
      </c>
      <c r="H2490" t="s">
        <v>175</v>
      </c>
      <c r="I2490" t="s">
        <v>58</v>
      </c>
      <c r="J2490">
        <v>-36.864282000000003</v>
      </c>
      <c r="K2490">
        <v>174.747332</v>
      </c>
      <c r="L2490" s="109">
        <v>0.41666666666666669</v>
      </c>
      <c r="M2490" t="s">
        <v>314</v>
      </c>
      <c r="N2490">
        <v>1</v>
      </c>
      <c r="O2490">
        <v>0</v>
      </c>
      <c r="P2490">
        <v>1</v>
      </c>
    </row>
    <row r="2491" spans="1:16" x14ac:dyDescent="0.3">
      <c r="A2491">
        <v>270</v>
      </c>
      <c r="B2491">
        <v>1</v>
      </c>
      <c r="C2491" t="s">
        <v>70</v>
      </c>
      <c r="D2491" t="s">
        <v>71</v>
      </c>
      <c r="E2491" t="s">
        <v>2</v>
      </c>
      <c r="F2491" t="s">
        <v>312</v>
      </c>
      <c r="G2491" t="s">
        <v>313</v>
      </c>
      <c r="H2491" t="s">
        <v>175</v>
      </c>
      <c r="I2491" t="s">
        <v>58</v>
      </c>
      <c r="J2491">
        <v>-36.864319000000002</v>
      </c>
      <c r="K2491">
        <v>174.74738400000001</v>
      </c>
      <c r="L2491" s="109">
        <v>0.41666666666666669</v>
      </c>
      <c r="M2491" t="s">
        <v>315</v>
      </c>
      <c r="N2491">
        <v>1</v>
      </c>
      <c r="O2491">
        <v>0</v>
      </c>
      <c r="P2491">
        <v>1</v>
      </c>
    </row>
    <row r="2492" spans="1:16" x14ac:dyDescent="0.3">
      <c r="A2492">
        <v>271</v>
      </c>
      <c r="B2492">
        <v>1</v>
      </c>
      <c r="C2492" t="s">
        <v>70</v>
      </c>
      <c r="D2492" t="s">
        <v>71</v>
      </c>
      <c r="E2492" t="s">
        <v>2</v>
      </c>
      <c r="F2492" t="s">
        <v>312</v>
      </c>
      <c r="G2492" t="s">
        <v>313</v>
      </c>
      <c r="H2492" t="s">
        <v>175</v>
      </c>
      <c r="I2492" t="s">
        <v>58</v>
      </c>
      <c r="J2492">
        <v>-36.864432000000001</v>
      </c>
      <c r="K2492">
        <v>174.747514</v>
      </c>
      <c r="L2492" s="109">
        <v>0.41666666666666669</v>
      </c>
      <c r="M2492" t="s">
        <v>316</v>
      </c>
      <c r="N2492">
        <v>1</v>
      </c>
      <c r="O2492">
        <v>0</v>
      </c>
      <c r="P2492">
        <v>1</v>
      </c>
    </row>
    <row r="2493" spans="1:16" x14ac:dyDescent="0.3">
      <c r="A2493">
        <v>272</v>
      </c>
      <c r="B2493">
        <v>1</v>
      </c>
      <c r="C2493" t="s">
        <v>70</v>
      </c>
      <c r="D2493" t="s">
        <v>71</v>
      </c>
      <c r="E2493" t="s">
        <v>2</v>
      </c>
      <c r="F2493" t="s">
        <v>312</v>
      </c>
      <c r="G2493" t="s">
        <v>313</v>
      </c>
      <c r="H2493" t="s">
        <v>175</v>
      </c>
      <c r="I2493" t="s">
        <v>58</v>
      </c>
      <c r="J2493">
        <v>-36.864469999999997</v>
      </c>
      <c r="K2493">
        <v>174.74756500000001</v>
      </c>
      <c r="L2493" s="109">
        <v>0.41666666666666669</v>
      </c>
      <c r="M2493" t="s">
        <v>317</v>
      </c>
      <c r="N2493">
        <v>1</v>
      </c>
      <c r="O2493">
        <v>0</v>
      </c>
      <c r="P2493">
        <v>1</v>
      </c>
    </row>
    <row r="2494" spans="1:16" x14ac:dyDescent="0.3">
      <c r="A2494">
        <v>273</v>
      </c>
      <c r="B2494">
        <v>1</v>
      </c>
      <c r="C2494" t="s">
        <v>70</v>
      </c>
      <c r="D2494" t="s">
        <v>71</v>
      </c>
      <c r="E2494" t="s">
        <v>2</v>
      </c>
      <c r="F2494" t="s">
        <v>312</v>
      </c>
      <c r="G2494" t="s">
        <v>313</v>
      </c>
      <c r="H2494" t="s">
        <v>175</v>
      </c>
      <c r="I2494" t="s">
        <v>58</v>
      </c>
      <c r="J2494">
        <v>-36.864508999999998</v>
      </c>
      <c r="K2494">
        <v>174.74761599999999</v>
      </c>
      <c r="L2494" s="109">
        <v>0.41666666666666669</v>
      </c>
      <c r="M2494" t="s">
        <v>318</v>
      </c>
      <c r="N2494">
        <v>1</v>
      </c>
      <c r="O2494">
        <v>0</v>
      </c>
      <c r="P2494">
        <v>1</v>
      </c>
    </row>
    <row r="2495" spans="1:16" x14ac:dyDescent="0.3">
      <c r="A2495">
        <v>274</v>
      </c>
      <c r="B2495">
        <v>1</v>
      </c>
      <c r="C2495" t="s">
        <v>70</v>
      </c>
      <c r="D2495" t="s">
        <v>71</v>
      </c>
      <c r="E2495" t="s">
        <v>2</v>
      </c>
      <c r="F2495" t="s">
        <v>312</v>
      </c>
      <c r="G2495" t="s">
        <v>313</v>
      </c>
      <c r="H2495" t="s">
        <v>175</v>
      </c>
      <c r="I2495" t="s">
        <v>58</v>
      </c>
      <c r="J2495">
        <v>-36.864547999999999</v>
      </c>
      <c r="K2495">
        <v>174.747668</v>
      </c>
      <c r="L2495" s="109">
        <v>0.41666666666666669</v>
      </c>
      <c r="M2495" t="s">
        <v>319</v>
      </c>
      <c r="N2495">
        <v>1</v>
      </c>
      <c r="O2495">
        <v>0</v>
      </c>
      <c r="P2495">
        <v>1</v>
      </c>
    </row>
    <row r="2496" spans="1:16" x14ac:dyDescent="0.3">
      <c r="A2496">
        <v>275</v>
      </c>
      <c r="B2496">
        <v>1</v>
      </c>
      <c r="C2496" t="s">
        <v>70</v>
      </c>
      <c r="D2496" t="s">
        <v>71</v>
      </c>
      <c r="E2496" t="s">
        <v>2</v>
      </c>
      <c r="F2496" t="s">
        <v>312</v>
      </c>
      <c r="G2496" t="s">
        <v>313</v>
      </c>
      <c r="H2496" t="s">
        <v>175</v>
      </c>
      <c r="I2496" t="s">
        <v>58</v>
      </c>
      <c r="J2496">
        <v>-36.864586000000003</v>
      </c>
      <c r="K2496">
        <v>174.74771899999999</v>
      </c>
      <c r="L2496" s="109">
        <v>0.41666666666666669</v>
      </c>
      <c r="M2496" t="s">
        <v>320</v>
      </c>
      <c r="N2496">
        <v>1</v>
      </c>
      <c r="O2496">
        <v>0</v>
      </c>
      <c r="P2496">
        <v>1</v>
      </c>
    </row>
    <row r="2497" spans="1:16" x14ac:dyDescent="0.3">
      <c r="A2497">
        <v>276</v>
      </c>
      <c r="B2497">
        <v>1</v>
      </c>
      <c r="C2497" t="s">
        <v>70</v>
      </c>
      <c r="D2497" t="s">
        <v>71</v>
      </c>
      <c r="E2497" t="s">
        <v>2</v>
      </c>
      <c r="F2497" t="s">
        <v>312</v>
      </c>
      <c r="G2497" t="s">
        <v>313</v>
      </c>
      <c r="H2497" t="s">
        <v>175</v>
      </c>
      <c r="I2497" t="s">
        <v>58</v>
      </c>
      <c r="J2497">
        <v>-36.864624999999997</v>
      </c>
      <c r="K2497">
        <v>174.74776399999999</v>
      </c>
      <c r="L2497" s="109">
        <v>0.41666666666666669</v>
      </c>
      <c r="M2497" t="s">
        <v>321</v>
      </c>
      <c r="N2497">
        <v>1</v>
      </c>
      <c r="O2497">
        <v>0</v>
      </c>
      <c r="P2497">
        <v>1</v>
      </c>
    </row>
    <row r="2498" spans="1:16" x14ac:dyDescent="0.3">
      <c r="A2498">
        <v>277</v>
      </c>
      <c r="B2498">
        <v>1</v>
      </c>
      <c r="C2498" t="s">
        <v>70</v>
      </c>
      <c r="D2498" t="s">
        <v>71</v>
      </c>
      <c r="E2498" t="s">
        <v>2</v>
      </c>
      <c r="F2498" t="s">
        <v>72</v>
      </c>
      <c r="G2498" t="s">
        <v>322</v>
      </c>
      <c r="H2498" t="s">
        <v>250</v>
      </c>
      <c r="I2498" t="s">
        <v>269</v>
      </c>
      <c r="J2498">
        <v>-36.864344000000003</v>
      </c>
      <c r="K2498">
        <v>174.747096</v>
      </c>
      <c r="L2498" s="109">
        <v>0.41666666666666669</v>
      </c>
      <c r="M2498" t="s">
        <v>323</v>
      </c>
      <c r="N2498">
        <v>1</v>
      </c>
      <c r="O2498">
        <v>0</v>
      </c>
      <c r="P2498">
        <v>1</v>
      </c>
    </row>
    <row r="2499" spans="1:16" x14ac:dyDescent="0.3">
      <c r="A2499">
        <v>278</v>
      </c>
      <c r="B2499">
        <v>1</v>
      </c>
      <c r="C2499" t="s">
        <v>70</v>
      </c>
      <c r="D2499" t="s">
        <v>71</v>
      </c>
      <c r="E2499" t="s">
        <v>2</v>
      </c>
      <c r="F2499" t="s">
        <v>72</v>
      </c>
      <c r="G2499" t="s">
        <v>322</v>
      </c>
      <c r="H2499" t="s">
        <v>250</v>
      </c>
      <c r="I2499" t="s">
        <v>269</v>
      </c>
      <c r="J2499">
        <v>-36.864376</v>
      </c>
      <c r="K2499">
        <v>174.74705599999999</v>
      </c>
      <c r="L2499" s="109">
        <v>0.41666666666666669</v>
      </c>
      <c r="N2499">
        <v>0</v>
      </c>
      <c r="O2499">
        <v>0</v>
      </c>
      <c r="P2499">
        <v>1</v>
      </c>
    </row>
    <row r="2500" spans="1:16" x14ac:dyDescent="0.3">
      <c r="A2500">
        <v>279</v>
      </c>
      <c r="B2500">
        <v>1</v>
      </c>
      <c r="C2500" t="s">
        <v>70</v>
      </c>
      <c r="D2500" t="s">
        <v>71</v>
      </c>
      <c r="E2500" t="s">
        <v>2</v>
      </c>
      <c r="F2500" t="s">
        <v>72</v>
      </c>
      <c r="G2500" t="s">
        <v>322</v>
      </c>
      <c r="H2500" t="s">
        <v>250</v>
      </c>
      <c r="I2500" t="s">
        <v>269</v>
      </c>
      <c r="J2500">
        <v>-36.864407999999997</v>
      </c>
      <c r="K2500">
        <v>174.747016</v>
      </c>
      <c r="L2500" s="109">
        <v>0.41666666666666669</v>
      </c>
      <c r="N2500">
        <v>0</v>
      </c>
      <c r="O2500">
        <v>0</v>
      </c>
      <c r="P2500">
        <v>1</v>
      </c>
    </row>
    <row r="2501" spans="1:16" x14ac:dyDescent="0.3">
      <c r="A2501">
        <v>280</v>
      </c>
      <c r="B2501">
        <v>1</v>
      </c>
      <c r="C2501" t="s">
        <v>70</v>
      </c>
      <c r="D2501" t="s">
        <v>71</v>
      </c>
      <c r="E2501" t="s">
        <v>2</v>
      </c>
      <c r="F2501" t="s">
        <v>72</v>
      </c>
      <c r="G2501" t="s">
        <v>322</v>
      </c>
      <c r="H2501" t="s">
        <v>250</v>
      </c>
      <c r="I2501" t="s">
        <v>269</v>
      </c>
      <c r="J2501">
        <v>-36.864440000000002</v>
      </c>
      <c r="K2501">
        <v>174.74697599999999</v>
      </c>
      <c r="L2501" s="109">
        <v>0.41666666666666669</v>
      </c>
      <c r="N2501">
        <v>0</v>
      </c>
      <c r="O2501">
        <v>0</v>
      </c>
      <c r="P2501">
        <v>1</v>
      </c>
    </row>
    <row r="2502" spans="1:16" x14ac:dyDescent="0.3">
      <c r="A2502">
        <v>281</v>
      </c>
      <c r="B2502">
        <v>1</v>
      </c>
      <c r="C2502" t="s">
        <v>70</v>
      </c>
      <c r="D2502" t="s">
        <v>71</v>
      </c>
      <c r="E2502" t="s">
        <v>2</v>
      </c>
      <c r="F2502" t="s">
        <v>72</v>
      </c>
      <c r="G2502" t="s">
        <v>322</v>
      </c>
      <c r="H2502" t="s">
        <v>250</v>
      </c>
      <c r="I2502" t="s">
        <v>269</v>
      </c>
      <c r="J2502">
        <v>-36.864472999999997</v>
      </c>
      <c r="K2502">
        <v>174.74693600000001</v>
      </c>
      <c r="L2502" s="109">
        <v>0.41666666666666669</v>
      </c>
      <c r="M2502" t="s">
        <v>326</v>
      </c>
      <c r="N2502">
        <v>1</v>
      </c>
      <c r="O2502">
        <v>0</v>
      </c>
      <c r="P2502">
        <v>1</v>
      </c>
    </row>
    <row r="2503" spans="1:16" x14ac:dyDescent="0.3">
      <c r="A2503">
        <v>282</v>
      </c>
      <c r="B2503">
        <v>1</v>
      </c>
      <c r="C2503" t="s">
        <v>70</v>
      </c>
      <c r="D2503" t="s">
        <v>71</v>
      </c>
      <c r="E2503" t="s">
        <v>2</v>
      </c>
      <c r="F2503" t="s">
        <v>72</v>
      </c>
      <c r="G2503" t="s">
        <v>322</v>
      </c>
      <c r="H2503" t="s">
        <v>250</v>
      </c>
      <c r="I2503" t="s">
        <v>269</v>
      </c>
      <c r="J2503">
        <v>-36.864505000000001</v>
      </c>
      <c r="K2503">
        <v>174.74689599999999</v>
      </c>
      <c r="L2503" s="109">
        <v>0.41666666666666669</v>
      </c>
      <c r="N2503">
        <v>0</v>
      </c>
      <c r="O2503">
        <v>0</v>
      </c>
      <c r="P2503">
        <v>1</v>
      </c>
    </row>
    <row r="2504" spans="1:16" x14ac:dyDescent="0.3">
      <c r="A2504">
        <v>283</v>
      </c>
      <c r="B2504">
        <v>1</v>
      </c>
      <c r="C2504" t="s">
        <v>70</v>
      </c>
      <c r="D2504" t="s">
        <v>71</v>
      </c>
      <c r="E2504" t="s">
        <v>2</v>
      </c>
      <c r="F2504" t="s">
        <v>72</v>
      </c>
      <c r="G2504" t="s">
        <v>322</v>
      </c>
      <c r="H2504" t="s">
        <v>250</v>
      </c>
      <c r="I2504" t="s">
        <v>269</v>
      </c>
      <c r="J2504">
        <v>-36.864564000000001</v>
      </c>
      <c r="K2504">
        <v>174.746816</v>
      </c>
      <c r="L2504" s="109">
        <v>0.41666666666666669</v>
      </c>
      <c r="N2504">
        <v>0</v>
      </c>
      <c r="O2504">
        <v>0</v>
      </c>
      <c r="P2504">
        <v>1</v>
      </c>
    </row>
    <row r="2505" spans="1:16" x14ac:dyDescent="0.3">
      <c r="A2505">
        <v>284</v>
      </c>
      <c r="B2505">
        <v>1</v>
      </c>
      <c r="C2505" t="s">
        <v>70</v>
      </c>
      <c r="D2505" t="s">
        <v>71</v>
      </c>
      <c r="E2505" t="s">
        <v>2</v>
      </c>
      <c r="F2505" t="s">
        <v>72</v>
      </c>
      <c r="G2505" t="s">
        <v>322</v>
      </c>
      <c r="H2505" t="s">
        <v>250</v>
      </c>
      <c r="I2505" t="s">
        <v>269</v>
      </c>
      <c r="J2505">
        <v>-36.864601999999998</v>
      </c>
      <c r="K2505">
        <v>174.74677199999999</v>
      </c>
      <c r="L2505" s="109">
        <v>0.41666666666666669</v>
      </c>
      <c r="N2505">
        <v>0</v>
      </c>
      <c r="O2505">
        <v>0</v>
      </c>
      <c r="P2505">
        <v>1</v>
      </c>
    </row>
    <row r="2506" spans="1:16" x14ac:dyDescent="0.3">
      <c r="A2506">
        <v>285</v>
      </c>
      <c r="B2506">
        <v>1</v>
      </c>
      <c r="C2506" t="s">
        <v>70</v>
      </c>
      <c r="D2506" t="s">
        <v>71</v>
      </c>
      <c r="E2506" t="s">
        <v>2</v>
      </c>
      <c r="F2506" t="s">
        <v>72</v>
      </c>
      <c r="G2506" t="s">
        <v>322</v>
      </c>
      <c r="H2506" t="s">
        <v>250</v>
      </c>
      <c r="I2506" t="s">
        <v>269</v>
      </c>
      <c r="J2506">
        <v>-36.864640999999999</v>
      </c>
      <c r="K2506">
        <v>174.74672699999999</v>
      </c>
      <c r="L2506" s="109">
        <v>0.41666666666666669</v>
      </c>
      <c r="M2506" t="s">
        <v>328</v>
      </c>
      <c r="N2506">
        <v>1</v>
      </c>
      <c r="O2506">
        <v>0</v>
      </c>
      <c r="P2506">
        <v>1</v>
      </c>
    </row>
    <row r="2507" spans="1:16" x14ac:dyDescent="0.3">
      <c r="A2507">
        <v>286</v>
      </c>
      <c r="B2507">
        <v>1</v>
      </c>
      <c r="C2507" t="s">
        <v>70</v>
      </c>
      <c r="D2507" t="s">
        <v>71</v>
      </c>
      <c r="E2507" t="s">
        <v>2</v>
      </c>
      <c r="F2507" t="s">
        <v>72</v>
      </c>
      <c r="G2507" t="s">
        <v>322</v>
      </c>
      <c r="H2507" t="s">
        <v>250</v>
      </c>
      <c r="I2507" t="s">
        <v>329</v>
      </c>
      <c r="J2507">
        <v>-36.864765298302501</v>
      </c>
      <c r="K2507">
        <v>174.74651471179101</v>
      </c>
      <c r="L2507" s="109">
        <v>0.41666666666666669</v>
      </c>
      <c r="N2507">
        <v>0</v>
      </c>
      <c r="O2507">
        <v>0</v>
      </c>
      <c r="P2507">
        <v>1</v>
      </c>
    </row>
    <row r="2508" spans="1:16" x14ac:dyDescent="0.3">
      <c r="A2508">
        <v>287</v>
      </c>
      <c r="B2508">
        <v>1</v>
      </c>
      <c r="C2508" t="s">
        <v>70</v>
      </c>
      <c r="D2508" t="s">
        <v>71</v>
      </c>
      <c r="E2508" t="s">
        <v>2</v>
      </c>
      <c r="F2508" t="s">
        <v>330</v>
      </c>
      <c r="G2508" t="s">
        <v>313</v>
      </c>
      <c r="H2508" t="s">
        <v>49</v>
      </c>
      <c r="I2508" t="s">
        <v>58</v>
      </c>
      <c r="J2508">
        <v>-36.864925999999997</v>
      </c>
      <c r="K2508">
        <v>174.74638899999999</v>
      </c>
      <c r="L2508" s="109">
        <v>0.41666666666666669</v>
      </c>
      <c r="M2508" t="s">
        <v>331</v>
      </c>
      <c r="N2508">
        <v>1</v>
      </c>
      <c r="O2508">
        <v>0</v>
      </c>
      <c r="P2508">
        <v>1</v>
      </c>
    </row>
    <row r="2509" spans="1:16" x14ac:dyDescent="0.3">
      <c r="A2509">
        <v>288</v>
      </c>
      <c r="B2509">
        <v>1</v>
      </c>
      <c r="C2509" t="s">
        <v>70</v>
      </c>
      <c r="D2509" t="s">
        <v>71</v>
      </c>
      <c r="E2509" t="s">
        <v>2</v>
      </c>
      <c r="F2509" t="s">
        <v>330</v>
      </c>
      <c r="G2509" t="s">
        <v>313</v>
      </c>
      <c r="H2509" t="s">
        <v>49</v>
      </c>
      <c r="I2509" t="s">
        <v>58</v>
      </c>
      <c r="J2509">
        <v>-36.864969000000002</v>
      </c>
      <c r="K2509">
        <v>174.74641299999999</v>
      </c>
      <c r="L2509" s="109">
        <v>0.41666666666666669</v>
      </c>
      <c r="M2509" t="s">
        <v>332</v>
      </c>
      <c r="N2509">
        <v>1</v>
      </c>
      <c r="O2509">
        <v>0</v>
      </c>
      <c r="P2509">
        <v>1</v>
      </c>
    </row>
    <row r="2510" spans="1:16" x14ac:dyDescent="0.3">
      <c r="A2510">
        <v>289</v>
      </c>
      <c r="B2510">
        <v>1</v>
      </c>
      <c r="C2510" t="s">
        <v>70</v>
      </c>
      <c r="D2510" t="s">
        <v>71</v>
      </c>
      <c r="E2510" t="s">
        <v>2</v>
      </c>
      <c r="F2510" t="s">
        <v>330</v>
      </c>
      <c r="G2510" t="s">
        <v>313</v>
      </c>
      <c r="H2510" t="s">
        <v>49</v>
      </c>
      <c r="I2510" t="s">
        <v>58</v>
      </c>
      <c r="J2510">
        <v>-36.865022000000003</v>
      </c>
      <c r="K2510">
        <v>174.74643399999999</v>
      </c>
      <c r="L2510" s="109">
        <v>0.41666666666666669</v>
      </c>
      <c r="M2510" t="s">
        <v>333</v>
      </c>
      <c r="N2510">
        <v>1</v>
      </c>
      <c r="O2510">
        <v>0</v>
      </c>
      <c r="P2510">
        <v>1</v>
      </c>
    </row>
    <row r="2511" spans="1:16" x14ac:dyDescent="0.3">
      <c r="A2511">
        <v>290</v>
      </c>
      <c r="B2511">
        <v>1</v>
      </c>
      <c r="C2511" t="s">
        <v>70</v>
      </c>
      <c r="D2511" t="s">
        <v>71</v>
      </c>
      <c r="E2511" t="s">
        <v>2</v>
      </c>
      <c r="F2511" t="s">
        <v>330</v>
      </c>
      <c r="G2511" t="s">
        <v>313</v>
      </c>
      <c r="H2511" t="s">
        <v>49</v>
      </c>
      <c r="I2511" t="s">
        <v>58</v>
      </c>
      <c r="J2511">
        <v>-36.865209999999998</v>
      </c>
      <c r="K2511">
        <v>174.74652</v>
      </c>
      <c r="L2511" s="109">
        <v>0.41666666666666669</v>
      </c>
      <c r="M2511" t="s">
        <v>334</v>
      </c>
      <c r="N2511">
        <v>1</v>
      </c>
      <c r="O2511">
        <v>0</v>
      </c>
      <c r="P2511">
        <v>1</v>
      </c>
    </row>
    <row r="2512" spans="1:16" x14ac:dyDescent="0.3">
      <c r="A2512">
        <v>291</v>
      </c>
      <c r="B2512">
        <v>1</v>
      </c>
      <c r="C2512" t="s">
        <v>70</v>
      </c>
      <c r="D2512" t="s">
        <v>71</v>
      </c>
      <c r="E2512" t="s">
        <v>2</v>
      </c>
      <c r="F2512" t="s">
        <v>330</v>
      </c>
      <c r="G2512" t="s">
        <v>313</v>
      </c>
      <c r="H2512" t="s">
        <v>49</v>
      </c>
      <c r="I2512" t="s">
        <v>58</v>
      </c>
      <c r="J2512">
        <v>-36.865250000000003</v>
      </c>
      <c r="K2512">
        <v>174.74653699999999</v>
      </c>
      <c r="L2512" s="109">
        <v>0.41666666666666669</v>
      </c>
      <c r="N2512">
        <v>0</v>
      </c>
      <c r="O2512">
        <v>0</v>
      </c>
      <c r="P2512">
        <v>1</v>
      </c>
    </row>
    <row r="2513" spans="1:16" x14ac:dyDescent="0.3">
      <c r="A2513">
        <v>292</v>
      </c>
      <c r="B2513">
        <v>1</v>
      </c>
      <c r="C2513" t="s">
        <v>70</v>
      </c>
      <c r="D2513" t="s">
        <v>71</v>
      </c>
      <c r="E2513" t="s">
        <v>2</v>
      </c>
      <c r="F2513" t="s">
        <v>330</v>
      </c>
      <c r="G2513" t="s">
        <v>313</v>
      </c>
      <c r="H2513" t="s">
        <v>49</v>
      </c>
      <c r="I2513" t="s">
        <v>58</v>
      </c>
      <c r="J2513">
        <v>-36.865290000000002</v>
      </c>
      <c r="K2513">
        <v>174.746555</v>
      </c>
      <c r="L2513" s="109">
        <v>0.41666666666666669</v>
      </c>
      <c r="M2513" t="s">
        <v>336</v>
      </c>
      <c r="N2513">
        <v>1</v>
      </c>
      <c r="O2513">
        <v>0</v>
      </c>
      <c r="P2513">
        <v>1</v>
      </c>
    </row>
    <row r="2514" spans="1:16" x14ac:dyDescent="0.3">
      <c r="A2514">
        <v>293</v>
      </c>
      <c r="B2514">
        <v>1</v>
      </c>
      <c r="C2514" t="s">
        <v>70</v>
      </c>
      <c r="D2514" t="s">
        <v>71</v>
      </c>
      <c r="E2514" t="s">
        <v>2</v>
      </c>
      <c r="F2514" t="s">
        <v>330</v>
      </c>
      <c r="G2514" t="s">
        <v>313</v>
      </c>
      <c r="H2514" t="s">
        <v>57</v>
      </c>
      <c r="I2514" t="s">
        <v>58</v>
      </c>
      <c r="J2514">
        <v>-36.865349999999999</v>
      </c>
      <c r="K2514">
        <v>174.74648400000001</v>
      </c>
      <c r="L2514" s="109">
        <v>0.41666666666666669</v>
      </c>
      <c r="M2514" t="s">
        <v>337</v>
      </c>
      <c r="N2514">
        <v>1</v>
      </c>
      <c r="O2514">
        <v>0</v>
      </c>
      <c r="P2514">
        <v>1</v>
      </c>
    </row>
    <row r="2515" spans="1:16" x14ac:dyDescent="0.3">
      <c r="A2515">
        <v>294</v>
      </c>
      <c r="B2515">
        <v>1</v>
      </c>
      <c r="C2515" t="s">
        <v>70</v>
      </c>
      <c r="D2515" t="s">
        <v>71</v>
      </c>
      <c r="E2515" t="s">
        <v>2</v>
      </c>
      <c r="F2515" t="s">
        <v>330</v>
      </c>
      <c r="G2515" t="s">
        <v>313</v>
      </c>
      <c r="H2515" t="s">
        <v>57</v>
      </c>
      <c r="I2515" t="s">
        <v>58</v>
      </c>
      <c r="J2515">
        <v>-36.865295000000003</v>
      </c>
      <c r="K2515">
        <v>174.74646300000001</v>
      </c>
      <c r="L2515" s="109">
        <v>0.41666666666666669</v>
      </c>
      <c r="M2515" t="s">
        <v>338</v>
      </c>
      <c r="N2515">
        <v>1</v>
      </c>
      <c r="O2515">
        <v>0</v>
      </c>
      <c r="P2515">
        <v>1</v>
      </c>
    </row>
    <row r="2516" spans="1:16" x14ac:dyDescent="0.3">
      <c r="A2516">
        <v>295</v>
      </c>
      <c r="B2516">
        <v>1</v>
      </c>
      <c r="C2516" t="s">
        <v>70</v>
      </c>
      <c r="D2516" t="s">
        <v>71</v>
      </c>
      <c r="E2516" t="s">
        <v>2</v>
      </c>
      <c r="F2516" t="s">
        <v>72</v>
      </c>
      <c r="G2516" t="s">
        <v>165</v>
      </c>
      <c r="H2516" t="s">
        <v>33</v>
      </c>
      <c r="I2516" t="s">
        <v>266</v>
      </c>
      <c r="J2516">
        <v>-36.865043999999997</v>
      </c>
      <c r="K2516">
        <v>174.745701</v>
      </c>
      <c r="L2516" s="109">
        <v>0.41666666666666669</v>
      </c>
      <c r="M2516" t="s">
        <v>339</v>
      </c>
      <c r="N2516">
        <v>1</v>
      </c>
      <c r="O2516">
        <v>0</v>
      </c>
      <c r="P2516">
        <v>1</v>
      </c>
    </row>
    <row r="2517" spans="1:16" x14ac:dyDescent="0.3">
      <c r="A2517">
        <v>296</v>
      </c>
      <c r="B2517">
        <v>1</v>
      </c>
      <c r="C2517" t="s">
        <v>70</v>
      </c>
      <c r="D2517" t="s">
        <v>71</v>
      </c>
      <c r="E2517" t="s">
        <v>2</v>
      </c>
      <c r="F2517" t="s">
        <v>72</v>
      </c>
      <c r="G2517" t="s">
        <v>165</v>
      </c>
      <c r="H2517" t="s">
        <v>33</v>
      </c>
      <c r="I2517" t="s">
        <v>266</v>
      </c>
      <c r="J2517">
        <v>-36.865026999999998</v>
      </c>
      <c r="K2517">
        <v>174.74575200000001</v>
      </c>
      <c r="L2517" s="109">
        <v>0.41666666666666669</v>
      </c>
      <c r="M2517" t="s">
        <v>340</v>
      </c>
      <c r="N2517">
        <v>1</v>
      </c>
      <c r="O2517">
        <v>0</v>
      </c>
      <c r="P2517">
        <v>1</v>
      </c>
    </row>
    <row r="2518" spans="1:16" x14ac:dyDescent="0.3">
      <c r="A2518">
        <v>297</v>
      </c>
      <c r="B2518">
        <v>1</v>
      </c>
      <c r="C2518" t="s">
        <v>70</v>
      </c>
      <c r="D2518" t="s">
        <v>71</v>
      </c>
      <c r="E2518" t="s">
        <v>2</v>
      </c>
      <c r="F2518" t="s">
        <v>72</v>
      </c>
      <c r="G2518" t="s">
        <v>165</v>
      </c>
      <c r="H2518" t="s">
        <v>33</v>
      </c>
      <c r="I2518" t="s">
        <v>266</v>
      </c>
      <c r="J2518">
        <v>-36.865009999999998</v>
      </c>
      <c r="K2518">
        <v>174.745803</v>
      </c>
      <c r="L2518" s="109">
        <v>0.41666666666666669</v>
      </c>
      <c r="M2518" t="s">
        <v>341</v>
      </c>
      <c r="N2518">
        <v>1</v>
      </c>
      <c r="O2518">
        <v>0</v>
      </c>
      <c r="P2518">
        <v>1</v>
      </c>
    </row>
    <row r="2519" spans="1:16" x14ac:dyDescent="0.3">
      <c r="A2519">
        <v>298</v>
      </c>
      <c r="B2519">
        <v>1</v>
      </c>
      <c r="C2519" t="s">
        <v>70</v>
      </c>
      <c r="D2519" t="s">
        <v>71</v>
      </c>
      <c r="E2519" t="s">
        <v>2</v>
      </c>
      <c r="F2519" t="s">
        <v>72</v>
      </c>
      <c r="G2519" t="s">
        <v>165</v>
      </c>
      <c r="H2519" t="s">
        <v>33</v>
      </c>
      <c r="I2519" t="s">
        <v>266</v>
      </c>
      <c r="J2519">
        <v>-36.864992999999998</v>
      </c>
      <c r="K2519">
        <v>174.74585300000001</v>
      </c>
      <c r="L2519" s="109">
        <v>0.41666666666666669</v>
      </c>
      <c r="N2519">
        <v>0</v>
      </c>
      <c r="O2519">
        <v>0</v>
      </c>
      <c r="P2519">
        <v>1</v>
      </c>
    </row>
    <row r="2520" spans="1:16" x14ac:dyDescent="0.3">
      <c r="A2520">
        <v>299</v>
      </c>
      <c r="B2520">
        <v>1</v>
      </c>
      <c r="C2520" t="s">
        <v>70</v>
      </c>
      <c r="D2520" t="s">
        <v>71</v>
      </c>
      <c r="E2520" t="s">
        <v>2</v>
      </c>
      <c r="F2520" t="s">
        <v>72</v>
      </c>
      <c r="G2520" t="s">
        <v>165</v>
      </c>
      <c r="H2520" t="s">
        <v>33</v>
      </c>
      <c r="I2520" t="s">
        <v>266</v>
      </c>
      <c r="J2520">
        <v>-36.864975999999999</v>
      </c>
      <c r="K2520">
        <v>174.745904</v>
      </c>
      <c r="L2520" s="109">
        <v>0.41666666666666669</v>
      </c>
      <c r="M2520" t="s">
        <v>463</v>
      </c>
      <c r="N2520">
        <v>1</v>
      </c>
      <c r="O2520">
        <v>1</v>
      </c>
      <c r="P2520">
        <v>1</v>
      </c>
    </row>
    <row r="2521" spans="1:16" x14ac:dyDescent="0.3">
      <c r="A2521">
        <v>300</v>
      </c>
      <c r="B2521">
        <v>1</v>
      </c>
      <c r="C2521" t="s">
        <v>70</v>
      </c>
      <c r="D2521" t="s">
        <v>71</v>
      </c>
      <c r="E2521" t="s">
        <v>2</v>
      </c>
      <c r="F2521" t="s">
        <v>72</v>
      </c>
      <c r="G2521" t="s">
        <v>165</v>
      </c>
      <c r="H2521" t="s">
        <v>33</v>
      </c>
      <c r="I2521" t="s">
        <v>266</v>
      </c>
      <c r="J2521">
        <v>-36.864958999999999</v>
      </c>
      <c r="K2521">
        <v>174.74595400000001</v>
      </c>
      <c r="L2521" s="109">
        <v>0.41666666666666669</v>
      </c>
      <c r="M2521" t="s">
        <v>344</v>
      </c>
      <c r="N2521">
        <v>1</v>
      </c>
      <c r="O2521">
        <v>0</v>
      </c>
      <c r="P2521">
        <v>1</v>
      </c>
    </row>
    <row r="2522" spans="1:16" x14ac:dyDescent="0.3">
      <c r="A2522">
        <v>301</v>
      </c>
      <c r="B2522">
        <v>1</v>
      </c>
      <c r="C2522" t="s">
        <v>70</v>
      </c>
      <c r="D2522" t="s">
        <v>71</v>
      </c>
      <c r="E2522" t="s">
        <v>2</v>
      </c>
      <c r="F2522" t="s">
        <v>72</v>
      </c>
      <c r="G2522" t="s">
        <v>165</v>
      </c>
      <c r="H2522" t="s">
        <v>33</v>
      </c>
      <c r="I2522" t="s">
        <v>266</v>
      </c>
      <c r="J2522">
        <v>-36.864941000000002</v>
      </c>
      <c r="K2522">
        <v>174.746005</v>
      </c>
      <c r="L2522" s="109">
        <v>0.41666666666666669</v>
      </c>
      <c r="M2522" t="s">
        <v>345</v>
      </c>
      <c r="N2522">
        <v>1</v>
      </c>
      <c r="O2522">
        <v>0</v>
      </c>
      <c r="P2522">
        <v>1</v>
      </c>
    </row>
    <row r="2523" spans="1:16" x14ac:dyDescent="0.3">
      <c r="A2523">
        <v>302</v>
      </c>
      <c r="B2523">
        <v>1</v>
      </c>
      <c r="C2523" t="s">
        <v>70</v>
      </c>
      <c r="D2523" t="s">
        <v>71</v>
      </c>
      <c r="E2523" t="s">
        <v>2</v>
      </c>
      <c r="F2523" t="s">
        <v>72</v>
      </c>
      <c r="G2523" t="s">
        <v>165</v>
      </c>
      <c r="H2523" t="s">
        <v>33</v>
      </c>
      <c r="I2523" t="s">
        <v>266</v>
      </c>
      <c r="J2523">
        <v>-36.864924000000002</v>
      </c>
      <c r="K2523">
        <v>174.74605600000001</v>
      </c>
      <c r="L2523" s="109">
        <v>0.41666666666666669</v>
      </c>
      <c r="M2523" t="s">
        <v>346</v>
      </c>
      <c r="N2523">
        <v>1</v>
      </c>
      <c r="O2523">
        <v>0</v>
      </c>
      <c r="P2523">
        <v>1</v>
      </c>
    </row>
    <row r="2524" spans="1:16" x14ac:dyDescent="0.3">
      <c r="A2524">
        <v>303</v>
      </c>
      <c r="B2524">
        <v>1</v>
      </c>
      <c r="C2524" t="s">
        <v>70</v>
      </c>
      <c r="D2524" t="s">
        <v>71</v>
      </c>
      <c r="E2524" t="s">
        <v>2</v>
      </c>
      <c r="F2524" t="s">
        <v>72</v>
      </c>
      <c r="G2524" t="s">
        <v>158</v>
      </c>
      <c r="H2524" t="s">
        <v>33</v>
      </c>
      <c r="I2524" t="s">
        <v>347</v>
      </c>
      <c r="J2524">
        <v>-36.865304999999999</v>
      </c>
      <c r="K2524">
        <v>174.74491599999999</v>
      </c>
      <c r="L2524" s="109">
        <v>0.41666666666666669</v>
      </c>
      <c r="M2524" t="s">
        <v>348</v>
      </c>
      <c r="N2524">
        <v>1</v>
      </c>
      <c r="O2524">
        <v>0</v>
      </c>
      <c r="P2524">
        <v>1</v>
      </c>
    </row>
    <row r="2525" spans="1:16" x14ac:dyDescent="0.3">
      <c r="A2525">
        <v>304</v>
      </c>
      <c r="B2525">
        <v>1</v>
      </c>
      <c r="C2525" t="s">
        <v>70</v>
      </c>
      <c r="D2525" t="s">
        <v>71</v>
      </c>
      <c r="E2525" t="s">
        <v>2</v>
      </c>
      <c r="F2525" t="s">
        <v>72</v>
      </c>
      <c r="G2525" t="s">
        <v>158</v>
      </c>
      <c r="H2525" t="s">
        <v>33</v>
      </c>
      <c r="I2525" t="s">
        <v>347</v>
      </c>
      <c r="J2525">
        <v>-36.865288</v>
      </c>
      <c r="K2525">
        <v>174.74496500000001</v>
      </c>
      <c r="L2525" s="109">
        <v>0.41666666666666669</v>
      </c>
      <c r="M2525" t="s">
        <v>464</v>
      </c>
      <c r="N2525">
        <v>1</v>
      </c>
      <c r="O2525">
        <v>1</v>
      </c>
      <c r="P2525">
        <v>1</v>
      </c>
    </row>
    <row r="2526" spans="1:16" x14ac:dyDescent="0.3">
      <c r="A2526">
        <v>305</v>
      </c>
      <c r="B2526">
        <v>1</v>
      </c>
      <c r="C2526" t="s">
        <v>70</v>
      </c>
      <c r="D2526" t="s">
        <v>71</v>
      </c>
      <c r="E2526" t="s">
        <v>2</v>
      </c>
      <c r="F2526" t="s">
        <v>72</v>
      </c>
      <c r="G2526" t="s">
        <v>158</v>
      </c>
      <c r="H2526" t="s">
        <v>33</v>
      </c>
      <c r="I2526" t="s">
        <v>347</v>
      </c>
      <c r="J2526">
        <v>-36.865271</v>
      </c>
      <c r="K2526">
        <v>174.745015</v>
      </c>
      <c r="L2526" s="109">
        <v>0.41666666666666669</v>
      </c>
      <c r="N2526">
        <v>0</v>
      </c>
      <c r="O2526">
        <v>0</v>
      </c>
      <c r="P2526">
        <v>1</v>
      </c>
    </row>
    <row r="2527" spans="1:16" x14ac:dyDescent="0.3">
      <c r="A2527">
        <v>306</v>
      </c>
      <c r="B2527">
        <v>1</v>
      </c>
      <c r="C2527" t="s">
        <v>70</v>
      </c>
      <c r="D2527" t="s">
        <v>71</v>
      </c>
      <c r="E2527" t="s">
        <v>2</v>
      </c>
      <c r="F2527" t="s">
        <v>72</v>
      </c>
      <c r="G2527" t="s">
        <v>158</v>
      </c>
      <c r="H2527" t="s">
        <v>33</v>
      </c>
      <c r="I2527" t="s">
        <v>347</v>
      </c>
      <c r="J2527">
        <v>-36.865254</v>
      </c>
      <c r="K2527">
        <v>174.74506199999999</v>
      </c>
      <c r="L2527" s="109">
        <v>0.41666666666666669</v>
      </c>
      <c r="M2527" t="s">
        <v>350</v>
      </c>
      <c r="N2527">
        <v>1</v>
      </c>
      <c r="O2527">
        <v>0</v>
      </c>
      <c r="P2527">
        <v>1</v>
      </c>
    </row>
    <row r="2528" spans="1:16" x14ac:dyDescent="0.3">
      <c r="A2528">
        <v>307</v>
      </c>
      <c r="B2528">
        <v>1</v>
      </c>
      <c r="C2528" t="s">
        <v>70</v>
      </c>
      <c r="D2528" t="s">
        <v>71</v>
      </c>
      <c r="E2528" t="s">
        <v>2</v>
      </c>
      <c r="F2528" t="s">
        <v>351</v>
      </c>
      <c r="G2528" t="s">
        <v>352</v>
      </c>
      <c r="H2528" t="s">
        <v>49</v>
      </c>
      <c r="I2528" t="s">
        <v>353</v>
      </c>
      <c r="J2528">
        <v>-36.865676999999998</v>
      </c>
      <c r="K2528">
        <v>174.74470400000001</v>
      </c>
      <c r="L2528" s="109">
        <v>0.41666666666666669</v>
      </c>
      <c r="N2528">
        <v>0</v>
      </c>
      <c r="O2528">
        <v>0</v>
      </c>
      <c r="P2528">
        <v>1</v>
      </c>
    </row>
    <row r="2529" spans="1:16" x14ac:dyDescent="0.3">
      <c r="A2529">
        <v>308</v>
      </c>
      <c r="B2529">
        <v>1</v>
      </c>
      <c r="C2529" t="s">
        <v>70</v>
      </c>
      <c r="D2529" t="s">
        <v>71</v>
      </c>
      <c r="E2529" t="s">
        <v>2</v>
      </c>
      <c r="F2529" t="s">
        <v>351</v>
      </c>
      <c r="G2529" t="s">
        <v>352</v>
      </c>
      <c r="H2529" t="s">
        <v>49</v>
      </c>
      <c r="I2529" t="s">
        <v>353</v>
      </c>
      <c r="J2529">
        <v>-36.865723000000003</v>
      </c>
      <c r="K2529">
        <v>174.74472900000001</v>
      </c>
      <c r="L2529" s="109">
        <v>0.41666666666666669</v>
      </c>
      <c r="N2529">
        <v>0</v>
      </c>
      <c r="O2529">
        <v>0</v>
      </c>
      <c r="P2529">
        <v>1</v>
      </c>
    </row>
    <row r="2530" spans="1:16" x14ac:dyDescent="0.3">
      <c r="A2530">
        <v>309</v>
      </c>
      <c r="B2530">
        <v>1</v>
      </c>
      <c r="C2530" t="s">
        <v>70</v>
      </c>
      <c r="D2530" t="s">
        <v>71</v>
      </c>
      <c r="E2530" t="s">
        <v>2</v>
      </c>
      <c r="F2530" t="s">
        <v>351</v>
      </c>
      <c r="G2530" t="s">
        <v>352</v>
      </c>
      <c r="H2530" t="s">
        <v>49</v>
      </c>
      <c r="I2530" t="s">
        <v>353</v>
      </c>
      <c r="J2530">
        <v>-36.865853000000001</v>
      </c>
      <c r="K2530">
        <v>174.744799</v>
      </c>
      <c r="L2530" s="109">
        <v>0.41666666666666669</v>
      </c>
      <c r="N2530">
        <v>0</v>
      </c>
      <c r="O2530">
        <v>0</v>
      </c>
      <c r="P2530">
        <v>1</v>
      </c>
    </row>
    <row r="2531" spans="1:16" x14ac:dyDescent="0.3">
      <c r="A2531">
        <v>310</v>
      </c>
      <c r="B2531">
        <v>1</v>
      </c>
      <c r="C2531" t="s">
        <v>70</v>
      </c>
      <c r="D2531" t="s">
        <v>71</v>
      </c>
      <c r="E2531" t="s">
        <v>2</v>
      </c>
      <c r="F2531" t="s">
        <v>72</v>
      </c>
      <c r="G2531" t="s">
        <v>144</v>
      </c>
      <c r="H2531" t="s">
        <v>33</v>
      </c>
      <c r="I2531" t="s">
        <v>355</v>
      </c>
      <c r="J2531">
        <v>-36.865673000000001</v>
      </c>
      <c r="K2531">
        <v>174.743841</v>
      </c>
      <c r="L2531" s="109">
        <v>0.41666666666666669</v>
      </c>
      <c r="M2531" t="s">
        <v>465</v>
      </c>
      <c r="N2531">
        <v>1</v>
      </c>
      <c r="O2531">
        <v>1</v>
      </c>
      <c r="P2531">
        <v>1</v>
      </c>
    </row>
    <row r="2532" spans="1:16" x14ac:dyDescent="0.3">
      <c r="A2532">
        <v>311</v>
      </c>
      <c r="B2532">
        <v>1</v>
      </c>
      <c r="C2532" t="s">
        <v>70</v>
      </c>
      <c r="D2532" t="s">
        <v>71</v>
      </c>
      <c r="E2532" t="s">
        <v>2</v>
      </c>
      <c r="F2532" t="s">
        <v>72</v>
      </c>
      <c r="G2532" t="s">
        <v>144</v>
      </c>
      <c r="H2532" t="s">
        <v>33</v>
      </c>
      <c r="I2532" t="s">
        <v>355</v>
      </c>
      <c r="J2532">
        <v>-36.865653000000002</v>
      </c>
      <c r="K2532">
        <v>174.743897</v>
      </c>
      <c r="L2532" s="109">
        <v>0.41666666666666669</v>
      </c>
      <c r="M2532" t="s">
        <v>357</v>
      </c>
      <c r="N2532">
        <v>1</v>
      </c>
      <c r="O2532">
        <v>0</v>
      </c>
      <c r="P2532">
        <v>1</v>
      </c>
    </row>
    <row r="2533" spans="1:16" x14ac:dyDescent="0.3">
      <c r="A2533">
        <v>312</v>
      </c>
      <c r="B2533">
        <v>1</v>
      </c>
      <c r="C2533" t="s">
        <v>70</v>
      </c>
      <c r="D2533" t="s">
        <v>71</v>
      </c>
      <c r="E2533" t="s">
        <v>2</v>
      </c>
      <c r="F2533" t="s">
        <v>72</v>
      </c>
      <c r="G2533" t="s">
        <v>144</v>
      </c>
      <c r="H2533" t="s">
        <v>33</v>
      </c>
      <c r="I2533" t="s">
        <v>355</v>
      </c>
      <c r="J2533">
        <v>-36.865633000000003</v>
      </c>
      <c r="K2533">
        <v>174.743954</v>
      </c>
      <c r="L2533" s="109">
        <v>0.41666666666666669</v>
      </c>
      <c r="M2533" t="s">
        <v>358</v>
      </c>
      <c r="N2533">
        <v>1</v>
      </c>
      <c r="O2533">
        <v>0</v>
      </c>
      <c r="P2533">
        <v>1</v>
      </c>
    </row>
    <row r="2534" spans="1:16" x14ac:dyDescent="0.3">
      <c r="A2534">
        <v>313</v>
      </c>
      <c r="B2534">
        <v>1</v>
      </c>
      <c r="C2534" t="s">
        <v>70</v>
      </c>
      <c r="D2534" t="s">
        <v>71</v>
      </c>
      <c r="E2534" t="s">
        <v>2</v>
      </c>
      <c r="F2534" t="s">
        <v>72</v>
      </c>
      <c r="G2534" t="s">
        <v>144</v>
      </c>
      <c r="H2534" t="s">
        <v>33</v>
      </c>
      <c r="I2534" t="s">
        <v>355</v>
      </c>
      <c r="J2534">
        <v>-36.865613000000003</v>
      </c>
      <c r="K2534">
        <v>174.744011</v>
      </c>
      <c r="L2534" s="109">
        <v>0.41666666666666669</v>
      </c>
      <c r="M2534" t="s">
        <v>359</v>
      </c>
      <c r="N2534">
        <v>1</v>
      </c>
      <c r="O2534">
        <v>0</v>
      </c>
      <c r="P2534">
        <v>1</v>
      </c>
    </row>
    <row r="2535" spans="1:16" x14ac:dyDescent="0.3">
      <c r="A2535">
        <v>314</v>
      </c>
      <c r="B2535">
        <v>1</v>
      </c>
      <c r="C2535" t="s">
        <v>70</v>
      </c>
      <c r="D2535" t="s">
        <v>71</v>
      </c>
      <c r="E2535" t="s">
        <v>2</v>
      </c>
      <c r="F2535" t="s">
        <v>360</v>
      </c>
      <c r="G2535" t="s">
        <v>361</v>
      </c>
      <c r="H2535" t="s">
        <v>49</v>
      </c>
      <c r="I2535" t="s">
        <v>58</v>
      </c>
      <c r="J2535">
        <v>-36.865777999999999</v>
      </c>
      <c r="K2535">
        <v>174.743774</v>
      </c>
      <c r="L2535" s="109">
        <v>0.41666666666666669</v>
      </c>
      <c r="M2535" t="s">
        <v>362</v>
      </c>
      <c r="N2535">
        <v>1</v>
      </c>
      <c r="O2535">
        <v>0</v>
      </c>
      <c r="P2535">
        <v>1</v>
      </c>
    </row>
    <row r="2536" spans="1:16" x14ac:dyDescent="0.3">
      <c r="A2536">
        <v>315</v>
      </c>
      <c r="B2536">
        <v>1</v>
      </c>
      <c r="C2536" t="s">
        <v>70</v>
      </c>
      <c r="D2536" t="s">
        <v>71</v>
      </c>
      <c r="E2536" t="s">
        <v>2</v>
      </c>
      <c r="F2536" t="s">
        <v>360</v>
      </c>
      <c r="G2536" t="s">
        <v>361</v>
      </c>
      <c r="H2536" t="s">
        <v>49</v>
      </c>
      <c r="I2536" t="s">
        <v>58</v>
      </c>
      <c r="J2536">
        <v>-36.865822000000001</v>
      </c>
      <c r="K2536">
        <v>174.74379300000001</v>
      </c>
      <c r="L2536" s="109">
        <v>0.41666666666666669</v>
      </c>
      <c r="N2536">
        <v>0</v>
      </c>
      <c r="O2536">
        <v>0</v>
      </c>
      <c r="P2536">
        <v>1</v>
      </c>
    </row>
    <row r="2537" spans="1:16" x14ac:dyDescent="0.3">
      <c r="A2537">
        <v>316</v>
      </c>
      <c r="B2537">
        <v>1</v>
      </c>
      <c r="C2537" t="s">
        <v>70</v>
      </c>
      <c r="D2537" t="s">
        <v>71</v>
      </c>
      <c r="E2537" t="s">
        <v>2</v>
      </c>
      <c r="F2537" t="s">
        <v>360</v>
      </c>
      <c r="G2537" t="s">
        <v>361</v>
      </c>
      <c r="H2537" t="s">
        <v>49</v>
      </c>
      <c r="I2537" t="s">
        <v>58</v>
      </c>
      <c r="J2537">
        <v>-36.865864999999999</v>
      </c>
      <c r="K2537">
        <v>174.74381099999999</v>
      </c>
      <c r="L2537" s="109">
        <v>0.41666666666666669</v>
      </c>
      <c r="M2537" t="s">
        <v>364</v>
      </c>
      <c r="N2537">
        <v>1</v>
      </c>
      <c r="O2537">
        <v>0</v>
      </c>
      <c r="P2537">
        <v>1</v>
      </c>
    </row>
    <row r="2538" spans="1:16" x14ac:dyDescent="0.3">
      <c r="A2538">
        <v>317</v>
      </c>
      <c r="B2538">
        <v>1</v>
      </c>
      <c r="C2538" t="s">
        <v>70</v>
      </c>
      <c r="D2538" t="s">
        <v>71</v>
      </c>
      <c r="E2538" t="s">
        <v>2</v>
      </c>
      <c r="F2538" t="s">
        <v>360</v>
      </c>
      <c r="G2538" t="s">
        <v>361</v>
      </c>
      <c r="H2538" t="s">
        <v>57</v>
      </c>
      <c r="I2538" t="s">
        <v>217</v>
      </c>
      <c r="J2538">
        <v>-36.865872000000003</v>
      </c>
      <c r="K2538">
        <v>174.74372700000001</v>
      </c>
      <c r="L2538" s="109">
        <v>0.41666666666666669</v>
      </c>
      <c r="N2538">
        <v>0</v>
      </c>
      <c r="O2538">
        <v>0</v>
      </c>
      <c r="P2538">
        <v>1</v>
      </c>
    </row>
    <row r="2539" spans="1:16" x14ac:dyDescent="0.3">
      <c r="A2539">
        <v>318</v>
      </c>
      <c r="B2539">
        <v>1</v>
      </c>
      <c r="C2539" t="s">
        <v>70</v>
      </c>
      <c r="D2539" t="s">
        <v>71</v>
      </c>
      <c r="E2539" t="s">
        <v>2</v>
      </c>
      <c r="F2539" t="s">
        <v>360</v>
      </c>
      <c r="G2539" t="s">
        <v>361</v>
      </c>
      <c r="H2539" t="s">
        <v>57</v>
      </c>
      <c r="I2539" t="s">
        <v>217</v>
      </c>
      <c r="J2539">
        <v>-36.865828999999998</v>
      </c>
      <c r="K2539">
        <v>174.74370400000001</v>
      </c>
      <c r="L2539" s="109">
        <v>0.41666666666666669</v>
      </c>
      <c r="M2539" t="s">
        <v>466</v>
      </c>
      <c r="N2539">
        <v>1</v>
      </c>
      <c r="O2539">
        <v>1</v>
      </c>
      <c r="P2539">
        <v>1</v>
      </c>
    </row>
    <row r="2540" spans="1:16" x14ac:dyDescent="0.3">
      <c r="A2540">
        <v>319</v>
      </c>
      <c r="B2540">
        <v>1</v>
      </c>
      <c r="C2540" t="s">
        <v>70</v>
      </c>
      <c r="D2540" t="s">
        <v>71</v>
      </c>
      <c r="E2540" t="s">
        <v>2</v>
      </c>
      <c r="F2540" t="s">
        <v>360</v>
      </c>
      <c r="G2540" t="s">
        <v>361</v>
      </c>
      <c r="H2540" t="s">
        <v>57</v>
      </c>
      <c r="I2540" t="s">
        <v>217</v>
      </c>
      <c r="J2540">
        <v>-36.865772999999997</v>
      </c>
      <c r="K2540">
        <v>174.743672</v>
      </c>
      <c r="L2540" s="109">
        <v>0.41666666666666669</v>
      </c>
      <c r="M2540" t="s">
        <v>366</v>
      </c>
      <c r="N2540">
        <v>1</v>
      </c>
      <c r="O2540">
        <v>0</v>
      </c>
      <c r="P2540">
        <v>1</v>
      </c>
    </row>
    <row r="2541" spans="1:16" x14ac:dyDescent="0.3">
      <c r="A2541">
        <v>320</v>
      </c>
      <c r="B2541">
        <v>1</v>
      </c>
      <c r="C2541" t="s">
        <v>70</v>
      </c>
      <c r="D2541" t="s">
        <v>71</v>
      </c>
      <c r="E2541" t="s">
        <v>2</v>
      </c>
      <c r="F2541" t="s">
        <v>72</v>
      </c>
      <c r="G2541" t="s">
        <v>133</v>
      </c>
      <c r="H2541" t="s">
        <v>33</v>
      </c>
      <c r="I2541" t="s">
        <v>74</v>
      </c>
      <c r="J2541">
        <v>-36.865926999999999</v>
      </c>
      <c r="K2541">
        <v>174.74306799999999</v>
      </c>
      <c r="L2541" s="109">
        <v>0.41666666666666669</v>
      </c>
      <c r="M2541" t="s">
        <v>467</v>
      </c>
      <c r="N2541">
        <v>1</v>
      </c>
      <c r="O2541">
        <v>1</v>
      </c>
      <c r="P2541">
        <v>1</v>
      </c>
    </row>
    <row r="2542" spans="1:16" x14ac:dyDescent="0.3">
      <c r="A2542">
        <v>321</v>
      </c>
      <c r="B2542">
        <v>1</v>
      </c>
      <c r="C2542" t="s">
        <v>70</v>
      </c>
      <c r="D2542" t="s">
        <v>71</v>
      </c>
      <c r="E2542" t="s">
        <v>2</v>
      </c>
      <c r="F2542" t="s">
        <v>368</v>
      </c>
      <c r="G2542" t="s">
        <v>361</v>
      </c>
      <c r="H2542" t="s">
        <v>49</v>
      </c>
      <c r="I2542" t="s">
        <v>58</v>
      </c>
      <c r="J2542">
        <v>-36.866059999999997</v>
      </c>
      <c r="K2542">
        <v>174.74299600000001</v>
      </c>
      <c r="L2542" s="109">
        <v>0.41666666666666669</v>
      </c>
      <c r="M2542" t="s">
        <v>369</v>
      </c>
      <c r="N2542">
        <v>1</v>
      </c>
      <c r="O2542">
        <v>0</v>
      </c>
      <c r="P2542">
        <v>1</v>
      </c>
    </row>
    <row r="2543" spans="1:16" x14ac:dyDescent="0.3">
      <c r="A2543">
        <v>322</v>
      </c>
      <c r="B2543">
        <v>1</v>
      </c>
      <c r="C2543" t="s">
        <v>70</v>
      </c>
      <c r="D2543" t="s">
        <v>71</v>
      </c>
      <c r="E2543" t="s">
        <v>2</v>
      </c>
      <c r="F2543" t="s">
        <v>368</v>
      </c>
      <c r="G2543" t="s">
        <v>361</v>
      </c>
      <c r="H2543" t="s">
        <v>49</v>
      </c>
      <c r="I2543" t="s">
        <v>58</v>
      </c>
      <c r="J2543">
        <v>-36.866112000000001</v>
      </c>
      <c r="K2543">
        <v>174.743022</v>
      </c>
      <c r="L2543" s="109">
        <v>0.41666666666666669</v>
      </c>
      <c r="M2543" t="s">
        <v>468</v>
      </c>
      <c r="N2543">
        <v>1</v>
      </c>
      <c r="O2543">
        <v>1</v>
      </c>
      <c r="P2543">
        <v>1</v>
      </c>
    </row>
    <row r="2544" spans="1:16" x14ac:dyDescent="0.3">
      <c r="A2544">
        <v>323</v>
      </c>
      <c r="B2544">
        <v>1</v>
      </c>
      <c r="C2544" t="s">
        <v>70</v>
      </c>
      <c r="D2544" t="s">
        <v>71</v>
      </c>
      <c r="E2544" t="s">
        <v>2</v>
      </c>
      <c r="F2544" t="s">
        <v>368</v>
      </c>
      <c r="G2544" t="s">
        <v>361</v>
      </c>
      <c r="H2544" t="s">
        <v>49</v>
      </c>
      <c r="I2544" t="s">
        <v>58</v>
      </c>
      <c r="J2544">
        <v>-36.866163</v>
      </c>
      <c r="K2544">
        <v>174.74304799999999</v>
      </c>
      <c r="L2544" s="109">
        <v>0.41666666666666669</v>
      </c>
      <c r="M2544" t="s">
        <v>371</v>
      </c>
      <c r="N2544">
        <v>1</v>
      </c>
      <c r="O2544">
        <v>0</v>
      </c>
      <c r="P2544">
        <v>1</v>
      </c>
    </row>
    <row r="2545" spans="1:16" x14ac:dyDescent="0.3">
      <c r="A2545">
        <v>324</v>
      </c>
      <c r="B2545">
        <v>1</v>
      </c>
      <c r="C2545" t="s">
        <v>70</v>
      </c>
      <c r="D2545" t="s">
        <v>71</v>
      </c>
      <c r="E2545" t="s">
        <v>2</v>
      </c>
      <c r="F2545" t="s">
        <v>368</v>
      </c>
      <c r="G2545" t="s">
        <v>361</v>
      </c>
      <c r="H2545" t="s">
        <v>49</v>
      </c>
      <c r="I2545" t="s">
        <v>58</v>
      </c>
      <c r="J2545">
        <v>-36.866214999999997</v>
      </c>
      <c r="K2545">
        <v>174.74307400000001</v>
      </c>
      <c r="L2545" s="109">
        <v>0.41666666666666669</v>
      </c>
      <c r="M2545" t="s">
        <v>372</v>
      </c>
      <c r="N2545">
        <v>1</v>
      </c>
      <c r="O2545">
        <v>0</v>
      </c>
      <c r="P2545">
        <v>1</v>
      </c>
    </row>
    <row r="2546" spans="1:16" x14ac:dyDescent="0.3">
      <c r="A2546">
        <v>325</v>
      </c>
      <c r="B2546">
        <v>1</v>
      </c>
      <c r="C2546" t="s">
        <v>70</v>
      </c>
      <c r="D2546" t="s">
        <v>71</v>
      </c>
      <c r="E2546" t="s">
        <v>2</v>
      </c>
      <c r="F2546" t="s">
        <v>368</v>
      </c>
      <c r="G2546" t="s">
        <v>361</v>
      </c>
      <c r="H2546" t="s">
        <v>57</v>
      </c>
      <c r="I2546" t="s">
        <v>58</v>
      </c>
      <c r="J2546">
        <v>-36.866211999999997</v>
      </c>
      <c r="K2546">
        <v>174.74299199999999</v>
      </c>
      <c r="L2546" s="109">
        <v>0.41666666666666669</v>
      </c>
      <c r="M2546" t="s">
        <v>373</v>
      </c>
      <c r="N2546">
        <v>1</v>
      </c>
      <c r="O2546">
        <v>0</v>
      </c>
      <c r="P2546">
        <v>1</v>
      </c>
    </row>
    <row r="2547" spans="1:16" x14ac:dyDescent="0.3">
      <c r="A2547">
        <v>326</v>
      </c>
      <c r="B2547">
        <v>1</v>
      </c>
      <c r="C2547" t="s">
        <v>70</v>
      </c>
      <c r="D2547" t="s">
        <v>71</v>
      </c>
      <c r="E2547" t="s">
        <v>2</v>
      </c>
      <c r="F2547" t="s">
        <v>368</v>
      </c>
      <c r="G2547" t="s">
        <v>361</v>
      </c>
      <c r="H2547" t="s">
        <v>57</v>
      </c>
      <c r="I2547" t="s">
        <v>58</v>
      </c>
      <c r="J2547">
        <v>-36.866168000000002</v>
      </c>
      <c r="K2547">
        <v>174.74296799999999</v>
      </c>
      <c r="L2547" s="109">
        <v>0.41666666666666669</v>
      </c>
      <c r="M2547" t="s">
        <v>374</v>
      </c>
      <c r="N2547">
        <v>1</v>
      </c>
      <c r="O2547">
        <v>0</v>
      </c>
      <c r="P2547">
        <v>1</v>
      </c>
    </row>
    <row r="2548" spans="1:16" x14ac:dyDescent="0.3">
      <c r="A2548">
        <v>327</v>
      </c>
      <c r="B2548">
        <v>1</v>
      </c>
      <c r="C2548" t="s">
        <v>70</v>
      </c>
      <c r="D2548" t="s">
        <v>71</v>
      </c>
      <c r="E2548" t="s">
        <v>2</v>
      </c>
      <c r="F2548" t="s">
        <v>368</v>
      </c>
      <c r="G2548" t="s">
        <v>361</v>
      </c>
      <c r="H2548" t="s">
        <v>57</v>
      </c>
      <c r="I2548" t="s">
        <v>58</v>
      </c>
      <c r="J2548">
        <v>-36.866123999999999</v>
      </c>
      <c r="K2548">
        <v>174.74294399999999</v>
      </c>
      <c r="L2548" s="109">
        <v>0.41666666666666669</v>
      </c>
      <c r="M2548" t="s">
        <v>375</v>
      </c>
      <c r="N2548">
        <v>1</v>
      </c>
      <c r="O2548">
        <v>0</v>
      </c>
      <c r="P2548">
        <v>1</v>
      </c>
    </row>
    <row r="2549" spans="1:16" x14ac:dyDescent="0.3">
      <c r="A2549">
        <v>328</v>
      </c>
      <c r="B2549">
        <v>1</v>
      </c>
      <c r="C2549" t="s">
        <v>70</v>
      </c>
      <c r="D2549" t="s">
        <v>71</v>
      </c>
      <c r="E2549" t="s">
        <v>2</v>
      </c>
      <c r="F2549" t="s">
        <v>368</v>
      </c>
      <c r="G2549" t="s">
        <v>361</v>
      </c>
      <c r="H2549" t="s">
        <v>57</v>
      </c>
      <c r="I2549" t="s">
        <v>58</v>
      </c>
      <c r="J2549">
        <v>-36.866078000000002</v>
      </c>
      <c r="K2549">
        <v>174.74292399999999</v>
      </c>
      <c r="L2549" s="109">
        <v>0.41666666666666669</v>
      </c>
      <c r="M2549" t="s">
        <v>376</v>
      </c>
      <c r="N2549">
        <v>1</v>
      </c>
      <c r="O2549">
        <v>0</v>
      </c>
      <c r="P2549">
        <v>1</v>
      </c>
    </row>
    <row r="2550" spans="1:16" x14ac:dyDescent="0.3">
      <c r="A2550">
        <v>329</v>
      </c>
      <c r="B2550">
        <v>1</v>
      </c>
      <c r="C2550" t="s">
        <v>70</v>
      </c>
      <c r="D2550" t="s">
        <v>71</v>
      </c>
      <c r="E2550" t="s">
        <v>2</v>
      </c>
      <c r="F2550" t="s">
        <v>72</v>
      </c>
      <c r="G2550" t="s">
        <v>133</v>
      </c>
      <c r="H2550" t="s">
        <v>33</v>
      </c>
      <c r="I2550" t="s">
        <v>377</v>
      </c>
      <c r="J2550">
        <v>-36.866022000000001</v>
      </c>
      <c r="K2550">
        <v>174.742786</v>
      </c>
      <c r="L2550" s="109">
        <v>0.41666666666666669</v>
      </c>
      <c r="M2550" t="s">
        <v>378</v>
      </c>
      <c r="N2550">
        <v>1</v>
      </c>
      <c r="O2550">
        <v>0</v>
      </c>
      <c r="P2550">
        <v>1</v>
      </c>
    </row>
    <row r="2551" spans="1:16" x14ac:dyDescent="0.3">
      <c r="A2551">
        <v>330</v>
      </c>
      <c r="B2551">
        <v>1</v>
      </c>
      <c r="C2551" t="s">
        <v>70</v>
      </c>
      <c r="D2551" t="s">
        <v>71</v>
      </c>
      <c r="E2551" t="s">
        <v>2</v>
      </c>
      <c r="F2551" t="s">
        <v>72</v>
      </c>
      <c r="G2551" t="s">
        <v>133</v>
      </c>
      <c r="H2551" t="s">
        <v>33</v>
      </c>
      <c r="I2551" t="s">
        <v>377</v>
      </c>
      <c r="J2551">
        <v>-36.866041000000003</v>
      </c>
      <c r="K2551">
        <v>174.742726</v>
      </c>
      <c r="L2551" s="109">
        <v>0.41666666666666669</v>
      </c>
      <c r="M2551" t="s">
        <v>379</v>
      </c>
      <c r="N2551">
        <v>1</v>
      </c>
      <c r="O2551">
        <v>0</v>
      </c>
      <c r="P2551">
        <v>1</v>
      </c>
    </row>
    <row r="2552" spans="1:16" x14ac:dyDescent="0.3">
      <c r="A2552">
        <v>331</v>
      </c>
      <c r="B2552">
        <v>1</v>
      </c>
      <c r="C2552" t="s">
        <v>70</v>
      </c>
      <c r="D2552" t="s">
        <v>71</v>
      </c>
      <c r="E2552" t="s">
        <v>2</v>
      </c>
      <c r="F2552" t="s">
        <v>72</v>
      </c>
      <c r="G2552" t="s">
        <v>133</v>
      </c>
      <c r="H2552" t="s">
        <v>33</v>
      </c>
      <c r="I2552" t="s">
        <v>377</v>
      </c>
      <c r="J2552">
        <v>-36.866059999999997</v>
      </c>
      <c r="K2552">
        <v>174.74266600000001</v>
      </c>
      <c r="L2552" s="109">
        <v>0.41666666666666669</v>
      </c>
      <c r="M2552" t="s">
        <v>380</v>
      </c>
      <c r="N2552">
        <v>1</v>
      </c>
      <c r="O2552">
        <v>0</v>
      </c>
      <c r="P2552">
        <v>1</v>
      </c>
    </row>
    <row r="2553" spans="1:16" x14ac:dyDescent="0.3">
      <c r="A2553">
        <v>332</v>
      </c>
      <c r="B2553">
        <v>1</v>
      </c>
      <c r="C2553" t="s">
        <v>70</v>
      </c>
      <c r="D2553" t="s">
        <v>71</v>
      </c>
      <c r="E2553" t="s">
        <v>2</v>
      </c>
      <c r="F2553" t="s">
        <v>72</v>
      </c>
      <c r="G2553" t="s">
        <v>133</v>
      </c>
      <c r="H2553" t="s">
        <v>33</v>
      </c>
      <c r="I2553" t="s">
        <v>377</v>
      </c>
      <c r="J2553">
        <v>-36.866112000000001</v>
      </c>
      <c r="K2553">
        <v>174.74252300000001</v>
      </c>
      <c r="L2553" s="109">
        <v>0.41666666666666669</v>
      </c>
      <c r="M2553" t="s">
        <v>381</v>
      </c>
      <c r="N2553">
        <v>1</v>
      </c>
      <c r="O2553">
        <v>0</v>
      </c>
      <c r="P2553">
        <v>1</v>
      </c>
    </row>
    <row r="2554" spans="1:16" x14ac:dyDescent="0.3">
      <c r="A2554">
        <v>333</v>
      </c>
      <c r="B2554">
        <v>1</v>
      </c>
      <c r="C2554" t="s">
        <v>70</v>
      </c>
      <c r="D2554" t="s">
        <v>71</v>
      </c>
      <c r="E2554" t="s">
        <v>2</v>
      </c>
      <c r="F2554" t="s">
        <v>72</v>
      </c>
      <c r="G2554" t="s">
        <v>133</v>
      </c>
      <c r="H2554" t="s">
        <v>33</v>
      </c>
      <c r="I2554" t="s">
        <v>377</v>
      </c>
      <c r="J2554">
        <v>-36.866132999999998</v>
      </c>
      <c r="K2554">
        <v>174.74246099999999</v>
      </c>
      <c r="L2554" s="109">
        <v>0.41666666666666669</v>
      </c>
      <c r="M2554" t="s">
        <v>382</v>
      </c>
      <c r="N2554">
        <v>1</v>
      </c>
      <c r="O2554">
        <v>0</v>
      </c>
      <c r="P2554">
        <v>1</v>
      </c>
    </row>
    <row r="2555" spans="1:16" x14ac:dyDescent="0.3">
      <c r="A2555">
        <v>334</v>
      </c>
      <c r="B2555">
        <v>1</v>
      </c>
      <c r="C2555" t="s">
        <v>70</v>
      </c>
      <c r="D2555" t="s">
        <v>71</v>
      </c>
      <c r="E2555" t="s">
        <v>2</v>
      </c>
      <c r="F2555" t="s">
        <v>72</v>
      </c>
      <c r="G2555" t="s">
        <v>133</v>
      </c>
      <c r="H2555" t="s">
        <v>33</v>
      </c>
      <c r="I2555" t="s">
        <v>377</v>
      </c>
      <c r="J2555">
        <v>-36.866154000000002</v>
      </c>
      <c r="K2555">
        <v>174.74239900000001</v>
      </c>
      <c r="L2555" s="109">
        <v>0.41666666666666669</v>
      </c>
      <c r="M2555" t="s">
        <v>383</v>
      </c>
      <c r="N2555">
        <v>1</v>
      </c>
      <c r="O2555">
        <v>0</v>
      </c>
      <c r="P2555">
        <v>1</v>
      </c>
    </row>
    <row r="2556" spans="1:16" x14ac:dyDescent="0.3">
      <c r="A2556">
        <v>335</v>
      </c>
      <c r="B2556">
        <v>1</v>
      </c>
      <c r="C2556" t="s">
        <v>70</v>
      </c>
      <c r="D2556" t="s">
        <v>71</v>
      </c>
      <c r="E2556" t="s">
        <v>2</v>
      </c>
      <c r="F2556" t="s">
        <v>72</v>
      </c>
      <c r="G2556" t="s">
        <v>133</v>
      </c>
      <c r="H2556" t="s">
        <v>33</v>
      </c>
      <c r="I2556" t="s">
        <v>377</v>
      </c>
      <c r="J2556">
        <v>-36.866174000000001</v>
      </c>
      <c r="K2556">
        <v>174.74233699999999</v>
      </c>
      <c r="L2556" s="109">
        <v>0.41666666666666669</v>
      </c>
      <c r="M2556" t="s">
        <v>384</v>
      </c>
      <c r="N2556">
        <v>1</v>
      </c>
      <c r="O2556">
        <v>0</v>
      </c>
      <c r="P2556">
        <v>1</v>
      </c>
    </row>
    <row r="2557" spans="1:16" x14ac:dyDescent="0.3">
      <c r="A2557">
        <v>336</v>
      </c>
      <c r="B2557">
        <v>1</v>
      </c>
      <c r="C2557" t="s">
        <v>70</v>
      </c>
      <c r="D2557" t="s">
        <v>71</v>
      </c>
      <c r="E2557" t="s">
        <v>2</v>
      </c>
      <c r="F2557" t="s">
        <v>72</v>
      </c>
      <c r="G2557" t="s">
        <v>122</v>
      </c>
      <c r="H2557" t="s">
        <v>33</v>
      </c>
      <c r="I2557" t="s">
        <v>266</v>
      </c>
      <c r="J2557">
        <v>-36.866247999999999</v>
      </c>
      <c r="K2557">
        <v>174.742108</v>
      </c>
      <c r="L2557" s="109">
        <v>0.41666666666666669</v>
      </c>
      <c r="M2557" t="s">
        <v>385</v>
      </c>
      <c r="N2557">
        <v>1</v>
      </c>
      <c r="O2557">
        <v>0</v>
      </c>
      <c r="P2557">
        <v>1</v>
      </c>
    </row>
    <row r="2558" spans="1:16" x14ac:dyDescent="0.3">
      <c r="A2558">
        <v>337</v>
      </c>
      <c r="B2558">
        <v>1</v>
      </c>
      <c r="C2558" t="s">
        <v>70</v>
      </c>
      <c r="D2558" t="s">
        <v>71</v>
      </c>
      <c r="E2558" t="s">
        <v>2</v>
      </c>
      <c r="F2558" t="s">
        <v>72</v>
      </c>
      <c r="G2558" t="s">
        <v>122</v>
      </c>
      <c r="H2558" t="s">
        <v>33</v>
      </c>
      <c r="I2558" t="s">
        <v>266</v>
      </c>
      <c r="J2558">
        <v>-36.866335999999997</v>
      </c>
      <c r="K2558">
        <v>174.74186</v>
      </c>
      <c r="L2558" s="109">
        <v>0.41666666666666669</v>
      </c>
      <c r="M2558" t="s">
        <v>386</v>
      </c>
      <c r="N2558">
        <v>1</v>
      </c>
      <c r="O2558">
        <v>0</v>
      </c>
      <c r="P2558">
        <v>1</v>
      </c>
    </row>
    <row r="2559" spans="1:16" x14ac:dyDescent="0.3">
      <c r="A2559">
        <v>338</v>
      </c>
      <c r="B2559">
        <v>1</v>
      </c>
      <c r="C2559" t="s">
        <v>70</v>
      </c>
      <c r="D2559" t="s">
        <v>71</v>
      </c>
      <c r="E2559" t="s">
        <v>2</v>
      </c>
      <c r="F2559" t="s">
        <v>72</v>
      </c>
      <c r="G2559" t="s">
        <v>122</v>
      </c>
      <c r="H2559" t="s">
        <v>33</v>
      </c>
      <c r="I2559" t="s">
        <v>266</v>
      </c>
      <c r="J2559">
        <v>-36.866352999999997</v>
      </c>
      <c r="K2559">
        <v>174.741792</v>
      </c>
      <c r="L2559" s="109">
        <v>0.41666666666666669</v>
      </c>
      <c r="M2559" t="s">
        <v>387</v>
      </c>
      <c r="N2559">
        <v>1</v>
      </c>
      <c r="O2559">
        <v>0</v>
      </c>
      <c r="P2559">
        <v>1</v>
      </c>
    </row>
    <row r="2560" spans="1:16" x14ac:dyDescent="0.3">
      <c r="A2560">
        <v>339</v>
      </c>
      <c r="B2560">
        <v>1</v>
      </c>
      <c r="C2560" t="s">
        <v>70</v>
      </c>
      <c r="D2560" t="s">
        <v>71</v>
      </c>
      <c r="E2560" t="s">
        <v>2</v>
      </c>
      <c r="F2560" t="s">
        <v>72</v>
      </c>
      <c r="G2560" t="s">
        <v>122</v>
      </c>
      <c r="H2560" t="s">
        <v>33</v>
      </c>
      <c r="I2560" t="s">
        <v>266</v>
      </c>
      <c r="J2560">
        <v>-36.866497000000003</v>
      </c>
      <c r="K2560">
        <v>174.741364</v>
      </c>
      <c r="L2560" s="109">
        <v>0.41666666666666669</v>
      </c>
      <c r="M2560" t="s">
        <v>388</v>
      </c>
      <c r="N2560">
        <v>1</v>
      </c>
      <c r="O2560">
        <v>0</v>
      </c>
      <c r="P2560">
        <v>1</v>
      </c>
    </row>
    <row r="2561" spans="1:16" x14ac:dyDescent="0.3">
      <c r="A2561">
        <v>340</v>
      </c>
      <c r="B2561">
        <v>1</v>
      </c>
      <c r="C2561" t="s">
        <v>70</v>
      </c>
      <c r="D2561" t="s">
        <v>71</v>
      </c>
      <c r="E2561" t="s">
        <v>2</v>
      </c>
      <c r="F2561" t="s">
        <v>72</v>
      </c>
      <c r="G2561" t="s">
        <v>122</v>
      </c>
      <c r="H2561" t="s">
        <v>33</v>
      </c>
      <c r="I2561" t="s">
        <v>266</v>
      </c>
      <c r="J2561">
        <v>-36.866522000000003</v>
      </c>
      <c r="K2561">
        <v>174.741298</v>
      </c>
      <c r="L2561" s="109">
        <v>0.41666666666666669</v>
      </c>
      <c r="M2561" t="s">
        <v>389</v>
      </c>
      <c r="N2561">
        <v>1</v>
      </c>
      <c r="O2561">
        <v>0</v>
      </c>
      <c r="P2561">
        <v>1</v>
      </c>
    </row>
    <row r="2562" spans="1:16" x14ac:dyDescent="0.3">
      <c r="A2562">
        <v>341</v>
      </c>
      <c r="B2562">
        <v>1</v>
      </c>
      <c r="C2562" t="s">
        <v>70</v>
      </c>
      <c r="D2562" t="s">
        <v>71</v>
      </c>
      <c r="E2562" t="s">
        <v>2</v>
      </c>
      <c r="F2562" t="s">
        <v>72</v>
      </c>
      <c r="G2562" t="s">
        <v>108</v>
      </c>
      <c r="H2562" t="s">
        <v>33</v>
      </c>
      <c r="I2562" t="s">
        <v>266</v>
      </c>
      <c r="J2562">
        <v>-36.866571</v>
      </c>
      <c r="K2562">
        <v>174.74115499999999</v>
      </c>
      <c r="L2562" s="109">
        <v>0.41666666666666669</v>
      </c>
      <c r="M2562" t="s">
        <v>390</v>
      </c>
      <c r="N2562">
        <v>1</v>
      </c>
      <c r="O2562">
        <v>0</v>
      </c>
      <c r="P2562">
        <v>1</v>
      </c>
    </row>
    <row r="2563" spans="1:16" x14ac:dyDescent="0.3">
      <c r="A2563">
        <v>342</v>
      </c>
      <c r="B2563">
        <v>1</v>
      </c>
      <c r="C2563" t="s">
        <v>70</v>
      </c>
      <c r="D2563" t="s">
        <v>71</v>
      </c>
      <c r="E2563" t="s">
        <v>2</v>
      </c>
      <c r="F2563" t="s">
        <v>72</v>
      </c>
      <c r="G2563" t="s">
        <v>108</v>
      </c>
      <c r="H2563" t="s">
        <v>33</v>
      </c>
      <c r="I2563" t="s">
        <v>266</v>
      </c>
      <c r="J2563">
        <v>-36.866616</v>
      </c>
      <c r="K2563">
        <v>174.74101099999999</v>
      </c>
      <c r="L2563" s="109">
        <v>0.41666666666666669</v>
      </c>
      <c r="M2563" t="s">
        <v>391</v>
      </c>
      <c r="N2563">
        <v>1</v>
      </c>
      <c r="O2563">
        <v>0</v>
      </c>
      <c r="P2563">
        <v>1</v>
      </c>
    </row>
    <row r="2564" spans="1:16" x14ac:dyDescent="0.3">
      <c r="A2564">
        <v>343</v>
      </c>
      <c r="B2564">
        <v>1</v>
      </c>
      <c r="C2564" t="s">
        <v>70</v>
      </c>
      <c r="D2564" t="s">
        <v>71</v>
      </c>
      <c r="E2564" t="s">
        <v>2</v>
      </c>
      <c r="F2564" t="s">
        <v>72</v>
      </c>
      <c r="G2564" t="s">
        <v>108</v>
      </c>
      <c r="H2564" t="s">
        <v>33</v>
      </c>
      <c r="I2564" t="s">
        <v>266</v>
      </c>
      <c r="J2564">
        <v>-36.866639999999997</v>
      </c>
      <c r="K2564">
        <v>174.74094299999999</v>
      </c>
      <c r="L2564" s="109">
        <v>0.41666666666666669</v>
      </c>
      <c r="M2564" t="s">
        <v>392</v>
      </c>
      <c r="N2564">
        <v>1</v>
      </c>
      <c r="O2564">
        <v>0</v>
      </c>
      <c r="P2564">
        <v>1</v>
      </c>
    </row>
    <row r="2565" spans="1:16" x14ac:dyDescent="0.3">
      <c r="A2565">
        <v>344</v>
      </c>
      <c r="B2565">
        <v>1</v>
      </c>
      <c r="C2565" t="s">
        <v>70</v>
      </c>
      <c r="D2565" t="s">
        <v>71</v>
      </c>
      <c r="E2565" t="s">
        <v>2</v>
      </c>
      <c r="F2565" t="s">
        <v>72</v>
      </c>
      <c r="G2565" t="s">
        <v>108</v>
      </c>
      <c r="H2565" t="s">
        <v>33</v>
      </c>
      <c r="I2565" t="s">
        <v>266</v>
      </c>
      <c r="J2565">
        <v>-36.866656999999996</v>
      </c>
      <c r="K2565">
        <v>174.740894</v>
      </c>
      <c r="L2565" s="109">
        <v>0.41666666666666669</v>
      </c>
      <c r="M2565" t="s">
        <v>469</v>
      </c>
      <c r="N2565">
        <v>1</v>
      </c>
      <c r="O2565">
        <v>1</v>
      </c>
      <c r="P2565">
        <v>1</v>
      </c>
    </row>
    <row r="2566" spans="1:16" x14ac:dyDescent="0.3">
      <c r="A2566">
        <v>345</v>
      </c>
      <c r="B2566">
        <v>1</v>
      </c>
      <c r="C2566" t="s">
        <v>70</v>
      </c>
      <c r="D2566" t="s">
        <v>71</v>
      </c>
      <c r="E2566" t="s">
        <v>2</v>
      </c>
      <c r="F2566" t="s">
        <v>72</v>
      </c>
      <c r="G2566" t="s">
        <v>108</v>
      </c>
      <c r="H2566" t="s">
        <v>33</v>
      </c>
      <c r="I2566" t="s">
        <v>266</v>
      </c>
      <c r="J2566">
        <v>-36.866674000000003</v>
      </c>
      <c r="K2566">
        <v>174.74084500000001</v>
      </c>
      <c r="L2566" s="109">
        <v>0.41666666666666669</v>
      </c>
      <c r="M2566" t="s">
        <v>394</v>
      </c>
      <c r="N2566">
        <v>1</v>
      </c>
      <c r="O2566">
        <v>0</v>
      </c>
      <c r="P2566">
        <v>1</v>
      </c>
    </row>
    <row r="2567" spans="1:16" x14ac:dyDescent="0.3">
      <c r="A2567">
        <v>346</v>
      </c>
      <c r="B2567">
        <v>1</v>
      </c>
      <c r="C2567" t="s">
        <v>70</v>
      </c>
      <c r="D2567" t="s">
        <v>71</v>
      </c>
      <c r="E2567" t="s">
        <v>2</v>
      </c>
      <c r="F2567" t="s">
        <v>72</v>
      </c>
      <c r="G2567" t="s">
        <v>108</v>
      </c>
      <c r="H2567" t="s">
        <v>33</v>
      </c>
      <c r="I2567" t="s">
        <v>266</v>
      </c>
      <c r="J2567">
        <v>-36.866689999999998</v>
      </c>
      <c r="K2567">
        <v>174.74079499999999</v>
      </c>
      <c r="L2567" s="109">
        <v>0.41666666666666669</v>
      </c>
      <c r="M2567" t="s">
        <v>395</v>
      </c>
      <c r="N2567">
        <v>1</v>
      </c>
      <c r="O2567">
        <v>0</v>
      </c>
      <c r="P2567">
        <v>1</v>
      </c>
    </row>
    <row r="2568" spans="1:16" x14ac:dyDescent="0.3">
      <c r="A2568">
        <v>347</v>
      </c>
      <c r="B2568">
        <v>1</v>
      </c>
      <c r="C2568" t="s">
        <v>70</v>
      </c>
      <c r="D2568" t="s">
        <v>71</v>
      </c>
      <c r="E2568" t="s">
        <v>2</v>
      </c>
      <c r="F2568" t="s">
        <v>72</v>
      </c>
      <c r="G2568" t="s">
        <v>108</v>
      </c>
      <c r="H2568" t="s">
        <v>33</v>
      </c>
      <c r="I2568" t="s">
        <v>266</v>
      </c>
      <c r="J2568">
        <v>-36.866706999999998</v>
      </c>
      <c r="K2568">
        <v>174.740746</v>
      </c>
      <c r="L2568" s="109">
        <v>0.41666666666666669</v>
      </c>
      <c r="M2568" t="s">
        <v>470</v>
      </c>
      <c r="N2568">
        <v>1</v>
      </c>
      <c r="O2568">
        <v>1</v>
      </c>
      <c r="P2568">
        <v>1</v>
      </c>
    </row>
    <row r="2569" spans="1:16" x14ac:dyDescent="0.3">
      <c r="A2569">
        <v>348</v>
      </c>
      <c r="B2569">
        <v>1</v>
      </c>
      <c r="C2569" t="s">
        <v>70</v>
      </c>
      <c r="D2569" t="s">
        <v>71</v>
      </c>
      <c r="E2569" t="s">
        <v>2</v>
      </c>
      <c r="F2569" t="s">
        <v>72</v>
      </c>
      <c r="G2569" t="s">
        <v>108</v>
      </c>
      <c r="H2569" t="s">
        <v>33</v>
      </c>
      <c r="I2569" t="s">
        <v>266</v>
      </c>
      <c r="J2569">
        <v>-36.866731999999999</v>
      </c>
      <c r="K2569">
        <v>174.74067099999999</v>
      </c>
      <c r="L2569" s="109">
        <v>0.41666666666666669</v>
      </c>
      <c r="N2569">
        <v>0</v>
      </c>
      <c r="O2569">
        <v>0</v>
      </c>
      <c r="P2569">
        <v>1</v>
      </c>
    </row>
    <row r="2570" spans="1:16" x14ac:dyDescent="0.3">
      <c r="A2570">
        <v>349</v>
      </c>
      <c r="B2570">
        <v>1</v>
      </c>
      <c r="C2570" t="s">
        <v>70</v>
      </c>
      <c r="D2570" t="s">
        <v>71</v>
      </c>
      <c r="E2570" t="s">
        <v>2</v>
      </c>
      <c r="F2570" t="s">
        <v>72</v>
      </c>
      <c r="G2570" t="s">
        <v>108</v>
      </c>
      <c r="H2570" t="s">
        <v>33</v>
      </c>
      <c r="I2570" t="s">
        <v>266</v>
      </c>
      <c r="J2570">
        <v>-36.866746999999997</v>
      </c>
      <c r="K2570">
        <v>174.74061800000001</v>
      </c>
      <c r="L2570" s="109">
        <v>0.41666666666666669</v>
      </c>
      <c r="M2570" t="s">
        <v>397</v>
      </c>
      <c r="N2570">
        <v>1</v>
      </c>
      <c r="O2570">
        <v>0</v>
      </c>
      <c r="P2570">
        <v>1</v>
      </c>
    </row>
    <row r="2571" spans="1:16" x14ac:dyDescent="0.3">
      <c r="A2571">
        <v>350</v>
      </c>
      <c r="B2571">
        <v>1</v>
      </c>
      <c r="C2571" t="s">
        <v>70</v>
      </c>
      <c r="D2571" t="s">
        <v>71</v>
      </c>
      <c r="E2571" t="s">
        <v>2</v>
      </c>
      <c r="F2571" t="s">
        <v>72</v>
      </c>
      <c r="G2571" t="s">
        <v>108</v>
      </c>
      <c r="H2571" t="s">
        <v>33</v>
      </c>
      <c r="I2571" t="s">
        <v>266</v>
      </c>
      <c r="J2571">
        <v>-36.866765000000001</v>
      </c>
      <c r="K2571">
        <v>174.74055300000001</v>
      </c>
      <c r="L2571" s="109">
        <v>0.41666666666666669</v>
      </c>
      <c r="M2571" t="s">
        <v>398</v>
      </c>
      <c r="N2571">
        <v>1</v>
      </c>
      <c r="O2571">
        <v>0</v>
      </c>
      <c r="P2571">
        <v>1</v>
      </c>
    </row>
    <row r="2572" spans="1:16" x14ac:dyDescent="0.3">
      <c r="A2572">
        <v>351</v>
      </c>
      <c r="B2572">
        <v>1</v>
      </c>
      <c r="C2572" t="s">
        <v>70</v>
      </c>
      <c r="D2572" t="s">
        <v>71</v>
      </c>
      <c r="E2572" t="s">
        <v>2</v>
      </c>
      <c r="F2572" t="s">
        <v>72</v>
      </c>
      <c r="G2572" t="s">
        <v>108</v>
      </c>
      <c r="H2572" t="s">
        <v>33</v>
      </c>
      <c r="I2572" t="s">
        <v>266</v>
      </c>
      <c r="J2572">
        <v>-36.866782000000001</v>
      </c>
      <c r="K2572">
        <v>174.74048999999999</v>
      </c>
      <c r="L2572" s="109">
        <v>0.41666666666666669</v>
      </c>
      <c r="M2572" t="s">
        <v>471</v>
      </c>
      <c r="N2572">
        <v>1</v>
      </c>
      <c r="O2572">
        <v>1</v>
      </c>
      <c r="P2572">
        <v>1</v>
      </c>
    </row>
    <row r="2573" spans="1:16" x14ac:dyDescent="0.3">
      <c r="A2573">
        <v>352</v>
      </c>
      <c r="B2573">
        <v>1</v>
      </c>
      <c r="C2573" t="s">
        <v>70</v>
      </c>
      <c r="D2573" t="s">
        <v>71</v>
      </c>
      <c r="E2573" t="s">
        <v>2</v>
      </c>
      <c r="F2573" t="s">
        <v>72</v>
      </c>
      <c r="G2573" t="s">
        <v>108</v>
      </c>
      <c r="H2573" t="s">
        <v>33</v>
      </c>
      <c r="I2573" t="s">
        <v>266</v>
      </c>
      <c r="J2573">
        <v>-36.866827999999998</v>
      </c>
      <c r="K2573">
        <v>174.74037100000001</v>
      </c>
      <c r="L2573" s="109">
        <v>0.41666666666666669</v>
      </c>
      <c r="M2573" t="s">
        <v>399</v>
      </c>
      <c r="N2573">
        <v>1</v>
      </c>
      <c r="O2573">
        <v>0</v>
      </c>
      <c r="P2573">
        <v>1</v>
      </c>
    </row>
    <row r="2574" spans="1:16" x14ac:dyDescent="0.3">
      <c r="A2574">
        <v>353</v>
      </c>
      <c r="B2574">
        <v>1</v>
      </c>
      <c r="C2574" t="s">
        <v>70</v>
      </c>
      <c r="D2574" t="s">
        <v>71</v>
      </c>
      <c r="E2574" t="s">
        <v>2</v>
      </c>
      <c r="F2574" t="s">
        <v>72</v>
      </c>
      <c r="G2574" t="s">
        <v>90</v>
      </c>
      <c r="H2574" t="s">
        <v>33</v>
      </c>
      <c r="I2574" t="s">
        <v>266</v>
      </c>
      <c r="J2574">
        <v>-36.867001000000002</v>
      </c>
      <c r="K2574">
        <v>174.73983899999999</v>
      </c>
      <c r="L2574" s="109">
        <v>0.41666666666666669</v>
      </c>
      <c r="M2574" t="s">
        <v>400</v>
      </c>
      <c r="N2574">
        <v>1</v>
      </c>
      <c r="O2574">
        <v>0</v>
      </c>
      <c r="P2574">
        <v>1</v>
      </c>
    </row>
    <row r="2575" spans="1:16" x14ac:dyDescent="0.3">
      <c r="A2575">
        <v>354</v>
      </c>
      <c r="B2575">
        <v>1</v>
      </c>
      <c r="C2575" t="s">
        <v>70</v>
      </c>
      <c r="D2575" t="s">
        <v>71</v>
      </c>
      <c r="E2575" t="s">
        <v>2</v>
      </c>
      <c r="F2575" t="s">
        <v>72</v>
      </c>
      <c r="G2575" t="s">
        <v>90</v>
      </c>
      <c r="H2575" t="s">
        <v>33</v>
      </c>
      <c r="I2575" t="s">
        <v>266</v>
      </c>
      <c r="J2575">
        <v>-36.867019999999997</v>
      </c>
      <c r="K2575">
        <v>174.73978199999999</v>
      </c>
      <c r="L2575" s="109">
        <v>0.41666666666666669</v>
      </c>
      <c r="M2575" t="s">
        <v>401</v>
      </c>
      <c r="N2575">
        <v>1</v>
      </c>
      <c r="O2575">
        <v>0</v>
      </c>
      <c r="P2575">
        <v>1</v>
      </c>
    </row>
    <row r="2576" spans="1:16" x14ac:dyDescent="0.3">
      <c r="A2576">
        <v>355</v>
      </c>
      <c r="B2576">
        <v>1</v>
      </c>
      <c r="C2576" t="s">
        <v>70</v>
      </c>
      <c r="D2576" t="s">
        <v>71</v>
      </c>
      <c r="E2576" t="s">
        <v>2</v>
      </c>
      <c r="F2576" t="s">
        <v>72</v>
      </c>
      <c r="G2576" t="s">
        <v>90</v>
      </c>
      <c r="H2576" t="s">
        <v>33</v>
      </c>
      <c r="I2576" t="s">
        <v>266</v>
      </c>
      <c r="J2576">
        <v>-36.867040000000003</v>
      </c>
      <c r="K2576">
        <v>174.73972000000001</v>
      </c>
      <c r="L2576" s="109">
        <v>0.41666666666666669</v>
      </c>
      <c r="M2576" t="s">
        <v>402</v>
      </c>
      <c r="N2576">
        <v>1</v>
      </c>
      <c r="O2576">
        <v>0</v>
      </c>
      <c r="P2576">
        <v>1</v>
      </c>
    </row>
    <row r="2577" spans="1:16" x14ac:dyDescent="0.3">
      <c r="A2577">
        <v>356</v>
      </c>
      <c r="B2577">
        <v>1</v>
      </c>
      <c r="C2577" t="s">
        <v>70</v>
      </c>
      <c r="D2577" t="s">
        <v>71</v>
      </c>
      <c r="E2577" t="s">
        <v>2</v>
      </c>
      <c r="F2577" t="s">
        <v>72</v>
      </c>
      <c r="G2577" t="s">
        <v>90</v>
      </c>
      <c r="H2577" t="s">
        <v>33</v>
      </c>
      <c r="I2577" t="s">
        <v>403</v>
      </c>
      <c r="J2577">
        <v>-36.866782999999998</v>
      </c>
      <c r="K2577">
        <v>174.73869400000001</v>
      </c>
      <c r="L2577" s="109">
        <v>0.41666666666666669</v>
      </c>
      <c r="M2577" t="s">
        <v>404</v>
      </c>
      <c r="N2577">
        <v>1</v>
      </c>
      <c r="O2577">
        <v>0</v>
      </c>
      <c r="P2577">
        <v>1</v>
      </c>
    </row>
    <row r="2578" spans="1:16" x14ac:dyDescent="0.3">
      <c r="A2578">
        <v>357</v>
      </c>
      <c r="B2578">
        <v>1</v>
      </c>
      <c r="C2578" t="s">
        <v>70</v>
      </c>
      <c r="D2578" t="s">
        <v>71</v>
      </c>
      <c r="E2578" t="s">
        <v>2</v>
      </c>
      <c r="F2578" t="s">
        <v>72</v>
      </c>
      <c r="G2578" t="s">
        <v>90</v>
      </c>
      <c r="H2578" t="s">
        <v>33</v>
      </c>
      <c r="I2578" t="s">
        <v>403</v>
      </c>
      <c r="J2578">
        <v>-36.866756000000002</v>
      </c>
      <c r="K2578">
        <v>174.738651</v>
      </c>
      <c r="L2578" s="109">
        <v>0.41666666666666669</v>
      </c>
      <c r="N2578">
        <v>0</v>
      </c>
      <c r="O2578">
        <v>0</v>
      </c>
      <c r="P2578">
        <v>1</v>
      </c>
    </row>
    <row r="2579" spans="1:16" x14ac:dyDescent="0.3">
      <c r="A2579">
        <v>358</v>
      </c>
      <c r="B2579">
        <v>1</v>
      </c>
      <c r="C2579" t="s">
        <v>70</v>
      </c>
      <c r="D2579" t="s">
        <v>71</v>
      </c>
      <c r="E2579" t="s">
        <v>2</v>
      </c>
      <c r="F2579" t="s">
        <v>72</v>
      </c>
      <c r="G2579" t="s">
        <v>90</v>
      </c>
      <c r="H2579" t="s">
        <v>33</v>
      </c>
      <c r="I2579" t="s">
        <v>403</v>
      </c>
      <c r="J2579">
        <v>-36.866695</v>
      </c>
      <c r="K2579">
        <v>174.73855599999999</v>
      </c>
      <c r="L2579" s="109">
        <v>0.41666666666666669</v>
      </c>
      <c r="N2579">
        <v>0</v>
      </c>
      <c r="O2579">
        <v>0</v>
      </c>
      <c r="P2579">
        <v>1</v>
      </c>
    </row>
    <row r="2580" spans="1:16" x14ac:dyDescent="0.3">
      <c r="A2580">
        <v>359</v>
      </c>
      <c r="B2580">
        <v>1</v>
      </c>
      <c r="C2580" t="s">
        <v>70</v>
      </c>
      <c r="D2580" t="s">
        <v>71</v>
      </c>
      <c r="E2580" t="s">
        <v>2</v>
      </c>
      <c r="F2580" t="s">
        <v>72</v>
      </c>
      <c r="G2580" t="s">
        <v>90</v>
      </c>
      <c r="H2580" t="s">
        <v>33</v>
      </c>
      <c r="I2580" t="s">
        <v>403</v>
      </c>
      <c r="J2580">
        <v>-36.866669000000002</v>
      </c>
      <c r="K2580">
        <v>174.73851300000001</v>
      </c>
      <c r="L2580" s="109">
        <v>0.41666666666666669</v>
      </c>
      <c r="N2580">
        <v>0</v>
      </c>
      <c r="O2580">
        <v>0</v>
      </c>
      <c r="P2580">
        <v>1</v>
      </c>
    </row>
    <row r="2581" spans="1:16" x14ac:dyDescent="0.3">
      <c r="A2581">
        <v>360</v>
      </c>
      <c r="B2581">
        <v>1</v>
      </c>
      <c r="C2581" t="s">
        <v>70</v>
      </c>
      <c r="D2581" t="s">
        <v>71</v>
      </c>
      <c r="E2581" t="s">
        <v>2</v>
      </c>
      <c r="F2581" t="s">
        <v>72</v>
      </c>
      <c r="G2581" t="s">
        <v>90</v>
      </c>
      <c r="H2581" t="s">
        <v>33</v>
      </c>
      <c r="I2581" t="s">
        <v>403</v>
      </c>
      <c r="J2581">
        <v>-36.866580999999996</v>
      </c>
      <c r="K2581">
        <v>174.73837599999999</v>
      </c>
      <c r="L2581" s="109">
        <v>0.41666666666666669</v>
      </c>
      <c r="N2581">
        <v>0</v>
      </c>
      <c r="O2581">
        <v>0</v>
      </c>
      <c r="P2581">
        <v>1</v>
      </c>
    </row>
    <row r="2582" spans="1:16" x14ac:dyDescent="0.3">
      <c r="A2582">
        <v>361</v>
      </c>
      <c r="B2582">
        <v>1</v>
      </c>
      <c r="C2582" t="s">
        <v>70</v>
      </c>
      <c r="D2582" t="s">
        <v>71</v>
      </c>
      <c r="E2582" t="s">
        <v>2</v>
      </c>
      <c r="F2582" t="s">
        <v>72</v>
      </c>
      <c r="G2582" t="s">
        <v>90</v>
      </c>
      <c r="H2582" t="s">
        <v>33</v>
      </c>
      <c r="I2582" t="s">
        <v>403</v>
      </c>
      <c r="J2582">
        <v>-36.866549999999997</v>
      </c>
      <c r="K2582">
        <v>174.73832300000001</v>
      </c>
      <c r="L2582" s="109">
        <v>0.41666666666666669</v>
      </c>
      <c r="N2582">
        <v>0</v>
      </c>
      <c r="O2582">
        <v>0</v>
      </c>
      <c r="P2582">
        <v>1</v>
      </c>
    </row>
    <row r="2583" spans="1:16" x14ac:dyDescent="0.3">
      <c r="A2583">
        <v>362</v>
      </c>
      <c r="B2583">
        <v>1</v>
      </c>
      <c r="C2583" t="s">
        <v>70</v>
      </c>
      <c r="D2583" t="s">
        <v>71</v>
      </c>
      <c r="E2583" t="s">
        <v>2</v>
      </c>
      <c r="F2583" t="s">
        <v>72</v>
      </c>
      <c r="G2583" t="s">
        <v>73</v>
      </c>
      <c r="H2583" t="s">
        <v>33</v>
      </c>
      <c r="I2583" t="s">
        <v>403</v>
      </c>
      <c r="J2583">
        <v>-36.866415000000003</v>
      </c>
      <c r="K2583">
        <v>174.738114</v>
      </c>
      <c r="L2583" s="109">
        <v>0.41666666666666669</v>
      </c>
      <c r="N2583">
        <v>0</v>
      </c>
      <c r="O2583">
        <v>0</v>
      </c>
      <c r="P2583">
        <v>1</v>
      </c>
    </row>
    <row r="2584" spans="1:16" x14ac:dyDescent="0.3">
      <c r="A2584">
        <v>363</v>
      </c>
      <c r="B2584">
        <v>1</v>
      </c>
      <c r="C2584" t="s">
        <v>70</v>
      </c>
      <c r="D2584" t="s">
        <v>71</v>
      </c>
      <c r="E2584" t="s">
        <v>2</v>
      </c>
      <c r="F2584" t="s">
        <v>72</v>
      </c>
      <c r="G2584" t="s">
        <v>73</v>
      </c>
      <c r="H2584" t="s">
        <v>33</v>
      </c>
      <c r="I2584" t="s">
        <v>403</v>
      </c>
      <c r="J2584">
        <v>-36.866383999999996</v>
      </c>
      <c r="K2584">
        <v>174.73806999999999</v>
      </c>
      <c r="L2584" s="109">
        <v>0.41666666666666669</v>
      </c>
      <c r="M2584" t="s">
        <v>472</v>
      </c>
      <c r="N2584">
        <v>1</v>
      </c>
      <c r="O2584">
        <v>1</v>
      </c>
      <c r="P2584">
        <v>1</v>
      </c>
    </row>
    <row r="2585" spans="1:16" x14ac:dyDescent="0.3">
      <c r="A2585">
        <v>364</v>
      </c>
      <c r="B2585">
        <v>1</v>
      </c>
      <c r="C2585" t="s">
        <v>70</v>
      </c>
      <c r="D2585" t="s">
        <v>71</v>
      </c>
      <c r="E2585" t="s">
        <v>2</v>
      </c>
      <c r="F2585" t="s">
        <v>72</v>
      </c>
      <c r="G2585" t="s">
        <v>73</v>
      </c>
      <c r="H2585" t="s">
        <v>33</v>
      </c>
      <c r="I2585" t="s">
        <v>403</v>
      </c>
      <c r="J2585">
        <v>-36.866354000000001</v>
      </c>
      <c r="K2585">
        <v>174.738024</v>
      </c>
      <c r="L2585" s="109">
        <v>0.41666666666666669</v>
      </c>
      <c r="M2585" t="s">
        <v>473</v>
      </c>
      <c r="N2585">
        <v>1</v>
      </c>
      <c r="O2585">
        <v>1</v>
      </c>
      <c r="P2585">
        <v>1</v>
      </c>
    </row>
    <row r="2586" spans="1:16" x14ac:dyDescent="0.3">
      <c r="A2586">
        <v>365</v>
      </c>
      <c r="B2586">
        <v>1</v>
      </c>
      <c r="C2586" t="s">
        <v>70</v>
      </c>
      <c r="D2586" t="s">
        <v>71</v>
      </c>
      <c r="E2586" t="s">
        <v>2</v>
      </c>
      <c r="F2586" t="s">
        <v>72</v>
      </c>
      <c r="G2586" t="s">
        <v>73</v>
      </c>
      <c r="H2586" t="s">
        <v>33</v>
      </c>
      <c r="I2586" t="s">
        <v>403</v>
      </c>
      <c r="J2586">
        <v>-36.866323999999999</v>
      </c>
      <c r="K2586">
        <v>174.737978</v>
      </c>
      <c r="L2586" s="109">
        <v>0.41666666666666669</v>
      </c>
      <c r="M2586" t="s">
        <v>474</v>
      </c>
      <c r="N2586">
        <v>1</v>
      </c>
      <c r="O2586">
        <v>1</v>
      </c>
      <c r="P2586">
        <v>1</v>
      </c>
    </row>
    <row r="2587" spans="1:16" x14ac:dyDescent="0.3">
      <c r="A2587">
        <v>366</v>
      </c>
      <c r="B2587">
        <v>1</v>
      </c>
      <c r="C2587" t="s">
        <v>70</v>
      </c>
      <c r="D2587" t="s">
        <v>71</v>
      </c>
      <c r="E2587" t="s">
        <v>2</v>
      </c>
      <c r="F2587" t="s">
        <v>72</v>
      </c>
      <c r="G2587" t="s">
        <v>73</v>
      </c>
      <c r="H2587" t="s">
        <v>33</v>
      </c>
      <c r="I2587" t="s">
        <v>403</v>
      </c>
      <c r="J2587">
        <v>-36.866294000000003</v>
      </c>
      <c r="K2587">
        <v>174.737932</v>
      </c>
      <c r="L2587" s="109">
        <v>0.41666666666666669</v>
      </c>
      <c r="N2587">
        <v>0</v>
      </c>
      <c r="O2587">
        <v>0</v>
      </c>
      <c r="P2587">
        <v>1</v>
      </c>
    </row>
    <row r="2588" spans="1:16" x14ac:dyDescent="0.3">
      <c r="A2588">
        <v>367</v>
      </c>
      <c r="B2588">
        <v>1</v>
      </c>
      <c r="C2588" t="s">
        <v>70</v>
      </c>
      <c r="D2588" t="s">
        <v>71</v>
      </c>
      <c r="E2588" t="s">
        <v>2</v>
      </c>
      <c r="F2588" t="s">
        <v>72</v>
      </c>
      <c r="G2588" t="s">
        <v>73</v>
      </c>
      <c r="H2588" t="s">
        <v>33</v>
      </c>
      <c r="I2588" t="s">
        <v>355</v>
      </c>
      <c r="J2588">
        <v>-36.866264000000001</v>
      </c>
      <c r="K2588">
        <v>174.737886</v>
      </c>
      <c r="L2588" s="109">
        <v>0.41666666666666669</v>
      </c>
      <c r="M2588" t="s">
        <v>405</v>
      </c>
      <c r="N2588">
        <v>1</v>
      </c>
      <c r="O2588">
        <v>0</v>
      </c>
      <c r="P2588">
        <v>1</v>
      </c>
    </row>
    <row r="2589" spans="1:16" x14ac:dyDescent="0.3">
      <c r="A2589">
        <v>368</v>
      </c>
      <c r="B2589">
        <v>1</v>
      </c>
      <c r="C2589" t="s">
        <v>70</v>
      </c>
      <c r="D2589" t="s">
        <v>71</v>
      </c>
      <c r="E2589" t="s">
        <v>2</v>
      </c>
      <c r="F2589" t="s">
        <v>72</v>
      </c>
      <c r="G2589" t="s">
        <v>73</v>
      </c>
      <c r="H2589" t="s">
        <v>33</v>
      </c>
      <c r="I2589" t="s">
        <v>355</v>
      </c>
      <c r="J2589">
        <v>-36.866233999999999</v>
      </c>
      <c r="K2589">
        <v>174.73784000000001</v>
      </c>
      <c r="L2589" s="109">
        <v>0.41666666666666669</v>
      </c>
      <c r="M2589" t="s">
        <v>406</v>
      </c>
      <c r="N2589">
        <v>1</v>
      </c>
      <c r="O2589">
        <v>0</v>
      </c>
      <c r="P2589">
        <v>1</v>
      </c>
    </row>
    <row r="2590" spans="1:16" x14ac:dyDescent="0.3">
      <c r="A2590">
        <v>369</v>
      </c>
      <c r="B2590">
        <v>1</v>
      </c>
      <c r="C2590" t="s">
        <v>70</v>
      </c>
      <c r="D2590" t="s">
        <v>71</v>
      </c>
      <c r="E2590" t="s">
        <v>2</v>
      </c>
      <c r="F2590" t="s">
        <v>72</v>
      </c>
      <c r="G2590" t="s">
        <v>73</v>
      </c>
      <c r="H2590" t="s">
        <v>33</v>
      </c>
      <c r="I2590" t="s">
        <v>355</v>
      </c>
      <c r="J2590">
        <v>-36.866204000000003</v>
      </c>
      <c r="K2590">
        <v>174.73779400000001</v>
      </c>
      <c r="L2590" s="109">
        <v>0.41666666666666669</v>
      </c>
      <c r="N2590">
        <v>0</v>
      </c>
      <c r="O2590">
        <v>0</v>
      </c>
      <c r="P2590">
        <v>1</v>
      </c>
    </row>
    <row r="2591" spans="1:16" x14ac:dyDescent="0.3">
      <c r="A2591">
        <v>370</v>
      </c>
      <c r="B2591">
        <v>1</v>
      </c>
      <c r="C2591" t="s">
        <v>70</v>
      </c>
      <c r="D2591" t="s">
        <v>71</v>
      </c>
      <c r="E2591" t="s">
        <v>2</v>
      </c>
      <c r="F2591" t="s">
        <v>72</v>
      </c>
      <c r="G2591" t="s">
        <v>73</v>
      </c>
      <c r="H2591" t="s">
        <v>33</v>
      </c>
      <c r="I2591" t="s">
        <v>355</v>
      </c>
      <c r="J2591">
        <v>-36.866174000000001</v>
      </c>
      <c r="K2591">
        <v>174.73774800000001</v>
      </c>
      <c r="L2591" s="109">
        <v>0.41666666666666669</v>
      </c>
      <c r="M2591" t="s">
        <v>407</v>
      </c>
      <c r="N2591">
        <v>1</v>
      </c>
      <c r="O2591">
        <v>0</v>
      </c>
      <c r="P2591">
        <v>1</v>
      </c>
    </row>
    <row r="2592" spans="1:16" x14ac:dyDescent="0.3">
      <c r="A2592">
        <v>1</v>
      </c>
      <c r="B2592">
        <v>1</v>
      </c>
      <c r="C2592" t="s">
        <v>70</v>
      </c>
      <c r="D2592" t="s">
        <v>71</v>
      </c>
      <c r="E2592" t="s">
        <v>2</v>
      </c>
      <c r="F2592" t="s">
        <v>72</v>
      </c>
      <c r="G2592" t="s">
        <v>73</v>
      </c>
      <c r="H2592" t="s">
        <v>49</v>
      </c>
      <c r="I2592" t="s">
        <v>74</v>
      </c>
      <c r="J2592">
        <v>-36.865780000000001</v>
      </c>
      <c r="K2592">
        <v>174.73772399999999</v>
      </c>
      <c r="L2592" s="109">
        <v>0.5</v>
      </c>
      <c r="N2592">
        <v>0</v>
      </c>
      <c r="O2592">
        <v>0</v>
      </c>
      <c r="P2592">
        <v>1</v>
      </c>
    </row>
    <row r="2593" spans="1:16" x14ac:dyDescent="0.3">
      <c r="A2593">
        <v>2</v>
      </c>
      <c r="B2593">
        <v>1</v>
      </c>
      <c r="C2593" t="s">
        <v>70</v>
      </c>
      <c r="D2593" t="s">
        <v>71</v>
      </c>
      <c r="E2593" t="s">
        <v>2</v>
      </c>
      <c r="F2593" t="s">
        <v>72</v>
      </c>
      <c r="G2593" t="s">
        <v>73</v>
      </c>
      <c r="H2593" t="s">
        <v>49</v>
      </c>
      <c r="I2593" t="s">
        <v>74</v>
      </c>
      <c r="J2593">
        <v>-36.865839999999999</v>
      </c>
      <c r="K2593">
        <v>174.73773499999999</v>
      </c>
      <c r="L2593" s="109">
        <v>0.5</v>
      </c>
      <c r="M2593" t="s">
        <v>76</v>
      </c>
      <c r="N2593">
        <v>1</v>
      </c>
      <c r="O2593">
        <v>0</v>
      </c>
      <c r="P2593">
        <v>1</v>
      </c>
    </row>
    <row r="2594" spans="1:16" x14ac:dyDescent="0.3">
      <c r="A2594">
        <v>3</v>
      </c>
      <c r="B2594">
        <v>1</v>
      </c>
      <c r="C2594" t="s">
        <v>70</v>
      </c>
      <c r="D2594" t="s">
        <v>71</v>
      </c>
      <c r="E2594" t="s">
        <v>2</v>
      </c>
      <c r="F2594" t="s">
        <v>72</v>
      </c>
      <c r="G2594" t="s">
        <v>73</v>
      </c>
      <c r="H2594" t="s">
        <v>49</v>
      </c>
      <c r="I2594" t="s">
        <v>74</v>
      </c>
      <c r="J2594">
        <v>-36.865901000000001</v>
      </c>
      <c r="K2594">
        <v>174.73774499999999</v>
      </c>
      <c r="L2594" s="109">
        <v>0.5</v>
      </c>
      <c r="M2594" t="s">
        <v>475</v>
      </c>
      <c r="N2594">
        <v>1</v>
      </c>
      <c r="O2594">
        <v>1</v>
      </c>
      <c r="P2594">
        <v>1</v>
      </c>
    </row>
    <row r="2595" spans="1:16" x14ac:dyDescent="0.3">
      <c r="A2595">
        <v>4</v>
      </c>
      <c r="B2595">
        <v>1</v>
      </c>
      <c r="C2595" t="s">
        <v>70</v>
      </c>
      <c r="D2595" t="s">
        <v>71</v>
      </c>
      <c r="E2595" t="s">
        <v>2</v>
      </c>
      <c r="F2595" t="s">
        <v>72</v>
      </c>
      <c r="G2595" t="s">
        <v>73</v>
      </c>
      <c r="H2595" t="s">
        <v>49</v>
      </c>
      <c r="I2595" t="s">
        <v>74</v>
      </c>
      <c r="J2595">
        <v>-36.865955999999997</v>
      </c>
      <c r="K2595">
        <v>174.73777200000001</v>
      </c>
      <c r="L2595" s="109">
        <v>0.5</v>
      </c>
      <c r="N2595">
        <v>0</v>
      </c>
      <c r="O2595">
        <v>0</v>
      </c>
      <c r="P2595">
        <v>1</v>
      </c>
    </row>
    <row r="2596" spans="1:16" x14ac:dyDescent="0.3">
      <c r="A2596">
        <v>5</v>
      </c>
      <c r="B2596">
        <v>1</v>
      </c>
      <c r="C2596" t="s">
        <v>70</v>
      </c>
      <c r="D2596" t="s">
        <v>71</v>
      </c>
      <c r="E2596" t="s">
        <v>2</v>
      </c>
      <c r="F2596" t="s">
        <v>72</v>
      </c>
      <c r="G2596" t="s">
        <v>73</v>
      </c>
      <c r="H2596" t="s">
        <v>49</v>
      </c>
      <c r="I2596" t="s">
        <v>74</v>
      </c>
      <c r="J2596">
        <v>-36.866011</v>
      </c>
      <c r="K2596">
        <v>174.73781</v>
      </c>
      <c r="L2596" s="109">
        <v>0.5</v>
      </c>
      <c r="N2596">
        <v>0</v>
      </c>
      <c r="O2596">
        <v>0</v>
      </c>
      <c r="P2596">
        <v>1</v>
      </c>
    </row>
    <row r="2597" spans="1:16" x14ac:dyDescent="0.3">
      <c r="A2597">
        <v>6</v>
      </c>
      <c r="B2597">
        <v>1</v>
      </c>
      <c r="C2597" t="s">
        <v>70</v>
      </c>
      <c r="D2597" t="s">
        <v>71</v>
      </c>
      <c r="E2597" t="s">
        <v>2</v>
      </c>
      <c r="F2597" t="s">
        <v>72</v>
      </c>
      <c r="G2597" t="s">
        <v>73</v>
      </c>
      <c r="H2597" t="s">
        <v>49</v>
      </c>
      <c r="I2597" t="s">
        <v>74</v>
      </c>
      <c r="J2597">
        <v>-36.866061000000002</v>
      </c>
      <c r="K2597">
        <v>174.737852</v>
      </c>
      <c r="L2597" s="109">
        <v>0.5</v>
      </c>
      <c r="M2597" t="s">
        <v>78</v>
      </c>
      <c r="N2597">
        <v>1</v>
      </c>
      <c r="O2597">
        <v>0</v>
      </c>
      <c r="P2597">
        <v>1</v>
      </c>
    </row>
    <row r="2598" spans="1:16" x14ac:dyDescent="0.3">
      <c r="A2598">
        <v>7</v>
      </c>
      <c r="B2598">
        <v>1</v>
      </c>
      <c r="C2598" t="s">
        <v>70</v>
      </c>
      <c r="D2598" t="s">
        <v>71</v>
      </c>
      <c r="E2598" t="s">
        <v>2</v>
      </c>
      <c r="F2598" t="s">
        <v>72</v>
      </c>
      <c r="G2598" t="s">
        <v>73</v>
      </c>
      <c r="H2598" t="s">
        <v>49</v>
      </c>
      <c r="I2598" t="s">
        <v>74</v>
      </c>
      <c r="J2598">
        <v>-36.866103000000003</v>
      </c>
      <c r="K2598">
        <v>174.737897</v>
      </c>
      <c r="L2598" s="109">
        <v>0.5</v>
      </c>
      <c r="M2598" t="s">
        <v>476</v>
      </c>
      <c r="N2598">
        <v>1</v>
      </c>
      <c r="O2598">
        <v>1</v>
      </c>
      <c r="P2598">
        <v>1</v>
      </c>
    </row>
    <row r="2599" spans="1:16" x14ac:dyDescent="0.3">
      <c r="A2599">
        <v>8</v>
      </c>
      <c r="B2599">
        <v>1</v>
      </c>
      <c r="C2599" t="s">
        <v>70</v>
      </c>
      <c r="D2599" t="s">
        <v>71</v>
      </c>
      <c r="E2599" t="s">
        <v>2</v>
      </c>
      <c r="F2599" t="s">
        <v>72</v>
      </c>
      <c r="G2599" t="s">
        <v>73</v>
      </c>
      <c r="H2599" t="s">
        <v>49</v>
      </c>
      <c r="I2599" t="s">
        <v>74</v>
      </c>
      <c r="J2599">
        <v>-36.866131000000003</v>
      </c>
      <c r="K2599">
        <v>174.737942</v>
      </c>
      <c r="L2599" s="109">
        <v>0.5</v>
      </c>
      <c r="M2599" t="s">
        <v>477</v>
      </c>
      <c r="N2599">
        <v>1</v>
      </c>
      <c r="O2599">
        <v>1</v>
      </c>
      <c r="P2599">
        <v>1</v>
      </c>
    </row>
    <row r="2600" spans="1:16" x14ac:dyDescent="0.3">
      <c r="A2600">
        <v>9</v>
      </c>
      <c r="B2600">
        <v>1</v>
      </c>
      <c r="C2600" t="s">
        <v>70</v>
      </c>
      <c r="D2600" t="s">
        <v>71</v>
      </c>
      <c r="E2600" t="s">
        <v>2</v>
      </c>
      <c r="F2600" t="s">
        <v>72</v>
      </c>
      <c r="G2600" t="s">
        <v>73</v>
      </c>
      <c r="H2600" t="s">
        <v>49</v>
      </c>
      <c r="I2600" t="s">
        <v>74</v>
      </c>
      <c r="J2600">
        <v>-36.866194</v>
      </c>
      <c r="K2600">
        <v>174.738058</v>
      </c>
      <c r="L2600" s="109">
        <v>0.5</v>
      </c>
      <c r="M2600" t="s">
        <v>411</v>
      </c>
      <c r="N2600">
        <v>1</v>
      </c>
      <c r="O2600">
        <v>0</v>
      </c>
      <c r="P2600">
        <v>1</v>
      </c>
    </row>
    <row r="2601" spans="1:16" x14ac:dyDescent="0.3">
      <c r="A2601">
        <v>10</v>
      </c>
      <c r="B2601">
        <v>1</v>
      </c>
      <c r="C2601" t="s">
        <v>70</v>
      </c>
      <c r="D2601" t="s">
        <v>71</v>
      </c>
      <c r="E2601" t="s">
        <v>2</v>
      </c>
      <c r="F2601" t="s">
        <v>72</v>
      </c>
      <c r="G2601" t="s">
        <v>73</v>
      </c>
      <c r="H2601" t="s">
        <v>49</v>
      </c>
      <c r="I2601" t="s">
        <v>74</v>
      </c>
      <c r="J2601">
        <v>-36.866255000000002</v>
      </c>
      <c r="K2601">
        <v>174.73815400000001</v>
      </c>
      <c r="L2601" s="109">
        <v>0.5</v>
      </c>
      <c r="M2601" t="s">
        <v>80</v>
      </c>
      <c r="N2601">
        <v>1</v>
      </c>
      <c r="O2601">
        <v>0</v>
      </c>
      <c r="P2601">
        <v>1</v>
      </c>
    </row>
    <row r="2602" spans="1:16" x14ac:dyDescent="0.3">
      <c r="A2602">
        <v>11</v>
      </c>
      <c r="B2602">
        <v>1</v>
      </c>
      <c r="C2602" t="s">
        <v>70</v>
      </c>
      <c r="D2602" t="s">
        <v>71</v>
      </c>
      <c r="E2602" t="s">
        <v>2</v>
      </c>
      <c r="F2602" t="s">
        <v>72</v>
      </c>
      <c r="G2602" t="s">
        <v>73</v>
      </c>
      <c r="H2602" t="s">
        <v>49</v>
      </c>
      <c r="I2602" t="s">
        <v>74</v>
      </c>
      <c r="J2602">
        <v>-36.866289999999999</v>
      </c>
      <c r="K2602">
        <v>174.73821599999999</v>
      </c>
      <c r="L2602" s="109">
        <v>0.5</v>
      </c>
      <c r="N2602">
        <v>0</v>
      </c>
      <c r="O2602">
        <v>0</v>
      </c>
      <c r="P2602">
        <v>1</v>
      </c>
    </row>
    <row r="2603" spans="1:16" x14ac:dyDescent="0.3">
      <c r="A2603">
        <v>12</v>
      </c>
      <c r="B2603">
        <v>1</v>
      </c>
      <c r="C2603" t="s">
        <v>70</v>
      </c>
      <c r="D2603" t="s">
        <v>71</v>
      </c>
      <c r="E2603" t="s">
        <v>2</v>
      </c>
      <c r="F2603" t="s">
        <v>72</v>
      </c>
      <c r="G2603" t="s">
        <v>73</v>
      </c>
      <c r="H2603" t="s">
        <v>49</v>
      </c>
      <c r="I2603" t="s">
        <v>74</v>
      </c>
      <c r="J2603">
        <v>-36.866331000000002</v>
      </c>
      <c r="K2603">
        <v>174.73827700000001</v>
      </c>
      <c r="L2603" s="109">
        <v>0.5</v>
      </c>
      <c r="M2603" t="s">
        <v>81</v>
      </c>
      <c r="N2603">
        <v>1</v>
      </c>
      <c r="O2603">
        <v>0</v>
      </c>
      <c r="P2603">
        <v>1</v>
      </c>
    </row>
    <row r="2604" spans="1:16" x14ac:dyDescent="0.3">
      <c r="A2604">
        <v>13</v>
      </c>
      <c r="B2604">
        <v>1</v>
      </c>
      <c r="C2604" t="s">
        <v>70</v>
      </c>
      <c r="D2604" t="s">
        <v>71</v>
      </c>
      <c r="E2604" t="s">
        <v>2</v>
      </c>
      <c r="F2604" t="s">
        <v>72</v>
      </c>
      <c r="G2604" t="s">
        <v>73</v>
      </c>
      <c r="H2604" t="s">
        <v>49</v>
      </c>
      <c r="I2604" t="s">
        <v>74</v>
      </c>
      <c r="J2604">
        <v>-36.866371999999998</v>
      </c>
      <c r="K2604">
        <v>174.738337</v>
      </c>
      <c r="L2604" s="109">
        <v>0.5</v>
      </c>
      <c r="M2604" t="s">
        <v>82</v>
      </c>
      <c r="N2604">
        <v>1</v>
      </c>
      <c r="O2604">
        <v>0</v>
      </c>
      <c r="P2604">
        <v>1</v>
      </c>
    </row>
    <row r="2605" spans="1:16" x14ac:dyDescent="0.3">
      <c r="A2605">
        <v>14</v>
      </c>
      <c r="B2605">
        <v>1</v>
      </c>
      <c r="C2605" t="s">
        <v>70</v>
      </c>
      <c r="D2605" t="s">
        <v>71</v>
      </c>
      <c r="E2605" t="s">
        <v>2</v>
      </c>
      <c r="F2605" t="s">
        <v>83</v>
      </c>
      <c r="G2605" t="s">
        <v>84</v>
      </c>
      <c r="H2605" t="s">
        <v>48</v>
      </c>
      <c r="I2605" t="s">
        <v>58</v>
      </c>
      <c r="J2605">
        <v>-36.866380999999997</v>
      </c>
      <c r="K2605">
        <v>174.73856599999999</v>
      </c>
      <c r="L2605" s="109">
        <v>0.5</v>
      </c>
      <c r="M2605" t="s">
        <v>85</v>
      </c>
      <c r="N2605">
        <v>1</v>
      </c>
      <c r="O2605">
        <v>0</v>
      </c>
      <c r="P2605">
        <v>1</v>
      </c>
    </row>
    <row r="2606" spans="1:16" x14ac:dyDescent="0.3">
      <c r="A2606">
        <v>15</v>
      </c>
      <c r="B2606">
        <v>1</v>
      </c>
      <c r="C2606" t="s">
        <v>70</v>
      </c>
      <c r="D2606" t="s">
        <v>71</v>
      </c>
      <c r="E2606" t="s">
        <v>2</v>
      </c>
      <c r="F2606" t="s">
        <v>83</v>
      </c>
      <c r="G2606" t="s">
        <v>84</v>
      </c>
      <c r="H2606" t="s">
        <v>48</v>
      </c>
      <c r="I2606" t="s">
        <v>58</v>
      </c>
      <c r="J2606">
        <v>-36.866348000000002</v>
      </c>
      <c r="K2606">
        <v>174.73861400000001</v>
      </c>
      <c r="L2606" s="109">
        <v>0.5</v>
      </c>
      <c r="M2606" t="s">
        <v>478</v>
      </c>
      <c r="N2606">
        <v>1</v>
      </c>
      <c r="O2606">
        <v>1</v>
      </c>
      <c r="P2606">
        <v>1</v>
      </c>
    </row>
    <row r="2607" spans="1:16" x14ac:dyDescent="0.3">
      <c r="A2607">
        <v>16</v>
      </c>
      <c r="B2607">
        <v>1</v>
      </c>
      <c r="C2607" t="s">
        <v>70</v>
      </c>
      <c r="D2607" t="s">
        <v>71</v>
      </c>
      <c r="E2607" t="s">
        <v>2</v>
      </c>
      <c r="F2607" t="s">
        <v>83</v>
      </c>
      <c r="G2607" t="s">
        <v>84</v>
      </c>
      <c r="H2607" t="s">
        <v>48</v>
      </c>
      <c r="I2607" t="s">
        <v>58</v>
      </c>
      <c r="J2607">
        <v>-36.866315</v>
      </c>
      <c r="K2607">
        <v>174.73866899999999</v>
      </c>
      <c r="L2607" s="109">
        <v>0.5</v>
      </c>
      <c r="M2607" t="s">
        <v>87</v>
      </c>
      <c r="N2607">
        <v>1</v>
      </c>
      <c r="O2607">
        <v>0</v>
      </c>
      <c r="P2607">
        <v>1</v>
      </c>
    </row>
    <row r="2608" spans="1:16" x14ac:dyDescent="0.3">
      <c r="A2608">
        <v>17</v>
      </c>
      <c r="B2608">
        <v>1</v>
      </c>
      <c r="C2608" t="s">
        <v>70</v>
      </c>
      <c r="D2608" t="s">
        <v>71</v>
      </c>
      <c r="E2608" t="s">
        <v>2</v>
      </c>
      <c r="F2608" t="s">
        <v>83</v>
      </c>
      <c r="G2608" t="s">
        <v>84</v>
      </c>
      <c r="H2608" t="s">
        <v>48</v>
      </c>
      <c r="I2608" t="s">
        <v>58</v>
      </c>
      <c r="J2608">
        <v>-36.866244000000002</v>
      </c>
      <c r="K2608">
        <v>174.73878099999999</v>
      </c>
      <c r="L2608" s="109">
        <v>0.5</v>
      </c>
      <c r="M2608" t="s">
        <v>1347</v>
      </c>
      <c r="N2608">
        <v>1</v>
      </c>
      <c r="O2608">
        <v>0</v>
      </c>
      <c r="P2608">
        <v>1</v>
      </c>
    </row>
    <row r="2609" spans="1:16" x14ac:dyDescent="0.3">
      <c r="A2609">
        <v>18</v>
      </c>
      <c r="B2609">
        <v>1</v>
      </c>
      <c r="C2609" t="s">
        <v>70</v>
      </c>
      <c r="D2609" t="s">
        <v>71</v>
      </c>
      <c r="E2609" t="s">
        <v>2</v>
      </c>
      <c r="F2609" t="s">
        <v>83</v>
      </c>
      <c r="G2609" t="s">
        <v>84</v>
      </c>
      <c r="H2609" t="s">
        <v>48</v>
      </c>
      <c r="I2609" t="s">
        <v>58</v>
      </c>
      <c r="J2609">
        <v>-36.866177</v>
      </c>
      <c r="K2609">
        <v>174.73889500000001</v>
      </c>
      <c r="L2609" s="109">
        <v>0.5</v>
      </c>
      <c r="M2609" t="s">
        <v>1136</v>
      </c>
      <c r="N2609">
        <v>1</v>
      </c>
      <c r="O2609">
        <v>0</v>
      </c>
      <c r="P2609">
        <v>1</v>
      </c>
    </row>
    <row r="2610" spans="1:16" x14ac:dyDescent="0.3">
      <c r="A2610">
        <v>19</v>
      </c>
      <c r="B2610">
        <v>1</v>
      </c>
      <c r="C2610" t="s">
        <v>70</v>
      </c>
      <c r="D2610" t="s">
        <v>71</v>
      </c>
      <c r="E2610" t="s">
        <v>2</v>
      </c>
      <c r="F2610" t="s">
        <v>83</v>
      </c>
      <c r="G2610" t="s">
        <v>84</v>
      </c>
      <c r="H2610" t="s">
        <v>48</v>
      </c>
      <c r="I2610" t="s">
        <v>58</v>
      </c>
      <c r="J2610">
        <v>-36.866145000000003</v>
      </c>
      <c r="K2610">
        <v>174.73894300000001</v>
      </c>
      <c r="L2610" s="109">
        <v>0.5</v>
      </c>
      <c r="M2610" t="s">
        <v>1348</v>
      </c>
      <c r="N2610">
        <v>1</v>
      </c>
      <c r="O2610">
        <v>0</v>
      </c>
      <c r="P2610">
        <v>1</v>
      </c>
    </row>
    <row r="2611" spans="1:16" x14ac:dyDescent="0.3">
      <c r="A2611">
        <v>20</v>
      </c>
      <c r="B2611">
        <v>1</v>
      </c>
      <c r="C2611" t="s">
        <v>70</v>
      </c>
      <c r="D2611" t="s">
        <v>71</v>
      </c>
      <c r="E2611" t="s">
        <v>2</v>
      </c>
      <c r="F2611" t="s">
        <v>83</v>
      </c>
      <c r="G2611" t="s">
        <v>84</v>
      </c>
      <c r="H2611" t="s">
        <v>48</v>
      </c>
      <c r="I2611" t="s">
        <v>58</v>
      </c>
      <c r="J2611">
        <v>-36.866117000000003</v>
      </c>
      <c r="K2611">
        <v>174.73898399999999</v>
      </c>
      <c r="L2611" s="109">
        <v>0.5</v>
      </c>
      <c r="M2611" t="s">
        <v>1032</v>
      </c>
      <c r="N2611">
        <v>1</v>
      </c>
      <c r="O2611">
        <v>0</v>
      </c>
      <c r="P2611">
        <v>1</v>
      </c>
    </row>
    <row r="2612" spans="1:16" x14ac:dyDescent="0.3">
      <c r="A2612">
        <v>21</v>
      </c>
      <c r="B2612">
        <v>1</v>
      </c>
      <c r="C2612" t="s">
        <v>70</v>
      </c>
      <c r="D2612" t="s">
        <v>71</v>
      </c>
      <c r="E2612" t="s">
        <v>2</v>
      </c>
      <c r="F2612" t="s">
        <v>83</v>
      </c>
      <c r="G2612" t="s">
        <v>84</v>
      </c>
      <c r="H2612" t="s">
        <v>48</v>
      </c>
      <c r="I2612" t="s">
        <v>58</v>
      </c>
      <c r="J2612">
        <v>-36.866036000000001</v>
      </c>
      <c r="K2612">
        <v>174.73911699999999</v>
      </c>
      <c r="L2612" s="109">
        <v>0.5</v>
      </c>
      <c r="M2612" t="s">
        <v>1349</v>
      </c>
      <c r="N2612">
        <v>1</v>
      </c>
      <c r="O2612">
        <v>0</v>
      </c>
      <c r="P2612">
        <v>1</v>
      </c>
    </row>
    <row r="2613" spans="1:16" x14ac:dyDescent="0.3">
      <c r="A2613">
        <v>22</v>
      </c>
      <c r="B2613">
        <v>1</v>
      </c>
      <c r="C2613" t="s">
        <v>70</v>
      </c>
      <c r="D2613" t="s">
        <v>71</v>
      </c>
      <c r="E2613" t="s">
        <v>2</v>
      </c>
      <c r="F2613" t="s">
        <v>83</v>
      </c>
      <c r="G2613" t="s">
        <v>84</v>
      </c>
      <c r="H2613" t="s">
        <v>48</v>
      </c>
      <c r="I2613" t="s">
        <v>58</v>
      </c>
      <c r="J2613">
        <v>-36.865965000000003</v>
      </c>
      <c r="K2613">
        <v>174.739226</v>
      </c>
      <c r="L2613" s="109">
        <v>0.5</v>
      </c>
      <c r="M2613" t="s">
        <v>657</v>
      </c>
      <c r="N2613">
        <v>1</v>
      </c>
      <c r="O2613">
        <v>0</v>
      </c>
      <c r="P2613">
        <v>1</v>
      </c>
    </row>
    <row r="2614" spans="1:16" x14ac:dyDescent="0.3">
      <c r="A2614">
        <v>23</v>
      </c>
      <c r="B2614">
        <v>1</v>
      </c>
      <c r="C2614" t="s">
        <v>70</v>
      </c>
      <c r="D2614" t="s">
        <v>71</v>
      </c>
      <c r="E2614" t="s">
        <v>2</v>
      </c>
      <c r="F2614" t="s">
        <v>83</v>
      </c>
      <c r="G2614" t="s">
        <v>84</v>
      </c>
      <c r="H2614" t="s">
        <v>48</v>
      </c>
      <c r="I2614" t="s">
        <v>58</v>
      </c>
      <c r="J2614">
        <v>-36.865932999999998</v>
      </c>
      <c r="K2614">
        <v>174.73928000000001</v>
      </c>
      <c r="L2614" s="109">
        <v>0.5</v>
      </c>
      <c r="M2614" t="s">
        <v>1350</v>
      </c>
      <c r="N2614">
        <v>1</v>
      </c>
      <c r="O2614">
        <v>0</v>
      </c>
      <c r="P2614">
        <v>1</v>
      </c>
    </row>
    <row r="2615" spans="1:16" x14ac:dyDescent="0.3">
      <c r="A2615">
        <v>24</v>
      </c>
      <c r="B2615">
        <v>1</v>
      </c>
      <c r="C2615" t="s">
        <v>70</v>
      </c>
      <c r="D2615" t="s">
        <v>71</v>
      </c>
      <c r="E2615" t="s">
        <v>2</v>
      </c>
      <c r="F2615" t="s">
        <v>83</v>
      </c>
      <c r="G2615" t="s">
        <v>84</v>
      </c>
      <c r="H2615" t="s">
        <v>48</v>
      </c>
      <c r="I2615" t="s">
        <v>58</v>
      </c>
      <c r="J2615">
        <v>-36.865903000000003</v>
      </c>
      <c r="K2615">
        <v>174.73933199999999</v>
      </c>
      <c r="L2615" s="109">
        <v>0.5</v>
      </c>
      <c r="M2615" t="s">
        <v>1133</v>
      </c>
      <c r="N2615">
        <v>1</v>
      </c>
      <c r="O2615">
        <v>0</v>
      </c>
      <c r="P2615">
        <v>1</v>
      </c>
    </row>
    <row r="2616" spans="1:16" x14ac:dyDescent="0.3">
      <c r="A2616">
        <v>25</v>
      </c>
      <c r="B2616">
        <v>1</v>
      </c>
      <c r="C2616" t="s">
        <v>70</v>
      </c>
      <c r="D2616" t="s">
        <v>71</v>
      </c>
      <c r="E2616" t="s">
        <v>2</v>
      </c>
      <c r="F2616" t="s">
        <v>83</v>
      </c>
      <c r="G2616" t="s">
        <v>84</v>
      </c>
      <c r="H2616" t="s">
        <v>33</v>
      </c>
      <c r="I2616" t="s">
        <v>58</v>
      </c>
      <c r="J2616">
        <v>-36.865994000000001</v>
      </c>
      <c r="K2616">
        <v>174.73930999999999</v>
      </c>
      <c r="L2616" s="109">
        <v>0.5</v>
      </c>
      <c r="M2616" t="s">
        <v>1140</v>
      </c>
      <c r="N2616">
        <v>1</v>
      </c>
      <c r="O2616">
        <v>0</v>
      </c>
      <c r="P2616">
        <v>1</v>
      </c>
    </row>
    <row r="2617" spans="1:16" x14ac:dyDescent="0.3">
      <c r="A2617">
        <v>26</v>
      </c>
      <c r="B2617">
        <v>1</v>
      </c>
      <c r="C2617" t="s">
        <v>70</v>
      </c>
      <c r="D2617" t="s">
        <v>71</v>
      </c>
      <c r="E2617" t="s">
        <v>2</v>
      </c>
      <c r="F2617" t="s">
        <v>83</v>
      </c>
      <c r="G2617" t="s">
        <v>84</v>
      </c>
      <c r="H2617" t="s">
        <v>33</v>
      </c>
      <c r="I2617" t="s">
        <v>58</v>
      </c>
      <c r="J2617">
        <v>-36.866033000000002</v>
      </c>
      <c r="K2617">
        <v>174.73925500000001</v>
      </c>
      <c r="L2617" s="109">
        <v>0.5</v>
      </c>
      <c r="M2617" t="s">
        <v>1351</v>
      </c>
      <c r="N2617">
        <v>1</v>
      </c>
      <c r="O2617">
        <v>0</v>
      </c>
      <c r="P2617">
        <v>1</v>
      </c>
    </row>
    <row r="2618" spans="1:16" x14ac:dyDescent="0.3">
      <c r="A2618">
        <v>27</v>
      </c>
      <c r="B2618">
        <v>1</v>
      </c>
      <c r="C2618" t="s">
        <v>70</v>
      </c>
      <c r="D2618" t="s">
        <v>71</v>
      </c>
      <c r="E2618" t="s">
        <v>2</v>
      </c>
      <c r="F2618" t="s">
        <v>83</v>
      </c>
      <c r="G2618" t="s">
        <v>84</v>
      </c>
      <c r="H2618" t="s">
        <v>33</v>
      </c>
      <c r="I2618" t="s">
        <v>58</v>
      </c>
      <c r="J2618">
        <v>-36.866106000000002</v>
      </c>
      <c r="K2618">
        <v>174.73913099999999</v>
      </c>
      <c r="L2618" s="109">
        <v>0.5</v>
      </c>
      <c r="M2618" t="s">
        <v>1353</v>
      </c>
      <c r="N2618">
        <v>1</v>
      </c>
      <c r="O2618">
        <v>0</v>
      </c>
      <c r="P2618">
        <v>1</v>
      </c>
    </row>
    <row r="2619" spans="1:16" x14ac:dyDescent="0.3">
      <c r="A2619">
        <v>28</v>
      </c>
      <c r="B2619">
        <v>1</v>
      </c>
      <c r="C2619" t="s">
        <v>70</v>
      </c>
      <c r="D2619" t="s">
        <v>71</v>
      </c>
      <c r="E2619" t="s">
        <v>2</v>
      </c>
      <c r="F2619" t="s">
        <v>83</v>
      </c>
      <c r="G2619" t="s">
        <v>84</v>
      </c>
      <c r="H2619" t="s">
        <v>33</v>
      </c>
      <c r="I2619" t="s">
        <v>58</v>
      </c>
      <c r="J2619">
        <v>-36.866138999999997</v>
      </c>
      <c r="K2619">
        <v>174.73908599999999</v>
      </c>
      <c r="L2619" s="109">
        <v>0.5</v>
      </c>
      <c r="M2619" t="s">
        <v>1035</v>
      </c>
      <c r="N2619">
        <v>1</v>
      </c>
      <c r="O2619">
        <v>0</v>
      </c>
      <c r="P2619">
        <v>1</v>
      </c>
    </row>
    <row r="2620" spans="1:16" x14ac:dyDescent="0.3">
      <c r="A2620">
        <v>29</v>
      </c>
      <c r="B2620">
        <v>1</v>
      </c>
      <c r="C2620" t="s">
        <v>70</v>
      </c>
      <c r="D2620" t="s">
        <v>71</v>
      </c>
      <c r="E2620" t="s">
        <v>2</v>
      </c>
      <c r="F2620" t="s">
        <v>83</v>
      </c>
      <c r="G2620" t="s">
        <v>84</v>
      </c>
      <c r="H2620" t="s">
        <v>33</v>
      </c>
      <c r="I2620" t="s">
        <v>58</v>
      </c>
      <c r="J2620">
        <v>-36.866166999999997</v>
      </c>
      <c r="K2620">
        <v>174.73904200000001</v>
      </c>
      <c r="L2620" s="109">
        <v>0.5</v>
      </c>
      <c r="M2620" t="s">
        <v>1352</v>
      </c>
      <c r="N2620">
        <v>1</v>
      </c>
      <c r="O2620">
        <v>0</v>
      </c>
      <c r="P2620">
        <v>1</v>
      </c>
    </row>
    <row r="2621" spans="1:16" x14ac:dyDescent="0.3">
      <c r="A2621">
        <v>30</v>
      </c>
      <c r="B2621">
        <v>1</v>
      </c>
      <c r="C2621" t="s">
        <v>70</v>
      </c>
      <c r="D2621" t="s">
        <v>71</v>
      </c>
      <c r="E2621" t="s">
        <v>2</v>
      </c>
      <c r="F2621" t="s">
        <v>83</v>
      </c>
      <c r="G2621" t="s">
        <v>84</v>
      </c>
      <c r="H2621" t="s">
        <v>33</v>
      </c>
      <c r="I2621" t="s">
        <v>58</v>
      </c>
      <c r="J2621">
        <v>-36.866262999999996</v>
      </c>
      <c r="K2621">
        <v>174.738889</v>
      </c>
      <c r="L2621" s="109">
        <v>0.5</v>
      </c>
      <c r="M2621" t="s">
        <v>1139</v>
      </c>
      <c r="N2621">
        <v>1</v>
      </c>
      <c r="O2621">
        <v>0</v>
      </c>
      <c r="P2621">
        <v>1</v>
      </c>
    </row>
    <row r="2622" spans="1:16" x14ac:dyDescent="0.3">
      <c r="A2622">
        <v>31</v>
      </c>
      <c r="B2622">
        <v>1</v>
      </c>
      <c r="C2622" t="s">
        <v>70</v>
      </c>
      <c r="D2622" t="s">
        <v>71</v>
      </c>
      <c r="E2622" t="s">
        <v>2</v>
      </c>
      <c r="F2622" t="s">
        <v>83</v>
      </c>
      <c r="G2622" t="s">
        <v>84</v>
      </c>
      <c r="H2622" t="s">
        <v>33</v>
      </c>
      <c r="I2622" t="s">
        <v>58</v>
      </c>
      <c r="J2622">
        <v>-36.866286000000002</v>
      </c>
      <c r="K2622">
        <v>174.73885200000001</v>
      </c>
      <c r="L2622" s="109">
        <v>0.5</v>
      </c>
      <c r="N2622">
        <v>0</v>
      </c>
      <c r="O2622">
        <v>0</v>
      </c>
      <c r="P2622">
        <v>1</v>
      </c>
    </row>
    <row r="2623" spans="1:16" x14ac:dyDescent="0.3">
      <c r="A2623">
        <v>32</v>
      </c>
      <c r="B2623">
        <v>1</v>
      </c>
      <c r="C2623" t="s">
        <v>70</v>
      </c>
      <c r="D2623" t="s">
        <v>71</v>
      </c>
      <c r="E2623" t="s">
        <v>2</v>
      </c>
      <c r="F2623" t="s">
        <v>83</v>
      </c>
      <c r="G2623" t="s">
        <v>84</v>
      </c>
      <c r="H2623" t="s">
        <v>33</v>
      </c>
      <c r="I2623" t="s">
        <v>58</v>
      </c>
      <c r="J2623">
        <v>-36.866357000000001</v>
      </c>
      <c r="K2623">
        <v>174.73873</v>
      </c>
      <c r="L2623" s="109">
        <v>0.5</v>
      </c>
      <c r="M2623" t="s">
        <v>88</v>
      </c>
      <c r="N2623">
        <v>1</v>
      </c>
      <c r="O2623">
        <v>0</v>
      </c>
      <c r="P2623">
        <v>1</v>
      </c>
    </row>
    <row r="2624" spans="1:16" x14ac:dyDescent="0.3">
      <c r="A2624">
        <v>33</v>
      </c>
      <c r="B2624">
        <v>1</v>
      </c>
      <c r="C2624" t="s">
        <v>70</v>
      </c>
      <c r="D2624" t="s">
        <v>71</v>
      </c>
      <c r="E2624" t="s">
        <v>2</v>
      </c>
      <c r="F2624" t="s">
        <v>83</v>
      </c>
      <c r="G2624" t="s">
        <v>84</v>
      </c>
      <c r="H2624" t="s">
        <v>33</v>
      </c>
      <c r="I2624" t="s">
        <v>58</v>
      </c>
      <c r="J2624">
        <v>-36.866387000000003</v>
      </c>
      <c r="K2624">
        <v>174.73869099999999</v>
      </c>
      <c r="L2624" s="109">
        <v>0.5</v>
      </c>
      <c r="M2624" t="s">
        <v>89</v>
      </c>
      <c r="N2624">
        <v>1</v>
      </c>
      <c r="O2624">
        <v>0</v>
      </c>
      <c r="P2624">
        <v>1</v>
      </c>
    </row>
    <row r="2625" spans="1:16" x14ac:dyDescent="0.3">
      <c r="A2625">
        <v>34</v>
      </c>
      <c r="B2625">
        <v>1</v>
      </c>
      <c r="C2625" t="s">
        <v>70</v>
      </c>
      <c r="D2625" t="s">
        <v>71</v>
      </c>
      <c r="E2625" t="s">
        <v>2</v>
      </c>
      <c r="F2625" t="s">
        <v>72</v>
      </c>
      <c r="G2625" t="s">
        <v>90</v>
      </c>
      <c r="H2625" t="s">
        <v>48</v>
      </c>
      <c r="I2625" t="s">
        <v>91</v>
      </c>
      <c r="J2625">
        <v>-36.866546999999997</v>
      </c>
      <c r="K2625">
        <v>174.73861299999999</v>
      </c>
      <c r="L2625" s="109">
        <v>0.5</v>
      </c>
      <c r="M2625" t="s">
        <v>92</v>
      </c>
      <c r="N2625">
        <v>1</v>
      </c>
      <c r="O2625">
        <v>0</v>
      </c>
      <c r="P2625">
        <v>1</v>
      </c>
    </row>
    <row r="2626" spans="1:16" x14ac:dyDescent="0.3">
      <c r="A2626">
        <v>35</v>
      </c>
      <c r="B2626">
        <v>1</v>
      </c>
      <c r="C2626" t="s">
        <v>70</v>
      </c>
      <c r="D2626" t="s">
        <v>71</v>
      </c>
      <c r="E2626" t="s">
        <v>2</v>
      </c>
      <c r="F2626" t="s">
        <v>72</v>
      </c>
      <c r="G2626" t="s">
        <v>90</v>
      </c>
      <c r="H2626" t="s">
        <v>48</v>
      </c>
      <c r="I2626" t="s">
        <v>91</v>
      </c>
      <c r="J2626">
        <v>-36.866579000000002</v>
      </c>
      <c r="K2626">
        <v>174.73866899999999</v>
      </c>
      <c r="L2626" s="109">
        <v>0.5</v>
      </c>
      <c r="M2626" t="s">
        <v>93</v>
      </c>
      <c r="N2626">
        <v>1</v>
      </c>
      <c r="O2626">
        <v>0</v>
      </c>
      <c r="P2626">
        <v>1</v>
      </c>
    </row>
    <row r="2627" spans="1:16" x14ac:dyDescent="0.3">
      <c r="A2627">
        <v>36</v>
      </c>
      <c r="B2627">
        <v>1</v>
      </c>
      <c r="C2627" t="s">
        <v>70</v>
      </c>
      <c r="D2627" t="s">
        <v>71</v>
      </c>
      <c r="E2627" t="s">
        <v>2</v>
      </c>
      <c r="F2627" t="s">
        <v>72</v>
      </c>
      <c r="G2627" t="s">
        <v>90</v>
      </c>
      <c r="H2627" t="s">
        <v>48</v>
      </c>
      <c r="I2627" t="s">
        <v>91</v>
      </c>
      <c r="J2627">
        <v>-36.866612000000003</v>
      </c>
      <c r="K2627">
        <v>174.73872499999999</v>
      </c>
      <c r="L2627" s="109">
        <v>0.5</v>
      </c>
      <c r="N2627">
        <v>0</v>
      </c>
      <c r="O2627">
        <v>0</v>
      </c>
      <c r="P2627">
        <v>1</v>
      </c>
    </row>
    <row r="2628" spans="1:16" x14ac:dyDescent="0.3">
      <c r="A2628">
        <v>37</v>
      </c>
      <c r="B2628">
        <v>1</v>
      </c>
      <c r="C2628" t="s">
        <v>70</v>
      </c>
      <c r="D2628" t="s">
        <v>71</v>
      </c>
      <c r="E2628" t="s">
        <v>2</v>
      </c>
      <c r="F2628" t="s">
        <v>72</v>
      </c>
      <c r="G2628" t="s">
        <v>90</v>
      </c>
      <c r="H2628" t="s">
        <v>48</v>
      </c>
      <c r="I2628" t="s">
        <v>91</v>
      </c>
      <c r="J2628">
        <v>-36.866644999999998</v>
      </c>
      <c r="K2628">
        <v>174.73878099999999</v>
      </c>
      <c r="L2628" s="109">
        <v>0.5</v>
      </c>
      <c r="N2628">
        <v>0</v>
      </c>
      <c r="O2628">
        <v>0</v>
      </c>
      <c r="P2628">
        <v>1</v>
      </c>
    </row>
    <row r="2629" spans="1:16" x14ac:dyDescent="0.3">
      <c r="A2629">
        <v>38</v>
      </c>
      <c r="B2629">
        <v>1</v>
      </c>
      <c r="C2629" t="s">
        <v>70</v>
      </c>
      <c r="D2629" t="s">
        <v>71</v>
      </c>
      <c r="E2629" t="s">
        <v>2</v>
      </c>
      <c r="F2629" t="s">
        <v>72</v>
      </c>
      <c r="G2629" t="s">
        <v>90</v>
      </c>
      <c r="H2629" t="s">
        <v>48</v>
      </c>
      <c r="I2629" t="s">
        <v>91</v>
      </c>
      <c r="J2629">
        <v>-36.866677000000003</v>
      </c>
      <c r="K2629">
        <v>174.73883699999999</v>
      </c>
      <c r="L2629" s="109">
        <v>0.5</v>
      </c>
      <c r="M2629" t="s">
        <v>95</v>
      </c>
      <c r="N2629">
        <v>1</v>
      </c>
      <c r="O2629">
        <v>0</v>
      </c>
      <c r="P2629">
        <v>1</v>
      </c>
    </row>
    <row r="2630" spans="1:16" x14ac:dyDescent="0.3">
      <c r="A2630">
        <v>39</v>
      </c>
      <c r="B2630">
        <v>1</v>
      </c>
      <c r="C2630" t="s">
        <v>70</v>
      </c>
      <c r="D2630" t="s">
        <v>71</v>
      </c>
      <c r="E2630" t="s">
        <v>2</v>
      </c>
      <c r="F2630" t="s">
        <v>72</v>
      </c>
      <c r="G2630" t="s">
        <v>90</v>
      </c>
      <c r="H2630" t="s">
        <v>48</v>
      </c>
      <c r="I2630" t="s">
        <v>91</v>
      </c>
      <c r="J2630">
        <v>-36.866888000000003</v>
      </c>
      <c r="K2630">
        <v>174.73972699999999</v>
      </c>
      <c r="L2630" s="109">
        <v>0.5</v>
      </c>
      <c r="M2630" t="s">
        <v>96</v>
      </c>
      <c r="N2630">
        <v>1</v>
      </c>
      <c r="O2630">
        <v>0</v>
      </c>
      <c r="P2630">
        <v>1</v>
      </c>
    </row>
    <row r="2631" spans="1:16" x14ac:dyDescent="0.3">
      <c r="A2631">
        <v>40</v>
      </c>
      <c r="B2631">
        <v>1</v>
      </c>
      <c r="C2631" t="s">
        <v>70</v>
      </c>
      <c r="D2631" t="s">
        <v>71</v>
      </c>
      <c r="E2631" t="s">
        <v>2</v>
      </c>
      <c r="F2631" t="s">
        <v>72</v>
      </c>
      <c r="G2631" t="s">
        <v>90</v>
      </c>
      <c r="H2631" t="s">
        <v>48</v>
      </c>
      <c r="I2631" t="s">
        <v>91</v>
      </c>
      <c r="J2631">
        <v>-36.866861</v>
      </c>
      <c r="K2631">
        <v>174.73980499999999</v>
      </c>
      <c r="L2631" s="109">
        <v>0.5</v>
      </c>
      <c r="M2631" t="s">
        <v>97</v>
      </c>
      <c r="N2631">
        <v>1</v>
      </c>
      <c r="O2631">
        <v>0</v>
      </c>
      <c r="P2631">
        <v>1</v>
      </c>
    </row>
    <row r="2632" spans="1:16" x14ac:dyDescent="0.3">
      <c r="A2632">
        <v>41</v>
      </c>
      <c r="B2632">
        <v>1</v>
      </c>
      <c r="C2632" t="s">
        <v>70</v>
      </c>
      <c r="D2632" t="s">
        <v>71</v>
      </c>
      <c r="E2632" t="s">
        <v>2</v>
      </c>
      <c r="F2632" t="s">
        <v>72</v>
      </c>
      <c r="G2632" t="s">
        <v>90</v>
      </c>
      <c r="H2632" t="s">
        <v>48</v>
      </c>
      <c r="I2632" t="s">
        <v>91</v>
      </c>
      <c r="J2632">
        <v>-36.866819</v>
      </c>
      <c r="K2632">
        <v>174.73993200000001</v>
      </c>
      <c r="L2632" s="109">
        <v>0.5</v>
      </c>
      <c r="M2632" t="s">
        <v>98</v>
      </c>
      <c r="N2632">
        <v>1</v>
      </c>
      <c r="O2632">
        <v>0</v>
      </c>
      <c r="P2632">
        <v>1</v>
      </c>
    </row>
    <row r="2633" spans="1:16" x14ac:dyDescent="0.3">
      <c r="A2633">
        <v>42</v>
      </c>
      <c r="B2633">
        <v>1</v>
      </c>
      <c r="C2633" t="s">
        <v>70</v>
      </c>
      <c r="D2633" t="s">
        <v>71</v>
      </c>
      <c r="E2633" t="s">
        <v>2</v>
      </c>
      <c r="F2633" t="s">
        <v>72</v>
      </c>
      <c r="G2633" t="s">
        <v>90</v>
      </c>
      <c r="H2633" t="s">
        <v>48</v>
      </c>
      <c r="I2633" t="s">
        <v>91</v>
      </c>
      <c r="J2633">
        <v>-36.866802999999997</v>
      </c>
      <c r="K2633">
        <v>174.73998800000001</v>
      </c>
      <c r="L2633" s="109">
        <v>0.5</v>
      </c>
      <c r="M2633" t="s">
        <v>99</v>
      </c>
      <c r="N2633">
        <v>1</v>
      </c>
      <c r="O2633">
        <v>0</v>
      </c>
      <c r="P2633">
        <v>1</v>
      </c>
    </row>
    <row r="2634" spans="1:16" x14ac:dyDescent="0.3">
      <c r="A2634">
        <v>43</v>
      </c>
      <c r="B2634">
        <v>1</v>
      </c>
      <c r="C2634" t="s">
        <v>70</v>
      </c>
      <c r="D2634" t="s">
        <v>71</v>
      </c>
      <c r="E2634" t="s">
        <v>2</v>
      </c>
      <c r="F2634" t="s">
        <v>100</v>
      </c>
      <c r="G2634" t="s">
        <v>101</v>
      </c>
      <c r="H2634" t="s">
        <v>57</v>
      </c>
      <c r="I2634" t="s">
        <v>58</v>
      </c>
      <c r="J2634">
        <v>-36.866672000000001</v>
      </c>
      <c r="K2634">
        <v>174.740059</v>
      </c>
      <c r="L2634" s="109">
        <v>0.5</v>
      </c>
      <c r="M2634" t="s">
        <v>390</v>
      </c>
      <c r="N2634">
        <v>1</v>
      </c>
      <c r="O2634">
        <v>1</v>
      </c>
      <c r="P2634">
        <v>1</v>
      </c>
    </row>
    <row r="2635" spans="1:16" x14ac:dyDescent="0.3">
      <c r="A2635">
        <v>44</v>
      </c>
      <c r="B2635">
        <v>1</v>
      </c>
      <c r="C2635" t="s">
        <v>70</v>
      </c>
      <c r="D2635" t="s">
        <v>71</v>
      </c>
      <c r="E2635" t="s">
        <v>2</v>
      </c>
      <c r="F2635" t="s">
        <v>100</v>
      </c>
      <c r="G2635" t="s">
        <v>101</v>
      </c>
      <c r="H2635" t="s">
        <v>57</v>
      </c>
      <c r="I2635" t="s">
        <v>58</v>
      </c>
      <c r="J2635">
        <v>-36.866624999999999</v>
      </c>
      <c r="K2635">
        <v>174.740038</v>
      </c>
      <c r="L2635" s="109">
        <v>0.5</v>
      </c>
      <c r="M2635" t="s">
        <v>102</v>
      </c>
      <c r="N2635">
        <v>1</v>
      </c>
      <c r="O2635">
        <v>1</v>
      </c>
      <c r="P2635">
        <v>1</v>
      </c>
    </row>
    <row r="2636" spans="1:16" x14ac:dyDescent="0.3">
      <c r="A2636">
        <v>45</v>
      </c>
      <c r="B2636">
        <v>1</v>
      </c>
      <c r="C2636" t="s">
        <v>70</v>
      </c>
      <c r="D2636" t="s">
        <v>71</v>
      </c>
      <c r="E2636" t="s">
        <v>2</v>
      </c>
      <c r="F2636" t="s">
        <v>100</v>
      </c>
      <c r="G2636" t="s">
        <v>101</v>
      </c>
      <c r="H2636" t="s">
        <v>57</v>
      </c>
      <c r="I2636" t="s">
        <v>58</v>
      </c>
      <c r="J2636">
        <v>-36.866579000000002</v>
      </c>
      <c r="K2636">
        <v>174.74001699999999</v>
      </c>
      <c r="L2636" s="109">
        <v>0.5</v>
      </c>
      <c r="M2636" t="s">
        <v>104</v>
      </c>
      <c r="N2636">
        <v>1</v>
      </c>
      <c r="O2636">
        <v>0</v>
      </c>
      <c r="P2636">
        <v>1</v>
      </c>
    </row>
    <row r="2637" spans="1:16" x14ac:dyDescent="0.3">
      <c r="A2637">
        <v>46</v>
      </c>
      <c r="B2637">
        <v>1</v>
      </c>
      <c r="C2637" t="s">
        <v>70</v>
      </c>
      <c r="D2637" t="s">
        <v>71</v>
      </c>
      <c r="E2637" t="s">
        <v>2</v>
      </c>
      <c r="F2637" t="s">
        <v>100</v>
      </c>
      <c r="G2637" t="s">
        <v>101</v>
      </c>
      <c r="H2637" t="s">
        <v>57</v>
      </c>
      <c r="I2637" t="s">
        <v>58</v>
      </c>
      <c r="J2637">
        <v>-36.866531999999999</v>
      </c>
      <c r="K2637">
        <v>174.73999599999999</v>
      </c>
      <c r="L2637" s="109">
        <v>0.5</v>
      </c>
      <c r="M2637" t="s">
        <v>105</v>
      </c>
      <c r="N2637">
        <v>1</v>
      </c>
      <c r="O2637">
        <v>0</v>
      </c>
      <c r="P2637">
        <v>1</v>
      </c>
    </row>
    <row r="2638" spans="1:16" x14ac:dyDescent="0.3">
      <c r="A2638">
        <v>47</v>
      </c>
      <c r="B2638">
        <v>1</v>
      </c>
      <c r="C2638" t="s">
        <v>70</v>
      </c>
      <c r="D2638" t="s">
        <v>71</v>
      </c>
      <c r="E2638" t="s">
        <v>2</v>
      </c>
      <c r="F2638" t="s">
        <v>100</v>
      </c>
      <c r="G2638" t="s">
        <v>101</v>
      </c>
      <c r="H2638" t="s">
        <v>49</v>
      </c>
      <c r="I2638" t="s">
        <v>58</v>
      </c>
      <c r="J2638">
        <v>-36.866568999999998</v>
      </c>
      <c r="K2638">
        <v>174.740149</v>
      </c>
      <c r="L2638" s="109">
        <v>0.5</v>
      </c>
      <c r="M2638" t="s">
        <v>106</v>
      </c>
      <c r="N2638">
        <v>1</v>
      </c>
      <c r="O2638">
        <v>0</v>
      </c>
      <c r="P2638">
        <v>1</v>
      </c>
    </row>
    <row r="2639" spans="1:16" x14ac:dyDescent="0.3">
      <c r="A2639">
        <v>48</v>
      </c>
      <c r="B2639">
        <v>1</v>
      </c>
      <c r="C2639" t="s">
        <v>70</v>
      </c>
      <c r="D2639" t="s">
        <v>71</v>
      </c>
      <c r="E2639" t="s">
        <v>2</v>
      </c>
      <c r="F2639" t="s">
        <v>100</v>
      </c>
      <c r="G2639" t="s">
        <v>101</v>
      </c>
      <c r="H2639" t="s">
        <v>49</v>
      </c>
      <c r="I2639" t="s">
        <v>58</v>
      </c>
      <c r="J2639">
        <v>-36.866613999999998</v>
      </c>
      <c r="K2639">
        <v>174.74017000000001</v>
      </c>
      <c r="L2639" s="109">
        <v>0.5</v>
      </c>
      <c r="M2639" t="s">
        <v>107</v>
      </c>
      <c r="N2639">
        <v>1</v>
      </c>
      <c r="O2639">
        <v>0</v>
      </c>
      <c r="P2639">
        <v>1</v>
      </c>
    </row>
    <row r="2640" spans="1:16" x14ac:dyDescent="0.3">
      <c r="A2640">
        <v>49</v>
      </c>
      <c r="B2640">
        <v>1</v>
      </c>
      <c r="C2640" t="s">
        <v>70</v>
      </c>
      <c r="D2640" t="s">
        <v>71</v>
      </c>
      <c r="E2640" t="s">
        <v>2</v>
      </c>
      <c r="F2640" t="s">
        <v>72</v>
      </c>
      <c r="G2640" t="s">
        <v>108</v>
      </c>
      <c r="H2640" t="s">
        <v>48</v>
      </c>
      <c r="I2640" t="s">
        <v>91</v>
      </c>
      <c r="J2640">
        <v>-36.866661999999998</v>
      </c>
      <c r="K2640">
        <v>174.74040600000001</v>
      </c>
      <c r="L2640" s="109">
        <v>0.5</v>
      </c>
      <c r="M2640" t="s">
        <v>109</v>
      </c>
      <c r="N2640">
        <v>1</v>
      </c>
      <c r="O2640">
        <v>0</v>
      </c>
      <c r="P2640">
        <v>1</v>
      </c>
    </row>
    <row r="2641" spans="1:16" x14ac:dyDescent="0.3">
      <c r="A2641">
        <v>50</v>
      </c>
      <c r="B2641">
        <v>1</v>
      </c>
      <c r="C2641" t="s">
        <v>70</v>
      </c>
      <c r="D2641" t="s">
        <v>71</v>
      </c>
      <c r="E2641" t="s">
        <v>2</v>
      </c>
      <c r="F2641" t="s">
        <v>72</v>
      </c>
      <c r="G2641" t="s">
        <v>108</v>
      </c>
      <c r="H2641" t="s">
        <v>48</v>
      </c>
      <c r="I2641" t="s">
        <v>91</v>
      </c>
      <c r="J2641">
        <v>-36.866621000000002</v>
      </c>
      <c r="K2641">
        <v>174.740532</v>
      </c>
      <c r="L2641" s="109">
        <v>0.5</v>
      </c>
      <c r="M2641" t="s">
        <v>110</v>
      </c>
      <c r="N2641">
        <v>1</v>
      </c>
      <c r="O2641">
        <v>0</v>
      </c>
      <c r="P2641">
        <v>1</v>
      </c>
    </row>
    <row r="2642" spans="1:16" x14ac:dyDescent="0.3">
      <c r="A2642">
        <v>51</v>
      </c>
      <c r="B2642">
        <v>1</v>
      </c>
      <c r="C2642" t="s">
        <v>70</v>
      </c>
      <c r="D2642" t="s">
        <v>71</v>
      </c>
      <c r="E2642" t="s">
        <v>2</v>
      </c>
      <c r="F2642" t="s">
        <v>72</v>
      </c>
      <c r="G2642" t="s">
        <v>108</v>
      </c>
      <c r="H2642" t="s">
        <v>48</v>
      </c>
      <c r="I2642" t="s">
        <v>91</v>
      </c>
      <c r="J2642">
        <v>-36.866602999999998</v>
      </c>
      <c r="K2642">
        <v>174.74058400000001</v>
      </c>
      <c r="L2642" s="109">
        <v>0.5</v>
      </c>
      <c r="M2642" t="s">
        <v>111</v>
      </c>
      <c r="N2642">
        <v>1</v>
      </c>
      <c r="O2642">
        <v>0</v>
      </c>
      <c r="P2642">
        <v>1</v>
      </c>
    </row>
    <row r="2643" spans="1:16" x14ac:dyDescent="0.3">
      <c r="A2643">
        <v>52</v>
      </c>
      <c r="B2643">
        <v>1</v>
      </c>
      <c r="C2643" t="s">
        <v>70</v>
      </c>
      <c r="D2643" t="s">
        <v>71</v>
      </c>
      <c r="E2643" t="s">
        <v>2</v>
      </c>
      <c r="F2643" t="s">
        <v>72</v>
      </c>
      <c r="G2643" t="s">
        <v>108</v>
      </c>
      <c r="H2643" t="s">
        <v>48</v>
      </c>
      <c r="I2643" t="s">
        <v>91</v>
      </c>
      <c r="J2643">
        <v>-36.866551999999999</v>
      </c>
      <c r="K2643">
        <v>174.740735</v>
      </c>
      <c r="L2643" s="109">
        <v>0.5</v>
      </c>
      <c r="M2643" t="s">
        <v>112</v>
      </c>
      <c r="N2643">
        <v>1</v>
      </c>
      <c r="O2643">
        <v>0</v>
      </c>
      <c r="P2643">
        <v>1</v>
      </c>
    </row>
    <row r="2644" spans="1:16" x14ac:dyDescent="0.3">
      <c r="A2644">
        <v>53</v>
      </c>
      <c r="B2644">
        <v>1</v>
      </c>
      <c r="C2644" t="s">
        <v>70</v>
      </c>
      <c r="D2644" t="s">
        <v>71</v>
      </c>
      <c r="E2644" t="s">
        <v>2</v>
      </c>
      <c r="F2644" t="s">
        <v>72</v>
      </c>
      <c r="G2644" t="s">
        <v>108</v>
      </c>
      <c r="H2644" t="s">
        <v>48</v>
      </c>
      <c r="I2644" t="s">
        <v>91</v>
      </c>
      <c r="J2644">
        <v>-36.866531000000002</v>
      </c>
      <c r="K2644">
        <v>174.74079399999999</v>
      </c>
      <c r="L2644" s="109">
        <v>0.5</v>
      </c>
      <c r="M2644" t="s">
        <v>113</v>
      </c>
      <c r="N2644">
        <v>1</v>
      </c>
      <c r="O2644">
        <v>0</v>
      </c>
      <c r="P2644">
        <v>1</v>
      </c>
    </row>
    <row r="2645" spans="1:16" x14ac:dyDescent="0.3">
      <c r="A2645">
        <v>54</v>
      </c>
      <c r="B2645">
        <v>1</v>
      </c>
      <c r="C2645" t="s">
        <v>70</v>
      </c>
      <c r="D2645" t="s">
        <v>71</v>
      </c>
      <c r="E2645" t="s">
        <v>2</v>
      </c>
      <c r="F2645" t="s">
        <v>114</v>
      </c>
      <c r="G2645" t="s">
        <v>101</v>
      </c>
      <c r="H2645" t="s">
        <v>57</v>
      </c>
      <c r="I2645" t="s">
        <v>58</v>
      </c>
      <c r="J2645">
        <v>-36.866334000000002</v>
      </c>
      <c r="K2645">
        <v>174.74110300000001</v>
      </c>
      <c r="L2645" s="109">
        <v>0.5</v>
      </c>
      <c r="M2645" t="s">
        <v>115</v>
      </c>
      <c r="N2645">
        <v>1</v>
      </c>
      <c r="O2645">
        <v>0</v>
      </c>
      <c r="P2645">
        <v>1</v>
      </c>
    </row>
    <row r="2646" spans="1:16" x14ac:dyDescent="0.3">
      <c r="A2646">
        <v>55</v>
      </c>
      <c r="B2646">
        <v>1</v>
      </c>
      <c r="C2646" t="s">
        <v>70</v>
      </c>
      <c r="D2646" t="s">
        <v>71</v>
      </c>
      <c r="E2646" t="s">
        <v>2</v>
      </c>
      <c r="F2646" t="s">
        <v>114</v>
      </c>
      <c r="G2646" t="s">
        <v>101</v>
      </c>
      <c r="H2646" t="s">
        <v>57</v>
      </c>
      <c r="I2646" t="s">
        <v>58</v>
      </c>
      <c r="J2646">
        <v>-36.866281999999998</v>
      </c>
      <c r="K2646">
        <v>174.741074</v>
      </c>
      <c r="L2646" s="109">
        <v>0.5</v>
      </c>
      <c r="M2646" t="s">
        <v>116</v>
      </c>
      <c r="N2646">
        <v>1</v>
      </c>
      <c r="O2646">
        <v>0</v>
      </c>
      <c r="P2646">
        <v>1</v>
      </c>
    </row>
    <row r="2647" spans="1:16" x14ac:dyDescent="0.3">
      <c r="A2647">
        <v>56</v>
      </c>
      <c r="B2647">
        <v>1</v>
      </c>
      <c r="C2647" t="s">
        <v>70</v>
      </c>
      <c r="D2647" t="s">
        <v>71</v>
      </c>
      <c r="E2647" t="s">
        <v>2</v>
      </c>
      <c r="F2647" t="s">
        <v>114</v>
      </c>
      <c r="G2647" t="s">
        <v>101</v>
      </c>
      <c r="H2647" t="s">
        <v>57</v>
      </c>
      <c r="I2647" t="s">
        <v>58</v>
      </c>
      <c r="J2647">
        <v>-36.866228999999997</v>
      </c>
      <c r="K2647">
        <v>174.74104500000001</v>
      </c>
      <c r="L2647" s="109">
        <v>0.5</v>
      </c>
      <c r="M2647" t="s">
        <v>117</v>
      </c>
      <c r="N2647">
        <v>1</v>
      </c>
      <c r="O2647">
        <v>0</v>
      </c>
      <c r="P2647">
        <v>1</v>
      </c>
    </row>
    <row r="2648" spans="1:16" x14ac:dyDescent="0.3">
      <c r="A2648">
        <v>57</v>
      </c>
      <c r="B2648">
        <v>1</v>
      </c>
      <c r="C2648" t="s">
        <v>70</v>
      </c>
      <c r="D2648" t="s">
        <v>71</v>
      </c>
      <c r="E2648" t="s">
        <v>2</v>
      </c>
      <c r="F2648" t="s">
        <v>114</v>
      </c>
      <c r="G2648" t="s">
        <v>101</v>
      </c>
      <c r="H2648" t="s">
        <v>57</v>
      </c>
      <c r="I2648" t="s">
        <v>58</v>
      </c>
      <c r="J2648">
        <v>-36.866176000000003</v>
      </c>
      <c r="K2648">
        <v>174.741016</v>
      </c>
      <c r="L2648" s="109">
        <v>0.5</v>
      </c>
      <c r="M2648" t="s">
        <v>118</v>
      </c>
      <c r="N2648">
        <v>1</v>
      </c>
      <c r="O2648">
        <v>0</v>
      </c>
      <c r="P2648">
        <v>1</v>
      </c>
    </row>
    <row r="2649" spans="1:16" x14ac:dyDescent="0.3">
      <c r="A2649">
        <v>58</v>
      </c>
      <c r="B2649">
        <v>1</v>
      </c>
      <c r="C2649" t="s">
        <v>70</v>
      </c>
      <c r="D2649" t="s">
        <v>71</v>
      </c>
      <c r="E2649" t="s">
        <v>2</v>
      </c>
      <c r="F2649" t="s">
        <v>114</v>
      </c>
      <c r="G2649" t="s">
        <v>101</v>
      </c>
      <c r="H2649" t="s">
        <v>57</v>
      </c>
      <c r="I2649" t="s">
        <v>58</v>
      </c>
      <c r="J2649">
        <v>-36.866123999999999</v>
      </c>
      <c r="K2649">
        <v>174.74098699999999</v>
      </c>
      <c r="L2649" s="109">
        <v>0.5</v>
      </c>
      <c r="M2649" t="s">
        <v>119</v>
      </c>
      <c r="N2649">
        <v>1</v>
      </c>
      <c r="O2649">
        <v>0</v>
      </c>
      <c r="P2649">
        <v>1</v>
      </c>
    </row>
    <row r="2650" spans="1:16" x14ac:dyDescent="0.3">
      <c r="A2650">
        <v>59</v>
      </c>
      <c r="B2650">
        <v>1</v>
      </c>
      <c r="C2650" t="s">
        <v>70</v>
      </c>
      <c r="D2650" t="s">
        <v>71</v>
      </c>
      <c r="E2650" t="s">
        <v>2</v>
      </c>
      <c r="F2650" t="s">
        <v>114</v>
      </c>
      <c r="G2650" t="s">
        <v>101</v>
      </c>
      <c r="H2650" t="s">
        <v>57</v>
      </c>
      <c r="I2650" t="s">
        <v>58</v>
      </c>
      <c r="J2650">
        <v>-36.866016999999999</v>
      </c>
      <c r="K2650">
        <v>174.74094099999999</v>
      </c>
      <c r="L2650" s="109">
        <v>0.5</v>
      </c>
      <c r="M2650" t="s">
        <v>120</v>
      </c>
      <c r="N2650">
        <v>1</v>
      </c>
      <c r="O2650">
        <v>0</v>
      </c>
      <c r="P2650">
        <v>1</v>
      </c>
    </row>
    <row r="2651" spans="1:16" x14ac:dyDescent="0.3">
      <c r="A2651">
        <v>60</v>
      </c>
      <c r="B2651">
        <v>1</v>
      </c>
      <c r="C2651" t="s">
        <v>70</v>
      </c>
      <c r="D2651" t="s">
        <v>71</v>
      </c>
      <c r="E2651" t="s">
        <v>2</v>
      </c>
      <c r="F2651" t="s">
        <v>114</v>
      </c>
      <c r="G2651" t="s">
        <v>101</v>
      </c>
      <c r="H2651" t="s">
        <v>49</v>
      </c>
      <c r="I2651" t="s">
        <v>121</v>
      </c>
      <c r="J2651">
        <v>-36.866177</v>
      </c>
      <c r="K2651">
        <v>174.741151</v>
      </c>
      <c r="L2651" s="109">
        <v>0.5</v>
      </c>
      <c r="M2651" t="s">
        <v>669</v>
      </c>
      <c r="N2651">
        <v>1</v>
      </c>
      <c r="O2651">
        <v>0</v>
      </c>
      <c r="P2651">
        <v>1</v>
      </c>
    </row>
    <row r="2652" spans="1:16" x14ac:dyDescent="0.3">
      <c r="A2652">
        <v>61</v>
      </c>
      <c r="B2652">
        <v>1</v>
      </c>
      <c r="C2652" t="s">
        <v>70</v>
      </c>
      <c r="D2652" t="s">
        <v>71</v>
      </c>
      <c r="E2652" t="s">
        <v>2</v>
      </c>
      <c r="F2652" t="s">
        <v>114</v>
      </c>
      <c r="G2652" t="s">
        <v>101</v>
      </c>
      <c r="H2652" t="s">
        <v>49</v>
      </c>
      <c r="I2652" t="s">
        <v>121</v>
      </c>
      <c r="J2652">
        <v>-36.866222999999998</v>
      </c>
      <c r="K2652">
        <v>174.74117699999999</v>
      </c>
      <c r="L2652" s="109">
        <v>0.5</v>
      </c>
      <c r="M2652" t="s">
        <v>669</v>
      </c>
      <c r="N2652">
        <v>1</v>
      </c>
      <c r="O2652">
        <v>0</v>
      </c>
      <c r="P2652">
        <v>1</v>
      </c>
    </row>
    <row r="2653" spans="1:16" x14ac:dyDescent="0.3">
      <c r="A2653">
        <v>62</v>
      </c>
      <c r="B2653">
        <v>1</v>
      </c>
      <c r="C2653" t="s">
        <v>70</v>
      </c>
      <c r="D2653" t="s">
        <v>71</v>
      </c>
      <c r="E2653" t="s">
        <v>2</v>
      </c>
      <c r="F2653" t="s">
        <v>114</v>
      </c>
      <c r="G2653" t="s">
        <v>101</v>
      </c>
      <c r="H2653" t="s">
        <v>49</v>
      </c>
      <c r="I2653" t="s">
        <v>121</v>
      </c>
      <c r="J2653">
        <v>-36.86627</v>
      </c>
      <c r="K2653">
        <v>174.74120300000001</v>
      </c>
      <c r="L2653" s="109">
        <v>0.5</v>
      </c>
      <c r="M2653" t="s">
        <v>669</v>
      </c>
      <c r="N2653">
        <v>1</v>
      </c>
      <c r="O2653">
        <v>0</v>
      </c>
      <c r="P2653">
        <v>1</v>
      </c>
    </row>
    <row r="2654" spans="1:16" x14ac:dyDescent="0.3">
      <c r="A2654">
        <v>63</v>
      </c>
      <c r="B2654">
        <v>1</v>
      </c>
      <c r="C2654" t="s">
        <v>70</v>
      </c>
      <c r="D2654" t="s">
        <v>71</v>
      </c>
      <c r="E2654" t="s">
        <v>2</v>
      </c>
      <c r="F2654" t="s">
        <v>72</v>
      </c>
      <c r="G2654" t="s">
        <v>122</v>
      </c>
      <c r="H2654" t="s">
        <v>48</v>
      </c>
      <c r="I2654" t="s">
        <v>91</v>
      </c>
      <c r="J2654">
        <v>-36.866337999999999</v>
      </c>
      <c r="K2654">
        <v>174.74136999999999</v>
      </c>
      <c r="L2654" s="109">
        <v>0.5</v>
      </c>
      <c r="M2654" t="s">
        <v>413</v>
      </c>
      <c r="N2654">
        <v>1</v>
      </c>
      <c r="O2654">
        <v>0</v>
      </c>
      <c r="P2654">
        <v>1</v>
      </c>
    </row>
    <row r="2655" spans="1:16" x14ac:dyDescent="0.3">
      <c r="A2655">
        <v>64</v>
      </c>
      <c r="B2655">
        <v>1</v>
      </c>
      <c r="C2655" t="s">
        <v>70</v>
      </c>
      <c r="D2655" t="s">
        <v>71</v>
      </c>
      <c r="E2655" t="s">
        <v>2</v>
      </c>
      <c r="F2655" t="s">
        <v>72</v>
      </c>
      <c r="G2655" t="s">
        <v>122</v>
      </c>
      <c r="H2655" t="s">
        <v>48</v>
      </c>
      <c r="I2655" t="s">
        <v>91</v>
      </c>
      <c r="J2655">
        <v>-36.866301999999997</v>
      </c>
      <c r="K2655">
        <v>174.74148400000001</v>
      </c>
      <c r="L2655" s="109">
        <v>0.5</v>
      </c>
      <c r="M2655" t="s">
        <v>479</v>
      </c>
      <c r="N2655">
        <v>1</v>
      </c>
      <c r="O2655">
        <v>1</v>
      </c>
      <c r="P2655">
        <v>1</v>
      </c>
    </row>
    <row r="2656" spans="1:16" x14ac:dyDescent="0.3">
      <c r="A2656">
        <v>65</v>
      </c>
      <c r="B2656">
        <v>1</v>
      </c>
      <c r="C2656" t="s">
        <v>70</v>
      </c>
      <c r="D2656" t="s">
        <v>71</v>
      </c>
      <c r="E2656" t="s">
        <v>2</v>
      </c>
      <c r="F2656" t="s">
        <v>72</v>
      </c>
      <c r="G2656" t="s">
        <v>122</v>
      </c>
      <c r="H2656" t="s">
        <v>48</v>
      </c>
      <c r="I2656" t="s">
        <v>91</v>
      </c>
      <c r="J2656">
        <v>-36.866276999999997</v>
      </c>
      <c r="K2656">
        <v>174.74154899999999</v>
      </c>
      <c r="L2656" s="109">
        <v>0.5</v>
      </c>
      <c r="M2656" t="s">
        <v>415</v>
      </c>
      <c r="N2656">
        <v>1</v>
      </c>
      <c r="O2656">
        <v>0</v>
      </c>
      <c r="P2656">
        <v>1</v>
      </c>
    </row>
    <row r="2657" spans="1:16" x14ac:dyDescent="0.3">
      <c r="A2657">
        <v>66</v>
      </c>
      <c r="B2657">
        <v>1</v>
      </c>
      <c r="C2657" t="s">
        <v>70</v>
      </c>
      <c r="D2657" t="s">
        <v>71</v>
      </c>
      <c r="E2657" t="s">
        <v>2</v>
      </c>
      <c r="F2657" t="s">
        <v>72</v>
      </c>
      <c r="G2657" t="s">
        <v>122</v>
      </c>
      <c r="H2657" t="s">
        <v>48</v>
      </c>
      <c r="I2657" t="s">
        <v>91</v>
      </c>
      <c r="J2657">
        <v>-36.866171999999999</v>
      </c>
      <c r="K2657">
        <v>174.74187599999999</v>
      </c>
      <c r="L2657" s="109">
        <v>0.5</v>
      </c>
      <c r="M2657" t="s">
        <v>480</v>
      </c>
      <c r="N2657">
        <v>1</v>
      </c>
      <c r="O2657">
        <v>1</v>
      </c>
      <c r="P2657">
        <v>1</v>
      </c>
    </row>
    <row r="2658" spans="1:16" x14ac:dyDescent="0.3">
      <c r="A2658">
        <v>67</v>
      </c>
      <c r="B2658">
        <v>1</v>
      </c>
      <c r="C2658" t="s">
        <v>70</v>
      </c>
      <c r="D2658" t="s">
        <v>71</v>
      </c>
      <c r="E2658" t="s">
        <v>2</v>
      </c>
      <c r="F2658" t="s">
        <v>72</v>
      </c>
      <c r="G2658" t="s">
        <v>122</v>
      </c>
      <c r="H2658" t="s">
        <v>48</v>
      </c>
      <c r="I2658" t="s">
        <v>91</v>
      </c>
      <c r="J2658">
        <v>-36.866149999999998</v>
      </c>
      <c r="K2658">
        <v>174.74194</v>
      </c>
      <c r="L2658" s="109">
        <v>0.5</v>
      </c>
      <c r="M2658" t="s">
        <v>481</v>
      </c>
      <c r="N2658">
        <v>1</v>
      </c>
      <c r="O2658">
        <v>1</v>
      </c>
      <c r="P2658">
        <v>1</v>
      </c>
    </row>
    <row r="2659" spans="1:16" x14ac:dyDescent="0.3">
      <c r="A2659">
        <v>68</v>
      </c>
      <c r="B2659">
        <v>1</v>
      </c>
      <c r="C2659" t="s">
        <v>70</v>
      </c>
      <c r="D2659" t="s">
        <v>71</v>
      </c>
      <c r="E2659" t="s">
        <v>2</v>
      </c>
      <c r="F2659" t="s">
        <v>72</v>
      </c>
      <c r="G2659" t="s">
        <v>122</v>
      </c>
      <c r="H2659" t="s">
        <v>48</v>
      </c>
      <c r="I2659" t="s">
        <v>91</v>
      </c>
      <c r="J2659">
        <v>-36.866128000000003</v>
      </c>
      <c r="K2659">
        <v>174.74200400000001</v>
      </c>
      <c r="L2659" s="109">
        <v>0.5</v>
      </c>
      <c r="M2659" t="s">
        <v>482</v>
      </c>
      <c r="N2659">
        <v>1</v>
      </c>
      <c r="O2659">
        <v>1</v>
      </c>
      <c r="P2659">
        <v>1</v>
      </c>
    </row>
    <row r="2660" spans="1:16" x14ac:dyDescent="0.3">
      <c r="A2660">
        <v>69</v>
      </c>
      <c r="B2660">
        <v>1</v>
      </c>
      <c r="C2660" t="s">
        <v>70</v>
      </c>
      <c r="D2660" t="s">
        <v>71</v>
      </c>
      <c r="E2660" t="s">
        <v>2</v>
      </c>
      <c r="F2660" t="s">
        <v>123</v>
      </c>
      <c r="G2660" t="s">
        <v>101</v>
      </c>
      <c r="H2660" t="s">
        <v>57</v>
      </c>
      <c r="I2660" t="s">
        <v>58</v>
      </c>
      <c r="J2660">
        <v>-36.865983</v>
      </c>
      <c r="K2660">
        <v>174.74216200000001</v>
      </c>
      <c r="L2660" s="109">
        <v>0.5</v>
      </c>
      <c r="M2660" t="s">
        <v>483</v>
      </c>
      <c r="N2660">
        <v>1</v>
      </c>
      <c r="O2660">
        <v>1</v>
      </c>
      <c r="P2660">
        <v>1</v>
      </c>
    </row>
    <row r="2661" spans="1:16" x14ac:dyDescent="0.3">
      <c r="A2661">
        <v>70</v>
      </c>
      <c r="B2661">
        <v>1</v>
      </c>
      <c r="C2661" t="s">
        <v>70</v>
      </c>
      <c r="D2661" t="s">
        <v>71</v>
      </c>
      <c r="E2661" t="s">
        <v>2</v>
      </c>
      <c r="F2661" t="s">
        <v>123</v>
      </c>
      <c r="G2661" t="s">
        <v>101</v>
      </c>
      <c r="H2661" t="s">
        <v>57</v>
      </c>
      <c r="I2661" t="s">
        <v>58</v>
      </c>
      <c r="J2661">
        <v>-36.865931000000003</v>
      </c>
      <c r="K2661">
        <v>174.74213800000001</v>
      </c>
      <c r="L2661" s="109">
        <v>0.5</v>
      </c>
      <c r="M2661" t="s">
        <v>484</v>
      </c>
      <c r="N2661">
        <v>1</v>
      </c>
      <c r="O2661">
        <v>1</v>
      </c>
      <c r="P2661">
        <v>1</v>
      </c>
    </row>
    <row r="2662" spans="1:16" x14ac:dyDescent="0.3">
      <c r="A2662">
        <v>71</v>
      </c>
      <c r="B2662">
        <v>1</v>
      </c>
      <c r="C2662" t="s">
        <v>70</v>
      </c>
      <c r="D2662" t="s">
        <v>71</v>
      </c>
      <c r="E2662" t="s">
        <v>2</v>
      </c>
      <c r="F2662" t="s">
        <v>123</v>
      </c>
      <c r="G2662" t="s">
        <v>101</v>
      </c>
      <c r="H2662" t="s">
        <v>57</v>
      </c>
      <c r="I2662" t="s">
        <v>58</v>
      </c>
      <c r="J2662">
        <v>-36.865881999999999</v>
      </c>
      <c r="K2662">
        <v>174.74210500000001</v>
      </c>
      <c r="L2662" s="109">
        <v>0.5</v>
      </c>
      <c r="M2662" t="s">
        <v>126</v>
      </c>
      <c r="N2662">
        <v>1</v>
      </c>
      <c r="O2662">
        <v>0</v>
      </c>
      <c r="P2662">
        <v>1</v>
      </c>
    </row>
    <row r="2663" spans="1:16" x14ac:dyDescent="0.3">
      <c r="A2663">
        <v>72</v>
      </c>
      <c r="B2663">
        <v>1</v>
      </c>
      <c r="C2663" t="s">
        <v>70</v>
      </c>
      <c r="D2663" t="s">
        <v>71</v>
      </c>
      <c r="E2663" t="s">
        <v>2</v>
      </c>
      <c r="F2663" t="s">
        <v>123</v>
      </c>
      <c r="G2663" t="s">
        <v>101</v>
      </c>
      <c r="H2663" t="s">
        <v>49</v>
      </c>
      <c r="I2663" t="s">
        <v>58</v>
      </c>
      <c r="J2663">
        <v>-36.865721000000001</v>
      </c>
      <c r="K2663">
        <v>174.74213399999999</v>
      </c>
      <c r="L2663" s="109">
        <v>0.5</v>
      </c>
      <c r="M2663" t="s">
        <v>127</v>
      </c>
      <c r="N2663">
        <v>1</v>
      </c>
      <c r="O2663">
        <v>0</v>
      </c>
      <c r="P2663">
        <v>1</v>
      </c>
    </row>
    <row r="2664" spans="1:16" x14ac:dyDescent="0.3">
      <c r="A2664">
        <v>73</v>
      </c>
      <c r="B2664">
        <v>1</v>
      </c>
      <c r="C2664" t="s">
        <v>70</v>
      </c>
      <c r="D2664" t="s">
        <v>71</v>
      </c>
      <c r="E2664" t="s">
        <v>2</v>
      </c>
      <c r="F2664" t="s">
        <v>123</v>
      </c>
      <c r="G2664" t="s">
        <v>101</v>
      </c>
      <c r="H2664" t="s">
        <v>49</v>
      </c>
      <c r="I2664" t="s">
        <v>58</v>
      </c>
      <c r="J2664">
        <v>-36.865763000000001</v>
      </c>
      <c r="K2664">
        <v>174.74215899999999</v>
      </c>
      <c r="L2664" s="109">
        <v>0.5</v>
      </c>
      <c r="M2664" t="s">
        <v>416</v>
      </c>
      <c r="N2664">
        <v>1</v>
      </c>
      <c r="O2664">
        <v>0</v>
      </c>
      <c r="P2664">
        <v>1</v>
      </c>
    </row>
    <row r="2665" spans="1:16" x14ac:dyDescent="0.3">
      <c r="A2665">
        <v>74</v>
      </c>
      <c r="B2665">
        <v>1</v>
      </c>
      <c r="C2665" t="s">
        <v>70</v>
      </c>
      <c r="D2665" t="s">
        <v>71</v>
      </c>
      <c r="E2665" t="s">
        <v>2</v>
      </c>
      <c r="F2665" t="s">
        <v>123</v>
      </c>
      <c r="G2665" t="s">
        <v>101</v>
      </c>
      <c r="H2665" t="s">
        <v>49</v>
      </c>
      <c r="I2665" t="s">
        <v>58</v>
      </c>
      <c r="J2665">
        <v>-36.865808999999999</v>
      </c>
      <c r="K2665">
        <v>174.74218300000001</v>
      </c>
      <c r="L2665" s="109">
        <v>0.5</v>
      </c>
      <c r="M2665" t="s">
        <v>417</v>
      </c>
      <c r="N2665">
        <v>1</v>
      </c>
      <c r="O2665">
        <v>0</v>
      </c>
      <c r="P2665">
        <v>1</v>
      </c>
    </row>
    <row r="2666" spans="1:16" x14ac:dyDescent="0.3">
      <c r="A2666">
        <v>75</v>
      </c>
      <c r="B2666">
        <v>1</v>
      </c>
      <c r="C2666" t="s">
        <v>70</v>
      </c>
      <c r="D2666" t="s">
        <v>71</v>
      </c>
      <c r="E2666" t="s">
        <v>2</v>
      </c>
      <c r="F2666" t="s">
        <v>123</v>
      </c>
      <c r="G2666" t="s">
        <v>101</v>
      </c>
      <c r="H2666" t="s">
        <v>49</v>
      </c>
      <c r="I2666" t="s">
        <v>58</v>
      </c>
      <c r="J2666">
        <v>-36.865856000000001</v>
      </c>
      <c r="K2666">
        <v>174.74220800000001</v>
      </c>
      <c r="L2666" s="109">
        <v>0.5</v>
      </c>
      <c r="M2666" t="s">
        <v>130</v>
      </c>
      <c r="N2666">
        <v>1</v>
      </c>
      <c r="O2666">
        <v>0</v>
      </c>
      <c r="P2666">
        <v>1</v>
      </c>
    </row>
    <row r="2667" spans="1:16" x14ac:dyDescent="0.3">
      <c r="A2667">
        <v>76</v>
      </c>
      <c r="B2667">
        <v>1</v>
      </c>
      <c r="C2667" t="s">
        <v>70</v>
      </c>
      <c r="D2667" t="s">
        <v>71</v>
      </c>
      <c r="E2667" t="s">
        <v>2</v>
      </c>
      <c r="F2667" t="s">
        <v>123</v>
      </c>
      <c r="G2667" t="s">
        <v>101</v>
      </c>
      <c r="H2667" t="s">
        <v>49</v>
      </c>
      <c r="I2667" t="s">
        <v>58</v>
      </c>
      <c r="J2667">
        <v>-36.865903000000003</v>
      </c>
      <c r="K2667">
        <v>174.742233</v>
      </c>
      <c r="L2667" s="109">
        <v>0.5</v>
      </c>
      <c r="M2667" t="s">
        <v>131</v>
      </c>
      <c r="N2667">
        <v>1</v>
      </c>
      <c r="O2667">
        <v>0</v>
      </c>
      <c r="P2667">
        <v>1</v>
      </c>
    </row>
    <row r="2668" spans="1:16" x14ac:dyDescent="0.3">
      <c r="A2668">
        <v>77</v>
      </c>
      <c r="B2668">
        <v>1</v>
      </c>
      <c r="C2668" t="s">
        <v>70</v>
      </c>
      <c r="D2668" t="s">
        <v>71</v>
      </c>
      <c r="E2668" t="s">
        <v>2</v>
      </c>
      <c r="F2668" t="s">
        <v>123</v>
      </c>
      <c r="G2668" t="s">
        <v>101</v>
      </c>
      <c r="H2668" t="s">
        <v>49</v>
      </c>
      <c r="I2668" t="s">
        <v>58</v>
      </c>
      <c r="J2668">
        <v>-36.865949000000001</v>
      </c>
      <c r="K2668">
        <v>174.742257</v>
      </c>
      <c r="L2668" s="109">
        <v>0.5</v>
      </c>
      <c r="M2668" t="s">
        <v>132</v>
      </c>
      <c r="N2668">
        <v>1</v>
      </c>
      <c r="O2668">
        <v>0</v>
      </c>
      <c r="P2668">
        <v>1</v>
      </c>
    </row>
    <row r="2669" spans="1:16" x14ac:dyDescent="0.3">
      <c r="A2669">
        <v>78</v>
      </c>
      <c r="B2669">
        <v>1</v>
      </c>
      <c r="C2669" t="s">
        <v>70</v>
      </c>
      <c r="D2669" t="s">
        <v>71</v>
      </c>
      <c r="E2669" t="s">
        <v>2</v>
      </c>
      <c r="F2669" t="s">
        <v>72</v>
      </c>
      <c r="G2669" t="s">
        <v>133</v>
      </c>
      <c r="H2669" t="s">
        <v>48</v>
      </c>
      <c r="I2669" t="s">
        <v>91</v>
      </c>
      <c r="J2669">
        <v>-36.865993000000003</v>
      </c>
      <c r="K2669">
        <v>174.74240800000001</v>
      </c>
      <c r="L2669" s="109">
        <v>0.5</v>
      </c>
      <c r="M2669" t="s">
        <v>393</v>
      </c>
      <c r="N2669">
        <v>1</v>
      </c>
      <c r="O2669">
        <v>0</v>
      </c>
      <c r="P2669">
        <v>1</v>
      </c>
    </row>
    <row r="2670" spans="1:16" x14ac:dyDescent="0.3">
      <c r="A2670">
        <v>79</v>
      </c>
      <c r="B2670">
        <v>1</v>
      </c>
      <c r="C2670" t="s">
        <v>70</v>
      </c>
      <c r="D2670" t="s">
        <v>71</v>
      </c>
      <c r="E2670" t="s">
        <v>2</v>
      </c>
      <c r="F2670" t="s">
        <v>72</v>
      </c>
      <c r="G2670" t="s">
        <v>133</v>
      </c>
      <c r="H2670" t="s">
        <v>48</v>
      </c>
      <c r="I2670" t="s">
        <v>91</v>
      </c>
      <c r="J2670">
        <v>-36.865982000000002</v>
      </c>
      <c r="K2670">
        <v>174.74245400000001</v>
      </c>
      <c r="L2670" s="109">
        <v>0.5</v>
      </c>
      <c r="M2670" t="s">
        <v>418</v>
      </c>
      <c r="N2670">
        <v>1</v>
      </c>
      <c r="O2670">
        <v>0</v>
      </c>
      <c r="P2670">
        <v>1</v>
      </c>
    </row>
    <row r="2671" spans="1:16" x14ac:dyDescent="0.3">
      <c r="A2671">
        <v>80</v>
      </c>
      <c r="B2671">
        <v>1</v>
      </c>
      <c r="C2671" t="s">
        <v>70</v>
      </c>
      <c r="D2671" t="s">
        <v>71</v>
      </c>
      <c r="E2671" t="s">
        <v>2</v>
      </c>
      <c r="F2671" t="s">
        <v>72</v>
      </c>
      <c r="G2671" t="s">
        <v>133</v>
      </c>
      <c r="H2671" t="s">
        <v>48</v>
      </c>
      <c r="I2671" t="s">
        <v>91</v>
      </c>
      <c r="J2671">
        <v>-36.865952999999998</v>
      </c>
      <c r="K2671">
        <v>174.742548</v>
      </c>
      <c r="L2671" s="109">
        <v>0.5</v>
      </c>
      <c r="M2671" t="s">
        <v>142</v>
      </c>
      <c r="N2671">
        <v>1</v>
      </c>
      <c r="O2671">
        <v>0</v>
      </c>
      <c r="P2671">
        <v>1</v>
      </c>
    </row>
    <row r="2672" spans="1:16" x14ac:dyDescent="0.3">
      <c r="A2672">
        <v>81</v>
      </c>
      <c r="B2672">
        <v>1</v>
      </c>
      <c r="C2672" t="s">
        <v>70</v>
      </c>
      <c r="D2672" t="s">
        <v>71</v>
      </c>
      <c r="E2672" t="s">
        <v>2</v>
      </c>
      <c r="F2672" t="s">
        <v>72</v>
      </c>
      <c r="G2672" t="s">
        <v>133</v>
      </c>
      <c r="H2672" t="s">
        <v>48</v>
      </c>
      <c r="I2672" t="s">
        <v>91</v>
      </c>
      <c r="J2672">
        <v>-36.865858000000003</v>
      </c>
      <c r="K2672">
        <v>174.742816</v>
      </c>
      <c r="L2672" s="109">
        <v>0.5</v>
      </c>
      <c r="M2672" t="s">
        <v>419</v>
      </c>
      <c r="N2672">
        <v>1</v>
      </c>
      <c r="O2672">
        <v>0</v>
      </c>
      <c r="P2672">
        <v>1</v>
      </c>
    </row>
    <row r="2673" spans="1:16" x14ac:dyDescent="0.3">
      <c r="A2673">
        <v>82</v>
      </c>
      <c r="B2673">
        <v>1</v>
      </c>
      <c r="C2673" t="s">
        <v>70</v>
      </c>
      <c r="D2673" t="s">
        <v>71</v>
      </c>
      <c r="E2673" t="s">
        <v>2</v>
      </c>
      <c r="F2673" t="s">
        <v>134</v>
      </c>
      <c r="G2673" t="s">
        <v>101</v>
      </c>
      <c r="H2673" t="s">
        <v>57</v>
      </c>
      <c r="I2673" t="s">
        <v>58</v>
      </c>
      <c r="J2673">
        <v>-36.865524000000001</v>
      </c>
      <c r="K2673">
        <v>174.74314200000001</v>
      </c>
      <c r="L2673" s="109">
        <v>0.5</v>
      </c>
      <c r="M2673" t="s">
        <v>135</v>
      </c>
      <c r="N2673">
        <v>1</v>
      </c>
      <c r="O2673">
        <v>0</v>
      </c>
      <c r="P2673">
        <v>1</v>
      </c>
    </row>
    <row r="2674" spans="1:16" x14ac:dyDescent="0.3">
      <c r="A2674">
        <v>83</v>
      </c>
      <c r="B2674">
        <v>1</v>
      </c>
      <c r="C2674" t="s">
        <v>70</v>
      </c>
      <c r="D2674" t="s">
        <v>71</v>
      </c>
      <c r="E2674" t="s">
        <v>2</v>
      </c>
      <c r="F2674" t="s">
        <v>134</v>
      </c>
      <c r="G2674" t="s">
        <v>101</v>
      </c>
      <c r="H2674" t="s">
        <v>57</v>
      </c>
      <c r="I2674" t="s">
        <v>58</v>
      </c>
      <c r="J2674">
        <v>-36.865485</v>
      </c>
      <c r="K2674">
        <v>174.74312399999999</v>
      </c>
      <c r="L2674" s="109">
        <v>0.5</v>
      </c>
      <c r="M2674" t="s">
        <v>136</v>
      </c>
      <c r="N2674">
        <v>1</v>
      </c>
      <c r="O2674">
        <v>0</v>
      </c>
      <c r="P2674">
        <v>1</v>
      </c>
    </row>
    <row r="2675" spans="1:16" x14ac:dyDescent="0.3">
      <c r="A2675">
        <v>84</v>
      </c>
      <c r="B2675">
        <v>1</v>
      </c>
      <c r="C2675" t="s">
        <v>70</v>
      </c>
      <c r="D2675" t="s">
        <v>71</v>
      </c>
      <c r="E2675" t="s">
        <v>2</v>
      </c>
      <c r="F2675" t="s">
        <v>134</v>
      </c>
      <c r="G2675" t="s">
        <v>101</v>
      </c>
      <c r="H2675" t="s">
        <v>57</v>
      </c>
      <c r="I2675" t="s">
        <v>58</v>
      </c>
      <c r="J2675">
        <v>-36.865445000000001</v>
      </c>
      <c r="K2675">
        <v>174.74310500000001</v>
      </c>
      <c r="L2675" s="109">
        <v>0.5</v>
      </c>
      <c r="M2675" t="s">
        <v>137</v>
      </c>
      <c r="N2675">
        <v>1</v>
      </c>
      <c r="O2675">
        <v>0</v>
      </c>
      <c r="P2675">
        <v>1</v>
      </c>
    </row>
    <row r="2676" spans="1:16" x14ac:dyDescent="0.3">
      <c r="A2676">
        <v>85</v>
      </c>
      <c r="B2676">
        <v>1</v>
      </c>
      <c r="C2676" t="s">
        <v>70</v>
      </c>
      <c r="D2676" t="s">
        <v>71</v>
      </c>
      <c r="E2676" t="s">
        <v>2</v>
      </c>
      <c r="F2676" t="s">
        <v>134</v>
      </c>
      <c r="G2676" t="s">
        <v>101</v>
      </c>
      <c r="H2676" t="s">
        <v>49</v>
      </c>
      <c r="I2676" t="s">
        <v>138</v>
      </c>
      <c r="J2676">
        <v>-36.865369999999999</v>
      </c>
      <c r="K2676">
        <v>174.74316999999999</v>
      </c>
      <c r="L2676" s="109">
        <v>0.5</v>
      </c>
      <c r="N2676">
        <v>0</v>
      </c>
      <c r="O2676">
        <v>0</v>
      </c>
      <c r="P2676">
        <v>1</v>
      </c>
    </row>
    <row r="2677" spans="1:16" x14ac:dyDescent="0.3">
      <c r="A2677">
        <v>86</v>
      </c>
      <c r="B2677">
        <v>1</v>
      </c>
      <c r="C2677" t="s">
        <v>70</v>
      </c>
      <c r="D2677" t="s">
        <v>71</v>
      </c>
      <c r="E2677" t="s">
        <v>2</v>
      </c>
      <c r="F2677" t="s">
        <v>134</v>
      </c>
      <c r="G2677" t="s">
        <v>101</v>
      </c>
      <c r="H2677" t="s">
        <v>49</v>
      </c>
      <c r="I2677" t="s">
        <v>138</v>
      </c>
      <c r="J2677">
        <v>-36.865414000000001</v>
      </c>
      <c r="K2677">
        <v>174.74319199999999</v>
      </c>
      <c r="L2677" s="109">
        <v>0.5</v>
      </c>
      <c r="M2677" t="s">
        <v>140</v>
      </c>
      <c r="N2677">
        <v>1</v>
      </c>
      <c r="O2677">
        <v>0</v>
      </c>
      <c r="P2677">
        <v>1</v>
      </c>
    </row>
    <row r="2678" spans="1:16" x14ac:dyDescent="0.3">
      <c r="A2678">
        <v>87</v>
      </c>
      <c r="B2678">
        <v>1</v>
      </c>
      <c r="C2678" t="s">
        <v>70</v>
      </c>
      <c r="D2678" t="s">
        <v>71</v>
      </c>
      <c r="E2678" t="s">
        <v>2</v>
      </c>
      <c r="F2678" t="s">
        <v>134</v>
      </c>
      <c r="G2678" t="s">
        <v>101</v>
      </c>
      <c r="H2678" t="s">
        <v>49</v>
      </c>
      <c r="I2678" t="s">
        <v>138</v>
      </c>
      <c r="J2678">
        <v>-36.865513</v>
      </c>
      <c r="K2678">
        <v>174.74324200000001</v>
      </c>
      <c r="L2678" s="109">
        <v>0.5</v>
      </c>
      <c r="M2678" t="s">
        <v>141</v>
      </c>
      <c r="N2678">
        <v>1</v>
      </c>
      <c r="O2678">
        <v>0</v>
      </c>
      <c r="P2678">
        <v>1</v>
      </c>
    </row>
    <row r="2679" spans="1:16" x14ac:dyDescent="0.3">
      <c r="A2679">
        <v>88</v>
      </c>
      <c r="B2679">
        <v>1</v>
      </c>
      <c r="C2679" t="s">
        <v>70</v>
      </c>
      <c r="D2679" t="s">
        <v>71</v>
      </c>
      <c r="E2679" t="s">
        <v>2</v>
      </c>
      <c r="F2679" t="s">
        <v>134</v>
      </c>
      <c r="G2679" t="s">
        <v>101</v>
      </c>
      <c r="H2679" t="s">
        <v>49</v>
      </c>
      <c r="I2679" t="s">
        <v>138</v>
      </c>
      <c r="J2679">
        <v>-36.865564999999997</v>
      </c>
      <c r="K2679">
        <v>174.74326600000001</v>
      </c>
      <c r="L2679" s="109">
        <v>0.5</v>
      </c>
      <c r="M2679" t="s">
        <v>485</v>
      </c>
      <c r="N2679">
        <v>1</v>
      </c>
      <c r="O2679">
        <v>1</v>
      </c>
      <c r="P2679">
        <v>1</v>
      </c>
    </row>
    <row r="2680" spans="1:16" x14ac:dyDescent="0.3">
      <c r="A2680">
        <v>89</v>
      </c>
      <c r="B2680">
        <v>1</v>
      </c>
      <c r="C2680" t="s">
        <v>70</v>
      </c>
      <c r="D2680" t="s">
        <v>71</v>
      </c>
      <c r="E2680" t="s">
        <v>2</v>
      </c>
      <c r="F2680" t="s">
        <v>134</v>
      </c>
      <c r="G2680" t="s">
        <v>101</v>
      </c>
      <c r="H2680" t="s">
        <v>49</v>
      </c>
      <c r="I2680" t="s">
        <v>138</v>
      </c>
      <c r="J2680">
        <v>-36.865600999999998</v>
      </c>
      <c r="K2680">
        <v>174.74329</v>
      </c>
      <c r="L2680" s="109">
        <v>0.5</v>
      </c>
      <c r="N2680">
        <v>0</v>
      </c>
      <c r="O2680">
        <v>0</v>
      </c>
      <c r="P2680">
        <v>1</v>
      </c>
    </row>
    <row r="2681" spans="1:16" x14ac:dyDescent="0.3">
      <c r="A2681">
        <v>90</v>
      </c>
      <c r="B2681">
        <v>1</v>
      </c>
      <c r="C2681" t="s">
        <v>70</v>
      </c>
      <c r="D2681" t="s">
        <v>71</v>
      </c>
      <c r="E2681" t="s">
        <v>2</v>
      </c>
      <c r="F2681" t="s">
        <v>72</v>
      </c>
      <c r="G2681" t="s">
        <v>144</v>
      </c>
      <c r="H2681" t="s">
        <v>48</v>
      </c>
      <c r="I2681" t="s">
        <v>145</v>
      </c>
      <c r="J2681">
        <v>-36.865651999999997</v>
      </c>
      <c r="K2681">
        <v>174.74342100000001</v>
      </c>
      <c r="L2681" s="109">
        <v>0.5</v>
      </c>
      <c r="M2681" t="s">
        <v>486</v>
      </c>
      <c r="N2681">
        <v>1</v>
      </c>
      <c r="O2681">
        <v>1</v>
      </c>
      <c r="P2681">
        <v>1</v>
      </c>
    </row>
    <row r="2682" spans="1:16" x14ac:dyDescent="0.3">
      <c r="A2682">
        <v>91</v>
      </c>
      <c r="B2682">
        <v>1</v>
      </c>
      <c r="C2682" t="s">
        <v>70</v>
      </c>
      <c r="D2682" t="s">
        <v>71</v>
      </c>
      <c r="E2682" t="s">
        <v>2</v>
      </c>
      <c r="F2682" t="s">
        <v>72</v>
      </c>
      <c r="G2682" t="s">
        <v>144</v>
      </c>
      <c r="H2682" t="s">
        <v>48</v>
      </c>
      <c r="I2682" t="s">
        <v>145</v>
      </c>
      <c r="J2682">
        <v>-36.865631999999998</v>
      </c>
      <c r="K2682">
        <v>174.74348499999999</v>
      </c>
      <c r="L2682" s="109">
        <v>0.5</v>
      </c>
      <c r="M2682" t="s">
        <v>487</v>
      </c>
      <c r="N2682">
        <v>1</v>
      </c>
      <c r="O2682">
        <v>1</v>
      </c>
      <c r="P2682">
        <v>1</v>
      </c>
    </row>
    <row r="2683" spans="1:16" x14ac:dyDescent="0.3">
      <c r="A2683">
        <v>92</v>
      </c>
      <c r="B2683">
        <v>1</v>
      </c>
      <c r="C2683" t="s">
        <v>70</v>
      </c>
      <c r="D2683" t="s">
        <v>71</v>
      </c>
      <c r="E2683" t="s">
        <v>2</v>
      </c>
      <c r="F2683" t="s">
        <v>72</v>
      </c>
      <c r="G2683" t="s">
        <v>144</v>
      </c>
      <c r="H2683" t="s">
        <v>48</v>
      </c>
      <c r="I2683" t="s">
        <v>145</v>
      </c>
      <c r="J2683">
        <v>-36.865611999999999</v>
      </c>
      <c r="K2683">
        <v>174.743549</v>
      </c>
      <c r="L2683" s="109">
        <v>0.5</v>
      </c>
      <c r="N2683">
        <v>0</v>
      </c>
      <c r="O2683">
        <v>0</v>
      </c>
      <c r="P2683">
        <v>1</v>
      </c>
    </row>
    <row r="2684" spans="1:16" x14ac:dyDescent="0.3">
      <c r="A2684">
        <v>93</v>
      </c>
      <c r="B2684">
        <v>1</v>
      </c>
      <c r="C2684" t="s">
        <v>70</v>
      </c>
      <c r="D2684" t="s">
        <v>71</v>
      </c>
      <c r="E2684" t="s">
        <v>2</v>
      </c>
      <c r="F2684" t="s">
        <v>148</v>
      </c>
      <c r="G2684" t="s">
        <v>101</v>
      </c>
      <c r="H2684" t="s">
        <v>57</v>
      </c>
      <c r="I2684" t="s">
        <v>58</v>
      </c>
      <c r="J2684">
        <v>-36.865245999999999</v>
      </c>
      <c r="K2684">
        <v>174.74421100000001</v>
      </c>
      <c r="L2684" s="109">
        <v>0.5</v>
      </c>
      <c r="M2684" t="s">
        <v>149</v>
      </c>
      <c r="N2684">
        <v>1</v>
      </c>
      <c r="O2684">
        <v>0</v>
      </c>
      <c r="P2684">
        <v>1</v>
      </c>
    </row>
    <row r="2685" spans="1:16" x14ac:dyDescent="0.3">
      <c r="A2685">
        <v>94</v>
      </c>
      <c r="B2685">
        <v>1</v>
      </c>
      <c r="C2685" t="s">
        <v>70</v>
      </c>
      <c r="D2685" t="s">
        <v>71</v>
      </c>
      <c r="E2685" t="s">
        <v>2</v>
      </c>
      <c r="F2685" t="s">
        <v>148</v>
      </c>
      <c r="G2685" t="s">
        <v>101</v>
      </c>
      <c r="H2685" t="s">
        <v>57</v>
      </c>
      <c r="I2685" t="s">
        <v>58</v>
      </c>
      <c r="J2685">
        <v>-36.865192</v>
      </c>
      <c r="K2685">
        <v>174.744182</v>
      </c>
      <c r="L2685" s="109">
        <v>0.5</v>
      </c>
      <c r="M2685" t="s">
        <v>150</v>
      </c>
      <c r="N2685">
        <v>1</v>
      </c>
      <c r="O2685">
        <v>0</v>
      </c>
      <c r="P2685">
        <v>1</v>
      </c>
    </row>
    <row r="2686" spans="1:16" x14ac:dyDescent="0.3">
      <c r="A2686">
        <v>95</v>
      </c>
      <c r="B2686">
        <v>1</v>
      </c>
      <c r="C2686" t="s">
        <v>70</v>
      </c>
      <c r="D2686" t="s">
        <v>71</v>
      </c>
      <c r="E2686" t="s">
        <v>2</v>
      </c>
      <c r="F2686" t="s">
        <v>148</v>
      </c>
      <c r="G2686" t="s">
        <v>101</v>
      </c>
      <c r="H2686" t="s">
        <v>57</v>
      </c>
      <c r="I2686" t="s">
        <v>58</v>
      </c>
      <c r="J2686">
        <v>-36.865138000000002</v>
      </c>
      <c r="K2686">
        <v>174.74415400000001</v>
      </c>
      <c r="L2686" s="109">
        <v>0.5</v>
      </c>
      <c r="M2686" t="s">
        <v>151</v>
      </c>
      <c r="N2686">
        <v>1</v>
      </c>
      <c r="O2686">
        <v>0</v>
      </c>
      <c r="P2686">
        <v>1</v>
      </c>
    </row>
    <row r="2687" spans="1:16" x14ac:dyDescent="0.3">
      <c r="A2687">
        <v>96</v>
      </c>
      <c r="B2687">
        <v>1</v>
      </c>
      <c r="C2687" t="s">
        <v>70</v>
      </c>
      <c r="D2687" t="s">
        <v>71</v>
      </c>
      <c r="E2687" t="s">
        <v>2</v>
      </c>
      <c r="F2687" t="s">
        <v>148</v>
      </c>
      <c r="G2687" t="s">
        <v>101</v>
      </c>
      <c r="H2687" t="s">
        <v>49</v>
      </c>
      <c r="I2687" t="s">
        <v>152</v>
      </c>
      <c r="J2687">
        <v>-36.865130000000001</v>
      </c>
      <c r="K2687">
        <v>174.744272</v>
      </c>
      <c r="L2687" s="109">
        <v>0.5</v>
      </c>
      <c r="M2687" t="s">
        <v>153</v>
      </c>
      <c r="N2687">
        <v>1</v>
      </c>
      <c r="O2687">
        <v>0</v>
      </c>
      <c r="P2687">
        <v>1</v>
      </c>
    </row>
    <row r="2688" spans="1:16" x14ac:dyDescent="0.3">
      <c r="A2688">
        <v>97</v>
      </c>
      <c r="B2688">
        <v>1</v>
      </c>
      <c r="C2688" t="s">
        <v>70</v>
      </c>
      <c r="D2688" t="s">
        <v>71</v>
      </c>
      <c r="E2688" t="s">
        <v>2</v>
      </c>
      <c r="F2688" t="s">
        <v>148</v>
      </c>
      <c r="G2688" t="s">
        <v>101</v>
      </c>
      <c r="H2688" t="s">
        <v>49</v>
      </c>
      <c r="I2688" t="s">
        <v>152</v>
      </c>
      <c r="J2688">
        <v>-36.865107000000002</v>
      </c>
      <c r="K2688">
        <v>174.74426</v>
      </c>
      <c r="L2688" s="109">
        <v>0.5</v>
      </c>
      <c r="M2688" t="s">
        <v>154</v>
      </c>
      <c r="N2688">
        <v>1</v>
      </c>
      <c r="O2688">
        <v>0</v>
      </c>
      <c r="P2688">
        <v>1</v>
      </c>
    </row>
    <row r="2689" spans="1:16" x14ac:dyDescent="0.3">
      <c r="A2689">
        <v>98</v>
      </c>
      <c r="B2689">
        <v>1</v>
      </c>
      <c r="C2689" t="s">
        <v>70</v>
      </c>
      <c r="D2689" t="s">
        <v>71</v>
      </c>
      <c r="E2689" t="s">
        <v>2</v>
      </c>
      <c r="F2689" t="s">
        <v>148</v>
      </c>
      <c r="G2689" t="s">
        <v>101</v>
      </c>
      <c r="H2689" t="s">
        <v>49</v>
      </c>
      <c r="I2689" t="s">
        <v>152</v>
      </c>
      <c r="J2689">
        <v>-36.865084000000003</v>
      </c>
      <c r="K2689">
        <v>174.744249</v>
      </c>
      <c r="L2689" s="109">
        <v>0.5</v>
      </c>
      <c r="M2689" t="s">
        <v>155</v>
      </c>
      <c r="N2689">
        <v>1</v>
      </c>
      <c r="O2689">
        <v>0</v>
      </c>
      <c r="P2689">
        <v>1</v>
      </c>
    </row>
    <row r="2690" spans="1:16" x14ac:dyDescent="0.3">
      <c r="A2690">
        <v>99</v>
      </c>
      <c r="B2690">
        <v>1</v>
      </c>
      <c r="C2690" t="s">
        <v>70</v>
      </c>
      <c r="D2690" t="s">
        <v>71</v>
      </c>
      <c r="E2690" t="s">
        <v>2</v>
      </c>
      <c r="F2690" t="s">
        <v>148</v>
      </c>
      <c r="G2690" t="s">
        <v>101</v>
      </c>
      <c r="H2690" t="s">
        <v>49</v>
      </c>
      <c r="I2690" t="s">
        <v>152</v>
      </c>
      <c r="J2690">
        <v>-36.865062000000002</v>
      </c>
      <c r="K2690">
        <v>174.744237</v>
      </c>
      <c r="L2690" s="109">
        <v>0.5</v>
      </c>
      <c r="M2690" t="s">
        <v>156</v>
      </c>
      <c r="N2690">
        <v>1</v>
      </c>
      <c r="O2690">
        <v>0</v>
      </c>
      <c r="P2690">
        <v>1</v>
      </c>
    </row>
    <row r="2691" spans="1:16" x14ac:dyDescent="0.3">
      <c r="A2691">
        <v>100</v>
      </c>
      <c r="B2691">
        <v>1</v>
      </c>
      <c r="C2691" t="s">
        <v>70</v>
      </c>
      <c r="D2691" t="s">
        <v>71</v>
      </c>
      <c r="E2691" t="s">
        <v>2</v>
      </c>
      <c r="F2691" t="s">
        <v>148</v>
      </c>
      <c r="G2691" t="s">
        <v>101</v>
      </c>
      <c r="H2691" t="s">
        <v>49</v>
      </c>
      <c r="I2691" t="s">
        <v>152</v>
      </c>
      <c r="J2691">
        <v>-36.865039000000003</v>
      </c>
      <c r="K2691">
        <v>174.744225</v>
      </c>
      <c r="L2691" s="109">
        <v>0.5</v>
      </c>
      <c r="M2691" t="s">
        <v>157</v>
      </c>
      <c r="N2691">
        <v>1</v>
      </c>
      <c r="O2691">
        <v>0</v>
      </c>
      <c r="P2691">
        <v>1</v>
      </c>
    </row>
    <row r="2692" spans="1:16" x14ac:dyDescent="0.3">
      <c r="A2692">
        <v>101</v>
      </c>
      <c r="B2692">
        <v>1</v>
      </c>
      <c r="C2692" t="s">
        <v>70</v>
      </c>
      <c r="D2692" t="s">
        <v>71</v>
      </c>
      <c r="E2692" t="s">
        <v>2</v>
      </c>
      <c r="F2692" t="s">
        <v>72</v>
      </c>
      <c r="G2692" t="s">
        <v>158</v>
      </c>
      <c r="H2692" t="s">
        <v>48</v>
      </c>
      <c r="I2692" t="s">
        <v>159</v>
      </c>
      <c r="J2692">
        <v>-36.865194000000002</v>
      </c>
      <c r="K2692">
        <v>174.74477400000001</v>
      </c>
      <c r="L2692" s="109">
        <v>0.5</v>
      </c>
      <c r="N2692">
        <v>0</v>
      </c>
      <c r="O2692">
        <v>0</v>
      </c>
      <c r="P2692">
        <v>1</v>
      </c>
    </row>
    <row r="2693" spans="1:16" x14ac:dyDescent="0.3">
      <c r="A2693">
        <v>102</v>
      </c>
      <c r="B2693">
        <v>1</v>
      </c>
      <c r="C2693" t="s">
        <v>70</v>
      </c>
      <c r="D2693" t="s">
        <v>71</v>
      </c>
      <c r="E2693" t="s">
        <v>2</v>
      </c>
      <c r="F2693" t="s">
        <v>72</v>
      </c>
      <c r="G2693" t="s">
        <v>158</v>
      </c>
      <c r="H2693" t="s">
        <v>48</v>
      </c>
      <c r="I2693" t="s">
        <v>159</v>
      </c>
      <c r="J2693">
        <v>-36.865170999999997</v>
      </c>
      <c r="K2693">
        <v>174.74483900000001</v>
      </c>
      <c r="L2693" s="109">
        <v>0.5</v>
      </c>
      <c r="N2693">
        <v>0</v>
      </c>
      <c r="O2693">
        <v>0</v>
      </c>
      <c r="P2693">
        <v>1</v>
      </c>
    </row>
    <row r="2694" spans="1:16" x14ac:dyDescent="0.3">
      <c r="A2694">
        <v>103</v>
      </c>
      <c r="B2694">
        <v>1</v>
      </c>
      <c r="C2694" t="s">
        <v>70</v>
      </c>
      <c r="D2694" t="s">
        <v>71</v>
      </c>
      <c r="E2694" t="s">
        <v>2</v>
      </c>
      <c r="F2694" t="s">
        <v>72</v>
      </c>
      <c r="G2694" t="s">
        <v>158</v>
      </c>
      <c r="H2694" t="s">
        <v>48</v>
      </c>
      <c r="I2694" t="s">
        <v>159</v>
      </c>
      <c r="J2694">
        <v>-36.865147999999998</v>
      </c>
      <c r="K2694">
        <v>174.74490499999999</v>
      </c>
      <c r="L2694" s="109">
        <v>0.5</v>
      </c>
      <c r="N2694">
        <v>0</v>
      </c>
      <c r="O2694">
        <v>0</v>
      </c>
      <c r="P2694">
        <v>1</v>
      </c>
    </row>
    <row r="2695" spans="1:16" x14ac:dyDescent="0.3">
      <c r="A2695">
        <v>104</v>
      </c>
      <c r="B2695">
        <v>1</v>
      </c>
      <c r="C2695" t="s">
        <v>70</v>
      </c>
      <c r="D2695" t="s">
        <v>71</v>
      </c>
      <c r="E2695" t="s">
        <v>2</v>
      </c>
      <c r="F2695" t="s">
        <v>72</v>
      </c>
      <c r="G2695" t="s">
        <v>158</v>
      </c>
      <c r="H2695" t="s">
        <v>48</v>
      </c>
      <c r="I2695" t="s">
        <v>159</v>
      </c>
      <c r="J2695">
        <v>-36.865096999999999</v>
      </c>
      <c r="K2695">
        <v>174.74506299999999</v>
      </c>
      <c r="L2695" s="109">
        <v>0.5</v>
      </c>
      <c r="N2695">
        <v>0</v>
      </c>
      <c r="O2695">
        <v>0</v>
      </c>
      <c r="P2695">
        <v>1</v>
      </c>
    </row>
    <row r="2696" spans="1:16" x14ac:dyDescent="0.3">
      <c r="A2696">
        <v>105</v>
      </c>
      <c r="B2696">
        <v>1</v>
      </c>
      <c r="C2696" t="s">
        <v>70</v>
      </c>
      <c r="D2696" t="s">
        <v>71</v>
      </c>
      <c r="E2696" t="s">
        <v>2</v>
      </c>
      <c r="F2696" t="s">
        <v>160</v>
      </c>
      <c r="G2696" t="s">
        <v>101</v>
      </c>
      <c r="H2696" t="s">
        <v>57</v>
      </c>
      <c r="I2696" t="s">
        <v>58</v>
      </c>
      <c r="J2696">
        <v>-36.864899999999999</v>
      </c>
      <c r="K2696">
        <v>174.745249</v>
      </c>
      <c r="L2696" s="109">
        <v>0.5</v>
      </c>
      <c r="M2696" t="s">
        <v>161</v>
      </c>
      <c r="N2696">
        <v>1</v>
      </c>
      <c r="O2696">
        <v>0</v>
      </c>
      <c r="P2696">
        <v>1</v>
      </c>
    </row>
    <row r="2697" spans="1:16" x14ac:dyDescent="0.3">
      <c r="A2697">
        <v>106</v>
      </c>
      <c r="B2697">
        <v>1</v>
      </c>
      <c r="C2697" t="s">
        <v>70</v>
      </c>
      <c r="D2697" t="s">
        <v>71</v>
      </c>
      <c r="E2697" t="s">
        <v>2</v>
      </c>
      <c r="F2697" t="s">
        <v>160</v>
      </c>
      <c r="G2697" t="s">
        <v>101</v>
      </c>
      <c r="H2697" t="s">
        <v>57</v>
      </c>
      <c r="I2697" t="s">
        <v>58</v>
      </c>
      <c r="J2697">
        <v>-36.864846999999997</v>
      </c>
      <c r="K2697">
        <v>174.745226</v>
      </c>
      <c r="L2697" s="109">
        <v>0.5</v>
      </c>
      <c r="M2697" t="s">
        <v>162</v>
      </c>
      <c r="N2697">
        <v>1</v>
      </c>
      <c r="O2697">
        <v>0</v>
      </c>
      <c r="P2697">
        <v>1</v>
      </c>
    </row>
    <row r="2698" spans="1:16" x14ac:dyDescent="0.3">
      <c r="A2698">
        <v>107</v>
      </c>
      <c r="B2698">
        <v>1</v>
      </c>
      <c r="C2698" t="s">
        <v>70</v>
      </c>
      <c r="D2698" t="s">
        <v>71</v>
      </c>
      <c r="E2698" t="s">
        <v>2</v>
      </c>
      <c r="F2698" t="s">
        <v>160</v>
      </c>
      <c r="G2698" t="s">
        <v>101</v>
      </c>
      <c r="H2698" t="s">
        <v>57</v>
      </c>
      <c r="I2698" t="s">
        <v>58</v>
      </c>
      <c r="J2698">
        <v>-36.864795999999998</v>
      </c>
      <c r="K2698">
        <v>174.745203</v>
      </c>
      <c r="L2698" s="109">
        <v>0.5</v>
      </c>
      <c r="M2698" t="s">
        <v>163</v>
      </c>
      <c r="N2698">
        <v>1</v>
      </c>
      <c r="O2698">
        <v>0</v>
      </c>
      <c r="P2698">
        <v>1</v>
      </c>
    </row>
    <row r="2699" spans="1:16" x14ac:dyDescent="0.3">
      <c r="A2699">
        <v>108</v>
      </c>
      <c r="B2699">
        <v>1</v>
      </c>
      <c r="C2699" t="s">
        <v>70</v>
      </c>
      <c r="D2699" t="s">
        <v>71</v>
      </c>
      <c r="E2699" t="s">
        <v>2</v>
      </c>
      <c r="F2699" t="s">
        <v>160</v>
      </c>
      <c r="G2699" t="s">
        <v>101</v>
      </c>
      <c r="H2699" t="s">
        <v>57</v>
      </c>
      <c r="I2699" t="s">
        <v>58</v>
      </c>
      <c r="J2699">
        <v>-36.864750000000001</v>
      </c>
      <c r="K2699">
        <v>174.745172</v>
      </c>
      <c r="L2699" s="109">
        <v>0.5</v>
      </c>
      <c r="M2699" t="s">
        <v>164</v>
      </c>
      <c r="N2699">
        <v>1</v>
      </c>
      <c r="O2699">
        <v>0</v>
      </c>
      <c r="P2699">
        <v>1</v>
      </c>
    </row>
    <row r="2700" spans="1:16" x14ac:dyDescent="0.3">
      <c r="A2700">
        <v>109</v>
      </c>
      <c r="B2700">
        <v>1</v>
      </c>
      <c r="C2700" t="s">
        <v>70</v>
      </c>
      <c r="D2700" t="s">
        <v>71</v>
      </c>
      <c r="E2700" t="s">
        <v>2</v>
      </c>
      <c r="F2700" t="s">
        <v>72</v>
      </c>
      <c r="G2700" t="s">
        <v>165</v>
      </c>
      <c r="H2700" t="s">
        <v>48</v>
      </c>
      <c r="I2700" t="s">
        <v>166</v>
      </c>
      <c r="J2700">
        <v>-36.864854999999999</v>
      </c>
      <c r="K2700">
        <v>174.74578</v>
      </c>
      <c r="L2700" s="109">
        <v>0.5</v>
      </c>
      <c r="M2700" t="s">
        <v>425</v>
      </c>
      <c r="N2700">
        <v>1</v>
      </c>
      <c r="O2700">
        <v>0</v>
      </c>
      <c r="P2700">
        <v>1</v>
      </c>
    </row>
    <row r="2701" spans="1:16" x14ac:dyDescent="0.3">
      <c r="A2701">
        <v>110</v>
      </c>
      <c r="B2701">
        <v>1</v>
      </c>
      <c r="C2701" t="s">
        <v>70</v>
      </c>
      <c r="D2701" t="s">
        <v>71</v>
      </c>
      <c r="E2701" t="s">
        <v>2</v>
      </c>
      <c r="F2701" t="s">
        <v>72</v>
      </c>
      <c r="G2701" t="s">
        <v>165</v>
      </c>
      <c r="H2701" t="s">
        <v>48</v>
      </c>
      <c r="I2701" t="s">
        <v>166</v>
      </c>
      <c r="J2701">
        <v>-36.864811000000003</v>
      </c>
      <c r="K2701">
        <v>174.74589499999999</v>
      </c>
      <c r="L2701" s="109">
        <v>0.5</v>
      </c>
      <c r="M2701" t="s">
        <v>426</v>
      </c>
      <c r="N2701">
        <v>1</v>
      </c>
      <c r="O2701">
        <v>0</v>
      </c>
      <c r="P2701">
        <v>1</v>
      </c>
    </row>
    <row r="2702" spans="1:16" x14ac:dyDescent="0.3">
      <c r="A2702">
        <v>111</v>
      </c>
      <c r="B2702">
        <v>1</v>
      </c>
      <c r="C2702" t="s">
        <v>70</v>
      </c>
      <c r="D2702" t="s">
        <v>71</v>
      </c>
      <c r="E2702" t="s">
        <v>2</v>
      </c>
      <c r="F2702" t="s">
        <v>72</v>
      </c>
      <c r="G2702" t="s">
        <v>165</v>
      </c>
      <c r="H2702" t="s">
        <v>48</v>
      </c>
      <c r="I2702" t="s">
        <v>91</v>
      </c>
      <c r="J2702">
        <v>-36.864780000000003</v>
      </c>
      <c r="K2702">
        <v>174.74601100000001</v>
      </c>
      <c r="L2702" s="109">
        <v>0.5</v>
      </c>
      <c r="M2702" t="s">
        <v>343</v>
      </c>
      <c r="N2702">
        <v>1</v>
      </c>
      <c r="O2702">
        <v>0</v>
      </c>
      <c r="P2702">
        <v>1</v>
      </c>
    </row>
    <row r="2703" spans="1:16" x14ac:dyDescent="0.3">
      <c r="A2703">
        <v>112</v>
      </c>
      <c r="B2703">
        <v>1</v>
      </c>
      <c r="C2703" t="s">
        <v>70</v>
      </c>
      <c r="D2703" t="s">
        <v>71</v>
      </c>
      <c r="E2703" t="s">
        <v>2</v>
      </c>
      <c r="F2703" t="s">
        <v>72</v>
      </c>
      <c r="G2703" t="s">
        <v>322</v>
      </c>
      <c r="H2703" t="s">
        <v>167</v>
      </c>
      <c r="I2703" t="s">
        <v>91</v>
      </c>
      <c r="J2703">
        <v>-36.864404</v>
      </c>
      <c r="K2703">
        <v>174.74677600000001</v>
      </c>
      <c r="L2703" s="109">
        <v>0.5</v>
      </c>
      <c r="M2703" t="s">
        <v>427</v>
      </c>
      <c r="N2703">
        <v>1</v>
      </c>
      <c r="O2703">
        <v>0</v>
      </c>
      <c r="P2703">
        <v>1</v>
      </c>
    </row>
    <row r="2704" spans="1:16" x14ac:dyDescent="0.3">
      <c r="A2704">
        <v>113</v>
      </c>
      <c r="B2704">
        <v>1</v>
      </c>
      <c r="C2704" t="s">
        <v>70</v>
      </c>
      <c r="D2704" t="s">
        <v>71</v>
      </c>
      <c r="E2704" t="s">
        <v>2</v>
      </c>
      <c r="F2704" t="s">
        <v>72</v>
      </c>
      <c r="G2704" t="s">
        <v>322</v>
      </c>
      <c r="H2704" t="s">
        <v>167</v>
      </c>
      <c r="I2704" t="s">
        <v>91</v>
      </c>
      <c r="J2704">
        <v>-36.864438</v>
      </c>
      <c r="K2704">
        <v>174.74674400000001</v>
      </c>
      <c r="L2704" s="109">
        <v>0.5</v>
      </c>
      <c r="M2704" t="s">
        <v>428</v>
      </c>
      <c r="N2704">
        <v>1</v>
      </c>
      <c r="O2704">
        <v>0</v>
      </c>
      <c r="P2704">
        <v>1</v>
      </c>
    </row>
    <row r="2705" spans="1:16" x14ac:dyDescent="0.3">
      <c r="A2705">
        <v>114</v>
      </c>
      <c r="B2705">
        <v>1</v>
      </c>
      <c r="C2705" t="s">
        <v>70</v>
      </c>
      <c r="D2705" t="s">
        <v>71</v>
      </c>
      <c r="E2705" t="s">
        <v>2</v>
      </c>
      <c r="F2705" t="s">
        <v>72</v>
      </c>
      <c r="G2705" t="s">
        <v>322</v>
      </c>
      <c r="H2705" t="s">
        <v>167</v>
      </c>
      <c r="I2705" t="s">
        <v>91</v>
      </c>
      <c r="J2705">
        <v>-36.864471000000002</v>
      </c>
      <c r="K2705">
        <v>174.746711</v>
      </c>
      <c r="L2705" s="109">
        <v>0.5</v>
      </c>
      <c r="M2705" t="s">
        <v>325</v>
      </c>
      <c r="N2705">
        <v>1</v>
      </c>
      <c r="O2705">
        <v>1</v>
      </c>
      <c r="P2705">
        <v>1</v>
      </c>
    </row>
    <row r="2706" spans="1:16" x14ac:dyDescent="0.3">
      <c r="A2706">
        <v>115</v>
      </c>
      <c r="B2706">
        <v>1</v>
      </c>
      <c r="C2706" t="s">
        <v>70</v>
      </c>
      <c r="D2706" t="s">
        <v>71</v>
      </c>
      <c r="E2706" t="s">
        <v>2</v>
      </c>
      <c r="F2706" t="s">
        <v>72</v>
      </c>
      <c r="G2706" t="s">
        <v>322</v>
      </c>
      <c r="H2706" t="s">
        <v>167</v>
      </c>
      <c r="I2706" t="s">
        <v>91</v>
      </c>
      <c r="J2706">
        <v>-36.864502999999999</v>
      </c>
      <c r="K2706">
        <v>174.74667500000001</v>
      </c>
      <c r="L2706" s="109">
        <v>0.5</v>
      </c>
      <c r="N2706">
        <v>0</v>
      </c>
      <c r="O2706">
        <v>0</v>
      </c>
      <c r="P2706">
        <v>1</v>
      </c>
    </row>
    <row r="2707" spans="1:16" x14ac:dyDescent="0.3">
      <c r="A2707">
        <v>116</v>
      </c>
      <c r="B2707">
        <v>1</v>
      </c>
      <c r="C2707" t="s">
        <v>70</v>
      </c>
      <c r="D2707" t="s">
        <v>71</v>
      </c>
      <c r="E2707" t="s">
        <v>2</v>
      </c>
      <c r="F2707" t="s">
        <v>168</v>
      </c>
      <c r="G2707" t="s">
        <v>101</v>
      </c>
      <c r="H2707" t="s">
        <v>169</v>
      </c>
      <c r="I2707" t="s">
        <v>170</v>
      </c>
      <c r="J2707">
        <v>-36.864204999999998</v>
      </c>
      <c r="K2707">
        <v>174.74660299999999</v>
      </c>
      <c r="L2707" s="109">
        <v>0.5</v>
      </c>
      <c r="M2707" t="s">
        <v>171</v>
      </c>
      <c r="N2707">
        <v>1</v>
      </c>
      <c r="O2707">
        <v>0</v>
      </c>
      <c r="P2707">
        <v>1</v>
      </c>
    </row>
    <row r="2708" spans="1:16" x14ac:dyDescent="0.3">
      <c r="A2708">
        <v>117</v>
      </c>
      <c r="B2708">
        <v>1</v>
      </c>
      <c r="C2708" t="s">
        <v>70</v>
      </c>
      <c r="D2708" t="s">
        <v>71</v>
      </c>
      <c r="E2708" t="s">
        <v>2</v>
      </c>
      <c r="F2708" t="s">
        <v>168</v>
      </c>
      <c r="G2708" t="s">
        <v>101</v>
      </c>
      <c r="H2708" t="s">
        <v>169</v>
      </c>
      <c r="I2708" t="s">
        <v>170</v>
      </c>
      <c r="J2708">
        <v>-36.864172000000003</v>
      </c>
      <c r="K2708">
        <v>174.746566</v>
      </c>
      <c r="L2708" s="109">
        <v>0.5</v>
      </c>
      <c r="M2708" t="s">
        <v>172</v>
      </c>
      <c r="N2708">
        <v>1</v>
      </c>
      <c r="O2708">
        <v>0</v>
      </c>
      <c r="P2708">
        <v>1</v>
      </c>
    </row>
    <row r="2709" spans="1:16" x14ac:dyDescent="0.3">
      <c r="A2709">
        <v>118</v>
      </c>
      <c r="B2709">
        <v>1</v>
      </c>
      <c r="C2709" t="s">
        <v>70</v>
      </c>
      <c r="D2709" t="s">
        <v>71</v>
      </c>
      <c r="E2709" t="s">
        <v>2</v>
      </c>
      <c r="F2709" t="s">
        <v>168</v>
      </c>
      <c r="G2709" t="s">
        <v>101</v>
      </c>
      <c r="H2709" t="s">
        <v>169</v>
      </c>
      <c r="I2709" t="s">
        <v>170</v>
      </c>
      <c r="J2709">
        <v>-36.864075999999997</v>
      </c>
      <c r="K2709">
        <v>174.74645799999999</v>
      </c>
      <c r="L2709" s="109">
        <v>0.5</v>
      </c>
      <c r="M2709" t="s">
        <v>173</v>
      </c>
      <c r="N2709">
        <v>1</v>
      </c>
      <c r="O2709">
        <v>0</v>
      </c>
      <c r="P2709">
        <v>1</v>
      </c>
    </row>
    <row r="2710" spans="1:16" x14ac:dyDescent="0.3">
      <c r="A2710">
        <v>119</v>
      </c>
      <c r="B2710">
        <v>1</v>
      </c>
      <c r="C2710" t="s">
        <v>70</v>
      </c>
      <c r="D2710" t="s">
        <v>71</v>
      </c>
      <c r="E2710" t="s">
        <v>2</v>
      </c>
      <c r="F2710" t="s">
        <v>168</v>
      </c>
      <c r="G2710" t="s">
        <v>101</v>
      </c>
      <c r="H2710" t="s">
        <v>169</v>
      </c>
      <c r="I2710" t="s">
        <v>170</v>
      </c>
      <c r="J2710">
        <v>-36.864041999999998</v>
      </c>
      <c r="K2710">
        <v>174.746408</v>
      </c>
      <c r="L2710" s="109">
        <v>0.5</v>
      </c>
      <c r="M2710" t="s">
        <v>174</v>
      </c>
      <c r="N2710">
        <v>1</v>
      </c>
      <c r="O2710">
        <v>0</v>
      </c>
      <c r="P2710">
        <v>1</v>
      </c>
    </row>
    <row r="2711" spans="1:16" x14ac:dyDescent="0.3">
      <c r="A2711">
        <v>120</v>
      </c>
      <c r="B2711">
        <v>1</v>
      </c>
      <c r="C2711" t="s">
        <v>70</v>
      </c>
      <c r="D2711" t="s">
        <v>71</v>
      </c>
      <c r="E2711" t="s">
        <v>2</v>
      </c>
      <c r="F2711" t="s">
        <v>168</v>
      </c>
      <c r="G2711" t="s">
        <v>101</v>
      </c>
      <c r="H2711" t="s">
        <v>175</v>
      </c>
      <c r="I2711" t="s">
        <v>58</v>
      </c>
      <c r="J2711">
        <v>-36.864111999999999</v>
      </c>
      <c r="K2711">
        <v>174.74667199999999</v>
      </c>
      <c r="L2711" s="109">
        <v>0.5</v>
      </c>
      <c r="M2711" t="s">
        <v>176</v>
      </c>
      <c r="N2711">
        <v>1</v>
      </c>
      <c r="O2711">
        <v>0</v>
      </c>
      <c r="P2711">
        <v>1</v>
      </c>
    </row>
    <row r="2712" spans="1:16" x14ac:dyDescent="0.3">
      <c r="A2712">
        <v>121</v>
      </c>
      <c r="B2712">
        <v>1</v>
      </c>
      <c r="C2712" t="s">
        <v>70</v>
      </c>
      <c r="D2712" t="s">
        <v>71</v>
      </c>
      <c r="E2712" t="s">
        <v>2</v>
      </c>
      <c r="F2712" t="s">
        <v>168</v>
      </c>
      <c r="G2712" t="s">
        <v>101</v>
      </c>
      <c r="H2712" t="s">
        <v>175</v>
      </c>
      <c r="I2712" t="s">
        <v>58</v>
      </c>
      <c r="J2712">
        <v>-36.864148</v>
      </c>
      <c r="K2712">
        <v>174.74671799999999</v>
      </c>
      <c r="L2712" s="109">
        <v>0.5</v>
      </c>
      <c r="M2712" t="s">
        <v>177</v>
      </c>
      <c r="N2712">
        <v>1</v>
      </c>
      <c r="O2712">
        <v>0</v>
      </c>
      <c r="P2712">
        <v>1</v>
      </c>
    </row>
    <row r="2713" spans="1:16" x14ac:dyDescent="0.3">
      <c r="A2713">
        <v>122</v>
      </c>
      <c r="B2713">
        <v>1</v>
      </c>
      <c r="C2713" t="s">
        <v>70</v>
      </c>
      <c r="D2713" t="s">
        <v>71</v>
      </c>
      <c r="E2713" t="s">
        <v>2</v>
      </c>
      <c r="F2713" t="s">
        <v>168</v>
      </c>
      <c r="G2713" t="s">
        <v>101</v>
      </c>
      <c r="H2713" t="s">
        <v>175</v>
      </c>
      <c r="I2713" t="s">
        <v>58</v>
      </c>
      <c r="J2713">
        <v>-36.864182999999997</v>
      </c>
      <c r="K2713">
        <v>174.74676299999999</v>
      </c>
      <c r="L2713" s="109">
        <v>0.5</v>
      </c>
      <c r="M2713" t="s">
        <v>178</v>
      </c>
      <c r="N2713">
        <v>1</v>
      </c>
      <c r="O2713">
        <v>0</v>
      </c>
      <c r="P2713">
        <v>1</v>
      </c>
    </row>
    <row r="2714" spans="1:16" x14ac:dyDescent="0.3">
      <c r="A2714">
        <v>123</v>
      </c>
      <c r="B2714">
        <v>1</v>
      </c>
      <c r="C2714" t="s">
        <v>70</v>
      </c>
      <c r="D2714" t="s">
        <v>71</v>
      </c>
      <c r="E2714" t="s">
        <v>2</v>
      </c>
      <c r="F2714" t="s">
        <v>168</v>
      </c>
      <c r="G2714" t="s">
        <v>101</v>
      </c>
      <c r="H2714" t="s">
        <v>175</v>
      </c>
      <c r="I2714" t="s">
        <v>58</v>
      </c>
      <c r="J2714">
        <v>-36.864220000000003</v>
      </c>
      <c r="K2714">
        <v>174.74680900000001</v>
      </c>
      <c r="L2714" s="109">
        <v>0.5</v>
      </c>
      <c r="M2714" t="s">
        <v>179</v>
      </c>
      <c r="N2714">
        <v>1</v>
      </c>
      <c r="O2714">
        <v>0</v>
      </c>
      <c r="P2714">
        <v>1</v>
      </c>
    </row>
    <row r="2715" spans="1:16" x14ac:dyDescent="0.3">
      <c r="A2715">
        <v>124</v>
      </c>
      <c r="B2715">
        <v>1</v>
      </c>
      <c r="C2715" t="s">
        <v>70</v>
      </c>
      <c r="D2715" t="s">
        <v>71</v>
      </c>
      <c r="E2715" t="s">
        <v>2</v>
      </c>
      <c r="F2715" t="s">
        <v>72</v>
      </c>
      <c r="G2715" t="s">
        <v>180</v>
      </c>
      <c r="H2715" t="s">
        <v>167</v>
      </c>
      <c r="I2715" t="s">
        <v>181</v>
      </c>
      <c r="J2715">
        <v>-36.864159000000001</v>
      </c>
      <c r="K2715">
        <v>174.74706599999999</v>
      </c>
      <c r="L2715" s="109">
        <v>0.5</v>
      </c>
      <c r="M2715" t="s">
        <v>488</v>
      </c>
      <c r="N2715">
        <v>1</v>
      </c>
      <c r="O2715">
        <v>1</v>
      </c>
      <c r="P2715">
        <v>1</v>
      </c>
    </row>
    <row r="2716" spans="1:16" x14ac:dyDescent="0.3">
      <c r="A2716">
        <v>125</v>
      </c>
      <c r="B2716">
        <v>1</v>
      </c>
      <c r="C2716" t="s">
        <v>70</v>
      </c>
      <c r="D2716" t="s">
        <v>71</v>
      </c>
      <c r="E2716" t="s">
        <v>2</v>
      </c>
      <c r="F2716" t="s">
        <v>72</v>
      </c>
      <c r="G2716" t="s">
        <v>180</v>
      </c>
      <c r="H2716" t="s">
        <v>167</v>
      </c>
      <c r="I2716" t="s">
        <v>181</v>
      </c>
      <c r="J2716">
        <v>-36.864127000000003</v>
      </c>
      <c r="K2716">
        <v>174.74710099999999</v>
      </c>
      <c r="L2716" s="109">
        <v>0.5</v>
      </c>
      <c r="N2716">
        <v>0</v>
      </c>
      <c r="O2716">
        <v>0</v>
      </c>
      <c r="P2716">
        <v>1</v>
      </c>
    </row>
    <row r="2717" spans="1:16" x14ac:dyDescent="0.3">
      <c r="A2717">
        <v>126</v>
      </c>
      <c r="B2717">
        <v>1</v>
      </c>
      <c r="C2717" t="s">
        <v>70</v>
      </c>
      <c r="D2717" t="s">
        <v>71</v>
      </c>
      <c r="E2717" t="s">
        <v>2</v>
      </c>
      <c r="F2717" t="s">
        <v>72</v>
      </c>
      <c r="G2717" t="s">
        <v>180</v>
      </c>
      <c r="H2717" t="s">
        <v>167</v>
      </c>
      <c r="I2717" t="s">
        <v>181</v>
      </c>
      <c r="J2717">
        <v>-36.864094999999999</v>
      </c>
      <c r="K2717">
        <v>174.74713600000001</v>
      </c>
      <c r="L2717" s="109">
        <v>0.5</v>
      </c>
      <c r="M2717" t="s">
        <v>489</v>
      </c>
      <c r="N2717">
        <v>1</v>
      </c>
      <c r="O2717">
        <v>1</v>
      </c>
      <c r="P2717">
        <v>1</v>
      </c>
    </row>
    <row r="2718" spans="1:16" x14ac:dyDescent="0.3">
      <c r="A2718">
        <v>127</v>
      </c>
      <c r="B2718">
        <v>1</v>
      </c>
      <c r="C2718" t="s">
        <v>70</v>
      </c>
      <c r="D2718" t="s">
        <v>71</v>
      </c>
      <c r="E2718" t="s">
        <v>2</v>
      </c>
      <c r="F2718" t="s">
        <v>72</v>
      </c>
      <c r="G2718" t="s">
        <v>180</v>
      </c>
      <c r="H2718" t="s">
        <v>167</v>
      </c>
      <c r="I2718" t="s">
        <v>182</v>
      </c>
      <c r="J2718">
        <v>-36.864007999999998</v>
      </c>
      <c r="K2718">
        <v>174.747253</v>
      </c>
      <c r="L2718" s="109">
        <v>0.5</v>
      </c>
      <c r="M2718" t="s">
        <v>431</v>
      </c>
      <c r="N2718">
        <v>1</v>
      </c>
      <c r="O2718">
        <v>0</v>
      </c>
      <c r="P2718">
        <v>1</v>
      </c>
    </row>
    <row r="2719" spans="1:16" x14ac:dyDescent="0.3">
      <c r="A2719">
        <v>128</v>
      </c>
      <c r="B2719">
        <v>1</v>
      </c>
      <c r="C2719" t="s">
        <v>70</v>
      </c>
      <c r="D2719" t="s">
        <v>71</v>
      </c>
      <c r="E2719" t="s">
        <v>2</v>
      </c>
      <c r="F2719" t="s">
        <v>72</v>
      </c>
      <c r="G2719" t="s">
        <v>180</v>
      </c>
      <c r="H2719" t="s">
        <v>167</v>
      </c>
      <c r="I2719" t="s">
        <v>182</v>
      </c>
      <c r="J2719">
        <v>-36.863978000000003</v>
      </c>
      <c r="K2719">
        <v>174.747286</v>
      </c>
      <c r="L2719" s="109">
        <v>0.5</v>
      </c>
      <c r="M2719" t="s">
        <v>432</v>
      </c>
      <c r="N2719">
        <v>1</v>
      </c>
      <c r="O2719">
        <v>0</v>
      </c>
      <c r="P2719">
        <v>1</v>
      </c>
    </row>
    <row r="2720" spans="1:16" x14ac:dyDescent="0.3">
      <c r="A2720">
        <v>129</v>
      </c>
      <c r="B2720">
        <v>1</v>
      </c>
      <c r="C2720" t="s">
        <v>70</v>
      </c>
      <c r="D2720" t="s">
        <v>71</v>
      </c>
      <c r="E2720" t="s">
        <v>2</v>
      </c>
      <c r="F2720" t="s">
        <v>72</v>
      </c>
      <c r="G2720" t="s">
        <v>180</v>
      </c>
      <c r="H2720" t="s">
        <v>167</v>
      </c>
      <c r="I2720" t="s">
        <v>182</v>
      </c>
      <c r="J2720">
        <v>-36.863948999999998</v>
      </c>
      <c r="K2720">
        <v>174.747319</v>
      </c>
      <c r="L2720" s="109">
        <v>0.5</v>
      </c>
      <c r="N2720">
        <v>0</v>
      </c>
      <c r="O2720">
        <v>0</v>
      </c>
      <c r="P2720">
        <v>1</v>
      </c>
    </row>
    <row r="2721" spans="1:16" x14ac:dyDescent="0.3">
      <c r="A2721">
        <v>130</v>
      </c>
      <c r="B2721">
        <v>1</v>
      </c>
      <c r="C2721" t="s">
        <v>70</v>
      </c>
      <c r="D2721" t="s">
        <v>71</v>
      </c>
      <c r="E2721" t="s">
        <v>2</v>
      </c>
      <c r="F2721" t="s">
        <v>72</v>
      </c>
      <c r="G2721" t="s">
        <v>180</v>
      </c>
      <c r="H2721" t="s">
        <v>167</v>
      </c>
      <c r="I2721" t="s">
        <v>182</v>
      </c>
      <c r="J2721">
        <v>-36.863919000000003</v>
      </c>
      <c r="K2721">
        <v>174.74735200000001</v>
      </c>
      <c r="L2721" s="109">
        <v>0.5</v>
      </c>
      <c r="M2721" t="s">
        <v>490</v>
      </c>
      <c r="N2721">
        <v>1</v>
      </c>
      <c r="O2721">
        <v>1</v>
      </c>
      <c r="P2721">
        <v>1</v>
      </c>
    </row>
    <row r="2722" spans="1:16" x14ac:dyDescent="0.3">
      <c r="A2722">
        <v>131</v>
      </c>
      <c r="B2722">
        <v>1</v>
      </c>
      <c r="C2722" t="s">
        <v>70</v>
      </c>
      <c r="D2722" t="s">
        <v>71</v>
      </c>
      <c r="E2722" t="s">
        <v>2</v>
      </c>
      <c r="F2722" t="s">
        <v>183</v>
      </c>
      <c r="G2722" t="s">
        <v>101</v>
      </c>
      <c r="H2722" t="s">
        <v>169</v>
      </c>
      <c r="I2722" t="s">
        <v>58</v>
      </c>
      <c r="J2722">
        <v>-36.863643000000003</v>
      </c>
      <c r="K2722">
        <v>174.747514</v>
      </c>
      <c r="L2722" s="109">
        <v>0.5</v>
      </c>
      <c r="M2722" t="s">
        <v>184</v>
      </c>
      <c r="N2722">
        <v>1</v>
      </c>
      <c r="O2722">
        <v>0</v>
      </c>
      <c r="P2722">
        <v>1</v>
      </c>
    </row>
    <row r="2723" spans="1:16" x14ac:dyDescent="0.3">
      <c r="A2723">
        <v>132</v>
      </c>
      <c r="B2723">
        <v>1</v>
      </c>
      <c r="C2723" t="s">
        <v>70</v>
      </c>
      <c r="D2723" t="s">
        <v>71</v>
      </c>
      <c r="E2723" t="s">
        <v>2</v>
      </c>
      <c r="F2723" t="s">
        <v>183</v>
      </c>
      <c r="G2723" t="s">
        <v>101</v>
      </c>
      <c r="H2723" t="s">
        <v>169</v>
      </c>
      <c r="I2723" t="s">
        <v>58</v>
      </c>
      <c r="J2723">
        <v>-36.863596000000001</v>
      </c>
      <c r="K2723">
        <v>174.74744999999999</v>
      </c>
      <c r="L2723" s="109">
        <v>0.5</v>
      </c>
      <c r="M2723" t="s">
        <v>185</v>
      </c>
      <c r="N2723">
        <v>1</v>
      </c>
      <c r="O2723">
        <v>0</v>
      </c>
      <c r="P2723">
        <v>1</v>
      </c>
    </row>
    <row r="2724" spans="1:16" x14ac:dyDescent="0.3">
      <c r="A2724">
        <v>133</v>
      </c>
      <c r="B2724">
        <v>1</v>
      </c>
      <c r="C2724" t="s">
        <v>70</v>
      </c>
      <c r="D2724" t="s">
        <v>71</v>
      </c>
      <c r="E2724" t="s">
        <v>2</v>
      </c>
      <c r="F2724" t="s">
        <v>183</v>
      </c>
      <c r="G2724" t="s">
        <v>101</v>
      </c>
      <c r="H2724" t="s">
        <v>169</v>
      </c>
      <c r="I2724" t="s">
        <v>58</v>
      </c>
      <c r="J2724">
        <v>-36.863562000000002</v>
      </c>
      <c r="K2724">
        <v>174.74740800000001</v>
      </c>
      <c r="L2724" s="109">
        <v>0.5</v>
      </c>
      <c r="M2724" t="s">
        <v>186</v>
      </c>
      <c r="N2724">
        <v>1</v>
      </c>
      <c r="O2724">
        <v>0</v>
      </c>
      <c r="P2724">
        <v>1</v>
      </c>
    </row>
    <row r="2725" spans="1:16" x14ac:dyDescent="0.3">
      <c r="A2725">
        <v>134</v>
      </c>
      <c r="B2725">
        <v>1</v>
      </c>
      <c r="C2725" t="s">
        <v>70</v>
      </c>
      <c r="D2725" t="s">
        <v>71</v>
      </c>
      <c r="E2725" t="s">
        <v>2</v>
      </c>
      <c r="F2725" t="s">
        <v>183</v>
      </c>
      <c r="G2725" t="s">
        <v>101</v>
      </c>
      <c r="H2725" t="s">
        <v>169</v>
      </c>
      <c r="I2725" t="s">
        <v>58</v>
      </c>
      <c r="J2725">
        <v>-36.863478999999998</v>
      </c>
      <c r="K2725">
        <v>174.747311</v>
      </c>
      <c r="L2725" s="109">
        <v>0.5</v>
      </c>
      <c r="M2725" t="s">
        <v>187</v>
      </c>
      <c r="N2725">
        <v>1</v>
      </c>
      <c r="O2725">
        <v>0</v>
      </c>
      <c r="P2725">
        <v>1</v>
      </c>
    </row>
    <row r="2726" spans="1:16" x14ac:dyDescent="0.3">
      <c r="A2726">
        <v>135</v>
      </c>
      <c r="B2726">
        <v>1</v>
      </c>
      <c r="C2726" t="s">
        <v>70</v>
      </c>
      <c r="D2726" t="s">
        <v>71</v>
      </c>
      <c r="E2726" t="s">
        <v>2</v>
      </c>
      <c r="F2726" t="s">
        <v>183</v>
      </c>
      <c r="G2726" t="s">
        <v>101</v>
      </c>
      <c r="H2726" t="s">
        <v>175</v>
      </c>
      <c r="I2726" t="s">
        <v>188</v>
      </c>
      <c r="J2726">
        <v>-36.863477000000003</v>
      </c>
      <c r="K2726">
        <v>174.74744899999999</v>
      </c>
      <c r="L2726" s="109">
        <v>0.5</v>
      </c>
      <c r="N2726">
        <v>0</v>
      </c>
      <c r="O2726">
        <v>0</v>
      </c>
      <c r="P2726">
        <v>1</v>
      </c>
    </row>
    <row r="2727" spans="1:16" x14ac:dyDescent="0.3">
      <c r="A2727">
        <v>136</v>
      </c>
      <c r="B2727">
        <v>1</v>
      </c>
      <c r="C2727" t="s">
        <v>70</v>
      </c>
      <c r="D2727" t="s">
        <v>71</v>
      </c>
      <c r="E2727" t="s">
        <v>2</v>
      </c>
      <c r="F2727" t="s">
        <v>183</v>
      </c>
      <c r="G2727" t="s">
        <v>101</v>
      </c>
      <c r="H2727" t="s">
        <v>175</v>
      </c>
      <c r="I2727" t="s">
        <v>188</v>
      </c>
      <c r="J2727">
        <v>-36.863506000000001</v>
      </c>
      <c r="K2727">
        <v>174.74748399999999</v>
      </c>
      <c r="L2727" s="109">
        <v>0.5</v>
      </c>
      <c r="N2727">
        <v>0</v>
      </c>
      <c r="O2727">
        <v>0</v>
      </c>
      <c r="P2727">
        <v>1</v>
      </c>
    </row>
    <row r="2728" spans="1:16" x14ac:dyDescent="0.3">
      <c r="A2728">
        <v>137</v>
      </c>
      <c r="B2728">
        <v>1</v>
      </c>
      <c r="C2728" t="s">
        <v>70</v>
      </c>
      <c r="D2728" t="s">
        <v>71</v>
      </c>
      <c r="E2728" t="s">
        <v>2</v>
      </c>
      <c r="F2728" t="s">
        <v>183</v>
      </c>
      <c r="G2728" t="s">
        <v>101</v>
      </c>
      <c r="H2728" t="s">
        <v>175</v>
      </c>
      <c r="I2728" t="s">
        <v>58</v>
      </c>
      <c r="J2728">
        <v>-36.863534000000001</v>
      </c>
      <c r="K2728">
        <v>174.74751900000001</v>
      </c>
      <c r="L2728" s="109">
        <v>0.5</v>
      </c>
      <c r="M2728" t="s">
        <v>189</v>
      </c>
      <c r="N2728">
        <v>1</v>
      </c>
      <c r="O2728">
        <v>0</v>
      </c>
      <c r="P2728">
        <v>1</v>
      </c>
    </row>
    <row r="2729" spans="1:16" x14ac:dyDescent="0.3">
      <c r="A2729">
        <v>138</v>
      </c>
      <c r="B2729">
        <v>1</v>
      </c>
      <c r="C2729" t="s">
        <v>70</v>
      </c>
      <c r="D2729" t="s">
        <v>71</v>
      </c>
      <c r="E2729" t="s">
        <v>2</v>
      </c>
      <c r="F2729" t="s">
        <v>183</v>
      </c>
      <c r="G2729" t="s">
        <v>101</v>
      </c>
      <c r="H2729" t="s">
        <v>175</v>
      </c>
      <c r="I2729" t="s">
        <v>58</v>
      </c>
      <c r="J2729">
        <v>-36.863562000000002</v>
      </c>
      <c r="K2729">
        <v>174.74755500000001</v>
      </c>
      <c r="L2729" s="109">
        <v>0.5</v>
      </c>
      <c r="M2729" t="s">
        <v>190</v>
      </c>
      <c r="N2729">
        <v>1</v>
      </c>
      <c r="O2729">
        <v>0</v>
      </c>
      <c r="P2729">
        <v>1</v>
      </c>
    </row>
    <row r="2730" spans="1:16" x14ac:dyDescent="0.3">
      <c r="A2730">
        <v>139</v>
      </c>
      <c r="B2730">
        <v>1</v>
      </c>
      <c r="C2730" t="s">
        <v>70</v>
      </c>
      <c r="D2730" t="s">
        <v>71</v>
      </c>
      <c r="E2730" t="s">
        <v>2</v>
      </c>
      <c r="F2730" t="s">
        <v>183</v>
      </c>
      <c r="G2730" t="s">
        <v>101</v>
      </c>
      <c r="H2730" t="s">
        <v>175</v>
      </c>
      <c r="I2730" t="s">
        <v>58</v>
      </c>
      <c r="J2730">
        <v>-36.863588999999997</v>
      </c>
      <c r="K2730">
        <v>174.74759299999999</v>
      </c>
      <c r="L2730" s="109">
        <v>0.5</v>
      </c>
      <c r="M2730" t="s">
        <v>491</v>
      </c>
      <c r="N2730">
        <v>1</v>
      </c>
      <c r="O2730">
        <v>1</v>
      </c>
      <c r="P2730">
        <v>1</v>
      </c>
    </row>
    <row r="2731" spans="1:16" x14ac:dyDescent="0.3">
      <c r="A2731">
        <v>140</v>
      </c>
      <c r="B2731">
        <v>1</v>
      </c>
      <c r="C2731" t="s">
        <v>70</v>
      </c>
      <c r="D2731" t="s">
        <v>71</v>
      </c>
      <c r="E2731" t="s">
        <v>2</v>
      </c>
      <c r="F2731" t="s">
        <v>72</v>
      </c>
      <c r="G2731" t="s">
        <v>192</v>
      </c>
      <c r="H2731" t="s">
        <v>167</v>
      </c>
      <c r="I2731" t="s">
        <v>91</v>
      </c>
      <c r="J2731">
        <v>-36.863591</v>
      </c>
      <c r="K2731">
        <v>174.74777499999999</v>
      </c>
      <c r="L2731" s="109">
        <v>0.5</v>
      </c>
      <c r="M2731" t="s">
        <v>435</v>
      </c>
      <c r="N2731">
        <v>1</v>
      </c>
      <c r="O2731">
        <v>0</v>
      </c>
      <c r="P2731">
        <v>1</v>
      </c>
    </row>
    <row r="2732" spans="1:16" x14ac:dyDescent="0.3">
      <c r="A2732">
        <v>141</v>
      </c>
      <c r="B2732">
        <v>1</v>
      </c>
      <c r="C2732" t="s">
        <v>70</v>
      </c>
      <c r="D2732" t="s">
        <v>71</v>
      </c>
      <c r="E2732" t="s">
        <v>2</v>
      </c>
      <c r="F2732" t="s">
        <v>72</v>
      </c>
      <c r="G2732" t="s">
        <v>192</v>
      </c>
      <c r="H2732" t="s">
        <v>167</v>
      </c>
      <c r="I2732" t="s">
        <v>91</v>
      </c>
      <c r="J2732">
        <v>-36.86356</v>
      </c>
      <c r="K2732">
        <v>174.74781400000001</v>
      </c>
      <c r="L2732" s="109">
        <v>0.5</v>
      </c>
      <c r="M2732" t="s">
        <v>436</v>
      </c>
      <c r="N2732">
        <v>1</v>
      </c>
      <c r="O2732">
        <v>0</v>
      </c>
      <c r="P2732">
        <v>1</v>
      </c>
    </row>
    <row r="2733" spans="1:16" x14ac:dyDescent="0.3">
      <c r="A2733">
        <v>142</v>
      </c>
      <c r="B2733">
        <v>1</v>
      </c>
      <c r="C2733" t="s">
        <v>70</v>
      </c>
      <c r="D2733" t="s">
        <v>71</v>
      </c>
      <c r="E2733" t="s">
        <v>2</v>
      </c>
      <c r="F2733" t="s">
        <v>72</v>
      </c>
      <c r="G2733" t="s">
        <v>192</v>
      </c>
      <c r="H2733" t="s">
        <v>167</v>
      </c>
      <c r="I2733" t="s">
        <v>91</v>
      </c>
      <c r="J2733">
        <v>-36.863529999999997</v>
      </c>
      <c r="K2733">
        <v>174.74785399999999</v>
      </c>
      <c r="L2733" s="109">
        <v>0.5</v>
      </c>
      <c r="M2733" t="s">
        <v>437</v>
      </c>
      <c r="N2733">
        <v>1</v>
      </c>
      <c r="O2733">
        <v>0</v>
      </c>
      <c r="P2733">
        <v>1</v>
      </c>
    </row>
    <row r="2734" spans="1:16" x14ac:dyDescent="0.3">
      <c r="A2734">
        <v>143</v>
      </c>
      <c r="B2734">
        <v>1</v>
      </c>
      <c r="C2734" t="s">
        <v>70</v>
      </c>
      <c r="D2734" t="s">
        <v>71</v>
      </c>
      <c r="E2734" t="s">
        <v>2</v>
      </c>
      <c r="F2734" t="s">
        <v>72</v>
      </c>
      <c r="G2734" t="s">
        <v>192</v>
      </c>
      <c r="H2734" t="s">
        <v>167</v>
      </c>
      <c r="I2734" t="s">
        <v>91</v>
      </c>
      <c r="J2734">
        <v>-36.863498999999997</v>
      </c>
      <c r="K2734">
        <v>174.747894</v>
      </c>
      <c r="L2734" s="109">
        <v>0.5</v>
      </c>
      <c r="M2734" t="s">
        <v>290</v>
      </c>
      <c r="N2734">
        <v>1</v>
      </c>
      <c r="O2734">
        <v>0</v>
      </c>
      <c r="P2734">
        <v>1</v>
      </c>
    </row>
    <row r="2735" spans="1:16" x14ac:dyDescent="0.3">
      <c r="A2735">
        <v>144</v>
      </c>
      <c r="B2735">
        <v>1</v>
      </c>
      <c r="C2735" t="s">
        <v>70</v>
      </c>
      <c r="D2735" t="s">
        <v>71</v>
      </c>
      <c r="E2735" t="s">
        <v>2</v>
      </c>
      <c r="F2735" t="s">
        <v>72</v>
      </c>
      <c r="G2735" t="s">
        <v>192</v>
      </c>
      <c r="H2735" t="s">
        <v>167</v>
      </c>
      <c r="I2735" t="s">
        <v>91</v>
      </c>
      <c r="J2735">
        <v>-36.863464999999998</v>
      </c>
      <c r="K2735">
        <v>174.74793299999999</v>
      </c>
      <c r="L2735" s="109">
        <v>0.5</v>
      </c>
      <c r="M2735" t="s">
        <v>287</v>
      </c>
      <c r="N2735">
        <v>1</v>
      </c>
      <c r="O2735">
        <v>0</v>
      </c>
      <c r="P2735">
        <v>1</v>
      </c>
    </row>
    <row r="2736" spans="1:16" x14ac:dyDescent="0.3">
      <c r="A2736">
        <v>145</v>
      </c>
      <c r="B2736">
        <v>1</v>
      </c>
      <c r="C2736" t="s">
        <v>70</v>
      </c>
      <c r="D2736" t="s">
        <v>71</v>
      </c>
      <c r="E2736" t="s">
        <v>2</v>
      </c>
      <c r="F2736" t="s">
        <v>72</v>
      </c>
      <c r="G2736" t="s">
        <v>192</v>
      </c>
      <c r="H2736" t="s">
        <v>167</v>
      </c>
      <c r="I2736" t="s">
        <v>91</v>
      </c>
      <c r="J2736">
        <v>-36.863432000000003</v>
      </c>
      <c r="K2736">
        <v>174.747973</v>
      </c>
      <c r="L2736" s="109">
        <v>0.5</v>
      </c>
      <c r="M2736" t="s">
        <v>438</v>
      </c>
      <c r="N2736">
        <v>1</v>
      </c>
      <c r="O2736">
        <v>0</v>
      </c>
      <c r="P2736">
        <v>1</v>
      </c>
    </row>
    <row r="2737" spans="1:16" x14ac:dyDescent="0.3">
      <c r="A2737">
        <v>146</v>
      </c>
      <c r="B2737">
        <v>1</v>
      </c>
      <c r="C2737" t="s">
        <v>70</v>
      </c>
      <c r="D2737" t="s">
        <v>71</v>
      </c>
      <c r="E2737" t="s">
        <v>2</v>
      </c>
      <c r="F2737" t="s">
        <v>72</v>
      </c>
      <c r="G2737" t="s">
        <v>192</v>
      </c>
      <c r="H2737" t="s">
        <v>167</v>
      </c>
      <c r="I2737" t="s">
        <v>181</v>
      </c>
      <c r="J2737">
        <v>-36.863394999999997</v>
      </c>
      <c r="K2737">
        <v>174.74801600000001</v>
      </c>
      <c r="L2737" s="109">
        <v>0.5</v>
      </c>
      <c r="N2737">
        <v>0</v>
      </c>
      <c r="O2737">
        <v>0</v>
      </c>
      <c r="P2737">
        <v>1</v>
      </c>
    </row>
    <row r="2738" spans="1:16" x14ac:dyDescent="0.3">
      <c r="A2738">
        <v>147</v>
      </c>
      <c r="B2738">
        <v>1</v>
      </c>
      <c r="C2738" t="s">
        <v>70</v>
      </c>
      <c r="D2738" t="s">
        <v>71</v>
      </c>
      <c r="E2738" t="s">
        <v>2</v>
      </c>
      <c r="F2738" t="s">
        <v>72</v>
      </c>
      <c r="G2738" t="s">
        <v>192</v>
      </c>
      <c r="H2738" t="s">
        <v>167</v>
      </c>
      <c r="I2738" t="s">
        <v>181</v>
      </c>
      <c r="J2738">
        <v>-36.863365000000002</v>
      </c>
      <c r="K2738">
        <v>174.748053</v>
      </c>
      <c r="L2738" s="109">
        <v>0.5</v>
      </c>
      <c r="M2738" t="s">
        <v>492</v>
      </c>
      <c r="N2738">
        <v>1</v>
      </c>
      <c r="O2738">
        <v>1</v>
      </c>
      <c r="P2738">
        <v>1</v>
      </c>
    </row>
    <row r="2739" spans="1:16" x14ac:dyDescent="0.3">
      <c r="A2739">
        <v>148</v>
      </c>
      <c r="B2739">
        <v>1</v>
      </c>
      <c r="C2739" t="s">
        <v>70</v>
      </c>
      <c r="D2739" t="s">
        <v>71</v>
      </c>
      <c r="E2739" t="s">
        <v>2</v>
      </c>
      <c r="F2739" t="s">
        <v>72</v>
      </c>
      <c r="G2739" t="s">
        <v>192</v>
      </c>
      <c r="H2739" t="s">
        <v>167</v>
      </c>
      <c r="I2739" t="s">
        <v>181</v>
      </c>
      <c r="J2739">
        <v>-36.863335999999997</v>
      </c>
      <c r="K2739">
        <v>174.74808999999999</v>
      </c>
      <c r="L2739" s="109">
        <v>0.5</v>
      </c>
      <c r="N2739">
        <v>0</v>
      </c>
      <c r="O2739">
        <v>0</v>
      </c>
      <c r="P2739">
        <v>1</v>
      </c>
    </row>
    <row r="2740" spans="1:16" x14ac:dyDescent="0.3">
      <c r="A2740">
        <v>149</v>
      </c>
      <c r="B2740">
        <v>1</v>
      </c>
      <c r="C2740" t="s">
        <v>70</v>
      </c>
      <c r="D2740" t="s">
        <v>71</v>
      </c>
      <c r="E2740" t="s">
        <v>2</v>
      </c>
      <c r="F2740" t="s">
        <v>72</v>
      </c>
      <c r="G2740" t="s">
        <v>192</v>
      </c>
      <c r="H2740" t="s">
        <v>167</v>
      </c>
      <c r="I2740" t="s">
        <v>181</v>
      </c>
      <c r="J2740">
        <v>-36.863306000000001</v>
      </c>
      <c r="K2740">
        <v>174.74812800000001</v>
      </c>
      <c r="L2740" s="109">
        <v>0.5</v>
      </c>
      <c r="M2740" t="s">
        <v>493</v>
      </c>
      <c r="N2740">
        <v>1</v>
      </c>
      <c r="O2740">
        <v>1</v>
      </c>
      <c r="P2740">
        <v>1</v>
      </c>
    </row>
    <row r="2741" spans="1:16" x14ac:dyDescent="0.3">
      <c r="A2741">
        <v>150</v>
      </c>
      <c r="B2741">
        <v>1</v>
      </c>
      <c r="C2741" t="s">
        <v>70</v>
      </c>
      <c r="D2741" t="s">
        <v>71</v>
      </c>
      <c r="E2741" t="s">
        <v>2</v>
      </c>
      <c r="F2741" t="s">
        <v>193</v>
      </c>
      <c r="G2741" t="s">
        <v>101</v>
      </c>
      <c r="H2741" t="s">
        <v>175</v>
      </c>
      <c r="I2741" t="s">
        <v>194</v>
      </c>
      <c r="J2741">
        <v>-36.862712000000002</v>
      </c>
      <c r="K2741">
        <v>174.748075</v>
      </c>
      <c r="L2741" s="109">
        <v>0.5</v>
      </c>
      <c r="M2741" t="s">
        <v>195</v>
      </c>
      <c r="N2741">
        <v>1</v>
      </c>
      <c r="O2741">
        <v>0</v>
      </c>
      <c r="P2741">
        <v>1</v>
      </c>
    </row>
    <row r="2742" spans="1:16" x14ac:dyDescent="0.3">
      <c r="A2742">
        <v>151</v>
      </c>
      <c r="B2742">
        <v>1</v>
      </c>
      <c r="C2742" t="s">
        <v>70</v>
      </c>
      <c r="D2742" t="s">
        <v>71</v>
      </c>
      <c r="E2742" t="s">
        <v>2</v>
      </c>
      <c r="F2742" t="s">
        <v>193</v>
      </c>
      <c r="G2742" t="s">
        <v>101</v>
      </c>
      <c r="H2742" t="s">
        <v>175</v>
      </c>
      <c r="I2742" t="s">
        <v>194</v>
      </c>
      <c r="J2742">
        <v>-36.862729000000002</v>
      </c>
      <c r="K2742">
        <v>174.748096</v>
      </c>
      <c r="L2742" s="109">
        <v>0.5</v>
      </c>
      <c r="M2742" t="s">
        <v>196</v>
      </c>
      <c r="N2742">
        <v>1</v>
      </c>
      <c r="O2742">
        <v>0</v>
      </c>
      <c r="P2742">
        <v>1</v>
      </c>
    </row>
    <row r="2743" spans="1:16" x14ac:dyDescent="0.3">
      <c r="A2743">
        <v>152</v>
      </c>
      <c r="B2743">
        <v>1</v>
      </c>
      <c r="C2743" t="s">
        <v>70</v>
      </c>
      <c r="D2743" t="s">
        <v>71</v>
      </c>
      <c r="E2743" t="s">
        <v>2</v>
      </c>
      <c r="F2743" t="s">
        <v>193</v>
      </c>
      <c r="G2743" t="s">
        <v>101</v>
      </c>
      <c r="H2743" t="s">
        <v>175</v>
      </c>
      <c r="I2743" t="s">
        <v>194</v>
      </c>
      <c r="J2743">
        <v>-36.862746000000001</v>
      </c>
      <c r="K2743">
        <v>174.74811800000001</v>
      </c>
      <c r="L2743" s="109">
        <v>0.5</v>
      </c>
      <c r="M2743" t="s">
        <v>197</v>
      </c>
      <c r="N2743">
        <v>1</v>
      </c>
      <c r="O2743">
        <v>0</v>
      </c>
      <c r="P2743">
        <v>1</v>
      </c>
    </row>
    <row r="2744" spans="1:16" x14ac:dyDescent="0.3">
      <c r="A2744">
        <v>153</v>
      </c>
      <c r="B2744">
        <v>1</v>
      </c>
      <c r="C2744" t="s">
        <v>70</v>
      </c>
      <c r="D2744" t="s">
        <v>71</v>
      </c>
      <c r="E2744" t="s">
        <v>2</v>
      </c>
      <c r="F2744" t="s">
        <v>193</v>
      </c>
      <c r="G2744" t="s">
        <v>101</v>
      </c>
      <c r="H2744" t="s">
        <v>175</v>
      </c>
      <c r="I2744" t="s">
        <v>194</v>
      </c>
      <c r="J2744">
        <v>-36.862763000000001</v>
      </c>
      <c r="K2744">
        <v>174.74814000000001</v>
      </c>
      <c r="L2744" s="109">
        <v>0.5</v>
      </c>
      <c r="M2744" t="s">
        <v>198</v>
      </c>
      <c r="N2744">
        <v>1</v>
      </c>
      <c r="O2744">
        <v>0</v>
      </c>
      <c r="P2744">
        <v>1</v>
      </c>
    </row>
    <row r="2745" spans="1:16" x14ac:dyDescent="0.3">
      <c r="A2745">
        <v>154</v>
      </c>
      <c r="B2745">
        <v>1</v>
      </c>
      <c r="C2745" t="s">
        <v>70</v>
      </c>
      <c r="D2745" t="s">
        <v>71</v>
      </c>
      <c r="E2745" t="s">
        <v>2</v>
      </c>
      <c r="F2745" t="s">
        <v>193</v>
      </c>
      <c r="G2745" t="s">
        <v>101</v>
      </c>
      <c r="H2745" t="s">
        <v>175</v>
      </c>
      <c r="I2745" t="s">
        <v>194</v>
      </c>
      <c r="J2745">
        <v>-36.862780000000001</v>
      </c>
      <c r="K2745">
        <v>174.74816200000001</v>
      </c>
      <c r="L2745" s="109">
        <v>0.5</v>
      </c>
      <c r="M2745" t="s">
        <v>199</v>
      </c>
      <c r="N2745">
        <v>1</v>
      </c>
      <c r="O2745">
        <v>0</v>
      </c>
      <c r="P2745">
        <v>1</v>
      </c>
    </row>
    <row r="2746" spans="1:16" x14ac:dyDescent="0.3">
      <c r="A2746">
        <v>155</v>
      </c>
      <c r="B2746">
        <v>1</v>
      </c>
      <c r="C2746" t="s">
        <v>70</v>
      </c>
      <c r="D2746" t="s">
        <v>71</v>
      </c>
      <c r="E2746" t="s">
        <v>2</v>
      </c>
      <c r="F2746" t="s">
        <v>193</v>
      </c>
      <c r="G2746" t="s">
        <v>101</v>
      </c>
      <c r="H2746" t="s">
        <v>175</v>
      </c>
      <c r="I2746" t="s">
        <v>194</v>
      </c>
      <c r="J2746">
        <v>-36.862797</v>
      </c>
      <c r="K2746">
        <v>174.74818400000001</v>
      </c>
      <c r="L2746" s="109">
        <v>0.5</v>
      </c>
      <c r="M2746" t="s">
        <v>200</v>
      </c>
      <c r="N2746">
        <v>1</v>
      </c>
      <c r="O2746">
        <v>0</v>
      </c>
      <c r="P2746">
        <v>1</v>
      </c>
    </row>
    <row r="2747" spans="1:16" x14ac:dyDescent="0.3">
      <c r="A2747">
        <v>156</v>
      </c>
      <c r="B2747">
        <v>1</v>
      </c>
      <c r="C2747" t="s">
        <v>70</v>
      </c>
      <c r="D2747" t="s">
        <v>71</v>
      </c>
      <c r="E2747" t="s">
        <v>2</v>
      </c>
      <c r="F2747" t="s">
        <v>193</v>
      </c>
      <c r="G2747" t="s">
        <v>101</v>
      </c>
      <c r="H2747" t="s">
        <v>175</v>
      </c>
      <c r="I2747" t="s">
        <v>194</v>
      </c>
      <c r="J2747">
        <v>-36.862814999999998</v>
      </c>
      <c r="K2747">
        <v>174.74820500000001</v>
      </c>
      <c r="L2747" s="109">
        <v>0.5</v>
      </c>
      <c r="M2747" t="s">
        <v>201</v>
      </c>
      <c r="N2747">
        <v>1</v>
      </c>
      <c r="O2747">
        <v>0</v>
      </c>
      <c r="P2747">
        <v>1</v>
      </c>
    </row>
    <row r="2748" spans="1:16" x14ac:dyDescent="0.3">
      <c r="A2748">
        <v>157</v>
      </c>
      <c r="B2748">
        <v>1</v>
      </c>
      <c r="C2748" t="s">
        <v>70</v>
      </c>
      <c r="D2748" t="s">
        <v>71</v>
      </c>
      <c r="E2748" t="s">
        <v>2</v>
      </c>
      <c r="F2748" t="s">
        <v>193</v>
      </c>
      <c r="G2748" t="s">
        <v>101</v>
      </c>
      <c r="H2748" t="s">
        <v>175</v>
      </c>
      <c r="I2748" t="s">
        <v>194</v>
      </c>
      <c r="J2748">
        <v>-36.862831999999997</v>
      </c>
      <c r="K2748">
        <v>174.74822700000001</v>
      </c>
      <c r="L2748" s="109">
        <v>0.5</v>
      </c>
      <c r="M2748" t="s">
        <v>202</v>
      </c>
      <c r="N2748">
        <v>1</v>
      </c>
      <c r="O2748">
        <v>0</v>
      </c>
      <c r="P2748">
        <v>1</v>
      </c>
    </row>
    <row r="2749" spans="1:16" x14ac:dyDescent="0.3">
      <c r="A2749">
        <v>158</v>
      </c>
      <c r="B2749">
        <v>1</v>
      </c>
      <c r="C2749" t="s">
        <v>70</v>
      </c>
      <c r="D2749" t="s">
        <v>71</v>
      </c>
      <c r="E2749" t="s">
        <v>2</v>
      </c>
      <c r="F2749" t="s">
        <v>193</v>
      </c>
      <c r="G2749" t="s">
        <v>101</v>
      </c>
      <c r="H2749" t="s">
        <v>175</v>
      </c>
      <c r="I2749" t="s">
        <v>194</v>
      </c>
      <c r="J2749">
        <v>-36.862848999999997</v>
      </c>
      <c r="K2749">
        <v>174.74824899999999</v>
      </c>
      <c r="L2749" s="109">
        <v>0.5</v>
      </c>
      <c r="M2749" t="s">
        <v>494</v>
      </c>
      <c r="N2749">
        <v>1</v>
      </c>
      <c r="O2749">
        <v>1</v>
      </c>
      <c r="P2749">
        <v>1</v>
      </c>
    </row>
    <row r="2750" spans="1:16" x14ac:dyDescent="0.3">
      <c r="A2750">
        <v>159</v>
      </c>
      <c r="B2750">
        <v>1</v>
      </c>
      <c r="C2750" t="s">
        <v>70</v>
      </c>
      <c r="D2750" t="s">
        <v>71</v>
      </c>
      <c r="E2750" t="s">
        <v>2</v>
      </c>
      <c r="F2750" t="s">
        <v>193</v>
      </c>
      <c r="G2750" t="s">
        <v>101</v>
      </c>
      <c r="H2750" t="s">
        <v>175</v>
      </c>
      <c r="I2750" t="s">
        <v>194</v>
      </c>
      <c r="J2750">
        <v>-36.862865999999997</v>
      </c>
      <c r="K2750">
        <v>174.74827099999999</v>
      </c>
      <c r="L2750" s="109">
        <v>0.5</v>
      </c>
      <c r="M2750" t="s">
        <v>204</v>
      </c>
      <c r="N2750">
        <v>1</v>
      </c>
      <c r="O2750">
        <v>0</v>
      </c>
      <c r="P2750">
        <v>1</v>
      </c>
    </row>
    <row r="2751" spans="1:16" x14ac:dyDescent="0.3">
      <c r="A2751">
        <v>160</v>
      </c>
      <c r="B2751">
        <v>1</v>
      </c>
      <c r="C2751" t="s">
        <v>70</v>
      </c>
      <c r="D2751" t="s">
        <v>71</v>
      </c>
      <c r="E2751" t="s">
        <v>2</v>
      </c>
      <c r="F2751" t="s">
        <v>193</v>
      </c>
      <c r="G2751" t="s">
        <v>101</v>
      </c>
      <c r="H2751" t="s">
        <v>175</v>
      </c>
      <c r="I2751" t="s">
        <v>194</v>
      </c>
      <c r="J2751">
        <v>-36.862881999999999</v>
      </c>
      <c r="K2751">
        <v>174.74829099999999</v>
      </c>
      <c r="L2751" s="109">
        <v>0.5</v>
      </c>
      <c r="M2751" t="s">
        <v>495</v>
      </c>
      <c r="N2751">
        <v>1</v>
      </c>
      <c r="O2751">
        <v>1</v>
      </c>
      <c r="P2751">
        <v>1</v>
      </c>
    </row>
    <row r="2752" spans="1:16" x14ac:dyDescent="0.3">
      <c r="A2752">
        <v>161</v>
      </c>
      <c r="B2752">
        <v>1</v>
      </c>
      <c r="C2752" t="s">
        <v>70</v>
      </c>
      <c r="D2752" t="s">
        <v>71</v>
      </c>
      <c r="E2752" t="s">
        <v>2</v>
      </c>
      <c r="F2752" t="s">
        <v>193</v>
      </c>
      <c r="G2752" t="s">
        <v>101</v>
      </c>
      <c r="H2752" t="s">
        <v>175</v>
      </c>
      <c r="I2752" t="s">
        <v>194</v>
      </c>
      <c r="J2752">
        <v>-36.862896999999997</v>
      </c>
      <c r="K2752">
        <v>174.748312</v>
      </c>
      <c r="L2752" s="109">
        <v>0.5</v>
      </c>
      <c r="M2752" t="s">
        <v>205</v>
      </c>
      <c r="N2752">
        <v>1</v>
      </c>
      <c r="O2752">
        <v>1</v>
      </c>
      <c r="P2752">
        <v>1</v>
      </c>
    </row>
    <row r="2753" spans="1:16" x14ac:dyDescent="0.3">
      <c r="A2753">
        <v>162</v>
      </c>
      <c r="B2753">
        <v>1</v>
      </c>
      <c r="C2753" t="s">
        <v>70</v>
      </c>
      <c r="D2753" t="s">
        <v>71</v>
      </c>
      <c r="E2753" t="s">
        <v>2</v>
      </c>
      <c r="F2753" t="s">
        <v>193</v>
      </c>
      <c r="G2753" t="s">
        <v>101</v>
      </c>
      <c r="H2753" t="s">
        <v>175</v>
      </c>
      <c r="I2753" t="s">
        <v>194</v>
      </c>
      <c r="J2753">
        <v>-36.862912999999999</v>
      </c>
      <c r="K2753">
        <v>174.748332</v>
      </c>
      <c r="L2753" s="109">
        <v>0.5</v>
      </c>
      <c r="M2753" t="s">
        <v>496</v>
      </c>
      <c r="N2753">
        <v>1</v>
      </c>
      <c r="O2753">
        <v>1</v>
      </c>
      <c r="P2753">
        <v>1</v>
      </c>
    </row>
    <row r="2754" spans="1:16" x14ac:dyDescent="0.3">
      <c r="A2754">
        <v>163</v>
      </c>
      <c r="B2754">
        <v>1</v>
      </c>
      <c r="C2754" t="s">
        <v>70</v>
      </c>
      <c r="D2754" t="s">
        <v>71</v>
      </c>
      <c r="E2754" t="s">
        <v>2</v>
      </c>
      <c r="F2754" t="s">
        <v>193</v>
      </c>
      <c r="G2754" t="s">
        <v>101</v>
      </c>
      <c r="H2754" t="s">
        <v>175</v>
      </c>
      <c r="I2754" t="s">
        <v>194</v>
      </c>
      <c r="J2754">
        <v>-36.862927999999997</v>
      </c>
      <c r="K2754">
        <v>174.74835300000001</v>
      </c>
      <c r="L2754" s="109">
        <v>0.5</v>
      </c>
      <c r="M2754" t="s">
        <v>208</v>
      </c>
      <c r="N2754">
        <v>1</v>
      </c>
      <c r="O2754">
        <v>0</v>
      </c>
      <c r="P2754">
        <v>1</v>
      </c>
    </row>
    <row r="2755" spans="1:16" x14ac:dyDescent="0.3">
      <c r="A2755">
        <v>164</v>
      </c>
      <c r="B2755">
        <v>1</v>
      </c>
      <c r="C2755" t="s">
        <v>70</v>
      </c>
      <c r="D2755" t="s">
        <v>71</v>
      </c>
      <c r="E2755" t="s">
        <v>2</v>
      </c>
      <c r="F2755" t="s">
        <v>72</v>
      </c>
      <c r="G2755" t="s">
        <v>209</v>
      </c>
      <c r="H2755" t="s">
        <v>167</v>
      </c>
      <c r="I2755" t="s">
        <v>210</v>
      </c>
      <c r="J2755">
        <v>-36.862636000000002</v>
      </c>
      <c r="K2755">
        <v>174.748952</v>
      </c>
      <c r="L2755" s="109">
        <v>0.5</v>
      </c>
      <c r="N2755">
        <v>0</v>
      </c>
      <c r="O2755">
        <v>0</v>
      </c>
      <c r="P2755">
        <v>1</v>
      </c>
    </row>
    <row r="2756" spans="1:16" x14ac:dyDescent="0.3">
      <c r="A2756">
        <v>165</v>
      </c>
      <c r="B2756">
        <v>1</v>
      </c>
      <c r="C2756" t="s">
        <v>70</v>
      </c>
      <c r="D2756" t="s">
        <v>71</v>
      </c>
      <c r="E2756" t="s">
        <v>2</v>
      </c>
      <c r="F2756" t="s">
        <v>72</v>
      </c>
      <c r="G2756" t="s">
        <v>209</v>
      </c>
      <c r="H2756" t="s">
        <v>167</v>
      </c>
      <c r="I2756" t="s">
        <v>212</v>
      </c>
      <c r="J2756">
        <v>-36.862600999999998</v>
      </c>
      <c r="K2756">
        <v>174.748998</v>
      </c>
      <c r="L2756" s="109">
        <v>0.5</v>
      </c>
      <c r="N2756">
        <v>0</v>
      </c>
      <c r="O2756">
        <v>0</v>
      </c>
      <c r="P2756">
        <v>1</v>
      </c>
    </row>
    <row r="2757" spans="1:16" x14ac:dyDescent="0.3">
      <c r="A2757">
        <v>166</v>
      </c>
      <c r="B2757">
        <v>1</v>
      </c>
      <c r="C2757" t="s">
        <v>70</v>
      </c>
      <c r="D2757" t="s">
        <v>71</v>
      </c>
      <c r="E2757" t="s">
        <v>2</v>
      </c>
      <c r="F2757" t="s">
        <v>72</v>
      </c>
      <c r="G2757" t="s">
        <v>209</v>
      </c>
      <c r="H2757" t="s">
        <v>167</v>
      </c>
      <c r="I2757" t="s">
        <v>212</v>
      </c>
      <c r="J2757">
        <v>-36.862566000000001</v>
      </c>
      <c r="K2757">
        <v>174.749044</v>
      </c>
      <c r="L2757" s="109">
        <v>0.5</v>
      </c>
      <c r="M2757" t="s">
        <v>497</v>
      </c>
      <c r="N2757">
        <v>1</v>
      </c>
      <c r="O2757">
        <v>1</v>
      </c>
      <c r="P2757">
        <v>1</v>
      </c>
    </row>
    <row r="2758" spans="1:16" x14ac:dyDescent="0.3">
      <c r="A2758">
        <v>167</v>
      </c>
      <c r="B2758">
        <v>1</v>
      </c>
      <c r="C2758" t="s">
        <v>70</v>
      </c>
      <c r="D2758" t="s">
        <v>71</v>
      </c>
      <c r="E2758" t="s">
        <v>2</v>
      </c>
      <c r="F2758" t="s">
        <v>214</v>
      </c>
      <c r="G2758" t="s">
        <v>101</v>
      </c>
      <c r="H2758" t="s">
        <v>169</v>
      </c>
      <c r="I2758" t="s">
        <v>58</v>
      </c>
      <c r="J2758">
        <v>-36.862357000000003</v>
      </c>
      <c r="K2758">
        <v>174.74907999999999</v>
      </c>
      <c r="L2758" s="109">
        <v>0.5</v>
      </c>
      <c r="M2758" t="s">
        <v>215</v>
      </c>
      <c r="N2758">
        <v>1</v>
      </c>
      <c r="O2758">
        <v>0</v>
      </c>
      <c r="P2758">
        <v>1</v>
      </c>
    </row>
    <row r="2759" spans="1:16" x14ac:dyDescent="0.3">
      <c r="A2759">
        <v>168</v>
      </c>
      <c r="B2759">
        <v>1</v>
      </c>
      <c r="C2759" t="s">
        <v>70</v>
      </c>
      <c r="D2759" t="s">
        <v>71</v>
      </c>
      <c r="E2759" t="s">
        <v>2</v>
      </c>
      <c r="F2759" t="s">
        <v>214</v>
      </c>
      <c r="G2759" t="s">
        <v>101</v>
      </c>
      <c r="H2759" t="s">
        <v>169</v>
      </c>
      <c r="I2759" t="s">
        <v>58</v>
      </c>
      <c r="J2759">
        <v>-36.862323000000004</v>
      </c>
      <c r="K2759">
        <v>174.749043</v>
      </c>
      <c r="L2759" s="109">
        <v>0.5</v>
      </c>
      <c r="M2759" t="s">
        <v>216</v>
      </c>
      <c r="N2759">
        <v>1</v>
      </c>
      <c r="O2759">
        <v>0</v>
      </c>
      <c r="P2759">
        <v>1</v>
      </c>
    </row>
    <row r="2760" spans="1:16" x14ac:dyDescent="0.3">
      <c r="A2760">
        <v>169</v>
      </c>
      <c r="B2760">
        <v>1</v>
      </c>
      <c r="C2760" t="s">
        <v>70</v>
      </c>
      <c r="D2760" t="s">
        <v>71</v>
      </c>
      <c r="E2760" t="s">
        <v>2</v>
      </c>
      <c r="F2760" t="s">
        <v>214</v>
      </c>
      <c r="G2760" t="s">
        <v>101</v>
      </c>
      <c r="H2760" t="s">
        <v>175</v>
      </c>
      <c r="I2760" t="s">
        <v>217</v>
      </c>
      <c r="J2760">
        <v>-36.862233000000003</v>
      </c>
      <c r="K2760">
        <v>174.74911499999999</v>
      </c>
      <c r="L2760" s="109">
        <v>0.5</v>
      </c>
      <c r="N2760">
        <v>0</v>
      </c>
      <c r="O2760">
        <v>0</v>
      </c>
      <c r="P2760">
        <v>1</v>
      </c>
    </row>
    <row r="2761" spans="1:16" x14ac:dyDescent="0.3">
      <c r="A2761">
        <v>170</v>
      </c>
      <c r="B2761">
        <v>1</v>
      </c>
      <c r="C2761" t="s">
        <v>70</v>
      </c>
      <c r="D2761" t="s">
        <v>71</v>
      </c>
      <c r="E2761" t="s">
        <v>2</v>
      </c>
      <c r="F2761" t="s">
        <v>214</v>
      </c>
      <c r="G2761" t="s">
        <v>101</v>
      </c>
      <c r="H2761" t="s">
        <v>175</v>
      </c>
      <c r="I2761" t="s">
        <v>217</v>
      </c>
      <c r="J2761">
        <v>-36.862270000000002</v>
      </c>
      <c r="K2761">
        <v>174.74916200000001</v>
      </c>
      <c r="L2761" s="109">
        <v>0.5</v>
      </c>
      <c r="M2761" t="s">
        <v>219</v>
      </c>
      <c r="N2761">
        <v>1</v>
      </c>
      <c r="O2761">
        <v>0</v>
      </c>
      <c r="P2761">
        <v>1</v>
      </c>
    </row>
    <row r="2762" spans="1:16" x14ac:dyDescent="0.3">
      <c r="A2762">
        <v>171</v>
      </c>
      <c r="B2762">
        <v>1</v>
      </c>
      <c r="C2762" t="s">
        <v>70</v>
      </c>
      <c r="D2762" t="s">
        <v>71</v>
      </c>
      <c r="E2762" t="s">
        <v>2</v>
      </c>
      <c r="F2762" t="s">
        <v>214</v>
      </c>
      <c r="G2762" t="s">
        <v>101</v>
      </c>
      <c r="H2762" t="s">
        <v>175</v>
      </c>
      <c r="I2762" t="s">
        <v>217</v>
      </c>
      <c r="J2762">
        <v>-36.862305999999997</v>
      </c>
      <c r="K2762">
        <v>174.749211</v>
      </c>
      <c r="L2762" s="109">
        <v>0.5</v>
      </c>
      <c r="M2762" t="s">
        <v>498</v>
      </c>
      <c r="N2762">
        <v>1</v>
      </c>
      <c r="O2762">
        <v>1</v>
      </c>
      <c r="P2762">
        <v>1</v>
      </c>
    </row>
    <row r="2763" spans="1:16" x14ac:dyDescent="0.3">
      <c r="A2763">
        <v>172</v>
      </c>
      <c r="B2763">
        <v>1</v>
      </c>
      <c r="C2763" t="s">
        <v>70</v>
      </c>
      <c r="D2763" t="s">
        <v>71</v>
      </c>
      <c r="E2763" t="s">
        <v>2</v>
      </c>
      <c r="F2763" t="s">
        <v>72</v>
      </c>
      <c r="G2763" t="s">
        <v>221</v>
      </c>
      <c r="H2763" t="s">
        <v>167</v>
      </c>
      <c r="I2763" t="s">
        <v>222</v>
      </c>
      <c r="J2763">
        <v>-36.862254999999998</v>
      </c>
      <c r="K2763">
        <v>174.749438</v>
      </c>
      <c r="L2763" s="109">
        <v>0.5</v>
      </c>
      <c r="M2763" t="s">
        <v>499</v>
      </c>
      <c r="N2763">
        <v>1</v>
      </c>
      <c r="O2763">
        <v>1</v>
      </c>
      <c r="P2763">
        <v>1</v>
      </c>
    </row>
    <row r="2764" spans="1:16" x14ac:dyDescent="0.3">
      <c r="A2764">
        <v>173</v>
      </c>
      <c r="B2764">
        <v>1</v>
      </c>
      <c r="C2764" t="s">
        <v>70</v>
      </c>
      <c r="D2764" t="s">
        <v>71</v>
      </c>
      <c r="E2764" t="s">
        <v>2</v>
      </c>
      <c r="F2764" t="s">
        <v>72</v>
      </c>
      <c r="G2764" t="s">
        <v>221</v>
      </c>
      <c r="H2764" t="s">
        <v>167</v>
      </c>
      <c r="I2764" t="s">
        <v>91</v>
      </c>
      <c r="J2764">
        <v>-36.862144999999998</v>
      </c>
      <c r="K2764">
        <v>174.74957800000001</v>
      </c>
      <c r="L2764" s="109">
        <v>0.5</v>
      </c>
      <c r="M2764" t="s">
        <v>442</v>
      </c>
      <c r="N2764">
        <v>1</v>
      </c>
      <c r="O2764">
        <v>0</v>
      </c>
      <c r="P2764">
        <v>1</v>
      </c>
    </row>
    <row r="2765" spans="1:16" x14ac:dyDescent="0.3">
      <c r="A2765">
        <v>174</v>
      </c>
      <c r="B2765">
        <v>1</v>
      </c>
      <c r="C2765" t="s">
        <v>70</v>
      </c>
      <c r="D2765" t="s">
        <v>71</v>
      </c>
      <c r="E2765" t="s">
        <v>2</v>
      </c>
      <c r="F2765" t="s">
        <v>72</v>
      </c>
      <c r="G2765" t="s">
        <v>221</v>
      </c>
      <c r="H2765" t="s">
        <v>167</v>
      </c>
      <c r="I2765" t="s">
        <v>91</v>
      </c>
      <c r="J2765">
        <v>-36.862110000000001</v>
      </c>
      <c r="K2765">
        <v>174.749617</v>
      </c>
      <c r="L2765" s="109">
        <v>0.5</v>
      </c>
      <c r="M2765" t="s">
        <v>500</v>
      </c>
      <c r="N2765">
        <v>1</v>
      </c>
      <c r="O2765">
        <v>1</v>
      </c>
      <c r="P2765">
        <v>1</v>
      </c>
    </row>
    <row r="2766" spans="1:16" x14ac:dyDescent="0.3">
      <c r="A2766">
        <v>175</v>
      </c>
      <c r="B2766">
        <v>1</v>
      </c>
      <c r="C2766" t="s">
        <v>70</v>
      </c>
      <c r="D2766" t="s">
        <v>71</v>
      </c>
      <c r="E2766" t="s">
        <v>2</v>
      </c>
      <c r="F2766" t="s">
        <v>72</v>
      </c>
      <c r="G2766" t="s">
        <v>221</v>
      </c>
      <c r="H2766" t="s">
        <v>167</v>
      </c>
      <c r="I2766" t="s">
        <v>91</v>
      </c>
      <c r="J2766">
        <v>-36.862074999999997</v>
      </c>
      <c r="K2766">
        <v>174.74965599999999</v>
      </c>
      <c r="L2766" s="109">
        <v>0.5</v>
      </c>
      <c r="M2766" t="s">
        <v>224</v>
      </c>
      <c r="N2766">
        <v>1</v>
      </c>
      <c r="O2766">
        <v>0</v>
      </c>
      <c r="P2766">
        <v>1</v>
      </c>
    </row>
    <row r="2767" spans="1:16" x14ac:dyDescent="0.3">
      <c r="A2767">
        <v>176</v>
      </c>
      <c r="B2767">
        <v>1</v>
      </c>
      <c r="C2767" t="s">
        <v>70</v>
      </c>
      <c r="D2767" t="s">
        <v>71</v>
      </c>
      <c r="E2767" t="s">
        <v>2</v>
      </c>
      <c r="F2767" t="s">
        <v>72</v>
      </c>
      <c r="G2767" t="s">
        <v>221</v>
      </c>
      <c r="H2767" t="s">
        <v>167</v>
      </c>
      <c r="I2767" t="s">
        <v>91</v>
      </c>
      <c r="J2767">
        <v>-36.86204</v>
      </c>
      <c r="K2767">
        <v>174.749695</v>
      </c>
      <c r="L2767" s="109">
        <v>0.5</v>
      </c>
      <c r="M2767" t="s">
        <v>225</v>
      </c>
      <c r="N2767">
        <v>1</v>
      </c>
      <c r="O2767">
        <v>0</v>
      </c>
      <c r="P2767">
        <v>1</v>
      </c>
    </row>
    <row r="2768" spans="1:16" x14ac:dyDescent="0.3">
      <c r="A2768">
        <v>177</v>
      </c>
      <c r="B2768">
        <v>1</v>
      </c>
      <c r="C2768" t="s">
        <v>70</v>
      </c>
      <c r="D2768" t="s">
        <v>71</v>
      </c>
      <c r="E2768" t="s">
        <v>2</v>
      </c>
      <c r="F2768" t="s">
        <v>72</v>
      </c>
      <c r="G2768" t="s">
        <v>221</v>
      </c>
      <c r="H2768" t="s">
        <v>167</v>
      </c>
      <c r="I2768" t="s">
        <v>91</v>
      </c>
      <c r="J2768">
        <v>-36.862012</v>
      </c>
      <c r="K2768">
        <v>174.74973399999999</v>
      </c>
      <c r="L2768" s="109">
        <v>0.5</v>
      </c>
      <c r="M2768" t="s">
        <v>226</v>
      </c>
      <c r="N2768">
        <v>1</v>
      </c>
      <c r="O2768">
        <v>0</v>
      </c>
      <c r="P2768">
        <v>1</v>
      </c>
    </row>
    <row r="2769" spans="1:16" x14ac:dyDescent="0.3">
      <c r="A2769">
        <v>178</v>
      </c>
      <c r="B2769">
        <v>1</v>
      </c>
      <c r="C2769" t="s">
        <v>70</v>
      </c>
      <c r="D2769" t="s">
        <v>71</v>
      </c>
      <c r="E2769" t="s">
        <v>2</v>
      </c>
      <c r="F2769" t="s">
        <v>72</v>
      </c>
      <c r="G2769" t="s">
        <v>221</v>
      </c>
      <c r="H2769" t="s">
        <v>167</v>
      </c>
      <c r="I2769" t="s">
        <v>91</v>
      </c>
      <c r="J2769">
        <v>-36.861984</v>
      </c>
      <c r="K2769">
        <v>174.749774</v>
      </c>
      <c r="L2769" s="109">
        <v>0.5</v>
      </c>
      <c r="N2769">
        <v>0</v>
      </c>
      <c r="O2769">
        <v>0</v>
      </c>
      <c r="P2769">
        <v>1</v>
      </c>
    </row>
    <row r="2770" spans="1:16" x14ac:dyDescent="0.3">
      <c r="A2770">
        <v>179</v>
      </c>
      <c r="B2770">
        <v>1</v>
      </c>
      <c r="C2770" t="s">
        <v>70</v>
      </c>
      <c r="D2770" t="s">
        <v>71</v>
      </c>
      <c r="E2770" t="s">
        <v>2</v>
      </c>
      <c r="F2770" t="s">
        <v>227</v>
      </c>
      <c r="G2770" t="s">
        <v>101</v>
      </c>
      <c r="H2770" t="s">
        <v>169</v>
      </c>
      <c r="I2770" t="s">
        <v>58</v>
      </c>
      <c r="J2770">
        <v>-36.861654000000001</v>
      </c>
      <c r="K2770">
        <v>174.74981099999999</v>
      </c>
      <c r="L2770" s="109">
        <v>0.5</v>
      </c>
      <c r="M2770" t="s">
        <v>228</v>
      </c>
      <c r="N2770">
        <v>1</v>
      </c>
      <c r="O2770">
        <v>0</v>
      </c>
      <c r="P2770">
        <v>1</v>
      </c>
    </row>
    <row r="2771" spans="1:16" x14ac:dyDescent="0.3">
      <c r="A2771">
        <v>180</v>
      </c>
      <c r="B2771">
        <v>1</v>
      </c>
      <c r="C2771" t="s">
        <v>70</v>
      </c>
      <c r="D2771" t="s">
        <v>71</v>
      </c>
      <c r="E2771" t="s">
        <v>2</v>
      </c>
      <c r="F2771" t="s">
        <v>227</v>
      </c>
      <c r="G2771" t="s">
        <v>101</v>
      </c>
      <c r="H2771" t="s">
        <v>169</v>
      </c>
      <c r="I2771" t="s">
        <v>58</v>
      </c>
      <c r="J2771">
        <v>-36.861617000000003</v>
      </c>
      <c r="K2771">
        <v>174.749765</v>
      </c>
      <c r="L2771" s="109">
        <v>0.5</v>
      </c>
      <c r="M2771" t="s">
        <v>229</v>
      </c>
      <c r="N2771">
        <v>1</v>
      </c>
      <c r="O2771">
        <v>0</v>
      </c>
      <c r="P2771">
        <v>1</v>
      </c>
    </row>
    <row r="2772" spans="1:16" x14ac:dyDescent="0.3">
      <c r="A2772">
        <v>181</v>
      </c>
      <c r="B2772">
        <v>1</v>
      </c>
      <c r="C2772" t="s">
        <v>70</v>
      </c>
      <c r="D2772" t="s">
        <v>71</v>
      </c>
      <c r="E2772" t="s">
        <v>2</v>
      </c>
      <c r="F2772" t="s">
        <v>227</v>
      </c>
      <c r="G2772" t="s">
        <v>101</v>
      </c>
      <c r="H2772" t="s">
        <v>175</v>
      </c>
      <c r="I2772" t="s">
        <v>138</v>
      </c>
      <c r="J2772">
        <v>-36.861606000000002</v>
      </c>
      <c r="K2772">
        <v>174.749887</v>
      </c>
      <c r="L2772" s="109">
        <v>0.5</v>
      </c>
      <c r="M2772" t="s">
        <v>230</v>
      </c>
      <c r="N2772">
        <v>1</v>
      </c>
      <c r="O2772">
        <v>0</v>
      </c>
      <c r="P2772">
        <v>1</v>
      </c>
    </row>
    <row r="2773" spans="1:16" x14ac:dyDescent="0.3">
      <c r="A2773">
        <v>182</v>
      </c>
      <c r="B2773">
        <v>1</v>
      </c>
      <c r="C2773" t="s">
        <v>70</v>
      </c>
      <c r="D2773" t="s">
        <v>71</v>
      </c>
      <c r="E2773" t="s">
        <v>2</v>
      </c>
      <c r="F2773" t="s">
        <v>227</v>
      </c>
      <c r="G2773" t="s">
        <v>101</v>
      </c>
      <c r="H2773" t="s">
        <v>175</v>
      </c>
      <c r="I2773" t="s">
        <v>138</v>
      </c>
      <c r="J2773">
        <v>-36.861637999999999</v>
      </c>
      <c r="K2773">
        <v>174.74992399999999</v>
      </c>
      <c r="L2773" s="109">
        <v>0.5</v>
      </c>
      <c r="M2773" t="s">
        <v>231</v>
      </c>
      <c r="N2773">
        <v>1</v>
      </c>
      <c r="O2773">
        <v>0</v>
      </c>
      <c r="P2773">
        <v>1</v>
      </c>
    </row>
    <row r="2774" spans="1:16" x14ac:dyDescent="0.3">
      <c r="A2774">
        <v>183</v>
      </c>
      <c r="B2774">
        <v>1</v>
      </c>
      <c r="C2774" t="s">
        <v>70</v>
      </c>
      <c r="D2774" t="s">
        <v>71</v>
      </c>
      <c r="E2774" t="s">
        <v>2</v>
      </c>
      <c r="F2774" t="s">
        <v>227</v>
      </c>
      <c r="G2774" t="s">
        <v>101</v>
      </c>
      <c r="H2774" t="s">
        <v>175</v>
      </c>
      <c r="I2774" t="s">
        <v>138</v>
      </c>
      <c r="J2774">
        <v>-36.861666</v>
      </c>
      <c r="K2774">
        <v>174.74996200000001</v>
      </c>
      <c r="L2774" s="109">
        <v>0.5</v>
      </c>
      <c r="M2774" t="s">
        <v>232</v>
      </c>
      <c r="N2774">
        <v>1</v>
      </c>
      <c r="O2774">
        <v>0</v>
      </c>
      <c r="P2774">
        <v>1</v>
      </c>
    </row>
    <row r="2775" spans="1:16" x14ac:dyDescent="0.3">
      <c r="A2775">
        <v>184</v>
      </c>
      <c r="B2775">
        <v>1</v>
      </c>
      <c r="C2775" t="s">
        <v>70</v>
      </c>
      <c r="D2775" t="s">
        <v>71</v>
      </c>
      <c r="E2775" t="s">
        <v>2</v>
      </c>
      <c r="F2775" t="s">
        <v>233</v>
      </c>
      <c r="G2775" t="s">
        <v>101</v>
      </c>
      <c r="H2775" t="s">
        <v>169</v>
      </c>
      <c r="I2775" t="s">
        <v>188</v>
      </c>
      <c r="J2775">
        <v>-36.861001000000002</v>
      </c>
      <c r="K2775">
        <v>174.750574</v>
      </c>
      <c r="L2775" s="109">
        <v>0.5</v>
      </c>
      <c r="N2775">
        <v>0</v>
      </c>
      <c r="O2775">
        <v>0</v>
      </c>
      <c r="P2775">
        <v>1</v>
      </c>
    </row>
    <row r="2776" spans="1:16" x14ac:dyDescent="0.3">
      <c r="A2776">
        <v>185</v>
      </c>
      <c r="B2776">
        <v>1</v>
      </c>
      <c r="C2776" t="s">
        <v>70</v>
      </c>
      <c r="D2776" t="s">
        <v>71</v>
      </c>
      <c r="E2776" t="s">
        <v>2</v>
      </c>
      <c r="F2776" t="s">
        <v>233</v>
      </c>
      <c r="G2776" t="s">
        <v>101</v>
      </c>
      <c r="H2776" t="s">
        <v>169</v>
      </c>
      <c r="I2776" t="s">
        <v>188</v>
      </c>
      <c r="J2776">
        <v>-36.860959000000001</v>
      </c>
      <c r="K2776">
        <v>174.750518</v>
      </c>
      <c r="L2776" s="109">
        <v>0.5</v>
      </c>
      <c r="N2776">
        <v>0</v>
      </c>
      <c r="O2776">
        <v>0</v>
      </c>
      <c r="P2776">
        <v>1</v>
      </c>
    </row>
    <row r="2777" spans="1:16" x14ac:dyDescent="0.3">
      <c r="A2777">
        <v>186</v>
      </c>
      <c r="B2777">
        <v>1</v>
      </c>
      <c r="C2777" t="s">
        <v>70</v>
      </c>
      <c r="D2777" t="s">
        <v>71</v>
      </c>
      <c r="E2777" t="s">
        <v>2</v>
      </c>
      <c r="F2777" t="s">
        <v>233</v>
      </c>
      <c r="G2777" t="s">
        <v>101</v>
      </c>
      <c r="H2777" t="s">
        <v>169</v>
      </c>
      <c r="I2777" t="s">
        <v>188</v>
      </c>
      <c r="J2777">
        <v>-36.860917000000001</v>
      </c>
      <c r="K2777">
        <v>174.750462</v>
      </c>
      <c r="L2777" s="109">
        <v>0.5</v>
      </c>
      <c r="N2777">
        <v>0</v>
      </c>
      <c r="O2777">
        <v>0</v>
      </c>
      <c r="P2777">
        <v>1</v>
      </c>
    </row>
    <row r="2778" spans="1:16" x14ac:dyDescent="0.3">
      <c r="A2778">
        <v>187</v>
      </c>
      <c r="B2778">
        <v>1</v>
      </c>
      <c r="C2778" t="s">
        <v>70</v>
      </c>
      <c r="D2778" t="s">
        <v>71</v>
      </c>
      <c r="E2778" t="s">
        <v>2</v>
      </c>
      <c r="F2778" t="s">
        <v>233</v>
      </c>
      <c r="G2778" t="s">
        <v>101</v>
      </c>
      <c r="H2778" t="s">
        <v>175</v>
      </c>
      <c r="I2778" t="s">
        <v>235</v>
      </c>
      <c r="J2778">
        <v>-36.860900000000001</v>
      </c>
      <c r="K2778">
        <v>174.75062</v>
      </c>
      <c r="L2778" s="109">
        <v>0.5</v>
      </c>
      <c r="M2778" t="s">
        <v>443</v>
      </c>
      <c r="N2778">
        <v>1</v>
      </c>
      <c r="O2778">
        <v>0</v>
      </c>
      <c r="P2778">
        <v>1</v>
      </c>
    </row>
    <row r="2779" spans="1:16" x14ac:dyDescent="0.3">
      <c r="A2779">
        <v>188</v>
      </c>
      <c r="B2779">
        <v>1</v>
      </c>
      <c r="C2779" t="s">
        <v>70</v>
      </c>
      <c r="D2779" t="s">
        <v>71</v>
      </c>
      <c r="E2779" t="s">
        <v>2</v>
      </c>
      <c r="F2779" t="s">
        <v>233</v>
      </c>
      <c r="G2779" t="s">
        <v>101</v>
      </c>
      <c r="H2779" t="s">
        <v>175</v>
      </c>
      <c r="I2779" t="s">
        <v>235</v>
      </c>
      <c r="J2779">
        <v>-36.860916000000003</v>
      </c>
      <c r="K2779">
        <v>174.75063900000001</v>
      </c>
      <c r="L2779" s="109">
        <v>0.5</v>
      </c>
      <c r="M2779" t="s">
        <v>501</v>
      </c>
      <c r="N2779">
        <v>1</v>
      </c>
      <c r="O2779">
        <v>1</v>
      </c>
      <c r="P2779">
        <v>1</v>
      </c>
    </row>
    <row r="2780" spans="1:16" x14ac:dyDescent="0.3">
      <c r="A2780">
        <v>189</v>
      </c>
      <c r="B2780">
        <v>1</v>
      </c>
      <c r="C2780" t="s">
        <v>70</v>
      </c>
      <c r="D2780" t="s">
        <v>71</v>
      </c>
      <c r="E2780" t="s">
        <v>2</v>
      </c>
      <c r="F2780" t="s">
        <v>233</v>
      </c>
      <c r="G2780" t="s">
        <v>101</v>
      </c>
      <c r="H2780" t="s">
        <v>175</v>
      </c>
      <c r="I2780" t="s">
        <v>235</v>
      </c>
      <c r="J2780">
        <v>-36.860931999999998</v>
      </c>
      <c r="K2780">
        <v>174.75065900000001</v>
      </c>
      <c r="L2780" s="109">
        <v>0.5</v>
      </c>
      <c r="M2780" t="s">
        <v>502</v>
      </c>
      <c r="N2780">
        <v>1</v>
      </c>
      <c r="O2780">
        <v>1</v>
      </c>
      <c r="P2780">
        <v>1</v>
      </c>
    </row>
    <row r="2781" spans="1:16" x14ac:dyDescent="0.3">
      <c r="A2781">
        <v>190</v>
      </c>
      <c r="B2781">
        <v>1</v>
      </c>
      <c r="C2781" t="s">
        <v>70</v>
      </c>
      <c r="D2781" t="s">
        <v>71</v>
      </c>
      <c r="E2781" t="s">
        <v>2</v>
      </c>
      <c r="F2781" t="s">
        <v>233</v>
      </c>
      <c r="G2781" t="s">
        <v>101</v>
      </c>
      <c r="H2781" t="s">
        <v>175</v>
      </c>
      <c r="I2781" t="s">
        <v>235</v>
      </c>
      <c r="J2781">
        <v>-36.860948</v>
      </c>
      <c r="K2781">
        <v>174.750675</v>
      </c>
      <c r="L2781" s="109">
        <v>0.5</v>
      </c>
      <c r="M2781" t="s">
        <v>445</v>
      </c>
      <c r="N2781">
        <v>1</v>
      </c>
      <c r="O2781">
        <v>0</v>
      </c>
      <c r="P2781">
        <v>1</v>
      </c>
    </row>
    <row r="2782" spans="1:16" x14ac:dyDescent="0.3">
      <c r="A2782">
        <v>191</v>
      </c>
      <c r="B2782">
        <v>1</v>
      </c>
      <c r="C2782" t="s">
        <v>70</v>
      </c>
      <c r="D2782" t="s">
        <v>71</v>
      </c>
      <c r="E2782" t="s">
        <v>2</v>
      </c>
      <c r="F2782" t="s">
        <v>233</v>
      </c>
      <c r="G2782" t="s">
        <v>101</v>
      </c>
      <c r="H2782" t="s">
        <v>175</v>
      </c>
      <c r="I2782" t="s">
        <v>235</v>
      </c>
      <c r="J2782">
        <v>-36.860965</v>
      </c>
      <c r="K2782">
        <v>174.750699</v>
      </c>
      <c r="L2782" s="109">
        <v>0.5</v>
      </c>
      <c r="N2782">
        <v>0</v>
      </c>
      <c r="O2782">
        <v>0</v>
      </c>
      <c r="P2782">
        <v>1</v>
      </c>
    </row>
    <row r="2783" spans="1:16" x14ac:dyDescent="0.3">
      <c r="A2783">
        <v>192</v>
      </c>
      <c r="B2783">
        <v>1</v>
      </c>
      <c r="C2783" t="s">
        <v>70</v>
      </c>
      <c r="D2783" t="s">
        <v>71</v>
      </c>
      <c r="E2783" t="s">
        <v>2</v>
      </c>
      <c r="F2783" t="s">
        <v>233</v>
      </c>
      <c r="G2783" t="s">
        <v>101</v>
      </c>
      <c r="H2783" t="s">
        <v>175</v>
      </c>
      <c r="I2783" t="s">
        <v>235</v>
      </c>
      <c r="J2783">
        <v>-36.860982</v>
      </c>
      <c r="K2783">
        <v>174.75072399999999</v>
      </c>
      <c r="L2783" s="109">
        <v>0.5</v>
      </c>
      <c r="M2783" t="s">
        <v>446</v>
      </c>
      <c r="N2783">
        <v>1</v>
      </c>
      <c r="O2783">
        <v>0</v>
      </c>
      <c r="P2783">
        <v>1</v>
      </c>
    </row>
    <row r="2784" spans="1:16" x14ac:dyDescent="0.3">
      <c r="A2784">
        <v>193</v>
      </c>
      <c r="B2784">
        <v>1</v>
      </c>
      <c r="C2784" t="s">
        <v>70</v>
      </c>
      <c r="D2784" t="s">
        <v>71</v>
      </c>
      <c r="E2784" t="s">
        <v>2</v>
      </c>
      <c r="F2784" t="s">
        <v>233</v>
      </c>
      <c r="G2784" t="s">
        <v>101</v>
      </c>
      <c r="H2784" t="s">
        <v>175</v>
      </c>
      <c r="I2784" t="s">
        <v>235</v>
      </c>
      <c r="J2784">
        <v>-36.860998000000002</v>
      </c>
      <c r="K2784">
        <v>174.750744</v>
      </c>
      <c r="L2784" s="109">
        <v>0.5</v>
      </c>
      <c r="M2784" t="s">
        <v>241</v>
      </c>
      <c r="N2784">
        <v>1</v>
      </c>
      <c r="O2784">
        <v>0</v>
      </c>
      <c r="P2784">
        <v>1</v>
      </c>
    </row>
    <row r="2785" spans="1:16" x14ac:dyDescent="0.3">
      <c r="A2785">
        <v>194</v>
      </c>
      <c r="B2785">
        <v>1</v>
      </c>
      <c r="C2785" t="s">
        <v>70</v>
      </c>
      <c r="D2785" t="s">
        <v>71</v>
      </c>
      <c r="E2785" t="s">
        <v>2</v>
      </c>
      <c r="F2785" t="s">
        <v>233</v>
      </c>
      <c r="G2785" t="s">
        <v>101</v>
      </c>
      <c r="H2785" t="s">
        <v>175</v>
      </c>
      <c r="I2785" t="s">
        <v>235</v>
      </c>
      <c r="J2785">
        <v>-36.861013999999997</v>
      </c>
      <c r="K2785">
        <v>174.75076100000001</v>
      </c>
      <c r="L2785" s="109">
        <v>0.5</v>
      </c>
      <c r="M2785" t="s">
        <v>503</v>
      </c>
      <c r="N2785">
        <v>1</v>
      </c>
      <c r="O2785">
        <v>1</v>
      </c>
      <c r="P2785">
        <v>1</v>
      </c>
    </row>
    <row r="2786" spans="1:16" x14ac:dyDescent="0.3">
      <c r="A2786">
        <v>195</v>
      </c>
      <c r="B2786">
        <v>1</v>
      </c>
      <c r="C2786" t="s">
        <v>70</v>
      </c>
      <c r="D2786" t="s">
        <v>71</v>
      </c>
      <c r="E2786" t="s">
        <v>2</v>
      </c>
      <c r="F2786" t="s">
        <v>233</v>
      </c>
      <c r="G2786" t="s">
        <v>101</v>
      </c>
      <c r="H2786" t="s">
        <v>175</v>
      </c>
      <c r="I2786" t="s">
        <v>235</v>
      </c>
      <c r="J2786">
        <v>-36.86103</v>
      </c>
      <c r="K2786">
        <v>174.75077899999999</v>
      </c>
      <c r="L2786" s="109">
        <v>0.5</v>
      </c>
      <c r="M2786" t="s">
        <v>243</v>
      </c>
      <c r="N2786">
        <v>1</v>
      </c>
      <c r="O2786">
        <v>0</v>
      </c>
      <c r="P2786">
        <v>1</v>
      </c>
    </row>
    <row r="2787" spans="1:16" x14ac:dyDescent="0.3">
      <c r="A2787">
        <v>196</v>
      </c>
      <c r="B2787">
        <v>1</v>
      </c>
      <c r="C2787" t="s">
        <v>70</v>
      </c>
      <c r="D2787" t="s">
        <v>71</v>
      </c>
      <c r="E2787" t="s">
        <v>2</v>
      </c>
      <c r="F2787" t="s">
        <v>72</v>
      </c>
      <c r="G2787" t="s">
        <v>244</v>
      </c>
      <c r="H2787" t="s">
        <v>167</v>
      </c>
      <c r="I2787" t="s">
        <v>245</v>
      </c>
      <c r="J2787">
        <v>-36.861029246412897</v>
      </c>
      <c r="K2787">
        <v>174.750975382077</v>
      </c>
      <c r="L2787" s="109">
        <v>0.5</v>
      </c>
      <c r="M2787" t="s">
        <v>504</v>
      </c>
      <c r="N2787">
        <v>1</v>
      </c>
      <c r="O2787">
        <v>1</v>
      </c>
      <c r="P2787">
        <v>1</v>
      </c>
    </row>
    <row r="2788" spans="1:16" x14ac:dyDescent="0.3">
      <c r="A2788">
        <v>197</v>
      </c>
      <c r="B2788">
        <v>1</v>
      </c>
      <c r="C2788" t="s">
        <v>70</v>
      </c>
      <c r="D2788" t="s">
        <v>71</v>
      </c>
      <c r="E2788" t="s">
        <v>2</v>
      </c>
      <c r="F2788" t="s">
        <v>72</v>
      </c>
      <c r="G2788" t="s">
        <v>244</v>
      </c>
      <c r="H2788" t="s">
        <v>167</v>
      </c>
      <c r="I2788" t="s">
        <v>245</v>
      </c>
      <c r="J2788">
        <v>-36.860971999999997</v>
      </c>
      <c r="K2788">
        <v>174.75103300000001</v>
      </c>
      <c r="L2788" s="109">
        <v>0.5</v>
      </c>
      <c r="M2788" t="s">
        <v>505</v>
      </c>
      <c r="N2788">
        <v>1</v>
      </c>
      <c r="O2788">
        <v>1</v>
      </c>
      <c r="P2788">
        <v>1</v>
      </c>
    </row>
    <row r="2789" spans="1:16" x14ac:dyDescent="0.3">
      <c r="A2789">
        <v>198</v>
      </c>
      <c r="B2789">
        <v>1</v>
      </c>
      <c r="C2789" t="s">
        <v>70</v>
      </c>
      <c r="D2789" t="s">
        <v>71</v>
      </c>
      <c r="E2789" t="s">
        <v>2</v>
      </c>
      <c r="F2789" t="s">
        <v>72</v>
      </c>
      <c r="G2789" t="s">
        <v>244</v>
      </c>
      <c r="H2789" t="s">
        <v>167</v>
      </c>
      <c r="I2789" t="s">
        <v>245</v>
      </c>
      <c r="J2789">
        <v>-36.860933000000003</v>
      </c>
      <c r="K2789">
        <v>174.751082</v>
      </c>
      <c r="L2789" s="109">
        <v>0.5</v>
      </c>
      <c r="M2789" t="s">
        <v>448</v>
      </c>
      <c r="N2789">
        <v>1</v>
      </c>
      <c r="O2789">
        <v>0</v>
      </c>
      <c r="P2789">
        <v>1</v>
      </c>
    </row>
    <row r="2790" spans="1:16" x14ac:dyDescent="0.3">
      <c r="A2790">
        <v>199</v>
      </c>
      <c r="B2790">
        <v>1</v>
      </c>
      <c r="C2790" t="s">
        <v>70</v>
      </c>
      <c r="D2790" t="s">
        <v>71</v>
      </c>
      <c r="E2790" t="s">
        <v>2</v>
      </c>
      <c r="F2790" t="s">
        <v>72</v>
      </c>
      <c r="G2790" t="s">
        <v>244</v>
      </c>
      <c r="H2790" t="s">
        <v>167</v>
      </c>
      <c r="I2790" t="s">
        <v>245</v>
      </c>
      <c r="J2790">
        <v>-36.860894000000002</v>
      </c>
      <c r="K2790">
        <v>174.75113099999999</v>
      </c>
      <c r="L2790" s="109">
        <v>0.5</v>
      </c>
      <c r="M2790" t="s">
        <v>506</v>
      </c>
      <c r="N2790">
        <v>1</v>
      </c>
      <c r="O2790">
        <v>1</v>
      </c>
      <c r="P2790">
        <v>1</v>
      </c>
    </row>
    <row r="2791" spans="1:16" x14ac:dyDescent="0.3">
      <c r="A2791">
        <v>200</v>
      </c>
      <c r="B2791">
        <v>1</v>
      </c>
      <c r="C2791" t="s">
        <v>70</v>
      </c>
      <c r="D2791" t="s">
        <v>71</v>
      </c>
      <c r="E2791" t="s">
        <v>2</v>
      </c>
      <c r="F2791" t="s">
        <v>72</v>
      </c>
      <c r="G2791" t="s">
        <v>244</v>
      </c>
      <c r="H2791" t="s">
        <v>167</v>
      </c>
      <c r="I2791" t="s">
        <v>245</v>
      </c>
      <c r="J2791">
        <v>-36.860787999999999</v>
      </c>
      <c r="K2791">
        <v>174.75127499999999</v>
      </c>
      <c r="L2791" s="109">
        <v>0.5</v>
      </c>
      <c r="M2791" t="s">
        <v>507</v>
      </c>
      <c r="N2791">
        <v>1</v>
      </c>
      <c r="O2791">
        <v>1</v>
      </c>
      <c r="P2791">
        <v>1</v>
      </c>
    </row>
    <row r="2792" spans="1:16" x14ac:dyDescent="0.3">
      <c r="A2792">
        <v>201</v>
      </c>
      <c r="B2792">
        <v>1</v>
      </c>
      <c r="C2792" t="s">
        <v>70</v>
      </c>
      <c r="D2792" t="s">
        <v>71</v>
      </c>
      <c r="E2792" t="s">
        <v>2</v>
      </c>
      <c r="F2792" t="s">
        <v>72</v>
      </c>
      <c r="G2792" t="s">
        <v>244</v>
      </c>
      <c r="H2792" t="s">
        <v>167</v>
      </c>
      <c r="I2792" t="s">
        <v>245</v>
      </c>
      <c r="J2792">
        <v>-36.860745999999999</v>
      </c>
      <c r="K2792">
        <v>174.75132199999999</v>
      </c>
      <c r="L2792" s="109">
        <v>0.5</v>
      </c>
      <c r="M2792" t="s">
        <v>508</v>
      </c>
      <c r="N2792">
        <v>1</v>
      </c>
      <c r="O2792">
        <v>1</v>
      </c>
      <c r="P2792">
        <v>1</v>
      </c>
    </row>
    <row r="2793" spans="1:16" x14ac:dyDescent="0.3">
      <c r="A2793">
        <v>202</v>
      </c>
      <c r="B2793">
        <v>1</v>
      </c>
      <c r="C2793" t="s">
        <v>70</v>
      </c>
      <c r="D2793" t="s">
        <v>71</v>
      </c>
      <c r="E2793" t="s">
        <v>2</v>
      </c>
      <c r="F2793" t="s">
        <v>72</v>
      </c>
      <c r="G2793" t="s">
        <v>244</v>
      </c>
      <c r="H2793" t="s">
        <v>167</v>
      </c>
      <c r="I2793" t="s">
        <v>245</v>
      </c>
      <c r="J2793">
        <v>-36.860709999999997</v>
      </c>
      <c r="K2793">
        <v>174.75136800000001</v>
      </c>
      <c r="L2793" s="109">
        <v>0.5</v>
      </c>
      <c r="M2793" t="s">
        <v>509</v>
      </c>
      <c r="N2793">
        <v>1</v>
      </c>
      <c r="O2793">
        <v>1</v>
      </c>
      <c r="P2793">
        <v>1</v>
      </c>
    </row>
    <row r="2794" spans="1:16" x14ac:dyDescent="0.3">
      <c r="A2794">
        <v>203</v>
      </c>
      <c r="B2794">
        <v>1</v>
      </c>
      <c r="C2794" t="s">
        <v>70</v>
      </c>
      <c r="D2794" t="s">
        <v>71</v>
      </c>
      <c r="E2794" t="s">
        <v>2</v>
      </c>
      <c r="F2794" t="s">
        <v>246</v>
      </c>
      <c r="G2794" t="s">
        <v>101</v>
      </c>
      <c r="H2794" t="s">
        <v>169</v>
      </c>
      <c r="I2794" t="s">
        <v>235</v>
      </c>
      <c r="J2794">
        <v>-36.860412379105703</v>
      </c>
      <c r="K2794">
        <v>174.751480073072</v>
      </c>
      <c r="L2794" s="109">
        <v>0.5</v>
      </c>
      <c r="N2794">
        <v>0</v>
      </c>
      <c r="O2794">
        <v>0</v>
      </c>
      <c r="P2794">
        <v>1</v>
      </c>
    </row>
    <row r="2795" spans="1:16" x14ac:dyDescent="0.3">
      <c r="A2795">
        <v>204</v>
      </c>
      <c r="B2795">
        <v>1</v>
      </c>
      <c r="C2795" t="s">
        <v>70</v>
      </c>
      <c r="D2795" t="s">
        <v>71</v>
      </c>
      <c r="E2795" t="s">
        <v>2</v>
      </c>
      <c r="F2795" t="s">
        <v>246</v>
      </c>
      <c r="G2795" t="s">
        <v>101</v>
      </c>
      <c r="H2795" t="s">
        <v>169</v>
      </c>
      <c r="I2795" t="s">
        <v>235</v>
      </c>
      <c r="J2795">
        <v>-36.860382029601901</v>
      </c>
      <c r="K2795">
        <v>174.75143739938599</v>
      </c>
      <c r="L2795" s="109">
        <v>0.5</v>
      </c>
      <c r="M2795" t="s">
        <v>510</v>
      </c>
      <c r="N2795">
        <v>1</v>
      </c>
      <c r="O2795">
        <v>1</v>
      </c>
      <c r="P2795">
        <v>1</v>
      </c>
    </row>
    <row r="2796" spans="1:16" x14ac:dyDescent="0.3">
      <c r="A2796">
        <v>205</v>
      </c>
      <c r="B2796">
        <v>1</v>
      </c>
      <c r="C2796" t="s">
        <v>70</v>
      </c>
      <c r="D2796" t="s">
        <v>71</v>
      </c>
      <c r="E2796" t="s">
        <v>2</v>
      </c>
      <c r="F2796" t="s">
        <v>246</v>
      </c>
      <c r="G2796" t="s">
        <v>101</v>
      </c>
      <c r="H2796" t="s">
        <v>169</v>
      </c>
      <c r="I2796" t="s">
        <v>235</v>
      </c>
      <c r="J2796">
        <v>-36.860325882988299</v>
      </c>
      <c r="K2796">
        <v>174.751363431664</v>
      </c>
      <c r="L2796" s="109">
        <v>0.5</v>
      </c>
      <c r="N2796">
        <v>0</v>
      </c>
      <c r="O2796">
        <v>0</v>
      </c>
      <c r="P2796">
        <v>1</v>
      </c>
    </row>
    <row r="2797" spans="1:16" x14ac:dyDescent="0.3">
      <c r="A2797">
        <v>206</v>
      </c>
      <c r="B2797">
        <v>1</v>
      </c>
      <c r="C2797" t="s">
        <v>70</v>
      </c>
      <c r="D2797" t="s">
        <v>71</v>
      </c>
      <c r="E2797" t="s">
        <v>2</v>
      </c>
      <c r="F2797" t="s">
        <v>246</v>
      </c>
      <c r="G2797" t="s">
        <v>101</v>
      </c>
      <c r="H2797" t="s">
        <v>169</v>
      </c>
      <c r="I2797" t="s">
        <v>235</v>
      </c>
      <c r="J2797">
        <v>-36.860287946063799</v>
      </c>
      <c r="K2797">
        <v>174.75131980967501</v>
      </c>
      <c r="L2797" s="109">
        <v>0.5</v>
      </c>
      <c r="M2797" t="s">
        <v>511</v>
      </c>
      <c r="N2797">
        <v>1</v>
      </c>
      <c r="O2797">
        <v>1</v>
      </c>
      <c r="P2797">
        <v>1</v>
      </c>
    </row>
    <row r="2798" spans="1:16" x14ac:dyDescent="0.3">
      <c r="A2798">
        <v>207</v>
      </c>
      <c r="B2798">
        <v>1</v>
      </c>
      <c r="C2798" t="s">
        <v>70</v>
      </c>
      <c r="D2798" t="s">
        <v>71</v>
      </c>
      <c r="E2798" t="s">
        <v>2</v>
      </c>
      <c r="F2798" t="s">
        <v>246</v>
      </c>
      <c r="G2798" t="s">
        <v>101</v>
      </c>
      <c r="H2798" t="s">
        <v>169</v>
      </c>
      <c r="I2798" t="s">
        <v>235</v>
      </c>
      <c r="J2798">
        <v>-36.8602500091393</v>
      </c>
      <c r="K2798">
        <v>174.75127618768599</v>
      </c>
      <c r="L2798" s="109">
        <v>0.5</v>
      </c>
      <c r="M2798" t="s">
        <v>452</v>
      </c>
      <c r="N2798">
        <v>1</v>
      </c>
      <c r="O2798">
        <v>0</v>
      </c>
      <c r="P2798">
        <v>1</v>
      </c>
    </row>
    <row r="2799" spans="1:16" x14ac:dyDescent="0.3">
      <c r="A2799">
        <v>208</v>
      </c>
      <c r="B2799">
        <v>1</v>
      </c>
      <c r="C2799" t="s">
        <v>70</v>
      </c>
      <c r="D2799" t="s">
        <v>71</v>
      </c>
      <c r="E2799" t="s">
        <v>2</v>
      </c>
      <c r="F2799" t="s">
        <v>72</v>
      </c>
      <c r="G2799" t="s">
        <v>249</v>
      </c>
      <c r="H2799" t="s">
        <v>250</v>
      </c>
      <c r="I2799" t="s">
        <v>251</v>
      </c>
      <c r="J2799">
        <v>-36.860590000000002</v>
      </c>
      <c r="K2799">
        <v>174.751791</v>
      </c>
      <c r="L2799" s="109">
        <v>0.5</v>
      </c>
      <c r="M2799" t="s">
        <v>252</v>
      </c>
      <c r="N2799">
        <v>1</v>
      </c>
      <c r="O2799">
        <v>0</v>
      </c>
      <c r="P2799">
        <v>1</v>
      </c>
    </row>
    <row r="2800" spans="1:16" x14ac:dyDescent="0.3">
      <c r="A2800">
        <v>209</v>
      </c>
      <c r="B2800">
        <v>1</v>
      </c>
      <c r="C2800" t="s">
        <v>70</v>
      </c>
      <c r="D2800" t="s">
        <v>71</v>
      </c>
      <c r="E2800" t="s">
        <v>2</v>
      </c>
      <c r="F2800" t="s">
        <v>72</v>
      </c>
      <c r="G2800" t="s">
        <v>249</v>
      </c>
      <c r="H2800" t="s">
        <v>250</v>
      </c>
      <c r="I2800" t="s">
        <v>251</v>
      </c>
      <c r="J2800">
        <v>-36.860556000000003</v>
      </c>
      <c r="K2800">
        <v>174.75183100000001</v>
      </c>
      <c r="L2800" s="109">
        <v>0.5</v>
      </c>
      <c r="M2800" t="s">
        <v>512</v>
      </c>
      <c r="N2800">
        <v>1</v>
      </c>
      <c r="O2800">
        <v>1</v>
      </c>
      <c r="P2800">
        <v>1</v>
      </c>
    </row>
    <row r="2801" spans="1:16" x14ac:dyDescent="0.3">
      <c r="A2801">
        <v>210</v>
      </c>
      <c r="B2801">
        <v>1</v>
      </c>
      <c r="C2801" t="s">
        <v>70</v>
      </c>
      <c r="D2801" t="s">
        <v>71</v>
      </c>
      <c r="E2801" t="s">
        <v>2</v>
      </c>
      <c r="F2801" t="s">
        <v>72</v>
      </c>
      <c r="G2801" t="s">
        <v>249</v>
      </c>
      <c r="H2801" t="s">
        <v>250</v>
      </c>
      <c r="I2801" t="s">
        <v>251</v>
      </c>
      <c r="J2801">
        <v>-36.860523000000001</v>
      </c>
      <c r="K2801">
        <v>174.75187099999999</v>
      </c>
      <c r="L2801" s="109">
        <v>0.5</v>
      </c>
      <c r="M2801" t="s">
        <v>513</v>
      </c>
      <c r="N2801">
        <v>1</v>
      </c>
      <c r="O2801">
        <v>1</v>
      </c>
      <c r="P2801">
        <v>1</v>
      </c>
    </row>
    <row r="2802" spans="1:16" x14ac:dyDescent="0.3">
      <c r="A2802">
        <v>211</v>
      </c>
      <c r="B2802">
        <v>1</v>
      </c>
      <c r="C2802" t="s">
        <v>70</v>
      </c>
      <c r="D2802" t="s">
        <v>71</v>
      </c>
      <c r="E2802" t="s">
        <v>2</v>
      </c>
      <c r="F2802" t="s">
        <v>72</v>
      </c>
      <c r="G2802" t="s">
        <v>249</v>
      </c>
      <c r="H2802" t="s">
        <v>250</v>
      </c>
      <c r="I2802" t="s">
        <v>251</v>
      </c>
      <c r="J2802">
        <v>-36.860489999999999</v>
      </c>
      <c r="K2802">
        <v>174.75191100000001</v>
      </c>
      <c r="L2802" s="109">
        <v>0.5</v>
      </c>
      <c r="N2802">
        <v>0</v>
      </c>
      <c r="O2802">
        <v>0</v>
      </c>
      <c r="P2802">
        <v>1</v>
      </c>
    </row>
    <row r="2803" spans="1:16" x14ac:dyDescent="0.3">
      <c r="A2803">
        <v>212</v>
      </c>
      <c r="B2803">
        <v>1</v>
      </c>
      <c r="C2803" t="s">
        <v>70</v>
      </c>
      <c r="D2803" t="s">
        <v>71</v>
      </c>
      <c r="E2803" t="s">
        <v>2</v>
      </c>
      <c r="F2803" t="s">
        <v>72</v>
      </c>
      <c r="G2803" t="s">
        <v>249</v>
      </c>
      <c r="H2803" t="s">
        <v>250</v>
      </c>
      <c r="I2803" t="s">
        <v>251</v>
      </c>
      <c r="J2803">
        <v>-36.860455999999999</v>
      </c>
      <c r="K2803">
        <v>174.75194999999999</v>
      </c>
      <c r="L2803" s="109">
        <v>0.5</v>
      </c>
      <c r="M2803" t="s">
        <v>255</v>
      </c>
      <c r="N2803">
        <v>1</v>
      </c>
      <c r="O2803">
        <v>0</v>
      </c>
      <c r="P2803">
        <v>1</v>
      </c>
    </row>
    <row r="2804" spans="1:16" x14ac:dyDescent="0.3">
      <c r="A2804">
        <v>213</v>
      </c>
      <c r="B2804">
        <v>1</v>
      </c>
      <c r="C2804" t="s">
        <v>70</v>
      </c>
      <c r="D2804" t="s">
        <v>71</v>
      </c>
      <c r="E2804" t="s">
        <v>2</v>
      </c>
      <c r="F2804" t="s">
        <v>72</v>
      </c>
      <c r="G2804" t="s">
        <v>249</v>
      </c>
      <c r="H2804" t="s">
        <v>250</v>
      </c>
      <c r="I2804" t="s">
        <v>251</v>
      </c>
      <c r="J2804">
        <v>-36.860345000000002</v>
      </c>
      <c r="K2804">
        <v>174.75209000000001</v>
      </c>
      <c r="L2804" s="109">
        <v>0.5</v>
      </c>
      <c r="M2804" t="s">
        <v>256</v>
      </c>
      <c r="N2804">
        <v>1</v>
      </c>
      <c r="O2804">
        <v>0</v>
      </c>
      <c r="P2804">
        <v>1</v>
      </c>
    </row>
    <row r="2805" spans="1:16" x14ac:dyDescent="0.3">
      <c r="A2805">
        <v>214</v>
      </c>
      <c r="B2805">
        <v>1</v>
      </c>
      <c r="C2805" t="s">
        <v>70</v>
      </c>
      <c r="D2805" t="s">
        <v>71</v>
      </c>
      <c r="E2805" t="s">
        <v>2</v>
      </c>
      <c r="F2805" t="s">
        <v>257</v>
      </c>
      <c r="G2805" t="s">
        <v>258</v>
      </c>
      <c r="H2805" t="s">
        <v>175</v>
      </c>
      <c r="I2805" t="s">
        <v>58</v>
      </c>
      <c r="J2805">
        <v>-36.860883999999999</v>
      </c>
      <c r="K2805">
        <v>174.751553</v>
      </c>
      <c r="L2805" s="109">
        <v>0.5</v>
      </c>
      <c r="M2805" t="s">
        <v>259</v>
      </c>
      <c r="N2805">
        <v>1</v>
      </c>
      <c r="O2805">
        <v>0</v>
      </c>
      <c r="P2805">
        <v>1</v>
      </c>
    </row>
    <row r="2806" spans="1:16" x14ac:dyDescent="0.3">
      <c r="A2806">
        <v>215</v>
      </c>
      <c r="B2806">
        <v>1</v>
      </c>
      <c r="C2806" t="s">
        <v>70</v>
      </c>
      <c r="D2806" t="s">
        <v>71</v>
      </c>
      <c r="E2806" t="s">
        <v>2</v>
      </c>
      <c r="F2806" t="s">
        <v>257</v>
      </c>
      <c r="G2806" t="s">
        <v>258</v>
      </c>
      <c r="H2806" t="s">
        <v>175</v>
      </c>
      <c r="I2806" t="s">
        <v>58</v>
      </c>
      <c r="J2806">
        <v>-36.86092</v>
      </c>
      <c r="K2806">
        <v>174.75160299999999</v>
      </c>
      <c r="L2806" s="109">
        <v>0.5</v>
      </c>
      <c r="M2806" t="s">
        <v>260</v>
      </c>
      <c r="N2806">
        <v>1</v>
      </c>
      <c r="O2806">
        <v>0</v>
      </c>
      <c r="P2806">
        <v>1</v>
      </c>
    </row>
    <row r="2807" spans="1:16" x14ac:dyDescent="0.3">
      <c r="A2807">
        <v>216</v>
      </c>
      <c r="B2807">
        <v>1</v>
      </c>
      <c r="C2807" t="s">
        <v>70</v>
      </c>
      <c r="D2807" t="s">
        <v>71</v>
      </c>
      <c r="E2807" t="s">
        <v>2</v>
      </c>
      <c r="F2807" t="s">
        <v>257</v>
      </c>
      <c r="G2807" t="s">
        <v>258</v>
      </c>
      <c r="H2807" t="s">
        <v>175</v>
      </c>
      <c r="I2807" t="s">
        <v>58</v>
      </c>
      <c r="J2807">
        <v>-36.860959000000001</v>
      </c>
      <c r="K2807">
        <v>174.75164599999999</v>
      </c>
      <c r="L2807" s="109">
        <v>0.5</v>
      </c>
      <c r="M2807" t="s">
        <v>514</v>
      </c>
      <c r="N2807">
        <v>1</v>
      </c>
      <c r="O2807">
        <v>1</v>
      </c>
      <c r="P2807">
        <v>1</v>
      </c>
    </row>
    <row r="2808" spans="1:16" x14ac:dyDescent="0.3">
      <c r="A2808">
        <v>217</v>
      </c>
      <c r="B2808">
        <v>1</v>
      </c>
      <c r="C2808" t="s">
        <v>70</v>
      </c>
      <c r="D2808" t="s">
        <v>71</v>
      </c>
      <c r="E2808" t="s">
        <v>2</v>
      </c>
      <c r="F2808" t="s">
        <v>257</v>
      </c>
      <c r="G2808" t="s">
        <v>258</v>
      </c>
      <c r="H2808" t="s">
        <v>175</v>
      </c>
      <c r="I2808" t="s">
        <v>58</v>
      </c>
      <c r="J2808">
        <v>-36.860996999999998</v>
      </c>
      <c r="K2808">
        <v>174.75169</v>
      </c>
      <c r="L2808" s="109">
        <v>0.5</v>
      </c>
      <c r="N2808">
        <v>0</v>
      </c>
      <c r="O2808">
        <v>0</v>
      </c>
      <c r="P2808">
        <v>1</v>
      </c>
    </row>
    <row r="2809" spans="1:16" x14ac:dyDescent="0.3">
      <c r="A2809">
        <v>218</v>
      </c>
      <c r="B2809">
        <v>1</v>
      </c>
      <c r="C2809" t="s">
        <v>70</v>
      </c>
      <c r="D2809" t="s">
        <v>71</v>
      </c>
      <c r="E2809" t="s">
        <v>2</v>
      </c>
      <c r="F2809" t="s">
        <v>257</v>
      </c>
      <c r="G2809" t="s">
        <v>258</v>
      </c>
      <c r="H2809" t="s">
        <v>175</v>
      </c>
      <c r="I2809" t="s">
        <v>58</v>
      </c>
      <c r="J2809">
        <v>-36.861035999999999</v>
      </c>
      <c r="K2809">
        <v>174.751734</v>
      </c>
      <c r="L2809" s="109">
        <v>0.5</v>
      </c>
      <c r="M2809" t="s">
        <v>262</v>
      </c>
      <c r="N2809">
        <v>1</v>
      </c>
      <c r="O2809">
        <v>0</v>
      </c>
      <c r="P2809">
        <v>1</v>
      </c>
    </row>
    <row r="2810" spans="1:16" x14ac:dyDescent="0.3">
      <c r="A2810">
        <v>219</v>
      </c>
      <c r="B2810">
        <v>1</v>
      </c>
      <c r="C2810" t="s">
        <v>70</v>
      </c>
      <c r="D2810" t="s">
        <v>71</v>
      </c>
      <c r="E2810" t="s">
        <v>2</v>
      </c>
      <c r="F2810" t="s">
        <v>257</v>
      </c>
      <c r="G2810" t="s">
        <v>258</v>
      </c>
      <c r="H2810" t="s">
        <v>175</v>
      </c>
      <c r="I2810" t="s">
        <v>58</v>
      </c>
      <c r="J2810">
        <v>-36.861068993339103</v>
      </c>
      <c r="K2810">
        <v>174.751772713767</v>
      </c>
      <c r="L2810" s="109">
        <v>0.5</v>
      </c>
      <c r="M2810" t="s">
        <v>263</v>
      </c>
      <c r="N2810">
        <v>1</v>
      </c>
      <c r="O2810">
        <v>0</v>
      </c>
      <c r="P2810">
        <v>1</v>
      </c>
    </row>
    <row r="2811" spans="1:16" x14ac:dyDescent="0.3">
      <c r="A2811">
        <v>220</v>
      </c>
      <c r="B2811">
        <v>1</v>
      </c>
      <c r="C2811" t="s">
        <v>70</v>
      </c>
      <c r="D2811" t="s">
        <v>71</v>
      </c>
      <c r="E2811" t="s">
        <v>2</v>
      </c>
      <c r="F2811" t="s">
        <v>257</v>
      </c>
      <c r="G2811" t="s">
        <v>258</v>
      </c>
      <c r="H2811" t="s">
        <v>175</v>
      </c>
      <c r="I2811" t="s">
        <v>58</v>
      </c>
      <c r="J2811">
        <v>-36.861116485533998</v>
      </c>
      <c r="K2811">
        <v>174.751825625072</v>
      </c>
      <c r="L2811" s="109">
        <v>0.5</v>
      </c>
      <c r="M2811" t="s">
        <v>264</v>
      </c>
      <c r="N2811">
        <v>1</v>
      </c>
      <c r="O2811">
        <v>0</v>
      </c>
      <c r="P2811">
        <v>1</v>
      </c>
    </row>
    <row r="2812" spans="1:16" x14ac:dyDescent="0.3">
      <c r="A2812">
        <v>221</v>
      </c>
      <c r="B2812">
        <v>1</v>
      </c>
      <c r="C2812" t="s">
        <v>70</v>
      </c>
      <c r="D2812" t="s">
        <v>71</v>
      </c>
      <c r="E2812" t="s">
        <v>2</v>
      </c>
      <c r="F2812" t="s">
        <v>257</v>
      </c>
      <c r="G2812" t="s">
        <v>258</v>
      </c>
      <c r="H2812" t="s">
        <v>250</v>
      </c>
      <c r="I2812" t="s">
        <v>60</v>
      </c>
      <c r="J2812">
        <v>-36.860984416579299</v>
      </c>
      <c r="K2812">
        <v>174.75148911149901</v>
      </c>
      <c r="L2812" s="109">
        <v>0.5</v>
      </c>
      <c r="N2812">
        <v>0</v>
      </c>
      <c r="O2812">
        <v>0</v>
      </c>
      <c r="P2812">
        <v>1</v>
      </c>
    </row>
    <row r="2813" spans="1:16" x14ac:dyDescent="0.3">
      <c r="A2813">
        <v>222</v>
      </c>
      <c r="B2813">
        <v>1</v>
      </c>
      <c r="C2813" t="s">
        <v>70</v>
      </c>
      <c r="D2813" t="s">
        <v>71</v>
      </c>
      <c r="E2813" t="s">
        <v>2</v>
      </c>
      <c r="F2813" t="s">
        <v>257</v>
      </c>
      <c r="G2813" t="s">
        <v>258</v>
      </c>
      <c r="H2813" t="s">
        <v>250</v>
      </c>
      <c r="I2813" t="s">
        <v>60</v>
      </c>
      <c r="J2813">
        <v>-36.8610182313572</v>
      </c>
      <c r="K2813">
        <v>174.75152898277599</v>
      </c>
      <c r="L2813" s="109">
        <v>0.5</v>
      </c>
      <c r="N2813">
        <v>0</v>
      </c>
      <c r="O2813">
        <v>0</v>
      </c>
      <c r="P2813">
        <v>1</v>
      </c>
    </row>
    <row r="2814" spans="1:16" x14ac:dyDescent="0.3">
      <c r="A2814">
        <v>223</v>
      </c>
      <c r="B2814">
        <v>1</v>
      </c>
      <c r="C2814" t="s">
        <v>70</v>
      </c>
      <c r="D2814" t="s">
        <v>71</v>
      </c>
      <c r="E2814" t="s">
        <v>2</v>
      </c>
      <c r="F2814" t="s">
        <v>257</v>
      </c>
      <c r="G2814" t="s">
        <v>258</v>
      </c>
      <c r="H2814" t="s">
        <v>250</v>
      </c>
      <c r="I2814" t="s">
        <v>60</v>
      </c>
      <c r="J2814">
        <v>-36.861055874205697</v>
      </c>
      <c r="K2814">
        <v>174.751580815436</v>
      </c>
      <c r="L2814" s="109">
        <v>0.5</v>
      </c>
      <c r="N2814">
        <v>0</v>
      </c>
      <c r="O2814">
        <v>0</v>
      </c>
      <c r="P2814">
        <v>1</v>
      </c>
    </row>
    <row r="2815" spans="1:16" x14ac:dyDescent="0.3">
      <c r="A2815">
        <v>224</v>
      </c>
      <c r="B2815">
        <v>1</v>
      </c>
      <c r="C2815" t="s">
        <v>70</v>
      </c>
      <c r="D2815" t="s">
        <v>71</v>
      </c>
      <c r="E2815" t="s">
        <v>2</v>
      </c>
      <c r="F2815" t="s">
        <v>257</v>
      </c>
      <c r="G2815" t="s">
        <v>258</v>
      </c>
      <c r="H2815" t="s">
        <v>250</v>
      </c>
      <c r="I2815" t="s">
        <v>60</v>
      </c>
      <c r="J2815">
        <v>-36.861093517035599</v>
      </c>
      <c r="K2815">
        <v>174.75162547126601</v>
      </c>
      <c r="L2815" s="109">
        <v>0.5</v>
      </c>
      <c r="N2815">
        <v>0</v>
      </c>
      <c r="O2815">
        <v>0</v>
      </c>
      <c r="P2815">
        <v>1</v>
      </c>
    </row>
    <row r="2816" spans="1:16" x14ac:dyDescent="0.3">
      <c r="A2816">
        <v>225</v>
      </c>
      <c r="B2816">
        <v>1</v>
      </c>
      <c r="C2816" t="s">
        <v>70</v>
      </c>
      <c r="D2816" t="s">
        <v>71</v>
      </c>
      <c r="E2816" t="s">
        <v>2</v>
      </c>
      <c r="F2816" t="s">
        <v>72</v>
      </c>
      <c r="G2816" t="s">
        <v>221</v>
      </c>
      <c r="H2816" t="s">
        <v>250</v>
      </c>
      <c r="I2816" t="s">
        <v>266</v>
      </c>
      <c r="J2816">
        <v>-36.862025000000003</v>
      </c>
      <c r="K2816">
        <v>174.75003699999999</v>
      </c>
      <c r="L2816" s="109">
        <v>0.5</v>
      </c>
      <c r="M2816" t="s">
        <v>267</v>
      </c>
      <c r="N2816">
        <v>1</v>
      </c>
      <c r="O2816">
        <v>0</v>
      </c>
      <c r="P2816">
        <v>1</v>
      </c>
    </row>
    <row r="2817" spans="1:16" x14ac:dyDescent="0.3">
      <c r="A2817">
        <v>226</v>
      </c>
      <c r="B2817">
        <v>1</v>
      </c>
      <c r="C2817" t="s">
        <v>70</v>
      </c>
      <c r="D2817" t="s">
        <v>71</v>
      </c>
      <c r="E2817" t="s">
        <v>2</v>
      </c>
      <c r="F2817" t="s">
        <v>72</v>
      </c>
      <c r="G2817" t="s">
        <v>221</v>
      </c>
      <c r="H2817" t="s">
        <v>250</v>
      </c>
      <c r="I2817" t="s">
        <v>266</v>
      </c>
      <c r="J2817">
        <v>-36.862054999999998</v>
      </c>
      <c r="K2817">
        <v>174.74999199999999</v>
      </c>
      <c r="L2817" s="109">
        <v>0.5</v>
      </c>
      <c r="M2817" t="s">
        <v>268</v>
      </c>
      <c r="N2817">
        <v>1</v>
      </c>
      <c r="O2817">
        <v>0</v>
      </c>
      <c r="P2817">
        <v>1</v>
      </c>
    </row>
    <row r="2818" spans="1:16" x14ac:dyDescent="0.3">
      <c r="A2818">
        <v>227</v>
      </c>
      <c r="B2818">
        <v>1</v>
      </c>
      <c r="C2818" t="s">
        <v>70</v>
      </c>
      <c r="D2818" t="s">
        <v>71</v>
      </c>
      <c r="E2818" t="s">
        <v>2</v>
      </c>
      <c r="F2818" t="s">
        <v>72</v>
      </c>
      <c r="G2818" t="s">
        <v>209</v>
      </c>
      <c r="H2818" t="s">
        <v>250</v>
      </c>
      <c r="I2818" t="s">
        <v>269</v>
      </c>
      <c r="J2818">
        <v>-36.862668999999997</v>
      </c>
      <c r="K2818">
        <v>174.749166</v>
      </c>
      <c r="L2818" s="109">
        <v>0.5</v>
      </c>
      <c r="M2818" t="s">
        <v>456</v>
      </c>
      <c r="N2818">
        <v>1</v>
      </c>
      <c r="O2818">
        <v>0</v>
      </c>
      <c r="P2818">
        <v>1</v>
      </c>
    </row>
    <row r="2819" spans="1:16" x14ac:dyDescent="0.3">
      <c r="A2819">
        <v>228</v>
      </c>
      <c r="B2819">
        <v>1</v>
      </c>
      <c r="C2819" t="s">
        <v>70</v>
      </c>
      <c r="D2819" t="s">
        <v>71</v>
      </c>
      <c r="E2819" t="s">
        <v>2</v>
      </c>
      <c r="F2819" t="s">
        <v>72</v>
      </c>
      <c r="G2819" t="s">
        <v>209</v>
      </c>
      <c r="H2819" t="s">
        <v>250</v>
      </c>
      <c r="I2819" t="s">
        <v>269</v>
      </c>
      <c r="J2819">
        <v>-36.862701000000001</v>
      </c>
      <c r="K2819">
        <v>174.749122</v>
      </c>
      <c r="L2819" s="109">
        <v>0.5</v>
      </c>
      <c r="M2819" t="s">
        <v>457</v>
      </c>
      <c r="N2819">
        <v>1</v>
      </c>
      <c r="O2819">
        <v>0</v>
      </c>
      <c r="P2819">
        <v>1</v>
      </c>
    </row>
    <row r="2820" spans="1:16" x14ac:dyDescent="0.3">
      <c r="A2820">
        <v>229</v>
      </c>
      <c r="B2820">
        <v>1</v>
      </c>
      <c r="C2820" t="s">
        <v>70</v>
      </c>
      <c r="D2820" t="s">
        <v>71</v>
      </c>
      <c r="E2820" t="s">
        <v>2</v>
      </c>
      <c r="F2820" t="s">
        <v>72</v>
      </c>
      <c r="G2820" t="s">
        <v>209</v>
      </c>
      <c r="H2820" t="s">
        <v>250</v>
      </c>
      <c r="I2820" t="s">
        <v>269</v>
      </c>
      <c r="J2820">
        <v>-36.862893999999997</v>
      </c>
      <c r="K2820">
        <v>174.748885</v>
      </c>
      <c r="L2820" s="109">
        <v>0.5</v>
      </c>
      <c r="M2820" t="s">
        <v>458</v>
      </c>
      <c r="N2820">
        <v>1</v>
      </c>
      <c r="O2820">
        <v>0</v>
      </c>
      <c r="P2820">
        <v>1</v>
      </c>
    </row>
    <row r="2821" spans="1:16" x14ac:dyDescent="0.3">
      <c r="A2821">
        <v>230</v>
      </c>
      <c r="B2821">
        <v>1</v>
      </c>
      <c r="C2821" t="s">
        <v>70</v>
      </c>
      <c r="D2821" t="s">
        <v>71</v>
      </c>
      <c r="E2821" t="s">
        <v>2</v>
      </c>
      <c r="F2821" t="s">
        <v>72</v>
      </c>
      <c r="G2821" t="s">
        <v>209</v>
      </c>
      <c r="H2821" t="s">
        <v>250</v>
      </c>
      <c r="I2821" t="s">
        <v>269</v>
      </c>
      <c r="J2821">
        <v>-36.862926999999999</v>
      </c>
      <c r="K2821">
        <v>174.74884599999999</v>
      </c>
      <c r="L2821" s="109">
        <v>0.5</v>
      </c>
      <c r="M2821" t="s">
        <v>459</v>
      </c>
      <c r="N2821">
        <v>1</v>
      </c>
      <c r="O2821">
        <v>0</v>
      </c>
      <c r="P2821">
        <v>1</v>
      </c>
    </row>
    <row r="2822" spans="1:16" x14ac:dyDescent="0.3">
      <c r="A2822">
        <v>231</v>
      </c>
      <c r="B2822">
        <v>1</v>
      </c>
      <c r="C2822" t="s">
        <v>70</v>
      </c>
      <c r="D2822" t="s">
        <v>71</v>
      </c>
      <c r="E2822" t="s">
        <v>2</v>
      </c>
      <c r="F2822" t="s">
        <v>270</v>
      </c>
      <c r="G2822" t="s">
        <v>313</v>
      </c>
      <c r="H2822" t="s">
        <v>175</v>
      </c>
      <c r="I2822" t="s">
        <v>58</v>
      </c>
      <c r="J2822">
        <v>-36.863117000000003</v>
      </c>
      <c r="K2822">
        <v>174.74878699999999</v>
      </c>
      <c r="L2822" s="109">
        <v>0.5</v>
      </c>
      <c r="M2822" t="s">
        <v>271</v>
      </c>
      <c r="N2822">
        <v>1</v>
      </c>
      <c r="O2822">
        <v>0</v>
      </c>
      <c r="P2822">
        <v>1</v>
      </c>
    </row>
    <row r="2823" spans="1:16" x14ac:dyDescent="0.3">
      <c r="A2823">
        <v>232</v>
      </c>
      <c r="B2823">
        <v>1</v>
      </c>
      <c r="C2823" t="s">
        <v>70</v>
      </c>
      <c r="D2823" t="s">
        <v>71</v>
      </c>
      <c r="E2823" t="s">
        <v>2</v>
      </c>
      <c r="F2823" t="s">
        <v>270</v>
      </c>
      <c r="G2823" t="s">
        <v>313</v>
      </c>
      <c r="H2823" t="s">
        <v>175</v>
      </c>
      <c r="I2823" t="s">
        <v>58</v>
      </c>
      <c r="J2823">
        <v>-36.863151000000002</v>
      </c>
      <c r="K2823">
        <v>174.74883700000001</v>
      </c>
      <c r="L2823" s="109">
        <v>0.5</v>
      </c>
      <c r="M2823" t="s">
        <v>272</v>
      </c>
      <c r="N2823">
        <v>1</v>
      </c>
      <c r="O2823">
        <v>0</v>
      </c>
      <c r="P2823">
        <v>1</v>
      </c>
    </row>
    <row r="2824" spans="1:16" x14ac:dyDescent="0.3">
      <c r="A2824">
        <v>233</v>
      </c>
      <c r="B2824">
        <v>1</v>
      </c>
      <c r="C2824" t="s">
        <v>70</v>
      </c>
      <c r="D2824" t="s">
        <v>71</v>
      </c>
      <c r="E2824" t="s">
        <v>2</v>
      </c>
      <c r="F2824" t="s">
        <v>270</v>
      </c>
      <c r="G2824" t="s">
        <v>313</v>
      </c>
      <c r="H2824" t="s">
        <v>175</v>
      </c>
      <c r="I2824" t="s">
        <v>58</v>
      </c>
      <c r="J2824">
        <v>-36.863185000000001</v>
      </c>
      <c r="K2824">
        <v>174.748887</v>
      </c>
      <c r="L2824" s="109">
        <v>0.5</v>
      </c>
      <c r="M2824" t="s">
        <v>273</v>
      </c>
      <c r="N2824">
        <v>1</v>
      </c>
      <c r="O2824">
        <v>0</v>
      </c>
      <c r="P2824">
        <v>1</v>
      </c>
    </row>
    <row r="2825" spans="1:16" x14ac:dyDescent="0.3">
      <c r="A2825">
        <v>234</v>
      </c>
      <c r="B2825">
        <v>1</v>
      </c>
      <c r="C2825" t="s">
        <v>70</v>
      </c>
      <c r="D2825" t="s">
        <v>71</v>
      </c>
      <c r="E2825" t="s">
        <v>2</v>
      </c>
      <c r="F2825" t="s">
        <v>270</v>
      </c>
      <c r="G2825" t="s">
        <v>313</v>
      </c>
      <c r="H2825" t="s">
        <v>169</v>
      </c>
      <c r="I2825" t="s">
        <v>274</v>
      </c>
      <c r="J2825">
        <v>-36.863529</v>
      </c>
      <c r="K2825">
        <v>174.74921399999999</v>
      </c>
      <c r="L2825" s="109">
        <v>0.5</v>
      </c>
      <c r="N2825">
        <v>0</v>
      </c>
      <c r="O2825">
        <v>0</v>
      </c>
      <c r="P2825">
        <v>1</v>
      </c>
    </row>
    <row r="2826" spans="1:16" x14ac:dyDescent="0.3">
      <c r="A2826">
        <v>235</v>
      </c>
      <c r="B2826">
        <v>1</v>
      </c>
      <c r="C2826" t="s">
        <v>70</v>
      </c>
      <c r="D2826" t="s">
        <v>71</v>
      </c>
      <c r="E2826" t="s">
        <v>2</v>
      </c>
      <c r="F2826" t="s">
        <v>270</v>
      </c>
      <c r="G2826" t="s">
        <v>313</v>
      </c>
      <c r="H2826" t="s">
        <v>169</v>
      </c>
      <c r="I2826" t="s">
        <v>274</v>
      </c>
      <c r="J2826">
        <v>-36.863492999999998</v>
      </c>
      <c r="K2826">
        <v>174.74916899999999</v>
      </c>
      <c r="L2826" s="109">
        <v>0.5</v>
      </c>
      <c r="N2826">
        <v>0</v>
      </c>
      <c r="O2826">
        <v>0</v>
      </c>
      <c r="P2826">
        <v>1</v>
      </c>
    </row>
    <row r="2827" spans="1:16" x14ac:dyDescent="0.3">
      <c r="A2827">
        <v>236</v>
      </c>
      <c r="B2827">
        <v>1</v>
      </c>
      <c r="C2827" t="s">
        <v>70</v>
      </c>
      <c r="D2827" t="s">
        <v>71</v>
      </c>
      <c r="E2827" t="s">
        <v>2</v>
      </c>
      <c r="F2827" t="s">
        <v>270</v>
      </c>
      <c r="G2827" t="s">
        <v>313</v>
      </c>
      <c r="H2827" t="s">
        <v>169</v>
      </c>
      <c r="I2827" t="s">
        <v>274</v>
      </c>
      <c r="J2827">
        <v>-36.863455999999999</v>
      </c>
      <c r="K2827">
        <v>174.74912599999999</v>
      </c>
      <c r="L2827" s="109">
        <v>0.5</v>
      </c>
      <c r="M2827" t="s">
        <v>276</v>
      </c>
      <c r="N2827">
        <v>1</v>
      </c>
      <c r="O2827">
        <v>0</v>
      </c>
      <c r="P2827">
        <v>1</v>
      </c>
    </row>
    <row r="2828" spans="1:16" x14ac:dyDescent="0.3">
      <c r="A2828">
        <v>237</v>
      </c>
      <c r="B2828">
        <v>1</v>
      </c>
      <c r="C2828" t="s">
        <v>70</v>
      </c>
      <c r="D2828" t="s">
        <v>71</v>
      </c>
      <c r="E2828" t="s">
        <v>2</v>
      </c>
      <c r="F2828" t="s">
        <v>270</v>
      </c>
      <c r="G2828" t="s">
        <v>313</v>
      </c>
      <c r="H2828" t="s">
        <v>169</v>
      </c>
      <c r="I2828" t="s">
        <v>274</v>
      </c>
      <c r="J2828">
        <v>-36.863419</v>
      </c>
      <c r="K2828">
        <v>174.74908300000001</v>
      </c>
      <c r="L2828" s="109">
        <v>0.5</v>
      </c>
      <c r="M2828" t="s">
        <v>515</v>
      </c>
      <c r="N2828">
        <v>1</v>
      </c>
      <c r="O2828">
        <v>1</v>
      </c>
      <c r="P2828">
        <v>1</v>
      </c>
    </row>
    <row r="2829" spans="1:16" x14ac:dyDescent="0.3">
      <c r="A2829">
        <v>238</v>
      </c>
      <c r="B2829">
        <v>1</v>
      </c>
      <c r="C2829" t="s">
        <v>70</v>
      </c>
      <c r="D2829" t="s">
        <v>71</v>
      </c>
      <c r="E2829" t="s">
        <v>2</v>
      </c>
      <c r="F2829" t="s">
        <v>270</v>
      </c>
      <c r="G2829" t="s">
        <v>313</v>
      </c>
      <c r="H2829" t="s">
        <v>169</v>
      </c>
      <c r="I2829" t="s">
        <v>274</v>
      </c>
      <c r="J2829">
        <v>-36.863382000000001</v>
      </c>
      <c r="K2829">
        <v>174.74903900000001</v>
      </c>
      <c r="L2829" s="109">
        <v>0.5</v>
      </c>
      <c r="M2829" t="s">
        <v>277</v>
      </c>
      <c r="N2829">
        <v>1</v>
      </c>
      <c r="O2829">
        <v>0</v>
      </c>
      <c r="P2829">
        <v>1</v>
      </c>
    </row>
    <row r="2830" spans="1:16" x14ac:dyDescent="0.3">
      <c r="A2830">
        <v>239</v>
      </c>
      <c r="B2830">
        <v>1</v>
      </c>
      <c r="C2830" t="s">
        <v>70</v>
      </c>
      <c r="D2830" t="s">
        <v>71</v>
      </c>
      <c r="E2830" t="s">
        <v>2</v>
      </c>
      <c r="F2830" t="s">
        <v>270</v>
      </c>
      <c r="G2830" t="s">
        <v>313</v>
      </c>
      <c r="H2830" t="s">
        <v>169</v>
      </c>
      <c r="I2830" t="s">
        <v>58</v>
      </c>
      <c r="J2830">
        <v>-36.863227000000002</v>
      </c>
      <c r="K2830">
        <v>174.74884800000001</v>
      </c>
      <c r="L2830" s="109">
        <v>0.5</v>
      </c>
      <c r="M2830" t="s">
        <v>278</v>
      </c>
      <c r="N2830">
        <v>1</v>
      </c>
      <c r="O2830">
        <v>0</v>
      </c>
      <c r="P2830">
        <v>1</v>
      </c>
    </row>
    <row r="2831" spans="1:16" x14ac:dyDescent="0.3">
      <c r="A2831">
        <v>240</v>
      </c>
      <c r="B2831">
        <v>1</v>
      </c>
      <c r="C2831" t="s">
        <v>70</v>
      </c>
      <c r="D2831" t="s">
        <v>71</v>
      </c>
      <c r="E2831" t="s">
        <v>2</v>
      </c>
      <c r="F2831" t="s">
        <v>270</v>
      </c>
      <c r="G2831" t="s">
        <v>313</v>
      </c>
      <c r="H2831" t="s">
        <v>169</v>
      </c>
      <c r="I2831" t="s">
        <v>58</v>
      </c>
      <c r="J2831">
        <v>-36.863194</v>
      </c>
      <c r="K2831">
        <v>174.748808</v>
      </c>
      <c r="L2831" s="109">
        <v>0.5</v>
      </c>
      <c r="M2831" t="s">
        <v>279</v>
      </c>
      <c r="N2831">
        <v>1</v>
      </c>
      <c r="O2831">
        <v>0</v>
      </c>
      <c r="P2831">
        <v>1</v>
      </c>
    </row>
    <row r="2832" spans="1:16" x14ac:dyDescent="0.3">
      <c r="A2832">
        <v>241</v>
      </c>
      <c r="B2832">
        <v>1</v>
      </c>
      <c r="C2832" t="s">
        <v>70</v>
      </c>
      <c r="D2832" t="s">
        <v>71</v>
      </c>
      <c r="E2832" t="s">
        <v>2</v>
      </c>
      <c r="F2832" t="s">
        <v>270</v>
      </c>
      <c r="G2832" t="s">
        <v>313</v>
      </c>
      <c r="H2832" t="s">
        <v>169</v>
      </c>
      <c r="I2832" t="s">
        <v>58</v>
      </c>
      <c r="J2832">
        <v>-36.863155999999996</v>
      </c>
      <c r="K2832">
        <v>174.74876599999999</v>
      </c>
      <c r="L2832" s="109">
        <v>0.5</v>
      </c>
      <c r="M2832" t="s">
        <v>280</v>
      </c>
      <c r="N2832">
        <v>1</v>
      </c>
      <c r="O2832">
        <v>0</v>
      </c>
      <c r="P2832">
        <v>1</v>
      </c>
    </row>
    <row r="2833" spans="1:16" x14ac:dyDescent="0.3">
      <c r="A2833">
        <v>242</v>
      </c>
      <c r="B2833">
        <v>1</v>
      </c>
      <c r="C2833" t="s">
        <v>70</v>
      </c>
      <c r="D2833" t="s">
        <v>71</v>
      </c>
      <c r="E2833" t="s">
        <v>2</v>
      </c>
      <c r="F2833" t="s">
        <v>72</v>
      </c>
      <c r="G2833" t="s">
        <v>192</v>
      </c>
      <c r="H2833" t="s">
        <v>250</v>
      </c>
      <c r="I2833" t="s">
        <v>281</v>
      </c>
      <c r="J2833">
        <v>-36.863138999999997</v>
      </c>
      <c r="K2833">
        <v>174.74859000000001</v>
      </c>
      <c r="L2833" s="109">
        <v>0.5</v>
      </c>
      <c r="M2833" t="s">
        <v>282</v>
      </c>
      <c r="N2833">
        <v>1</v>
      </c>
      <c r="O2833">
        <v>0</v>
      </c>
      <c r="P2833">
        <v>1</v>
      </c>
    </row>
    <row r="2834" spans="1:16" x14ac:dyDescent="0.3">
      <c r="A2834">
        <v>243</v>
      </c>
      <c r="B2834">
        <v>1</v>
      </c>
      <c r="C2834" t="s">
        <v>70</v>
      </c>
      <c r="D2834" t="s">
        <v>71</v>
      </c>
      <c r="E2834" t="s">
        <v>2</v>
      </c>
      <c r="F2834" t="s">
        <v>72</v>
      </c>
      <c r="G2834" t="s">
        <v>192</v>
      </c>
      <c r="H2834" t="s">
        <v>250</v>
      </c>
      <c r="I2834" t="s">
        <v>281</v>
      </c>
      <c r="J2834">
        <v>-36.863173000000003</v>
      </c>
      <c r="K2834">
        <v>174.748546</v>
      </c>
      <c r="L2834" s="109">
        <v>0.5</v>
      </c>
      <c r="M2834" t="s">
        <v>516</v>
      </c>
      <c r="N2834">
        <v>1</v>
      </c>
      <c r="O2834">
        <v>1</v>
      </c>
      <c r="P2834">
        <v>1</v>
      </c>
    </row>
    <row r="2835" spans="1:16" x14ac:dyDescent="0.3">
      <c r="A2835">
        <v>244</v>
      </c>
      <c r="B2835">
        <v>1</v>
      </c>
      <c r="C2835" t="s">
        <v>70</v>
      </c>
      <c r="D2835" t="s">
        <v>71</v>
      </c>
      <c r="E2835" t="s">
        <v>2</v>
      </c>
      <c r="F2835" t="s">
        <v>72</v>
      </c>
      <c r="G2835" t="s">
        <v>192</v>
      </c>
      <c r="H2835" t="s">
        <v>250</v>
      </c>
      <c r="I2835" t="s">
        <v>281</v>
      </c>
      <c r="J2835">
        <v>-36.863205999999998</v>
      </c>
      <c r="K2835">
        <v>174.748502</v>
      </c>
      <c r="L2835" s="109">
        <v>0.5</v>
      </c>
      <c r="M2835" t="s">
        <v>284</v>
      </c>
      <c r="N2835">
        <v>1</v>
      </c>
      <c r="O2835">
        <v>0</v>
      </c>
      <c r="P2835">
        <v>1</v>
      </c>
    </row>
    <row r="2836" spans="1:16" x14ac:dyDescent="0.3">
      <c r="A2836">
        <v>245</v>
      </c>
      <c r="B2836">
        <v>1</v>
      </c>
      <c r="C2836" t="s">
        <v>70</v>
      </c>
      <c r="D2836" t="s">
        <v>71</v>
      </c>
      <c r="E2836" t="s">
        <v>2</v>
      </c>
      <c r="F2836" t="s">
        <v>72</v>
      </c>
      <c r="G2836" t="s">
        <v>192</v>
      </c>
      <c r="H2836" t="s">
        <v>250</v>
      </c>
      <c r="I2836" t="s">
        <v>285</v>
      </c>
      <c r="J2836">
        <v>-36.863458999999999</v>
      </c>
      <c r="K2836">
        <v>174.748198</v>
      </c>
      <c r="L2836" s="109">
        <v>0.5</v>
      </c>
      <c r="M2836" t="s">
        <v>286</v>
      </c>
      <c r="N2836">
        <v>1</v>
      </c>
      <c r="O2836">
        <v>0</v>
      </c>
      <c r="P2836">
        <v>1</v>
      </c>
    </row>
    <row r="2837" spans="1:16" x14ac:dyDescent="0.3">
      <c r="A2837">
        <v>246</v>
      </c>
      <c r="B2837">
        <v>1</v>
      </c>
      <c r="C2837" t="s">
        <v>70</v>
      </c>
      <c r="D2837" t="s">
        <v>71</v>
      </c>
      <c r="E2837" t="s">
        <v>2</v>
      </c>
      <c r="F2837" t="s">
        <v>72</v>
      </c>
      <c r="G2837" t="s">
        <v>192</v>
      </c>
      <c r="H2837" t="s">
        <v>250</v>
      </c>
      <c r="I2837" t="s">
        <v>285</v>
      </c>
      <c r="J2837">
        <v>-36.863539000000003</v>
      </c>
      <c r="K2837">
        <v>174.74810099999999</v>
      </c>
      <c r="L2837" s="109">
        <v>0.5</v>
      </c>
      <c r="M2837" t="s">
        <v>517</v>
      </c>
      <c r="N2837">
        <v>1</v>
      </c>
      <c r="O2837">
        <v>1</v>
      </c>
      <c r="P2837">
        <v>1</v>
      </c>
    </row>
    <row r="2838" spans="1:16" x14ac:dyDescent="0.3">
      <c r="A2838">
        <v>247</v>
      </c>
      <c r="B2838">
        <v>1</v>
      </c>
      <c r="C2838" t="s">
        <v>70</v>
      </c>
      <c r="D2838" t="s">
        <v>71</v>
      </c>
      <c r="E2838" t="s">
        <v>2</v>
      </c>
      <c r="F2838" t="s">
        <v>288</v>
      </c>
      <c r="G2838" t="s">
        <v>1370</v>
      </c>
      <c r="H2838" t="s">
        <v>175</v>
      </c>
      <c r="I2838" t="s">
        <v>289</v>
      </c>
      <c r="J2838">
        <v>-36.863708000000003</v>
      </c>
      <c r="K2838">
        <v>174.748098</v>
      </c>
      <c r="L2838" s="109">
        <v>0.5</v>
      </c>
      <c r="M2838" t="s">
        <v>518</v>
      </c>
      <c r="N2838">
        <v>1</v>
      </c>
      <c r="O2838">
        <v>1</v>
      </c>
      <c r="P2838">
        <v>1</v>
      </c>
    </row>
    <row r="2839" spans="1:16" x14ac:dyDescent="0.3">
      <c r="A2839">
        <v>248</v>
      </c>
      <c r="B2839">
        <v>1</v>
      </c>
      <c r="C2839" t="s">
        <v>70</v>
      </c>
      <c r="D2839" t="s">
        <v>71</v>
      </c>
      <c r="E2839" t="s">
        <v>2</v>
      </c>
      <c r="F2839" t="s">
        <v>288</v>
      </c>
      <c r="G2839" t="s">
        <v>1370</v>
      </c>
      <c r="H2839" t="s">
        <v>175</v>
      </c>
      <c r="I2839" t="s">
        <v>289</v>
      </c>
      <c r="J2839">
        <v>-36.863739000000002</v>
      </c>
      <c r="K2839">
        <v>174.74813900000001</v>
      </c>
      <c r="L2839" s="109">
        <v>0.5</v>
      </c>
      <c r="N2839">
        <v>0</v>
      </c>
      <c r="O2839">
        <v>0</v>
      </c>
      <c r="P2839">
        <v>1</v>
      </c>
    </row>
    <row r="2840" spans="1:16" x14ac:dyDescent="0.3">
      <c r="A2840">
        <v>249</v>
      </c>
      <c r="B2840">
        <v>1</v>
      </c>
      <c r="C2840" t="s">
        <v>70</v>
      </c>
      <c r="D2840" t="s">
        <v>71</v>
      </c>
      <c r="E2840" t="s">
        <v>2</v>
      </c>
      <c r="F2840" t="s">
        <v>288</v>
      </c>
      <c r="G2840" t="s">
        <v>1370</v>
      </c>
      <c r="H2840" t="s">
        <v>175</v>
      </c>
      <c r="I2840" t="s">
        <v>289</v>
      </c>
      <c r="J2840">
        <v>-36.863771</v>
      </c>
      <c r="K2840">
        <v>174.74817899999999</v>
      </c>
      <c r="L2840" s="109">
        <v>0.5</v>
      </c>
      <c r="M2840" t="s">
        <v>292</v>
      </c>
      <c r="N2840">
        <v>1</v>
      </c>
      <c r="O2840">
        <v>0</v>
      </c>
      <c r="P2840">
        <v>1</v>
      </c>
    </row>
    <row r="2841" spans="1:16" x14ac:dyDescent="0.3">
      <c r="A2841">
        <v>250</v>
      </c>
      <c r="B2841">
        <v>1</v>
      </c>
      <c r="C2841" t="s">
        <v>70</v>
      </c>
      <c r="D2841" t="s">
        <v>71</v>
      </c>
      <c r="E2841" t="s">
        <v>2</v>
      </c>
      <c r="F2841" t="s">
        <v>288</v>
      </c>
      <c r="G2841" t="s">
        <v>1370</v>
      </c>
      <c r="H2841" t="s">
        <v>175</v>
      </c>
      <c r="I2841" t="s">
        <v>289</v>
      </c>
      <c r="J2841">
        <v>-36.863802</v>
      </c>
      <c r="K2841">
        <v>174.74821800000001</v>
      </c>
      <c r="L2841" s="109">
        <v>0.5</v>
      </c>
      <c r="M2841" t="s">
        <v>293</v>
      </c>
      <c r="N2841">
        <v>1</v>
      </c>
      <c r="O2841">
        <v>0</v>
      </c>
      <c r="P2841">
        <v>1</v>
      </c>
    </row>
    <row r="2842" spans="1:16" x14ac:dyDescent="0.3">
      <c r="A2842">
        <v>251</v>
      </c>
      <c r="B2842">
        <v>1</v>
      </c>
      <c r="C2842" t="s">
        <v>70</v>
      </c>
      <c r="D2842" t="s">
        <v>71</v>
      </c>
      <c r="E2842" t="s">
        <v>2</v>
      </c>
      <c r="F2842" t="s">
        <v>288</v>
      </c>
      <c r="G2842" t="s">
        <v>1370</v>
      </c>
      <c r="H2842" t="s">
        <v>175</v>
      </c>
      <c r="I2842" t="s">
        <v>289</v>
      </c>
      <c r="J2842">
        <v>-36.863833999999997</v>
      </c>
      <c r="K2842">
        <v>174.74825200000001</v>
      </c>
      <c r="L2842" s="109">
        <v>0.5</v>
      </c>
      <c r="M2842" t="s">
        <v>519</v>
      </c>
      <c r="N2842">
        <v>1</v>
      </c>
      <c r="O2842">
        <v>1</v>
      </c>
      <c r="P2842">
        <v>1</v>
      </c>
    </row>
    <row r="2843" spans="1:16" x14ac:dyDescent="0.3">
      <c r="A2843">
        <v>252</v>
      </c>
      <c r="B2843">
        <v>1</v>
      </c>
      <c r="C2843" t="s">
        <v>70</v>
      </c>
      <c r="D2843" t="s">
        <v>71</v>
      </c>
      <c r="E2843" t="s">
        <v>2</v>
      </c>
      <c r="F2843" t="s">
        <v>288</v>
      </c>
      <c r="G2843" t="s">
        <v>1370</v>
      </c>
      <c r="H2843" t="s">
        <v>175</v>
      </c>
      <c r="I2843" t="s">
        <v>58</v>
      </c>
      <c r="J2843">
        <v>-36.863976000000001</v>
      </c>
      <c r="K2843">
        <v>174.74841499999999</v>
      </c>
      <c r="L2843" s="109">
        <v>0.5</v>
      </c>
      <c r="M2843" t="s">
        <v>295</v>
      </c>
      <c r="N2843">
        <v>1</v>
      </c>
      <c r="O2843">
        <v>0</v>
      </c>
      <c r="P2843">
        <v>1</v>
      </c>
    </row>
    <row r="2844" spans="1:16" x14ac:dyDescent="0.3">
      <c r="A2844">
        <v>253</v>
      </c>
      <c r="B2844">
        <v>1</v>
      </c>
      <c r="C2844" t="s">
        <v>70</v>
      </c>
      <c r="D2844" t="s">
        <v>71</v>
      </c>
      <c r="E2844" t="s">
        <v>2</v>
      </c>
      <c r="F2844" t="s">
        <v>288</v>
      </c>
      <c r="G2844" t="s">
        <v>1370</v>
      </c>
      <c r="H2844" t="s">
        <v>175</v>
      </c>
      <c r="I2844" t="s">
        <v>58</v>
      </c>
      <c r="J2844">
        <v>-36.864007999999998</v>
      </c>
      <c r="K2844">
        <v>174.74845300000001</v>
      </c>
      <c r="L2844" s="109">
        <v>0.5</v>
      </c>
      <c r="M2844" t="s">
        <v>1093</v>
      </c>
      <c r="N2844">
        <v>1</v>
      </c>
      <c r="O2844">
        <v>0</v>
      </c>
      <c r="P2844">
        <v>1</v>
      </c>
    </row>
    <row r="2845" spans="1:16" x14ac:dyDescent="0.3">
      <c r="A2845">
        <v>254</v>
      </c>
      <c r="B2845">
        <v>1</v>
      </c>
      <c r="C2845" t="s">
        <v>70</v>
      </c>
      <c r="D2845" t="s">
        <v>71</v>
      </c>
      <c r="E2845" t="s">
        <v>2</v>
      </c>
      <c r="F2845" t="s">
        <v>288</v>
      </c>
      <c r="G2845" t="s">
        <v>1370</v>
      </c>
      <c r="H2845" t="s">
        <v>169</v>
      </c>
      <c r="I2845" t="s">
        <v>58</v>
      </c>
      <c r="J2845">
        <v>-36.864063999999999</v>
      </c>
      <c r="K2845">
        <v>174.74843899999999</v>
      </c>
      <c r="L2845" s="109">
        <v>0.5</v>
      </c>
      <c r="M2845" t="s">
        <v>296</v>
      </c>
      <c r="N2845">
        <v>1</v>
      </c>
      <c r="O2845">
        <v>0</v>
      </c>
      <c r="P2845">
        <v>1</v>
      </c>
    </row>
    <row r="2846" spans="1:16" x14ac:dyDescent="0.3">
      <c r="A2846">
        <v>255</v>
      </c>
      <c r="B2846">
        <v>1</v>
      </c>
      <c r="C2846" t="s">
        <v>70</v>
      </c>
      <c r="D2846" t="s">
        <v>71</v>
      </c>
      <c r="E2846" t="s">
        <v>2</v>
      </c>
      <c r="F2846" t="s">
        <v>288</v>
      </c>
      <c r="G2846" t="s">
        <v>1370</v>
      </c>
      <c r="H2846" t="s">
        <v>169</v>
      </c>
      <c r="I2846" t="s">
        <v>58</v>
      </c>
      <c r="J2846">
        <v>-36.864027</v>
      </c>
      <c r="K2846">
        <v>174.74839399999999</v>
      </c>
      <c r="L2846" s="109">
        <v>0.5</v>
      </c>
      <c r="M2846" t="s">
        <v>297</v>
      </c>
      <c r="N2846">
        <v>1</v>
      </c>
      <c r="O2846">
        <v>0</v>
      </c>
      <c r="P2846">
        <v>1</v>
      </c>
    </row>
    <row r="2847" spans="1:16" x14ac:dyDescent="0.3">
      <c r="A2847">
        <v>256</v>
      </c>
      <c r="B2847">
        <v>1</v>
      </c>
      <c r="C2847" t="s">
        <v>70</v>
      </c>
      <c r="D2847" t="s">
        <v>71</v>
      </c>
      <c r="E2847" t="s">
        <v>2</v>
      </c>
      <c r="F2847" t="s">
        <v>288</v>
      </c>
      <c r="G2847" t="s">
        <v>1370</v>
      </c>
      <c r="H2847" t="s">
        <v>169</v>
      </c>
      <c r="I2847" t="s">
        <v>58</v>
      </c>
      <c r="J2847">
        <v>-36.863990999999999</v>
      </c>
      <c r="K2847">
        <v>174.74834899999999</v>
      </c>
      <c r="L2847" s="109">
        <v>0.5</v>
      </c>
      <c r="M2847" t="s">
        <v>298</v>
      </c>
      <c r="N2847">
        <v>1</v>
      </c>
      <c r="O2847">
        <v>0</v>
      </c>
      <c r="P2847">
        <v>1</v>
      </c>
    </row>
    <row r="2848" spans="1:16" x14ac:dyDescent="0.3">
      <c r="A2848">
        <v>257</v>
      </c>
      <c r="B2848">
        <v>1</v>
      </c>
      <c r="C2848" t="s">
        <v>70</v>
      </c>
      <c r="D2848" t="s">
        <v>71</v>
      </c>
      <c r="E2848" t="s">
        <v>2</v>
      </c>
      <c r="F2848" t="s">
        <v>288</v>
      </c>
      <c r="G2848" t="s">
        <v>1370</v>
      </c>
      <c r="H2848" t="s">
        <v>169</v>
      </c>
      <c r="I2848" t="s">
        <v>58</v>
      </c>
      <c r="J2848">
        <v>-36.863959000000001</v>
      </c>
      <c r="K2848">
        <v>174.748311</v>
      </c>
      <c r="L2848" s="109">
        <v>0.5</v>
      </c>
      <c r="M2848" t="s">
        <v>299</v>
      </c>
      <c r="N2848">
        <v>1</v>
      </c>
      <c r="O2848">
        <v>0</v>
      </c>
      <c r="P2848">
        <v>1</v>
      </c>
    </row>
    <row r="2849" spans="1:16" x14ac:dyDescent="0.3">
      <c r="A2849">
        <v>258</v>
      </c>
      <c r="B2849">
        <v>1</v>
      </c>
      <c r="C2849" t="s">
        <v>70</v>
      </c>
      <c r="D2849" t="s">
        <v>71</v>
      </c>
      <c r="E2849" t="s">
        <v>2</v>
      </c>
      <c r="F2849" t="s">
        <v>72</v>
      </c>
      <c r="G2849" t="s">
        <v>300</v>
      </c>
      <c r="H2849" t="s">
        <v>250</v>
      </c>
      <c r="I2849" t="s">
        <v>301</v>
      </c>
      <c r="J2849">
        <v>-36.864086</v>
      </c>
      <c r="K2849">
        <v>174.74740399999999</v>
      </c>
      <c r="L2849" s="109">
        <v>0.5</v>
      </c>
      <c r="M2849" t="s">
        <v>520</v>
      </c>
      <c r="N2849">
        <v>1</v>
      </c>
      <c r="O2849">
        <v>1</v>
      </c>
      <c r="P2849">
        <v>1</v>
      </c>
    </row>
    <row r="2850" spans="1:16" x14ac:dyDescent="0.3">
      <c r="A2850">
        <v>259</v>
      </c>
      <c r="B2850">
        <v>1</v>
      </c>
      <c r="C2850" t="s">
        <v>70</v>
      </c>
      <c r="D2850" t="s">
        <v>71</v>
      </c>
      <c r="E2850" t="s">
        <v>2</v>
      </c>
      <c r="F2850" t="s">
        <v>72</v>
      </c>
      <c r="G2850" t="s">
        <v>300</v>
      </c>
      <c r="H2850" t="s">
        <v>250</v>
      </c>
      <c r="I2850" t="s">
        <v>301</v>
      </c>
      <c r="J2850">
        <v>-36.864055999999998</v>
      </c>
      <c r="K2850">
        <v>174.747444</v>
      </c>
      <c r="L2850" s="109">
        <v>0.5</v>
      </c>
      <c r="M2850" t="s">
        <v>462</v>
      </c>
      <c r="N2850">
        <v>1</v>
      </c>
      <c r="O2850">
        <v>0</v>
      </c>
      <c r="P2850">
        <v>1</v>
      </c>
    </row>
    <row r="2851" spans="1:16" x14ac:dyDescent="0.3">
      <c r="A2851">
        <v>260</v>
      </c>
      <c r="B2851">
        <v>1</v>
      </c>
      <c r="C2851" t="s">
        <v>70</v>
      </c>
      <c r="D2851" t="s">
        <v>71</v>
      </c>
      <c r="E2851" t="s">
        <v>2</v>
      </c>
      <c r="F2851" t="s">
        <v>72</v>
      </c>
      <c r="G2851" t="s">
        <v>300</v>
      </c>
      <c r="H2851" t="s">
        <v>250</v>
      </c>
      <c r="I2851" t="s">
        <v>301</v>
      </c>
      <c r="J2851">
        <v>-36.864024000000001</v>
      </c>
      <c r="K2851">
        <v>174.74748399999999</v>
      </c>
      <c r="L2851" s="109">
        <v>0.5</v>
      </c>
      <c r="M2851" t="s">
        <v>521</v>
      </c>
      <c r="N2851">
        <v>1</v>
      </c>
      <c r="O2851">
        <v>1</v>
      </c>
      <c r="P2851">
        <v>1</v>
      </c>
    </row>
    <row r="2852" spans="1:16" x14ac:dyDescent="0.3">
      <c r="A2852">
        <v>261</v>
      </c>
      <c r="B2852">
        <v>1</v>
      </c>
      <c r="C2852" t="s">
        <v>70</v>
      </c>
      <c r="D2852" t="s">
        <v>71</v>
      </c>
      <c r="E2852" t="s">
        <v>2</v>
      </c>
      <c r="F2852" t="s">
        <v>72</v>
      </c>
      <c r="G2852" t="s">
        <v>300</v>
      </c>
      <c r="H2852" t="s">
        <v>250</v>
      </c>
      <c r="I2852" t="s">
        <v>301</v>
      </c>
      <c r="J2852">
        <v>-36.863990000000001</v>
      </c>
      <c r="K2852">
        <v>174.747525</v>
      </c>
      <c r="L2852" s="109">
        <v>0.5</v>
      </c>
      <c r="M2852" t="s">
        <v>522</v>
      </c>
      <c r="N2852">
        <v>1</v>
      </c>
      <c r="O2852">
        <v>1</v>
      </c>
      <c r="P2852">
        <v>1</v>
      </c>
    </row>
    <row r="2853" spans="1:16" x14ac:dyDescent="0.3">
      <c r="A2853">
        <v>262</v>
      </c>
      <c r="B2853">
        <v>1</v>
      </c>
      <c r="C2853" t="s">
        <v>70</v>
      </c>
      <c r="D2853" t="s">
        <v>71</v>
      </c>
      <c r="E2853" t="s">
        <v>2</v>
      </c>
      <c r="F2853" t="s">
        <v>72</v>
      </c>
      <c r="G2853" t="s">
        <v>300</v>
      </c>
      <c r="H2853" t="s">
        <v>250</v>
      </c>
      <c r="I2853" t="s">
        <v>301</v>
      </c>
      <c r="J2853">
        <v>-36.863954999999997</v>
      </c>
      <c r="K2853">
        <v>174.74756500000001</v>
      </c>
      <c r="L2853" s="109">
        <v>0.5</v>
      </c>
      <c r="N2853">
        <v>0</v>
      </c>
      <c r="O2853">
        <v>0</v>
      </c>
      <c r="P2853">
        <v>1</v>
      </c>
    </row>
    <row r="2854" spans="1:16" x14ac:dyDescent="0.3">
      <c r="A2854">
        <v>263</v>
      </c>
      <c r="B2854">
        <v>1</v>
      </c>
      <c r="C2854" t="s">
        <v>70</v>
      </c>
      <c r="D2854" t="s">
        <v>71</v>
      </c>
      <c r="E2854" t="s">
        <v>2</v>
      </c>
      <c r="F2854" t="s">
        <v>72</v>
      </c>
      <c r="G2854" t="s">
        <v>300</v>
      </c>
      <c r="H2854" t="s">
        <v>250</v>
      </c>
      <c r="I2854" t="s">
        <v>301</v>
      </c>
      <c r="J2854">
        <v>-36.86392</v>
      </c>
      <c r="K2854">
        <v>174.74760599999999</v>
      </c>
      <c r="L2854" s="109">
        <v>0.5</v>
      </c>
      <c r="M2854" t="s">
        <v>523</v>
      </c>
      <c r="N2854">
        <v>1</v>
      </c>
      <c r="O2854">
        <v>1</v>
      </c>
      <c r="P2854">
        <v>1</v>
      </c>
    </row>
    <row r="2855" spans="1:16" x14ac:dyDescent="0.3">
      <c r="A2855">
        <v>264</v>
      </c>
      <c r="B2855">
        <v>1</v>
      </c>
      <c r="C2855" t="s">
        <v>70</v>
      </c>
      <c r="D2855" t="s">
        <v>71</v>
      </c>
      <c r="E2855" t="s">
        <v>2</v>
      </c>
      <c r="F2855" t="s">
        <v>72</v>
      </c>
      <c r="G2855" t="s">
        <v>300</v>
      </c>
      <c r="H2855" t="s">
        <v>250</v>
      </c>
      <c r="I2855" t="s">
        <v>301</v>
      </c>
      <c r="J2855">
        <v>-36.863885000000003</v>
      </c>
      <c r="K2855">
        <v>174.74764999999999</v>
      </c>
      <c r="L2855" s="109">
        <v>0.5</v>
      </c>
      <c r="M2855" t="s">
        <v>524</v>
      </c>
      <c r="N2855">
        <v>1</v>
      </c>
      <c r="O2855">
        <v>1</v>
      </c>
      <c r="P2855">
        <v>1</v>
      </c>
    </row>
    <row r="2856" spans="1:16" x14ac:dyDescent="0.3">
      <c r="A2856">
        <v>265</v>
      </c>
      <c r="B2856">
        <v>1</v>
      </c>
      <c r="C2856" t="s">
        <v>70</v>
      </c>
      <c r="D2856" t="s">
        <v>71</v>
      </c>
      <c r="E2856" t="s">
        <v>2</v>
      </c>
      <c r="F2856" t="s">
        <v>72</v>
      </c>
      <c r="G2856" t="s">
        <v>300</v>
      </c>
      <c r="H2856" t="s">
        <v>250</v>
      </c>
      <c r="I2856" t="s">
        <v>301</v>
      </c>
      <c r="J2856">
        <v>-36.863849999999999</v>
      </c>
      <c r="K2856">
        <v>174.74769499999999</v>
      </c>
      <c r="L2856" s="109">
        <v>0.5</v>
      </c>
      <c r="M2856" t="s">
        <v>308</v>
      </c>
      <c r="N2856">
        <v>1</v>
      </c>
      <c r="O2856">
        <v>0</v>
      </c>
      <c r="P2856">
        <v>1</v>
      </c>
    </row>
    <row r="2857" spans="1:16" x14ac:dyDescent="0.3">
      <c r="A2857">
        <v>266</v>
      </c>
      <c r="B2857">
        <v>1</v>
      </c>
      <c r="C2857" t="s">
        <v>70</v>
      </c>
      <c r="D2857" t="s">
        <v>71</v>
      </c>
      <c r="E2857" t="s">
        <v>2</v>
      </c>
      <c r="F2857" t="s">
        <v>72</v>
      </c>
      <c r="G2857" t="s">
        <v>300</v>
      </c>
      <c r="H2857" t="s">
        <v>250</v>
      </c>
      <c r="I2857" t="s">
        <v>301</v>
      </c>
      <c r="J2857">
        <v>-36.863815000000002</v>
      </c>
      <c r="K2857">
        <v>174.74773999999999</v>
      </c>
      <c r="L2857" s="109">
        <v>0.5</v>
      </c>
      <c r="M2857" t="s">
        <v>525</v>
      </c>
      <c r="N2857">
        <v>1</v>
      </c>
      <c r="O2857">
        <v>1</v>
      </c>
      <c r="P2857">
        <v>1</v>
      </c>
    </row>
    <row r="2858" spans="1:16" x14ac:dyDescent="0.3">
      <c r="A2858">
        <v>267</v>
      </c>
      <c r="B2858">
        <v>1</v>
      </c>
      <c r="C2858" t="s">
        <v>70</v>
      </c>
      <c r="D2858" t="s">
        <v>71</v>
      </c>
      <c r="E2858" t="s">
        <v>2</v>
      </c>
      <c r="F2858" t="s">
        <v>72</v>
      </c>
      <c r="G2858" t="s">
        <v>300</v>
      </c>
      <c r="H2858" t="s">
        <v>250</v>
      </c>
      <c r="I2858" t="s">
        <v>301</v>
      </c>
      <c r="J2858">
        <v>-36.863779999999998</v>
      </c>
      <c r="K2858">
        <v>174.747784</v>
      </c>
      <c r="L2858" s="109">
        <v>0.5</v>
      </c>
      <c r="N2858">
        <v>0</v>
      </c>
      <c r="O2858">
        <v>0</v>
      </c>
      <c r="P2858">
        <v>1</v>
      </c>
    </row>
    <row r="2859" spans="1:16" x14ac:dyDescent="0.3">
      <c r="A2859">
        <v>268</v>
      </c>
      <c r="B2859">
        <v>1</v>
      </c>
      <c r="C2859" t="s">
        <v>70</v>
      </c>
      <c r="D2859" t="s">
        <v>71</v>
      </c>
      <c r="E2859" t="s">
        <v>2</v>
      </c>
      <c r="F2859" t="s">
        <v>72</v>
      </c>
      <c r="G2859" t="s">
        <v>300</v>
      </c>
      <c r="H2859" t="s">
        <v>250</v>
      </c>
      <c r="I2859" t="s">
        <v>301</v>
      </c>
      <c r="J2859">
        <v>-36.863745000000002</v>
      </c>
      <c r="K2859">
        <v>174.74783099999999</v>
      </c>
      <c r="L2859" s="109">
        <v>0.5</v>
      </c>
      <c r="M2859" t="s">
        <v>311</v>
      </c>
      <c r="N2859">
        <v>1</v>
      </c>
      <c r="O2859">
        <v>0</v>
      </c>
      <c r="P2859">
        <v>1</v>
      </c>
    </row>
    <row r="2860" spans="1:16" x14ac:dyDescent="0.3">
      <c r="A2860">
        <v>269</v>
      </c>
      <c r="B2860">
        <v>1</v>
      </c>
      <c r="C2860" t="s">
        <v>70</v>
      </c>
      <c r="D2860" t="s">
        <v>71</v>
      </c>
      <c r="E2860" t="s">
        <v>2</v>
      </c>
      <c r="F2860" t="s">
        <v>312</v>
      </c>
      <c r="G2860" t="s">
        <v>313</v>
      </c>
      <c r="H2860" t="s">
        <v>175</v>
      </c>
      <c r="I2860" t="s">
        <v>58</v>
      </c>
      <c r="J2860">
        <v>-36.864282000000003</v>
      </c>
      <c r="K2860">
        <v>174.747332</v>
      </c>
      <c r="L2860" s="109">
        <v>0.5</v>
      </c>
      <c r="M2860" t="s">
        <v>314</v>
      </c>
      <c r="N2860">
        <v>1</v>
      </c>
      <c r="O2860">
        <v>0</v>
      </c>
      <c r="P2860">
        <v>1</v>
      </c>
    </row>
    <row r="2861" spans="1:16" x14ac:dyDescent="0.3">
      <c r="A2861">
        <v>270</v>
      </c>
      <c r="B2861">
        <v>1</v>
      </c>
      <c r="C2861" t="s">
        <v>70</v>
      </c>
      <c r="D2861" t="s">
        <v>71</v>
      </c>
      <c r="E2861" t="s">
        <v>2</v>
      </c>
      <c r="F2861" t="s">
        <v>312</v>
      </c>
      <c r="G2861" t="s">
        <v>313</v>
      </c>
      <c r="H2861" t="s">
        <v>175</v>
      </c>
      <c r="I2861" t="s">
        <v>58</v>
      </c>
      <c r="J2861">
        <v>-36.864319000000002</v>
      </c>
      <c r="K2861">
        <v>174.74738400000001</v>
      </c>
      <c r="L2861" s="109">
        <v>0.5</v>
      </c>
      <c r="M2861" t="s">
        <v>315</v>
      </c>
      <c r="N2861">
        <v>1</v>
      </c>
      <c r="O2861">
        <v>0</v>
      </c>
      <c r="P2861">
        <v>1</v>
      </c>
    </row>
    <row r="2862" spans="1:16" x14ac:dyDescent="0.3">
      <c r="A2862">
        <v>271</v>
      </c>
      <c r="B2862">
        <v>1</v>
      </c>
      <c r="C2862" t="s">
        <v>70</v>
      </c>
      <c r="D2862" t="s">
        <v>71</v>
      </c>
      <c r="E2862" t="s">
        <v>2</v>
      </c>
      <c r="F2862" t="s">
        <v>312</v>
      </c>
      <c r="G2862" t="s">
        <v>313</v>
      </c>
      <c r="H2862" t="s">
        <v>175</v>
      </c>
      <c r="I2862" t="s">
        <v>58</v>
      </c>
      <c r="J2862">
        <v>-36.864432000000001</v>
      </c>
      <c r="K2862">
        <v>174.747514</v>
      </c>
      <c r="L2862" s="109">
        <v>0.5</v>
      </c>
      <c r="M2862" t="s">
        <v>316</v>
      </c>
      <c r="N2862">
        <v>1</v>
      </c>
      <c r="O2862">
        <v>0</v>
      </c>
      <c r="P2862">
        <v>1</v>
      </c>
    </row>
    <row r="2863" spans="1:16" x14ac:dyDescent="0.3">
      <c r="A2863">
        <v>272</v>
      </c>
      <c r="B2863">
        <v>1</v>
      </c>
      <c r="C2863" t="s">
        <v>70</v>
      </c>
      <c r="D2863" t="s">
        <v>71</v>
      </c>
      <c r="E2863" t="s">
        <v>2</v>
      </c>
      <c r="F2863" t="s">
        <v>312</v>
      </c>
      <c r="G2863" t="s">
        <v>313</v>
      </c>
      <c r="H2863" t="s">
        <v>175</v>
      </c>
      <c r="I2863" t="s">
        <v>58</v>
      </c>
      <c r="J2863">
        <v>-36.864469999999997</v>
      </c>
      <c r="K2863">
        <v>174.74756500000001</v>
      </c>
      <c r="L2863" s="109">
        <v>0.5</v>
      </c>
      <c r="N2863">
        <v>0</v>
      </c>
      <c r="O2863">
        <v>0</v>
      </c>
      <c r="P2863">
        <v>1</v>
      </c>
    </row>
    <row r="2864" spans="1:16" x14ac:dyDescent="0.3">
      <c r="A2864">
        <v>273</v>
      </c>
      <c r="B2864">
        <v>1</v>
      </c>
      <c r="C2864" t="s">
        <v>70</v>
      </c>
      <c r="D2864" t="s">
        <v>71</v>
      </c>
      <c r="E2864" t="s">
        <v>2</v>
      </c>
      <c r="F2864" t="s">
        <v>312</v>
      </c>
      <c r="G2864" t="s">
        <v>313</v>
      </c>
      <c r="H2864" t="s">
        <v>175</v>
      </c>
      <c r="I2864" t="s">
        <v>58</v>
      </c>
      <c r="J2864">
        <v>-36.864508999999998</v>
      </c>
      <c r="K2864">
        <v>174.74761599999999</v>
      </c>
      <c r="L2864" s="109">
        <v>0.5</v>
      </c>
      <c r="M2864" t="s">
        <v>318</v>
      </c>
      <c r="N2864">
        <v>1</v>
      </c>
      <c r="O2864">
        <v>0</v>
      </c>
      <c r="P2864">
        <v>1</v>
      </c>
    </row>
    <row r="2865" spans="1:16" x14ac:dyDescent="0.3">
      <c r="A2865">
        <v>274</v>
      </c>
      <c r="B2865">
        <v>1</v>
      </c>
      <c r="C2865" t="s">
        <v>70</v>
      </c>
      <c r="D2865" t="s">
        <v>71</v>
      </c>
      <c r="E2865" t="s">
        <v>2</v>
      </c>
      <c r="F2865" t="s">
        <v>312</v>
      </c>
      <c r="G2865" t="s">
        <v>313</v>
      </c>
      <c r="H2865" t="s">
        <v>175</v>
      </c>
      <c r="I2865" t="s">
        <v>58</v>
      </c>
      <c r="J2865">
        <v>-36.864547999999999</v>
      </c>
      <c r="K2865">
        <v>174.747668</v>
      </c>
      <c r="L2865" s="109">
        <v>0.5</v>
      </c>
      <c r="M2865" t="s">
        <v>319</v>
      </c>
      <c r="N2865">
        <v>1</v>
      </c>
      <c r="O2865">
        <v>0</v>
      </c>
      <c r="P2865">
        <v>1</v>
      </c>
    </row>
    <row r="2866" spans="1:16" x14ac:dyDescent="0.3">
      <c r="A2866">
        <v>275</v>
      </c>
      <c r="B2866">
        <v>1</v>
      </c>
      <c r="C2866" t="s">
        <v>70</v>
      </c>
      <c r="D2866" t="s">
        <v>71</v>
      </c>
      <c r="E2866" t="s">
        <v>2</v>
      </c>
      <c r="F2866" t="s">
        <v>312</v>
      </c>
      <c r="G2866" t="s">
        <v>313</v>
      </c>
      <c r="H2866" t="s">
        <v>175</v>
      </c>
      <c r="I2866" t="s">
        <v>58</v>
      </c>
      <c r="J2866">
        <v>-36.864586000000003</v>
      </c>
      <c r="K2866">
        <v>174.74771899999999</v>
      </c>
      <c r="L2866" s="109">
        <v>0.5</v>
      </c>
      <c r="M2866" t="s">
        <v>320</v>
      </c>
      <c r="N2866">
        <v>1</v>
      </c>
      <c r="O2866">
        <v>0</v>
      </c>
      <c r="P2866">
        <v>1</v>
      </c>
    </row>
    <row r="2867" spans="1:16" x14ac:dyDescent="0.3">
      <c r="A2867">
        <v>276</v>
      </c>
      <c r="B2867">
        <v>1</v>
      </c>
      <c r="C2867" t="s">
        <v>70</v>
      </c>
      <c r="D2867" t="s">
        <v>71</v>
      </c>
      <c r="E2867" t="s">
        <v>2</v>
      </c>
      <c r="F2867" t="s">
        <v>312</v>
      </c>
      <c r="G2867" t="s">
        <v>313</v>
      </c>
      <c r="H2867" t="s">
        <v>175</v>
      </c>
      <c r="I2867" t="s">
        <v>58</v>
      </c>
      <c r="J2867">
        <v>-36.864624999999997</v>
      </c>
      <c r="K2867">
        <v>174.74776399999999</v>
      </c>
      <c r="L2867" s="109">
        <v>0.5</v>
      </c>
      <c r="M2867" t="s">
        <v>321</v>
      </c>
      <c r="N2867">
        <v>1</v>
      </c>
      <c r="O2867">
        <v>0</v>
      </c>
      <c r="P2867">
        <v>1</v>
      </c>
    </row>
    <row r="2868" spans="1:16" x14ac:dyDescent="0.3">
      <c r="A2868">
        <v>277</v>
      </c>
      <c r="B2868">
        <v>1</v>
      </c>
      <c r="C2868" t="s">
        <v>70</v>
      </c>
      <c r="D2868" t="s">
        <v>71</v>
      </c>
      <c r="E2868" t="s">
        <v>2</v>
      </c>
      <c r="F2868" t="s">
        <v>72</v>
      </c>
      <c r="G2868" t="s">
        <v>322</v>
      </c>
      <c r="H2868" t="s">
        <v>250</v>
      </c>
      <c r="I2868" t="s">
        <v>269</v>
      </c>
      <c r="J2868">
        <v>-36.864344000000003</v>
      </c>
      <c r="K2868">
        <v>174.747096</v>
      </c>
      <c r="L2868" s="109">
        <v>0.5</v>
      </c>
      <c r="N2868">
        <v>0</v>
      </c>
      <c r="O2868">
        <v>0</v>
      </c>
      <c r="P2868">
        <v>1</v>
      </c>
    </row>
    <row r="2869" spans="1:16" x14ac:dyDescent="0.3">
      <c r="A2869">
        <v>278</v>
      </c>
      <c r="B2869">
        <v>1</v>
      </c>
      <c r="C2869" t="s">
        <v>70</v>
      </c>
      <c r="D2869" t="s">
        <v>71</v>
      </c>
      <c r="E2869" t="s">
        <v>2</v>
      </c>
      <c r="F2869" t="s">
        <v>72</v>
      </c>
      <c r="G2869" t="s">
        <v>322</v>
      </c>
      <c r="H2869" t="s">
        <v>250</v>
      </c>
      <c r="I2869" t="s">
        <v>269</v>
      </c>
      <c r="J2869">
        <v>-36.864376</v>
      </c>
      <c r="K2869">
        <v>174.74705599999999</v>
      </c>
      <c r="L2869" s="109">
        <v>0.5</v>
      </c>
      <c r="N2869">
        <v>0</v>
      </c>
      <c r="O2869">
        <v>0</v>
      </c>
      <c r="P2869">
        <v>1</v>
      </c>
    </row>
    <row r="2870" spans="1:16" x14ac:dyDescent="0.3">
      <c r="A2870">
        <v>279</v>
      </c>
      <c r="B2870">
        <v>1</v>
      </c>
      <c r="C2870" t="s">
        <v>70</v>
      </c>
      <c r="D2870" t="s">
        <v>71</v>
      </c>
      <c r="E2870" t="s">
        <v>2</v>
      </c>
      <c r="F2870" t="s">
        <v>72</v>
      </c>
      <c r="G2870" t="s">
        <v>322</v>
      </c>
      <c r="H2870" t="s">
        <v>250</v>
      </c>
      <c r="I2870" t="s">
        <v>269</v>
      </c>
      <c r="J2870">
        <v>-36.864407999999997</v>
      </c>
      <c r="K2870">
        <v>174.747016</v>
      </c>
      <c r="L2870" s="109">
        <v>0.5</v>
      </c>
      <c r="M2870" t="s">
        <v>526</v>
      </c>
      <c r="N2870">
        <v>1</v>
      </c>
      <c r="O2870">
        <v>1</v>
      </c>
      <c r="P2870">
        <v>1</v>
      </c>
    </row>
    <row r="2871" spans="1:16" x14ac:dyDescent="0.3">
      <c r="A2871">
        <v>280</v>
      </c>
      <c r="B2871">
        <v>1</v>
      </c>
      <c r="C2871" t="s">
        <v>70</v>
      </c>
      <c r="D2871" t="s">
        <v>71</v>
      </c>
      <c r="E2871" t="s">
        <v>2</v>
      </c>
      <c r="F2871" t="s">
        <v>72</v>
      </c>
      <c r="G2871" t="s">
        <v>322</v>
      </c>
      <c r="H2871" t="s">
        <v>250</v>
      </c>
      <c r="I2871" t="s">
        <v>269</v>
      </c>
      <c r="J2871">
        <v>-36.864440000000002</v>
      </c>
      <c r="K2871">
        <v>174.74697599999999</v>
      </c>
      <c r="L2871" s="109">
        <v>0.5</v>
      </c>
      <c r="M2871" t="s">
        <v>527</v>
      </c>
      <c r="N2871">
        <v>1</v>
      </c>
      <c r="O2871">
        <v>1</v>
      </c>
      <c r="P2871">
        <v>1</v>
      </c>
    </row>
    <row r="2872" spans="1:16" x14ac:dyDescent="0.3">
      <c r="A2872">
        <v>281</v>
      </c>
      <c r="B2872">
        <v>1</v>
      </c>
      <c r="C2872" t="s">
        <v>70</v>
      </c>
      <c r="D2872" t="s">
        <v>71</v>
      </c>
      <c r="E2872" t="s">
        <v>2</v>
      </c>
      <c r="F2872" t="s">
        <v>72</v>
      </c>
      <c r="G2872" t="s">
        <v>322</v>
      </c>
      <c r="H2872" t="s">
        <v>250</v>
      </c>
      <c r="I2872" t="s">
        <v>269</v>
      </c>
      <c r="J2872">
        <v>-36.864472999999997</v>
      </c>
      <c r="K2872">
        <v>174.74693600000001</v>
      </c>
      <c r="L2872" s="109">
        <v>0.5</v>
      </c>
      <c r="N2872">
        <v>0</v>
      </c>
      <c r="O2872">
        <v>0</v>
      </c>
      <c r="P2872">
        <v>1</v>
      </c>
    </row>
    <row r="2873" spans="1:16" x14ac:dyDescent="0.3">
      <c r="A2873">
        <v>282</v>
      </c>
      <c r="B2873">
        <v>1</v>
      </c>
      <c r="C2873" t="s">
        <v>70</v>
      </c>
      <c r="D2873" t="s">
        <v>71</v>
      </c>
      <c r="E2873" t="s">
        <v>2</v>
      </c>
      <c r="F2873" t="s">
        <v>72</v>
      </c>
      <c r="G2873" t="s">
        <v>322</v>
      </c>
      <c r="H2873" t="s">
        <v>250</v>
      </c>
      <c r="I2873" t="s">
        <v>269</v>
      </c>
      <c r="J2873">
        <v>-36.864505000000001</v>
      </c>
      <c r="K2873">
        <v>174.74689599999999</v>
      </c>
      <c r="L2873" s="109">
        <v>0.5</v>
      </c>
      <c r="N2873">
        <v>0</v>
      </c>
      <c r="O2873">
        <v>0</v>
      </c>
      <c r="P2873">
        <v>1</v>
      </c>
    </row>
    <row r="2874" spans="1:16" x14ac:dyDescent="0.3">
      <c r="A2874">
        <v>283</v>
      </c>
      <c r="B2874">
        <v>1</v>
      </c>
      <c r="C2874" t="s">
        <v>70</v>
      </c>
      <c r="D2874" t="s">
        <v>71</v>
      </c>
      <c r="E2874" t="s">
        <v>2</v>
      </c>
      <c r="F2874" t="s">
        <v>72</v>
      </c>
      <c r="G2874" t="s">
        <v>322</v>
      </c>
      <c r="H2874" t="s">
        <v>250</v>
      </c>
      <c r="I2874" t="s">
        <v>269</v>
      </c>
      <c r="J2874">
        <v>-36.864564000000001</v>
      </c>
      <c r="K2874">
        <v>174.746816</v>
      </c>
      <c r="L2874" s="109">
        <v>0.5</v>
      </c>
      <c r="N2874">
        <v>0</v>
      </c>
      <c r="O2874">
        <v>0</v>
      </c>
      <c r="P2874">
        <v>1</v>
      </c>
    </row>
    <row r="2875" spans="1:16" x14ac:dyDescent="0.3">
      <c r="A2875">
        <v>284</v>
      </c>
      <c r="B2875">
        <v>1</v>
      </c>
      <c r="C2875" t="s">
        <v>70</v>
      </c>
      <c r="D2875" t="s">
        <v>71</v>
      </c>
      <c r="E2875" t="s">
        <v>2</v>
      </c>
      <c r="F2875" t="s">
        <v>72</v>
      </c>
      <c r="G2875" t="s">
        <v>322</v>
      </c>
      <c r="H2875" t="s">
        <v>250</v>
      </c>
      <c r="I2875" t="s">
        <v>269</v>
      </c>
      <c r="J2875">
        <v>-36.864601999999998</v>
      </c>
      <c r="K2875">
        <v>174.74677199999999</v>
      </c>
      <c r="L2875" s="109">
        <v>0.5</v>
      </c>
      <c r="M2875" t="s">
        <v>528</v>
      </c>
      <c r="N2875">
        <v>1</v>
      </c>
      <c r="O2875">
        <v>1</v>
      </c>
      <c r="P2875">
        <v>1</v>
      </c>
    </row>
    <row r="2876" spans="1:16" x14ac:dyDescent="0.3">
      <c r="A2876">
        <v>285</v>
      </c>
      <c r="B2876">
        <v>1</v>
      </c>
      <c r="C2876" t="s">
        <v>70</v>
      </c>
      <c r="D2876" t="s">
        <v>71</v>
      </c>
      <c r="E2876" t="s">
        <v>2</v>
      </c>
      <c r="F2876" t="s">
        <v>72</v>
      </c>
      <c r="G2876" t="s">
        <v>322</v>
      </c>
      <c r="H2876" t="s">
        <v>250</v>
      </c>
      <c r="I2876" t="s">
        <v>269</v>
      </c>
      <c r="J2876">
        <v>-36.864640999999999</v>
      </c>
      <c r="K2876">
        <v>174.74672699999999</v>
      </c>
      <c r="L2876" s="109">
        <v>0.5</v>
      </c>
      <c r="N2876">
        <v>0</v>
      </c>
      <c r="O2876">
        <v>0</v>
      </c>
      <c r="P2876">
        <v>1</v>
      </c>
    </row>
    <row r="2877" spans="1:16" x14ac:dyDescent="0.3">
      <c r="A2877">
        <v>286</v>
      </c>
      <c r="B2877">
        <v>1</v>
      </c>
      <c r="C2877" t="s">
        <v>70</v>
      </c>
      <c r="D2877" t="s">
        <v>71</v>
      </c>
      <c r="E2877" t="s">
        <v>2</v>
      </c>
      <c r="F2877" t="s">
        <v>72</v>
      </c>
      <c r="G2877" t="s">
        <v>322</v>
      </c>
      <c r="H2877" t="s">
        <v>250</v>
      </c>
      <c r="I2877" t="s">
        <v>329</v>
      </c>
      <c r="J2877">
        <v>-36.864765298302501</v>
      </c>
      <c r="K2877">
        <v>174.74651471179101</v>
      </c>
      <c r="L2877" s="109">
        <v>0.5</v>
      </c>
      <c r="M2877" t="s">
        <v>529</v>
      </c>
      <c r="N2877">
        <v>1</v>
      </c>
      <c r="O2877">
        <v>1</v>
      </c>
      <c r="P2877">
        <v>1</v>
      </c>
    </row>
    <row r="2878" spans="1:16" x14ac:dyDescent="0.3">
      <c r="A2878">
        <v>287</v>
      </c>
      <c r="B2878">
        <v>1</v>
      </c>
      <c r="C2878" t="s">
        <v>70</v>
      </c>
      <c r="D2878" t="s">
        <v>71</v>
      </c>
      <c r="E2878" t="s">
        <v>2</v>
      </c>
      <c r="F2878" t="s">
        <v>330</v>
      </c>
      <c r="G2878" t="s">
        <v>313</v>
      </c>
      <c r="H2878" t="s">
        <v>49</v>
      </c>
      <c r="I2878" t="s">
        <v>58</v>
      </c>
      <c r="J2878">
        <v>-36.864925999999997</v>
      </c>
      <c r="K2878">
        <v>174.74638899999999</v>
      </c>
      <c r="L2878" s="109">
        <v>0.5</v>
      </c>
      <c r="M2878" t="s">
        <v>331</v>
      </c>
      <c r="N2878">
        <v>1</v>
      </c>
      <c r="O2878">
        <v>0</v>
      </c>
      <c r="P2878">
        <v>1</v>
      </c>
    </row>
    <row r="2879" spans="1:16" x14ac:dyDescent="0.3">
      <c r="A2879">
        <v>288</v>
      </c>
      <c r="B2879">
        <v>1</v>
      </c>
      <c r="C2879" t="s">
        <v>70</v>
      </c>
      <c r="D2879" t="s">
        <v>71</v>
      </c>
      <c r="E2879" t="s">
        <v>2</v>
      </c>
      <c r="F2879" t="s">
        <v>330</v>
      </c>
      <c r="G2879" t="s">
        <v>313</v>
      </c>
      <c r="H2879" t="s">
        <v>49</v>
      </c>
      <c r="I2879" t="s">
        <v>58</v>
      </c>
      <c r="J2879">
        <v>-36.864969000000002</v>
      </c>
      <c r="K2879">
        <v>174.74641299999999</v>
      </c>
      <c r="L2879" s="109">
        <v>0.5</v>
      </c>
      <c r="N2879">
        <v>0</v>
      </c>
      <c r="O2879">
        <v>0</v>
      </c>
      <c r="P2879">
        <v>1</v>
      </c>
    </row>
    <row r="2880" spans="1:16" x14ac:dyDescent="0.3">
      <c r="A2880">
        <v>289</v>
      </c>
      <c r="B2880">
        <v>1</v>
      </c>
      <c r="C2880" t="s">
        <v>70</v>
      </c>
      <c r="D2880" t="s">
        <v>71</v>
      </c>
      <c r="E2880" t="s">
        <v>2</v>
      </c>
      <c r="F2880" t="s">
        <v>330</v>
      </c>
      <c r="G2880" t="s">
        <v>313</v>
      </c>
      <c r="H2880" t="s">
        <v>49</v>
      </c>
      <c r="I2880" t="s">
        <v>58</v>
      </c>
      <c r="J2880">
        <v>-36.865022000000003</v>
      </c>
      <c r="K2880">
        <v>174.74643399999999</v>
      </c>
      <c r="L2880" s="109">
        <v>0.5</v>
      </c>
      <c r="M2880" t="s">
        <v>333</v>
      </c>
      <c r="N2880">
        <v>1</v>
      </c>
      <c r="O2880">
        <v>0</v>
      </c>
      <c r="P2880">
        <v>1</v>
      </c>
    </row>
    <row r="2881" spans="1:16" x14ac:dyDescent="0.3">
      <c r="A2881">
        <v>290</v>
      </c>
      <c r="B2881">
        <v>1</v>
      </c>
      <c r="C2881" t="s">
        <v>70</v>
      </c>
      <c r="D2881" t="s">
        <v>71</v>
      </c>
      <c r="E2881" t="s">
        <v>2</v>
      </c>
      <c r="F2881" t="s">
        <v>330</v>
      </c>
      <c r="G2881" t="s">
        <v>313</v>
      </c>
      <c r="H2881" t="s">
        <v>49</v>
      </c>
      <c r="I2881" t="s">
        <v>58</v>
      </c>
      <c r="J2881">
        <v>-36.865209999999998</v>
      </c>
      <c r="K2881">
        <v>174.74652</v>
      </c>
      <c r="L2881" s="109">
        <v>0.5</v>
      </c>
      <c r="M2881" t="s">
        <v>334</v>
      </c>
      <c r="N2881">
        <v>1</v>
      </c>
      <c r="O2881">
        <v>0</v>
      </c>
      <c r="P2881">
        <v>1</v>
      </c>
    </row>
    <row r="2882" spans="1:16" x14ac:dyDescent="0.3">
      <c r="A2882">
        <v>291</v>
      </c>
      <c r="B2882">
        <v>1</v>
      </c>
      <c r="C2882" t="s">
        <v>70</v>
      </c>
      <c r="D2882" t="s">
        <v>71</v>
      </c>
      <c r="E2882" t="s">
        <v>2</v>
      </c>
      <c r="F2882" t="s">
        <v>330</v>
      </c>
      <c r="G2882" t="s">
        <v>313</v>
      </c>
      <c r="H2882" t="s">
        <v>49</v>
      </c>
      <c r="I2882" t="s">
        <v>58</v>
      </c>
      <c r="J2882">
        <v>-36.865250000000003</v>
      </c>
      <c r="K2882">
        <v>174.74653699999999</v>
      </c>
      <c r="L2882" s="109">
        <v>0.5</v>
      </c>
      <c r="M2882" t="s">
        <v>335</v>
      </c>
      <c r="N2882">
        <v>1</v>
      </c>
      <c r="O2882">
        <v>1</v>
      </c>
      <c r="P2882">
        <v>1</v>
      </c>
    </row>
    <row r="2883" spans="1:16" x14ac:dyDescent="0.3">
      <c r="A2883">
        <v>292</v>
      </c>
      <c r="B2883">
        <v>1</v>
      </c>
      <c r="C2883" t="s">
        <v>70</v>
      </c>
      <c r="D2883" t="s">
        <v>71</v>
      </c>
      <c r="E2883" t="s">
        <v>2</v>
      </c>
      <c r="F2883" t="s">
        <v>330</v>
      </c>
      <c r="G2883" t="s">
        <v>313</v>
      </c>
      <c r="H2883" t="s">
        <v>49</v>
      </c>
      <c r="I2883" t="s">
        <v>58</v>
      </c>
      <c r="J2883">
        <v>-36.865290000000002</v>
      </c>
      <c r="K2883">
        <v>174.746555</v>
      </c>
      <c r="L2883" s="109">
        <v>0.5</v>
      </c>
      <c r="M2883" t="s">
        <v>336</v>
      </c>
      <c r="N2883">
        <v>1</v>
      </c>
      <c r="O2883">
        <v>0</v>
      </c>
      <c r="P2883">
        <v>1</v>
      </c>
    </row>
    <row r="2884" spans="1:16" x14ac:dyDescent="0.3">
      <c r="A2884">
        <v>293</v>
      </c>
      <c r="B2884">
        <v>1</v>
      </c>
      <c r="C2884" t="s">
        <v>70</v>
      </c>
      <c r="D2884" t="s">
        <v>71</v>
      </c>
      <c r="E2884" t="s">
        <v>2</v>
      </c>
      <c r="F2884" t="s">
        <v>330</v>
      </c>
      <c r="G2884" t="s">
        <v>313</v>
      </c>
      <c r="H2884" t="s">
        <v>57</v>
      </c>
      <c r="I2884" t="s">
        <v>58</v>
      </c>
      <c r="J2884">
        <v>-36.865349999999999</v>
      </c>
      <c r="K2884">
        <v>174.74648400000001</v>
      </c>
      <c r="L2884" s="109">
        <v>0.5</v>
      </c>
      <c r="M2884" t="s">
        <v>337</v>
      </c>
      <c r="N2884">
        <v>1</v>
      </c>
      <c r="O2884">
        <v>0</v>
      </c>
      <c r="P2884">
        <v>1</v>
      </c>
    </row>
    <row r="2885" spans="1:16" x14ac:dyDescent="0.3">
      <c r="A2885">
        <v>294</v>
      </c>
      <c r="B2885">
        <v>1</v>
      </c>
      <c r="C2885" t="s">
        <v>70</v>
      </c>
      <c r="D2885" t="s">
        <v>71</v>
      </c>
      <c r="E2885" t="s">
        <v>2</v>
      </c>
      <c r="F2885" t="s">
        <v>330</v>
      </c>
      <c r="G2885" t="s">
        <v>313</v>
      </c>
      <c r="H2885" t="s">
        <v>57</v>
      </c>
      <c r="I2885" t="s">
        <v>58</v>
      </c>
      <c r="J2885">
        <v>-36.865295000000003</v>
      </c>
      <c r="K2885">
        <v>174.74646300000001</v>
      </c>
      <c r="L2885" s="109">
        <v>0.5</v>
      </c>
      <c r="M2885" t="s">
        <v>530</v>
      </c>
      <c r="N2885">
        <v>1</v>
      </c>
      <c r="O2885">
        <v>1</v>
      </c>
      <c r="P2885">
        <v>1</v>
      </c>
    </row>
    <row r="2886" spans="1:16" x14ac:dyDescent="0.3">
      <c r="A2886">
        <v>295</v>
      </c>
      <c r="B2886">
        <v>1</v>
      </c>
      <c r="C2886" t="s">
        <v>70</v>
      </c>
      <c r="D2886" t="s">
        <v>71</v>
      </c>
      <c r="E2886" t="s">
        <v>2</v>
      </c>
      <c r="F2886" t="s">
        <v>72</v>
      </c>
      <c r="G2886" t="s">
        <v>165</v>
      </c>
      <c r="H2886" t="s">
        <v>33</v>
      </c>
      <c r="I2886" t="s">
        <v>266</v>
      </c>
      <c r="J2886">
        <v>-36.865043999999997</v>
      </c>
      <c r="K2886">
        <v>174.745701</v>
      </c>
      <c r="L2886" s="109">
        <v>0.5</v>
      </c>
      <c r="M2886" t="s">
        <v>339</v>
      </c>
      <c r="N2886">
        <v>1</v>
      </c>
      <c r="O2886">
        <v>0</v>
      </c>
      <c r="P2886">
        <v>1</v>
      </c>
    </row>
    <row r="2887" spans="1:16" x14ac:dyDescent="0.3">
      <c r="A2887">
        <v>296</v>
      </c>
      <c r="B2887">
        <v>1</v>
      </c>
      <c r="C2887" t="s">
        <v>70</v>
      </c>
      <c r="D2887" t="s">
        <v>71</v>
      </c>
      <c r="E2887" t="s">
        <v>2</v>
      </c>
      <c r="F2887" t="s">
        <v>72</v>
      </c>
      <c r="G2887" t="s">
        <v>165</v>
      </c>
      <c r="H2887" t="s">
        <v>33</v>
      </c>
      <c r="I2887" t="s">
        <v>266</v>
      </c>
      <c r="J2887">
        <v>-36.865026999999998</v>
      </c>
      <c r="K2887">
        <v>174.74575200000001</v>
      </c>
      <c r="L2887" s="109">
        <v>0.5</v>
      </c>
      <c r="M2887" t="s">
        <v>340</v>
      </c>
      <c r="N2887">
        <v>1</v>
      </c>
      <c r="O2887">
        <v>0</v>
      </c>
      <c r="P2887">
        <v>1</v>
      </c>
    </row>
    <row r="2888" spans="1:16" x14ac:dyDescent="0.3">
      <c r="A2888">
        <v>297</v>
      </c>
      <c r="B2888">
        <v>1</v>
      </c>
      <c r="C2888" t="s">
        <v>70</v>
      </c>
      <c r="D2888" t="s">
        <v>71</v>
      </c>
      <c r="E2888" t="s">
        <v>2</v>
      </c>
      <c r="F2888" t="s">
        <v>72</v>
      </c>
      <c r="G2888" t="s">
        <v>165</v>
      </c>
      <c r="H2888" t="s">
        <v>33</v>
      </c>
      <c r="I2888" t="s">
        <v>266</v>
      </c>
      <c r="J2888">
        <v>-36.865009999999998</v>
      </c>
      <c r="K2888">
        <v>174.745803</v>
      </c>
      <c r="L2888" s="109">
        <v>0.5</v>
      </c>
      <c r="M2888" t="s">
        <v>341</v>
      </c>
      <c r="N2888">
        <v>1</v>
      </c>
      <c r="O2888">
        <v>0</v>
      </c>
      <c r="P2888">
        <v>1</v>
      </c>
    </row>
    <row r="2889" spans="1:16" x14ac:dyDescent="0.3">
      <c r="A2889">
        <v>298</v>
      </c>
      <c r="B2889">
        <v>1</v>
      </c>
      <c r="C2889" t="s">
        <v>70</v>
      </c>
      <c r="D2889" t="s">
        <v>71</v>
      </c>
      <c r="E2889" t="s">
        <v>2</v>
      </c>
      <c r="F2889" t="s">
        <v>72</v>
      </c>
      <c r="G2889" t="s">
        <v>165</v>
      </c>
      <c r="H2889" t="s">
        <v>33</v>
      </c>
      <c r="I2889" t="s">
        <v>266</v>
      </c>
      <c r="J2889">
        <v>-36.864992999999998</v>
      </c>
      <c r="K2889">
        <v>174.74585300000001</v>
      </c>
      <c r="L2889" s="109">
        <v>0.5</v>
      </c>
      <c r="M2889" t="s">
        <v>531</v>
      </c>
      <c r="N2889">
        <v>1</v>
      </c>
      <c r="O2889">
        <v>1</v>
      </c>
      <c r="P2889">
        <v>1</v>
      </c>
    </row>
    <row r="2890" spans="1:16" x14ac:dyDescent="0.3">
      <c r="A2890">
        <v>299</v>
      </c>
      <c r="B2890">
        <v>1</v>
      </c>
      <c r="C2890" t="s">
        <v>70</v>
      </c>
      <c r="D2890" t="s">
        <v>71</v>
      </c>
      <c r="E2890" t="s">
        <v>2</v>
      </c>
      <c r="F2890" t="s">
        <v>72</v>
      </c>
      <c r="G2890" t="s">
        <v>165</v>
      </c>
      <c r="H2890" t="s">
        <v>33</v>
      </c>
      <c r="I2890" t="s">
        <v>266</v>
      </c>
      <c r="J2890">
        <v>-36.864975999999999</v>
      </c>
      <c r="K2890">
        <v>174.745904</v>
      </c>
      <c r="L2890" s="109">
        <v>0.5</v>
      </c>
      <c r="M2890" t="s">
        <v>532</v>
      </c>
      <c r="N2890">
        <v>1</v>
      </c>
      <c r="O2890">
        <v>1</v>
      </c>
      <c r="P2890">
        <v>1</v>
      </c>
    </row>
    <row r="2891" spans="1:16" x14ac:dyDescent="0.3">
      <c r="A2891">
        <v>300</v>
      </c>
      <c r="B2891">
        <v>1</v>
      </c>
      <c r="C2891" t="s">
        <v>70</v>
      </c>
      <c r="D2891" t="s">
        <v>71</v>
      </c>
      <c r="E2891" t="s">
        <v>2</v>
      </c>
      <c r="F2891" t="s">
        <v>72</v>
      </c>
      <c r="G2891" t="s">
        <v>165</v>
      </c>
      <c r="H2891" t="s">
        <v>33</v>
      </c>
      <c r="I2891" t="s">
        <v>266</v>
      </c>
      <c r="J2891">
        <v>-36.864958999999999</v>
      </c>
      <c r="K2891">
        <v>174.74595400000001</v>
      </c>
      <c r="L2891" s="109">
        <v>0.5</v>
      </c>
      <c r="M2891" t="s">
        <v>533</v>
      </c>
      <c r="N2891">
        <v>1</v>
      </c>
      <c r="O2891">
        <v>1</v>
      </c>
      <c r="P2891">
        <v>1</v>
      </c>
    </row>
    <row r="2892" spans="1:16" x14ac:dyDescent="0.3">
      <c r="A2892">
        <v>301</v>
      </c>
      <c r="B2892">
        <v>1</v>
      </c>
      <c r="C2892" t="s">
        <v>70</v>
      </c>
      <c r="D2892" t="s">
        <v>71</v>
      </c>
      <c r="E2892" t="s">
        <v>2</v>
      </c>
      <c r="F2892" t="s">
        <v>72</v>
      </c>
      <c r="G2892" t="s">
        <v>165</v>
      </c>
      <c r="H2892" t="s">
        <v>33</v>
      </c>
      <c r="I2892" t="s">
        <v>266</v>
      </c>
      <c r="J2892">
        <v>-36.864941000000002</v>
      </c>
      <c r="K2892">
        <v>174.746005</v>
      </c>
      <c r="L2892" s="109">
        <v>0.5</v>
      </c>
      <c r="N2892">
        <v>0</v>
      </c>
      <c r="O2892">
        <v>0</v>
      </c>
      <c r="P2892">
        <v>1</v>
      </c>
    </row>
    <row r="2893" spans="1:16" x14ac:dyDescent="0.3">
      <c r="A2893">
        <v>302</v>
      </c>
      <c r="B2893">
        <v>1</v>
      </c>
      <c r="C2893" t="s">
        <v>70</v>
      </c>
      <c r="D2893" t="s">
        <v>71</v>
      </c>
      <c r="E2893" t="s">
        <v>2</v>
      </c>
      <c r="F2893" t="s">
        <v>72</v>
      </c>
      <c r="G2893" t="s">
        <v>165</v>
      </c>
      <c r="H2893" t="s">
        <v>33</v>
      </c>
      <c r="I2893" t="s">
        <v>266</v>
      </c>
      <c r="J2893">
        <v>-36.864924000000002</v>
      </c>
      <c r="K2893">
        <v>174.74605600000001</v>
      </c>
      <c r="L2893" s="109">
        <v>0.5</v>
      </c>
      <c r="M2893" t="s">
        <v>346</v>
      </c>
      <c r="N2893">
        <v>1</v>
      </c>
      <c r="O2893">
        <v>0</v>
      </c>
      <c r="P2893">
        <v>1</v>
      </c>
    </row>
    <row r="2894" spans="1:16" x14ac:dyDescent="0.3">
      <c r="A2894">
        <v>303</v>
      </c>
      <c r="B2894">
        <v>1</v>
      </c>
      <c r="C2894" t="s">
        <v>70</v>
      </c>
      <c r="D2894" t="s">
        <v>71</v>
      </c>
      <c r="E2894" t="s">
        <v>2</v>
      </c>
      <c r="F2894" t="s">
        <v>72</v>
      </c>
      <c r="G2894" t="s">
        <v>158</v>
      </c>
      <c r="H2894" t="s">
        <v>33</v>
      </c>
      <c r="I2894" t="s">
        <v>347</v>
      </c>
      <c r="J2894">
        <v>-36.865304999999999</v>
      </c>
      <c r="K2894">
        <v>174.74491599999999</v>
      </c>
      <c r="L2894" s="109">
        <v>0.5</v>
      </c>
      <c r="M2894" t="s">
        <v>348</v>
      </c>
      <c r="N2894">
        <v>1</v>
      </c>
      <c r="O2894">
        <v>0</v>
      </c>
      <c r="P2894">
        <v>1</v>
      </c>
    </row>
    <row r="2895" spans="1:16" x14ac:dyDescent="0.3">
      <c r="A2895">
        <v>304</v>
      </c>
      <c r="B2895">
        <v>1</v>
      </c>
      <c r="C2895" t="s">
        <v>70</v>
      </c>
      <c r="D2895" t="s">
        <v>71</v>
      </c>
      <c r="E2895" t="s">
        <v>2</v>
      </c>
      <c r="F2895" t="s">
        <v>72</v>
      </c>
      <c r="G2895" t="s">
        <v>158</v>
      </c>
      <c r="H2895" t="s">
        <v>33</v>
      </c>
      <c r="I2895" t="s">
        <v>347</v>
      </c>
      <c r="J2895">
        <v>-36.865288</v>
      </c>
      <c r="K2895">
        <v>174.74496500000001</v>
      </c>
      <c r="L2895" s="109">
        <v>0.5</v>
      </c>
      <c r="N2895">
        <v>0</v>
      </c>
      <c r="O2895">
        <v>0</v>
      </c>
      <c r="P2895">
        <v>1</v>
      </c>
    </row>
    <row r="2896" spans="1:16" x14ac:dyDescent="0.3">
      <c r="A2896">
        <v>305</v>
      </c>
      <c r="B2896">
        <v>1</v>
      </c>
      <c r="C2896" t="s">
        <v>70</v>
      </c>
      <c r="D2896" t="s">
        <v>71</v>
      </c>
      <c r="E2896" t="s">
        <v>2</v>
      </c>
      <c r="F2896" t="s">
        <v>72</v>
      </c>
      <c r="G2896" t="s">
        <v>158</v>
      </c>
      <c r="H2896" t="s">
        <v>33</v>
      </c>
      <c r="I2896" t="s">
        <v>347</v>
      </c>
      <c r="J2896">
        <v>-36.865271</v>
      </c>
      <c r="K2896">
        <v>174.745015</v>
      </c>
      <c r="L2896" s="109">
        <v>0.5</v>
      </c>
      <c r="N2896">
        <v>0</v>
      </c>
      <c r="O2896">
        <v>0</v>
      </c>
      <c r="P2896">
        <v>1</v>
      </c>
    </row>
    <row r="2897" spans="1:16" x14ac:dyDescent="0.3">
      <c r="A2897">
        <v>306</v>
      </c>
      <c r="B2897">
        <v>1</v>
      </c>
      <c r="C2897" t="s">
        <v>70</v>
      </c>
      <c r="D2897" t="s">
        <v>71</v>
      </c>
      <c r="E2897" t="s">
        <v>2</v>
      </c>
      <c r="F2897" t="s">
        <v>72</v>
      </c>
      <c r="G2897" t="s">
        <v>158</v>
      </c>
      <c r="H2897" t="s">
        <v>33</v>
      </c>
      <c r="I2897" t="s">
        <v>347</v>
      </c>
      <c r="J2897">
        <v>-36.865254</v>
      </c>
      <c r="K2897">
        <v>174.74506199999999</v>
      </c>
      <c r="L2897" s="109">
        <v>0.5</v>
      </c>
      <c r="N2897">
        <v>0</v>
      </c>
      <c r="O2897">
        <v>0</v>
      </c>
      <c r="P2897">
        <v>1</v>
      </c>
    </row>
    <row r="2898" spans="1:16" x14ac:dyDescent="0.3">
      <c r="A2898">
        <v>307</v>
      </c>
      <c r="B2898">
        <v>1</v>
      </c>
      <c r="C2898" t="s">
        <v>70</v>
      </c>
      <c r="D2898" t="s">
        <v>71</v>
      </c>
      <c r="E2898" t="s">
        <v>2</v>
      </c>
      <c r="F2898" t="s">
        <v>351</v>
      </c>
      <c r="G2898" t="s">
        <v>352</v>
      </c>
      <c r="H2898" t="s">
        <v>49</v>
      </c>
      <c r="I2898" t="s">
        <v>353</v>
      </c>
      <c r="J2898">
        <v>-36.865676999999998</v>
      </c>
      <c r="K2898">
        <v>174.74470400000001</v>
      </c>
      <c r="L2898" s="109">
        <v>0.5</v>
      </c>
      <c r="N2898">
        <v>0</v>
      </c>
      <c r="O2898">
        <v>0</v>
      </c>
      <c r="P2898">
        <v>1</v>
      </c>
    </row>
    <row r="2899" spans="1:16" x14ac:dyDescent="0.3">
      <c r="A2899">
        <v>308</v>
      </c>
      <c r="B2899">
        <v>1</v>
      </c>
      <c r="C2899" t="s">
        <v>70</v>
      </c>
      <c r="D2899" t="s">
        <v>71</v>
      </c>
      <c r="E2899" t="s">
        <v>2</v>
      </c>
      <c r="F2899" t="s">
        <v>351</v>
      </c>
      <c r="G2899" t="s">
        <v>352</v>
      </c>
      <c r="H2899" t="s">
        <v>49</v>
      </c>
      <c r="I2899" t="s">
        <v>353</v>
      </c>
      <c r="J2899">
        <v>-36.865723000000003</v>
      </c>
      <c r="K2899">
        <v>174.74472900000001</v>
      </c>
      <c r="L2899" s="109">
        <v>0.5</v>
      </c>
      <c r="N2899">
        <v>0</v>
      </c>
      <c r="O2899">
        <v>0</v>
      </c>
      <c r="P2899">
        <v>1</v>
      </c>
    </row>
    <row r="2900" spans="1:16" x14ac:dyDescent="0.3">
      <c r="A2900">
        <v>309</v>
      </c>
      <c r="B2900">
        <v>1</v>
      </c>
      <c r="C2900" t="s">
        <v>70</v>
      </c>
      <c r="D2900" t="s">
        <v>71</v>
      </c>
      <c r="E2900" t="s">
        <v>2</v>
      </c>
      <c r="F2900" t="s">
        <v>351</v>
      </c>
      <c r="G2900" t="s">
        <v>352</v>
      </c>
      <c r="H2900" t="s">
        <v>49</v>
      </c>
      <c r="I2900" t="s">
        <v>353</v>
      </c>
      <c r="J2900">
        <v>-36.865853000000001</v>
      </c>
      <c r="K2900">
        <v>174.744799</v>
      </c>
      <c r="L2900" s="109">
        <v>0.5</v>
      </c>
      <c r="N2900">
        <v>0</v>
      </c>
      <c r="O2900">
        <v>0</v>
      </c>
      <c r="P2900">
        <v>1</v>
      </c>
    </row>
    <row r="2901" spans="1:16" x14ac:dyDescent="0.3">
      <c r="A2901">
        <v>310</v>
      </c>
      <c r="B2901">
        <v>1</v>
      </c>
      <c r="C2901" t="s">
        <v>70</v>
      </c>
      <c r="D2901" t="s">
        <v>71</v>
      </c>
      <c r="E2901" t="s">
        <v>2</v>
      </c>
      <c r="F2901" t="s">
        <v>72</v>
      </c>
      <c r="G2901" t="s">
        <v>144</v>
      </c>
      <c r="H2901" t="s">
        <v>33</v>
      </c>
      <c r="I2901" t="s">
        <v>355</v>
      </c>
      <c r="J2901">
        <v>-36.865673000000001</v>
      </c>
      <c r="K2901">
        <v>174.743841</v>
      </c>
      <c r="L2901" s="109">
        <v>0.5</v>
      </c>
      <c r="N2901">
        <v>0</v>
      </c>
      <c r="O2901">
        <v>0</v>
      </c>
      <c r="P2901">
        <v>1</v>
      </c>
    </row>
    <row r="2902" spans="1:16" x14ac:dyDescent="0.3">
      <c r="A2902">
        <v>311</v>
      </c>
      <c r="B2902">
        <v>1</v>
      </c>
      <c r="C2902" t="s">
        <v>70</v>
      </c>
      <c r="D2902" t="s">
        <v>71</v>
      </c>
      <c r="E2902" t="s">
        <v>2</v>
      </c>
      <c r="F2902" t="s">
        <v>72</v>
      </c>
      <c r="G2902" t="s">
        <v>144</v>
      </c>
      <c r="H2902" t="s">
        <v>33</v>
      </c>
      <c r="I2902" t="s">
        <v>355</v>
      </c>
      <c r="J2902">
        <v>-36.865653000000002</v>
      </c>
      <c r="K2902">
        <v>174.743897</v>
      </c>
      <c r="L2902" s="109">
        <v>0.5</v>
      </c>
      <c r="M2902" t="s">
        <v>357</v>
      </c>
      <c r="N2902">
        <v>1</v>
      </c>
      <c r="O2902">
        <v>0</v>
      </c>
      <c r="P2902">
        <v>1</v>
      </c>
    </row>
    <row r="2903" spans="1:16" x14ac:dyDescent="0.3">
      <c r="A2903">
        <v>312</v>
      </c>
      <c r="B2903">
        <v>1</v>
      </c>
      <c r="C2903" t="s">
        <v>70</v>
      </c>
      <c r="D2903" t="s">
        <v>71</v>
      </c>
      <c r="E2903" t="s">
        <v>2</v>
      </c>
      <c r="F2903" t="s">
        <v>72</v>
      </c>
      <c r="G2903" t="s">
        <v>144</v>
      </c>
      <c r="H2903" t="s">
        <v>33</v>
      </c>
      <c r="I2903" t="s">
        <v>355</v>
      </c>
      <c r="J2903">
        <v>-36.865633000000003</v>
      </c>
      <c r="K2903">
        <v>174.743954</v>
      </c>
      <c r="L2903" s="109">
        <v>0.5</v>
      </c>
      <c r="N2903">
        <v>0</v>
      </c>
      <c r="O2903">
        <v>0</v>
      </c>
      <c r="P2903">
        <v>1</v>
      </c>
    </row>
    <row r="2904" spans="1:16" x14ac:dyDescent="0.3">
      <c r="A2904">
        <v>313</v>
      </c>
      <c r="B2904">
        <v>1</v>
      </c>
      <c r="C2904" t="s">
        <v>70</v>
      </c>
      <c r="D2904" t="s">
        <v>71</v>
      </c>
      <c r="E2904" t="s">
        <v>2</v>
      </c>
      <c r="F2904" t="s">
        <v>72</v>
      </c>
      <c r="G2904" t="s">
        <v>144</v>
      </c>
      <c r="H2904" t="s">
        <v>33</v>
      </c>
      <c r="I2904" t="s">
        <v>355</v>
      </c>
      <c r="J2904">
        <v>-36.865613000000003</v>
      </c>
      <c r="K2904">
        <v>174.744011</v>
      </c>
      <c r="L2904" s="109">
        <v>0.5</v>
      </c>
      <c r="M2904" t="s">
        <v>534</v>
      </c>
      <c r="N2904">
        <v>1</v>
      </c>
      <c r="O2904">
        <v>1</v>
      </c>
      <c r="P2904">
        <v>1</v>
      </c>
    </row>
    <row r="2905" spans="1:16" x14ac:dyDescent="0.3">
      <c r="A2905">
        <v>314</v>
      </c>
      <c r="B2905">
        <v>1</v>
      </c>
      <c r="C2905" t="s">
        <v>70</v>
      </c>
      <c r="D2905" t="s">
        <v>71</v>
      </c>
      <c r="E2905" t="s">
        <v>2</v>
      </c>
      <c r="F2905" t="s">
        <v>360</v>
      </c>
      <c r="G2905" t="s">
        <v>361</v>
      </c>
      <c r="H2905" t="s">
        <v>49</v>
      </c>
      <c r="I2905" t="s">
        <v>58</v>
      </c>
      <c r="J2905">
        <v>-36.865777999999999</v>
      </c>
      <c r="K2905">
        <v>174.743774</v>
      </c>
      <c r="L2905" s="109">
        <v>0.5</v>
      </c>
      <c r="M2905" t="s">
        <v>362</v>
      </c>
      <c r="N2905">
        <v>1</v>
      </c>
      <c r="O2905">
        <v>0</v>
      </c>
      <c r="P2905">
        <v>1</v>
      </c>
    </row>
    <row r="2906" spans="1:16" x14ac:dyDescent="0.3">
      <c r="A2906">
        <v>315</v>
      </c>
      <c r="B2906">
        <v>1</v>
      </c>
      <c r="C2906" t="s">
        <v>70</v>
      </c>
      <c r="D2906" t="s">
        <v>71</v>
      </c>
      <c r="E2906" t="s">
        <v>2</v>
      </c>
      <c r="F2906" t="s">
        <v>360</v>
      </c>
      <c r="G2906" t="s">
        <v>361</v>
      </c>
      <c r="H2906" t="s">
        <v>49</v>
      </c>
      <c r="I2906" t="s">
        <v>58</v>
      </c>
      <c r="J2906">
        <v>-36.865822000000001</v>
      </c>
      <c r="K2906">
        <v>174.74379300000001</v>
      </c>
      <c r="L2906" s="109">
        <v>0.5</v>
      </c>
      <c r="M2906" t="s">
        <v>535</v>
      </c>
      <c r="N2906">
        <v>1</v>
      </c>
      <c r="O2906">
        <v>1</v>
      </c>
      <c r="P2906">
        <v>1</v>
      </c>
    </row>
    <row r="2907" spans="1:16" x14ac:dyDescent="0.3">
      <c r="A2907">
        <v>316</v>
      </c>
      <c r="B2907">
        <v>1</v>
      </c>
      <c r="C2907" t="s">
        <v>70</v>
      </c>
      <c r="D2907" t="s">
        <v>71</v>
      </c>
      <c r="E2907" t="s">
        <v>2</v>
      </c>
      <c r="F2907" t="s">
        <v>360</v>
      </c>
      <c r="G2907" t="s">
        <v>361</v>
      </c>
      <c r="H2907" t="s">
        <v>49</v>
      </c>
      <c r="I2907" t="s">
        <v>58</v>
      </c>
      <c r="J2907">
        <v>-36.865864999999999</v>
      </c>
      <c r="K2907">
        <v>174.74381099999999</v>
      </c>
      <c r="L2907" s="109">
        <v>0.5</v>
      </c>
      <c r="M2907" t="s">
        <v>364</v>
      </c>
      <c r="N2907">
        <v>1</v>
      </c>
      <c r="O2907">
        <v>0</v>
      </c>
      <c r="P2907">
        <v>1</v>
      </c>
    </row>
    <row r="2908" spans="1:16" x14ac:dyDescent="0.3">
      <c r="A2908">
        <v>317</v>
      </c>
      <c r="B2908">
        <v>1</v>
      </c>
      <c r="C2908" t="s">
        <v>70</v>
      </c>
      <c r="D2908" t="s">
        <v>71</v>
      </c>
      <c r="E2908" t="s">
        <v>2</v>
      </c>
      <c r="F2908" t="s">
        <v>360</v>
      </c>
      <c r="G2908" t="s">
        <v>361</v>
      </c>
      <c r="H2908" t="s">
        <v>57</v>
      </c>
      <c r="I2908" t="s">
        <v>217</v>
      </c>
      <c r="J2908">
        <v>-36.865872000000003</v>
      </c>
      <c r="K2908">
        <v>174.74372700000001</v>
      </c>
      <c r="L2908" s="109">
        <v>0.5</v>
      </c>
      <c r="N2908">
        <v>0</v>
      </c>
      <c r="O2908">
        <v>0</v>
      </c>
      <c r="P2908">
        <v>1</v>
      </c>
    </row>
    <row r="2909" spans="1:16" x14ac:dyDescent="0.3">
      <c r="A2909">
        <v>318</v>
      </c>
      <c r="B2909">
        <v>1</v>
      </c>
      <c r="C2909" t="s">
        <v>70</v>
      </c>
      <c r="D2909" t="s">
        <v>71</v>
      </c>
      <c r="E2909" t="s">
        <v>2</v>
      </c>
      <c r="F2909" t="s">
        <v>360</v>
      </c>
      <c r="G2909" t="s">
        <v>361</v>
      </c>
      <c r="H2909" t="s">
        <v>57</v>
      </c>
      <c r="I2909" t="s">
        <v>217</v>
      </c>
      <c r="J2909">
        <v>-36.865828999999998</v>
      </c>
      <c r="K2909">
        <v>174.74370400000001</v>
      </c>
      <c r="L2909" s="109">
        <v>0.5</v>
      </c>
      <c r="M2909" t="s">
        <v>536</v>
      </c>
      <c r="N2909">
        <v>1</v>
      </c>
      <c r="O2909">
        <v>1</v>
      </c>
      <c r="P2909">
        <v>1</v>
      </c>
    </row>
    <row r="2910" spans="1:16" x14ac:dyDescent="0.3">
      <c r="A2910">
        <v>319</v>
      </c>
      <c r="B2910">
        <v>1</v>
      </c>
      <c r="C2910" t="s">
        <v>70</v>
      </c>
      <c r="D2910" t="s">
        <v>71</v>
      </c>
      <c r="E2910" t="s">
        <v>2</v>
      </c>
      <c r="F2910" t="s">
        <v>360</v>
      </c>
      <c r="G2910" t="s">
        <v>361</v>
      </c>
      <c r="H2910" t="s">
        <v>57</v>
      </c>
      <c r="I2910" t="s">
        <v>217</v>
      </c>
      <c r="J2910">
        <v>-36.865772999999997</v>
      </c>
      <c r="K2910">
        <v>174.743672</v>
      </c>
      <c r="L2910" s="109">
        <v>0.5</v>
      </c>
      <c r="M2910" t="s">
        <v>363</v>
      </c>
      <c r="N2910">
        <v>1</v>
      </c>
      <c r="O2910">
        <v>1</v>
      </c>
      <c r="P2910">
        <v>1</v>
      </c>
    </row>
    <row r="2911" spans="1:16" x14ac:dyDescent="0.3">
      <c r="A2911">
        <v>320</v>
      </c>
      <c r="B2911">
        <v>1</v>
      </c>
      <c r="C2911" t="s">
        <v>70</v>
      </c>
      <c r="D2911" t="s">
        <v>71</v>
      </c>
      <c r="E2911" t="s">
        <v>2</v>
      </c>
      <c r="F2911" t="s">
        <v>72</v>
      </c>
      <c r="G2911" t="s">
        <v>133</v>
      </c>
      <c r="H2911" t="s">
        <v>33</v>
      </c>
      <c r="I2911" t="s">
        <v>74</v>
      </c>
      <c r="J2911">
        <v>-36.865926999999999</v>
      </c>
      <c r="K2911">
        <v>174.74306799999999</v>
      </c>
      <c r="L2911" s="109">
        <v>0.5</v>
      </c>
      <c r="M2911" t="s">
        <v>537</v>
      </c>
      <c r="N2911">
        <v>1</v>
      </c>
      <c r="O2911">
        <v>1</v>
      </c>
      <c r="P2911">
        <v>1</v>
      </c>
    </row>
    <row r="2912" spans="1:16" x14ac:dyDescent="0.3">
      <c r="A2912">
        <v>321</v>
      </c>
      <c r="B2912">
        <v>1</v>
      </c>
      <c r="C2912" t="s">
        <v>70</v>
      </c>
      <c r="D2912" t="s">
        <v>71</v>
      </c>
      <c r="E2912" t="s">
        <v>2</v>
      </c>
      <c r="F2912" t="s">
        <v>368</v>
      </c>
      <c r="G2912" t="s">
        <v>361</v>
      </c>
      <c r="H2912" t="s">
        <v>49</v>
      </c>
      <c r="I2912" t="s">
        <v>58</v>
      </c>
      <c r="J2912">
        <v>-36.866059999999997</v>
      </c>
      <c r="K2912">
        <v>174.74299600000001</v>
      </c>
      <c r="L2912" s="109">
        <v>0.5</v>
      </c>
      <c r="M2912" t="s">
        <v>369</v>
      </c>
      <c r="N2912">
        <v>1</v>
      </c>
      <c r="O2912">
        <v>0</v>
      </c>
      <c r="P2912">
        <v>1</v>
      </c>
    </row>
    <row r="2913" spans="1:16" x14ac:dyDescent="0.3">
      <c r="A2913">
        <v>322</v>
      </c>
      <c r="B2913">
        <v>1</v>
      </c>
      <c r="C2913" t="s">
        <v>70</v>
      </c>
      <c r="D2913" t="s">
        <v>71</v>
      </c>
      <c r="E2913" t="s">
        <v>2</v>
      </c>
      <c r="F2913" t="s">
        <v>368</v>
      </c>
      <c r="G2913" t="s">
        <v>361</v>
      </c>
      <c r="H2913" t="s">
        <v>49</v>
      </c>
      <c r="I2913" t="s">
        <v>58</v>
      </c>
      <c r="J2913">
        <v>-36.866112000000001</v>
      </c>
      <c r="K2913">
        <v>174.743022</v>
      </c>
      <c r="L2913" s="109">
        <v>0.5</v>
      </c>
      <c r="M2913" t="s">
        <v>538</v>
      </c>
      <c r="N2913">
        <v>1</v>
      </c>
      <c r="O2913">
        <v>1</v>
      </c>
      <c r="P2913">
        <v>1</v>
      </c>
    </row>
    <row r="2914" spans="1:16" x14ac:dyDescent="0.3">
      <c r="A2914">
        <v>323</v>
      </c>
      <c r="B2914">
        <v>1</v>
      </c>
      <c r="C2914" t="s">
        <v>70</v>
      </c>
      <c r="D2914" t="s">
        <v>71</v>
      </c>
      <c r="E2914" t="s">
        <v>2</v>
      </c>
      <c r="F2914" t="s">
        <v>368</v>
      </c>
      <c r="G2914" t="s">
        <v>361</v>
      </c>
      <c r="H2914" t="s">
        <v>49</v>
      </c>
      <c r="I2914" t="s">
        <v>58</v>
      </c>
      <c r="J2914">
        <v>-36.866163</v>
      </c>
      <c r="K2914">
        <v>174.74304799999999</v>
      </c>
      <c r="L2914" s="109">
        <v>0.5</v>
      </c>
      <c r="M2914" t="s">
        <v>539</v>
      </c>
      <c r="N2914">
        <v>1</v>
      </c>
      <c r="O2914">
        <v>1</v>
      </c>
      <c r="P2914">
        <v>1</v>
      </c>
    </row>
    <row r="2915" spans="1:16" x14ac:dyDescent="0.3">
      <c r="A2915">
        <v>324</v>
      </c>
      <c r="B2915">
        <v>1</v>
      </c>
      <c r="C2915" t="s">
        <v>70</v>
      </c>
      <c r="D2915" t="s">
        <v>71</v>
      </c>
      <c r="E2915" t="s">
        <v>2</v>
      </c>
      <c r="F2915" t="s">
        <v>368</v>
      </c>
      <c r="G2915" t="s">
        <v>361</v>
      </c>
      <c r="H2915" t="s">
        <v>49</v>
      </c>
      <c r="I2915" t="s">
        <v>58</v>
      </c>
      <c r="J2915">
        <v>-36.866214999999997</v>
      </c>
      <c r="K2915">
        <v>174.74307400000001</v>
      </c>
      <c r="L2915" s="109">
        <v>0.5</v>
      </c>
      <c r="M2915" t="s">
        <v>372</v>
      </c>
      <c r="N2915">
        <v>1</v>
      </c>
      <c r="O2915">
        <v>0</v>
      </c>
      <c r="P2915">
        <v>1</v>
      </c>
    </row>
    <row r="2916" spans="1:16" x14ac:dyDescent="0.3">
      <c r="A2916">
        <v>325</v>
      </c>
      <c r="B2916">
        <v>1</v>
      </c>
      <c r="C2916" t="s">
        <v>70</v>
      </c>
      <c r="D2916" t="s">
        <v>71</v>
      </c>
      <c r="E2916" t="s">
        <v>2</v>
      </c>
      <c r="F2916" t="s">
        <v>368</v>
      </c>
      <c r="G2916" t="s">
        <v>361</v>
      </c>
      <c r="H2916" t="s">
        <v>57</v>
      </c>
      <c r="I2916" t="s">
        <v>58</v>
      </c>
      <c r="J2916">
        <v>-36.866211999999997</v>
      </c>
      <c r="K2916">
        <v>174.74299199999999</v>
      </c>
      <c r="L2916" s="109">
        <v>0.5</v>
      </c>
      <c r="M2916" t="s">
        <v>373</v>
      </c>
      <c r="N2916">
        <v>1</v>
      </c>
      <c r="O2916">
        <v>0</v>
      </c>
      <c r="P2916">
        <v>1</v>
      </c>
    </row>
    <row r="2917" spans="1:16" x14ac:dyDescent="0.3">
      <c r="A2917">
        <v>326</v>
      </c>
      <c r="B2917">
        <v>1</v>
      </c>
      <c r="C2917" t="s">
        <v>70</v>
      </c>
      <c r="D2917" t="s">
        <v>71</v>
      </c>
      <c r="E2917" t="s">
        <v>2</v>
      </c>
      <c r="F2917" t="s">
        <v>368</v>
      </c>
      <c r="G2917" t="s">
        <v>361</v>
      </c>
      <c r="H2917" t="s">
        <v>57</v>
      </c>
      <c r="I2917" t="s">
        <v>58</v>
      </c>
      <c r="J2917">
        <v>-36.866168000000002</v>
      </c>
      <c r="K2917">
        <v>174.74296799999999</v>
      </c>
      <c r="L2917" s="109">
        <v>0.5</v>
      </c>
      <c r="M2917" t="s">
        <v>374</v>
      </c>
      <c r="N2917">
        <v>1</v>
      </c>
      <c r="O2917">
        <v>0</v>
      </c>
      <c r="P2917">
        <v>1</v>
      </c>
    </row>
    <row r="2918" spans="1:16" x14ac:dyDescent="0.3">
      <c r="A2918">
        <v>327</v>
      </c>
      <c r="B2918">
        <v>1</v>
      </c>
      <c r="C2918" t="s">
        <v>70</v>
      </c>
      <c r="D2918" t="s">
        <v>71</v>
      </c>
      <c r="E2918" t="s">
        <v>2</v>
      </c>
      <c r="F2918" t="s">
        <v>368</v>
      </c>
      <c r="G2918" t="s">
        <v>361</v>
      </c>
      <c r="H2918" t="s">
        <v>57</v>
      </c>
      <c r="I2918" t="s">
        <v>58</v>
      </c>
      <c r="J2918">
        <v>-36.866123999999999</v>
      </c>
      <c r="K2918">
        <v>174.74294399999999</v>
      </c>
      <c r="L2918" s="109">
        <v>0.5</v>
      </c>
      <c r="M2918" t="s">
        <v>375</v>
      </c>
      <c r="N2918">
        <v>1</v>
      </c>
      <c r="O2918">
        <v>0</v>
      </c>
      <c r="P2918">
        <v>1</v>
      </c>
    </row>
    <row r="2919" spans="1:16" x14ac:dyDescent="0.3">
      <c r="A2919">
        <v>328</v>
      </c>
      <c r="B2919">
        <v>1</v>
      </c>
      <c r="C2919" t="s">
        <v>70</v>
      </c>
      <c r="D2919" t="s">
        <v>71</v>
      </c>
      <c r="E2919" t="s">
        <v>2</v>
      </c>
      <c r="F2919" t="s">
        <v>368</v>
      </c>
      <c r="G2919" t="s">
        <v>361</v>
      </c>
      <c r="H2919" t="s">
        <v>57</v>
      </c>
      <c r="I2919" t="s">
        <v>58</v>
      </c>
      <c r="J2919">
        <v>-36.866078000000002</v>
      </c>
      <c r="K2919">
        <v>174.74292399999999</v>
      </c>
      <c r="L2919" s="109">
        <v>0.5</v>
      </c>
      <c r="M2919" t="s">
        <v>376</v>
      </c>
      <c r="N2919">
        <v>1</v>
      </c>
      <c r="O2919">
        <v>0</v>
      </c>
      <c r="P2919">
        <v>1</v>
      </c>
    </row>
    <row r="2920" spans="1:16" x14ac:dyDescent="0.3">
      <c r="A2920">
        <v>329</v>
      </c>
      <c r="B2920">
        <v>1</v>
      </c>
      <c r="C2920" t="s">
        <v>70</v>
      </c>
      <c r="D2920" t="s">
        <v>71</v>
      </c>
      <c r="E2920" t="s">
        <v>2</v>
      </c>
      <c r="F2920" t="s">
        <v>72</v>
      </c>
      <c r="G2920" t="s">
        <v>133</v>
      </c>
      <c r="H2920" t="s">
        <v>33</v>
      </c>
      <c r="I2920" t="s">
        <v>377</v>
      </c>
      <c r="J2920">
        <v>-36.866022000000001</v>
      </c>
      <c r="K2920">
        <v>174.742786</v>
      </c>
      <c r="L2920" s="109">
        <v>0.5</v>
      </c>
      <c r="M2920" t="s">
        <v>540</v>
      </c>
      <c r="N2920">
        <v>1</v>
      </c>
      <c r="O2920">
        <v>1</v>
      </c>
      <c r="P2920">
        <v>1</v>
      </c>
    </row>
    <row r="2921" spans="1:16" x14ac:dyDescent="0.3">
      <c r="A2921">
        <v>330</v>
      </c>
      <c r="B2921">
        <v>1</v>
      </c>
      <c r="C2921" t="s">
        <v>70</v>
      </c>
      <c r="D2921" t="s">
        <v>71</v>
      </c>
      <c r="E2921" t="s">
        <v>2</v>
      </c>
      <c r="F2921" t="s">
        <v>72</v>
      </c>
      <c r="G2921" t="s">
        <v>133</v>
      </c>
      <c r="H2921" t="s">
        <v>33</v>
      </c>
      <c r="I2921" t="s">
        <v>377</v>
      </c>
      <c r="J2921">
        <v>-36.866041000000003</v>
      </c>
      <c r="K2921">
        <v>174.742726</v>
      </c>
      <c r="L2921" s="109">
        <v>0.5</v>
      </c>
      <c r="M2921" t="s">
        <v>379</v>
      </c>
      <c r="N2921">
        <v>1</v>
      </c>
      <c r="O2921">
        <v>0</v>
      </c>
      <c r="P2921">
        <v>1</v>
      </c>
    </row>
    <row r="2922" spans="1:16" x14ac:dyDescent="0.3">
      <c r="A2922">
        <v>331</v>
      </c>
      <c r="B2922">
        <v>1</v>
      </c>
      <c r="C2922" t="s">
        <v>70</v>
      </c>
      <c r="D2922" t="s">
        <v>71</v>
      </c>
      <c r="E2922" t="s">
        <v>2</v>
      </c>
      <c r="F2922" t="s">
        <v>72</v>
      </c>
      <c r="G2922" t="s">
        <v>133</v>
      </c>
      <c r="H2922" t="s">
        <v>33</v>
      </c>
      <c r="I2922" t="s">
        <v>377</v>
      </c>
      <c r="J2922">
        <v>-36.866059999999997</v>
      </c>
      <c r="K2922">
        <v>174.74266600000001</v>
      </c>
      <c r="L2922" s="109">
        <v>0.5</v>
      </c>
      <c r="M2922" t="s">
        <v>380</v>
      </c>
      <c r="N2922">
        <v>1</v>
      </c>
      <c r="O2922">
        <v>0</v>
      </c>
      <c r="P2922">
        <v>1</v>
      </c>
    </row>
    <row r="2923" spans="1:16" x14ac:dyDescent="0.3">
      <c r="A2923">
        <v>332</v>
      </c>
      <c r="B2923">
        <v>1</v>
      </c>
      <c r="C2923" t="s">
        <v>70</v>
      </c>
      <c r="D2923" t="s">
        <v>71</v>
      </c>
      <c r="E2923" t="s">
        <v>2</v>
      </c>
      <c r="F2923" t="s">
        <v>72</v>
      </c>
      <c r="G2923" t="s">
        <v>133</v>
      </c>
      <c r="H2923" t="s">
        <v>33</v>
      </c>
      <c r="I2923" t="s">
        <v>377</v>
      </c>
      <c r="J2923">
        <v>-36.866112000000001</v>
      </c>
      <c r="K2923">
        <v>174.74252300000001</v>
      </c>
      <c r="L2923" s="109">
        <v>0.5</v>
      </c>
      <c r="M2923" t="s">
        <v>381</v>
      </c>
      <c r="N2923">
        <v>1</v>
      </c>
      <c r="O2923">
        <v>0</v>
      </c>
      <c r="P2923">
        <v>1</v>
      </c>
    </row>
    <row r="2924" spans="1:16" x14ac:dyDescent="0.3">
      <c r="A2924">
        <v>333</v>
      </c>
      <c r="B2924">
        <v>1</v>
      </c>
      <c r="C2924" t="s">
        <v>70</v>
      </c>
      <c r="D2924" t="s">
        <v>71</v>
      </c>
      <c r="E2924" t="s">
        <v>2</v>
      </c>
      <c r="F2924" t="s">
        <v>72</v>
      </c>
      <c r="G2924" t="s">
        <v>133</v>
      </c>
      <c r="H2924" t="s">
        <v>33</v>
      </c>
      <c r="I2924" t="s">
        <v>377</v>
      </c>
      <c r="J2924">
        <v>-36.866132999999998</v>
      </c>
      <c r="K2924">
        <v>174.74246099999999</v>
      </c>
      <c r="L2924" s="109">
        <v>0.5</v>
      </c>
      <c r="M2924" t="s">
        <v>382</v>
      </c>
      <c r="N2924">
        <v>1</v>
      </c>
      <c r="O2924">
        <v>0</v>
      </c>
      <c r="P2924">
        <v>1</v>
      </c>
    </row>
    <row r="2925" spans="1:16" x14ac:dyDescent="0.3">
      <c r="A2925">
        <v>334</v>
      </c>
      <c r="B2925">
        <v>1</v>
      </c>
      <c r="C2925" t="s">
        <v>70</v>
      </c>
      <c r="D2925" t="s">
        <v>71</v>
      </c>
      <c r="E2925" t="s">
        <v>2</v>
      </c>
      <c r="F2925" t="s">
        <v>72</v>
      </c>
      <c r="G2925" t="s">
        <v>133</v>
      </c>
      <c r="H2925" t="s">
        <v>33</v>
      </c>
      <c r="I2925" t="s">
        <v>377</v>
      </c>
      <c r="J2925">
        <v>-36.866154000000002</v>
      </c>
      <c r="K2925">
        <v>174.74239900000001</v>
      </c>
      <c r="L2925" s="109">
        <v>0.5</v>
      </c>
      <c r="M2925" t="s">
        <v>383</v>
      </c>
      <c r="N2925">
        <v>1</v>
      </c>
      <c r="O2925">
        <v>0</v>
      </c>
      <c r="P2925">
        <v>1</v>
      </c>
    </row>
    <row r="2926" spans="1:16" x14ac:dyDescent="0.3">
      <c r="A2926">
        <v>335</v>
      </c>
      <c r="B2926">
        <v>1</v>
      </c>
      <c r="C2926" t="s">
        <v>70</v>
      </c>
      <c r="D2926" t="s">
        <v>71</v>
      </c>
      <c r="E2926" t="s">
        <v>2</v>
      </c>
      <c r="F2926" t="s">
        <v>72</v>
      </c>
      <c r="G2926" t="s">
        <v>133</v>
      </c>
      <c r="H2926" t="s">
        <v>33</v>
      </c>
      <c r="I2926" t="s">
        <v>377</v>
      </c>
      <c r="J2926">
        <v>-36.866174000000001</v>
      </c>
      <c r="K2926">
        <v>174.74233699999999</v>
      </c>
      <c r="L2926" s="109">
        <v>0.5</v>
      </c>
      <c r="M2926" t="s">
        <v>384</v>
      </c>
      <c r="N2926">
        <v>1</v>
      </c>
      <c r="O2926">
        <v>0</v>
      </c>
      <c r="P2926">
        <v>1</v>
      </c>
    </row>
    <row r="2927" spans="1:16" x14ac:dyDescent="0.3">
      <c r="A2927">
        <v>336</v>
      </c>
      <c r="B2927">
        <v>1</v>
      </c>
      <c r="C2927" t="s">
        <v>70</v>
      </c>
      <c r="D2927" t="s">
        <v>71</v>
      </c>
      <c r="E2927" t="s">
        <v>2</v>
      </c>
      <c r="F2927" t="s">
        <v>72</v>
      </c>
      <c r="G2927" t="s">
        <v>122</v>
      </c>
      <c r="H2927" t="s">
        <v>33</v>
      </c>
      <c r="I2927" t="s">
        <v>266</v>
      </c>
      <c r="J2927">
        <v>-36.866247999999999</v>
      </c>
      <c r="K2927">
        <v>174.742108</v>
      </c>
      <c r="L2927" s="109">
        <v>0.5</v>
      </c>
      <c r="M2927" t="s">
        <v>385</v>
      </c>
      <c r="N2927">
        <v>1</v>
      </c>
      <c r="O2927">
        <v>0</v>
      </c>
      <c r="P2927">
        <v>1</v>
      </c>
    </row>
    <row r="2928" spans="1:16" x14ac:dyDescent="0.3">
      <c r="A2928">
        <v>337</v>
      </c>
      <c r="B2928">
        <v>1</v>
      </c>
      <c r="C2928" t="s">
        <v>70</v>
      </c>
      <c r="D2928" t="s">
        <v>71</v>
      </c>
      <c r="E2928" t="s">
        <v>2</v>
      </c>
      <c r="F2928" t="s">
        <v>72</v>
      </c>
      <c r="G2928" t="s">
        <v>122</v>
      </c>
      <c r="H2928" t="s">
        <v>33</v>
      </c>
      <c r="I2928" t="s">
        <v>266</v>
      </c>
      <c r="J2928">
        <v>-36.866335999999997</v>
      </c>
      <c r="K2928">
        <v>174.74186</v>
      </c>
      <c r="L2928" s="109">
        <v>0.5</v>
      </c>
      <c r="N2928">
        <v>0</v>
      </c>
      <c r="O2928">
        <v>0</v>
      </c>
      <c r="P2928">
        <v>1</v>
      </c>
    </row>
    <row r="2929" spans="1:16" x14ac:dyDescent="0.3">
      <c r="A2929">
        <v>338</v>
      </c>
      <c r="B2929">
        <v>1</v>
      </c>
      <c r="C2929" t="s">
        <v>70</v>
      </c>
      <c r="D2929" t="s">
        <v>71</v>
      </c>
      <c r="E2929" t="s">
        <v>2</v>
      </c>
      <c r="F2929" t="s">
        <v>72</v>
      </c>
      <c r="G2929" t="s">
        <v>122</v>
      </c>
      <c r="H2929" t="s">
        <v>33</v>
      </c>
      <c r="I2929" t="s">
        <v>266</v>
      </c>
      <c r="J2929">
        <v>-36.866352999999997</v>
      </c>
      <c r="K2929">
        <v>174.741792</v>
      </c>
      <c r="L2929" s="109">
        <v>0.5</v>
      </c>
      <c r="M2929" t="s">
        <v>387</v>
      </c>
      <c r="N2929">
        <v>1</v>
      </c>
      <c r="O2929">
        <v>0</v>
      </c>
      <c r="P2929">
        <v>1</v>
      </c>
    </row>
    <row r="2930" spans="1:16" x14ac:dyDescent="0.3">
      <c r="A2930">
        <v>339</v>
      </c>
      <c r="B2930">
        <v>1</v>
      </c>
      <c r="C2930" t="s">
        <v>70</v>
      </c>
      <c r="D2930" t="s">
        <v>71</v>
      </c>
      <c r="E2930" t="s">
        <v>2</v>
      </c>
      <c r="F2930" t="s">
        <v>72</v>
      </c>
      <c r="G2930" t="s">
        <v>122</v>
      </c>
      <c r="H2930" t="s">
        <v>33</v>
      </c>
      <c r="I2930" t="s">
        <v>266</v>
      </c>
      <c r="J2930">
        <v>-36.866497000000003</v>
      </c>
      <c r="K2930">
        <v>174.741364</v>
      </c>
      <c r="L2930" s="109">
        <v>0.5</v>
      </c>
      <c r="M2930" t="s">
        <v>388</v>
      </c>
      <c r="N2930">
        <v>1</v>
      </c>
      <c r="O2930">
        <v>0</v>
      </c>
      <c r="P2930">
        <v>1</v>
      </c>
    </row>
    <row r="2931" spans="1:16" x14ac:dyDescent="0.3">
      <c r="A2931">
        <v>340</v>
      </c>
      <c r="B2931">
        <v>1</v>
      </c>
      <c r="C2931" t="s">
        <v>70</v>
      </c>
      <c r="D2931" t="s">
        <v>71</v>
      </c>
      <c r="E2931" t="s">
        <v>2</v>
      </c>
      <c r="F2931" t="s">
        <v>72</v>
      </c>
      <c r="G2931" t="s">
        <v>122</v>
      </c>
      <c r="H2931" t="s">
        <v>33</v>
      </c>
      <c r="I2931" t="s">
        <v>266</v>
      </c>
      <c r="J2931">
        <v>-36.866522000000003</v>
      </c>
      <c r="K2931">
        <v>174.741298</v>
      </c>
      <c r="L2931" s="109">
        <v>0.5</v>
      </c>
      <c r="M2931" t="s">
        <v>389</v>
      </c>
      <c r="N2931">
        <v>1</v>
      </c>
      <c r="O2931">
        <v>0</v>
      </c>
      <c r="P2931">
        <v>1</v>
      </c>
    </row>
    <row r="2932" spans="1:16" x14ac:dyDescent="0.3">
      <c r="A2932">
        <v>341</v>
      </c>
      <c r="B2932">
        <v>1</v>
      </c>
      <c r="C2932" t="s">
        <v>70</v>
      </c>
      <c r="D2932" t="s">
        <v>71</v>
      </c>
      <c r="E2932" t="s">
        <v>2</v>
      </c>
      <c r="F2932" t="s">
        <v>72</v>
      </c>
      <c r="G2932" t="s">
        <v>108</v>
      </c>
      <c r="H2932" t="s">
        <v>33</v>
      </c>
      <c r="I2932" t="s">
        <v>266</v>
      </c>
      <c r="J2932">
        <v>-36.866571</v>
      </c>
      <c r="K2932">
        <v>174.74115499999999</v>
      </c>
      <c r="L2932" s="109">
        <v>0.5</v>
      </c>
      <c r="M2932" t="s">
        <v>541</v>
      </c>
      <c r="N2932">
        <v>1</v>
      </c>
      <c r="O2932">
        <v>1</v>
      </c>
      <c r="P2932">
        <v>1</v>
      </c>
    </row>
    <row r="2933" spans="1:16" x14ac:dyDescent="0.3">
      <c r="A2933">
        <v>342</v>
      </c>
      <c r="B2933">
        <v>1</v>
      </c>
      <c r="C2933" t="s">
        <v>70</v>
      </c>
      <c r="D2933" t="s">
        <v>71</v>
      </c>
      <c r="E2933" t="s">
        <v>2</v>
      </c>
      <c r="F2933" t="s">
        <v>72</v>
      </c>
      <c r="G2933" t="s">
        <v>108</v>
      </c>
      <c r="H2933" t="s">
        <v>33</v>
      </c>
      <c r="I2933" t="s">
        <v>266</v>
      </c>
      <c r="J2933">
        <v>-36.866616</v>
      </c>
      <c r="K2933">
        <v>174.74101099999999</v>
      </c>
      <c r="L2933" s="109">
        <v>0.5</v>
      </c>
      <c r="M2933" t="s">
        <v>391</v>
      </c>
      <c r="N2933">
        <v>1</v>
      </c>
      <c r="O2933">
        <v>0</v>
      </c>
      <c r="P2933">
        <v>1</v>
      </c>
    </row>
    <row r="2934" spans="1:16" x14ac:dyDescent="0.3">
      <c r="A2934">
        <v>343</v>
      </c>
      <c r="B2934">
        <v>1</v>
      </c>
      <c r="C2934" t="s">
        <v>70</v>
      </c>
      <c r="D2934" t="s">
        <v>71</v>
      </c>
      <c r="E2934" t="s">
        <v>2</v>
      </c>
      <c r="F2934" t="s">
        <v>72</v>
      </c>
      <c r="G2934" t="s">
        <v>108</v>
      </c>
      <c r="H2934" t="s">
        <v>33</v>
      </c>
      <c r="I2934" t="s">
        <v>266</v>
      </c>
      <c r="J2934">
        <v>-36.866639999999997</v>
      </c>
      <c r="K2934">
        <v>174.74094299999999</v>
      </c>
      <c r="L2934" s="109">
        <v>0.5</v>
      </c>
      <c r="M2934" t="s">
        <v>392</v>
      </c>
      <c r="N2934">
        <v>1</v>
      </c>
      <c r="O2934">
        <v>0</v>
      </c>
      <c r="P2934">
        <v>1</v>
      </c>
    </row>
    <row r="2935" spans="1:16" x14ac:dyDescent="0.3">
      <c r="A2935">
        <v>344</v>
      </c>
      <c r="B2935">
        <v>1</v>
      </c>
      <c r="C2935" t="s">
        <v>70</v>
      </c>
      <c r="D2935" t="s">
        <v>71</v>
      </c>
      <c r="E2935" t="s">
        <v>2</v>
      </c>
      <c r="F2935" t="s">
        <v>72</v>
      </c>
      <c r="G2935" t="s">
        <v>108</v>
      </c>
      <c r="H2935" t="s">
        <v>33</v>
      </c>
      <c r="I2935" t="s">
        <v>266</v>
      </c>
      <c r="J2935">
        <v>-36.866656999999996</v>
      </c>
      <c r="K2935">
        <v>174.740894</v>
      </c>
      <c r="L2935" s="109">
        <v>0.5</v>
      </c>
      <c r="M2935" t="s">
        <v>469</v>
      </c>
      <c r="N2935">
        <v>1</v>
      </c>
      <c r="O2935">
        <v>0</v>
      </c>
      <c r="P2935">
        <v>1</v>
      </c>
    </row>
    <row r="2936" spans="1:16" x14ac:dyDescent="0.3">
      <c r="A2936">
        <v>345</v>
      </c>
      <c r="B2936">
        <v>1</v>
      </c>
      <c r="C2936" t="s">
        <v>70</v>
      </c>
      <c r="D2936" t="s">
        <v>71</v>
      </c>
      <c r="E2936" t="s">
        <v>2</v>
      </c>
      <c r="F2936" t="s">
        <v>72</v>
      </c>
      <c r="G2936" t="s">
        <v>108</v>
      </c>
      <c r="H2936" t="s">
        <v>33</v>
      </c>
      <c r="I2936" t="s">
        <v>266</v>
      </c>
      <c r="J2936">
        <v>-36.866674000000003</v>
      </c>
      <c r="K2936">
        <v>174.74084500000001</v>
      </c>
      <c r="L2936" s="109">
        <v>0.5</v>
      </c>
      <c r="M2936" t="s">
        <v>394</v>
      </c>
      <c r="N2936">
        <v>1</v>
      </c>
      <c r="O2936">
        <v>0</v>
      </c>
      <c r="P2936">
        <v>1</v>
      </c>
    </row>
    <row r="2937" spans="1:16" x14ac:dyDescent="0.3">
      <c r="A2937">
        <v>346</v>
      </c>
      <c r="B2937">
        <v>1</v>
      </c>
      <c r="C2937" t="s">
        <v>70</v>
      </c>
      <c r="D2937" t="s">
        <v>71</v>
      </c>
      <c r="E2937" t="s">
        <v>2</v>
      </c>
      <c r="F2937" t="s">
        <v>72</v>
      </c>
      <c r="G2937" t="s">
        <v>108</v>
      </c>
      <c r="H2937" t="s">
        <v>33</v>
      </c>
      <c r="I2937" t="s">
        <v>266</v>
      </c>
      <c r="J2937">
        <v>-36.866689999999998</v>
      </c>
      <c r="K2937">
        <v>174.74079499999999</v>
      </c>
      <c r="L2937" s="109">
        <v>0.5</v>
      </c>
      <c r="M2937" t="s">
        <v>395</v>
      </c>
      <c r="N2937">
        <v>1</v>
      </c>
      <c r="O2937">
        <v>0</v>
      </c>
      <c r="P2937">
        <v>1</v>
      </c>
    </row>
    <row r="2938" spans="1:16" x14ac:dyDescent="0.3">
      <c r="A2938">
        <v>347</v>
      </c>
      <c r="B2938">
        <v>1</v>
      </c>
      <c r="C2938" t="s">
        <v>70</v>
      </c>
      <c r="D2938" t="s">
        <v>71</v>
      </c>
      <c r="E2938" t="s">
        <v>2</v>
      </c>
      <c r="F2938" t="s">
        <v>72</v>
      </c>
      <c r="G2938" t="s">
        <v>108</v>
      </c>
      <c r="H2938" t="s">
        <v>33</v>
      </c>
      <c r="I2938" t="s">
        <v>266</v>
      </c>
      <c r="J2938">
        <v>-36.866706999999998</v>
      </c>
      <c r="K2938">
        <v>174.740746</v>
      </c>
      <c r="L2938" s="109">
        <v>0.5</v>
      </c>
      <c r="M2938" t="s">
        <v>470</v>
      </c>
      <c r="N2938">
        <v>1</v>
      </c>
      <c r="O2938">
        <v>0</v>
      </c>
      <c r="P2938">
        <v>1</v>
      </c>
    </row>
    <row r="2939" spans="1:16" x14ac:dyDescent="0.3">
      <c r="A2939">
        <v>348</v>
      </c>
      <c r="B2939">
        <v>1</v>
      </c>
      <c r="C2939" t="s">
        <v>70</v>
      </c>
      <c r="D2939" t="s">
        <v>71</v>
      </c>
      <c r="E2939" t="s">
        <v>2</v>
      </c>
      <c r="F2939" t="s">
        <v>72</v>
      </c>
      <c r="G2939" t="s">
        <v>108</v>
      </c>
      <c r="H2939" t="s">
        <v>33</v>
      </c>
      <c r="I2939" t="s">
        <v>266</v>
      </c>
      <c r="J2939">
        <v>-36.866731999999999</v>
      </c>
      <c r="K2939">
        <v>174.74067099999999</v>
      </c>
      <c r="L2939" s="109">
        <v>0.5</v>
      </c>
      <c r="N2939">
        <v>0</v>
      </c>
      <c r="O2939">
        <v>0</v>
      </c>
      <c r="P2939">
        <v>1</v>
      </c>
    </row>
    <row r="2940" spans="1:16" x14ac:dyDescent="0.3">
      <c r="A2940">
        <v>349</v>
      </c>
      <c r="B2940">
        <v>1</v>
      </c>
      <c r="C2940" t="s">
        <v>70</v>
      </c>
      <c r="D2940" t="s">
        <v>71</v>
      </c>
      <c r="E2940" t="s">
        <v>2</v>
      </c>
      <c r="F2940" t="s">
        <v>72</v>
      </c>
      <c r="G2940" t="s">
        <v>108</v>
      </c>
      <c r="H2940" t="s">
        <v>33</v>
      </c>
      <c r="I2940" t="s">
        <v>266</v>
      </c>
      <c r="J2940">
        <v>-36.866746999999997</v>
      </c>
      <c r="K2940">
        <v>174.74061800000001</v>
      </c>
      <c r="L2940" s="109">
        <v>0.5</v>
      </c>
      <c r="M2940" t="s">
        <v>397</v>
      </c>
      <c r="N2940">
        <v>1</v>
      </c>
      <c r="O2940">
        <v>0</v>
      </c>
      <c r="P2940">
        <v>1</v>
      </c>
    </row>
    <row r="2941" spans="1:16" x14ac:dyDescent="0.3">
      <c r="A2941">
        <v>350</v>
      </c>
      <c r="B2941">
        <v>1</v>
      </c>
      <c r="C2941" t="s">
        <v>70</v>
      </c>
      <c r="D2941" t="s">
        <v>71</v>
      </c>
      <c r="E2941" t="s">
        <v>2</v>
      </c>
      <c r="F2941" t="s">
        <v>72</v>
      </c>
      <c r="G2941" t="s">
        <v>108</v>
      </c>
      <c r="H2941" t="s">
        <v>33</v>
      </c>
      <c r="I2941" t="s">
        <v>266</v>
      </c>
      <c r="J2941">
        <v>-36.866765000000001</v>
      </c>
      <c r="K2941">
        <v>174.74055300000001</v>
      </c>
      <c r="L2941" s="109">
        <v>0.5</v>
      </c>
      <c r="M2941" t="s">
        <v>398</v>
      </c>
      <c r="N2941">
        <v>1</v>
      </c>
      <c r="O2941">
        <v>0</v>
      </c>
      <c r="P2941">
        <v>1</v>
      </c>
    </row>
    <row r="2942" spans="1:16" x14ac:dyDescent="0.3">
      <c r="A2942">
        <v>351</v>
      </c>
      <c r="B2942">
        <v>1</v>
      </c>
      <c r="C2942" t="s">
        <v>70</v>
      </c>
      <c r="D2942" t="s">
        <v>71</v>
      </c>
      <c r="E2942" t="s">
        <v>2</v>
      </c>
      <c r="F2942" t="s">
        <v>72</v>
      </c>
      <c r="G2942" t="s">
        <v>108</v>
      </c>
      <c r="H2942" t="s">
        <v>33</v>
      </c>
      <c r="I2942" t="s">
        <v>266</v>
      </c>
      <c r="J2942">
        <v>-36.866782000000001</v>
      </c>
      <c r="K2942">
        <v>174.74048999999999</v>
      </c>
      <c r="L2942" s="109">
        <v>0.5</v>
      </c>
      <c r="M2942" t="s">
        <v>412</v>
      </c>
      <c r="N2942">
        <v>1</v>
      </c>
      <c r="O2942">
        <v>1</v>
      </c>
      <c r="P2942">
        <v>1</v>
      </c>
    </row>
    <row r="2943" spans="1:16" x14ac:dyDescent="0.3">
      <c r="A2943">
        <v>352</v>
      </c>
      <c r="B2943">
        <v>1</v>
      </c>
      <c r="C2943" t="s">
        <v>70</v>
      </c>
      <c r="D2943" t="s">
        <v>71</v>
      </c>
      <c r="E2943" t="s">
        <v>2</v>
      </c>
      <c r="F2943" t="s">
        <v>72</v>
      </c>
      <c r="G2943" t="s">
        <v>108</v>
      </c>
      <c r="H2943" t="s">
        <v>33</v>
      </c>
      <c r="I2943" t="s">
        <v>266</v>
      </c>
      <c r="J2943">
        <v>-36.866827999999998</v>
      </c>
      <c r="K2943">
        <v>174.74037100000001</v>
      </c>
      <c r="L2943" s="109">
        <v>0.5</v>
      </c>
      <c r="M2943" t="s">
        <v>399</v>
      </c>
      <c r="N2943">
        <v>1</v>
      </c>
      <c r="O2943">
        <v>0</v>
      </c>
      <c r="P2943">
        <v>1</v>
      </c>
    </row>
    <row r="2944" spans="1:16" x14ac:dyDescent="0.3">
      <c r="A2944">
        <v>353</v>
      </c>
      <c r="B2944">
        <v>1</v>
      </c>
      <c r="C2944" t="s">
        <v>70</v>
      </c>
      <c r="D2944" t="s">
        <v>71</v>
      </c>
      <c r="E2944" t="s">
        <v>2</v>
      </c>
      <c r="F2944" t="s">
        <v>72</v>
      </c>
      <c r="G2944" t="s">
        <v>90</v>
      </c>
      <c r="H2944" t="s">
        <v>33</v>
      </c>
      <c r="I2944" t="s">
        <v>266</v>
      </c>
      <c r="J2944">
        <v>-36.867001000000002</v>
      </c>
      <c r="K2944">
        <v>174.73983899999999</v>
      </c>
      <c r="L2944" s="109">
        <v>0.5</v>
      </c>
      <c r="N2944">
        <v>0</v>
      </c>
      <c r="O2944">
        <v>0</v>
      </c>
      <c r="P2944">
        <v>1</v>
      </c>
    </row>
    <row r="2945" spans="1:16" x14ac:dyDescent="0.3">
      <c r="A2945">
        <v>354</v>
      </c>
      <c r="B2945">
        <v>1</v>
      </c>
      <c r="C2945" t="s">
        <v>70</v>
      </c>
      <c r="D2945" t="s">
        <v>71</v>
      </c>
      <c r="E2945" t="s">
        <v>2</v>
      </c>
      <c r="F2945" t="s">
        <v>72</v>
      </c>
      <c r="G2945" t="s">
        <v>90</v>
      </c>
      <c r="H2945" t="s">
        <v>33</v>
      </c>
      <c r="I2945" t="s">
        <v>266</v>
      </c>
      <c r="J2945">
        <v>-36.867019999999997</v>
      </c>
      <c r="K2945">
        <v>174.73978199999999</v>
      </c>
      <c r="L2945" s="109">
        <v>0.5</v>
      </c>
      <c r="M2945" t="s">
        <v>401</v>
      </c>
      <c r="N2945">
        <v>1</v>
      </c>
      <c r="O2945">
        <v>0</v>
      </c>
      <c r="P2945">
        <v>1</v>
      </c>
    </row>
    <row r="2946" spans="1:16" x14ac:dyDescent="0.3">
      <c r="A2946">
        <v>355</v>
      </c>
      <c r="B2946">
        <v>1</v>
      </c>
      <c r="C2946" t="s">
        <v>70</v>
      </c>
      <c r="D2946" t="s">
        <v>71</v>
      </c>
      <c r="E2946" t="s">
        <v>2</v>
      </c>
      <c r="F2946" t="s">
        <v>72</v>
      </c>
      <c r="G2946" t="s">
        <v>90</v>
      </c>
      <c r="H2946" t="s">
        <v>33</v>
      </c>
      <c r="I2946" t="s">
        <v>266</v>
      </c>
      <c r="J2946">
        <v>-36.867040000000003</v>
      </c>
      <c r="K2946">
        <v>174.73972000000001</v>
      </c>
      <c r="L2946" s="109">
        <v>0.5</v>
      </c>
      <c r="M2946" t="s">
        <v>402</v>
      </c>
      <c r="N2946">
        <v>1</v>
      </c>
      <c r="O2946">
        <v>0</v>
      </c>
      <c r="P2946">
        <v>1</v>
      </c>
    </row>
    <row r="2947" spans="1:16" x14ac:dyDescent="0.3">
      <c r="A2947">
        <v>356</v>
      </c>
      <c r="B2947">
        <v>1</v>
      </c>
      <c r="C2947" t="s">
        <v>70</v>
      </c>
      <c r="D2947" t="s">
        <v>71</v>
      </c>
      <c r="E2947" t="s">
        <v>2</v>
      </c>
      <c r="F2947" t="s">
        <v>72</v>
      </c>
      <c r="G2947" t="s">
        <v>90</v>
      </c>
      <c r="H2947" t="s">
        <v>33</v>
      </c>
      <c r="I2947" t="s">
        <v>403</v>
      </c>
      <c r="J2947">
        <v>-36.866782999999998</v>
      </c>
      <c r="K2947">
        <v>174.73869400000001</v>
      </c>
      <c r="L2947" s="109">
        <v>0.5</v>
      </c>
      <c r="M2947" t="s">
        <v>404</v>
      </c>
      <c r="N2947">
        <v>1</v>
      </c>
      <c r="O2947">
        <v>0</v>
      </c>
      <c r="P2947">
        <v>1</v>
      </c>
    </row>
    <row r="2948" spans="1:16" x14ac:dyDescent="0.3">
      <c r="A2948">
        <v>357</v>
      </c>
      <c r="B2948">
        <v>1</v>
      </c>
      <c r="C2948" t="s">
        <v>70</v>
      </c>
      <c r="D2948" t="s">
        <v>71</v>
      </c>
      <c r="E2948" t="s">
        <v>2</v>
      </c>
      <c r="F2948" t="s">
        <v>72</v>
      </c>
      <c r="G2948" t="s">
        <v>90</v>
      </c>
      <c r="H2948" t="s">
        <v>33</v>
      </c>
      <c r="I2948" t="s">
        <v>403</v>
      </c>
      <c r="J2948">
        <v>-36.866756000000002</v>
      </c>
      <c r="K2948">
        <v>174.738651</v>
      </c>
      <c r="L2948" s="109">
        <v>0.5</v>
      </c>
      <c r="N2948">
        <v>0</v>
      </c>
      <c r="O2948">
        <v>0</v>
      </c>
      <c r="P2948">
        <v>1</v>
      </c>
    </row>
    <row r="2949" spans="1:16" x14ac:dyDescent="0.3">
      <c r="A2949">
        <v>358</v>
      </c>
      <c r="B2949">
        <v>1</v>
      </c>
      <c r="C2949" t="s">
        <v>70</v>
      </c>
      <c r="D2949" t="s">
        <v>71</v>
      </c>
      <c r="E2949" t="s">
        <v>2</v>
      </c>
      <c r="F2949" t="s">
        <v>72</v>
      </c>
      <c r="G2949" t="s">
        <v>90</v>
      </c>
      <c r="H2949" t="s">
        <v>33</v>
      </c>
      <c r="I2949" t="s">
        <v>403</v>
      </c>
      <c r="J2949">
        <v>-36.866695</v>
      </c>
      <c r="K2949">
        <v>174.73855599999999</v>
      </c>
      <c r="L2949" s="109">
        <v>0.5</v>
      </c>
      <c r="N2949">
        <v>0</v>
      </c>
      <c r="O2949">
        <v>0</v>
      </c>
      <c r="P2949">
        <v>1</v>
      </c>
    </row>
    <row r="2950" spans="1:16" x14ac:dyDescent="0.3">
      <c r="A2950">
        <v>359</v>
      </c>
      <c r="B2950">
        <v>1</v>
      </c>
      <c r="C2950" t="s">
        <v>70</v>
      </c>
      <c r="D2950" t="s">
        <v>71</v>
      </c>
      <c r="E2950" t="s">
        <v>2</v>
      </c>
      <c r="F2950" t="s">
        <v>72</v>
      </c>
      <c r="G2950" t="s">
        <v>90</v>
      </c>
      <c r="H2950" t="s">
        <v>33</v>
      </c>
      <c r="I2950" t="s">
        <v>403</v>
      </c>
      <c r="J2950">
        <v>-36.866669000000002</v>
      </c>
      <c r="K2950">
        <v>174.73851300000001</v>
      </c>
      <c r="L2950" s="109">
        <v>0.5</v>
      </c>
      <c r="N2950">
        <v>0</v>
      </c>
      <c r="O2950">
        <v>0</v>
      </c>
      <c r="P2950">
        <v>1</v>
      </c>
    </row>
    <row r="2951" spans="1:16" x14ac:dyDescent="0.3">
      <c r="A2951">
        <v>360</v>
      </c>
      <c r="B2951">
        <v>1</v>
      </c>
      <c r="C2951" t="s">
        <v>70</v>
      </c>
      <c r="D2951" t="s">
        <v>71</v>
      </c>
      <c r="E2951" t="s">
        <v>2</v>
      </c>
      <c r="F2951" t="s">
        <v>72</v>
      </c>
      <c r="G2951" t="s">
        <v>90</v>
      </c>
      <c r="H2951" t="s">
        <v>33</v>
      </c>
      <c r="I2951" t="s">
        <v>403</v>
      </c>
      <c r="J2951">
        <v>-36.866580999999996</v>
      </c>
      <c r="K2951">
        <v>174.73837599999999</v>
      </c>
      <c r="L2951" s="109">
        <v>0.5</v>
      </c>
      <c r="N2951">
        <v>0</v>
      </c>
      <c r="O2951">
        <v>0</v>
      </c>
      <c r="P2951">
        <v>1</v>
      </c>
    </row>
    <row r="2952" spans="1:16" x14ac:dyDescent="0.3">
      <c r="A2952">
        <v>361</v>
      </c>
      <c r="B2952">
        <v>1</v>
      </c>
      <c r="C2952" t="s">
        <v>70</v>
      </c>
      <c r="D2952" t="s">
        <v>71</v>
      </c>
      <c r="E2952" t="s">
        <v>2</v>
      </c>
      <c r="F2952" t="s">
        <v>72</v>
      </c>
      <c r="G2952" t="s">
        <v>90</v>
      </c>
      <c r="H2952" t="s">
        <v>33</v>
      </c>
      <c r="I2952" t="s">
        <v>403</v>
      </c>
      <c r="J2952">
        <v>-36.866549999999997</v>
      </c>
      <c r="K2952">
        <v>174.73832300000001</v>
      </c>
      <c r="L2952" s="109">
        <v>0.5</v>
      </c>
      <c r="M2952" t="s">
        <v>542</v>
      </c>
      <c r="N2952">
        <v>1</v>
      </c>
      <c r="O2952">
        <v>1</v>
      </c>
      <c r="P2952">
        <v>1</v>
      </c>
    </row>
    <row r="2953" spans="1:16" x14ac:dyDescent="0.3">
      <c r="A2953">
        <v>362</v>
      </c>
      <c r="B2953">
        <v>1</v>
      </c>
      <c r="C2953" t="s">
        <v>70</v>
      </c>
      <c r="D2953" t="s">
        <v>71</v>
      </c>
      <c r="E2953" t="s">
        <v>2</v>
      </c>
      <c r="F2953" t="s">
        <v>72</v>
      </c>
      <c r="G2953" t="s">
        <v>73</v>
      </c>
      <c r="H2953" t="s">
        <v>33</v>
      </c>
      <c r="I2953" t="s">
        <v>403</v>
      </c>
      <c r="J2953">
        <v>-36.866415000000003</v>
      </c>
      <c r="K2953">
        <v>174.738114</v>
      </c>
      <c r="L2953" s="109">
        <v>0.5</v>
      </c>
      <c r="M2953" t="s">
        <v>543</v>
      </c>
      <c r="N2953">
        <v>1</v>
      </c>
      <c r="O2953">
        <v>1</v>
      </c>
      <c r="P2953">
        <v>1</v>
      </c>
    </row>
    <row r="2954" spans="1:16" x14ac:dyDescent="0.3">
      <c r="A2954">
        <v>363</v>
      </c>
      <c r="B2954">
        <v>1</v>
      </c>
      <c r="C2954" t="s">
        <v>70</v>
      </c>
      <c r="D2954" t="s">
        <v>71</v>
      </c>
      <c r="E2954" t="s">
        <v>2</v>
      </c>
      <c r="F2954" t="s">
        <v>72</v>
      </c>
      <c r="G2954" t="s">
        <v>73</v>
      </c>
      <c r="H2954" t="s">
        <v>33</v>
      </c>
      <c r="I2954" t="s">
        <v>403</v>
      </c>
      <c r="J2954">
        <v>-36.866383999999996</v>
      </c>
      <c r="K2954">
        <v>174.73806999999999</v>
      </c>
      <c r="L2954" s="109">
        <v>0.5</v>
      </c>
      <c r="M2954" t="s">
        <v>544</v>
      </c>
      <c r="N2954">
        <v>1</v>
      </c>
      <c r="O2954">
        <v>1</v>
      </c>
      <c r="P2954">
        <v>1</v>
      </c>
    </row>
    <row r="2955" spans="1:16" x14ac:dyDescent="0.3">
      <c r="A2955">
        <v>364</v>
      </c>
      <c r="B2955">
        <v>1</v>
      </c>
      <c r="C2955" t="s">
        <v>70</v>
      </c>
      <c r="D2955" t="s">
        <v>71</v>
      </c>
      <c r="E2955" t="s">
        <v>2</v>
      </c>
      <c r="F2955" t="s">
        <v>72</v>
      </c>
      <c r="G2955" t="s">
        <v>73</v>
      </c>
      <c r="H2955" t="s">
        <v>33</v>
      </c>
      <c r="I2955" t="s">
        <v>403</v>
      </c>
      <c r="J2955">
        <v>-36.866354000000001</v>
      </c>
      <c r="K2955">
        <v>174.738024</v>
      </c>
      <c r="L2955" s="109">
        <v>0.5</v>
      </c>
      <c r="M2955" t="s">
        <v>473</v>
      </c>
      <c r="N2955">
        <v>1</v>
      </c>
      <c r="O2955">
        <v>0</v>
      </c>
      <c r="P2955">
        <v>1</v>
      </c>
    </row>
    <row r="2956" spans="1:16" x14ac:dyDescent="0.3">
      <c r="A2956">
        <v>365</v>
      </c>
      <c r="B2956">
        <v>1</v>
      </c>
      <c r="C2956" t="s">
        <v>70</v>
      </c>
      <c r="D2956" t="s">
        <v>71</v>
      </c>
      <c r="E2956" t="s">
        <v>2</v>
      </c>
      <c r="F2956" t="s">
        <v>72</v>
      </c>
      <c r="G2956" t="s">
        <v>73</v>
      </c>
      <c r="H2956" t="s">
        <v>33</v>
      </c>
      <c r="I2956" t="s">
        <v>403</v>
      </c>
      <c r="J2956">
        <v>-36.866323999999999</v>
      </c>
      <c r="K2956">
        <v>174.737978</v>
      </c>
      <c r="L2956" s="109">
        <v>0.5</v>
      </c>
      <c r="M2956" t="s">
        <v>474</v>
      </c>
      <c r="N2956">
        <v>1</v>
      </c>
      <c r="O2956">
        <v>0</v>
      </c>
      <c r="P2956">
        <v>1</v>
      </c>
    </row>
    <row r="2957" spans="1:16" x14ac:dyDescent="0.3">
      <c r="A2957">
        <v>366</v>
      </c>
      <c r="B2957">
        <v>1</v>
      </c>
      <c r="C2957" t="s">
        <v>70</v>
      </c>
      <c r="D2957" t="s">
        <v>71</v>
      </c>
      <c r="E2957" t="s">
        <v>2</v>
      </c>
      <c r="F2957" t="s">
        <v>72</v>
      </c>
      <c r="G2957" t="s">
        <v>73</v>
      </c>
      <c r="H2957" t="s">
        <v>33</v>
      </c>
      <c r="I2957" t="s">
        <v>403</v>
      </c>
      <c r="J2957">
        <v>-36.866294000000003</v>
      </c>
      <c r="K2957">
        <v>174.737932</v>
      </c>
      <c r="L2957" s="109">
        <v>0.5</v>
      </c>
      <c r="M2957" t="s">
        <v>545</v>
      </c>
      <c r="N2957">
        <v>1</v>
      </c>
      <c r="O2957">
        <v>1</v>
      </c>
      <c r="P2957">
        <v>1</v>
      </c>
    </row>
    <row r="2958" spans="1:16" x14ac:dyDescent="0.3">
      <c r="A2958">
        <v>367</v>
      </c>
      <c r="B2958">
        <v>1</v>
      </c>
      <c r="C2958" t="s">
        <v>70</v>
      </c>
      <c r="D2958" t="s">
        <v>71</v>
      </c>
      <c r="E2958" t="s">
        <v>2</v>
      </c>
      <c r="F2958" t="s">
        <v>72</v>
      </c>
      <c r="G2958" t="s">
        <v>73</v>
      </c>
      <c r="H2958" t="s">
        <v>33</v>
      </c>
      <c r="I2958" t="s">
        <v>355</v>
      </c>
      <c r="J2958">
        <v>-36.866264000000001</v>
      </c>
      <c r="K2958">
        <v>174.737886</v>
      </c>
      <c r="L2958" s="109">
        <v>0.5</v>
      </c>
      <c r="N2958">
        <v>0</v>
      </c>
      <c r="O2958">
        <v>0</v>
      </c>
      <c r="P2958">
        <v>1</v>
      </c>
    </row>
    <row r="2959" spans="1:16" x14ac:dyDescent="0.3">
      <c r="A2959">
        <v>368</v>
      </c>
      <c r="B2959">
        <v>1</v>
      </c>
      <c r="C2959" t="s">
        <v>70</v>
      </c>
      <c r="D2959" t="s">
        <v>71</v>
      </c>
      <c r="E2959" t="s">
        <v>2</v>
      </c>
      <c r="F2959" t="s">
        <v>72</v>
      </c>
      <c r="G2959" t="s">
        <v>73</v>
      </c>
      <c r="H2959" t="s">
        <v>33</v>
      </c>
      <c r="I2959" t="s">
        <v>355</v>
      </c>
      <c r="J2959">
        <v>-36.866233999999999</v>
      </c>
      <c r="K2959">
        <v>174.73784000000001</v>
      </c>
      <c r="L2959" s="109">
        <v>0.5</v>
      </c>
      <c r="M2959" t="s">
        <v>406</v>
      </c>
      <c r="N2959">
        <v>1</v>
      </c>
      <c r="O2959">
        <v>0</v>
      </c>
      <c r="P2959">
        <v>1</v>
      </c>
    </row>
    <row r="2960" spans="1:16" x14ac:dyDescent="0.3">
      <c r="A2960">
        <v>369</v>
      </c>
      <c r="B2960">
        <v>1</v>
      </c>
      <c r="C2960" t="s">
        <v>70</v>
      </c>
      <c r="D2960" t="s">
        <v>71</v>
      </c>
      <c r="E2960" t="s">
        <v>2</v>
      </c>
      <c r="F2960" t="s">
        <v>72</v>
      </c>
      <c r="G2960" t="s">
        <v>73</v>
      </c>
      <c r="H2960" t="s">
        <v>33</v>
      </c>
      <c r="I2960" t="s">
        <v>355</v>
      </c>
      <c r="J2960">
        <v>-36.866204000000003</v>
      </c>
      <c r="K2960">
        <v>174.73779400000001</v>
      </c>
      <c r="L2960" s="109">
        <v>0.5</v>
      </c>
      <c r="N2960">
        <v>0</v>
      </c>
      <c r="O2960">
        <v>0</v>
      </c>
      <c r="P2960">
        <v>1</v>
      </c>
    </row>
    <row r="2961" spans="1:16" x14ac:dyDescent="0.3">
      <c r="A2961">
        <v>370</v>
      </c>
      <c r="B2961">
        <v>1</v>
      </c>
      <c r="C2961" t="s">
        <v>70</v>
      </c>
      <c r="D2961" t="s">
        <v>71</v>
      </c>
      <c r="E2961" t="s">
        <v>2</v>
      </c>
      <c r="F2961" t="s">
        <v>72</v>
      </c>
      <c r="G2961" t="s">
        <v>73</v>
      </c>
      <c r="H2961" t="s">
        <v>33</v>
      </c>
      <c r="I2961" t="s">
        <v>355</v>
      </c>
      <c r="J2961">
        <v>-36.866174000000001</v>
      </c>
      <c r="K2961">
        <v>174.73774800000001</v>
      </c>
      <c r="L2961" s="109">
        <v>0.5</v>
      </c>
      <c r="M2961" t="s">
        <v>407</v>
      </c>
      <c r="N2961">
        <v>1</v>
      </c>
      <c r="O2961">
        <v>0</v>
      </c>
      <c r="P2961">
        <v>1</v>
      </c>
    </row>
    <row r="2962" spans="1:16" x14ac:dyDescent="0.3">
      <c r="A2962">
        <v>1</v>
      </c>
      <c r="B2962">
        <v>1</v>
      </c>
      <c r="C2962" t="s">
        <v>70</v>
      </c>
      <c r="D2962" t="s">
        <v>71</v>
      </c>
      <c r="E2962" t="s">
        <v>2</v>
      </c>
      <c r="F2962" t="s">
        <v>72</v>
      </c>
      <c r="G2962" t="s">
        <v>73</v>
      </c>
      <c r="H2962" t="s">
        <v>49</v>
      </c>
      <c r="I2962" t="s">
        <v>74</v>
      </c>
      <c r="J2962">
        <v>-36.865780000000001</v>
      </c>
      <c r="K2962">
        <v>174.73772399999999</v>
      </c>
      <c r="L2962" s="109">
        <v>0.58333333333333337</v>
      </c>
      <c r="N2962">
        <v>0</v>
      </c>
      <c r="O2962">
        <v>0</v>
      </c>
      <c r="P2962">
        <v>1</v>
      </c>
    </row>
    <row r="2963" spans="1:16" x14ac:dyDescent="0.3">
      <c r="A2963">
        <v>2</v>
      </c>
      <c r="B2963">
        <v>1</v>
      </c>
      <c r="C2963" t="s">
        <v>70</v>
      </c>
      <c r="D2963" t="s">
        <v>71</v>
      </c>
      <c r="E2963" t="s">
        <v>2</v>
      </c>
      <c r="F2963" t="s">
        <v>72</v>
      </c>
      <c r="G2963" t="s">
        <v>73</v>
      </c>
      <c r="H2963" t="s">
        <v>49</v>
      </c>
      <c r="I2963" t="s">
        <v>74</v>
      </c>
      <c r="J2963">
        <v>-36.865839999999999</v>
      </c>
      <c r="K2963">
        <v>174.73773499999999</v>
      </c>
      <c r="L2963" s="109">
        <v>0.58333333333333337</v>
      </c>
      <c r="M2963" t="s">
        <v>76</v>
      </c>
      <c r="N2963">
        <v>1</v>
      </c>
      <c r="O2963">
        <v>0</v>
      </c>
      <c r="P2963">
        <v>1</v>
      </c>
    </row>
    <row r="2964" spans="1:16" x14ac:dyDescent="0.3">
      <c r="A2964">
        <v>3</v>
      </c>
      <c r="B2964">
        <v>1</v>
      </c>
      <c r="C2964" t="s">
        <v>70</v>
      </c>
      <c r="D2964" t="s">
        <v>71</v>
      </c>
      <c r="E2964" t="s">
        <v>2</v>
      </c>
      <c r="F2964" t="s">
        <v>72</v>
      </c>
      <c r="G2964" t="s">
        <v>73</v>
      </c>
      <c r="H2964" t="s">
        <v>49</v>
      </c>
      <c r="I2964" t="s">
        <v>74</v>
      </c>
      <c r="J2964">
        <v>-36.865901000000001</v>
      </c>
      <c r="K2964">
        <v>174.73774499999999</v>
      </c>
      <c r="L2964" s="109">
        <v>0.58333333333333337</v>
      </c>
      <c r="M2964" t="s">
        <v>546</v>
      </c>
      <c r="N2964">
        <v>1</v>
      </c>
      <c r="O2964">
        <v>1</v>
      </c>
      <c r="P2964">
        <v>1</v>
      </c>
    </row>
    <row r="2965" spans="1:16" x14ac:dyDescent="0.3">
      <c r="A2965">
        <v>4</v>
      </c>
      <c r="B2965">
        <v>1</v>
      </c>
      <c r="C2965" t="s">
        <v>70</v>
      </c>
      <c r="D2965" t="s">
        <v>71</v>
      </c>
      <c r="E2965" t="s">
        <v>2</v>
      </c>
      <c r="F2965" t="s">
        <v>72</v>
      </c>
      <c r="G2965" t="s">
        <v>73</v>
      </c>
      <c r="H2965" t="s">
        <v>49</v>
      </c>
      <c r="I2965" t="s">
        <v>74</v>
      </c>
      <c r="J2965">
        <v>-36.865955999999997</v>
      </c>
      <c r="K2965">
        <v>174.73777200000001</v>
      </c>
      <c r="L2965" s="109">
        <v>0.58333333333333337</v>
      </c>
      <c r="N2965">
        <v>0</v>
      </c>
      <c r="O2965">
        <v>0</v>
      </c>
      <c r="P2965">
        <v>1</v>
      </c>
    </row>
    <row r="2966" spans="1:16" x14ac:dyDescent="0.3">
      <c r="A2966">
        <v>5</v>
      </c>
      <c r="B2966">
        <v>1</v>
      </c>
      <c r="C2966" t="s">
        <v>70</v>
      </c>
      <c r="D2966" t="s">
        <v>71</v>
      </c>
      <c r="E2966" t="s">
        <v>2</v>
      </c>
      <c r="F2966" t="s">
        <v>72</v>
      </c>
      <c r="G2966" t="s">
        <v>73</v>
      </c>
      <c r="H2966" t="s">
        <v>49</v>
      </c>
      <c r="I2966" t="s">
        <v>74</v>
      </c>
      <c r="J2966">
        <v>-36.866011</v>
      </c>
      <c r="K2966">
        <v>174.73781</v>
      </c>
      <c r="L2966" s="109">
        <v>0.58333333333333337</v>
      </c>
      <c r="M2966" t="s">
        <v>547</v>
      </c>
      <c r="N2966">
        <v>1</v>
      </c>
      <c r="O2966">
        <v>1</v>
      </c>
      <c r="P2966">
        <v>1</v>
      </c>
    </row>
    <row r="2967" spans="1:16" x14ac:dyDescent="0.3">
      <c r="A2967">
        <v>6</v>
      </c>
      <c r="B2967">
        <v>1</v>
      </c>
      <c r="C2967" t="s">
        <v>70</v>
      </c>
      <c r="D2967" t="s">
        <v>71</v>
      </c>
      <c r="E2967" t="s">
        <v>2</v>
      </c>
      <c r="F2967" t="s">
        <v>72</v>
      </c>
      <c r="G2967" t="s">
        <v>73</v>
      </c>
      <c r="H2967" t="s">
        <v>49</v>
      </c>
      <c r="I2967" t="s">
        <v>74</v>
      </c>
      <c r="J2967">
        <v>-36.866061000000002</v>
      </c>
      <c r="K2967">
        <v>174.737852</v>
      </c>
      <c r="L2967" s="109">
        <v>0.58333333333333337</v>
      </c>
      <c r="M2967" t="s">
        <v>78</v>
      </c>
      <c r="N2967">
        <v>1</v>
      </c>
      <c r="O2967">
        <v>0</v>
      </c>
      <c r="P2967">
        <v>1</v>
      </c>
    </row>
    <row r="2968" spans="1:16" x14ac:dyDescent="0.3">
      <c r="A2968">
        <v>7</v>
      </c>
      <c r="B2968">
        <v>1</v>
      </c>
      <c r="C2968" t="s">
        <v>70</v>
      </c>
      <c r="D2968" t="s">
        <v>71</v>
      </c>
      <c r="E2968" t="s">
        <v>2</v>
      </c>
      <c r="F2968" t="s">
        <v>72</v>
      </c>
      <c r="G2968" t="s">
        <v>73</v>
      </c>
      <c r="H2968" t="s">
        <v>49</v>
      </c>
      <c r="I2968" t="s">
        <v>74</v>
      </c>
      <c r="J2968">
        <v>-36.866103000000003</v>
      </c>
      <c r="K2968">
        <v>174.737897</v>
      </c>
      <c r="L2968" s="109">
        <v>0.58333333333333337</v>
      </c>
      <c r="M2968" t="s">
        <v>476</v>
      </c>
      <c r="N2968">
        <v>1</v>
      </c>
      <c r="O2968">
        <v>0</v>
      </c>
      <c r="P2968">
        <v>1</v>
      </c>
    </row>
    <row r="2969" spans="1:16" x14ac:dyDescent="0.3">
      <c r="A2969">
        <v>8</v>
      </c>
      <c r="B2969">
        <v>1</v>
      </c>
      <c r="C2969" t="s">
        <v>70</v>
      </c>
      <c r="D2969" t="s">
        <v>71</v>
      </c>
      <c r="E2969" t="s">
        <v>2</v>
      </c>
      <c r="F2969" t="s">
        <v>72</v>
      </c>
      <c r="G2969" t="s">
        <v>73</v>
      </c>
      <c r="H2969" t="s">
        <v>49</v>
      </c>
      <c r="I2969" t="s">
        <v>74</v>
      </c>
      <c r="J2969">
        <v>-36.866131000000003</v>
      </c>
      <c r="K2969">
        <v>174.737942</v>
      </c>
      <c r="L2969" s="109">
        <v>0.58333333333333337</v>
      </c>
      <c r="M2969" t="s">
        <v>477</v>
      </c>
      <c r="N2969">
        <v>1</v>
      </c>
      <c r="O2969">
        <v>0</v>
      </c>
      <c r="P2969">
        <v>1</v>
      </c>
    </row>
    <row r="2970" spans="1:16" x14ac:dyDescent="0.3">
      <c r="A2970">
        <v>9</v>
      </c>
      <c r="B2970">
        <v>1</v>
      </c>
      <c r="C2970" t="s">
        <v>70</v>
      </c>
      <c r="D2970" t="s">
        <v>71</v>
      </c>
      <c r="E2970" t="s">
        <v>2</v>
      </c>
      <c r="F2970" t="s">
        <v>72</v>
      </c>
      <c r="G2970" t="s">
        <v>73</v>
      </c>
      <c r="H2970" t="s">
        <v>49</v>
      </c>
      <c r="I2970" t="s">
        <v>74</v>
      </c>
      <c r="J2970">
        <v>-36.866194</v>
      </c>
      <c r="K2970">
        <v>174.738058</v>
      </c>
      <c r="L2970" s="109">
        <v>0.58333333333333337</v>
      </c>
      <c r="M2970" t="s">
        <v>411</v>
      </c>
      <c r="N2970">
        <v>1</v>
      </c>
      <c r="O2970">
        <v>0</v>
      </c>
      <c r="P2970">
        <v>1</v>
      </c>
    </row>
    <row r="2971" spans="1:16" x14ac:dyDescent="0.3">
      <c r="A2971">
        <v>10</v>
      </c>
      <c r="B2971">
        <v>1</v>
      </c>
      <c r="C2971" t="s">
        <v>70</v>
      </c>
      <c r="D2971" t="s">
        <v>71</v>
      </c>
      <c r="E2971" t="s">
        <v>2</v>
      </c>
      <c r="F2971" t="s">
        <v>72</v>
      </c>
      <c r="G2971" t="s">
        <v>73</v>
      </c>
      <c r="H2971" t="s">
        <v>49</v>
      </c>
      <c r="I2971" t="s">
        <v>74</v>
      </c>
      <c r="J2971">
        <v>-36.866255000000002</v>
      </c>
      <c r="K2971">
        <v>174.73815400000001</v>
      </c>
      <c r="L2971" s="109">
        <v>0.58333333333333337</v>
      </c>
      <c r="M2971" t="s">
        <v>80</v>
      </c>
      <c r="N2971">
        <v>1</v>
      </c>
      <c r="O2971">
        <v>0</v>
      </c>
      <c r="P2971">
        <v>1</v>
      </c>
    </row>
    <row r="2972" spans="1:16" x14ac:dyDescent="0.3">
      <c r="A2972">
        <v>11</v>
      </c>
      <c r="B2972">
        <v>1</v>
      </c>
      <c r="C2972" t="s">
        <v>70</v>
      </c>
      <c r="D2972" t="s">
        <v>71</v>
      </c>
      <c r="E2972" t="s">
        <v>2</v>
      </c>
      <c r="F2972" t="s">
        <v>72</v>
      </c>
      <c r="G2972" t="s">
        <v>73</v>
      </c>
      <c r="H2972" t="s">
        <v>49</v>
      </c>
      <c r="I2972" t="s">
        <v>74</v>
      </c>
      <c r="J2972">
        <v>-36.866289999999999</v>
      </c>
      <c r="K2972">
        <v>174.73821599999999</v>
      </c>
      <c r="L2972" s="109">
        <v>0.58333333333333337</v>
      </c>
      <c r="N2972">
        <v>0</v>
      </c>
      <c r="O2972">
        <v>0</v>
      </c>
      <c r="P2972">
        <v>1</v>
      </c>
    </row>
    <row r="2973" spans="1:16" x14ac:dyDescent="0.3">
      <c r="A2973">
        <v>12</v>
      </c>
      <c r="B2973">
        <v>1</v>
      </c>
      <c r="C2973" t="s">
        <v>70</v>
      </c>
      <c r="D2973" t="s">
        <v>71</v>
      </c>
      <c r="E2973" t="s">
        <v>2</v>
      </c>
      <c r="F2973" t="s">
        <v>72</v>
      </c>
      <c r="G2973" t="s">
        <v>73</v>
      </c>
      <c r="H2973" t="s">
        <v>49</v>
      </c>
      <c r="I2973" t="s">
        <v>74</v>
      </c>
      <c r="J2973">
        <v>-36.866331000000002</v>
      </c>
      <c r="K2973">
        <v>174.73827700000001</v>
      </c>
      <c r="L2973" s="109">
        <v>0.58333333333333337</v>
      </c>
      <c r="M2973" t="s">
        <v>81</v>
      </c>
      <c r="N2973">
        <v>1</v>
      </c>
      <c r="O2973">
        <v>0</v>
      </c>
      <c r="P2973">
        <v>1</v>
      </c>
    </row>
    <row r="2974" spans="1:16" x14ac:dyDescent="0.3">
      <c r="A2974">
        <v>13</v>
      </c>
      <c r="B2974">
        <v>1</v>
      </c>
      <c r="C2974" t="s">
        <v>70</v>
      </c>
      <c r="D2974" t="s">
        <v>71</v>
      </c>
      <c r="E2974" t="s">
        <v>2</v>
      </c>
      <c r="F2974" t="s">
        <v>72</v>
      </c>
      <c r="G2974" t="s">
        <v>73</v>
      </c>
      <c r="H2974" t="s">
        <v>49</v>
      </c>
      <c r="I2974" t="s">
        <v>74</v>
      </c>
      <c r="J2974">
        <v>-36.866371999999998</v>
      </c>
      <c r="K2974">
        <v>174.738337</v>
      </c>
      <c r="L2974" s="109">
        <v>0.58333333333333337</v>
      </c>
      <c r="M2974" t="s">
        <v>82</v>
      </c>
      <c r="N2974">
        <v>1</v>
      </c>
      <c r="O2974">
        <v>0</v>
      </c>
      <c r="P2974">
        <v>1</v>
      </c>
    </row>
    <row r="2975" spans="1:16" x14ac:dyDescent="0.3">
      <c r="A2975">
        <v>14</v>
      </c>
      <c r="B2975">
        <v>1</v>
      </c>
      <c r="C2975" t="s">
        <v>70</v>
      </c>
      <c r="D2975" t="s">
        <v>71</v>
      </c>
      <c r="E2975" t="s">
        <v>2</v>
      </c>
      <c r="F2975" t="s">
        <v>83</v>
      </c>
      <c r="G2975" t="s">
        <v>84</v>
      </c>
      <c r="H2975" t="s">
        <v>48</v>
      </c>
      <c r="I2975" t="s">
        <v>58</v>
      </c>
      <c r="J2975">
        <v>-36.866380999999997</v>
      </c>
      <c r="K2975">
        <v>174.73856599999999</v>
      </c>
      <c r="L2975" s="109">
        <v>0.58333333333333337</v>
      </c>
      <c r="M2975" t="s">
        <v>548</v>
      </c>
      <c r="N2975">
        <v>1</v>
      </c>
      <c r="O2975">
        <v>1</v>
      </c>
      <c r="P2975">
        <v>1</v>
      </c>
    </row>
    <row r="2976" spans="1:16" x14ac:dyDescent="0.3">
      <c r="A2976">
        <v>15</v>
      </c>
      <c r="B2976">
        <v>1</v>
      </c>
      <c r="C2976" t="s">
        <v>70</v>
      </c>
      <c r="D2976" t="s">
        <v>71</v>
      </c>
      <c r="E2976" t="s">
        <v>2</v>
      </c>
      <c r="F2976" t="s">
        <v>83</v>
      </c>
      <c r="G2976" t="s">
        <v>84</v>
      </c>
      <c r="H2976" t="s">
        <v>48</v>
      </c>
      <c r="I2976" t="s">
        <v>58</v>
      </c>
      <c r="J2976">
        <v>-36.866348000000002</v>
      </c>
      <c r="K2976">
        <v>174.73861400000001</v>
      </c>
      <c r="L2976" s="109">
        <v>0.58333333333333337</v>
      </c>
      <c r="M2976" t="s">
        <v>478</v>
      </c>
      <c r="N2976">
        <v>1</v>
      </c>
      <c r="O2976">
        <v>0</v>
      </c>
      <c r="P2976">
        <v>1</v>
      </c>
    </row>
    <row r="2977" spans="1:16" x14ac:dyDescent="0.3">
      <c r="A2977">
        <v>16</v>
      </c>
      <c r="B2977">
        <v>1</v>
      </c>
      <c r="C2977" t="s">
        <v>70</v>
      </c>
      <c r="D2977" t="s">
        <v>71</v>
      </c>
      <c r="E2977" t="s">
        <v>2</v>
      </c>
      <c r="F2977" t="s">
        <v>83</v>
      </c>
      <c r="G2977" t="s">
        <v>84</v>
      </c>
      <c r="H2977" t="s">
        <v>48</v>
      </c>
      <c r="I2977" t="s">
        <v>58</v>
      </c>
      <c r="J2977">
        <v>-36.866315</v>
      </c>
      <c r="K2977">
        <v>174.73866899999999</v>
      </c>
      <c r="L2977" s="109">
        <v>0.58333333333333337</v>
      </c>
      <c r="M2977" t="s">
        <v>87</v>
      </c>
      <c r="N2977">
        <v>1</v>
      </c>
      <c r="O2977">
        <v>0</v>
      </c>
      <c r="P2977">
        <v>1</v>
      </c>
    </row>
    <row r="2978" spans="1:16" x14ac:dyDescent="0.3">
      <c r="A2978">
        <v>17</v>
      </c>
      <c r="B2978">
        <v>1</v>
      </c>
      <c r="C2978" t="s">
        <v>70</v>
      </c>
      <c r="D2978" t="s">
        <v>71</v>
      </c>
      <c r="E2978" t="s">
        <v>2</v>
      </c>
      <c r="F2978" t="s">
        <v>83</v>
      </c>
      <c r="G2978" t="s">
        <v>84</v>
      </c>
      <c r="H2978" t="s">
        <v>48</v>
      </c>
      <c r="I2978" t="s">
        <v>58</v>
      </c>
      <c r="J2978">
        <v>-36.866244000000002</v>
      </c>
      <c r="K2978">
        <v>174.73878099999999</v>
      </c>
      <c r="L2978" s="109">
        <v>0.58333333333333337</v>
      </c>
      <c r="M2978" t="s">
        <v>1347</v>
      </c>
      <c r="N2978">
        <v>1</v>
      </c>
      <c r="O2978">
        <v>0</v>
      </c>
      <c r="P2978">
        <v>1</v>
      </c>
    </row>
    <row r="2979" spans="1:16" x14ac:dyDescent="0.3">
      <c r="A2979">
        <v>18</v>
      </c>
      <c r="B2979">
        <v>1</v>
      </c>
      <c r="C2979" t="s">
        <v>70</v>
      </c>
      <c r="D2979" t="s">
        <v>71</v>
      </c>
      <c r="E2979" t="s">
        <v>2</v>
      </c>
      <c r="F2979" t="s">
        <v>83</v>
      </c>
      <c r="G2979" t="s">
        <v>84</v>
      </c>
      <c r="H2979" t="s">
        <v>48</v>
      </c>
      <c r="I2979" t="s">
        <v>58</v>
      </c>
      <c r="J2979">
        <v>-36.866177</v>
      </c>
      <c r="K2979">
        <v>174.73889500000001</v>
      </c>
      <c r="L2979" s="109">
        <v>0.58333333333333337</v>
      </c>
      <c r="M2979" t="s">
        <v>1136</v>
      </c>
      <c r="N2979">
        <v>1</v>
      </c>
      <c r="O2979">
        <v>0</v>
      </c>
      <c r="P2979">
        <v>1</v>
      </c>
    </row>
    <row r="2980" spans="1:16" x14ac:dyDescent="0.3">
      <c r="A2980">
        <v>19</v>
      </c>
      <c r="B2980">
        <v>1</v>
      </c>
      <c r="C2980" t="s">
        <v>70</v>
      </c>
      <c r="D2980" t="s">
        <v>71</v>
      </c>
      <c r="E2980" t="s">
        <v>2</v>
      </c>
      <c r="F2980" t="s">
        <v>83</v>
      </c>
      <c r="G2980" t="s">
        <v>84</v>
      </c>
      <c r="H2980" t="s">
        <v>48</v>
      </c>
      <c r="I2980" t="s">
        <v>58</v>
      </c>
      <c r="J2980">
        <v>-36.866145000000003</v>
      </c>
      <c r="K2980">
        <v>174.73894300000001</v>
      </c>
      <c r="L2980" s="109">
        <v>0.58333333333333337</v>
      </c>
      <c r="M2980" t="s">
        <v>1348</v>
      </c>
      <c r="N2980">
        <v>1</v>
      </c>
      <c r="O2980">
        <v>0</v>
      </c>
      <c r="P2980">
        <v>1</v>
      </c>
    </row>
    <row r="2981" spans="1:16" x14ac:dyDescent="0.3">
      <c r="A2981">
        <v>20</v>
      </c>
      <c r="B2981">
        <v>1</v>
      </c>
      <c r="C2981" t="s">
        <v>70</v>
      </c>
      <c r="D2981" t="s">
        <v>71</v>
      </c>
      <c r="E2981" t="s">
        <v>2</v>
      </c>
      <c r="F2981" t="s">
        <v>83</v>
      </c>
      <c r="G2981" t="s">
        <v>84</v>
      </c>
      <c r="H2981" t="s">
        <v>48</v>
      </c>
      <c r="I2981" t="s">
        <v>58</v>
      </c>
      <c r="J2981">
        <v>-36.866117000000003</v>
      </c>
      <c r="K2981">
        <v>174.73898399999999</v>
      </c>
      <c r="L2981" s="109">
        <v>0.58333333333333337</v>
      </c>
      <c r="M2981" t="s">
        <v>1032</v>
      </c>
      <c r="N2981">
        <v>1</v>
      </c>
      <c r="O2981">
        <v>0</v>
      </c>
      <c r="P2981">
        <v>1</v>
      </c>
    </row>
    <row r="2982" spans="1:16" x14ac:dyDescent="0.3">
      <c r="A2982">
        <v>21</v>
      </c>
      <c r="B2982">
        <v>1</v>
      </c>
      <c r="C2982" t="s">
        <v>70</v>
      </c>
      <c r="D2982" t="s">
        <v>71</v>
      </c>
      <c r="E2982" t="s">
        <v>2</v>
      </c>
      <c r="F2982" t="s">
        <v>83</v>
      </c>
      <c r="G2982" t="s">
        <v>84</v>
      </c>
      <c r="H2982" t="s">
        <v>48</v>
      </c>
      <c r="I2982" t="s">
        <v>58</v>
      </c>
      <c r="J2982">
        <v>-36.866036000000001</v>
      </c>
      <c r="K2982">
        <v>174.73911699999999</v>
      </c>
      <c r="L2982" s="109">
        <v>0.58333333333333337</v>
      </c>
      <c r="M2982" t="s">
        <v>1349</v>
      </c>
      <c r="N2982">
        <v>1</v>
      </c>
      <c r="O2982">
        <v>0</v>
      </c>
      <c r="P2982">
        <v>1</v>
      </c>
    </row>
    <row r="2983" spans="1:16" x14ac:dyDescent="0.3">
      <c r="A2983">
        <v>22</v>
      </c>
      <c r="B2983">
        <v>1</v>
      </c>
      <c r="C2983" t="s">
        <v>70</v>
      </c>
      <c r="D2983" t="s">
        <v>71</v>
      </c>
      <c r="E2983" t="s">
        <v>2</v>
      </c>
      <c r="F2983" t="s">
        <v>83</v>
      </c>
      <c r="G2983" t="s">
        <v>84</v>
      </c>
      <c r="H2983" t="s">
        <v>48</v>
      </c>
      <c r="I2983" t="s">
        <v>58</v>
      </c>
      <c r="J2983">
        <v>-36.865965000000003</v>
      </c>
      <c r="K2983">
        <v>174.739226</v>
      </c>
      <c r="L2983" s="109">
        <v>0.58333333333333337</v>
      </c>
      <c r="M2983" t="s">
        <v>657</v>
      </c>
      <c r="N2983">
        <v>1</v>
      </c>
      <c r="O2983">
        <v>0</v>
      </c>
      <c r="P2983">
        <v>1</v>
      </c>
    </row>
    <row r="2984" spans="1:16" x14ac:dyDescent="0.3">
      <c r="A2984">
        <v>23</v>
      </c>
      <c r="B2984">
        <v>1</v>
      </c>
      <c r="C2984" t="s">
        <v>70</v>
      </c>
      <c r="D2984" t="s">
        <v>71</v>
      </c>
      <c r="E2984" t="s">
        <v>2</v>
      </c>
      <c r="F2984" t="s">
        <v>83</v>
      </c>
      <c r="G2984" t="s">
        <v>84</v>
      </c>
      <c r="H2984" t="s">
        <v>48</v>
      </c>
      <c r="I2984" t="s">
        <v>58</v>
      </c>
      <c r="J2984">
        <v>-36.865932999999998</v>
      </c>
      <c r="K2984">
        <v>174.73928000000001</v>
      </c>
      <c r="L2984" s="109">
        <v>0.58333333333333337</v>
      </c>
      <c r="M2984" t="s">
        <v>1350</v>
      </c>
      <c r="N2984">
        <v>1</v>
      </c>
      <c r="O2984">
        <v>0</v>
      </c>
      <c r="P2984">
        <v>1</v>
      </c>
    </row>
    <row r="2985" spans="1:16" x14ac:dyDescent="0.3">
      <c r="A2985">
        <v>24</v>
      </c>
      <c r="B2985">
        <v>1</v>
      </c>
      <c r="C2985" t="s">
        <v>70</v>
      </c>
      <c r="D2985" t="s">
        <v>71</v>
      </c>
      <c r="E2985" t="s">
        <v>2</v>
      </c>
      <c r="F2985" t="s">
        <v>83</v>
      </c>
      <c r="G2985" t="s">
        <v>84</v>
      </c>
      <c r="H2985" t="s">
        <v>48</v>
      </c>
      <c r="I2985" t="s">
        <v>58</v>
      </c>
      <c r="J2985">
        <v>-36.865903000000003</v>
      </c>
      <c r="K2985">
        <v>174.73933199999999</v>
      </c>
      <c r="L2985" s="109">
        <v>0.58333333333333337</v>
      </c>
      <c r="N2985">
        <v>0</v>
      </c>
      <c r="O2985">
        <v>0</v>
      </c>
      <c r="P2985">
        <v>1</v>
      </c>
    </row>
    <row r="2986" spans="1:16" x14ac:dyDescent="0.3">
      <c r="A2986">
        <v>25</v>
      </c>
      <c r="B2986">
        <v>1</v>
      </c>
      <c r="C2986" t="s">
        <v>70</v>
      </c>
      <c r="D2986" t="s">
        <v>71</v>
      </c>
      <c r="E2986" t="s">
        <v>2</v>
      </c>
      <c r="F2986" t="s">
        <v>83</v>
      </c>
      <c r="G2986" t="s">
        <v>84</v>
      </c>
      <c r="H2986" t="s">
        <v>33</v>
      </c>
      <c r="I2986" t="s">
        <v>58</v>
      </c>
      <c r="J2986">
        <v>-36.865994000000001</v>
      </c>
      <c r="K2986">
        <v>174.73930999999999</v>
      </c>
      <c r="L2986" s="109">
        <v>0.58333333333333337</v>
      </c>
      <c r="M2986" t="s">
        <v>1140</v>
      </c>
      <c r="N2986">
        <v>1</v>
      </c>
      <c r="O2986">
        <v>0</v>
      </c>
      <c r="P2986">
        <v>1</v>
      </c>
    </row>
    <row r="2987" spans="1:16" x14ac:dyDescent="0.3">
      <c r="A2987">
        <v>26</v>
      </c>
      <c r="B2987">
        <v>1</v>
      </c>
      <c r="C2987" t="s">
        <v>70</v>
      </c>
      <c r="D2987" t="s">
        <v>71</v>
      </c>
      <c r="E2987" t="s">
        <v>2</v>
      </c>
      <c r="F2987" t="s">
        <v>83</v>
      </c>
      <c r="G2987" t="s">
        <v>84</v>
      </c>
      <c r="H2987" t="s">
        <v>33</v>
      </c>
      <c r="I2987" t="s">
        <v>58</v>
      </c>
      <c r="J2987">
        <v>-36.866033000000002</v>
      </c>
      <c r="K2987">
        <v>174.73925500000001</v>
      </c>
      <c r="L2987" s="109">
        <v>0.58333333333333337</v>
      </c>
      <c r="M2987" t="s">
        <v>1351</v>
      </c>
      <c r="N2987">
        <v>1</v>
      </c>
      <c r="O2987">
        <v>0</v>
      </c>
      <c r="P2987">
        <v>1</v>
      </c>
    </row>
    <row r="2988" spans="1:16" x14ac:dyDescent="0.3">
      <c r="A2988">
        <v>27</v>
      </c>
      <c r="B2988">
        <v>1</v>
      </c>
      <c r="C2988" t="s">
        <v>70</v>
      </c>
      <c r="D2988" t="s">
        <v>71</v>
      </c>
      <c r="E2988" t="s">
        <v>2</v>
      </c>
      <c r="F2988" t="s">
        <v>83</v>
      </c>
      <c r="G2988" t="s">
        <v>84</v>
      </c>
      <c r="H2988" t="s">
        <v>33</v>
      </c>
      <c r="I2988" t="s">
        <v>58</v>
      </c>
      <c r="J2988">
        <v>-36.866106000000002</v>
      </c>
      <c r="K2988">
        <v>174.73913099999999</v>
      </c>
      <c r="L2988" s="109">
        <v>0.58333333333333337</v>
      </c>
      <c r="M2988" t="s">
        <v>1353</v>
      </c>
      <c r="N2988">
        <v>1</v>
      </c>
      <c r="O2988">
        <v>0</v>
      </c>
      <c r="P2988">
        <v>1</v>
      </c>
    </row>
    <row r="2989" spans="1:16" x14ac:dyDescent="0.3">
      <c r="A2989">
        <v>28</v>
      </c>
      <c r="B2989">
        <v>1</v>
      </c>
      <c r="C2989" t="s">
        <v>70</v>
      </c>
      <c r="D2989" t="s">
        <v>71</v>
      </c>
      <c r="E2989" t="s">
        <v>2</v>
      </c>
      <c r="F2989" t="s">
        <v>83</v>
      </c>
      <c r="G2989" t="s">
        <v>84</v>
      </c>
      <c r="H2989" t="s">
        <v>33</v>
      </c>
      <c r="I2989" t="s">
        <v>58</v>
      </c>
      <c r="J2989">
        <v>-36.866138999999997</v>
      </c>
      <c r="K2989">
        <v>174.73908599999999</v>
      </c>
      <c r="L2989" s="109">
        <v>0.58333333333333337</v>
      </c>
      <c r="M2989" t="s">
        <v>1035</v>
      </c>
      <c r="N2989">
        <v>1</v>
      </c>
      <c r="O2989">
        <v>0</v>
      </c>
      <c r="P2989">
        <v>1</v>
      </c>
    </row>
    <row r="2990" spans="1:16" x14ac:dyDescent="0.3">
      <c r="A2990">
        <v>29</v>
      </c>
      <c r="B2990">
        <v>1</v>
      </c>
      <c r="C2990" t="s">
        <v>70</v>
      </c>
      <c r="D2990" t="s">
        <v>71</v>
      </c>
      <c r="E2990" t="s">
        <v>2</v>
      </c>
      <c r="F2990" t="s">
        <v>83</v>
      </c>
      <c r="G2990" t="s">
        <v>84</v>
      </c>
      <c r="H2990" t="s">
        <v>33</v>
      </c>
      <c r="I2990" t="s">
        <v>58</v>
      </c>
      <c r="J2990">
        <v>-36.866166999999997</v>
      </c>
      <c r="K2990">
        <v>174.73904200000001</v>
      </c>
      <c r="L2990" s="109">
        <v>0.58333333333333337</v>
      </c>
      <c r="M2990" t="s">
        <v>1352</v>
      </c>
      <c r="N2990">
        <v>1</v>
      </c>
      <c r="O2990">
        <v>0</v>
      </c>
      <c r="P2990">
        <v>1</v>
      </c>
    </row>
    <row r="2991" spans="1:16" x14ac:dyDescent="0.3">
      <c r="A2991">
        <v>30</v>
      </c>
      <c r="B2991">
        <v>1</v>
      </c>
      <c r="C2991" t="s">
        <v>70</v>
      </c>
      <c r="D2991" t="s">
        <v>71</v>
      </c>
      <c r="E2991" t="s">
        <v>2</v>
      </c>
      <c r="F2991" t="s">
        <v>83</v>
      </c>
      <c r="G2991" t="s">
        <v>84</v>
      </c>
      <c r="H2991" t="s">
        <v>33</v>
      </c>
      <c r="I2991" t="s">
        <v>58</v>
      </c>
      <c r="J2991">
        <v>-36.866262999999996</v>
      </c>
      <c r="K2991">
        <v>174.738889</v>
      </c>
      <c r="L2991" s="109">
        <v>0.58333333333333337</v>
      </c>
      <c r="M2991" t="s">
        <v>1139</v>
      </c>
      <c r="N2991">
        <v>1</v>
      </c>
      <c r="O2991">
        <v>0</v>
      </c>
      <c r="P2991">
        <v>1</v>
      </c>
    </row>
    <row r="2992" spans="1:16" x14ac:dyDescent="0.3">
      <c r="A2992">
        <v>31</v>
      </c>
      <c r="B2992">
        <v>1</v>
      </c>
      <c r="C2992" t="s">
        <v>70</v>
      </c>
      <c r="D2992" t="s">
        <v>71</v>
      </c>
      <c r="E2992" t="s">
        <v>2</v>
      </c>
      <c r="F2992" t="s">
        <v>83</v>
      </c>
      <c r="G2992" t="s">
        <v>84</v>
      </c>
      <c r="H2992" t="s">
        <v>33</v>
      </c>
      <c r="I2992" t="s">
        <v>58</v>
      </c>
      <c r="J2992">
        <v>-36.866286000000002</v>
      </c>
      <c r="K2992">
        <v>174.73885200000001</v>
      </c>
      <c r="L2992" s="109">
        <v>0.58333333333333337</v>
      </c>
      <c r="N2992">
        <v>0</v>
      </c>
      <c r="O2992">
        <v>0</v>
      </c>
      <c r="P2992">
        <v>1</v>
      </c>
    </row>
    <row r="2993" spans="1:16" x14ac:dyDescent="0.3">
      <c r="A2993">
        <v>32</v>
      </c>
      <c r="B2993">
        <v>1</v>
      </c>
      <c r="C2993" t="s">
        <v>70</v>
      </c>
      <c r="D2993" t="s">
        <v>71</v>
      </c>
      <c r="E2993" t="s">
        <v>2</v>
      </c>
      <c r="F2993" t="s">
        <v>83</v>
      </c>
      <c r="G2993" t="s">
        <v>84</v>
      </c>
      <c r="H2993" t="s">
        <v>33</v>
      </c>
      <c r="I2993" t="s">
        <v>58</v>
      </c>
      <c r="J2993">
        <v>-36.866357000000001</v>
      </c>
      <c r="K2993">
        <v>174.73873</v>
      </c>
      <c r="L2993" s="109">
        <v>0.58333333333333337</v>
      </c>
      <c r="M2993" t="s">
        <v>88</v>
      </c>
      <c r="N2993">
        <v>1</v>
      </c>
      <c r="O2993">
        <v>0</v>
      </c>
      <c r="P2993">
        <v>1</v>
      </c>
    </row>
    <row r="2994" spans="1:16" x14ac:dyDescent="0.3">
      <c r="A2994">
        <v>33</v>
      </c>
      <c r="B2994">
        <v>1</v>
      </c>
      <c r="C2994" t="s">
        <v>70</v>
      </c>
      <c r="D2994" t="s">
        <v>71</v>
      </c>
      <c r="E2994" t="s">
        <v>2</v>
      </c>
      <c r="F2994" t="s">
        <v>83</v>
      </c>
      <c r="G2994" t="s">
        <v>84</v>
      </c>
      <c r="H2994" t="s">
        <v>33</v>
      </c>
      <c r="I2994" t="s">
        <v>58</v>
      </c>
      <c r="J2994">
        <v>-36.866387000000003</v>
      </c>
      <c r="K2994">
        <v>174.73869099999999</v>
      </c>
      <c r="L2994" s="109">
        <v>0.58333333333333337</v>
      </c>
      <c r="M2994" t="s">
        <v>89</v>
      </c>
      <c r="N2994">
        <v>1</v>
      </c>
      <c r="O2994">
        <v>0</v>
      </c>
      <c r="P2994">
        <v>1</v>
      </c>
    </row>
    <row r="2995" spans="1:16" x14ac:dyDescent="0.3">
      <c r="A2995">
        <v>34</v>
      </c>
      <c r="B2995">
        <v>1</v>
      </c>
      <c r="C2995" t="s">
        <v>70</v>
      </c>
      <c r="D2995" t="s">
        <v>71</v>
      </c>
      <c r="E2995" t="s">
        <v>2</v>
      </c>
      <c r="F2995" t="s">
        <v>72</v>
      </c>
      <c r="G2995" t="s">
        <v>90</v>
      </c>
      <c r="H2995" t="s">
        <v>48</v>
      </c>
      <c r="I2995" t="s">
        <v>91</v>
      </c>
      <c r="J2995">
        <v>-36.866546999999997</v>
      </c>
      <c r="K2995">
        <v>174.73861299999999</v>
      </c>
      <c r="L2995" s="109">
        <v>0.58333333333333337</v>
      </c>
      <c r="M2995" t="s">
        <v>549</v>
      </c>
      <c r="N2995">
        <v>1</v>
      </c>
      <c r="O2995">
        <v>1</v>
      </c>
      <c r="P2995">
        <v>1</v>
      </c>
    </row>
    <row r="2996" spans="1:16" x14ac:dyDescent="0.3">
      <c r="A2996">
        <v>35</v>
      </c>
      <c r="B2996">
        <v>1</v>
      </c>
      <c r="C2996" t="s">
        <v>70</v>
      </c>
      <c r="D2996" t="s">
        <v>71</v>
      </c>
      <c r="E2996" t="s">
        <v>2</v>
      </c>
      <c r="F2996" t="s">
        <v>72</v>
      </c>
      <c r="G2996" t="s">
        <v>90</v>
      </c>
      <c r="H2996" t="s">
        <v>48</v>
      </c>
      <c r="I2996" t="s">
        <v>91</v>
      </c>
      <c r="J2996">
        <v>-36.866579000000002</v>
      </c>
      <c r="K2996">
        <v>174.73866899999999</v>
      </c>
      <c r="L2996" s="109">
        <v>0.58333333333333337</v>
      </c>
      <c r="M2996" t="s">
        <v>93</v>
      </c>
      <c r="N2996">
        <v>1</v>
      </c>
      <c r="O2996">
        <v>0</v>
      </c>
      <c r="P2996">
        <v>1</v>
      </c>
    </row>
    <row r="2997" spans="1:16" x14ac:dyDescent="0.3">
      <c r="A2997">
        <v>36</v>
      </c>
      <c r="B2997">
        <v>1</v>
      </c>
      <c r="C2997" t="s">
        <v>70</v>
      </c>
      <c r="D2997" t="s">
        <v>71</v>
      </c>
      <c r="E2997" t="s">
        <v>2</v>
      </c>
      <c r="F2997" t="s">
        <v>72</v>
      </c>
      <c r="G2997" t="s">
        <v>90</v>
      </c>
      <c r="H2997" t="s">
        <v>48</v>
      </c>
      <c r="I2997" t="s">
        <v>91</v>
      </c>
      <c r="J2997">
        <v>-36.866612000000003</v>
      </c>
      <c r="K2997">
        <v>174.73872499999999</v>
      </c>
      <c r="L2997" s="109">
        <v>0.58333333333333337</v>
      </c>
      <c r="N2997">
        <v>0</v>
      </c>
      <c r="O2997">
        <v>0</v>
      </c>
      <c r="P2997">
        <v>1</v>
      </c>
    </row>
    <row r="2998" spans="1:16" x14ac:dyDescent="0.3">
      <c r="A2998">
        <v>37</v>
      </c>
      <c r="B2998">
        <v>1</v>
      </c>
      <c r="C2998" t="s">
        <v>70</v>
      </c>
      <c r="D2998" t="s">
        <v>71</v>
      </c>
      <c r="E2998" t="s">
        <v>2</v>
      </c>
      <c r="F2998" t="s">
        <v>72</v>
      </c>
      <c r="G2998" t="s">
        <v>90</v>
      </c>
      <c r="H2998" t="s">
        <v>48</v>
      </c>
      <c r="I2998" t="s">
        <v>91</v>
      </c>
      <c r="J2998">
        <v>-36.866644999999998</v>
      </c>
      <c r="K2998">
        <v>174.73878099999999</v>
      </c>
      <c r="L2998" s="109">
        <v>0.58333333333333337</v>
      </c>
      <c r="M2998" t="s">
        <v>550</v>
      </c>
      <c r="N2998">
        <v>1</v>
      </c>
      <c r="O2998">
        <v>1</v>
      </c>
      <c r="P2998">
        <v>1</v>
      </c>
    </row>
    <row r="2999" spans="1:16" x14ac:dyDescent="0.3">
      <c r="A2999">
        <v>38</v>
      </c>
      <c r="B2999">
        <v>1</v>
      </c>
      <c r="C2999" t="s">
        <v>70</v>
      </c>
      <c r="D2999" t="s">
        <v>71</v>
      </c>
      <c r="E2999" t="s">
        <v>2</v>
      </c>
      <c r="F2999" t="s">
        <v>72</v>
      </c>
      <c r="G2999" t="s">
        <v>90</v>
      </c>
      <c r="H2999" t="s">
        <v>48</v>
      </c>
      <c r="I2999" t="s">
        <v>91</v>
      </c>
      <c r="J2999">
        <v>-36.866677000000003</v>
      </c>
      <c r="K2999">
        <v>174.73883699999999</v>
      </c>
      <c r="L2999" s="109">
        <v>0.58333333333333337</v>
      </c>
      <c r="M2999" t="s">
        <v>95</v>
      </c>
      <c r="N2999">
        <v>1</v>
      </c>
      <c r="O2999">
        <v>0</v>
      </c>
      <c r="P2999">
        <v>1</v>
      </c>
    </row>
    <row r="3000" spans="1:16" x14ac:dyDescent="0.3">
      <c r="A3000">
        <v>39</v>
      </c>
      <c r="B3000">
        <v>1</v>
      </c>
      <c r="C3000" t="s">
        <v>70</v>
      </c>
      <c r="D3000" t="s">
        <v>71</v>
      </c>
      <c r="E3000" t="s">
        <v>2</v>
      </c>
      <c r="F3000" t="s">
        <v>72</v>
      </c>
      <c r="G3000" t="s">
        <v>90</v>
      </c>
      <c r="H3000" t="s">
        <v>48</v>
      </c>
      <c r="I3000" t="s">
        <v>91</v>
      </c>
      <c r="J3000">
        <v>-36.866888000000003</v>
      </c>
      <c r="K3000">
        <v>174.73972699999999</v>
      </c>
      <c r="L3000" s="109">
        <v>0.58333333333333337</v>
      </c>
      <c r="N3000">
        <v>0</v>
      </c>
      <c r="O3000">
        <v>0</v>
      </c>
      <c r="P3000">
        <v>1</v>
      </c>
    </row>
    <row r="3001" spans="1:16" x14ac:dyDescent="0.3">
      <c r="A3001">
        <v>40</v>
      </c>
      <c r="B3001">
        <v>1</v>
      </c>
      <c r="C3001" t="s">
        <v>70</v>
      </c>
      <c r="D3001" t="s">
        <v>71</v>
      </c>
      <c r="E3001" t="s">
        <v>2</v>
      </c>
      <c r="F3001" t="s">
        <v>72</v>
      </c>
      <c r="G3001" t="s">
        <v>90</v>
      </c>
      <c r="H3001" t="s">
        <v>48</v>
      </c>
      <c r="I3001" t="s">
        <v>91</v>
      </c>
      <c r="J3001">
        <v>-36.866861</v>
      </c>
      <c r="K3001">
        <v>174.73980499999999</v>
      </c>
      <c r="L3001" s="109">
        <v>0.58333333333333337</v>
      </c>
      <c r="M3001" t="s">
        <v>97</v>
      </c>
      <c r="N3001">
        <v>1</v>
      </c>
      <c r="O3001">
        <v>0</v>
      </c>
      <c r="P3001">
        <v>1</v>
      </c>
    </row>
    <row r="3002" spans="1:16" x14ac:dyDescent="0.3">
      <c r="A3002">
        <v>41</v>
      </c>
      <c r="B3002">
        <v>1</v>
      </c>
      <c r="C3002" t="s">
        <v>70</v>
      </c>
      <c r="D3002" t="s">
        <v>71</v>
      </c>
      <c r="E3002" t="s">
        <v>2</v>
      </c>
      <c r="F3002" t="s">
        <v>72</v>
      </c>
      <c r="G3002" t="s">
        <v>90</v>
      </c>
      <c r="H3002" t="s">
        <v>48</v>
      </c>
      <c r="I3002" t="s">
        <v>91</v>
      </c>
      <c r="J3002">
        <v>-36.866819</v>
      </c>
      <c r="K3002">
        <v>174.73993200000001</v>
      </c>
      <c r="L3002" s="109">
        <v>0.58333333333333337</v>
      </c>
      <c r="M3002" t="s">
        <v>98</v>
      </c>
      <c r="N3002">
        <v>1</v>
      </c>
      <c r="O3002">
        <v>0</v>
      </c>
      <c r="P3002">
        <v>1</v>
      </c>
    </row>
    <row r="3003" spans="1:16" x14ac:dyDescent="0.3">
      <c r="A3003">
        <v>42</v>
      </c>
      <c r="B3003">
        <v>1</v>
      </c>
      <c r="C3003" t="s">
        <v>70</v>
      </c>
      <c r="D3003" t="s">
        <v>71</v>
      </c>
      <c r="E3003" t="s">
        <v>2</v>
      </c>
      <c r="F3003" t="s">
        <v>72</v>
      </c>
      <c r="G3003" t="s">
        <v>90</v>
      </c>
      <c r="H3003" t="s">
        <v>48</v>
      </c>
      <c r="I3003" t="s">
        <v>91</v>
      </c>
      <c r="J3003">
        <v>-36.866802999999997</v>
      </c>
      <c r="K3003">
        <v>174.73998800000001</v>
      </c>
      <c r="L3003" s="109">
        <v>0.58333333333333337</v>
      </c>
      <c r="M3003" t="s">
        <v>99</v>
      </c>
      <c r="N3003">
        <v>1</v>
      </c>
      <c r="O3003">
        <v>0</v>
      </c>
      <c r="P3003">
        <v>1</v>
      </c>
    </row>
    <row r="3004" spans="1:16" x14ac:dyDescent="0.3">
      <c r="A3004">
        <v>43</v>
      </c>
      <c r="B3004">
        <v>1</v>
      </c>
      <c r="C3004" t="s">
        <v>70</v>
      </c>
      <c r="D3004" t="s">
        <v>71</v>
      </c>
      <c r="E3004" t="s">
        <v>2</v>
      </c>
      <c r="F3004" t="s">
        <v>100</v>
      </c>
      <c r="G3004" t="s">
        <v>101</v>
      </c>
      <c r="H3004" t="s">
        <v>57</v>
      </c>
      <c r="I3004" t="s">
        <v>58</v>
      </c>
      <c r="J3004">
        <v>-36.866672000000001</v>
      </c>
      <c r="K3004">
        <v>174.740059</v>
      </c>
      <c r="L3004" s="109">
        <v>0.58333333333333337</v>
      </c>
      <c r="M3004" t="s">
        <v>551</v>
      </c>
      <c r="N3004">
        <v>1</v>
      </c>
      <c r="O3004">
        <v>1</v>
      </c>
      <c r="P3004">
        <v>1</v>
      </c>
    </row>
    <row r="3005" spans="1:16" x14ac:dyDescent="0.3">
      <c r="A3005">
        <v>44</v>
      </c>
      <c r="B3005">
        <v>1</v>
      </c>
      <c r="C3005" t="s">
        <v>70</v>
      </c>
      <c r="D3005" t="s">
        <v>71</v>
      </c>
      <c r="E3005" t="s">
        <v>2</v>
      </c>
      <c r="F3005" t="s">
        <v>100</v>
      </c>
      <c r="G3005" t="s">
        <v>101</v>
      </c>
      <c r="H3005" t="s">
        <v>57</v>
      </c>
      <c r="I3005" t="s">
        <v>58</v>
      </c>
      <c r="J3005">
        <v>-36.866624999999999</v>
      </c>
      <c r="K3005">
        <v>174.740038</v>
      </c>
      <c r="L3005" s="109">
        <v>0.58333333333333337</v>
      </c>
      <c r="M3005" t="s">
        <v>102</v>
      </c>
      <c r="N3005">
        <v>1</v>
      </c>
      <c r="O3005">
        <v>0</v>
      </c>
      <c r="P3005">
        <v>1</v>
      </c>
    </row>
    <row r="3006" spans="1:16" x14ac:dyDescent="0.3">
      <c r="A3006">
        <v>45</v>
      </c>
      <c r="B3006">
        <v>1</v>
      </c>
      <c r="C3006" t="s">
        <v>70</v>
      </c>
      <c r="D3006" t="s">
        <v>71</v>
      </c>
      <c r="E3006" t="s">
        <v>2</v>
      </c>
      <c r="F3006" t="s">
        <v>100</v>
      </c>
      <c r="G3006" t="s">
        <v>101</v>
      </c>
      <c r="H3006" t="s">
        <v>57</v>
      </c>
      <c r="I3006" t="s">
        <v>58</v>
      </c>
      <c r="J3006">
        <v>-36.866579000000002</v>
      </c>
      <c r="K3006">
        <v>174.74001699999999</v>
      </c>
      <c r="L3006" s="109">
        <v>0.58333333333333337</v>
      </c>
      <c r="M3006" t="s">
        <v>104</v>
      </c>
      <c r="N3006">
        <v>1</v>
      </c>
      <c r="O3006">
        <v>0</v>
      </c>
      <c r="P3006">
        <v>1</v>
      </c>
    </row>
    <row r="3007" spans="1:16" x14ac:dyDescent="0.3">
      <c r="A3007">
        <v>46</v>
      </c>
      <c r="B3007">
        <v>1</v>
      </c>
      <c r="C3007" t="s">
        <v>70</v>
      </c>
      <c r="D3007" t="s">
        <v>71</v>
      </c>
      <c r="E3007" t="s">
        <v>2</v>
      </c>
      <c r="F3007" t="s">
        <v>100</v>
      </c>
      <c r="G3007" t="s">
        <v>101</v>
      </c>
      <c r="H3007" t="s">
        <v>57</v>
      </c>
      <c r="I3007" t="s">
        <v>58</v>
      </c>
      <c r="J3007">
        <v>-36.866531999999999</v>
      </c>
      <c r="K3007">
        <v>174.73999599999999</v>
      </c>
      <c r="L3007" s="109">
        <v>0.58333333333333337</v>
      </c>
      <c r="M3007" t="s">
        <v>105</v>
      </c>
      <c r="N3007">
        <v>1</v>
      </c>
      <c r="O3007">
        <v>0</v>
      </c>
      <c r="P3007">
        <v>1</v>
      </c>
    </row>
    <row r="3008" spans="1:16" x14ac:dyDescent="0.3">
      <c r="A3008">
        <v>47</v>
      </c>
      <c r="B3008">
        <v>1</v>
      </c>
      <c r="C3008" t="s">
        <v>70</v>
      </c>
      <c r="D3008" t="s">
        <v>71</v>
      </c>
      <c r="E3008" t="s">
        <v>2</v>
      </c>
      <c r="F3008" t="s">
        <v>100</v>
      </c>
      <c r="G3008" t="s">
        <v>101</v>
      </c>
      <c r="H3008" t="s">
        <v>49</v>
      </c>
      <c r="I3008" t="s">
        <v>58</v>
      </c>
      <c r="J3008">
        <v>-36.866568999999998</v>
      </c>
      <c r="K3008">
        <v>174.740149</v>
      </c>
      <c r="L3008" s="109">
        <v>0.58333333333333337</v>
      </c>
      <c r="M3008" t="s">
        <v>106</v>
      </c>
      <c r="N3008">
        <v>1</v>
      </c>
      <c r="O3008">
        <v>0</v>
      </c>
      <c r="P3008">
        <v>1</v>
      </c>
    </row>
    <row r="3009" spans="1:16" x14ac:dyDescent="0.3">
      <c r="A3009">
        <v>48</v>
      </c>
      <c r="B3009">
        <v>1</v>
      </c>
      <c r="C3009" t="s">
        <v>70</v>
      </c>
      <c r="D3009" t="s">
        <v>71</v>
      </c>
      <c r="E3009" t="s">
        <v>2</v>
      </c>
      <c r="F3009" t="s">
        <v>100</v>
      </c>
      <c r="G3009" t="s">
        <v>101</v>
      </c>
      <c r="H3009" t="s">
        <v>49</v>
      </c>
      <c r="I3009" t="s">
        <v>58</v>
      </c>
      <c r="J3009">
        <v>-36.866613999999998</v>
      </c>
      <c r="K3009">
        <v>174.74017000000001</v>
      </c>
      <c r="L3009" s="109">
        <v>0.58333333333333337</v>
      </c>
      <c r="M3009" t="s">
        <v>107</v>
      </c>
      <c r="N3009">
        <v>1</v>
      </c>
      <c r="O3009">
        <v>0</v>
      </c>
      <c r="P3009">
        <v>1</v>
      </c>
    </row>
    <row r="3010" spans="1:16" x14ac:dyDescent="0.3">
      <c r="A3010">
        <v>49</v>
      </c>
      <c r="B3010">
        <v>1</v>
      </c>
      <c r="C3010" t="s">
        <v>70</v>
      </c>
      <c r="D3010" t="s">
        <v>71</v>
      </c>
      <c r="E3010" t="s">
        <v>2</v>
      </c>
      <c r="F3010" t="s">
        <v>72</v>
      </c>
      <c r="G3010" t="s">
        <v>108</v>
      </c>
      <c r="H3010" t="s">
        <v>48</v>
      </c>
      <c r="I3010" t="s">
        <v>91</v>
      </c>
      <c r="J3010">
        <v>-36.866661999999998</v>
      </c>
      <c r="K3010">
        <v>174.74040600000001</v>
      </c>
      <c r="L3010" s="109">
        <v>0.58333333333333337</v>
      </c>
      <c r="M3010" t="s">
        <v>109</v>
      </c>
      <c r="N3010">
        <v>1</v>
      </c>
      <c r="O3010">
        <v>0</v>
      </c>
      <c r="P3010">
        <v>1</v>
      </c>
    </row>
    <row r="3011" spans="1:16" x14ac:dyDescent="0.3">
      <c r="A3011">
        <v>50</v>
      </c>
      <c r="B3011">
        <v>1</v>
      </c>
      <c r="C3011" t="s">
        <v>70</v>
      </c>
      <c r="D3011" t="s">
        <v>71</v>
      </c>
      <c r="E3011" t="s">
        <v>2</v>
      </c>
      <c r="F3011" t="s">
        <v>72</v>
      </c>
      <c r="G3011" t="s">
        <v>108</v>
      </c>
      <c r="H3011" t="s">
        <v>48</v>
      </c>
      <c r="I3011" t="s">
        <v>91</v>
      </c>
      <c r="J3011">
        <v>-36.866621000000002</v>
      </c>
      <c r="K3011">
        <v>174.740532</v>
      </c>
      <c r="L3011" s="109">
        <v>0.58333333333333337</v>
      </c>
      <c r="M3011" t="s">
        <v>110</v>
      </c>
      <c r="N3011">
        <v>1</v>
      </c>
      <c r="O3011">
        <v>0</v>
      </c>
      <c r="P3011">
        <v>1</v>
      </c>
    </row>
    <row r="3012" spans="1:16" x14ac:dyDescent="0.3">
      <c r="A3012">
        <v>51</v>
      </c>
      <c r="B3012">
        <v>1</v>
      </c>
      <c r="C3012" t="s">
        <v>70</v>
      </c>
      <c r="D3012" t="s">
        <v>71</v>
      </c>
      <c r="E3012" t="s">
        <v>2</v>
      </c>
      <c r="F3012" t="s">
        <v>72</v>
      </c>
      <c r="G3012" t="s">
        <v>108</v>
      </c>
      <c r="H3012" t="s">
        <v>48</v>
      </c>
      <c r="I3012" t="s">
        <v>91</v>
      </c>
      <c r="J3012">
        <v>-36.866602999999998</v>
      </c>
      <c r="K3012">
        <v>174.74058400000001</v>
      </c>
      <c r="L3012" s="109">
        <v>0.58333333333333337</v>
      </c>
      <c r="M3012" t="s">
        <v>111</v>
      </c>
      <c r="N3012">
        <v>1</v>
      </c>
      <c r="O3012">
        <v>0</v>
      </c>
      <c r="P3012">
        <v>1</v>
      </c>
    </row>
    <row r="3013" spans="1:16" x14ac:dyDescent="0.3">
      <c r="A3013">
        <v>52</v>
      </c>
      <c r="B3013">
        <v>1</v>
      </c>
      <c r="C3013" t="s">
        <v>70</v>
      </c>
      <c r="D3013" t="s">
        <v>71</v>
      </c>
      <c r="E3013" t="s">
        <v>2</v>
      </c>
      <c r="F3013" t="s">
        <v>72</v>
      </c>
      <c r="G3013" t="s">
        <v>108</v>
      </c>
      <c r="H3013" t="s">
        <v>48</v>
      </c>
      <c r="I3013" t="s">
        <v>91</v>
      </c>
      <c r="J3013">
        <v>-36.866551999999999</v>
      </c>
      <c r="K3013">
        <v>174.740735</v>
      </c>
      <c r="L3013" s="109">
        <v>0.58333333333333337</v>
      </c>
      <c r="M3013" t="s">
        <v>112</v>
      </c>
      <c r="N3013">
        <v>1</v>
      </c>
      <c r="O3013">
        <v>0</v>
      </c>
      <c r="P3013">
        <v>1</v>
      </c>
    </row>
    <row r="3014" spans="1:16" x14ac:dyDescent="0.3">
      <c r="A3014">
        <v>53</v>
      </c>
      <c r="B3014">
        <v>1</v>
      </c>
      <c r="C3014" t="s">
        <v>70</v>
      </c>
      <c r="D3014" t="s">
        <v>71</v>
      </c>
      <c r="E3014" t="s">
        <v>2</v>
      </c>
      <c r="F3014" t="s">
        <v>72</v>
      </c>
      <c r="G3014" t="s">
        <v>108</v>
      </c>
      <c r="H3014" t="s">
        <v>48</v>
      </c>
      <c r="I3014" t="s">
        <v>91</v>
      </c>
      <c r="J3014">
        <v>-36.866531000000002</v>
      </c>
      <c r="K3014">
        <v>174.74079399999999</v>
      </c>
      <c r="L3014" s="109">
        <v>0.58333333333333337</v>
      </c>
      <c r="M3014" t="s">
        <v>113</v>
      </c>
      <c r="N3014">
        <v>1</v>
      </c>
      <c r="O3014">
        <v>0</v>
      </c>
      <c r="P3014">
        <v>1</v>
      </c>
    </row>
    <row r="3015" spans="1:16" x14ac:dyDescent="0.3">
      <c r="A3015">
        <v>54</v>
      </c>
      <c r="B3015">
        <v>1</v>
      </c>
      <c r="C3015" t="s">
        <v>70</v>
      </c>
      <c r="D3015" t="s">
        <v>71</v>
      </c>
      <c r="E3015" t="s">
        <v>2</v>
      </c>
      <c r="F3015" t="s">
        <v>114</v>
      </c>
      <c r="G3015" t="s">
        <v>101</v>
      </c>
      <c r="H3015" t="s">
        <v>57</v>
      </c>
      <c r="I3015" t="s">
        <v>58</v>
      </c>
      <c r="J3015">
        <v>-36.866334000000002</v>
      </c>
      <c r="K3015">
        <v>174.74110300000001</v>
      </c>
      <c r="L3015" s="109">
        <v>0.58333333333333337</v>
      </c>
      <c r="M3015" t="s">
        <v>115</v>
      </c>
      <c r="N3015">
        <v>1</v>
      </c>
      <c r="O3015">
        <v>0</v>
      </c>
      <c r="P3015">
        <v>1</v>
      </c>
    </row>
    <row r="3016" spans="1:16" x14ac:dyDescent="0.3">
      <c r="A3016">
        <v>55</v>
      </c>
      <c r="B3016">
        <v>1</v>
      </c>
      <c r="C3016" t="s">
        <v>70</v>
      </c>
      <c r="D3016" t="s">
        <v>71</v>
      </c>
      <c r="E3016" t="s">
        <v>2</v>
      </c>
      <c r="F3016" t="s">
        <v>114</v>
      </c>
      <c r="G3016" t="s">
        <v>101</v>
      </c>
      <c r="H3016" t="s">
        <v>57</v>
      </c>
      <c r="I3016" t="s">
        <v>58</v>
      </c>
      <c r="J3016">
        <v>-36.866281999999998</v>
      </c>
      <c r="K3016">
        <v>174.741074</v>
      </c>
      <c r="L3016" s="109">
        <v>0.58333333333333337</v>
      </c>
      <c r="M3016" t="s">
        <v>116</v>
      </c>
      <c r="N3016">
        <v>1</v>
      </c>
      <c r="O3016">
        <v>0</v>
      </c>
      <c r="P3016">
        <v>1</v>
      </c>
    </row>
    <row r="3017" spans="1:16" x14ac:dyDescent="0.3">
      <c r="A3017">
        <v>56</v>
      </c>
      <c r="B3017">
        <v>1</v>
      </c>
      <c r="C3017" t="s">
        <v>70</v>
      </c>
      <c r="D3017" t="s">
        <v>71</v>
      </c>
      <c r="E3017" t="s">
        <v>2</v>
      </c>
      <c r="F3017" t="s">
        <v>114</v>
      </c>
      <c r="G3017" t="s">
        <v>101</v>
      </c>
      <c r="H3017" t="s">
        <v>57</v>
      </c>
      <c r="I3017" t="s">
        <v>58</v>
      </c>
      <c r="J3017">
        <v>-36.866228999999997</v>
      </c>
      <c r="K3017">
        <v>174.74104500000001</v>
      </c>
      <c r="L3017" s="109">
        <v>0.58333333333333337</v>
      </c>
      <c r="M3017" t="s">
        <v>117</v>
      </c>
      <c r="N3017">
        <v>1</v>
      </c>
      <c r="O3017">
        <v>0</v>
      </c>
      <c r="P3017">
        <v>1</v>
      </c>
    </row>
    <row r="3018" spans="1:16" x14ac:dyDescent="0.3">
      <c r="A3018">
        <v>57</v>
      </c>
      <c r="B3018">
        <v>1</v>
      </c>
      <c r="C3018" t="s">
        <v>70</v>
      </c>
      <c r="D3018" t="s">
        <v>71</v>
      </c>
      <c r="E3018" t="s">
        <v>2</v>
      </c>
      <c r="F3018" t="s">
        <v>114</v>
      </c>
      <c r="G3018" t="s">
        <v>101</v>
      </c>
      <c r="H3018" t="s">
        <v>57</v>
      </c>
      <c r="I3018" t="s">
        <v>58</v>
      </c>
      <c r="J3018">
        <v>-36.866176000000003</v>
      </c>
      <c r="K3018">
        <v>174.741016</v>
      </c>
      <c r="L3018" s="109">
        <v>0.58333333333333337</v>
      </c>
      <c r="M3018" t="s">
        <v>118</v>
      </c>
      <c r="N3018">
        <v>1</v>
      </c>
      <c r="O3018">
        <v>0</v>
      </c>
      <c r="P3018">
        <v>1</v>
      </c>
    </row>
    <row r="3019" spans="1:16" x14ac:dyDescent="0.3">
      <c r="A3019">
        <v>58</v>
      </c>
      <c r="B3019">
        <v>1</v>
      </c>
      <c r="C3019" t="s">
        <v>70</v>
      </c>
      <c r="D3019" t="s">
        <v>71</v>
      </c>
      <c r="E3019" t="s">
        <v>2</v>
      </c>
      <c r="F3019" t="s">
        <v>114</v>
      </c>
      <c r="G3019" t="s">
        <v>101</v>
      </c>
      <c r="H3019" t="s">
        <v>57</v>
      </c>
      <c r="I3019" t="s">
        <v>58</v>
      </c>
      <c r="J3019">
        <v>-36.866123999999999</v>
      </c>
      <c r="K3019">
        <v>174.74098699999999</v>
      </c>
      <c r="L3019" s="109">
        <v>0.58333333333333337</v>
      </c>
      <c r="M3019" t="s">
        <v>119</v>
      </c>
      <c r="N3019">
        <v>1</v>
      </c>
      <c r="O3019">
        <v>0</v>
      </c>
      <c r="P3019">
        <v>1</v>
      </c>
    </row>
    <row r="3020" spans="1:16" x14ac:dyDescent="0.3">
      <c r="A3020">
        <v>59</v>
      </c>
      <c r="B3020">
        <v>1</v>
      </c>
      <c r="C3020" t="s">
        <v>70</v>
      </c>
      <c r="D3020" t="s">
        <v>71</v>
      </c>
      <c r="E3020" t="s">
        <v>2</v>
      </c>
      <c r="F3020" t="s">
        <v>114</v>
      </c>
      <c r="G3020" t="s">
        <v>101</v>
      </c>
      <c r="H3020" t="s">
        <v>57</v>
      </c>
      <c r="I3020" t="s">
        <v>58</v>
      </c>
      <c r="J3020">
        <v>-36.866016999999999</v>
      </c>
      <c r="K3020">
        <v>174.74094099999999</v>
      </c>
      <c r="L3020" s="109">
        <v>0.58333333333333337</v>
      </c>
      <c r="M3020" t="s">
        <v>120</v>
      </c>
      <c r="N3020">
        <v>1</v>
      </c>
      <c r="O3020">
        <v>0</v>
      </c>
      <c r="P3020">
        <v>1</v>
      </c>
    </row>
    <row r="3021" spans="1:16" x14ac:dyDescent="0.3">
      <c r="A3021">
        <v>60</v>
      </c>
      <c r="B3021">
        <v>1</v>
      </c>
      <c r="C3021" t="s">
        <v>70</v>
      </c>
      <c r="D3021" t="s">
        <v>71</v>
      </c>
      <c r="E3021" t="s">
        <v>2</v>
      </c>
      <c r="F3021" t="s">
        <v>114</v>
      </c>
      <c r="G3021" t="s">
        <v>101</v>
      </c>
      <c r="H3021" t="s">
        <v>49</v>
      </c>
      <c r="I3021" t="s">
        <v>121</v>
      </c>
      <c r="J3021">
        <v>-36.866177</v>
      </c>
      <c r="K3021">
        <v>174.741151</v>
      </c>
      <c r="L3021" s="109">
        <v>0.58333333333333337</v>
      </c>
      <c r="M3021" t="s">
        <v>669</v>
      </c>
      <c r="N3021">
        <v>1</v>
      </c>
      <c r="O3021">
        <v>0</v>
      </c>
      <c r="P3021">
        <v>1</v>
      </c>
    </row>
    <row r="3022" spans="1:16" x14ac:dyDescent="0.3">
      <c r="A3022">
        <v>61</v>
      </c>
      <c r="B3022">
        <v>1</v>
      </c>
      <c r="C3022" t="s">
        <v>70</v>
      </c>
      <c r="D3022" t="s">
        <v>71</v>
      </c>
      <c r="E3022" t="s">
        <v>2</v>
      </c>
      <c r="F3022" t="s">
        <v>114</v>
      </c>
      <c r="G3022" t="s">
        <v>101</v>
      </c>
      <c r="H3022" t="s">
        <v>49</v>
      </c>
      <c r="I3022" t="s">
        <v>121</v>
      </c>
      <c r="J3022">
        <v>-36.866222999999998</v>
      </c>
      <c r="K3022">
        <v>174.74117699999999</v>
      </c>
      <c r="L3022" s="109">
        <v>0.58333333333333337</v>
      </c>
      <c r="M3022" t="s">
        <v>669</v>
      </c>
      <c r="N3022">
        <v>1</v>
      </c>
      <c r="O3022">
        <v>0</v>
      </c>
      <c r="P3022">
        <v>1</v>
      </c>
    </row>
    <row r="3023" spans="1:16" x14ac:dyDescent="0.3">
      <c r="A3023">
        <v>62</v>
      </c>
      <c r="B3023">
        <v>1</v>
      </c>
      <c r="C3023" t="s">
        <v>70</v>
      </c>
      <c r="D3023" t="s">
        <v>71</v>
      </c>
      <c r="E3023" t="s">
        <v>2</v>
      </c>
      <c r="F3023" t="s">
        <v>114</v>
      </c>
      <c r="G3023" t="s">
        <v>101</v>
      </c>
      <c r="H3023" t="s">
        <v>49</v>
      </c>
      <c r="I3023" t="s">
        <v>121</v>
      </c>
      <c r="J3023">
        <v>-36.86627</v>
      </c>
      <c r="K3023">
        <v>174.74120300000001</v>
      </c>
      <c r="L3023" s="109">
        <v>0.58333333333333337</v>
      </c>
      <c r="M3023" t="s">
        <v>669</v>
      </c>
      <c r="N3023">
        <v>1</v>
      </c>
      <c r="O3023">
        <v>0</v>
      </c>
      <c r="P3023">
        <v>1</v>
      </c>
    </row>
    <row r="3024" spans="1:16" x14ac:dyDescent="0.3">
      <c r="A3024">
        <v>63</v>
      </c>
      <c r="B3024">
        <v>1</v>
      </c>
      <c r="C3024" t="s">
        <v>70</v>
      </c>
      <c r="D3024" t="s">
        <v>71</v>
      </c>
      <c r="E3024" t="s">
        <v>2</v>
      </c>
      <c r="F3024" t="s">
        <v>72</v>
      </c>
      <c r="G3024" t="s">
        <v>122</v>
      </c>
      <c r="H3024" t="s">
        <v>48</v>
      </c>
      <c r="I3024" t="s">
        <v>91</v>
      </c>
      <c r="J3024">
        <v>-36.866337999999999</v>
      </c>
      <c r="K3024">
        <v>174.74136999999999</v>
      </c>
      <c r="L3024" s="109">
        <v>0.58333333333333337</v>
      </c>
      <c r="M3024" t="s">
        <v>413</v>
      </c>
      <c r="N3024">
        <v>1</v>
      </c>
      <c r="O3024">
        <v>0</v>
      </c>
      <c r="P3024">
        <v>1</v>
      </c>
    </row>
    <row r="3025" spans="1:16" x14ac:dyDescent="0.3">
      <c r="A3025">
        <v>64</v>
      </c>
      <c r="B3025">
        <v>1</v>
      </c>
      <c r="C3025" t="s">
        <v>70</v>
      </c>
      <c r="D3025" t="s">
        <v>71</v>
      </c>
      <c r="E3025" t="s">
        <v>2</v>
      </c>
      <c r="F3025" t="s">
        <v>72</v>
      </c>
      <c r="G3025" t="s">
        <v>122</v>
      </c>
      <c r="H3025" t="s">
        <v>48</v>
      </c>
      <c r="I3025" t="s">
        <v>91</v>
      </c>
      <c r="J3025">
        <v>-36.866301999999997</v>
      </c>
      <c r="K3025">
        <v>174.74148400000001</v>
      </c>
      <c r="L3025" s="109">
        <v>0.58333333333333337</v>
      </c>
      <c r="M3025" t="s">
        <v>479</v>
      </c>
      <c r="N3025">
        <v>1</v>
      </c>
      <c r="O3025">
        <v>0</v>
      </c>
      <c r="P3025">
        <v>1</v>
      </c>
    </row>
    <row r="3026" spans="1:16" x14ac:dyDescent="0.3">
      <c r="A3026">
        <v>65</v>
      </c>
      <c r="B3026">
        <v>1</v>
      </c>
      <c r="C3026" t="s">
        <v>70</v>
      </c>
      <c r="D3026" t="s">
        <v>71</v>
      </c>
      <c r="E3026" t="s">
        <v>2</v>
      </c>
      <c r="F3026" t="s">
        <v>72</v>
      </c>
      <c r="G3026" t="s">
        <v>122</v>
      </c>
      <c r="H3026" t="s">
        <v>48</v>
      </c>
      <c r="I3026" t="s">
        <v>91</v>
      </c>
      <c r="J3026">
        <v>-36.866276999999997</v>
      </c>
      <c r="K3026">
        <v>174.74154899999999</v>
      </c>
      <c r="L3026" s="109">
        <v>0.58333333333333337</v>
      </c>
      <c r="M3026" t="s">
        <v>415</v>
      </c>
      <c r="N3026">
        <v>1</v>
      </c>
      <c r="O3026">
        <v>0</v>
      </c>
      <c r="P3026">
        <v>1</v>
      </c>
    </row>
    <row r="3027" spans="1:16" x14ac:dyDescent="0.3">
      <c r="A3027">
        <v>66</v>
      </c>
      <c r="B3027">
        <v>1</v>
      </c>
      <c r="C3027" t="s">
        <v>70</v>
      </c>
      <c r="D3027" t="s">
        <v>71</v>
      </c>
      <c r="E3027" t="s">
        <v>2</v>
      </c>
      <c r="F3027" t="s">
        <v>72</v>
      </c>
      <c r="G3027" t="s">
        <v>122</v>
      </c>
      <c r="H3027" t="s">
        <v>48</v>
      </c>
      <c r="I3027" t="s">
        <v>91</v>
      </c>
      <c r="J3027">
        <v>-36.866171999999999</v>
      </c>
      <c r="K3027">
        <v>174.74187599999999</v>
      </c>
      <c r="L3027" s="109">
        <v>0.58333333333333337</v>
      </c>
      <c r="M3027" t="s">
        <v>480</v>
      </c>
      <c r="N3027">
        <v>1</v>
      </c>
      <c r="O3027">
        <v>0</v>
      </c>
      <c r="P3027">
        <v>1</v>
      </c>
    </row>
    <row r="3028" spans="1:16" x14ac:dyDescent="0.3">
      <c r="A3028">
        <v>67</v>
      </c>
      <c r="B3028">
        <v>1</v>
      </c>
      <c r="C3028" t="s">
        <v>70</v>
      </c>
      <c r="D3028" t="s">
        <v>71</v>
      </c>
      <c r="E3028" t="s">
        <v>2</v>
      </c>
      <c r="F3028" t="s">
        <v>72</v>
      </c>
      <c r="G3028" t="s">
        <v>122</v>
      </c>
      <c r="H3028" t="s">
        <v>48</v>
      </c>
      <c r="I3028" t="s">
        <v>91</v>
      </c>
      <c r="J3028">
        <v>-36.866149999999998</v>
      </c>
      <c r="K3028">
        <v>174.74194</v>
      </c>
      <c r="L3028" s="109">
        <v>0.58333333333333337</v>
      </c>
      <c r="M3028" t="s">
        <v>481</v>
      </c>
      <c r="N3028">
        <v>1</v>
      </c>
      <c r="O3028">
        <v>0</v>
      </c>
      <c r="P3028">
        <v>1</v>
      </c>
    </row>
    <row r="3029" spans="1:16" x14ac:dyDescent="0.3">
      <c r="A3029">
        <v>68</v>
      </c>
      <c r="B3029">
        <v>1</v>
      </c>
      <c r="C3029" t="s">
        <v>70</v>
      </c>
      <c r="D3029" t="s">
        <v>71</v>
      </c>
      <c r="E3029" t="s">
        <v>2</v>
      </c>
      <c r="F3029" t="s">
        <v>72</v>
      </c>
      <c r="G3029" t="s">
        <v>122</v>
      </c>
      <c r="H3029" t="s">
        <v>48</v>
      </c>
      <c r="I3029" t="s">
        <v>91</v>
      </c>
      <c r="J3029">
        <v>-36.866128000000003</v>
      </c>
      <c r="K3029">
        <v>174.74200400000001</v>
      </c>
      <c r="L3029" s="109">
        <v>0.58333333333333337</v>
      </c>
      <c r="M3029" t="s">
        <v>125</v>
      </c>
      <c r="N3029">
        <v>1</v>
      </c>
      <c r="O3029">
        <v>1</v>
      </c>
      <c r="P3029">
        <v>1</v>
      </c>
    </row>
    <row r="3030" spans="1:16" x14ac:dyDescent="0.3">
      <c r="A3030">
        <v>69</v>
      </c>
      <c r="B3030">
        <v>1</v>
      </c>
      <c r="C3030" t="s">
        <v>70</v>
      </c>
      <c r="D3030" t="s">
        <v>71</v>
      </c>
      <c r="E3030" t="s">
        <v>2</v>
      </c>
      <c r="F3030" t="s">
        <v>123</v>
      </c>
      <c r="G3030" t="s">
        <v>101</v>
      </c>
      <c r="H3030" t="s">
        <v>57</v>
      </c>
      <c r="I3030" t="s">
        <v>58</v>
      </c>
      <c r="J3030">
        <v>-36.865983</v>
      </c>
      <c r="K3030">
        <v>174.74216200000001</v>
      </c>
      <c r="L3030" s="109">
        <v>0.58333333333333337</v>
      </c>
      <c r="M3030" t="s">
        <v>483</v>
      </c>
      <c r="N3030">
        <v>1</v>
      </c>
      <c r="O3030">
        <v>0</v>
      </c>
      <c r="P3030">
        <v>1</v>
      </c>
    </row>
    <row r="3031" spans="1:16" x14ac:dyDescent="0.3">
      <c r="A3031">
        <v>70</v>
      </c>
      <c r="B3031">
        <v>1</v>
      </c>
      <c r="C3031" t="s">
        <v>70</v>
      </c>
      <c r="D3031" t="s">
        <v>71</v>
      </c>
      <c r="E3031" t="s">
        <v>2</v>
      </c>
      <c r="F3031" t="s">
        <v>123</v>
      </c>
      <c r="G3031" t="s">
        <v>101</v>
      </c>
      <c r="H3031" t="s">
        <v>57</v>
      </c>
      <c r="I3031" t="s">
        <v>58</v>
      </c>
      <c r="J3031">
        <v>-36.865931000000003</v>
      </c>
      <c r="K3031">
        <v>174.74213800000001</v>
      </c>
      <c r="L3031" s="109">
        <v>0.58333333333333337</v>
      </c>
      <c r="N3031">
        <v>0</v>
      </c>
      <c r="O3031">
        <v>0</v>
      </c>
      <c r="P3031">
        <v>1</v>
      </c>
    </row>
    <row r="3032" spans="1:16" x14ac:dyDescent="0.3">
      <c r="A3032">
        <v>71</v>
      </c>
      <c r="B3032">
        <v>1</v>
      </c>
      <c r="C3032" t="s">
        <v>70</v>
      </c>
      <c r="D3032" t="s">
        <v>71</v>
      </c>
      <c r="E3032" t="s">
        <v>2</v>
      </c>
      <c r="F3032" t="s">
        <v>123</v>
      </c>
      <c r="G3032" t="s">
        <v>101</v>
      </c>
      <c r="H3032" t="s">
        <v>57</v>
      </c>
      <c r="I3032" t="s">
        <v>58</v>
      </c>
      <c r="J3032">
        <v>-36.865881999999999</v>
      </c>
      <c r="K3032">
        <v>174.74210500000001</v>
      </c>
      <c r="L3032" s="109">
        <v>0.58333333333333337</v>
      </c>
      <c r="M3032" t="s">
        <v>126</v>
      </c>
      <c r="N3032">
        <v>1</v>
      </c>
      <c r="O3032">
        <v>0</v>
      </c>
      <c r="P3032">
        <v>1</v>
      </c>
    </row>
    <row r="3033" spans="1:16" x14ac:dyDescent="0.3">
      <c r="A3033">
        <v>72</v>
      </c>
      <c r="B3033">
        <v>1</v>
      </c>
      <c r="C3033" t="s">
        <v>70</v>
      </c>
      <c r="D3033" t="s">
        <v>71</v>
      </c>
      <c r="E3033" t="s">
        <v>2</v>
      </c>
      <c r="F3033" t="s">
        <v>123</v>
      </c>
      <c r="G3033" t="s">
        <v>101</v>
      </c>
      <c r="H3033" t="s">
        <v>49</v>
      </c>
      <c r="I3033" t="s">
        <v>58</v>
      </c>
      <c r="J3033">
        <v>-36.865721000000001</v>
      </c>
      <c r="K3033">
        <v>174.74213399999999</v>
      </c>
      <c r="L3033" s="109">
        <v>0.58333333333333337</v>
      </c>
      <c r="M3033" t="s">
        <v>127</v>
      </c>
      <c r="N3033">
        <v>1</v>
      </c>
      <c r="O3033">
        <v>0</v>
      </c>
      <c r="P3033">
        <v>1</v>
      </c>
    </row>
    <row r="3034" spans="1:16" x14ac:dyDescent="0.3">
      <c r="A3034">
        <v>73</v>
      </c>
      <c r="B3034">
        <v>1</v>
      </c>
      <c r="C3034" t="s">
        <v>70</v>
      </c>
      <c r="D3034" t="s">
        <v>71</v>
      </c>
      <c r="E3034" t="s">
        <v>2</v>
      </c>
      <c r="F3034" t="s">
        <v>123</v>
      </c>
      <c r="G3034" t="s">
        <v>101</v>
      </c>
      <c r="H3034" t="s">
        <v>49</v>
      </c>
      <c r="I3034" t="s">
        <v>58</v>
      </c>
      <c r="J3034">
        <v>-36.865763000000001</v>
      </c>
      <c r="K3034">
        <v>174.74215899999999</v>
      </c>
      <c r="L3034" s="109">
        <v>0.58333333333333337</v>
      </c>
      <c r="M3034" t="s">
        <v>416</v>
      </c>
      <c r="N3034">
        <v>1</v>
      </c>
      <c r="O3034">
        <v>0</v>
      </c>
      <c r="P3034">
        <v>1</v>
      </c>
    </row>
    <row r="3035" spans="1:16" x14ac:dyDescent="0.3">
      <c r="A3035">
        <v>74</v>
      </c>
      <c r="B3035">
        <v>1</v>
      </c>
      <c r="C3035" t="s">
        <v>70</v>
      </c>
      <c r="D3035" t="s">
        <v>71</v>
      </c>
      <c r="E3035" t="s">
        <v>2</v>
      </c>
      <c r="F3035" t="s">
        <v>123</v>
      </c>
      <c r="G3035" t="s">
        <v>101</v>
      </c>
      <c r="H3035" t="s">
        <v>49</v>
      </c>
      <c r="I3035" t="s">
        <v>58</v>
      </c>
      <c r="J3035">
        <v>-36.865808999999999</v>
      </c>
      <c r="K3035">
        <v>174.74218300000001</v>
      </c>
      <c r="L3035" s="109">
        <v>0.58333333333333337</v>
      </c>
      <c r="M3035" t="s">
        <v>417</v>
      </c>
      <c r="N3035">
        <v>1</v>
      </c>
      <c r="O3035">
        <v>0</v>
      </c>
      <c r="P3035">
        <v>1</v>
      </c>
    </row>
    <row r="3036" spans="1:16" x14ac:dyDescent="0.3">
      <c r="A3036">
        <v>75</v>
      </c>
      <c r="B3036">
        <v>1</v>
      </c>
      <c r="C3036" t="s">
        <v>70</v>
      </c>
      <c r="D3036" t="s">
        <v>71</v>
      </c>
      <c r="E3036" t="s">
        <v>2</v>
      </c>
      <c r="F3036" t="s">
        <v>123</v>
      </c>
      <c r="G3036" t="s">
        <v>101</v>
      </c>
      <c r="H3036" t="s">
        <v>49</v>
      </c>
      <c r="I3036" t="s">
        <v>58</v>
      </c>
      <c r="J3036">
        <v>-36.865856000000001</v>
      </c>
      <c r="K3036">
        <v>174.74220800000001</v>
      </c>
      <c r="L3036" s="109">
        <v>0.58333333333333337</v>
      </c>
      <c r="M3036" t="s">
        <v>552</v>
      </c>
      <c r="N3036">
        <v>1</v>
      </c>
      <c r="O3036">
        <v>1</v>
      </c>
      <c r="P3036">
        <v>1</v>
      </c>
    </row>
    <row r="3037" spans="1:16" x14ac:dyDescent="0.3">
      <c r="A3037">
        <v>76</v>
      </c>
      <c r="B3037">
        <v>1</v>
      </c>
      <c r="C3037" t="s">
        <v>70</v>
      </c>
      <c r="D3037" t="s">
        <v>71</v>
      </c>
      <c r="E3037" t="s">
        <v>2</v>
      </c>
      <c r="F3037" t="s">
        <v>123</v>
      </c>
      <c r="G3037" t="s">
        <v>101</v>
      </c>
      <c r="H3037" t="s">
        <v>49</v>
      </c>
      <c r="I3037" t="s">
        <v>58</v>
      </c>
      <c r="J3037">
        <v>-36.865903000000003</v>
      </c>
      <c r="K3037">
        <v>174.742233</v>
      </c>
      <c r="L3037" s="109">
        <v>0.58333333333333337</v>
      </c>
      <c r="M3037" t="s">
        <v>131</v>
      </c>
      <c r="N3037">
        <v>1</v>
      </c>
      <c r="O3037">
        <v>0</v>
      </c>
      <c r="P3037">
        <v>1</v>
      </c>
    </row>
    <row r="3038" spans="1:16" x14ac:dyDescent="0.3">
      <c r="A3038">
        <v>77</v>
      </c>
      <c r="B3038">
        <v>1</v>
      </c>
      <c r="C3038" t="s">
        <v>70</v>
      </c>
      <c r="D3038" t="s">
        <v>71</v>
      </c>
      <c r="E3038" t="s">
        <v>2</v>
      </c>
      <c r="F3038" t="s">
        <v>123</v>
      </c>
      <c r="G3038" t="s">
        <v>101</v>
      </c>
      <c r="H3038" t="s">
        <v>49</v>
      </c>
      <c r="I3038" t="s">
        <v>58</v>
      </c>
      <c r="J3038">
        <v>-36.865949000000001</v>
      </c>
      <c r="K3038">
        <v>174.742257</v>
      </c>
      <c r="L3038" s="109">
        <v>0.58333333333333337</v>
      </c>
      <c r="M3038" t="s">
        <v>132</v>
      </c>
      <c r="N3038">
        <v>1</v>
      </c>
      <c r="O3038">
        <v>0</v>
      </c>
      <c r="P3038">
        <v>1</v>
      </c>
    </row>
    <row r="3039" spans="1:16" x14ac:dyDescent="0.3">
      <c r="A3039">
        <v>78</v>
      </c>
      <c r="B3039">
        <v>1</v>
      </c>
      <c r="C3039" t="s">
        <v>70</v>
      </c>
      <c r="D3039" t="s">
        <v>71</v>
      </c>
      <c r="E3039" t="s">
        <v>2</v>
      </c>
      <c r="F3039" t="s">
        <v>72</v>
      </c>
      <c r="G3039" t="s">
        <v>133</v>
      </c>
      <c r="H3039" t="s">
        <v>48</v>
      </c>
      <c r="I3039" t="s">
        <v>91</v>
      </c>
      <c r="J3039">
        <v>-36.865993000000003</v>
      </c>
      <c r="K3039">
        <v>174.74240800000001</v>
      </c>
      <c r="L3039" s="109">
        <v>0.58333333333333337</v>
      </c>
      <c r="M3039" t="s">
        <v>393</v>
      </c>
      <c r="N3039">
        <v>1</v>
      </c>
      <c r="O3039">
        <v>0</v>
      </c>
      <c r="P3039">
        <v>1</v>
      </c>
    </row>
    <row r="3040" spans="1:16" x14ac:dyDescent="0.3">
      <c r="A3040">
        <v>79</v>
      </c>
      <c r="B3040">
        <v>1</v>
      </c>
      <c r="C3040" t="s">
        <v>70</v>
      </c>
      <c r="D3040" t="s">
        <v>71</v>
      </c>
      <c r="E3040" t="s">
        <v>2</v>
      </c>
      <c r="F3040" t="s">
        <v>72</v>
      </c>
      <c r="G3040" t="s">
        <v>133</v>
      </c>
      <c r="H3040" t="s">
        <v>48</v>
      </c>
      <c r="I3040" t="s">
        <v>91</v>
      </c>
      <c r="J3040">
        <v>-36.865982000000002</v>
      </c>
      <c r="K3040">
        <v>174.74245400000001</v>
      </c>
      <c r="L3040" s="109">
        <v>0.58333333333333337</v>
      </c>
      <c r="M3040" t="s">
        <v>418</v>
      </c>
      <c r="N3040">
        <v>1</v>
      </c>
      <c r="O3040">
        <v>0</v>
      </c>
      <c r="P3040">
        <v>1</v>
      </c>
    </row>
    <row r="3041" spans="1:16" x14ac:dyDescent="0.3">
      <c r="A3041">
        <v>80</v>
      </c>
      <c r="B3041">
        <v>1</v>
      </c>
      <c r="C3041" t="s">
        <v>70</v>
      </c>
      <c r="D3041" t="s">
        <v>71</v>
      </c>
      <c r="E3041" t="s">
        <v>2</v>
      </c>
      <c r="F3041" t="s">
        <v>72</v>
      </c>
      <c r="G3041" t="s">
        <v>133</v>
      </c>
      <c r="H3041" t="s">
        <v>48</v>
      </c>
      <c r="I3041" t="s">
        <v>91</v>
      </c>
      <c r="J3041">
        <v>-36.865952999999998</v>
      </c>
      <c r="K3041">
        <v>174.742548</v>
      </c>
      <c r="L3041" s="109">
        <v>0.58333333333333337</v>
      </c>
      <c r="M3041" t="s">
        <v>142</v>
      </c>
      <c r="N3041">
        <v>1</v>
      </c>
      <c r="O3041">
        <v>0</v>
      </c>
      <c r="P3041">
        <v>1</v>
      </c>
    </row>
    <row r="3042" spans="1:16" x14ac:dyDescent="0.3">
      <c r="A3042">
        <v>81</v>
      </c>
      <c r="B3042">
        <v>1</v>
      </c>
      <c r="C3042" t="s">
        <v>70</v>
      </c>
      <c r="D3042" t="s">
        <v>71</v>
      </c>
      <c r="E3042" t="s">
        <v>2</v>
      </c>
      <c r="F3042" t="s">
        <v>72</v>
      </c>
      <c r="G3042" t="s">
        <v>133</v>
      </c>
      <c r="H3042" t="s">
        <v>48</v>
      </c>
      <c r="I3042" t="s">
        <v>91</v>
      </c>
      <c r="J3042">
        <v>-36.865858000000003</v>
      </c>
      <c r="K3042">
        <v>174.742816</v>
      </c>
      <c r="L3042" s="109">
        <v>0.58333333333333337</v>
      </c>
      <c r="M3042" t="s">
        <v>419</v>
      </c>
      <c r="N3042">
        <v>1</v>
      </c>
      <c r="O3042">
        <v>0</v>
      </c>
      <c r="P3042">
        <v>1</v>
      </c>
    </row>
    <row r="3043" spans="1:16" x14ac:dyDescent="0.3">
      <c r="A3043">
        <v>82</v>
      </c>
      <c r="B3043">
        <v>1</v>
      </c>
      <c r="C3043" t="s">
        <v>70</v>
      </c>
      <c r="D3043" t="s">
        <v>71</v>
      </c>
      <c r="E3043" t="s">
        <v>2</v>
      </c>
      <c r="F3043" t="s">
        <v>134</v>
      </c>
      <c r="G3043" t="s">
        <v>101</v>
      </c>
      <c r="H3043" t="s">
        <v>57</v>
      </c>
      <c r="I3043" t="s">
        <v>58</v>
      </c>
      <c r="J3043">
        <v>-36.865524000000001</v>
      </c>
      <c r="K3043">
        <v>174.74314200000001</v>
      </c>
      <c r="L3043" s="109">
        <v>0.58333333333333337</v>
      </c>
      <c r="M3043" t="s">
        <v>135</v>
      </c>
      <c r="N3043">
        <v>1</v>
      </c>
      <c r="O3043">
        <v>0</v>
      </c>
      <c r="P3043">
        <v>1</v>
      </c>
    </row>
    <row r="3044" spans="1:16" x14ac:dyDescent="0.3">
      <c r="A3044">
        <v>83</v>
      </c>
      <c r="B3044">
        <v>1</v>
      </c>
      <c r="C3044" t="s">
        <v>70</v>
      </c>
      <c r="D3044" t="s">
        <v>71</v>
      </c>
      <c r="E3044" t="s">
        <v>2</v>
      </c>
      <c r="F3044" t="s">
        <v>134</v>
      </c>
      <c r="G3044" t="s">
        <v>101</v>
      </c>
      <c r="H3044" t="s">
        <v>57</v>
      </c>
      <c r="I3044" t="s">
        <v>58</v>
      </c>
      <c r="J3044">
        <v>-36.865485</v>
      </c>
      <c r="K3044">
        <v>174.74312399999999</v>
      </c>
      <c r="L3044" s="109">
        <v>0.58333333333333337</v>
      </c>
      <c r="M3044" t="s">
        <v>136</v>
      </c>
      <c r="N3044">
        <v>1</v>
      </c>
      <c r="O3044">
        <v>0</v>
      </c>
      <c r="P3044">
        <v>1</v>
      </c>
    </row>
    <row r="3045" spans="1:16" x14ac:dyDescent="0.3">
      <c r="A3045">
        <v>84</v>
      </c>
      <c r="B3045">
        <v>1</v>
      </c>
      <c r="C3045" t="s">
        <v>70</v>
      </c>
      <c r="D3045" t="s">
        <v>71</v>
      </c>
      <c r="E3045" t="s">
        <v>2</v>
      </c>
      <c r="F3045" t="s">
        <v>134</v>
      </c>
      <c r="G3045" t="s">
        <v>101</v>
      </c>
      <c r="H3045" t="s">
        <v>57</v>
      </c>
      <c r="I3045" t="s">
        <v>58</v>
      </c>
      <c r="J3045">
        <v>-36.865445000000001</v>
      </c>
      <c r="K3045">
        <v>174.74310500000001</v>
      </c>
      <c r="L3045" s="109">
        <v>0.58333333333333337</v>
      </c>
      <c r="M3045" t="s">
        <v>137</v>
      </c>
      <c r="N3045">
        <v>1</v>
      </c>
      <c r="O3045">
        <v>0</v>
      </c>
      <c r="P3045">
        <v>1</v>
      </c>
    </row>
    <row r="3046" spans="1:16" x14ac:dyDescent="0.3">
      <c r="A3046">
        <v>85</v>
      </c>
      <c r="B3046">
        <v>1</v>
      </c>
      <c r="C3046" t="s">
        <v>70</v>
      </c>
      <c r="D3046" t="s">
        <v>71</v>
      </c>
      <c r="E3046" t="s">
        <v>2</v>
      </c>
      <c r="F3046" t="s">
        <v>134</v>
      </c>
      <c r="G3046" t="s">
        <v>101</v>
      </c>
      <c r="H3046" t="s">
        <v>49</v>
      </c>
      <c r="I3046" t="s">
        <v>138</v>
      </c>
      <c r="J3046">
        <v>-36.865369999999999</v>
      </c>
      <c r="K3046">
        <v>174.74316999999999</v>
      </c>
      <c r="L3046" s="109">
        <v>0.58333333333333337</v>
      </c>
      <c r="M3046" t="s">
        <v>553</v>
      </c>
      <c r="N3046">
        <v>1</v>
      </c>
      <c r="O3046">
        <v>1</v>
      </c>
      <c r="P3046">
        <v>1</v>
      </c>
    </row>
    <row r="3047" spans="1:16" x14ac:dyDescent="0.3">
      <c r="A3047">
        <v>86</v>
      </c>
      <c r="B3047">
        <v>1</v>
      </c>
      <c r="C3047" t="s">
        <v>70</v>
      </c>
      <c r="D3047" t="s">
        <v>71</v>
      </c>
      <c r="E3047" t="s">
        <v>2</v>
      </c>
      <c r="F3047" t="s">
        <v>134</v>
      </c>
      <c r="G3047" t="s">
        <v>101</v>
      </c>
      <c r="H3047" t="s">
        <v>49</v>
      </c>
      <c r="I3047" t="s">
        <v>138</v>
      </c>
      <c r="J3047">
        <v>-36.865414000000001</v>
      </c>
      <c r="K3047">
        <v>174.74319199999999</v>
      </c>
      <c r="L3047" s="109">
        <v>0.58333333333333337</v>
      </c>
      <c r="M3047" t="s">
        <v>140</v>
      </c>
      <c r="N3047">
        <v>1</v>
      </c>
      <c r="O3047">
        <v>0</v>
      </c>
      <c r="P3047">
        <v>1</v>
      </c>
    </row>
    <row r="3048" spans="1:16" x14ac:dyDescent="0.3">
      <c r="A3048">
        <v>87</v>
      </c>
      <c r="B3048">
        <v>1</v>
      </c>
      <c r="C3048" t="s">
        <v>70</v>
      </c>
      <c r="D3048" t="s">
        <v>71</v>
      </c>
      <c r="E3048" t="s">
        <v>2</v>
      </c>
      <c r="F3048" t="s">
        <v>134</v>
      </c>
      <c r="G3048" t="s">
        <v>101</v>
      </c>
      <c r="H3048" t="s">
        <v>49</v>
      </c>
      <c r="I3048" t="s">
        <v>138</v>
      </c>
      <c r="J3048">
        <v>-36.865513</v>
      </c>
      <c r="K3048">
        <v>174.74324200000001</v>
      </c>
      <c r="L3048" s="109">
        <v>0.58333333333333337</v>
      </c>
      <c r="M3048" t="s">
        <v>141</v>
      </c>
      <c r="N3048">
        <v>1</v>
      </c>
      <c r="O3048">
        <v>0</v>
      </c>
      <c r="P3048">
        <v>1</v>
      </c>
    </row>
    <row r="3049" spans="1:16" x14ac:dyDescent="0.3">
      <c r="A3049">
        <v>88</v>
      </c>
      <c r="B3049">
        <v>1</v>
      </c>
      <c r="C3049" t="s">
        <v>70</v>
      </c>
      <c r="D3049" t="s">
        <v>71</v>
      </c>
      <c r="E3049" t="s">
        <v>2</v>
      </c>
      <c r="F3049" t="s">
        <v>134</v>
      </c>
      <c r="G3049" t="s">
        <v>101</v>
      </c>
      <c r="H3049" t="s">
        <v>49</v>
      </c>
      <c r="I3049" t="s">
        <v>138</v>
      </c>
      <c r="J3049">
        <v>-36.865564999999997</v>
      </c>
      <c r="K3049">
        <v>174.74326600000001</v>
      </c>
      <c r="L3049" s="109">
        <v>0.58333333333333337</v>
      </c>
      <c r="M3049" t="s">
        <v>421</v>
      </c>
      <c r="N3049">
        <v>1</v>
      </c>
      <c r="O3049">
        <v>1</v>
      </c>
      <c r="P3049">
        <v>1</v>
      </c>
    </row>
    <row r="3050" spans="1:16" x14ac:dyDescent="0.3">
      <c r="A3050">
        <v>89</v>
      </c>
      <c r="B3050">
        <v>1</v>
      </c>
      <c r="C3050" t="s">
        <v>70</v>
      </c>
      <c r="D3050" t="s">
        <v>71</v>
      </c>
      <c r="E3050" t="s">
        <v>2</v>
      </c>
      <c r="F3050" t="s">
        <v>134</v>
      </c>
      <c r="G3050" t="s">
        <v>101</v>
      </c>
      <c r="H3050" t="s">
        <v>49</v>
      </c>
      <c r="I3050" t="s">
        <v>138</v>
      </c>
      <c r="J3050">
        <v>-36.865600999999998</v>
      </c>
      <c r="K3050">
        <v>174.74329</v>
      </c>
      <c r="L3050" s="109">
        <v>0.58333333333333337</v>
      </c>
      <c r="N3050">
        <v>0</v>
      </c>
      <c r="O3050">
        <v>0</v>
      </c>
      <c r="P3050">
        <v>1</v>
      </c>
    </row>
    <row r="3051" spans="1:16" x14ac:dyDescent="0.3">
      <c r="A3051">
        <v>90</v>
      </c>
      <c r="B3051">
        <v>1</v>
      </c>
      <c r="C3051" t="s">
        <v>70</v>
      </c>
      <c r="D3051" t="s">
        <v>71</v>
      </c>
      <c r="E3051" t="s">
        <v>2</v>
      </c>
      <c r="F3051" t="s">
        <v>72</v>
      </c>
      <c r="G3051" t="s">
        <v>144</v>
      </c>
      <c r="H3051" t="s">
        <v>48</v>
      </c>
      <c r="I3051" t="s">
        <v>145</v>
      </c>
      <c r="J3051">
        <v>-36.865651999999997</v>
      </c>
      <c r="K3051">
        <v>174.74342100000001</v>
      </c>
      <c r="L3051" s="109">
        <v>0.58333333333333337</v>
      </c>
      <c r="N3051">
        <v>0</v>
      </c>
      <c r="O3051">
        <v>0</v>
      </c>
      <c r="P3051">
        <v>1</v>
      </c>
    </row>
    <row r="3052" spans="1:16" x14ac:dyDescent="0.3">
      <c r="A3052">
        <v>91</v>
      </c>
      <c r="B3052">
        <v>1</v>
      </c>
      <c r="C3052" t="s">
        <v>70</v>
      </c>
      <c r="D3052" t="s">
        <v>71</v>
      </c>
      <c r="E3052" t="s">
        <v>2</v>
      </c>
      <c r="F3052" t="s">
        <v>72</v>
      </c>
      <c r="G3052" t="s">
        <v>144</v>
      </c>
      <c r="H3052" t="s">
        <v>48</v>
      </c>
      <c r="I3052" t="s">
        <v>145</v>
      </c>
      <c r="J3052">
        <v>-36.865631999999998</v>
      </c>
      <c r="K3052">
        <v>174.74348499999999</v>
      </c>
      <c r="L3052" s="109">
        <v>0.58333333333333337</v>
      </c>
      <c r="N3052">
        <v>0</v>
      </c>
      <c r="O3052">
        <v>0</v>
      </c>
      <c r="P3052">
        <v>1</v>
      </c>
    </row>
    <row r="3053" spans="1:16" x14ac:dyDescent="0.3">
      <c r="A3053">
        <v>92</v>
      </c>
      <c r="B3053">
        <v>1</v>
      </c>
      <c r="C3053" t="s">
        <v>70</v>
      </c>
      <c r="D3053" t="s">
        <v>71</v>
      </c>
      <c r="E3053" t="s">
        <v>2</v>
      </c>
      <c r="F3053" t="s">
        <v>72</v>
      </c>
      <c r="G3053" t="s">
        <v>144</v>
      </c>
      <c r="H3053" t="s">
        <v>48</v>
      </c>
      <c r="I3053" t="s">
        <v>145</v>
      </c>
      <c r="J3053">
        <v>-36.865611999999999</v>
      </c>
      <c r="K3053">
        <v>174.743549</v>
      </c>
      <c r="L3053" s="109">
        <v>0.58333333333333337</v>
      </c>
      <c r="N3053">
        <v>0</v>
      </c>
      <c r="O3053">
        <v>0</v>
      </c>
      <c r="P3053">
        <v>1</v>
      </c>
    </row>
    <row r="3054" spans="1:16" x14ac:dyDescent="0.3">
      <c r="A3054">
        <v>93</v>
      </c>
      <c r="B3054">
        <v>1</v>
      </c>
      <c r="C3054" t="s">
        <v>70</v>
      </c>
      <c r="D3054" t="s">
        <v>71</v>
      </c>
      <c r="E3054" t="s">
        <v>2</v>
      </c>
      <c r="F3054" t="s">
        <v>148</v>
      </c>
      <c r="G3054" t="s">
        <v>101</v>
      </c>
      <c r="H3054" t="s">
        <v>57</v>
      </c>
      <c r="I3054" t="s">
        <v>58</v>
      </c>
      <c r="J3054">
        <v>-36.865245999999999</v>
      </c>
      <c r="K3054">
        <v>174.74421100000001</v>
      </c>
      <c r="L3054" s="109">
        <v>0.58333333333333337</v>
      </c>
      <c r="M3054" t="s">
        <v>149</v>
      </c>
      <c r="N3054">
        <v>1</v>
      </c>
      <c r="O3054">
        <v>0</v>
      </c>
      <c r="P3054">
        <v>1</v>
      </c>
    </row>
    <row r="3055" spans="1:16" x14ac:dyDescent="0.3">
      <c r="A3055">
        <v>94</v>
      </c>
      <c r="B3055">
        <v>1</v>
      </c>
      <c r="C3055" t="s">
        <v>70</v>
      </c>
      <c r="D3055" t="s">
        <v>71</v>
      </c>
      <c r="E3055" t="s">
        <v>2</v>
      </c>
      <c r="F3055" t="s">
        <v>148</v>
      </c>
      <c r="G3055" t="s">
        <v>101</v>
      </c>
      <c r="H3055" t="s">
        <v>57</v>
      </c>
      <c r="I3055" t="s">
        <v>58</v>
      </c>
      <c r="J3055">
        <v>-36.865192</v>
      </c>
      <c r="K3055">
        <v>174.744182</v>
      </c>
      <c r="L3055" s="109">
        <v>0.58333333333333337</v>
      </c>
      <c r="M3055" t="s">
        <v>150</v>
      </c>
      <c r="N3055">
        <v>1</v>
      </c>
      <c r="O3055">
        <v>0</v>
      </c>
      <c r="P3055">
        <v>1</v>
      </c>
    </row>
    <row r="3056" spans="1:16" x14ac:dyDescent="0.3">
      <c r="A3056">
        <v>95</v>
      </c>
      <c r="B3056">
        <v>1</v>
      </c>
      <c r="C3056" t="s">
        <v>70</v>
      </c>
      <c r="D3056" t="s">
        <v>71</v>
      </c>
      <c r="E3056" t="s">
        <v>2</v>
      </c>
      <c r="F3056" t="s">
        <v>148</v>
      </c>
      <c r="G3056" t="s">
        <v>101</v>
      </c>
      <c r="H3056" t="s">
        <v>57</v>
      </c>
      <c r="I3056" t="s">
        <v>58</v>
      </c>
      <c r="J3056">
        <v>-36.865138000000002</v>
      </c>
      <c r="K3056">
        <v>174.74415400000001</v>
      </c>
      <c r="L3056" s="109">
        <v>0.58333333333333337</v>
      </c>
      <c r="M3056" t="s">
        <v>151</v>
      </c>
      <c r="N3056">
        <v>1</v>
      </c>
      <c r="O3056">
        <v>0</v>
      </c>
      <c r="P3056">
        <v>1</v>
      </c>
    </row>
    <row r="3057" spans="1:16" x14ac:dyDescent="0.3">
      <c r="A3057">
        <v>96</v>
      </c>
      <c r="B3057">
        <v>1</v>
      </c>
      <c r="C3057" t="s">
        <v>70</v>
      </c>
      <c r="D3057" t="s">
        <v>71</v>
      </c>
      <c r="E3057" t="s">
        <v>2</v>
      </c>
      <c r="F3057" t="s">
        <v>148</v>
      </c>
      <c r="G3057" t="s">
        <v>101</v>
      </c>
      <c r="H3057" t="s">
        <v>49</v>
      </c>
      <c r="I3057" t="s">
        <v>152</v>
      </c>
      <c r="J3057">
        <v>-36.865130000000001</v>
      </c>
      <c r="K3057">
        <v>174.744272</v>
      </c>
      <c r="L3057" s="109">
        <v>0.58333333333333337</v>
      </c>
      <c r="N3057">
        <v>0</v>
      </c>
      <c r="O3057">
        <v>0</v>
      </c>
      <c r="P3057">
        <v>1</v>
      </c>
    </row>
    <row r="3058" spans="1:16" x14ac:dyDescent="0.3">
      <c r="A3058">
        <v>97</v>
      </c>
      <c r="B3058">
        <v>1</v>
      </c>
      <c r="C3058" t="s">
        <v>70</v>
      </c>
      <c r="D3058" t="s">
        <v>71</v>
      </c>
      <c r="E3058" t="s">
        <v>2</v>
      </c>
      <c r="F3058" t="s">
        <v>148</v>
      </c>
      <c r="G3058" t="s">
        <v>101</v>
      </c>
      <c r="H3058" t="s">
        <v>49</v>
      </c>
      <c r="I3058" t="s">
        <v>152</v>
      </c>
      <c r="J3058">
        <v>-36.865107000000002</v>
      </c>
      <c r="K3058">
        <v>174.74426</v>
      </c>
      <c r="L3058" s="109">
        <v>0.58333333333333337</v>
      </c>
      <c r="M3058" t="s">
        <v>554</v>
      </c>
      <c r="N3058">
        <v>1</v>
      </c>
      <c r="O3058">
        <v>1</v>
      </c>
      <c r="P3058">
        <v>1</v>
      </c>
    </row>
    <row r="3059" spans="1:16" x14ac:dyDescent="0.3">
      <c r="A3059">
        <v>98</v>
      </c>
      <c r="B3059">
        <v>1</v>
      </c>
      <c r="C3059" t="s">
        <v>70</v>
      </c>
      <c r="D3059" t="s">
        <v>71</v>
      </c>
      <c r="E3059" t="s">
        <v>2</v>
      </c>
      <c r="F3059" t="s">
        <v>148</v>
      </c>
      <c r="G3059" t="s">
        <v>101</v>
      </c>
      <c r="H3059" t="s">
        <v>49</v>
      </c>
      <c r="I3059" t="s">
        <v>152</v>
      </c>
      <c r="J3059">
        <v>-36.865084000000003</v>
      </c>
      <c r="K3059">
        <v>174.744249</v>
      </c>
      <c r="L3059" s="109">
        <v>0.58333333333333337</v>
      </c>
      <c r="M3059" t="s">
        <v>155</v>
      </c>
      <c r="N3059">
        <v>1</v>
      </c>
      <c r="O3059">
        <v>0</v>
      </c>
      <c r="P3059">
        <v>1</v>
      </c>
    </row>
    <row r="3060" spans="1:16" x14ac:dyDescent="0.3">
      <c r="A3060">
        <v>99</v>
      </c>
      <c r="B3060">
        <v>1</v>
      </c>
      <c r="C3060" t="s">
        <v>70</v>
      </c>
      <c r="D3060" t="s">
        <v>71</v>
      </c>
      <c r="E3060" t="s">
        <v>2</v>
      </c>
      <c r="F3060" t="s">
        <v>148</v>
      </c>
      <c r="G3060" t="s">
        <v>101</v>
      </c>
      <c r="H3060" t="s">
        <v>49</v>
      </c>
      <c r="I3060" t="s">
        <v>152</v>
      </c>
      <c r="J3060">
        <v>-36.865062000000002</v>
      </c>
      <c r="K3060">
        <v>174.744237</v>
      </c>
      <c r="L3060" s="109">
        <v>0.58333333333333337</v>
      </c>
      <c r="M3060" t="s">
        <v>156</v>
      </c>
      <c r="N3060">
        <v>1</v>
      </c>
      <c r="O3060">
        <v>0</v>
      </c>
      <c r="P3060">
        <v>1</v>
      </c>
    </row>
    <row r="3061" spans="1:16" x14ac:dyDescent="0.3">
      <c r="A3061">
        <v>100</v>
      </c>
      <c r="B3061">
        <v>1</v>
      </c>
      <c r="C3061" t="s">
        <v>70</v>
      </c>
      <c r="D3061" t="s">
        <v>71</v>
      </c>
      <c r="E3061" t="s">
        <v>2</v>
      </c>
      <c r="F3061" t="s">
        <v>148</v>
      </c>
      <c r="G3061" t="s">
        <v>101</v>
      </c>
      <c r="H3061" t="s">
        <v>49</v>
      </c>
      <c r="I3061" t="s">
        <v>152</v>
      </c>
      <c r="J3061">
        <v>-36.865039000000003</v>
      </c>
      <c r="K3061">
        <v>174.744225</v>
      </c>
      <c r="L3061" s="109">
        <v>0.58333333333333337</v>
      </c>
      <c r="M3061" t="s">
        <v>157</v>
      </c>
      <c r="N3061">
        <v>1</v>
      </c>
      <c r="O3061">
        <v>0</v>
      </c>
      <c r="P3061">
        <v>1</v>
      </c>
    </row>
    <row r="3062" spans="1:16" x14ac:dyDescent="0.3">
      <c r="A3062">
        <v>101</v>
      </c>
      <c r="B3062">
        <v>1</v>
      </c>
      <c r="C3062" t="s">
        <v>70</v>
      </c>
      <c r="D3062" t="s">
        <v>71</v>
      </c>
      <c r="E3062" t="s">
        <v>2</v>
      </c>
      <c r="F3062" t="s">
        <v>72</v>
      </c>
      <c r="G3062" t="s">
        <v>158</v>
      </c>
      <c r="H3062" t="s">
        <v>48</v>
      </c>
      <c r="I3062" t="s">
        <v>159</v>
      </c>
      <c r="J3062">
        <v>-36.865194000000002</v>
      </c>
      <c r="K3062">
        <v>174.74477400000001</v>
      </c>
      <c r="L3062" s="109">
        <v>0.58333333333333337</v>
      </c>
      <c r="N3062">
        <v>0</v>
      </c>
      <c r="O3062">
        <v>0</v>
      </c>
      <c r="P3062">
        <v>1</v>
      </c>
    </row>
    <row r="3063" spans="1:16" x14ac:dyDescent="0.3">
      <c r="A3063">
        <v>102</v>
      </c>
      <c r="B3063">
        <v>1</v>
      </c>
      <c r="C3063" t="s">
        <v>70</v>
      </c>
      <c r="D3063" t="s">
        <v>71</v>
      </c>
      <c r="E3063" t="s">
        <v>2</v>
      </c>
      <c r="F3063" t="s">
        <v>72</v>
      </c>
      <c r="G3063" t="s">
        <v>158</v>
      </c>
      <c r="H3063" t="s">
        <v>48</v>
      </c>
      <c r="I3063" t="s">
        <v>159</v>
      </c>
      <c r="J3063">
        <v>-36.865170999999997</v>
      </c>
      <c r="K3063">
        <v>174.74483900000001</v>
      </c>
      <c r="L3063" s="109">
        <v>0.58333333333333337</v>
      </c>
      <c r="N3063">
        <v>0</v>
      </c>
      <c r="O3063">
        <v>0</v>
      </c>
      <c r="P3063">
        <v>1</v>
      </c>
    </row>
    <row r="3064" spans="1:16" x14ac:dyDescent="0.3">
      <c r="A3064">
        <v>103</v>
      </c>
      <c r="B3064">
        <v>1</v>
      </c>
      <c r="C3064" t="s">
        <v>70</v>
      </c>
      <c r="D3064" t="s">
        <v>71</v>
      </c>
      <c r="E3064" t="s">
        <v>2</v>
      </c>
      <c r="F3064" t="s">
        <v>72</v>
      </c>
      <c r="G3064" t="s">
        <v>158</v>
      </c>
      <c r="H3064" t="s">
        <v>48</v>
      </c>
      <c r="I3064" t="s">
        <v>159</v>
      </c>
      <c r="J3064">
        <v>-36.865147999999998</v>
      </c>
      <c r="K3064">
        <v>174.74490499999999</v>
      </c>
      <c r="L3064" s="109">
        <v>0.58333333333333337</v>
      </c>
      <c r="N3064">
        <v>0</v>
      </c>
      <c r="O3064">
        <v>0</v>
      </c>
      <c r="P3064">
        <v>1</v>
      </c>
    </row>
    <row r="3065" spans="1:16" x14ac:dyDescent="0.3">
      <c r="A3065">
        <v>104</v>
      </c>
      <c r="B3065">
        <v>1</v>
      </c>
      <c r="C3065" t="s">
        <v>70</v>
      </c>
      <c r="D3065" t="s">
        <v>71</v>
      </c>
      <c r="E3065" t="s">
        <v>2</v>
      </c>
      <c r="F3065" t="s">
        <v>72</v>
      </c>
      <c r="G3065" t="s">
        <v>158</v>
      </c>
      <c r="H3065" t="s">
        <v>48</v>
      </c>
      <c r="I3065" t="s">
        <v>159</v>
      </c>
      <c r="J3065">
        <v>-36.865096999999999</v>
      </c>
      <c r="K3065">
        <v>174.74506299999999</v>
      </c>
      <c r="L3065" s="109">
        <v>0.58333333333333337</v>
      </c>
      <c r="N3065">
        <v>0</v>
      </c>
      <c r="O3065">
        <v>0</v>
      </c>
      <c r="P3065">
        <v>1</v>
      </c>
    </row>
    <row r="3066" spans="1:16" x14ac:dyDescent="0.3">
      <c r="A3066">
        <v>105</v>
      </c>
      <c r="B3066">
        <v>1</v>
      </c>
      <c r="C3066" t="s">
        <v>70</v>
      </c>
      <c r="D3066" t="s">
        <v>71</v>
      </c>
      <c r="E3066" t="s">
        <v>2</v>
      </c>
      <c r="F3066" t="s">
        <v>160</v>
      </c>
      <c r="G3066" t="s">
        <v>101</v>
      </c>
      <c r="H3066" t="s">
        <v>57</v>
      </c>
      <c r="I3066" t="s">
        <v>58</v>
      </c>
      <c r="J3066">
        <v>-36.864899999999999</v>
      </c>
      <c r="K3066">
        <v>174.745249</v>
      </c>
      <c r="L3066" s="109">
        <v>0.58333333333333337</v>
      </c>
      <c r="M3066" t="s">
        <v>161</v>
      </c>
      <c r="N3066">
        <v>1</v>
      </c>
      <c r="O3066">
        <v>0</v>
      </c>
      <c r="P3066">
        <v>1</v>
      </c>
    </row>
    <row r="3067" spans="1:16" x14ac:dyDescent="0.3">
      <c r="A3067">
        <v>106</v>
      </c>
      <c r="B3067">
        <v>1</v>
      </c>
      <c r="C3067" t="s">
        <v>70</v>
      </c>
      <c r="D3067" t="s">
        <v>71</v>
      </c>
      <c r="E3067" t="s">
        <v>2</v>
      </c>
      <c r="F3067" t="s">
        <v>160</v>
      </c>
      <c r="G3067" t="s">
        <v>101</v>
      </c>
      <c r="H3067" t="s">
        <v>57</v>
      </c>
      <c r="I3067" t="s">
        <v>58</v>
      </c>
      <c r="J3067">
        <v>-36.864846999999997</v>
      </c>
      <c r="K3067">
        <v>174.745226</v>
      </c>
      <c r="L3067" s="109">
        <v>0.58333333333333337</v>
      </c>
      <c r="M3067" t="s">
        <v>162</v>
      </c>
      <c r="N3067">
        <v>1</v>
      </c>
      <c r="O3067">
        <v>0</v>
      </c>
      <c r="P3067">
        <v>1</v>
      </c>
    </row>
    <row r="3068" spans="1:16" x14ac:dyDescent="0.3">
      <c r="A3068">
        <v>107</v>
      </c>
      <c r="B3068">
        <v>1</v>
      </c>
      <c r="C3068" t="s">
        <v>70</v>
      </c>
      <c r="D3068" t="s">
        <v>71</v>
      </c>
      <c r="E3068" t="s">
        <v>2</v>
      </c>
      <c r="F3068" t="s">
        <v>160</v>
      </c>
      <c r="G3068" t="s">
        <v>101</v>
      </c>
      <c r="H3068" t="s">
        <v>57</v>
      </c>
      <c r="I3068" t="s">
        <v>58</v>
      </c>
      <c r="J3068">
        <v>-36.864795999999998</v>
      </c>
      <c r="K3068">
        <v>174.745203</v>
      </c>
      <c r="L3068" s="109">
        <v>0.58333333333333337</v>
      </c>
      <c r="M3068" t="s">
        <v>163</v>
      </c>
      <c r="N3068">
        <v>1</v>
      </c>
      <c r="O3068">
        <v>0</v>
      </c>
      <c r="P3068">
        <v>1</v>
      </c>
    </row>
    <row r="3069" spans="1:16" x14ac:dyDescent="0.3">
      <c r="A3069">
        <v>108</v>
      </c>
      <c r="B3069">
        <v>1</v>
      </c>
      <c r="C3069" t="s">
        <v>70</v>
      </c>
      <c r="D3069" t="s">
        <v>71</v>
      </c>
      <c r="E3069" t="s">
        <v>2</v>
      </c>
      <c r="F3069" t="s">
        <v>160</v>
      </c>
      <c r="G3069" t="s">
        <v>101</v>
      </c>
      <c r="H3069" t="s">
        <v>57</v>
      </c>
      <c r="I3069" t="s">
        <v>58</v>
      </c>
      <c r="J3069">
        <v>-36.864750000000001</v>
      </c>
      <c r="K3069">
        <v>174.745172</v>
      </c>
      <c r="L3069" s="109">
        <v>0.58333333333333337</v>
      </c>
      <c r="M3069" t="s">
        <v>164</v>
      </c>
      <c r="N3069">
        <v>1</v>
      </c>
      <c r="O3069">
        <v>0</v>
      </c>
      <c r="P3069">
        <v>1</v>
      </c>
    </row>
    <row r="3070" spans="1:16" x14ac:dyDescent="0.3">
      <c r="A3070">
        <v>109</v>
      </c>
      <c r="B3070">
        <v>1</v>
      </c>
      <c r="C3070" t="s">
        <v>70</v>
      </c>
      <c r="D3070" t="s">
        <v>71</v>
      </c>
      <c r="E3070" t="s">
        <v>2</v>
      </c>
      <c r="F3070" t="s">
        <v>72</v>
      </c>
      <c r="G3070" t="s">
        <v>165</v>
      </c>
      <c r="H3070" t="s">
        <v>48</v>
      </c>
      <c r="I3070" t="s">
        <v>166</v>
      </c>
      <c r="J3070">
        <v>-36.864854999999999</v>
      </c>
      <c r="K3070">
        <v>174.74578</v>
      </c>
      <c r="L3070" s="109">
        <v>0.58333333333333337</v>
      </c>
      <c r="M3070" t="s">
        <v>425</v>
      </c>
      <c r="N3070">
        <v>1</v>
      </c>
      <c r="O3070">
        <v>0</v>
      </c>
      <c r="P3070">
        <v>1</v>
      </c>
    </row>
    <row r="3071" spans="1:16" x14ac:dyDescent="0.3">
      <c r="A3071">
        <v>110</v>
      </c>
      <c r="B3071">
        <v>1</v>
      </c>
      <c r="C3071" t="s">
        <v>70</v>
      </c>
      <c r="D3071" t="s">
        <v>71</v>
      </c>
      <c r="E3071" t="s">
        <v>2</v>
      </c>
      <c r="F3071" t="s">
        <v>72</v>
      </c>
      <c r="G3071" t="s">
        <v>165</v>
      </c>
      <c r="H3071" t="s">
        <v>48</v>
      </c>
      <c r="I3071" t="s">
        <v>166</v>
      </c>
      <c r="J3071">
        <v>-36.864811000000003</v>
      </c>
      <c r="K3071">
        <v>174.74589499999999</v>
      </c>
      <c r="L3071" s="109">
        <v>0.58333333333333337</v>
      </c>
      <c r="M3071" t="s">
        <v>426</v>
      </c>
      <c r="N3071">
        <v>1</v>
      </c>
      <c r="O3071">
        <v>0</v>
      </c>
      <c r="P3071">
        <v>1</v>
      </c>
    </row>
    <row r="3072" spans="1:16" x14ac:dyDescent="0.3">
      <c r="A3072">
        <v>111</v>
      </c>
      <c r="B3072">
        <v>1</v>
      </c>
      <c r="C3072" t="s">
        <v>70</v>
      </c>
      <c r="D3072" t="s">
        <v>71</v>
      </c>
      <c r="E3072" t="s">
        <v>2</v>
      </c>
      <c r="F3072" t="s">
        <v>72</v>
      </c>
      <c r="G3072" t="s">
        <v>165</v>
      </c>
      <c r="H3072" t="s">
        <v>48</v>
      </c>
      <c r="I3072" t="s">
        <v>91</v>
      </c>
      <c r="J3072">
        <v>-36.864780000000003</v>
      </c>
      <c r="K3072">
        <v>174.74601100000001</v>
      </c>
      <c r="L3072" s="109">
        <v>0.58333333333333337</v>
      </c>
      <c r="M3072" t="s">
        <v>343</v>
      </c>
      <c r="N3072">
        <v>1</v>
      </c>
      <c r="O3072">
        <v>0</v>
      </c>
      <c r="P3072">
        <v>1</v>
      </c>
    </row>
    <row r="3073" spans="1:16" x14ac:dyDescent="0.3">
      <c r="A3073">
        <v>112</v>
      </c>
      <c r="B3073">
        <v>1</v>
      </c>
      <c r="C3073" t="s">
        <v>70</v>
      </c>
      <c r="D3073" t="s">
        <v>71</v>
      </c>
      <c r="E3073" t="s">
        <v>2</v>
      </c>
      <c r="F3073" t="s">
        <v>72</v>
      </c>
      <c r="G3073" t="s">
        <v>322</v>
      </c>
      <c r="H3073" t="s">
        <v>167</v>
      </c>
      <c r="I3073" t="s">
        <v>91</v>
      </c>
      <c r="J3073">
        <v>-36.864404</v>
      </c>
      <c r="K3073">
        <v>174.74677600000001</v>
      </c>
      <c r="L3073" s="109">
        <v>0.58333333333333337</v>
      </c>
      <c r="M3073" t="s">
        <v>427</v>
      </c>
      <c r="N3073">
        <v>1</v>
      </c>
      <c r="O3073">
        <v>0</v>
      </c>
      <c r="P3073">
        <v>1</v>
      </c>
    </row>
    <row r="3074" spans="1:16" x14ac:dyDescent="0.3">
      <c r="A3074">
        <v>113</v>
      </c>
      <c r="B3074">
        <v>1</v>
      </c>
      <c r="C3074" t="s">
        <v>70</v>
      </c>
      <c r="D3074" t="s">
        <v>71</v>
      </c>
      <c r="E3074" t="s">
        <v>2</v>
      </c>
      <c r="F3074" t="s">
        <v>72</v>
      </c>
      <c r="G3074" t="s">
        <v>322</v>
      </c>
      <c r="H3074" t="s">
        <v>167</v>
      </c>
      <c r="I3074" t="s">
        <v>91</v>
      </c>
      <c r="J3074">
        <v>-36.864438</v>
      </c>
      <c r="K3074">
        <v>174.74674400000001</v>
      </c>
      <c r="L3074" s="109">
        <v>0.58333333333333337</v>
      </c>
      <c r="M3074" t="s">
        <v>555</v>
      </c>
      <c r="N3074">
        <v>1</v>
      </c>
      <c r="O3074">
        <v>1</v>
      </c>
      <c r="P3074">
        <v>1</v>
      </c>
    </row>
    <row r="3075" spans="1:16" x14ac:dyDescent="0.3">
      <c r="A3075">
        <v>114</v>
      </c>
      <c r="B3075">
        <v>1</v>
      </c>
      <c r="C3075" t="s">
        <v>70</v>
      </c>
      <c r="D3075" t="s">
        <v>71</v>
      </c>
      <c r="E3075" t="s">
        <v>2</v>
      </c>
      <c r="F3075" t="s">
        <v>72</v>
      </c>
      <c r="G3075" t="s">
        <v>322</v>
      </c>
      <c r="H3075" t="s">
        <v>167</v>
      </c>
      <c r="I3075" t="s">
        <v>91</v>
      </c>
      <c r="J3075">
        <v>-36.864471000000002</v>
      </c>
      <c r="K3075">
        <v>174.746711</v>
      </c>
      <c r="L3075" s="109">
        <v>0.58333333333333337</v>
      </c>
      <c r="M3075" t="s">
        <v>325</v>
      </c>
      <c r="N3075">
        <v>1</v>
      </c>
      <c r="O3075">
        <v>0</v>
      </c>
      <c r="P3075">
        <v>1</v>
      </c>
    </row>
    <row r="3076" spans="1:16" x14ac:dyDescent="0.3">
      <c r="A3076">
        <v>115</v>
      </c>
      <c r="B3076">
        <v>1</v>
      </c>
      <c r="C3076" t="s">
        <v>70</v>
      </c>
      <c r="D3076" t="s">
        <v>71</v>
      </c>
      <c r="E3076" t="s">
        <v>2</v>
      </c>
      <c r="F3076" t="s">
        <v>72</v>
      </c>
      <c r="G3076" t="s">
        <v>322</v>
      </c>
      <c r="H3076" t="s">
        <v>167</v>
      </c>
      <c r="I3076" t="s">
        <v>91</v>
      </c>
      <c r="J3076">
        <v>-36.864502999999999</v>
      </c>
      <c r="K3076">
        <v>174.74667500000001</v>
      </c>
      <c r="L3076" s="109">
        <v>0.58333333333333337</v>
      </c>
      <c r="M3076" t="s">
        <v>428</v>
      </c>
      <c r="N3076">
        <v>1</v>
      </c>
      <c r="O3076">
        <v>1</v>
      </c>
      <c r="P3076">
        <v>1</v>
      </c>
    </row>
    <row r="3077" spans="1:16" x14ac:dyDescent="0.3">
      <c r="A3077">
        <v>116</v>
      </c>
      <c r="B3077">
        <v>1</v>
      </c>
      <c r="C3077" t="s">
        <v>70</v>
      </c>
      <c r="D3077" t="s">
        <v>71</v>
      </c>
      <c r="E3077" t="s">
        <v>2</v>
      </c>
      <c r="F3077" t="s">
        <v>168</v>
      </c>
      <c r="G3077" t="s">
        <v>101</v>
      </c>
      <c r="H3077" t="s">
        <v>169</v>
      </c>
      <c r="I3077" t="s">
        <v>170</v>
      </c>
      <c r="J3077">
        <v>-36.864204999999998</v>
      </c>
      <c r="K3077">
        <v>174.74660299999999</v>
      </c>
      <c r="L3077" s="109">
        <v>0.58333333333333337</v>
      </c>
      <c r="M3077" t="s">
        <v>171</v>
      </c>
      <c r="N3077">
        <v>1</v>
      </c>
      <c r="O3077">
        <v>0</v>
      </c>
      <c r="P3077">
        <v>1</v>
      </c>
    </row>
    <row r="3078" spans="1:16" x14ac:dyDescent="0.3">
      <c r="A3078">
        <v>117</v>
      </c>
      <c r="B3078">
        <v>1</v>
      </c>
      <c r="C3078" t="s">
        <v>70</v>
      </c>
      <c r="D3078" t="s">
        <v>71</v>
      </c>
      <c r="E3078" t="s">
        <v>2</v>
      </c>
      <c r="F3078" t="s">
        <v>168</v>
      </c>
      <c r="G3078" t="s">
        <v>101</v>
      </c>
      <c r="H3078" t="s">
        <v>169</v>
      </c>
      <c r="I3078" t="s">
        <v>170</v>
      </c>
      <c r="J3078">
        <v>-36.864172000000003</v>
      </c>
      <c r="K3078">
        <v>174.746566</v>
      </c>
      <c r="L3078" s="109">
        <v>0.58333333333333337</v>
      </c>
      <c r="M3078" t="s">
        <v>172</v>
      </c>
      <c r="N3078">
        <v>1</v>
      </c>
      <c r="O3078">
        <v>0</v>
      </c>
      <c r="P3078">
        <v>1</v>
      </c>
    </row>
    <row r="3079" spans="1:16" x14ac:dyDescent="0.3">
      <c r="A3079">
        <v>118</v>
      </c>
      <c r="B3079">
        <v>1</v>
      </c>
      <c r="C3079" t="s">
        <v>70</v>
      </c>
      <c r="D3079" t="s">
        <v>71</v>
      </c>
      <c r="E3079" t="s">
        <v>2</v>
      </c>
      <c r="F3079" t="s">
        <v>168</v>
      </c>
      <c r="G3079" t="s">
        <v>101</v>
      </c>
      <c r="H3079" t="s">
        <v>169</v>
      </c>
      <c r="I3079" t="s">
        <v>170</v>
      </c>
      <c r="J3079">
        <v>-36.864075999999997</v>
      </c>
      <c r="K3079">
        <v>174.74645799999999</v>
      </c>
      <c r="L3079" s="109">
        <v>0.58333333333333337</v>
      </c>
      <c r="M3079" t="s">
        <v>173</v>
      </c>
      <c r="N3079">
        <v>1</v>
      </c>
      <c r="O3079">
        <v>0</v>
      </c>
      <c r="P3079">
        <v>1</v>
      </c>
    </row>
    <row r="3080" spans="1:16" x14ac:dyDescent="0.3">
      <c r="A3080">
        <v>119</v>
      </c>
      <c r="B3080">
        <v>1</v>
      </c>
      <c r="C3080" t="s">
        <v>70</v>
      </c>
      <c r="D3080" t="s">
        <v>71</v>
      </c>
      <c r="E3080" t="s">
        <v>2</v>
      </c>
      <c r="F3080" t="s">
        <v>168</v>
      </c>
      <c r="G3080" t="s">
        <v>101</v>
      </c>
      <c r="H3080" t="s">
        <v>169</v>
      </c>
      <c r="I3080" t="s">
        <v>170</v>
      </c>
      <c r="J3080">
        <v>-36.864041999999998</v>
      </c>
      <c r="K3080">
        <v>174.746408</v>
      </c>
      <c r="L3080" s="109">
        <v>0.58333333333333337</v>
      </c>
      <c r="M3080" t="s">
        <v>174</v>
      </c>
      <c r="N3080">
        <v>1</v>
      </c>
      <c r="O3080">
        <v>0</v>
      </c>
      <c r="P3080">
        <v>1</v>
      </c>
    </row>
    <row r="3081" spans="1:16" x14ac:dyDescent="0.3">
      <c r="A3081">
        <v>120</v>
      </c>
      <c r="B3081">
        <v>1</v>
      </c>
      <c r="C3081" t="s">
        <v>70</v>
      </c>
      <c r="D3081" t="s">
        <v>71</v>
      </c>
      <c r="E3081" t="s">
        <v>2</v>
      </c>
      <c r="F3081" t="s">
        <v>168</v>
      </c>
      <c r="G3081" t="s">
        <v>101</v>
      </c>
      <c r="H3081" t="s">
        <v>175</v>
      </c>
      <c r="I3081" t="s">
        <v>58</v>
      </c>
      <c r="J3081">
        <v>-36.864111999999999</v>
      </c>
      <c r="K3081">
        <v>174.74667199999999</v>
      </c>
      <c r="L3081" s="109">
        <v>0.58333333333333337</v>
      </c>
      <c r="M3081" t="s">
        <v>176</v>
      </c>
      <c r="N3081">
        <v>1</v>
      </c>
      <c r="O3081">
        <v>0</v>
      </c>
      <c r="P3081">
        <v>1</v>
      </c>
    </row>
    <row r="3082" spans="1:16" x14ac:dyDescent="0.3">
      <c r="A3082">
        <v>121</v>
      </c>
      <c r="B3082">
        <v>1</v>
      </c>
      <c r="C3082" t="s">
        <v>70</v>
      </c>
      <c r="D3082" t="s">
        <v>71</v>
      </c>
      <c r="E3082" t="s">
        <v>2</v>
      </c>
      <c r="F3082" t="s">
        <v>168</v>
      </c>
      <c r="G3082" t="s">
        <v>101</v>
      </c>
      <c r="H3082" t="s">
        <v>175</v>
      </c>
      <c r="I3082" t="s">
        <v>58</v>
      </c>
      <c r="J3082">
        <v>-36.864148</v>
      </c>
      <c r="K3082">
        <v>174.74671799999999</v>
      </c>
      <c r="L3082" s="109">
        <v>0.58333333333333337</v>
      </c>
      <c r="M3082" t="s">
        <v>177</v>
      </c>
      <c r="N3082">
        <v>1</v>
      </c>
      <c r="O3082">
        <v>0</v>
      </c>
      <c r="P3082">
        <v>1</v>
      </c>
    </row>
    <row r="3083" spans="1:16" x14ac:dyDescent="0.3">
      <c r="A3083">
        <v>122</v>
      </c>
      <c r="B3083">
        <v>1</v>
      </c>
      <c r="C3083" t="s">
        <v>70</v>
      </c>
      <c r="D3083" t="s">
        <v>71</v>
      </c>
      <c r="E3083" t="s">
        <v>2</v>
      </c>
      <c r="F3083" t="s">
        <v>168</v>
      </c>
      <c r="G3083" t="s">
        <v>101</v>
      </c>
      <c r="H3083" t="s">
        <v>175</v>
      </c>
      <c r="I3083" t="s">
        <v>58</v>
      </c>
      <c r="J3083">
        <v>-36.864182999999997</v>
      </c>
      <c r="K3083">
        <v>174.74676299999999</v>
      </c>
      <c r="L3083" s="109">
        <v>0.58333333333333337</v>
      </c>
      <c r="M3083" t="s">
        <v>556</v>
      </c>
      <c r="N3083">
        <v>1</v>
      </c>
      <c r="O3083">
        <v>1</v>
      </c>
      <c r="P3083">
        <v>1</v>
      </c>
    </row>
    <row r="3084" spans="1:16" x14ac:dyDescent="0.3">
      <c r="A3084">
        <v>123</v>
      </c>
      <c r="B3084">
        <v>1</v>
      </c>
      <c r="C3084" t="s">
        <v>70</v>
      </c>
      <c r="D3084" t="s">
        <v>71</v>
      </c>
      <c r="E3084" t="s">
        <v>2</v>
      </c>
      <c r="F3084" t="s">
        <v>168</v>
      </c>
      <c r="G3084" t="s">
        <v>101</v>
      </c>
      <c r="H3084" t="s">
        <v>175</v>
      </c>
      <c r="I3084" t="s">
        <v>58</v>
      </c>
      <c r="J3084">
        <v>-36.864220000000003</v>
      </c>
      <c r="K3084">
        <v>174.74680900000001</v>
      </c>
      <c r="L3084" s="109">
        <v>0.58333333333333337</v>
      </c>
      <c r="M3084" t="s">
        <v>179</v>
      </c>
      <c r="N3084">
        <v>1</v>
      </c>
      <c r="O3084">
        <v>0</v>
      </c>
      <c r="P3084">
        <v>1</v>
      </c>
    </row>
    <row r="3085" spans="1:16" x14ac:dyDescent="0.3">
      <c r="A3085">
        <v>124</v>
      </c>
      <c r="B3085">
        <v>1</v>
      </c>
      <c r="C3085" t="s">
        <v>70</v>
      </c>
      <c r="D3085" t="s">
        <v>71</v>
      </c>
      <c r="E3085" t="s">
        <v>2</v>
      </c>
      <c r="F3085" t="s">
        <v>72</v>
      </c>
      <c r="G3085" t="s">
        <v>180</v>
      </c>
      <c r="H3085" t="s">
        <v>167</v>
      </c>
      <c r="I3085" t="s">
        <v>181</v>
      </c>
      <c r="J3085">
        <v>-36.864159000000001</v>
      </c>
      <c r="K3085">
        <v>174.74706599999999</v>
      </c>
      <c r="L3085" s="109">
        <v>0.58333333333333337</v>
      </c>
      <c r="N3085">
        <v>0</v>
      </c>
      <c r="O3085">
        <v>0</v>
      </c>
      <c r="P3085">
        <v>1</v>
      </c>
    </row>
    <row r="3086" spans="1:16" x14ac:dyDescent="0.3">
      <c r="A3086">
        <v>125</v>
      </c>
      <c r="B3086">
        <v>1</v>
      </c>
      <c r="C3086" t="s">
        <v>70</v>
      </c>
      <c r="D3086" t="s">
        <v>71</v>
      </c>
      <c r="E3086" t="s">
        <v>2</v>
      </c>
      <c r="F3086" t="s">
        <v>72</v>
      </c>
      <c r="G3086" t="s">
        <v>180</v>
      </c>
      <c r="H3086" t="s">
        <v>167</v>
      </c>
      <c r="I3086" t="s">
        <v>181</v>
      </c>
      <c r="J3086">
        <v>-36.864127000000003</v>
      </c>
      <c r="K3086">
        <v>174.74710099999999</v>
      </c>
      <c r="L3086" s="109">
        <v>0.58333333333333337</v>
      </c>
      <c r="N3086">
        <v>0</v>
      </c>
      <c r="O3086">
        <v>0</v>
      </c>
      <c r="P3086">
        <v>1</v>
      </c>
    </row>
    <row r="3087" spans="1:16" x14ac:dyDescent="0.3">
      <c r="A3087">
        <v>126</v>
      </c>
      <c r="B3087">
        <v>1</v>
      </c>
      <c r="C3087" t="s">
        <v>70</v>
      </c>
      <c r="D3087" t="s">
        <v>71</v>
      </c>
      <c r="E3087" t="s">
        <v>2</v>
      </c>
      <c r="F3087" t="s">
        <v>72</v>
      </c>
      <c r="G3087" t="s">
        <v>180</v>
      </c>
      <c r="H3087" t="s">
        <v>167</v>
      </c>
      <c r="I3087" t="s">
        <v>181</v>
      </c>
      <c r="J3087">
        <v>-36.864094999999999</v>
      </c>
      <c r="K3087">
        <v>174.74713600000001</v>
      </c>
      <c r="L3087" s="109">
        <v>0.58333333333333337</v>
      </c>
      <c r="N3087">
        <v>0</v>
      </c>
      <c r="O3087">
        <v>0</v>
      </c>
      <c r="P3087">
        <v>1</v>
      </c>
    </row>
    <row r="3088" spans="1:16" x14ac:dyDescent="0.3">
      <c r="A3088">
        <v>127</v>
      </c>
      <c r="B3088">
        <v>1</v>
      </c>
      <c r="C3088" t="s">
        <v>70</v>
      </c>
      <c r="D3088" t="s">
        <v>71</v>
      </c>
      <c r="E3088" t="s">
        <v>2</v>
      </c>
      <c r="F3088" t="s">
        <v>72</v>
      </c>
      <c r="G3088" t="s">
        <v>180</v>
      </c>
      <c r="H3088" t="s">
        <v>167</v>
      </c>
      <c r="I3088" t="s">
        <v>182</v>
      </c>
      <c r="J3088">
        <v>-36.864007999999998</v>
      </c>
      <c r="K3088">
        <v>174.747253</v>
      </c>
      <c r="L3088" s="109">
        <v>0.58333333333333337</v>
      </c>
      <c r="M3088" t="s">
        <v>1253</v>
      </c>
      <c r="N3088">
        <v>1</v>
      </c>
      <c r="O3088">
        <v>1</v>
      </c>
      <c r="P3088">
        <v>1</v>
      </c>
    </row>
    <row r="3089" spans="1:16" x14ac:dyDescent="0.3">
      <c r="A3089">
        <v>128</v>
      </c>
      <c r="B3089">
        <v>1</v>
      </c>
      <c r="C3089" t="s">
        <v>70</v>
      </c>
      <c r="D3089" t="s">
        <v>71</v>
      </c>
      <c r="E3089" t="s">
        <v>2</v>
      </c>
      <c r="F3089" t="s">
        <v>72</v>
      </c>
      <c r="G3089" t="s">
        <v>180</v>
      </c>
      <c r="H3089" t="s">
        <v>167</v>
      </c>
      <c r="I3089" t="s">
        <v>182</v>
      </c>
      <c r="J3089">
        <v>-36.863978000000003</v>
      </c>
      <c r="K3089">
        <v>174.747286</v>
      </c>
      <c r="L3089" s="109">
        <v>0.58333333333333337</v>
      </c>
      <c r="N3089">
        <v>0</v>
      </c>
      <c r="O3089">
        <v>0</v>
      </c>
      <c r="P3089">
        <v>1</v>
      </c>
    </row>
    <row r="3090" spans="1:16" x14ac:dyDescent="0.3">
      <c r="A3090">
        <v>129</v>
      </c>
      <c r="B3090">
        <v>1</v>
      </c>
      <c r="C3090" t="s">
        <v>70</v>
      </c>
      <c r="D3090" t="s">
        <v>71</v>
      </c>
      <c r="E3090" t="s">
        <v>2</v>
      </c>
      <c r="F3090" t="s">
        <v>72</v>
      </c>
      <c r="G3090" t="s">
        <v>180</v>
      </c>
      <c r="H3090" t="s">
        <v>167</v>
      </c>
      <c r="I3090" t="s">
        <v>182</v>
      </c>
      <c r="J3090">
        <v>-36.863948999999998</v>
      </c>
      <c r="K3090">
        <v>174.747319</v>
      </c>
      <c r="L3090" s="109">
        <v>0.58333333333333337</v>
      </c>
      <c r="N3090">
        <v>0</v>
      </c>
      <c r="O3090">
        <v>0</v>
      </c>
      <c r="P3090">
        <v>1</v>
      </c>
    </row>
    <row r="3091" spans="1:16" x14ac:dyDescent="0.3">
      <c r="A3091">
        <v>130</v>
      </c>
      <c r="B3091">
        <v>1</v>
      </c>
      <c r="C3091" t="s">
        <v>70</v>
      </c>
      <c r="D3091" t="s">
        <v>71</v>
      </c>
      <c r="E3091" t="s">
        <v>2</v>
      </c>
      <c r="F3091" t="s">
        <v>72</v>
      </c>
      <c r="G3091" t="s">
        <v>180</v>
      </c>
      <c r="H3091" t="s">
        <v>167</v>
      </c>
      <c r="I3091" t="s">
        <v>182</v>
      </c>
      <c r="J3091">
        <v>-36.863919000000003</v>
      </c>
      <c r="K3091">
        <v>174.74735200000001</v>
      </c>
      <c r="L3091" s="109">
        <v>0.58333333333333337</v>
      </c>
      <c r="M3091" t="s">
        <v>557</v>
      </c>
      <c r="N3091">
        <v>1</v>
      </c>
      <c r="O3091">
        <v>1</v>
      </c>
      <c r="P3091">
        <v>1</v>
      </c>
    </row>
    <row r="3092" spans="1:16" x14ac:dyDescent="0.3">
      <c r="A3092">
        <v>131</v>
      </c>
      <c r="B3092">
        <v>1</v>
      </c>
      <c r="C3092" t="s">
        <v>70</v>
      </c>
      <c r="D3092" t="s">
        <v>71</v>
      </c>
      <c r="E3092" t="s">
        <v>2</v>
      </c>
      <c r="F3092" t="s">
        <v>183</v>
      </c>
      <c r="G3092" t="s">
        <v>101</v>
      </c>
      <c r="H3092" t="s">
        <v>169</v>
      </c>
      <c r="I3092" t="s">
        <v>58</v>
      </c>
      <c r="J3092">
        <v>-36.863643000000003</v>
      </c>
      <c r="K3092">
        <v>174.747514</v>
      </c>
      <c r="L3092" s="109">
        <v>0.58333333333333337</v>
      </c>
      <c r="M3092" t="s">
        <v>184</v>
      </c>
      <c r="N3092">
        <v>1</v>
      </c>
      <c r="O3092">
        <v>0</v>
      </c>
      <c r="P3092">
        <v>1</v>
      </c>
    </row>
    <row r="3093" spans="1:16" x14ac:dyDescent="0.3">
      <c r="A3093">
        <v>132</v>
      </c>
      <c r="B3093">
        <v>1</v>
      </c>
      <c r="C3093" t="s">
        <v>70</v>
      </c>
      <c r="D3093" t="s">
        <v>71</v>
      </c>
      <c r="E3093" t="s">
        <v>2</v>
      </c>
      <c r="F3093" t="s">
        <v>183</v>
      </c>
      <c r="G3093" t="s">
        <v>101</v>
      </c>
      <c r="H3093" t="s">
        <v>169</v>
      </c>
      <c r="I3093" t="s">
        <v>58</v>
      </c>
      <c r="J3093">
        <v>-36.863596000000001</v>
      </c>
      <c r="K3093">
        <v>174.74744999999999</v>
      </c>
      <c r="L3093" s="109">
        <v>0.58333333333333337</v>
      </c>
      <c r="N3093">
        <v>0</v>
      </c>
      <c r="O3093">
        <v>0</v>
      </c>
      <c r="P3093">
        <v>1</v>
      </c>
    </row>
    <row r="3094" spans="1:16" x14ac:dyDescent="0.3">
      <c r="A3094">
        <v>133</v>
      </c>
      <c r="B3094">
        <v>1</v>
      </c>
      <c r="C3094" t="s">
        <v>70</v>
      </c>
      <c r="D3094" t="s">
        <v>71</v>
      </c>
      <c r="E3094" t="s">
        <v>2</v>
      </c>
      <c r="F3094" t="s">
        <v>183</v>
      </c>
      <c r="G3094" t="s">
        <v>101</v>
      </c>
      <c r="H3094" t="s">
        <v>169</v>
      </c>
      <c r="I3094" t="s">
        <v>58</v>
      </c>
      <c r="J3094">
        <v>-36.863562000000002</v>
      </c>
      <c r="K3094">
        <v>174.74740800000001</v>
      </c>
      <c r="L3094" s="109">
        <v>0.58333333333333337</v>
      </c>
      <c r="M3094" t="s">
        <v>186</v>
      </c>
      <c r="N3094">
        <v>1</v>
      </c>
      <c r="O3094">
        <v>0</v>
      </c>
      <c r="P3094">
        <v>1</v>
      </c>
    </row>
    <row r="3095" spans="1:16" x14ac:dyDescent="0.3">
      <c r="A3095">
        <v>134</v>
      </c>
      <c r="B3095">
        <v>1</v>
      </c>
      <c r="C3095" t="s">
        <v>70</v>
      </c>
      <c r="D3095" t="s">
        <v>71</v>
      </c>
      <c r="E3095" t="s">
        <v>2</v>
      </c>
      <c r="F3095" t="s">
        <v>183</v>
      </c>
      <c r="G3095" t="s">
        <v>101</v>
      </c>
      <c r="H3095" t="s">
        <v>169</v>
      </c>
      <c r="I3095" t="s">
        <v>58</v>
      </c>
      <c r="J3095">
        <v>-36.863478999999998</v>
      </c>
      <c r="K3095">
        <v>174.747311</v>
      </c>
      <c r="L3095" s="109">
        <v>0.58333333333333337</v>
      </c>
      <c r="M3095" t="s">
        <v>187</v>
      </c>
      <c r="N3095">
        <v>1</v>
      </c>
      <c r="O3095">
        <v>0</v>
      </c>
      <c r="P3095">
        <v>1</v>
      </c>
    </row>
    <row r="3096" spans="1:16" x14ac:dyDescent="0.3">
      <c r="A3096">
        <v>135</v>
      </c>
      <c r="B3096">
        <v>1</v>
      </c>
      <c r="C3096" t="s">
        <v>70</v>
      </c>
      <c r="D3096" t="s">
        <v>71</v>
      </c>
      <c r="E3096" t="s">
        <v>2</v>
      </c>
      <c r="F3096" t="s">
        <v>183</v>
      </c>
      <c r="G3096" t="s">
        <v>101</v>
      </c>
      <c r="H3096" t="s">
        <v>175</v>
      </c>
      <c r="I3096" t="s">
        <v>188</v>
      </c>
      <c r="J3096">
        <v>-36.863477000000003</v>
      </c>
      <c r="K3096">
        <v>174.74744899999999</v>
      </c>
      <c r="L3096" s="109">
        <v>0.58333333333333337</v>
      </c>
      <c r="N3096">
        <v>0</v>
      </c>
      <c r="O3096">
        <v>0</v>
      </c>
      <c r="P3096">
        <v>1</v>
      </c>
    </row>
    <row r="3097" spans="1:16" x14ac:dyDescent="0.3">
      <c r="A3097">
        <v>136</v>
      </c>
      <c r="B3097">
        <v>1</v>
      </c>
      <c r="C3097" t="s">
        <v>70</v>
      </c>
      <c r="D3097" t="s">
        <v>71</v>
      </c>
      <c r="E3097" t="s">
        <v>2</v>
      </c>
      <c r="F3097" t="s">
        <v>183</v>
      </c>
      <c r="G3097" t="s">
        <v>101</v>
      </c>
      <c r="H3097" t="s">
        <v>175</v>
      </c>
      <c r="I3097" t="s">
        <v>188</v>
      </c>
      <c r="J3097">
        <v>-36.863506000000001</v>
      </c>
      <c r="K3097">
        <v>174.74748399999999</v>
      </c>
      <c r="L3097" s="109">
        <v>0.58333333333333337</v>
      </c>
      <c r="N3097">
        <v>0</v>
      </c>
      <c r="O3097">
        <v>0</v>
      </c>
      <c r="P3097">
        <v>1</v>
      </c>
    </row>
    <row r="3098" spans="1:16" x14ac:dyDescent="0.3">
      <c r="A3098">
        <v>137</v>
      </c>
      <c r="B3098">
        <v>1</v>
      </c>
      <c r="C3098" t="s">
        <v>70</v>
      </c>
      <c r="D3098" t="s">
        <v>71</v>
      </c>
      <c r="E3098" t="s">
        <v>2</v>
      </c>
      <c r="F3098" t="s">
        <v>183</v>
      </c>
      <c r="G3098" t="s">
        <v>101</v>
      </c>
      <c r="H3098" t="s">
        <v>175</v>
      </c>
      <c r="I3098" t="s">
        <v>58</v>
      </c>
      <c r="J3098">
        <v>-36.863534000000001</v>
      </c>
      <c r="K3098">
        <v>174.74751900000001</v>
      </c>
      <c r="L3098" s="109">
        <v>0.58333333333333337</v>
      </c>
      <c r="M3098" t="s">
        <v>189</v>
      </c>
      <c r="N3098">
        <v>1</v>
      </c>
      <c r="O3098">
        <v>0</v>
      </c>
      <c r="P3098">
        <v>1</v>
      </c>
    </row>
    <row r="3099" spans="1:16" x14ac:dyDescent="0.3">
      <c r="A3099">
        <v>138</v>
      </c>
      <c r="B3099">
        <v>1</v>
      </c>
      <c r="C3099" t="s">
        <v>70</v>
      </c>
      <c r="D3099" t="s">
        <v>71</v>
      </c>
      <c r="E3099" t="s">
        <v>2</v>
      </c>
      <c r="F3099" t="s">
        <v>183</v>
      </c>
      <c r="G3099" t="s">
        <v>101</v>
      </c>
      <c r="H3099" t="s">
        <v>175</v>
      </c>
      <c r="I3099" t="s">
        <v>58</v>
      </c>
      <c r="J3099">
        <v>-36.863562000000002</v>
      </c>
      <c r="K3099">
        <v>174.74755500000001</v>
      </c>
      <c r="L3099" s="109">
        <v>0.58333333333333337</v>
      </c>
      <c r="M3099" t="s">
        <v>190</v>
      </c>
      <c r="N3099">
        <v>1</v>
      </c>
      <c r="O3099">
        <v>0</v>
      </c>
      <c r="P3099">
        <v>1</v>
      </c>
    </row>
    <row r="3100" spans="1:16" x14ac:dyDescent="0.3">
      <c r="A3100">
        <v>139</v>
      </c>
      <c r="B3100">
        <v>1</v>
      </c>
      <c r="C3100" t="s">
        <v>70</v>
      </c>
      <c r="D3100" t="s">
        <v>71</v>
      </c>
      <c r="E3100" t="s">
        <v>2</v>
      </c>
      <c r="F3100" t="s">
        <v>183</v>
      </c>
      <c r="G3100" t="s">
        <v>101</v>
      </c>
      <c r="H3100" t="s">
        <v>175</v>
      </c>
      <c r="I3100" t="s">
        <v>58</v>
      </c>
      <c r="J3100">
        <v>-36.863588999999997</v>
      </c>
      <c r="K3100">
        <v>174.74759299999999</v>
      </c>
      <c r="L3100" s="109">
        <v>0.58333333333333337</v>
      </c>
      <c r="M3100" t="s">
        <v>491</v>
      </c>
      <c r="N3100">
        <v>1</v>
      </c>
      <c r="O3100">
        <v>0</v>
      </c>
      <c r="P3100">
        <v>1</v>
      </c>
    </row>
    <row r="3101" spans="1:16" x14ac:dyDescent="0.3">
      <c r="A3101">
        <v>140</v>
      </c>
      <c r="B3101">
        <v>1</v>
      </c>
      <c r="C3101" t="s">
        <v>70</v>
      </c>
      <c r="D3101" t="s">
        <v>71</v>
      </c>
      <c r="E3101" t="s">
        <v>2</v>
      </c>
      <c r="F3101" t="s">
        <v>72</v>
      </c>
      <c r="G3101" t="s">
        <v>192</v>
      </c>
      <c r="H3101" t="s">
        <v>167</v>
      </c>
      <c r="I3101" t="s">
        <v>91</v>
      </c>
      <c r="J3101">
        <v>-36.863591</v>
      </c>
      <c r="K3101">
        <v>174.74777499999999</v>
      </c>
      <c r="L3101" s="109">
        <v>0.58333333333333337</v>
      </c>
      <c r="M3101" t="s">
        <v>435</v>
      </c>
      <c r="N3101">
        <v>1</v>
      </c>
      <c r="O3101">
        <v>0</v>
      </c>
      <c r="P3101">
        <v>1</v>
      </c>
    </row>
    <row r="3102" spans="1:16" x14ac:dyDescent="0.3">
      <c r="A3102">
        <v>141</v>
      </c>
      <c r="B3102">
        <v>1</v>
      </c>
      <c r="C3102" t="s">
        <v>70</v>
      </c>
      <c r="D3102" t="s">
        <v>71</v>
      </c>
      <c r="E3102" t="s">
        <v>2</v>
      </c>
      <c r="F3102" t="s">
        <v>72</v>
      </c>
      <c r="G3102" t="s">
        <v>192</v>
      </c>
      <c r="H3102" t="s">
        <v>167</v>
      </c>
      <c r="I3102" t="s">
        <v>91</v>
      </c>
      <c r="J3102">
        <v>-36.86356</v>
      </c>
      <c r="K3102">
        <v>174.74781400000001</v>
      </c>
      <c r="L3102" s="109">
        <v>0.58333333333333337</v>
      </c>
      <c r="M3102" t="s">
        <v>436</v>
      </c>
      <c r="N3102">
        <v>1</v>
      </c>
      <c r="O3102">
        <v>0</v>
      </c>
      <c r="P3102">
        <v>1</v>
      </c>
    </row>
    <row r="3103" spans="1:16" x14ac:dyDescent="0.3">
      <c r="A3103">
        <v>142</v>
      </c>
      <c r="B3103">
        <v>1</v>
      </c>
      <c r="C3103" t="s">
        <v>70</v>
      </c>
      <c r="D3103" t="s">
        <v>71</v>
      </c>
      <c r="E3103" t="s">
        <v>2</v>
      </c>
      <c r="F3103" t="s">
        <v>72</v>
      </c>
      <c r="G3103" t="s">
        <v>192</v>
      </c>
      <c r="H3103" t="s">
        <v>167</v>
      </c>
      <c r="I3103" t="s">
        <v>91</v>
      </c>
      <c r="J3103">
        <v>-36.863529999999997</v>
      </c>
      <c r="K3103">
        <v>174.74785399999999</v>
      </c>
      <c r="L3103" s="109">
        <v>0.58333333333333337</v>
      </c>
      <c r="M3103" t="s">
        <v>437</v>
      </c>
      <c r="N3103">
        <v>1</v>
      </c>
      <c r="O3103">
        <v>0</v>
      </c>
      <c r="P3103">
        <v>1</v>
      </c>
    </row>
    <row r="3104" spans="1:16" x14ac:dyDescent="0.3">
      <c r="A3104">
        <v>143</v>
      </c>
      <c r="B3104">
        <v>1</v>
      </c>
      <c r="C3104" t="s">
        <v>70</v>
      </c>
      <c r="D3104" t="s">
        <v>71</v>
      </c>
      <c r="E3104" t="s">
        <v>2</v>
      </c>
      <c r="F3104" t="s">
        <v>72</v>
      </c>
      <c r="G3104" t="s">
        <v>192</v>
      </c>
      <c r="H3104" t="s">
        <v>167</v>
      </c>
      <c r="I3104" t="s">
        <v>91</v>
      </c>
      <c r="J3104">
        <v>-36.863498999999997</v>
      </c>
      <c r="K3104">
        <v>174.747894</v>
      </c>
      <c r="L3104" s="109">
        <v>0.58333333333333337</v>
      </c>
      <c r="M3104" t="s">
        <v>290</v>
      </c>
      <c r="N3104">
        <v>1</v>
      </c>
      <c r="O3104">
        <v>0</v>
      </c>
      <c r="P3104">
        <v>1</v>
      </c>
    </row>
    <row r="3105" spans="1:16" x14ac:dyDescent="0.3">
      <c r="A3105">
        <v>144</v>
      </c>
      <c r="B3105">
        <v>1</v>
      </c>
      <c r="C3105" t="s">
        <v>70</v>
      </c>
      <c r="D3105" t="s">
        <v>71</v>
      </c>
      <c r="E3105" t="s">
        <v>2</v>
      </c>
      <c r="F3105" t="s">
        <v>72</v>
      </c>
      <c r="G3105" t="s">
        <v>192</v>
      </c>
      <c r="H3105" t="s">
        <v>167</v>
      </c>
      <c r="I3105" t="s">
        <v>91</v>
      </c>
      <c r="J3105">
        <v>-36.863464999999998</v>
      </c>
      <c r="K3105">
        <v>174.74793299999999</v>
      </c>
      <c r="L3105" s="109">
        <v>0.58333333333333337</v>
      </c>
      <c r="M3105" t="s">
        <v>287</v>
      </c>
      <c r="N3105">
        <v>1</v>
      </c>
      <c r="O3105">
        <v>0</v>
      </c>
      <c r="P3105">
        <v>1</v>
      </c>
    </row>
    <row r="3106" spans="1:16" x14ac:dyDescent="0.3">
      <c r="A3106">
        <v>145</v>
      </c>
      <c r="B3106">
        <v>1</v>
      </c>
      <c r="C3106" t="s">
        <v>70</v>
      </c>
      <c r="D3106" t="s">
        <v>71</v>
      </c>
      <c r="E3106" t="s">
        <v>2</v>
      </c>
      <c r="F3106" t="s">
        <v>72</v>
      </c>
      <c r="G3106" t="s">
        <v>192</v>
      </c>
      <c r="H3106" t="s">
        <v>167</v>
      </c>
      <c r="I3106" t="s">
        <v>91</v>
      </c>
      <c r="J3106">
        <v>-36.863432000000003</v>
      </c>
      <c r="K3106">
        <v>174.747973</v>
      </c>
      <c r="L3106" s="109">
        <v>0.58333333333333337</v>
      </c>
      <c r="M3106" t="s">
        <v>438</v>
      </c>
      <c r="N3106">
        <v>1</v>
      </c>
      <c r="O3106">
        <v>0</v>
      </c>
      <c r="P3106">
        <v>1</v>
      </c>
    </row>
    <row r="3107" spans="1:16" x14ac:dyDescent="0.3">
      <c r="A3107">
        <v>146</v>
      </c>
      <c r="B3107">
        <v>1</v>
      </c>
      <c r="C3107" t="s">
        <v>70</v>
      </c>
      <c r="D3107" t="s">
        <v>71</v>
      </c>
      <c r="E3107" t="s">
        <v>2</v>
      </c>
      <c r="F3107" t="s">
        <v>72</v>
      </c>
      <c r="G3107" t="s">
        <v>192</v>
      </c>
      <c r="H3107" t="s">
        <v>167</v>
      </c>
      <c r="I3107" t="s">
        <v>181</v>
      </c>
      <c r="J3107">
        <v>-36.863394999999997</v>
      </c>
      <c r="K3107">
        <v>174.74801600000001</v>
      </c>
      <c r="L3107" s="109">
        <v>0.58333333333333337</v>
      </c>
      <c r="N3107">
        <v>0</v>
      </c>
      <c r="O3107">
        <v>0</v>
      </c>
      <c r="P3107">
        <v>1</v>
      </c>
    </row>
    <row r="3108" spans="1:16" x14ac:dyDescent="0.3">
      <c r="A3108">
        <v>147</v>
      </c>
      <c r="B3108">
        <v>1</v>
      </c>
      <c r="C3108" t="s">
        <v>70</v>
      </c>
      <c r="D3108" t="s">
        <v>71</v>
      </c>
      <c r="E3108" t="s">
        <v>2</v>
      </c>
      <c r="F3108" t="s">
        <v>72</v>
      </c>
      <c r="G3108" t="s">
        <v>192</v>
      </c>
      <c r="H3108" t="s">
        <v>167</v>
      </c>
      <c r="I3108" t="s">
        <v>181</v>
      </c>
      <c r="J3108">
        <v>-36.863365000000002</v>
      </c>
      <c r="K3108">
        <v>174.748053</v>
      </c>
      <c r="L3108" s="109">
        <v>0.58333333333333337</v>
      </c>
      <c r="M3108" t="s">
        <v>558</v>
      </c>
      <c r="N3108">
        <v>1</v>
      </c>
      <c r="O3108">
        <v>1</v>
      </c>
      <c r="P3108">
        <v>1</v>
      </c>
    </row>
    <row r="3109" spans="1:16" x14ac:dyDescent="0.3">
      <c r="A3109">
        <v>148</v>
      </c>
      <c r="B3109">
        <v>1</v>
      </c>
      <c r="C3109" t="s">
        <v>70</v>
      </c>
      <c r="D3109" t="s">
        <v>71</v>
      </c>
      <c r="E3109" t="s">
        <v>2</v>
      </c>
      <c r="F3109" t="s">
        <v>72</v>
      </c>
      <c r="G3109" t="s">
        <v>192</v>
      </c>
      <c r="H3109" t="s">
        <v>167</v>
      </c>
      <c r="I3109" t="s">
        <v>181</v>
      </c>
      <c r="J3109">
        <v>-36.863335999999997</v>
      </c>
      <c r="K3109">
        <v>174.74808999999999</v>
      </c>
      <c r="L3109" s="109">
        <v>0.58333333333333337</v>
      </c>
      <c r="N3109">
        <v>0</v>
      </c>
      <c r="O3109">
        <v>0</v>
      </c>
      <c r="P3109">
        <v>1</v>
      </c>
    </row>
    <row r="3110" spans="1:16" x14ac:dyDescent="0.3">
      <c r="A3110">
        <v>149</v>
      </c>
      <c r="B3110">
        <v>1</v>
      </c>
      <c r="C3110" t="s">
        <v>70</v>
      </c>
      <c r="D3110" t="s">
        <v>71</v>
      </c>
      <c r="E3110" t="s">
        <v>2</v>
      </c>
      <c r="F3110" t="s">
        <v>72</v>
      </c>
      <c r="G3110" t="s">
        <v>192</v>
      </c>
      <c r="H3110" t="s">
        <v>167</v>
      </c>
      <c r="I3110" t="s">
        <v>181</v>
      </c>
      <c r="J3110">
        <v>-36.863306000000001</v>
      </c>
      <c r="K3110">
        <v>174.74812800000001</v>
      </c>
      <c r="L3110" s="109">
        <v>0.58333333333333337</v>
      </c>
      <c r="M3110" t="s">
        <v>559</v>
      </c>
      <c r="N3110">
        <v>1</v>
      </c>
      <c r="O3110">
        <v>1</v>
      </c>
      <c r="P3110">
        <v>1</v>
      </c>
    </row>
    <row r="3111" spans="1:16" x14ac:dyDescent="0.3">
      <c r="A3111">
        <v>150</v>
      </c>
      <c r="B3111">
        <v>1</v>
      </c>
      <c r="C3111" t="s">
        <v>70</v>
      </c>
      <c r="D3111" t="s">
        <v>71</v>
      </c>
      <c r="E3111" t="s">
        <v>2</v>
      </c>
      <c r="F3111" t="s">
        <v>193</v>
      </c>
      <c r="G3111" t="s">
        <v>101</v>
      </c>
      <c r="H3111" t="s">
        <v>175</v>
      </c>
      <c r="I3111" t="s">
        <v>194</v>
      </c>
      <c r="J3111">
        <v>-36.862712000000002</v>
      </c>
      <c r="K3111">
        <v>174.748075</v>
      </c>
      <c r="L3111" s="109">
        <v>0.58333333333333337</v>
      </c>
      <c r="M3111" t="s">
        <v>195</v>
      </c>
      <c r="N3111">
        <v>1</v>
      </c>
      <c r="O3111">
        <v>0</v>
      </c>
      <c r="P3111">
        <v>1</v>
      </c>
    </row>
    <row r="3112" spans="1:16" x14ac:dyDescent="0.3">
      <c r="A3112">
        <v>151</v>
      </c>
      <c r="B3112">
        <v>1</v>
      </c>
      <c r="C3112" t="s">
        <v>70</v>
      </c>
      <c r="D3112" t="s">
        <v>71</v>
      </c>
      <c r="E3112" t="s">
        <v>2</v>
      </c>
      <c r="F3112" t="s">
        <v>193</v>
      </c>
      <c r="G3112" t="s">
        <v>101</v>
      </c>
      <c r="H3112" t="s">
        <v>175</v>
      </c>
      <c r="I3112" t="s">
        <v>194</v>
      </c>
      <c r="J3112">
        <v>-36.862729000000002</v>
      </c>
      <c r="K3112">
        <v>174.748096</v>
      </c>
      <c r="L3112" s="109">
        <v>0.58333333333333337</v>
      </c>
      <c r="M3112" t="s">
        <v>196</v>
      </c>
      <c r="N3112">
        <v>1</v>
      </c>
      <c r="O3112">
        <v>0</v>
      </c>
      <c r="P3112">
        <v>1</v>
      </c>
    </row>
    <row r="3113" spans="1:16" x14ac:dyDescent="0.3">
      <c r="A3113">
        <v>152</v>
      </c>
      <c r="B3113">
        <v>1</v>
      </c>
      <c r="C3113" t="s">
        <v>70</v>
      </c>
      <c r="D3113" t="s">
        <v>71</v>
      </c>
      <c r="E3113" t="s">
        <v>2</v>
      </c>
      <c r="F3113" t="s">
        <v>193</v>
      </c>
      <c r="G3113" t="s">
        <v>101</v>
      </c>
      <c r="H3113" t="s">
        <v>175</v>
      </c>
      <c r="I3113" t="s">
        <v>194</v>
      </c>
      <c r="J3113">
        <v>-36.862746000000001</v>
      </c>
      <c r="K3113">
        <v>174.74811800000001</v>
      </c>
      <c r="L3113" s="109">
        <v>0.58333333333333337</v>
      </c>
      <c r="M3113" t="s">
        <v>197</v>
      </c>
      <c r="N3113">
        <v>1</v>
      </c>
      <c r="O3113">
        <v>0</v>
      </c>
      <c r="P3113">
        <v>1</v>
      </c>
    </row>
    <row r="3114" spans="1:16" x14ac:dyDescent="0.3">
      <c r="A3114">
        <v>153</v>
      </c>
      <c r="B3114">
        <v>1</v>
      </c>
      <c r="C3114" t="s">
        <v>70</v>
      </c>
      <c r="D3114" t="s">
        <v>71</v>
      </c>
      <c r="E3114" t="s">
        <v>2</v>
      </c>
      <c r="F3114" t="s">
        <v>193</v>
      </c>
      <c r="G3114" t="s">
        <v>101</v>
      </c>
      <c r="H3114" t="s">
        <v>175</v>
      </c>
      <c r="I3114" t="s">
        <v>194</v>
      </c>
      <c r="J3114">
        <v>-36.862763000000001</v>
      </c>
      <c r="K3114">
        <v>174.74814000000001</v>
      </c>
      <c r="L3114" s="109">
        <v>0.58333333333333337</v>
      </c>
      <c r="M3114" t="s">
        <v>198</v>
      </c>
      <c r="N3114">
        <v>1</v>
      </c>
      <c r="O3114">
        <v>0</v>
      </c>
      <c r="P3114">
        <v>1</v>
      </c>
    </row>
    <row r="3115" spans="1:16" x14ac:dyDescent="0.3">
      <c r="A3115">
        <v>154</v>
      </c>
      <c r="B3115">
        <v>1</v>
      </c>
      <c r="C3115" t="s">
        <v>70</v>
      </c>
      <c r="D3115" t="s">
        <v>71</v>
      </c>
      <c r="E3115" t="s">
        <v>2</v>
      </c>
      <c r="F3115" t="s">
        <v>193</v>
      </c>
      <c r="G3115" t="s">
        <v>101</v>
      </c>
      <c r="H3115" t="s">
        <v>175</v>
      </c>
      <c r="I3115" t="s">
        <v>194</v>
      </c>
      <c r="J3115">
        <v>-36.862780000000001</v>
      </c>
      <c r="K3115">
        <v>174.74816200000001</v>
      </c>
      <c r="L3115" s="109">
        <v>0.58333333333333337</v>
      </c>
      <c r="M3115" t="s">
        <v>199</v>
      </c>
      <c r="N3115">
        <v>1</v>
      </c>
      <c r="O3115">
        <v>0</v>
      </c>
      <c r="P3115">
        <v>1</v>
      </c>
    </row>
    <row r="3116" spans="1:16" x14ac:dyDescent="0.3">
      <c r="A3116">
        <v>155</v>
      </c>
      <c r="B3116">
        <v>1</v>
      </c>
      <c r="C3116" t="s">
        <v>70</v>
      </c>
      <c r="D3116" t="s">
        <v>71</v>
      </c>
      <c r="E3116" t="s">
        <v>2</v>
      </c>
      <c r="F3116" t="s">
        <v>193</v>
      </c>
      <c r="G3116" t="s">
        <v>101</v>
      </c>
      <c r="H3116" t="s">
        <v>175</v>
      </c>
      <c r="I3116" t="s">
        <v>194</v>
      </c>
      <c r="J3116">
        <v>-36.862797</v>
      </c>
      <c r="K3116">
        <v>174.74818400000001</v>
      </c>
      <c r="L3116" s="109">
        <v>0.58333333333333337</v>
      </c>
      <c r="M3116" t="s">
        <v>200</v>
      </c>
      <c r="N3116">
        <v>1</v>
      </c>
      <c r="O3116">
        <v>0</v>
      </c>
      <c r="P3116">
        <v>1</v>
      </c>
    </row>
    <row r="3117" spans="1:16" x14ac:dyDescent="0.3">
      <c r="A3117">
        <v>156</v>
      </c>
      <c r="B3117">
        <v>1</v>
      </c>
      <c r="C3117" t="s">
        <v>70</v>
      </c>
      <c r="D3117" t="s">
        <v>71</v>
      </c>
      <c r="E3117" t="s">
        <v>2</v>
      </c>
      <c r="F3117" t="s">
        <v>193</v>
      </c>
      <c r="G3117" t="s">
        <v>101</v>
      </c>
      <c r="H3117" t="s">
        <v>175</v>
      </c>
      <c r="I3117" t="s">
        <v>194</v>
      </c>
      <c r="J3117">
        <v>-36.862814999999998</v>
      </c>
      <c r="K3117">
        <v>174.74820500000001</v>
      </c>
      <c r="L3117" s="109">
        <v>0.58333333333333337</v>
      </c>
      <c r="M3117" t="s">
        <v>201</v>
      </c>
      <c r="N3117">
        <v>1</v>
      </c>
      <c r="O3117">
        <v>0</v>
      </c>
      <c r="P3117">
        <v>1</v>
      </c>
    </row>
    <row r="3118" spans="1:16" x14ac:dyDescent="0.3">
      <c r="A3118">
        <v>157</v>
      </c>
      <c r="B3118">
        <v>1</v>
      </c>
      <c r="C3118" t="s">
        <v>70</v>
      </c>
      <c r="D3118" t="s">
        <v>71</v>
      </c>
      <c r="E3118" t="s">
        <v>2</v>
      </c>
      <c r="F3118" t="s">
        <v>193</v>
      </c>
      <c r="G3118" t="s">
        <v>101</v>
      </c>
      <c r="H3118" t="s">
        <v>175</v>
      </c>
      <c r="I3118" t="s">
        <v>194</v>
      </c>
      <c r="J3118">
        <v>-36.862831999999997</v>
      </c>
      <c r="K3118">
        <v>174.74822700000001</v>
      </c>
      <c r="L3118" s="109">
        <v>0.58333333333333337</v>
      </c>
      <c r="M3118" t="s">
        <v>202</v>
      </c>
      <c r="N3118">
        <v>1</v>
      </c>
      <c r="O3118">
        <v>0</v>
      </c>
      <c r="P3118">
        <v>1</v>
      </c>
    </row>
    <row r="3119" spans="1:16" x14ac:dyDescent="0.3">
      <c r="A3119">
        <v>158</v>
      </c>
      <c r="B3119">
        <v>1</v>
      </c>
      <c r="C3119" t="s">
        <v>70</v>
      </c>
      <c r="D3119" t="s">
        <v>71</v>
      </c>
      <c r="E3119" t="s">
        <v>2</v>
      </c>
      <c r="F3119" t="s">
        <v>193</v>
      </c>
      <c r="G3119" t="s">
        <v>101</v>
      </c>
      <c r="H3119" t="s">
        <v>175</v>
      </c>
      <c r="I3119" t="s">
        <v>194</v>
      </c>
      <c r="J3119">
        <v>-36.862848999999997</v>
      </c>
      <c r="K3119">
        <v>174.74824899999999</v>
      </c>
      <c r="L3119" s="109">
        <v>0.58333333333333337</v>
      </c>
      <c r="M3119" t="s">
        <v>560</v>
      </c>
      <c r="N3119">
        <v>1</v>
      </c>
      <c r="O3119">
        <v>1</v>
      </c>
      <c r="P3119">
        <v>1</v>
      </c>
    </row>
    <row r="3120" spans="1:16" x14ac:dyDescent="0.3">
      <c r="A3120">
        <v>159</v>
      </c>
      <c r="B3120">
        <v>1</v>
      </c>
      <c r="C3120" t="s">
        <v>70</v>
      </c>
      <c r="D3120" t="s">
        <v>71</v>
      </c>
      <c r="E3120" t="s">
        <v>2</v>
      </c>
      <c r="F3120" t="s">
        <v>193</v>
      </c>
      <c r="G3120" t="s">
        <v>101</v>
      </c>
      <c r="H3120" t="s">
        <v>175</v>
      </c>
      <c r="I3120" t="s">
        <v>194</v>
      </c>
      <c r="J3120">
        <v>-36.862865999999997</v>
      </c>
      <c r="K3120">
        <v>174.74827099999999</v>
      </c>
      <c r="L3120" s="109">
        <v>0.58333333333333337</v>
      </c>
      <c r="M3120" t="s">
        <v>561</v>
      </c>
      <c r="N3120">
        <v>1</v>
      </c>
      <c r="O3120">
        <v>1</v>
      </c>
      <c r="P3120">
        <v>1</v>
      </c>
    </row>
    <row r="3121" spans="1:16" x14ac:dyDescent="0.3">
      <c r="A3121">
        <v>160</v>
      </c>
      <c r="B3121">
        <v>1</v>
      </c>
      <c r="C3121" t="s">
        <v>70</v>
      </c>
      <c r="D3121" t="s">
        <v>71</v>
      </c>
      <c r="E3121" t="s">
        <v>2</v>
      </c>
      <c r="F3121" t="s">
        <v>193</v>
      </c>
      <c r="G3121" t="s">
        <v>101</v>
      </c>
      <c r="H3121" t="s">
        <v>175</v>
      </c>
      <c r="I3121" t="s">
        <v>194</v>
      </c>
      <c r="J3121">
        <v>-36.862881999999999</v>
      </c>
      <c r="K3121">
        <v>174.74829099999999</v>
      </c>
      <c r="L3121" s="109">
        <v>0.58333333333333337</v>
      </c>
      <c r="M3121" t="s">
        <v>562</v>
      </c>
      <c r="N3121">
        <v>1</v>
      </c>
      <c r="O3121">
        <v>1</v>
      </c>
      <c r="P3121">
        <v>1</v>
      </c>
    </row>
    <row r="3122" spans="1:16" x14ac:dyDescent="0.3">
      <c r="A3122">
        <v>161</v>
      </c>
      <c r="B3122">
        <v>1</v>
      </c>
      <c r="C3122" t="s">
        <v>70</v>
      </c>
      <c r="D3122" t="s">
        <v>71</v>
      </c>
      <c r="E3122" t="s">
        <v>2</v>
      </c>
      <c r="F3122" t="s">
        <v>193</v>
      </c>
      <c r="G3122" t="s">
        <v>101</v>
      </c>
      <c r="H3122" t="s">
        <v>175</v>
      </c>
      <c r="I3122" t="s">
        <v>194</v>
      </c>
      <c r="J3122">
        <v>-36.862896999999997</v>
      </c>
      <c r="K3122">
        <v>174.748312</v>
      </c>
      <c r="L3122" s="109">
        <v>0.58333333333333337</v>
      </c>
      <c r="M3122" t="s">
        <v>205</v>
      </c>
      <c r="N3122">
        <v>1</v>
      </c>
      <c r="O3122">
        <v>0</v>
      </c>
      <c r="P3122">
        <v>1</v>
      </c>
    </row>
    <row r="3123" spans="1:16" x14ac:dyDescent="0.3">
      <c r="A3123">
        <v>162</v>
      </c>
      <c r="B3123">
        <v>1</v>
      </c>
      <c r="C3123" t="s">
        <v>70</v>
      </c>
      <c r="D3123" t="s">
        <v>71</v>
      </c>
      <c r="E3123" t="s">
        <v>2</v>
      </c>
      <c r="F3123" t="s">
        <v>193</v>
      </c>
      <c r="G3123" t="s">
        <v>101</v>
      </c>
      <c r="H3123" t="s">
        <v>175</v>
      </c>
      <c r="I3123" t="s">
        <v>194</v>
      </c>
      <c r="J3123">
        <v>-36.862912999999999</v>
      </c>
      <c r="K3123">
        <v>174.748332</v>
      </c>
      <c r="L3123" s="109">
        <v>0.58333333333333337</v>
      </c>
      <c r="M3123" t="s">
        <v>563</v>
      </c>
      <c r="N3123">
        <v>1</v>
      </c>
      <c r="O3123">
        <v>1</v>
      </c>
      <c r="P3123">
        <v>1</v>
      </c>
    </row>
    <row r="3124" spans="1:16" x14ac:dyDescent="0.3">
      <c r="A3124">
        <v>163</v>
      </c>
      <c r="B3124">
        <v>1</v>
      </c>
      <c r="C3124" t="s">
        <v>70</v>
      </c>
      <c r="D3124" t="s">
        <v>71</v>
      </c>
      <c r="E3124" t="s">
        <v>2</v>
      </c>
      <c r="F3124" t="s">
        <v>193</v>
      </c>
      <c r="G3124" t="s">
        <v>101</v>
      </c>
      <c r="H3124" t="s">
        <v>175</v>
      </c>
      <c r="I3124" t="s">
        <v>194</v>
      </c>
      <c r="J3124">
        <v>-36.862927999999997</v>
      </c>
      <c r="K3124">
        <v>174.74835300000001</v>
      </c>
      <c r="L3124" s="109">
        <v>0.58333333333333337</v>
      </c>
      <c r="M3124" t="s">
        <v>207</v>
      </c>
      <c r="N3124">
        <v>1</v>
      </c>
      <c r="O3124">
        <v>1</v>
      </c>
      <c r="P3124">
        <v>1</v>
      </c>
    </row>
    <row r="3125" spans="1:16" x14ac:dyDescent="0.3">
      <c r="A3125">
        <v>164</v>
      </c>
      <c r="B3125">
        <v>1</v>
      </c>
      <c r="C3125" t="s">
        <v>70</v>
      </c>
      <c r="D3125" t="s">
        <v>71</v>
      </c>
      <c r="E3125" t="s">
        <v>2</v>
      </c>
      <c r="F3125" t="s">
        <v>72</v>
      </c>
      <c r="G3125" t="s">
        <v>209</v>
      </c>
      <c r="H3125" t="s">
        <v>167</v>
      </c>
      <c r="I3125" t="s">
        <v>210</v>
      </c>
      <c r="J3125">
        <v>-36.862636000000002</v>
      </c>
      <c r="K3125">
        <v>174.748952</v>
      </c>
      <c r="L3125" s="109">
        <v>0.58333333333333337</v>
      </c>
      <c r="M3125" t="s">
        <v>564</v>
      </c>
      <c r="N3125">
        <v>1</v>
      </c>
      <c r="O3125">
        <v>1</v>
      </c>
      <c r="P3125">
        <v>1</v>
      </c>
    </row>
    <row r="3126" spans="1:16" x14ac:dyDescent="0.3">
      <c r="A3126">
        <v>165</v>
      </c>
      <c r="B3126">
        <v>1</v>
      </c>
      <c r="C3126" t="s">
        <v>70</v>
      </c>
      <c r="D3126" t="s">
        <v>71</v>
      </c>
      <c r="E3126" t="s">
        <v>2</v>
      </c>
      <c r="F3126" t="s">
        <v>72</v>
      </c>
      <c r="G3126" t="s">
        <v>209</v>
      </c>
      <c r="H3126" t="s">
        <v>167</v>
      </c>
      <c r="I3126" t="s">
        <v>212</v>
      </c>
      <c r="J3126">
        <v>-36.862600999999998</v>
      </c>
      <c r="K3126">
        <v>174.748998</v>
      </c>
      <c r="L3126" s="109">
        <v>0.58333333333333337</v>
      </c>
      <c r="M3126" t="s">
        <v>208</v>
      </c>
      <c r="N3126">
        <v>1</v>
      </c>
      <c r="O3126">
        <v>1</v>
      </c>
      <c r="P3126">
        <v>1</v>
      </c>
    </row>
    <row r="3127" spans="1:16" x14ac:dyDescent="0.3">
      <c r="A3127">
        <v>166</v>
      </c>
      <c r="B3127">
        <v>1</v>
      </c>
      <c r="C3127" t="s">
        <v>70</v>
      </c>
      <c r="D3127" t="s">
        <v>71</v>
      </c>
      <c r="E3127" t="s">
        <v>2</v>
      </c>
      <c r="F3127" t="s">
        <v>72</v>
      </c>
      <c r="G3127" t="s">
        <v>209</v>
      </c>
      <c r="H3127" t="s">
        <v>167</v>
      </c>
      <c r="I3127" t="s">
        <v>212</v>
      </c>
      <c r="J3127">
        <v>-36.862566000000001</v>
      </c>
      <c r="K3127">
        <v>174.749044</v>
      </c>
      <c r="L3127" s="109">
        <v>0.58333333333333337</v>
      </c>
      <c r="M3127" t="s">
        <v>497</v>
      </c>
      <c r="N3127">
        <v>1</v>
      </c>
      <c r="O3127">
        <v>0</v>
      </c>
      <c r="P3127">
        <v>1</v>
      </c>
    </row>
    <row r="3128" spans="1:16" x14ac:dyDescent="0.3">
      <c r="A3128">
        <v>167</v>
      </c>
      <c r="B3128">
        <v>1</v>
      </c>
      <c r="C3128" t="s">
        <v>70</v>
      </c>
      <c r="D3128" t="s">
        <v>71</v>
      </c>
      <c r="E3128" t="s">
        <v>2</v>
      </c>
      <c r="F3128" t="s">
        <v>214</v>
      </c>
      <c r="G3128" t="s">
        <v>101</v>
      </c>
      <c r="H3128" t="s">
        <v>169</v>
      </c>
      <c r="I3128" t="s">
        <v>58</v>
      </c>
      <c r="J3128">
        <v>-36.862357000000003</v>
      </c>
      <c r="K3128">
        <v>174.74907999999999</v>
      </c>
      <c r="L3128" s="109">
        <v>0.58333333333333337</v>
      </c>
      <c r="M3128" t="s">
        <v>215</v>
      </c>
      <c r="N3128">
        <v>1</v>
      </c>
      <c r="O3128">
        <v>0</v>
      </c>
      <c r="P3128">
        <v>1</v>
      </c>
    </row>
    <row r="3129" spans="1:16" x14ac:dyDescent="0.3">
      <c r="A3129">
        <v>168</v>
      </c>
      <c r="B3129">
        <v>1</v>
      </c>
      <c r="C3129" t="s">
        <v>70</v>
      </c>
      <c r="D3129" t="s">
        <v>71</v>
      </c>
      <c r="E3129" t="s">
        <v>2</v>
      </c>
      <c r="F3129" t="s">
        <v>214</v>
      </c>
      <c r="G3129" t="s">
        <v>101</v>
      </c>
      <c r="H3129" t="s">
        <v>169</v>
      </c>
      <c r="I3129" t="s">
        <v>58</v>
      </c>
      <c r="J3129">
        <v>-36.862323000000004</v>
      </c>
      <c r="K3129">
        <v>174.749043</v>
      </c>
      <c r="L3129" s="109">
        <v>0.58333333333333337</v>
      </c>
      <c r="M3129" t="s">
        <v>216</v>
      </c>
      <c r="N3129">
        <v>1</v>
      </c>
      <c r="O3129">
        <v>0</v>
      </c>
      <c r="P3129">
        <v>1</v>
      </c>
    </row>
    <row r="3130" spans="1:16" x14ac:dyDescent="0.3">
      <c r="A3130">
        <v>169</v>
      </c>
      <c r="B3130">
        <v>1</v>
      </c>
      <c r="C3130" t="s">
        <v>70</v>
      </c>
      <c r="D3130" t="s">
        <v>71</v>
      </c>
      <c r="E3130" t="s">
        <v>2</v>
      </c>
      <c r="F3130" t="s">
        <v>214</v>
      </c>
      <c r="G3130" t="s">
        <v>101</v>
      </c>
      <c r="H3130" t="s">
        <v>175</v>
      </c>
      <c r="I3130" t="s">
        <v>217</v>
      </c>
      <c r="J3130">
        <v>-36.862233000000003</v>
      </c>
      <c r="K3130">
        <v>174.74911499999999</v>
      </c>
      <c r="L3130" s="109">
        <v>0.58333333333333337</v>
      </c>
      <c r="M3130" t="s">
        <v>291</v>
      </c>
      <c r="N3130">
        <v>1</v>
      </c>
      <c r="O3130">
        <v>1</v>
      </c>
      <c r="P3130">
        <v>1</v>
      </c>
    </row>
    <row r="3131" spans="1:16" x14ac:dyDescent="0.3">
      <c r="A3131">
        <v>170</v>
      </c>
      <c r="B3131">
        <v>1</v>
      </c>
      <c r="C3131" t="s">
        <v>70</v>
      </c>
      <c r="D3131" t="s">
        <v>71</v>
      </c>
      <c r="E3131" t="s">
        <v>2</v>
      </c>
      <c r="F3131" t="s">
        <v>214</v>
      </c>
      <c r="G3131" t="s">
        <v>101</v>
      </c>
      <c r="H3131" t="s">
        <v>175</v>
      </c>
      <c r="I3131" t="s">
        <v>217</v>
      </c>
      <c r="J3131">
        <v>-36.862270000000002</v>
      </c>
      <c r="K3131">
        <v>174.74916200000001</v>
      </c>
      <c r="L3131" s="109">
        <v>0.58333333333333337</v>
      </c>
      <c r="M3131" t="s">
        <v>219</v>
      </c>
      <c r="N3131">
        <v>1</v>
      </c>
      <c r="O3131">
        <v>0</v>
      </c>
      <c r="P3131">
        <v>1</v>
      </c>
    </row>
    <row r="3132" spans="1:16" x14ac:dyDescent="0.3">
      <c r="A3132">
        <v>171</v>
      </c>
      <c r="B3132">
        <v>1</v>
      </c>
      <c r="C3132" t="s">
        <v>70</v>
      </c>
      <c r="D3132" t="s">
        <v>71</v>
      </c>
      <c r="E3132" t="s">
        <v>2</v>
      </c>
      <c r="F3132" t="s">
        <v>214</v>
      </c>
      <c r="G3132" t="s">
        <v>101</v>
      </c>
      <c r="H3132" t="s">
        <v>175</v>
      </c>
      <c r="I3132" t="s">
        <v>217</v>
      </c>
      <c r="J3132">
        <v>-36.862305999999997</v>
      </c>
      <c r="K3132">
        <v>174.749211</v>
      </c>
      <c r="L3132" s="109">
        <v>0.58333333333333337</v>
      </c>
      <c r="M3132" t="s">
        <v>565</v>
      </c>
      <c r="N3132">
        <v>1</v>
      </c>
      <c r="O3132">
        <v>1</v>
      </c>
      <c r="P3132">
        <v>1</v>
      </c>
    </row>
    <row r="3133" spans="1:16" x14ac:dyDescent="0.3">
      <c r="A3133">
        <v>172</v>
      </c>
      <c r="B3133">
        <v>1</v>
      </c>
      <c r="C3133" t="s">
        <v>70</v>
      </c>
      <c r="D3133" t="s">
        <v>71</v>
      </c>
      <c r="E3133" t="s">
        <v>2</v>
      </c>
      <c r="F3133" t="s">
        <v>72</v>
      </c>
      <c r="G3133" t="s">
        <v>221</v>
      </c>
      <c r="H3133" t="s">
        <v>167</v>
      </c>
      <c r="I3133" t="s">
        <v>222</v>
      </c>
      <c r="J3133">
        <v>-36.862254999999998</v>
      </c>
      <c r="K3133">
        <v>174.749438</v>
      </c>
      <c r="L3133" s="109">
        <v>0.58333333333333337</v>
      </c>
      <c r="M3133" t="s">
        <v>566</v>
      </c>
      <c r="N3133">
        <v>1</v>
      </c>
      <c r="O3133">
        <v>1</v>
      </c>
      <c r="P3133">
        <v>1</v>
      </c>
    </row>
    <row r="3134" spans="1:16" x14ac:dyDescent="0.3">
      <c r="A3134">
        <v>173</v>
      </c>
      <c r="B3134">
        <v>1</v>
      </c>
      <c r="C3134" t="s">
        <v>70</v>
      </c>
      <c r="D3134" t="s">
        <v>71</v>
      </c>
      <c r="E3134" t="s">
        <v>2</v>
      </c>
      <c r="F3134" t="s">
        <v>72</v>
      </c>
      <c r="G3134" t="s">
        <v>221</v>
      </c>
      <c r="H3134" t="s">
        <v>167</v>
      </c>
      <c r="I3134" t="s">
        <v>91</v>
      </c>
      <c r="J3134">
        <v>-36.862144999999998</v>
      </c>
      <c r="K3134">
        <v>174.74957800000001</v>
      </c>
      <c r="L3134" s="109">
        <v>0.58333333333333337</v>
      </c>
      <c r="M3134" t="s">
        <v>442</v>
      </c>
      <c r="N3134">
        <v>1</v>
      </c>
      <c r="O3134">
        <v>0</v>
      </c>
      <c r="P3134">
        <v>1</v>
      </c>
    </row>
    <row r="3135" spans="1:16" x14ac:dyDescent="0.3">
      <c r="A3135">
        <v>174</v>
      </c>
      <c r="B3135">
        <v>1</v>
      </c>
      <c r="C3135" t="s">
        <v>70</v>
      </c>
      <c r="D3135" t="s">
        <v>71</v>
      </c>
      <c r="E3135" t="s">
        <v>2</v>
      </c>
      <c r="F3135" t="s">
        <v>72</v>
      </c>
      <c r="G3135" t="s">
        <v>221</v>
      </c>
      <c r="H3135" t="s">
        <v>167</v>
      </c>
      <c r="I3135" t="s">
        <v>91</v>
      </c>
      <c r="J3135">
        <v>-36.862110000000001</v>
      </c>
      <c r="K3135">
        <v>174.749617</v>
      </c>
      <c r="L3135" s="109">
        <v>0.58333333333333337</v>
      </c>
      <c r="M3135" t="s">
        <v>500</v>
      </c>
      <c r="N3135">
        <v>1</v>
      </c>
      <c r="O3135">
        <v>0</v>
      </c>
      <c r="P3135">
        <v>1</v>
      </c>
    </row>
    <row r="3136" spans="1:16" x14ac:dyDescent="0.3">
      <c r="A3136">
        <v>175</v>
      </c>
      <c r="B3136">
        <v>1</v>
      </c>
      <c r="C3136" t="s">
        <v>70</v>
      </c>
      <c r="D3136" t="s">
        <v>71</v>
      </c>
      <c r="E3136" t="s">
        <v>2</v>
      </c>
      <c r="F3136" t="s">
        <v>72</v>
      </c>
      <c r="G3136" t="s">
        <v>221</v>
      </c>
      <c r="H3136" t="s">
        <v>167</v>
      </c>
      <c r="I3136" t="s">
        <v>91</v>
      </c>
      <c r="J3136">
        <v>-36.862074999999997</v>
      </c>
      <c r="K3136">
        <v>174.74965599999999</v>
      </c>
      <c r="L3136" s="109">
        <v>0.58333333333333337</v>
      </c>
      <c r="M3136" t="s">
        <v>224</v>
      </c>
      <c r="N3136">
        <v>1</v>
      </c>
      <c r="O3136">
        <v>0</v>
      </c>
      <c r="P3136">
        <v>1</v>
      </c>
    </row>
    <row r="3137" spans="1:16" x14ac:dyDescent="0.3">
      <c r="A3137">
        <v>176</v>
      </c>
      <c r="B3137">
        <v>1</v>
      </c>
      <c r="C3137" t="s">
        <v>70</v>
      </c>
      <c r="D3137" t="s">
        <v>71</v>
      </c>
      <c r="E3137" t="s">
        <v>2</v>
      </c>
      <c r="F3137" t="s">
        <v>72</v>
      </c>
      <c r="G3137" t="s">
        <v>221</v>
      </c>
      <c r="H3137" t="s">
        <v>167</v>
      </c>
      <c r="I3137" t="s">
        <v>91</v>
      </c>
      <c r="J3137">
        <v>-36.86204</v>
      </c>
      <c r="K3137">
        <v>174.749695</v>
      </c>
      <c r="L3137" s="109">
        <v>0.58333333333333337</v>
      </c>
      <c r="M3137" t="s">
        <v>225</v>
      </c>
      <c r="N3137">
        <v>1</v>
      </c>
      <c r="O3137">
        <v>0</v>
      </c>
      <c r="P3137">
        <v>1</v>
      </c>
    </row>
    <row r="3138" spans="1:16" x14ac:dyDescent="0.3">
      <c r="A3138">
        <v>177</v>
      </c>
      <c r="B3138">
        <v>1</v>
      </c>
      <c r="C3138" t="s">
        <v>70</v>
      </c>
      <c r="D3138" t="s">
        <v>71</v>
      </c>
      <c r="E3138" t="s">
        <v>2</v>
      </c>
      <c r="F3138" t="s">
        <v>72</v>
      </c>
      <c r="G3138" t="s">
        <v>221</v>
      </c>
      <c r="H3138" t="s">
        <v>167</v>
      </c>
      <c r="I3138" t="s">
        <v>91</v>
      </c>
      <c r="J3138">
        <v>-36.862012</v>
      </c>
      <c r="K3138">
        <v>174.74973399999999</v>
      </c>
      <c r="L3138" s="109">
        <v>0.58333333333333337</v>
      </c>
      <c r="M3138" t="s">
        <v>567</v>
      </c>
      <c r="N3138">
        <v>1</v>
      </c>
      <c r="O3138">
        <v>1</v>
      </c>
      <c r="P3138">
        <v>1</v>
      </c>
    </row>
    <row r="3139" spans="1:16" x14ac:dyDescent="0.3">
      <c r="A3139">
        <v>178</v>
      </c>
      <c r="B3139">
        <v>1</v>
      </c>
      <c r="C3139" t="s">
        <v>70</v>
      </c>
      <c r="D3139" t="s">
        <v>71</v>
      </c>
      <c r="E3139" t="s">
        <v>2</v>
      </c>
      <c r="F3139" t="s">
        <v>72</v>
      </c>
      <c r="G3139" t="s">
        <v>221</v>
      </c>
      <c r="H3139" t="s">
        <v>167</v>
      </c>
      <c r="I3139" t="s">
        <v>91</v>
      </c>
      <c r="J3139">
        <v>-36.861984</v>
      </c>
      <c r="K3139">
        <v>174.749774</v>
      </c>
      <c r="L3139" s="109">
        <v>0.58333333333333337</v>
      </c>
      <c r="N3139">
        <v>0</v>
      </c>
      <c r="O3139">
        <v>0</v>
      </c>
      <c r="P3139">
        <v>1</v>
      </c>
    </row>
    <row r="3140" spans="1:16" x14ac:dyDescent="0.3">
      <c r="A3140">
        <v>179</v>
      </c>
      <c r="B3140">
        <v>1</v>
      </c>
      <c r="C3140" t="s">
        <v>70</v>
      </c>
      <c r="D3140" t="s">
        <v>71</v>
      </c>
      <c r="E3140" t="s">
        <v>2</v>
      </c>
      <c r="F3140" t="s">
        <v>227</v>
      </c>
      <c r="G3140" t="s">
        <v>101</v>
      </c>
      <c r="H3140" t="s">
        <v>169</v>
      </c>
      <c r="I3140" t="s">
        <v>58</v>
      </c>
      <c r="J3140">
        <v>-36.861654000000001</v>
      </c>
      <c r="K3140">
        <v>174.74981099999999</v>
      </c>
      <c r="L3140" s="109">
        <v>0.58333333333333337</v>
      </c>
      <c r="M3140" t="s">
        <v>228</v>
      </c>
      <c r="N3140">
        <v>1</v>
      </c>
      <c r="O3140">
        <v>0</v>
      </c>
      <c r="P3140">
        <v>1</v>
      </c>
    </row>
    <row r="3141" spans="1:16" x14ac:dyDescent="0.3">
      <c r="A3141">
        <v>180</v>
      </c>
      <c r="B3141">
        <v>1</v>
      </c>
      <c r="C3141" t="s">
        <v>70</v>
      </c>
      <c r="D3141" t="s">
        <v>71</v>
      </c>
      <c r="E3141" t="s">
        <v>2</v>
      </c>
      <c r="F3141" t="s">
        <v>227</v>
      </c>
      <c r="G3141" t="s">
        <v>101</v>
      </c>
      <c r="H3141" t="s">
        <v>169</v>
      </c>
      <c r="I3141" t="s">
        <v>58</v>
      </c>
      <c r="J3141">
        <v>-36.861617000000003</v>
      </c>
      <c r="K3141">
        <v>174.749765</v>
      </c>
      <c r="L3141" s="109">
        <v>0.58333333333333337</v>
      </c>
      <c r="M3141" t="s">
        <v>229</v>
      </c>
      <c r="N3141">
        <v>1</v>
      </c>
      <c r="O3141">
        <v>0</v>
      </c>
      <c r="P3141">
        <v>1</v>
      </c>
    </row>
    <row r="3142" spans="1:16" x14ac:dyDescent="0.3">
      <c r="A3142">
        <v>181</v>
      </c>
      <c r="B3142">
        <v>1</v>
      </c>
      <c r="C3142" t="s">
        <v>70</v>
      </c>
      <c r="D3142" t="s">
        <v>71</v>
      </c>
      <c r="E3142" t="s">
        <v>2</v>
      </c>
      <c r="F3142" t="s">
        <v>227</v>
      </c>
      <c r="G3142" t="s">
        <v>101</v>
      </c>
      <c r="H3142" t="s">
        <v>175</v>
      </c>
      <c r="I3142" t="s">
        <v>138</v>
      </c>
      <c r="J3142">
        <v>-36.861606000000002</v>
      </c>
      <c r="K3142">
        <v>174.749887</v>
      </c>
      <c r="L3142" s="109">
        <v>0.58333333333333337</v>
      </c>
      <c r="M3142" t="s">
        <v>568</v>
      </c>
      <c r="N3142">
        <v>1</v>
      </c>
      <c r="O3142">
        <v>1</v>
      </c>
      <c r="P3142">
        <v>1</v>
      </c>
    </row>
    <row r="3143" spans="1:16" x14ac:dyDescent="0.3">
      <c r="A3143">
        <v>182</v>
      </c>
      <c r="B3143">
        <v>1</v>
      </c>
      <c r="C3143" t="s">
        <v>70</v>
      </c>
      <c r="D3143" t="s">
        <v>71</v>
      </c>
      <c r="E3143" t="s">
        <v>2</v>
      </c>
      <c r="F3143" t="s">
        <v>227</v>
      </c>
      <c r="G3143" t="s">
        <v>101</v>
      </c>
      <c r="H3143" t="s">
        <v>175</v>
      </c>
      <c r="I3143" t="s">
        <v>138</v>
      </c>
      <c r="J3143">
        <v>-36.861637999999999</v>
      </c>
      <c r="K3143">
        <v>174.74992399999999</v>
      </c>
      <c r="L3143" s="109">
        <v>0.58333333333333337</v>
      </c>
      <c r="M3143" t="s">
        <v>231</v>
      </c>
      <c r="N3143">
        <v>1</v>
      </c>
      <c r="O3143">
        <v>0</v>
      </c>
      <c r="P3143">
        <v>1</v>
      </c>
    </row>
    <row r="3144" spans="1:16" x14ac:dyDescent="0.3">
      <c r="A3144">
        <v>183</v>
      </c>
      <c r="B3144">
        <v>1</v>
      </c>
      <c r="C3144" t="s">
        <v>70</v>
      </c>
      <c r="D3144" t="s">
        <v>71</v>
      </c>
      <c r="E3144" t="s">
        <v>2</v>
      </c>
      <c r="F3144" t="s">
        <v>227</v>
      </c>
      <c r="G3144" t="s">
        <v>101</v>
      </c>
      <c r="H3144" t="s">
        <v>175</v>
      </c>
      <c r="I3144" t="s">
        <v>138</v>
      </c>
      <c r="J3144">
        <v>-36.861666</v>
      </c>
      <c r="K3144">
        <v>174.74996200000001</v>
      </c>
      <c r="L3144" s="109">
        <v>0.58333333333333337</v>
      </c>
      <c r="M3144" t="s">
        <v>232</v>
      </c>
      <c r="N3144">
        <v>1</v>
      </c>
      <c r="O3144">
        <v>0</v>
      </c>
      <c r="P3144">
        <v>1</v>
      </c>
    </row>
    <row r="3145" spans="1:16" x14ac:dyDescent="0.3">
      <c r="A3145">
        <v>184</v>
      </c>
      <c r="B3145">
        <v>1</v>
      </c>
      <c r="C3145" t="s">
        <v>70</v>
      </c>
      <c r="D3145" t="s">
        <v>71</v>
      </c>
      <c r="E3145" t="s">
        <v>2</v>
      </c>
      <c r="F3145" t="s">
        <v>233</v>
      </c>
      <c r="G3145" t="s">
        <v>101</v>
      </c>
      <c r="H3145" t="s">
        <v>169</v>
      </c>
      <c r="I3145" t="s">
        <v>188</v>
      </c>
      <c r="J3145">
        <v>-36.861001000000002</v>
      </c>
      <c r="K3145">
        <v>174.750574</v>
      </c>
      <c r="L3145" s="109">
        <v>0.58333333333333337</v>
      </c>
      <c r="N3145">
        <v>0</v>
      </c>
      <c r="O3145">
        <v>0</v>
      </c>
      <c r="P3145">
        <v>1</v>
      </c>
    </row>
    <row r="3146" spans="1:16" x14ac:dyDescent="0.3">
      <c r="A3146">
        <v>185</v>
      </c>
      <c r="B3146">
        <v>1</v>
      </c>
      <c r="C3146" t="s">
        <v>70</v>
      </c>
      <c r="D3146" t="s">
        <v>71</v>
      </c>
      <c r="E3146" t="s">
        <v>2</v>
      </c>
      <c r="F3146" t="s">
        <v>233</v>
      </c>
      <c r="G3146" t="s">
        <v>101</v>
      </c>
      <c r="H3146" t="s">
        <v>169</v>
      </c>
      <c r="I3146" t="s">
        <v>188</v>
      </c>
      <c r="J3146">
        <v>-36.860959000000001</v>
      </c>
      <c r="K3146">
        <v>174.750518</v>
      </c>
      <c r="L3146" s="109">
        <v>0.58333333333333337</v>
      </c>
      <c r="N3146">
        <v>0</v>
      </c>
      <c r="O3146">
        <v>0</v>
      </c>
      <c r="P3146">
        <v>1</v>
      </c>
    </row>
    <row r="3147" spans="1:16" x14ac:dyDescent="0.3">
      <c r="A3147">
        <v>186</v>
      </c>
      <c r="B3147">
        <v>1</v>
      </c>
      <c r="C3147" t="s">
        <v>70</v>
      </c>
      <c r="D3147" t="s">
        <v>71</v>
      </c>
      <c r="E3147" t="s">
        <v>2</v>
      </c>
      <c r="F3147" t="s">
        <v>233</v>
      </c>
      <c r="G3147" t="s">
        <v>101</v>
      </c>
      <c r="H3147" t="s">
        <v>169</v>
      </c>
      <c r="I3147" t="s">
        <v>188</v>
      </c>
      <c r="J3147">
        <v>-36.860917000000001</v>
      </c>
      <c r="K3147">
        <v>174.750462</v>
      </c>
      <c r="L3147" s="109">
        <v>0.58333333333333337</v>
      </c>
      <c r="N3147">
        <v>0</v>
      </c>
      <c r="O3147">
        <v>0</v>
      </c>
      <c r="P3147">
        <v>1</v>
      </c>
    </row>
    <row r="3148" spans="1:16" x14ac:dyDescent="0.3">
      <c r="A3148">
        <v>187</v>
      </c>
      <c r="B3148">
        <v>1</v>
      </c>
      <c r="C3148" t="s">
        <v>70</v>
      </c>
      <c r="D3148" t="s">
        <v>71</v>
      </c>
      <c r="E3148" t="s">
        <v>2</v>
      </c>
      <c r="F3148" t="s">
        <v>233</v>
      </c>
      <c r="G3148" t="s">
        <v>101</v>
      </c>
      <c r="H3148" t="s">
        <v>175</v>
      </c>
      <c r="I3148" t="s">
        <v>235</v>
      </c>
      <c r="J3148">
        <v>-36.860900000000001</v>
      </c>
      <c r="K3148">
        <v>174.75062</v>
      </c>
      <c r="L3148" s="109">
        <v>0.58333333333333337</v>
      </c>
      <c r="M3148" t="s">
        <v>443</v>
      </c>
      <c r="N3148">
        <v>1</v>
      </c>
      <c r="O3148">
        <v>0</v>
      </c>
      <c r="P3148">
        <v>1</v>
      </c>
    </row>
    <row r="3149" spans="1:16" x14ac:dyDescent="0.3">
      <c r="A3149">
        <v>188</v>
      </c>
      <c r="B3149">
        <v>1</v>
      </c>
      <c r="C3149" t="s">
        <v>70</v>
      </c>
      <c r="D3149" t="s">
        <v>71</v>
      </c>
      <c r="E3149" t="s">
        <v>2</v>
      </c>
      <c r="F3149" t="s">
        <v>233</v>
      </c>
      <c r="G3149" t="s">
        <v>101</v>
      </c>
      <c r="H3149" t="s">
        <v>175</v>
      </c>
      <c r="I3149" t="s">
        <v>235</v>
      </c>
      <c r="J3149">
        <v>-36.860916000000003</v>
      </c>
      <c r="K3149">
        <v>174.75063900000001</v>
      </c>
      <c r="L3149" s="109">
        <v>0.58333333333333337</v>
      </c>
      <c r="M3149" t="s">
        <v>501</v>
      </c>
      <c r="N3149">
        <v>1</v>
      </c>
      <c r="O3149">
        <v>0</v>
      </c>
      <c r="P3149">
        <v>1</v>
      </c>
    </row>
    <row r="3150" spans="1:16" x14ac:dyDescent="0.3">
      <c r="A3150">
        <v>189</v>
      </c>
      <c r="B3150">
        <v>1</v>
      </c>
      <c r="C3150" t="s">
        <v>70</v>
      </c>
      <c r="D3150" t="s">
        <v>71</v>
      </c>
      <c r="E3150" t="s">
        <v>2</v>
      </c>
      <c r="F3150" t="s">
        <v>233</v>
      </c>
      <c r="G3150" t="s">
        <v>101</v>
      </c>
      <c r="H3150" t="s">
        <v>175</v>
      </c>
      <c r="I3150" t="s">
        <v>235</v>
      </c>
      <c r="J3150">
        <v>-36.860931999999998</v>
      </c>
      <c r="K3150">
        <v>174.75065900000001</v>
      </c>
      <c r="L3150" s="109">
        <v>0.58333333333333337</v>
      </c>
      <c r="M3150" t="s">
        <v>569</v>
      </c>
      <c r="N3150">
        <v>1</v>
      </c>
      <c r="O3150">
        <v>1</v>
      </c>
      <c r="P3150">
        <v>1</v>
      </c>
    </row>
    <row r="3151" spans="1:16" x14ac:dyDescent="0.3">
      <c r="A3151">
        <v>190</v>
      </c>
      <c r="B3151">
        <v>1</v>
      </c>
      <c r="C3151" t="s">
        <v>70</v>
      </c>
      <c r="D3151" t="s">
        <v>71</v>
      </c>
      <c r="E3151" t="s">
        <v>2</v>
      </c>
      <c r="F3151" t="s">
        <v>233</v>
      </c>
      <c r="G3151" t="s">
        <v>101</v>
      </c>
      <c r="H3151" t="s">
        <v>175</v>
      </c>
      <c r="I3151" t="s">
        <v>235</v>
      </c>
      <c r="J3151">
        <v>-36.860948</v>
      </c>
      <c r="K3151">
        <v>174.750675</v>
      </c>
      <c r="L3151" s="109">
        <v>0.58333333333333337</v>
      </c>
      <c r="M3151" t="s">
        <v>445</v>
      </c>
      <c r="N3151">
        <v>1</v>
      </c>
      <c r="O3151">
        <v>0</v>
      </c>
      <c r="P3151">
        <v>1</v>
      </c>
    </row>
    <row r="3152" spans="1:16" x14ac:dyDescent="0.3">
      <c r="A3152">
        <v>191</v>
      </c>
      <c r="B3152">
        <v>1</v>
      </c>
      <c r="C3152" t="s">
        <v>70</v>
      </c>
      <c r="D3152" t="s">
        <v>71</v>
      </c>
      <c r="E3152" t="s">
        <v>2</v>
      </c>
      <c r="F3152" t="s">
        <v>233</v>
      </c>
      <c r="G3152" t="s">
        <v>101</v>
      </c>
      <c r="H3152" t="s">
        <v>175</v>
      </c>
      <c r="I3152" t="s">
        <v>235</v>
      </c>
      <c r="J3152">
        <v>-36.860965</v>
      </c>
      <c r="K3152">
        <v>174.750699</v>
      </c>
      <c r="L3152" s="109">
        <v>0.58333333333333337</v>
      </c>
      <c r="M3152" t="s">
        <v>570</v>
      </c>
      <c r="N3152">
        <v>1</v>
      </c>
      <c r="O3152">
        <v>1</v>
      </c>
      <c r="P3152">
        <v>1</v>
      </c>
    </row>
    <row r="3153" spans="1:16" x14ac:dyDescent="0.3">
      <c r="A3153">
        <v>192</v>
      </c>
      <c r="B3153">
        <v>1</v>
      </c>
      <c r="C3153" t="s">
        <v>70</v>
      </c>
      <c r="D3153" t="s">
        <v>71</v>
      </c>
      <c r="E3153" t="s">
        <v>2</v>
      </c>
      <c r="F3153" t="s">
        <v>233</v>
      </c>
      <c r="G3153" t="s">
        <v>101</v>
      </c>
      <c r="H3153" t="s">
        <v>175</v>
      </c>
      <c r="I3153" t="s">
        <v>235</v>
      </c>
      <c r="J3153">
        <v>-36.860982</v>
      </c>
      <c r="K3153">
        <v>174.75072399999999</v>
      </c>
      <c r="L3153" s="109">
        <v>0.58333333333333337</v>
      </c>
      <c r="M3153" t="s">
        <v>571</v>
      </c>
      <c r="N3153">
        <v>1</v>
      </c>
      <c r="O3153">
        <v>1</v>
      </c>
      <c r="P3153">
        <v>1</v>
      </c>
    </row>
    <row r="3154" spans="1:16" x14ac:dyDescent="0.3">
      <c r="A3154">
        <v>193</v>
      </c>
      <c r="B3154">
        <v>1</v>
      </c>
      <c r="C3154" t="s">
        <v>70</v>
      </c>
      <c r="D3154" t="s">
        <v>71</v>
      </c>
      <c r="E3154" t="s">
        <v>2</v>
      </c>
      <c r="F3154" t="s">
        <v>233</v>
      </c>
      <c r="G3154" t="s">
        <v>101</v>
      </c>
      <c r="H3154" t="s">
        <v>175</v>
      </c>
      <c r="I3154" t="s">
        <v>235</v>
      </c>
      <c r="J3154">
        <v>-36.860998000000002</v>
      </c>
      <c r="K3154">
        <v>174.750744</v>
      </c>
      <c r="L3154" s="109">
        <v>0.58333333333333337</v>
      </c>
      <c r="M3154" t="s">
        <v>241</v>
      </c>
      <c r="N3154">
        <v>1</v>
      </c>
      <c r="O3154">
        <v>0</v>
      </c>
      <c r="P3154">
        <v>1</v>
      </c>
    </row>
    <row r="3155" spans="1:16" x14ac:dyDescent="0.3">
      <c r="A3155">
        <v>194</v>
      </c>
      <c r="B3155">
        <v>1</v>
      </c>
      <c r="C3155" t="s">
        <v>70</v>
      </c>
      <c r="D3155" t="s">
        <v>71</v>
      </c>
      <c r="E3155" t="s">
        <v>2</v>
      </c>
      <c r="F3155" t="s">
        <v>233</v>
      </c>
      <c r="G3155" t="s">
        <v>101</v>
      </c>
      <c r="H3155" t="s">
        <v>175</v>
      </c>
      <c r="I3155" t="s">
        <v>235</v>
      </c>
      <c r="J3155">
        <v>-36.861013999999997</v>
      </c>
      <c r="K3155">
        <v>174.75076100000001</v>
      </c>
      <c r="L3155" s="109">
        <v>0.58333333333333337</v>
      </c>
      <c r="M3155" t="s">
        <v>503</v>
      </c>
      <c r="N3155">
        <v>1</v>
      </c>
      <c r="O3155">
        <v>0</v>
      </c>
      <c r="P3155">
        <v>1</v>
      </c>
    </row>
    <row r="3156" spans="1:16" x14ac:dyDescent="0.3">
      <c r="A3156">
        <v>195</v>
      </c>
      <c r="B3156">
        <v>1</v>
      </c>
      <c r="C3156" t="s">
        <v>70</v>
      </c>
      <c r="D3156" t="s">
        <v>71</v>
      </c>
      <c r="E3156" t="s">
        <v>2</v>
      </c>
      <c r="F3156" t="s">
        <v>233</v>
      </c>
      <c r="G3156" t="s">
        <v>101</v>
      </c>
      <c r="H3156" t="s">
        <v>175</v>
      </c>
      <c r="I3156" t="s">
        <v>235</v>
      </c>
      <c r="J3156">
        <v>-36.86103</v>
      </c>
      <c r="K3156">
        <v>174.75077899999999</v>
      </c>
      <c r="L3156" s="109">
        <v>0.58333333333333337</v>
      </c>
      <c r="N3156">
        <v>0</v>
      </c>
      <c r="O3156">
        <v>0</v>
      </c>
      <c r="P3156">
        <v>1</v>
      </c>
    </row>
    <row r="3157" spans="1:16" x14ac:dyDescent="0.3">
      <c r="A3157">
        <v>196</v>
      </c>
      <c r="B3157">
        <v>1</v>
      </c>
      <c r="C3157" t="s">
        <v>70</v>
      </c>
      <c r="D3157" t="s">
        <v>71</v>
      </c>
      <c r="E3157" t="s">
        <v>2</v>
      </c>
      <c r="F3157" t="s">
        <v>72</v>
      </c>
      <c r="G3157" t="s">
        <v>244</v>
      </c>
      <c r="H3157" t="s">
        <v>167</v>
      </c>
      <c r="I3157" t="s">
        <v>245</v>
      </c>
      <c r="J3157">
        <v>-36.861029246412897</v>
      </c>
      <c r="K3157">
        <v>174.750975382077</v>
      </c>
      <c r="L3157" s="109">
        <v>0.58333333333333337</v>
      </c>
      <c r="M3157" t="s">
        <v>572</v>
      </c>
      <c r="N3157">
        <v>1</v>
      </c>
      <c r="O3157">
        <v>1</v>
      </c>
      <c r="P3157">
        <v>1</v>
      </c>
    </row>
    <row r="3158" spans="1:16" x14ac:dyDescent="0.3">
      <c r="A3158">
        <v>197</v>
      </c>
      <c r="B3158">
        <v>1</v>
      </c>
      <c r="C3158" t="s">
        <v>70</v>
      </c>
      <c r="D3158" t="s">
        <v>71</v>
      </c>
      <c r="E3158" t="s">
        <v>2</v>
      </c>
      <c r="F3158" t="s">
        <v>72</v>
      </c>
      <c r="G3158" t="s">
        <v>244</v>
      </c>
      <c r="H3158" t="s">
        <v>167</v>
      </c>
      <c r="I3158" t="s">
        <v>245</v>
      </c>
      <c r="J3158">
        <v>-36.860971999999997</v>
      </c>
      <c r="K3158">
        <v>174.75103300000001</v>
      </c>
      <c r="L3158" s="109">
        <v>0.58333333333333337</v>
      </c>
      <c r="N3158">
        <v>0</v>
      </c>
      <c r="O3158">
        <v>0</v>
      </c>
      <c r="P3158">
        <v>1</v>
      </c>
    </row>
    <row r="3159" spans="1:16" x14ac:dyDescent="0.3">
      <c r="A3159">
        <v>198</v>
      </c>
      <c r="B3159">
        <v>1</v>
      </c>
      <c r="C3159" t="s">
        <v>70</v>
      </c>
      <c r="D3159" t="s">
        <v>71</v>
      </c>
      <c r="E3159" t="s">
        <v>2</v>
      </c>
      <c r="F3159" t="s">
        <v>72</v>
      </c>
      <c r="G3159" t="s">
        <v>244</v>
      </c>
      <c r="H3159" t="s">
        <v>167</v>
      </c>
      <c r="I3159" t="s">
        <v>245</v>
      </c>
      <c r="J3159">
        <v>-36.860933000000003</v>
      </c>
      <c r="K3159">
        <v>174.751082</v>
      </c>
      <c r="L3159" s="109">
        <v>0.58333333333333337</v>
      </c>
      <c r="N3159">
        <v>0</v>
      </c>
      <c r="O3159">
        <v>0</v>
      </c>
      <c r="P3159">
        <v>1</v>
      </c>
    </row>
    <row r="3160" spans="1:16" x14ac:dyDescent="0.3">
      <c r="A3160">
        <v>199</v>
      </c>
      <c r="B3160">
        <v>1</v>
      </c>
      <c r="C3160" t="s">
        <v>70</v>
      </c>
      <c r="D3160" t="s">
        <v>71</v>
      </c>
      <c r="E3160" t="s">
        <v>2</v>
      </c>
      <c r="F3160" t="s">
        <v>72</v>
      </c>
      <c r="G3160" t="s">
        <v>244</v>
      </c>
      <c r="H3160" t="s">
        <v>167</v>
      </c>
      <c r="I3160" t="s">
        <v>245</v>
      </c>
      <c r="J3160">
        <v>-36.860894000000002</v>
      </c>
      <c r="K3160">
        <v>174.75113099999999</v>
      </c>
      <c r="L3160" s="109">
        <v>0.58333333333333337</v>
      </c>
      <c r="M3160" t="s">
        <v>573</v>
      </c>
      <c r="N3160">
        <v>1</v>
      </c>
      <c r="O3160">
        <v>1</v>
      </c>
      <c r="P3160">
        <v>1</v>
      </c>
    </row>
    <row r="3161" spans="1:16" x14ac:dyDescent="0.3">
      <c r="A3161">
        <v>200</v>
      </c>
      <c r="B3161">
        <v>1</v>
      </c>
      <c r="C3161" t="s">
        <v>70</v>
      </c>
      <c r="D3161" t="s">
        <v>71</v>
      </c>
      <c r="E3161" t="s">
        <v>2</v>
      </c>
      <c r="F3161" t="s">
        <v>72</v>
      </c>
      <c r="G3161" t="s">
        <v>244</v>
      </c>
      <c r="H3161" t="s">
        <v>167</v>
      </c>
      <c r="I3161" t="s">
        <v>245</v>
      </c>
      <c r="J3161">
        <v>-36.860787999999999</v>
      </c>
      <c r="K3161">
        <v>174.75127499999999</v>
      </c>
      <c r="L3161" s="109">
        <v>0.58333333333333337</v>
      </c>
      <c r="M3161" t="s">
        <v>574</v>
      </c>
      <c r="N3161">
        <v>1</v>
      </c>
      <c r="O3161">
        <v>1</v>
      </c>
      <c r="P3161">
        <v>1</v>
      </c>
    </row>
    <row r="3162" spans="1:16" x14ac:dyDescent="0.3">
      <c r="A3162">
        <v>201</v>
      </c>
      <c r="B3162">
        <v>1</v>
      </c>
      <c r="C3162" t="s">
        <v>70</v>
      </c>
      <c r="D3162" t="s">
        <v>71</v>
      </c>
      <c r="E3162" t="s">
        <v>2</v>
      </c>
      <c r="F3162" t="s">
        <v>72</v>
      </c>
      <c r="G3162" t="s">
        <v>244</v>
      </c>
      <c r="H3162" t="s">
        <v>167</v>
      </c>
      <c r="I3162" t="s">
        <v>245</v>
      </c>
      <c r="J3162">
        <v>-36.860745999999999</v>
      </c>
      <c r="K3162">
        <v>174.75132199999999</v>
      </c>
      <c r="L3162" s="109">
        <v>0.58333333333333337</v>
      </c>
      <c r="N3162">
        <v>0</v>
      </c>
      <c r="O3162">
        <v>0</v>
      </c>
      <c r="P3162">
        <v>1</v>
      </c>
    </row>
    <row r="3163" spans="1:16" x14ac:dyDescent="0.3">
      <c r="A3163">
        <v>202</v>
      </c>
      <c r="B3163">
        <v>1</v>
      </c>
      <c r="C3163" t="s">
        <v>70</v>
      </c>
      <c r="D3163" t="s">
        <v>71</v>
      </c>
      <c r="E3163" t="s">
        <v>2</v>
      </c>
      <c r="F3163" t="s">
        <v>72</v>
      </c>
      <c r="G3163" t="s">
        <v>244</v>
      </c>
      <c r="H3163" t="s">
        <v>167</v>
      </c>
      <c r="I3163" t="s">
        <v>245</v>
      </c>
      <c r="J3163">
        <v>-36.860709999999997</v>
      </c>
      <c r="K3163">
        <v>174.75136800000001</v>
      </c>
      <c r="L3163" s="109">
        <v>0.58333333333333337</v>
      </c>
      <c r="N3163">
        <v>0</v>
      </c>
      <c r="O3163">
        <v>0</v>
      </c>
      <c r="P3163">
        <v>1</v>
      </c>
    </row>
    <row r="3164" spans="1:16" x14ac:dyDescent="0.3">
      <c r="A3164">
        <v>203</v>
      </c>
      <c r="B3164">
        <v>1</v>
      </c>
      <c r="C3164" t="s">
        <v>70</v>
      </c>
      <c r="D3164" t="s">
        <v>71</v>
      </c>
      <c r="E3164" t="s">
        <v>2</v>
      </c>
      <c r="F3164" t="s">
        <v>246</v>
      </c>
      <c r="G3164" t="s">
        <v>101</v>
      </c>
      <c r="H3164" t="s">
        <v>169</v>
      </c>
      <c r="I3164" t="s">
        <v>235</v>
      </c>
      <c r="J3164">
        <v>-36.860412379105703</v>
      </c>
      <c r="K3164">
        <v>174.751480073072</v>
      </c>
      <c r="L3164" s="109">
        <v>0.58333333333333337</v>
      </c>
      <c r="M3164" t="s">
        <v>575</v>
      </c>
      <c r="N3164">
        <v>1</v>
      </c>
      <c r="O3164">
        <v>1</v>
      </c>
      <c r="P3164">
        <v>1</v>
      </c>
    </row>
    <row r="3165" spans="1:16" x14ac:dyDescent="0.3">
      <c r="A3165">
        <v>204</v>
      </c>
      <c r="B3165">
        <v>1</v>
      </c>
      <c r="C3165" t="s">
        <v>70</v>
      </c>
      <c r="D3165" t="s">
        <v>71</v>
      </c>
      <c r="E3165" t="s">
        <v>2</v>
      </c>
      <c r="F3165" t="s">
        <v>246</v>
      </c>
      <c r="G3165" t="s">
        <v>101</v>
      </c>
      <c r="H3165" t="s">
        <v>169</v>
      </c>
      <c r="I3165" t="s">
        <v>235</v>
      </c>
      <c r="J3165">
        <v>-36.860382029601901</v>
      </c>
      <c r="K3165">
        <v>174.75143739938599</v>
      </c>
      <c r="L3165" s="109">
        <v>0.58333333333333337</v>
      </c>
      <c r="N3165">
        <v>0</v>
      </c>
      <c r="O3165">
        <v>0</v>
      </c>
      <c r="P3165">
        <v>1</v>
      </c>
    </row>
    <row r="3166" spans="1:16" x14ac:dyDescent="0.3">
      <c r="A3166">
        <v>205</v>
      </c>
      <c r="B3166">
        <v>1</v>
      </c>
      <c r="C3166" t="s">
        <v>70</v>
      </c>
      <c r="D3166" t="s">
        <v>71</v>
      </c>
      <c r="E3166" t="s">
        <v>2</v>
      </c>
      <c r="F3166" t="s">
        <v>246</v>
      </c>
      <c r="G3166" t="s">
        <v>101</v>
      </c>
      <c r="H3166" t="s">
        <v>169</v>
      </c>
      <c r="I3166" t="s">
        <v>235</v>
      </c>
      <c r="J3166">
        <v>-36.860325882988299</v>
      </c>
      <c r="K3166">
        <v>174.751363431664</v>
      </c>
      <c r="L3166" s="109">
        <v>0.58333333333333337</v>
      </c>
      <c r="N3166">
        <v>0</v>
      </c>
      <c r="O3166">
        <v>0</v>
      </c>
      <c r="P3166">
        <v>1</v>
      </c>
    </row>
    <row r="3167" spans="1:16" x14ac:dyDescent="0.3">
      <c r="A3167">
        <v>206</v>
      </c>
      <c r="B3167">
        <v>1</v>
      </c>
      <c r="C3167" t="s">
        <v>70</v>
      </c>
      <c r="D3167" t="s">
        <v>71</v>
      </c>
      <c r="E3167" t="s">
        <v>2</v>
      </c>
      <c r="F3167" t="s">
        <v>246</v>
      </c>
      <c r="G3167" t="s">
        <v>101</v>
      </c>
      <c r="H3167" t="s">
        <v>169</v>
      </c>
      <c r="I3167" t="s">
        <v>235</v>
      </c>
      <c r="J3167">
        <v>-36.860287946063799</v>
      </c>
      <c r="K3167">
        <v>174.75131980967501</v>
      </c>
      <c r="L3167" s="109">
        <v>0.58333333333333337</v>
      </c>
      <c r="N3167">
        <v>0</v>
      </c>
      <c r="O3167">
        <v>0</v>
      </c>
      <c r="P3167">
        <v>1</v>
      </c>
    </row>
    <row r="3168" spans="1:16" x14ac:dyDescent="0.3">
      <c r="A3168">
        <v>207</v>
      </c>
      <c r="B3168">
        <v>1</v>
      </c>
      <c r="C3168" t="s">
        <v>70</v>
      </c>
      <c r="D3168" t="s">
        <v>71</v>
      </c>
      <c r="E3168" t="s">
        <v>2</v>
      </c>
      <c r="F3168" t="s">
        <v>246</v>
      </c>
      <c r="G3168" t="s">
        <v>101</v>
      </c>
      <c r="H3168" t="s">
        <v>169</v>
      </c>
      <c r="I3168" t="s">
        <v>235</v>
      </c>
      <c r="J3168">
        <v>-36.8602500091393</v>
      </c>
      <c r="K3168">
        <v>174.75127618768599</v>
      </c>
      <c r="L3168" s="109">
        <v>0.58333333333333337</v>
      </c>
      <c r="M3168" t="s">
        <v>576</v>
      </c>
      <c r="N3168">
        <v>1</v>
      </c>
      <c r="O3168">
        <v>1</v>
      </c>
      <c r="P3168">
        <v>1</v>
      </c>
    </row>
    <row r="3169" spans="1:16" x14ac:dyDescent="0.3">
      <c r="A3169">
        <v>208</v>
      </c>
      <c r="B3169">
        <v>1</v>
      </c>
      <c r="C3169" t="s">
        <v>70</v>
      </c>
      <c r="D3169" t="s">
        <v>71</v>
      </c>
      <c r="E3169" t="s">
        <v>2</v>
      </c>
      <c r="F3169" t="s">
        <v>72</v>
      </c>
      <c r="G3169" t="s">
        <v>249</v>
      </c>
      <c r="H3169" t="s">
        <v>250</v>
      </c>
      <c r="I3169" t="s">
        <v>251</v>
      </c>
      <c r="J3169">
        <v>-36.860590000000002</v>
      </c>
      <c r="K3169">
        <v>174.751791</v>
      </c>
      <c r="L3169" s="109">
        <v>0.58333333333333337</v>
      </c>
      <c r="M3169" t="s">
        <v>252</v>
      </c>
      <c r="N3169">
        <v>1</v>
      </c>
      <c r="O3169">
        <v>0</v>
      </c>
      <c r="P3169">
        <v>1</v>
      </c>
    </row>
    <row r="3170" spans="1:16" x14ac:dyDescent="0.3">
      <c r="A3170">
        <v>209</v>
      </c>
      <c r="B3170">
        <v>1</v>
      </c>
      <c r="C3170" t="s">
        <v>70</v>
      </c>
      <c r="D3170" t="s">
        <v>71</v>
      </c>
      <c r="E3170" t="s">
        <v>2</v>
      </c>
      <c r="F3170" t="s">
        <v>72</v>
      </c>
      <c r="G3170" t="s">
        <v>249</v>
      </c>
      <c r="H3170" t="s">
        <v>250</v>
      </c>
      <c r="I3170" t="s">
        <v>251</v>
      </c>
      <c r="J3170">
        <v>-36.860556000000003</v>
      </c>
      <c r="K3170">
        <v>174.75183100000001</v>
      </c>
      <c r="L3170" s="109">
        <v>0.58333333333333337</v>
      </c>
      <c r="M3170" t="s">
        <v>512</v>
      </c>
      <c r="N3170">
        <v>1</v>
      </c>
      <c r="O3170">
        <v>0</v>
      </c>
      <c r="P3170">
        <v>1</v>
      </c>
    </row>
    <row r="3171" spans="1:16" x14ac:dyDescent="0.3">
      <c r="A3171">
        <v>210</v>
      </c>
      <c r="B3171">
        <v>1</v>
      </c>
      <c r="C3171" t="s">
        <v>70</v>
      </c>
      <c r="D3171" t="s">
        <v>71</v>
      </c>
      <c r="E3171" t="s">
        <v>2</v>
      </c>
      <c r="F3171" t="s">
        <v>72</v>
      </c>
      <c r="G3171" t="s">
        <v>249</v>
      </c>
      <c r="H3171" t="s">
        <v>250</v>
      </c>
      <c r="I3171" t="s">
        <v>251</v>
      </c>
      <c r="J3171">
        <v>-36.860523000000001</v>
      </c>
      <c r="K3171">
        <v>174.75187099999999</v>
      </c>
      <c r="L3171" s="109">
        <v>0.58333333333333337</v>
      </c>
      <c r="M3171" t="s">
        <v>450</v>
      </c>
      <c r="N3171">
        <v>1</v>
      </c>
      <c r="O3171">
        <v>1</v>
      </c>
      <c r="P3171">
        <v>1</v>
      </c>
    </row>
    <row r="3172" spans="1:16" x14ac:dyDescent="0.3">
      <c r="A3172">
        <v>211</v>
      </c>
      <c r="B3172">
        <v>1</v>
      </c>
      <c r="C3172" t="s">
        <v>70</v>
      </c>
      <c r="D3172" t="s">
        <v>71</v>
      </c>
      <c r="E3172" t="s">
        <v>2</v>
      </c>
      <c r="F3172" t="s">
        <v>72</v>
      </c>
      <c r="G3172" t="s">
        <v>249</v>
      </c>
      <c r="H3172" t="s">
        <v>250</v>
      </c>
      <c r="I3172" t="s">
        <v>251</v>
      </c>
      <c r="J3172">
        <v>-36.860489999999999</v>
      </c>
      <c r="K3172">
        <v>174.75191100000001</v>
      </c>
      <c r="L3172" s="109">
        <v>0.58333333333333337</v>
      </c>
      <c r="N3172">
        <v>0</v>
      </c>
      <c r="O3172">
        <v>0</v>
      </c>
      <c r="P3172">
        <v>1</v>
      </c>
    </row>
    <row r="3173" spans="1:16" x14ac:dyDescent="0.3">
      <c r="A3173">
        <v>212</v>
      </c>
      <c r="B3173">
        <v>1</v>
      </c>
      <c r="C3173" t="s">
        <v>70</v>
      </c>
      <c r="D3173" t="s">
        <v>71</v>
      </c>
      <c r="E3173" t="s">
        <v>2</v>
      </c>
      <c r="F3173" t="s">
        <v>72</v>
      </c>
      <c r="G3173" t="s">
        <v>249</v>
      </c>
      <c r="H3173" t="s">
        <v>250</v>
      </c>
      <c r="I3173" t="s">
        <v>251</v>
      </c>
      <c r="J3173">
        <v>-36.860455999999999</v>
      </c>
      <c r="K3173">
        <v>174.75194999999999</v>
      </c>
      <c r="L3173" s="109">
        <v>0.58333333333333337</v>
      </c>
      <c r="M3173" t="s">
        <v>255</v>
      </c>
      <c r="N3173">
        <v>1</v>
      </c>
      <c r="O3173">
        <v>0</v>
      </c>
      <c r="P3173">
        <v>1</v>
      </c>
    </row>
    <row r="3174" spans="1:16" x14ac:dyDescent="0.3">
      <c r="A3174">
        <v>213</v>
      </c>
      <c r="B3174">
        <v>1</v>
      </c>
      <c r="C3174" t="s">
        <v>70</v>
      </c>
      <c r="D3174" t="s">
        <v>71</v>
      </c>
      <c r="E3174" t="s">
        <v>2</v>
      </c>
      <c r="F3174" t="s">
        <v>72</v>
      </c>
      <c r="G3174" t="s">
        <v>249</v>
      </c>
      <c r="H3174" t="s">
        <v>250</v>
      </c>
      <c r="I3174" t="s">
        <v>251</v>
      </c>
      <c r="J3174">
        <v>-36.860345000000002</v>
      </c>
      <c r="K3174">
        <v>174.75209000000001</v>
      </c>
      <c r="L3174" s="109">
        <v>0.58333333333333337</v>
      </c>
      <c r="M3174" t="s">
        <v>256</v>
      </c>
      <c r="N3174">
        <v>1</v>
      </c>
      <c r="O3174">
        <v>0</v>
      </c>
      <c r="P3174">
        <v>1</v>
      </c>
    </row>
    <row r="3175" spans="1:16" x14ac:dyDescent="0.3">
      <c r="A3175">
        <v>214</v>
      </c>
      <c r="B3175">
        <v>1</v>
      </c>
      <c r="C3175" t="s">
        <v>70</v>
      </c>
      <c r="D3175" t="s">
        <v>71</v>
      </c>
      <c r="E3175" t="s">
        <v>2</v>
      </c>
      <c r="F3175" t="s">
        <v>257</v>
      </c>
      <c r="G3175" t="s">
        <v>258</v>
      </c>
      <c r="H3175" t="s">
        <v>175</v>
      </c>
      <c r="I3175" t="s">
        <v>58</v>
      </c>
      <c r="J3175">
        <v>-36.860883999999999</v>
      </c>
      <c r="K3175">
        <v>174.751553</v>
      </c>
      <c r="L3175" s="109">
        <v>0.58333333333333337</v>
      </c>
      <c r="M3175" t="s">
        <v>259</v>
      </c>
      <c r="N3175">
        <v>1</v>
      </c>
      <c r="O3175">
        <v>0</v>
      </c>
      <c r="P3175">
        <v>1</v>
      </c>
    </row>
    <row r="3176" spans="1:16" x14ac:dyDescent="0.3">
      <c r="A3176">
        <v>215</v>
      </c>
      <c r="B3176">
        <v>1</v>
      </c>
      <c r="C3176" t="s">
        <v>70</v>
      </c>
      <c r="D3176" t="s">
        <v>71</v>
      </c>
      <c r="E3176" t="s">
        <v>2</v>
      </c>
      <c r="F3176" t="s">
        <v>257</v>
      </c>
      <c r="G3176" t="s">
        <v>258</v>
      </c>
      <c r="H3176" t="s">
        <v>175</v>
      </c>
      <c r="I3176" t="s">
        <v>58</v>
      </c>
      <c r="J3176">
        <v>-36.86092</v>
      </c>
      <c r="K3176">
        <v>174.75160299999999</v>
      </c>
      <c r="L3176" s="109">
        <v>0.58333333333333337</v>
      </c>
      <c r="M3176" t="s">
        <v>260</v>
      </c>
      <c r="N3176">
        <v>1</v>
      </c>
      <c r="O3176">
        <v>0</v>
      </c>
      <c r="P3176">
        <v>1</v>
      </c>
    </row>
    <row r="3177" spans="1:16" x14ac:dyDescent="0.3">
      <c r="A3177">
        <v>216</v>
      </c>
      <c r="B3177">
        <v>1</v>
      </c>
      <c r="C3177" t="s">
        <v>70</v>
      </c>
      <c r="D3177" t="s">
        <v>71</v>
      </c>
      <c r="E3177" t="s">
        <v>2</v>
      </c>
      <c r="F3177" t="s">
        <v>257</v>
      </c>
      <c r="G3177" t="s">
        <v>258</v>
      </c>
      <c r="H3177" t="s">
        <v>175</v>
      </c>
      <c r="I3177" t="s">
        <v>58</v>
      </c>
      <c r="J3177">
        <v>-36.860959000000001</v>
      </c>
      <c r="K3177">
        <v>174.75164599999999</v>
      </c>
      <c r="L3177" s="109">
        <v>0.58333333333333337</v>
      </c>
      <c r="M3177" t="s">
        <v>577</v>
      </c>
      <c r="N3177">
        <v>1</v>
      </c>
      <c r="O3177">
        <v>1</v>
      </c>
      <c r="P3177">
        <v>1</v>
      </c>
    </row>
    <row r="3178" spans="1:16" x14ac:dyDescent="0.3">
      <c r="A3178">
        <v>217</v>
      </c>
      <c r="B3178">
        <v>1</v>
      </c>
      <c r="C3178" t="s">
        <v>70</v>
      </c>
      <c r="D3178" t="s">
        <v>71</v>
      </c>
      <c r="E3178" t="s">
        <v>2</v>
      </c>
      <c r="F3178" t="s">
        <v>257</v>
      </c>
      <c r="G3178" t="s">
        <v>258</v>
      </c>
      <c r="H3178" t="s">
        <v>175</v>
      </c>
      <c r="I3178" t="s">
        <v>58</v>
      </c>
      <c r="J3178">
        <v>-36.860996999999998</v>
      </c>
      <c r="K3178">
        <v>174.75169</v>
      </c>
      <c r="L3178" s="109">
        <v>0.58333333333333337</v>
      </c>
      <c r="N3178">
        <v>0</v>
      </c>
      <c r="O3178">
        <v>0</v>
      </c>
      <c r="P3178">
        <v>1</v>
      </c>
    </row>
    <row r="3179" spans="1:16" x14ac:dyDescent="0.3">
      <c r="A3179">
        <v>218</v>
      </c>
      <c r="B3179">
        <v>1</v>
      </c>
      <c r="C3179" t="s">
        <v>70</v>
      </c>
      <c r="D3179" t="s">
        <v>71</v>
      </c>
      <c r="E3179" t="s">
        <v>2</v>
      </c>
      <c r="F3179" t="s">
        <v>257</v>
      </c>
      <c r="G3179" t="s">
        <v>258</v>
      </c>
      <c r="H3179" t="s">
        <v>175</v>
      </c>
      <c r="I3179" t="s">
        <v>58</v>
      </c>
      <c r="J3179">
        <v>-36.861035999999999</v>
      </c>
      <c r="K3179">
        <v>174.751734</v>
      </c>
      <c r="L3179" s="109">
        <v>0.58333333333333337</v>
      </c>
      <c r="M3179" t="s">
        <v>262</v>
      </c>
      <c r="N3179">
        <v>1</v>
      </c>
      <c r="O3179">
        <v>0</v>
      </c>
      <c r="P3179">
        <v>1</v>
      </c>
    </row>
    <row r="3180" spans="1:16" x14ac:dyDescent="0.3">
      <c r="A3180">
        <v>219</v>
      </c>
      <c r="B3180">
        <v>1</v>
      </c>
      <c r="C3180" t="s">
        <v>70</v>
      </c>
      <c r="D3180" t="s">
        <v>71</v>
      </c>
      <c r="E3180" t="s">
        <v>2</v>
      </c>
      <c r="F3180" t="s">
        <v>257</v>
      </c>
      <c r="G3180" t="s">
        <v>258</v>
      </c>
      <c r="H3180" t="s">
        <v>175</v>
      </c>
      <c r="I3180" t="s">
        <v>58</v>
      </c>
      <c r="J3180">
        <v>-36.861068993339103</v>
      </c>
      <c r="K3180">
        <v>174.751772713767</v>
      </c>
      <c r="L3180" s="109">
        <v>0.58333333333333337</v>
      </c>
      <c r="M3180" t="s">
        <v>263</v>
      </c>
      <c r="N3180">
        <v>1</v>
      </c>
      <c r="O3180">
        <v>0</v>
      </c>
      <c r="P3180">
        <v>1</v>
      </c>
    </row>
    <row r="3181" spans="1:16" x14ac:dyDescent="0.3">
      <c r="A3181">
        <v>220</v>
      </c>
      <c r="B3181">
        <v>1</v>
      </c>
      <c r="C3181" t="s">
        <v>70</v>
      </c>
      <c r="D3181" t="s">
        <v>71</v>
      </c>
      <c r="E3181" t="s">
        <v>2</v>
      </c>
      <c r="F3181" t="s">
        <v>257</v>
      </c>
      <c r="G3181" t="s">
        <v>258</v>
      </c>
      <c r="H3181" t="s">
        <v>175</v>
      </c>
      <c r="I3181" t="s">
        <v>58</v>
      </c>
      <c r="J3181">
        <v>-36.861116485533998</v>
      </c>
      <c r="K3181">
        <v>174.751825625072</v>
      </c>
      <c r="L3181" s="109">
        <v>0.58333333333333337</v>
      </c>
      <c r="M3181" t="s">
        <v>264</v>
      </c>
      <c r="N3181">
        <v>1</v>
      </c>
      <c r="O3181">
        <v>0</v>
      </c>
      <c r="P3181">
        <v>1</v>
      </c>
    </row>
    <row r="3182" spans="1:16" x14ac:dyDescent="0.3">
      <c r="A3182">
        <v>221</v>
      </c>
      <c r="B3182">
        <v>1</v>
      </c>
      <c r="C3182" t="s">
        <v>70</v>
      </c>
      <c r="D3182" t="s">
        <v>71</v>
      </c>
      <c r="E3182" t="s">
        <v>2</v>
      </c>
      <c r="F3182" t="s">
        <v>257</v>
      </c>
      <c r="G3182" t="s">
        <v>258</v>
      </c>
      <c r="H3182" t="s">
        <v>250</v>
      </c>
      <c r="I3182" t="s">
        <v>60</v>
      </c>
      <c r="J3182">
        <v>-36.860984416579299</v>
      </c>
      <c r="K3182">
        <v>174.75148911149901</v>
      </c>
      <c r="L3182" s="109">
        <v>0.58333333333333337</v>
      </c>
      <c r="N3182">
        <v>0</v>
      </c>
      <c r="O3182">
        <v>0</v>
      </c>
      <c r="P3182">
        <v>1</v>
      </c>
    </row>
    <row r="3183" spans="1:16" x14ac:dyDescent="0.3">
      <c r="A3183">
        <v>222</v>
      </c>
      <c r="B3183">
        <v>1</v>
      </c>
      <c r="C3183" t="s">
        <v>70</v>
      </c>
      <c r="D3183" t="s">
        <v>71</v>
      </c>
      <c r="E3183" t="s">
        <v>2</v>
      </c>
      <c r="F3183" t="s">
        <v>257</v>
      </c>
      <c r="G3183" t="s">
        <v>258</v>
      </c>
      <c r="H3183" t="s">
        <v>250</v>
      </c>
      <c r="I3183" t="s">
        <v>60</v>
      </c>
      <c r="J3183">
        <v>-36.8610182313572</v>
      </c>
      <c r="K3183">
        <v>174.75152898277599</v>
      </c>
      <c r="L3183" s="109">
        <v>0.58333333333333337</v>
      </c>
      <c r="M3183" t="s">
        <v>578</v>
      </c>
      <c r="N3183">
        <v>1</v>
      </c>
      <c r="O3183">
        <v>1</v>
      </c>
      <c r="P3183">
        <v>1</v>
      </c>
    </row>
    <row r="3184" spans="1:16" x14ac:dyDescent="0.3">
      <c r="A3184">
        <v>223</v>
      </c>
      <c r="B3184">
        <v>1</v>
      </c>
      <c r="C3184" t="s">
        <v>70</v>
      </c>
      <c r="D3184" t="s">
        <v>71</v>
      </c>
      <c r="E3184" t="s">
        <v>2</v>
      </c>
      <c r="F3184" t="s">
        <v>257</v>
      </c>
      <c r="G3184" t="s">
        <v>258</v>
      </c>
      <c r="H3184" t="s">
        <v>250</v>
      </c>
      <c r="I3184" t="s">
        <v>60</v>
      </c>
      <c r="J3184">
        <v>-36.861055874205697</v>
      </c>
      <c r="K3184">
        <v>174.751580815436</v>
      </c>
      <c r="L3184" s="109">
        <v>0.58333333333333337</v>
      </c>
      <c r="N3184">
        <v>0</v>
      </c>
      <c r="O3184">
        <v>0</v>
      </c>
      <c r="P3184">
        <v>1</v>
      </c>
    </row>
    <row r="3185" spans="1:16" x14ac:dyDescent="0.3">
      <c r="A3185">
        <v>224</v>
      </c>
      <c r="B3185">
        <v>1</v>
      </c>
      <c r="C3185" t="s">
        <v>70</v>
      </c>
      <c r="D3185" t="s">
        <v>71</v>
      </c>
      <c r="E3185" t="s">
        <v>2</v>
      </c>
      <c r="F3185" t="s">
        <v>257</v>
      </c>
      <c r="G3185" t="s">
        <v>258</v>
      </c>
      <c r="H3185" t="s">
        <v>250</v>
      </c>
      <c r="I3185" t="s">
        <v>60</v>
      </c>
      <c r="J3185">
        <v>-36.861093517035599</v>
      </c>
      <c r="K3185">
        <v>174.75162547126601</v>
      </c>
      <c r="L3185" s="109">
        <v>0.58333333333333337</v>
      </c>
      <c r="N3185">
        <v>0</v>
      </c>
      <c r="O3185">
        <v>0</v>
      </c>
      <c r="P3185">
        <v>1</v>
      </c>
    </row>
    <row r="3186" spans="1:16" x14ac:dyDescent="0.3">
      <c r="A3186">
        <v>225</v>
      </c>
      <c r="B3186">
        <v>1</v>
      </c>
      <c r="C3186" t="s">
        <v>70</v>
      </c>
      <c r="D3186" t="s">
        <v>71</v>
      </c>
      <c r="E3186" t="s">
        <v>2</v>
      </c>
      <c r="F3186" t="s">
        <v>72</v>
      </c>
      <c r="G3186" t="s">
        <v>221</v>
      </c>
      <c r="H3186" t="s">
        <v>250</v>
      </c>
      <c r="I3186" t="s">
        <v>266</v>
      </c>
      <c r="J3186">
        <v>-36.862025000000003</v>
      </c>
      <c r="K3186">
        <v>174.75003699999999</v>
      </c>
      <c r="L3186" s="109">
        <v>0.58333333333333337</v>
      </c>
      <c r="M3186" t="s">
        <v>267</v>
      </c>
      <c r="N3186">
        <v>1</v>
      </c>
      <c r="O3186">
        <v>0</v>
      </c>
      <c r="P3186">
        <v>1</v>
      </c>
    </row>
    <row r="3187" spans="1:16" x14ac:dyDescent="0.3">
      <c r="A3187">
        <v>226</v>
      </c>
      <c r="B3187">
        <v>1</v>
      </c>
      <c r="C3187" t="s">
        <v>70</v>
      </c>
      <c r="D3187" t="s">
        <v>71</v>
      </c>
      <c r="E3187" t="s">
        <v>2</v>
      </c>
      <c r="F3187" t="s">
        <v>72</v>
      </c>
      <c r="G3187" t="s">
        <v>221</v>
      </c>
      <c r="H3187" t="s">
        <v>250</v>
      </c>
      <c r="I3187" t="s">
        <v>266</v>
      </c>
      <c r="J3187">
        <v>-36.862054999999998</v>
      </c>
      <c r="K3187">
        <v>174.74999199999999</v>
      </c>
      <c r="L3187" s="109">
        <v>0.58333333333333337</v>
      </c>
      <c r="M3187" t="s">
        <v>268</v>
      </c>
      <c r="N3187">
        <v>1</v>
      </c>
      <c r="O3187">
        <v>0</v>
      </c>
      <c r="P3187">
        <v>1</v>
      </c>
    </row>
    <row r="3188" spans="1:16" x14ac:dyDescent="0.3">
      <c r="A3188">
        <v>227</v>
      </c>
      <c r="B3188">
        <v>1</v>
      </c>
      <c r="C3188" t="s">
        <v>70</v>
      </c>
      <c r="D3188" t="s">
        <v>71</v>
      </c>
      <c r="E3188" t="s">
        <v>2</v>
      </c>
      <c r="F3188" t="s">
        <v>72</v>
      </c>
      <c r="G3188" t="s">
        <v>209</v>
      </c>
      <c r="H3188" t="s">
        <v>250</v>
      </c>
      <c r="I3188" t="s">
        <v>269</v>
      </c>
      <c r="J3188">
        <v>-36.862668999999997</v>
      </c>
      <c r="K3188">
        <v>174.749166</v>
      </c>
      <c r="L3188" s="109">
        <v>0.58333333333333337</v>
      </c>
      <c r="M3188" t="s">
        <v>456</v>
      </c>
      <c r="N3188">
        <v>1</v>
      </c>
      <c r="O3188">
        <v>0</v>
      </c>
      <c r="P3188">
        <v>1</v>
      </c>
    </row>
    <row r="3189" spans="1:16" x14ac:dyDescent="0.3">
      <c r="A3189">
        <v>228</v>
      </c>
      <c r="B3189">
        <v>1</v>
      </c>
      <c r="C3189" t="s">
        <v>70</v>
      </c>
      <c r="D3189" t="s">
        <v>71</v>
      </c>
      <c r="E3189" t="s">
        <v>2</v>
      </c>
      <c r="F3189" t="s">
        <v>72</v>
      </c>
      <c r="G3189" t="s">
        <v>209</v>
      </c>
      <c r="H3189" t="s">
        <v>250</v>
      </c>
      <c r="I3189" t="s">
        <v>269</v>
      </c>
      <c r="J3189">
        <v>-36.862701000000001</v>
      </c>
      <c r="K3189">
        <v>174.749122</v>
      </c>
      <c r="L3189" s="109">
        <v>0.58333333333333337</v>
      </c>
      <c r="M3189" t="s">
        <v>457</v>
      </c>
      <c r="N3189">
        <v>1</v>
      </c>
      <c r="O3189">
        <v>0</v>
      </c>
      <c r="P3189">
        <v>1</v>
      </c>
    </row>
    <row r="3190" spans="1:16" x14ac:dyDescent="0.3">
      <c r="A3190">
        <v>229</v>
      </c>
      <c r="B3190">
        <v>1</v>
      </c>
      <c r="C3190" t="s">
        <v>70</v>
      </c>
      <c r="D3190" t="s">
        <v>71</v>
      </c>
      <c r="E3190" t="s">
        <v>2</v>
      </c>
      <c r="F3190" t="s">
        <v>72</v>
      </c>
      <c r="G3190" t="s">
        <v>209</v>
      </c>
      <c r="H3190" t="s">
        <v>250</v>
      </c>
      <c r="I3190" t="s">
        <v>269</v>
      </c>
      <c r="J3190">
        <v>-36.862893999999997</v>
      </c>
      <c r="K3190">
        <v>174.748885</v>
      </c>
      <c r="L3190" s="109">
        <v>0.58333333333333337</v>
      </c>
      <c r="M3190" t="s">
        <v>579</v>
      </c>
      <c r="N3190">
        <v>1</v>
      </c>
      <c r="O3190">
        <v>1</v>
      </c>
      <c r="P3190">
        <v>1</v>
      </c>
    </row>
    <row r="3191" spans="1:16" x14ac:dyDescent="0.3">
      <c r="A3191">
        <v>230</v>
      </c>
      <c r="B3191">
        <v>1</v>
      </c>
      <c r="C3191" t="s">
        <v>70</v>
      </c>
      <c r="D3191" t="s">
        <v>71</v>
      </c>
      <c r="E3191" t="s">
        <v>2</v>
      </c>
      <c r="F3191" t="s">
        <v>72</v>
      </c>
      <c r="G3191" t="s">
        <v>209</v>
      </c>
      <c r="H3191" t="s">
        <v>250</v>
      </c>
      <c r="I3191" t="s">
        <v>269</v>
      </c>
      <c r="J3191">
        <v>-36.862926999999999</v>
      </c>
      <c r="K3191">
        <v>174.74884599999999</v>
      </c>
      <c r="L3191" s="109">
        <v>0.58333333333333337</v>
      </c>
      <c r="M3191" t="s">
        <v>580</v>
      </c>
      <c r="N3191">
        <v>1</v>
      </c>
      <c r="O3191">
        <v>1</v>
      </c>
      <c r="P3191">
        <v>1</v>
      </c>
    </row>
    <row r="3192" spans="1:16" x14ac:dyDescent="0.3">
      <c r="A3192">
        <v>231</v>
      </c>
      <c r="B3192">
        <v>1</v>
      </c>
      <c r="C3192" t="s">
        <v>70</v>
      </c>
      <c r="D3192" t="s">
        <v>71</v>
      </c>
      <c r="E3192" t="s">
        <v>2</v>
      </c>
      <c r="F3192" t="s">
        <v>270</v>
      </c>
      <c r="G3192" t="s">
        <v>313</v>
      </c>
      <c r="H3192" t="s">
        <v>175</v>
      </c>
      <c r="I3192" t="s">
        <v>58</v>
      </c>
      <c r="J3192">
        <v>-36.863117000000003</v>
      </c>
      <c r="K3192">
        <v>174.74878699999999</v>
      </c>
      <c r="L3192" s="109">
        <v>0.58333333333333337</v>
      </c>
      <c r="M3192" t="s">
        <v>271</v>
      </c>
      <c r="N3192">
        <v>1</v>
      </c>
      <c r="O3192">
        <v>0</v>
      </c>
      <c r="P3192">
        <v>1</v>
      </c>
    </row>
    <row r="3193" spans="1:16" x14ac:dyDescent="0.3">
      <c r="A3193">
        <v>232</v>
      </c>
      <c r="B3193">
        <v>1</v>
      </c>
      <c r="C3193" t="s">
        <v>70</v>
      </c>
      <c r="D3193" t="s">
        <v>71</v>
      </c>
      <c r="E3193" t="s">
        <v>2</v>
      </c>
      <c r="F3193" t="s">
        <v>270</v>
      </c>
      <c r="G3193" t="s">
        <v>313</v>
      </c>
      <c r="H3193" t="s">
        <v>175</v>
      </c>
      <c r="I3193" t="s">
        <v>58</v>
      </c>
      <c r="J3193">
        <v>-36.863151000000002</v>
      </c>
      <c r="K3193">
        <v>174.74883700000001</v>
      </c>
      <c r="L3193" s="109">
        <v>0.58333333333333337</v>
      </c>
      <c r="M3193" t="s">
        <v>581</v>
      </c>
      <c r="N3193">
        <v>1</v>
      </c>
      <c r="O3193">
        <v>1</v>
      </c>
      <c r="P3193">
        <v>1</v>
      </c>
    </row>
    <row r="3194" spans="1:16" x14ac:dyDescent="0.3">
      <c r="A3194">
        <v>233</v>
      </c>
      <c r="B3194">
        <v>1</v>
      </c>
      <c r="C3194" t="s">
        <v>70</v>
      </c>
      <c r="D3194" t="s">
        <v>71</v>
      </c>
      <c r="E3194" t="s">
        <v>2</v>
      </c>
      <c r="F3194" t="s">
        <v>270</v>
      </c>
      <c r="G3194" t="s">
        <v>313</v>
      </c>
      <c r="H3194" t="s">
        <v>175</v>
      </c>
      <c r="I3194" t="s">
        <v>58</v>
      </c>
      <c r="J3194">
        <v>-36.863185000000001</v>
      </c>
      <c r="K3194">
        <v>174.748887</v>
      </c>
      <c r="L3194" s="109">
        <v>0.58333333333333337</v>
      </c>
      <c r="M3194" t="s">
        <v>582</v>
      </c>
      <c r="N3194">
        <v>1</v>
      </c>
      <c r="O3194">
        <v>1</v>
      </c>
      <c r="P3194">
        <v>1</v>
      </c>
    </row>
    <row r="3195" spans="1:16" x14ac:dyDescent="0.3">
      <c r="A3195">
        <v>234</v>
      </c>
      <c r="B3195">
        <v>1</v>
      </c>
      <c r="C3195" t="s">
        <v>70</v>
      </c>
      <c r="D3195" t="s">
        <v>71</v>
      </c>
      <c r="E3195" t="s">
        <v>2</v>
      </c>
      <c r="F3195" t="s">
        <v>270</v>
      </c>
      <c r="G3195" t="s">
        <v>313</v>
      </c>
      <c r="H3195" t="s">
        <v>169</v>
      </c>
      <c r="I3195" t="s">
        <v>274</v>
      </c>
      <c r="J3195">
        <v>-36.863529</v>
      </c>
      <c r="K3195">
        <v>174.74921399999999</v>
      </c>
      <c r="L3195" s="109">
        <v>0.58333333333333337</v>
      </c>
      <c r="M3195" t="s">
        <v>275</v>
      </c>
      <c r="N3195">
        <v>1</v>
      </c>
      <c r="O3195">
        <v>1</v>
      </c>
      <c r="P3195">
        <v>1</v>
      </c>
    </row>
    <row r="3196" spans="1:16" x14ac:dyDescent="0.3">
      <c r="A3196">
        <v>235</v>
      </c>
      <c r="B3196">
        <v>1</v>
      </c>
      <c r="C3196" t="s">
        <v>70</v>
      </c>
      <c r="D3196" t="s">
        <v>71</v>
      </c>
      <c r="E3196" t="s">
        <v>2</v>
      </c>
      <c r="F3196" t="s">
        <v>270</v>
      </c>
      <c r="G3196" t="s">
        <v>313</v>
      </c>
      <c r="H3196" t="s">
        <v>169</v>
      </c>
      <c r="I3196" t="s">
        <v>274</v>
      </c>
      <c r="J3196">
        <v>-36.863492999999998</v>
      </c>
      <c r="K3196">
        <v>174.74916899999999</v>
      </c>
      <c r="L3196" s="109">
        <v>0.58333333333333337</v>
      </c>
      <c r="M3196" t="s">
        <v>583</v>
      </c>
      <c r="N3196">
        <v>1</v>
      </c>
      <c r="O3196">
        <v>1</v>
      </c>
      <c r="P3196">
        <v>1</v>
      </c>
    </row>
    <row r="3197" spans="1:16" x14ac:dyDescent="0.3">
      <c r="A3197">
        <v>236</v>
      </c>
      <c r="B3197">
        <v>1</v>
      </c>
      <c r="C3197" t="s">
        <v>70</v>
      </c>
      <c r="D3197" t="s">
        <v>71</v>
      </c>
      <c r="E3197" t="s">
        <v>2</v>
      </c>
      <c r="F3197" t="s">
        <v>270</v>
      </c>
      <c r="G3197" t="s">
        <v>313</v>
      </c>
      <c r="H3197" t="s">
        <v>169</v>
      </c>
      <c r="I3197" t="s">
        <v>274</v>
      </c>
      <c r="J3197">
        <v>-36.863455999999999</v>
      </c>
      <c r="K3197">
        <v>174.74912599999999</v>
      </c>
      <c r="L3197" s="109">
        <v>0.58333333333333337</v>
      </c>
      <c r="M3197" t="s">
        <v>276</v>
      </c>
      <c r="N3197">
        <v>1</v>
      </c>
      <c r="O3197">
        <v>0</v>
      </c>
      <c r="P3197">
        <v>1</v>
      </c>
    </row>
    <row r="3198" spans="1:16" x14ac:dyDescent="0.3">
      <c r="A3198">
        <v>237</v>
      </c>
      <c r="B3198">
        <v>1</v>
      </c>
      <c r="C3198" t="s">
        <v>70</v>
      </c>
      <c r="D3198" t="s">
        <v>71</v>
      </c>
      <c r="E3198" t="s">
        <v>2</v>
      </c>
      <c r="F3198" t="s">
        <v>270</v>
      </c>
      <c r="G3198" t="s">
        <v>313</v>
      </c>
      <c r="H3198" t="s">
        <v>169</v>
      </c>
      <c r="I3198" t="s">
        <v>274</v>
      </c>
      <c r="J3198">
        <v>-36.863419</v>
      </c>
      <c r="K3198">
        <v>174.74908300000001</v>
      </c>
      <c r="L3198" s="109">
        <v>0.58333333333333337</v>
      </c>
      <c r="N3198">
        <v>0</v>
      </c>
      <c r="O3198">
        <v>0</v>
      </c>
      <c r="P3198">
        <v>1</v>
      </c>
    </row>
    <row r="3199" spans="1:16" x14ac:dyDescent="0.3">
      <c r="A3199">
        <v>238</v>
      </c>
      <c r="B3199">
        <v>1</v>
      </c>
      <c r="C3199" t="s">
        <v>70</v>
      </c>
      <c r="D3199" t="s">
        <v>71</v>
      </c>
      <c r="E3199" t="s">
        <v>2</v>
      </c>
      <c r="F3199" t="s">
        <v>270</v>
      </c>
      <c r="G3199" t="s">
        <v>313</v>
      </c>
      <c r="H3199" t="s">
        <v>169</v>
      </c>
      <c r="I3199" t="s">
        <v>274</v>
      </c>
      <c r="J3199">
        <v>-36.863382000000001</v>
      </c>
      <c r="K3199">
        <v>174.74903900000001</v>
      </c>
      <c r="L3199" s="109">
        <v>0.58333333333333337</v>
      </c>
      <c r="M3199" t="s">
        <v>277</v>
      </c>
      <c r="N3199">
        <v>1</v>
      </c>
      <c r="O3199">
        <v>0</v>
      </c>
      <c r="P3199">
        <v>1</v>
      </c>
    </row>
    <row r="3200" spans="1:16" x14ac:dyDescent="0.3">
      <c r="A3200">
        <v>239</v>
      </c>
      <c r="B3200">
        <v>1</v>
      </c>
      <c r="C3200" t="s">
        <v>70</v>
      </c>
      <c r="D3200" t="s">
        <v>71</v>
      </c>
      <c r="E3200" t="s">
        <v>2</v>
      </c>
      <c r="F3200" t="s">
        <v>270</v>
      </c>
      <c r="G3200" t="s">
        <v>313</v>
      </c>
      <c r="H3200" t="s">
        <v>169</v>
      </c>
      <c r="I3200" t="s">
        <v>58</v>
      </c>
      <c r="J3200">
        <v>-36.863227000000002</v>
      </c>
      <c r="K3200">
        <v>174.74884800000001</v>
      </c>
      <c r="L3200" s="109">
        <v>0.58333333333333337</v>
      </c>
      <c r="M3200" t="s">
        <v>278</v>
      </c>
      <c r="N3200">
        <v>1</v>
      </c>
      <c r="O3200">
        <v>0</v>
      </c>
      <c r="P3200">
        <v>1</v>
      </c>
    </row>
    <row r="3201" spans="1:16" x14ac:dyDescent="0.3">
      <c r="A3201">
        <v>240</v>
      </c>
      <c r="B3201">
        <v>1</v>
      </c>
      <c r="C3201" t="s">
        <v>70</v>
      </c>
      <c r="D3201" t="s">
        <v>71</v>
      </c>
      <c r="E3201" t="s">
        <v>2</v>
      </c>
      <c r="F3201" t="s">
        <v>270</v>
      </c>
      <c r="G3201" t="s">
        <v>313</v>
      </c>
      <c r="H3201" t="s">
        <v>169</v>
      </c>
      <c r="I3201" t="s">
        <v>58</v>
      </c>
      <c r="J3201">
        <v>-36.863194</v>
      </c>
      <c r="K3201">
        <v>174.748808</v>
      </c>
      <c r="L3201" s="109">
        <v>0.58333333333333337</v>
      </c>
      <c r="M3201" t="s">
        <v>279</v>
      </c>
      <c r="N3201">
        <v>1</v>
      </c>
      <c r="O3201">
        <v>0</v>
      </c>
      <c r="P3201">
        <v>1</v>
      </c>
    </row>
    <row r="3202" spans="1:16" x14ac:dyDescent="0.3">
      <c r="A3202">
        <v>241</v>
      </c>
      <c r="B3202">
        <v>1</v>
      </c>
      <c r="C3202" t="s">
        <v>70</v>
      </c>
      <c r="D3202" t="s">
        <v>71</v>
      </c>
      <c r="E3202" t="s">
        <v>2</v>
      </c>
      <c r="F3202" t="s">
        <v>270</v>
      </c>
      <c r="G3202" t="s">
        <v>313</v>
      </c>
      <c r="H3202" t="s">
        <v>169</v>
      </c>
      <c r="I3202" t="s">
        <v>58</v>
      </c>
      <c r="J3202">
        <v>-36.863155999999996</v>
      </c>
      <c r="K3202">
        <v>174.74876599999999</v>
      </c>
      <c r="L3202" s="109">
        <v>0.58333333333333337</v>
      </c>
      <c r="M3202" t="s">
        <v>280</v>
      </c>
      <c r="N3202">
        <v>1</v>
      </c>
      <c r="O3202">
        <v>0</v>
      </c>
      <c r="P3202">
        <v>1</v>
      </c>
    </row>
    <row r="3203" spans="1:16" x14ac:dyDescent="0.3">
      <c r="A3203">
        <v>242</v>
      </c>
      <c r="B3203">
        <v>1</v>
      </c>
      <c r="C3203" t="s">
        <v>70</v>
      </c>
      <c r="D3203" t="s">
        <v>71</v>
      </c>
      <c r="E3203" t="s">
        <v>2</v>
      </c>
      <c r="F3203" t="s">
        <v>72</v>
      </c>
      <c r="G3203" t="s">
        <v>192</v>
      </c>
      <c r="H3203" t="s">
        <v>250</v>
      </c>
      <c r="I3203" t="s">
        <v>281</v>
      </c>
      <c r="J3203">
        <v>-36.863138999999997</v>
      </c>
      <c r="K3203">
        <v>174.74859000000001</v>
      </c>
      <c r="L3203" s="109">
        <v>0.58333333333333337</v>
      </c>
      <c r="M3203" t="s">
        <v>282</v>
      </c>
      <c r="N3203">
        <v>1</v>
      </c>
      <c r="O3203">
        <v>0</v>
      </c>
      <c r="P3203">
        <v>1</v>
      </c>
    </row>
    <row r="3204" spans="1:16" x14ac:dyDescent="0.3">
      <c r="A3204">
        <v>243</v>
      </c>
      <c r="B3204">
        <v>1</v>
      </c>
      <c r="C3204" t="s">
        <v>70</v>
      </c>
      <c r="D3204" t="s">
        <v>71</v>
      </c>
      <c r="E3204" t="s">
        <v>2</v>
      </c>
      <c r="F3204" t="s">
        <v>72</v>
      </c>
      <c r="G3204" t="s">
        <v>192</v>
      </c>
      <c r="H3204" t="s">
        <v>250</v>
      </c>
      <c r="I3204" t="s">
        <v>281</v>
      </c>
      <c r="J3204">
        <v>-36.863173000000003</v>
      </c>
      <c r="K3204">
        <v>174.748546</v>
      </c>
      <c r="L3204" s="109">
        <v>0.58333333333333337</v>
      </c>
      <c r="M3204" t="s">
        <v>458</v>
      </c>
      <c r="N3204">
        <v>1</v>
      </c>
      <c r="O3204">
        <v>1</v>
      </c>
      <c r="P3204">
        <v>1</v>
      </c>
    </row>
    <row r="3205" spans="1:16" x14ac:dyDescent="0.3">
      <c r="A3205">
        <v>244</v>
      </c>
      <c r="B3205">
        <v>1</v>
      </c>
      <c r="C3205" t="s">
        <v>70</v>
      </c>
      <c r="D3205" t="s">
        <v>71</v>
      </c>
      <c r="E3205" t="s">
        <v>2</v>
      </c>
      <c r="F3205" t="s">
        <v>72</v>
      </c>
      <c r="G3205" t="s">
        <v>192</v>
      </c>
      <c r="H3205" t="s">
        <v>250</v>
      </c>
      <c r="I3205" t="s">
        <v>281</v>
      </c>
      <c r="J3205">
        <v>-36.863205999999998</v>
      </c>
      <c r="K3205">
        <v>174.748502</v>
      </c>
      <c r="L3205" s="109">
        <v>0.58333333333333337</v>
      </c>
      <c r="M3205" t="s">
        <v>284</v>
      </c>
      <c r="N3205">
        <v>1</v>
      </c>
      <c r="O3205">
        <v>0</v>
      </c>
      <c r="P3205">
        <v>1</v>
      </c>
    </row>
    <row r="3206" spans="1:16" x14ac:dyDescent="0.3">
      <c r="A3206">
        <v>245</v>
      </c>
      <c r="B3206">
        <v>1</v>
      </c>
      <c r="C3206" t="s">
        <v>70</v>
      </c>
      <c r="D3206" t="s">
        <v>71</v>
      </c>
      <c r="E3206" t="s">
        <v>2</v>
      </c>
      <c r="F3206" t="s">
        <v>72</v>
      </c>
      <c r="G3206" t="s">
        <v>192</v>
      </c>
      <c r="H3206" t="s">
        <v>250</v>
      </c>
      <c r="I3206" t="s">
        <v>285</v>
      </c>
      <c r="J3206">
        <v>-36.863458999999999</v>
      </c>
      <c r="K3206">
        <v>174.748198</v>
      </c>
      <c r="L3206" s="109">
        <v>0.58333333333333337</v>
      </c>
      <c r="M3206" t="s">
        <v>286</v>
      </c>
      <c r="N3206">
        <v>1</v>
      </c>
      <c r="O3206">
        <v>0</v>
      </c>
      <c r="P3206">
        <v>1</v>
      </c>
    </row>
    <row r="3207" spans="1:16" x14ac:dyDescent="0.3">
      <c r="A3207">
        <v>246</v>
      </c>
      <c r="B3207">
        <v>1</v>
      </c>
      <c r="C3207" t="s">
        <v>70</v>
      </c>
      <c r="D3207" t="s">
        <v>71</v>
      </c>
      <c r="E3207" t="s">
        <v>2</v>
      </c>
      <c r="F3207" t="s">
        <v>72</v>
      </c>
      <c r="G3207" t="s">
        <v>192</v>
      </c>
      <c r="H3207" t="s">
        <v>250</v>
      </c>
      <c r="I3207" t="s">
        <v>285</v>
      </c>
      <c r="J3207">
        <v>-36.863539000000003</v>
      </c>
      <c r="K3207">
        <v>174.74810099999999</v>
      </c>
      <c r="L3207" s="109">
        <v>0.58333333333333337</v>
      </c>
      <c r="M3207" t="s">
        <v>517</v>
      </c>
      <c r="N3207">
        <v>1</v>
      </c>
      <c r="O3207">
        <v>0</v>
      </c>
      <c r="P3207">
        <v>1</v>
      </c>
    </row>
    <row r="3208" spans="1:16" x14ac:dyDescent="0.3">
      <c r="A3208">
        <v>247</v>
      </c>
      <c r="B3208">
        <v>1</v>
      </c>
      <c r="C3208" t="s">
        <v>70</v>
      </c>
      <c r="D3208" t="s">
        <v>71</v>
      </c>
      <c r="E3208" t="s">
        <v>2</v>
      </c>
      <c r="F3208" t="s">
        <v>288</v>
      </c>
      <c r="G3208" t="s">
        <v>1370</v>
      </c>
      <c r="H3208" t="s">
        <v>175</v>
      </c>
      <c r="I3208" t="s">
        <v>289</v>
      </c>
      <c r="J3208">
        <v>-36.863708000000003</v>
      </c>
      <c r="K3208">
        <v>174.748098</v>
      </c>
      <c r="L3208" s="109">
        <v>0.58333333333333337</v>
      </c>
      <c r="M3208" t="s">
        <v>518</v>
      </c>
      <c r="N3208">
        <v>1</v>
      </c>
      <c r="O3208">
        <v>0</v>
      </c>
      <c r="P3208">
        <v>1</v>
      </c>
    </row>
    <row r="3209" spans="1:16" x14ac:dyDescent="0.3">
      <c r="A3209">
        <v>248</v>
      </c>
      <c r="B3209">
        <v>1</v>
      </c>
      <c r="C3209" t="s">
        <v>70</v>
      </c>
      <c r="D3209" t="s">
        <v>71</v>
      </c>
      <c r="E3209" t="s">
        <v>2</v>
      </c>
      <c r="F3209" t="s">
        <v>288</v>
      </c>
      <c r="G3209" t="s">
        <v>1370</v>
      </c>
      <c r="H3209" t="s">
        <v>175</v>
      </c>
      <c r="I3209" t="s">
        <v>289</v>
      </c>
      <c r="J3209">
        <v>-36.863739000000002</v>
      </c>
      <c r="K3209">
        <v>174.74813900000001</v>
      </c>
      <c r="L3209" s="109">
        <v>0.58333333333333337</v>
      </c>
      <c r="M3209" t="s">
        <v>584</v>
      </c>
      <c r="N3209">
        <v>1</v>
      </c>
      <c r="O3209">
        <v>1</v>
      </c>
      <c r="P3209">
        <v>1</v>
      </c>
    </row>
    <row r="3210" spans="1:16" x14ac:dyDescent="0.3">
      <c r="A3210">
        <v>249</v>
      </c>
      <c r="B3210">
        <v>1</v>
      </c>
      <c r="C3210" t="s">
        <v>70</v>
      </c>
      <c r="D3210" t="s">
        <v>71</v>
      </c>
      <c r="E3210" t="s">
        <v>2</v>
      </c>
      <c r="F3210" t="s">
        <v>288</v>
      </c>
      <c r="G3210" t="s">
        <v>1370</v>
      </c>
      <c r="H3210" t="s">
        <v>175</v>
      </c>
      <c r="I3210" t="s">
        <v>289</v>
      </c>
      <c r="J3210">
        <v>-36.863771</v>
      </c>
      <c r="K3210">
        <v>174.74817899999999</v>
      </c>
      <c r="L3210" s="109">
        <v>0.58333333333333337</v>
      </c>
      <c r="M3210" t="s">
        <v>292</v>
      </c>
      <c r="N3210">
        <v>1</v>
      </c>
      <c r="O3210">
        <v>0</v>
      </c>
      <c r="P3210">
        <v>1</v>
      </c>
    </row>
    <row r="3211" spans="1:16" x14ac:dyDescent="0.3">
      <c r="A3211">
        <v>250</v>
      </c>
      <c r="B3211">
        <v>1</v>
      </c>
      <c r="C3211" t="s">
        <v>70</v>
      </c>
      <c r="D3211" t="s">
        <v>71</v>
      </c>
      <c r="E3211" t="s">
        <v>2</v>
      </c>
      <c r="F3211" t="s">
        <v>288</v>
      </c>
      <c r="G3211" t="s">
        <v>1370</v>
      </c>
      <c r="H3211" t="s">
        <v>175</v>
      </c>
      <c r="I3211" t="s">
        <v>289</v>
      </c>
      <c r="J3211">
        <v>-36.863802</v>
      </c>
      <c r="K3211">
        <v>174.74821800000001</v>
      </c>
      <c r="L3211" s="109">
        <v>0.58333333333333337</v>
      </c>
      <c r="M3211" t="s">
        <v>293</v>
      </c>
      <c r="N3211">
        <v>1</v>
      </c>
      <c r="O3211">
        <v>0</v>
      </c>
      <c r="P3211">
        <v>1</v>
      </c>
    </row>
    <row r="3212" spans="1:16" x14ac:dyDescent="0.3">
      <c r="A3212">
        <v>251</v>
      </c>
      <c r="B3212">
        <v>1</v>
      </c>
      <c r="C3212" t="s">
        <v>70</v>
      </c>
      <c r="D3212" t="s">
        <v>71</v>
      </c>
      <c r="E3212" t="s">
        <v>2</v>
      </c>
      <c r="F3212" t="s">
        <v>288</v>
      </c>
      <c r="G3212" t="s">
        <v>1370</v>
      </c>
      <c r="H3212" t="s">
        <v>175</v>
      </c>
      <c r="I3212" t="s">
        <v>289</v>
      </c>
      <c r="J3212">
        <v>-36.863833999999997</v>
      </c>
      <c r="K3212">
        <v>174.74825200000001</v>
      </c>
      <c r="L3212" s="109">
        <v>0.58333333333333337</v>
      </c>
      <c r="M3212" t="s">
        <v>585</v>
      </c>
      <c r="N3212">
        <v>1</v>
      </c>
      <c r="O3212">
        <v>1</v>
      </c>
      <c r="P3212">
        <v>1</v>
      </c>
    </row>
    <row r="3213" spans="1:16" x14ac:dyDescent="0.3">
      <c r="A3213">
        <v>252</v>
      </c>
      <c r="B3213">
        <v>1</v>
      </c>
      <c r="C3213" t="s">
        <v>70</v>
      </c>
      <c r="D3213" t="s">
        <v>71</v>
      </c>
      <c r="E3213" t="s">
        <v>2</v>
      </c>
      <c r="F3213" t="s">
        <v>288</v>
      </c>
      <c r="G3213" t="s">
        <v>1370</v>
      </c>
      <c r="H3213" t="s">
        <v>175</v>
      </c>
      <c r="I3213" t="s">
        <v>58</v>
      </c>
      <c r="J3213">
        <v>-36.863976000000001</v>
      </c>
      <c r="K3213">
        <v>174.74841499999999</v>
      </c>
      <c r="L3213" s="109">
        <v>0.58333333333333337</v>
      </c>
      <c r="M3213" t="s">
        <v>295</v>
      </c>
      <c r="N3213">
        <v>1</v>
      </c>
      <c r="O3213">
        <v>0</v>
      </c>
      <c r="P3213">
        <v>1</v>
      </c>
    </row>
    <row r="3214" spans="1:16" x14ac:dyDescent="0.3">
      <c r="A3214">
        <v>253</v>
      </c>
      <c r="B3214">
        <v>1</v>
      </c>
      <c r="C3214" t="s">
        <v>70</v>
      </c>
      <c r="D3214" t="s">
        <v>71</v>
      </c>
      <c r="E3214" t="s">
        <v>2</v>
      </c>
      <c r="F3214" t="s">
        <v>288</v>
      </c>
      <c r="G3214" t="s">
        <v>1370</v>
      </c>
      <c r="H3214" t="s">
        <v>175</v>
      </c>
      <c r="I3214" t="s">
        <v>58</v>
      </c>
      <c r="J3214">
        <v>-36.864007999999998</v>
      </c>
      <c r="K3214">
        <v>174.74845300000001</v>
      </c>
      <c r="L3214" s="109">
        <v>0.58333333333333337</v>
      </c>
      <c r="M3214" t="s">
        <v>1093</v>
      </c>
      <c r="N3214">
        <v>1</v>
      </c>
      <c r="O3214">
        <v>0</v>
      </c>
      <c r="P3214">
        <v>1</v>
      </c>
    </row>
    <row r="3215" spans="1:16" x14ac:dyDescent="0.3">
      <c r="A3215">
        <v>254</v>
      </c>
      <c r="B3215">
        <v>1</v>
      </c>
      <c r="C3215" t="s">
        <v>70</v>
      </c>
      <c r="D3215" t="s">
        <v>71</v>
      </c>
      <c r="E3215" t="s">
        <v>2</v>
      </c>
      <c r="F3215" t="s">
        <v>288</v>
      </c>
      <c r="G3215" t="s">
        <v>1370</v>
      </c>
      <c r="H3215" t="s">
        <v>169</v>
      </c>
      <c r="I3215" t="s">
        <v>58</v>
      </c>
      <c r="J3215">
        <v>-36.864063999999999</v>
      </c>
      <c r="K3215">
        <v>174.74843899999999</v>
      </c>
      <c r="L3215" s="109">
        <v>0.58333333333333337</v>
      </c>
      <c r="M3215" t="s">
        <v>296</v>
      </c>
      <c r="N3215">
        <v>1</v>
      </c>
      <c r="O3215">
        <v>0</v>
      </c>
      <c r="P3215">
        <v>1</v>
      </c>
    </row>
    <row r="3216" spans="1:16" x14ac:dyDescent="0.3">
      <c r="A3216">
        <v>255</v>
      </c>
      <c r="B3216">
        <v>1</v>
      </c>
      <c r="C3216" t="s">
        <v>70</v>
      </c>
      <c r="D3216" t="s">
        <v>71</v>
      </c>
      <c r="E3216" t="s">
        <v>2</v>
      </c>
      <c r="F3216" t="s">
        <v>288</v>
      </c>
      <c r="G3216" t="s">
        <v>1370</v>
      </c>
      <c r="H3216" t="s">
        <v>169</v>
      </c>
      <c r="I3216" t="s">
        <v>58</v>
      </c>
      <c r="J3216">
        <v>-36.864027</v>
      </c>
      <c r="K3216">
        <v>174.74839399999999</v>
      </c>
      <c r="L3216" s="109">
        <v>0.58333333333333337</v>
      </c>
      <c r="M3216" t="s">
        <v>297</v>
      </c>
      <c r="N3216">
        <v>1</v>
      </c>
      <c r="O3216">
        <v>0</v>
      </c>
      <c r="P3216">
        <v>1</v>
      </c>
    </row>
    <row r="3217" spans="1:16" x14ac:dyDescent="0.3">
      <c r="A3217">
        <v>256</v>
      </c>
      <c r="B3217">
        <v>1</v>
      </c>
      <c r="C3217" t="s">
        <v>70</v>
      </c>
      <c r="D3217" t="s">
        <v>71</v>
      </c>
      <c r="E3217" t="s">
        <v>2</v>
      </c>
      <c r="F3217" t="s">
        <v>288</v>
      </c>
      <c r="G3217" t="s">
        <v>1370</v>
      </c>
      <c r="H3217" t="s">
        <v>169</v>
      </c>
      <c r="I3217" t="s">
        <v>58</v>
      </c>
      <c r="J3217">
        <v>-36.863990999999999</v>
      </c>
      <c r="K3217">
        <v>174.74834899999999</v>
      </c>
      <c r="L3217" s="109">
        <v>0.58333333333333337</v>
      </c>
      <c r="M3217" t="s">
        <v>298</v>
      </c>
      <c r="N3217">
        <v>1</v>
      </c>
      <c r="O3217">
        <v>0</v>
      </c>
      <c r="P3217">
        <v>1</v>
      </c>
    </row>
    <row r="3218" spans="1:16" x14ac:dyDescent="0.3">
      <c r="A3218">
        <v>257</v>
      </c>
      <c r="B3218">
        <v>1</v>
      </c>
      <c r="C3218" t="s">
        <v>70</v>
      </c>
      <c r="D3218" t="s">
        <v>71</v>
      </c>
      <c r="E3218" t="s">
        <v>2</v>
      </c>
      <c r="F3218" t="s">
        <v>288</v>
      </c>
      <c r="G3218" t="s">
        <v>1370</v>
      </c>
      <c r="H3218" t="s">
        <v>169</v>
      </c>
      <c r="I3218" t="s">
        <v>58</v>
      </c>
      <c r="J3218">
        <v>-36.863959000000001</v>
      </c>
      <c r="K3218">
        <v>174.748311</v>
      </c>
      <c r="L3218" s="109">
        <v>0.58333333333333337</v>
      </c>
      <c r="M3218" t="s">
        <v>299</v>
      </c>
      <c r="N3218">
        <v>1</v>
      </c>
      <c r="O3218">
        <v>0</v>
      </c>
      <c r="P3218">
        <v>1</v>
      </c>
    </row>
    <row r="3219" spans="1:16" x14ac:dyDescent="0.3">
      <c r="A3219">
        <v>258</v>
      </c>
      <c r="B3219">
        <v>1</v>
      </c>
      <c r="C3219" t="s">
        <v>70</v>
      </c>
      <c r="D3219" t="s">
        <v>71</v>
      </c>
      <c r="E3219" t="s">
        <v>2</v>
      </c>
      <c r="F3219" t="s">
        <v>72</v>
      </c>
      <c r="G3219" t="s">
        <v>300</v>
      </c>
      <c r="H3219" t="s">
        <v>250</v>
      </c>
      <c r="I3219" t="s">
        <v>301</v>
      </c>
      <c r="J3219">
        <v>-36.864086</v>
      </c>
      <c r="K3219">
        <v>174.74740399999999</v>
      </c>
      <c r="L3219" s="109">
        <v>0.58333333333333337</v>
      </c>
      <c r="N3219">
        <v>0</v>
      </c>
      <c r="O3219">
        <v>0</v>
      </c>
      <c r="P3219">
        <v>1</v>
      </c>
    </row>
    <row r="3220" spans="1:16" x14ac:dyDescent="0.3">
      <c r="A3220">
        <v>259</v>
      </c>
      <c r="B3220">
        <v>1</v>
      </c>
      <c r="C3220" t="s">
        <v>70</v>
      </c>
      <c r="D3220" t="s">
        <v>71</v>
      </c>
      <c r="E3220" t="s">
        <v>2</v>
      </c>
      <c r="F3220" t="s">
        <v>72</v>
      </c>
      <c r="G3220" t="s">
        <v>300</v>
      </c>
      <c r="H3220" t="s">
        <v>250</v>
      </c>
      <c r="I3220" t="s">
        <v>301</v>
      </c>
      <c r="J3220">
        <v>-36.864055999999998</v>
      </c>
      <c r="K3220">
        <v>174.747444</v>
      </c>
      <c r="L3220" s="109">
        <v>0.58333333333333337</v>
      </c>
      <c r="N3220">
        <v>0</v>
      </c>
      <c r="O3220">
        <v>0</v>
      </c>
      <c r="P3220">
        <v>1</v>
      </c>
    </row>
    <row r="3221" spans="1:16" x14ac:dyDescent="0.3">
      <c r="A3221">
        <v>260</v>
      </c>
      <c r="B3221">
        <v>1</v>
      </c>
      <c r="C3221" t="s">
        <v>70</v>
      </c>
      <c r="D3221" t="s">
        <v>71</v>
      </c>
      <c r="E3221" t="s">
        <v>2</v>
      </c>
      <c r="F3221" t="s">
        <v>72</v>
      </c>
      <c r="G3221" t="s">
        <v>300</v>
      </c>
      <c r="H3221" t="s">
        <v>250</v>
      </c>
      <c r="I3221" t="s">
        <v>301</v>
      </c>
      <c r="J3221">
        <v>-36.864024000000001</v>
      </c>
      <c r="K3221">
        <v>174.74748399999999</v>
      </c>
      <c r="L3221" s="109">
        <v>0.58333333333333337</v>
      </c>
      <c r="M3221" t="s">
        <v>521</v>
      </c>
      <c r="N3221">
        <v>1</v>
      </c>
      <c r="O3221">
        <v>0</v>
      </c>
      <c r="P3221">
        <v>1</v>
      </c>
    </row>
    <row r="3222" spans="1:16" x14ac:dyDescent="0.3">
      <c r="A3222">
        <v>261</v>
      </c>
      <c r="B3222">
        <v>1</v>
      </c>
      <c r="C3222" t="s">
        <v>70</v>
      </c>
      <c r="D3222" t="s">
        <v>71</v>
      </c>
      <c r="E3222" t="s">
        <v>2</v>
      </c>
      <c r="F3222" t="s">
        <v>72</v>
      </c>
      <c r="G3222" t="s">
        <v>300</v>
      </c>
      <c r="H3222" t="s">
        <v>250</v>
      </c>
      <c r="I3222" t="s">
        <v>301</v>
      </c>
      <c r="J3222">
        <v>-36.863990000000001</v>
      </c>
      <c r="K3222">
        <v>174.747525</v>
      </c>
      <c r="L3222" s="109">
        <v>0.58333333333333337</v>
      </c>
      <c r="M3222" t="s">
        <v>522</v>
      </c>
      <c r="N3222">
        <v>1</v>
      </c>
      <c r="O3222">
        <v>0</v>
      </c>
      <c r="P3222">
        <v>1</v>
      </c>
    </row>
    <row r="3223" spans="1:16" x14ac:dyDescent="0.3">
      <c r="A3223">
        <v>262</v>
      </c>
      <c r="B3223">
        <v>1</v>
      </c>
      <c r="C3223" t="s">
        <v>70</v>
      </c>
      <c r="D3223" t="s">
        <v>71</v>
      </c>
      <c r="E3223" t="s">
        <v>2</v>
      </c>
      <c r="F3223" t="s">
        <v>72</v>
      </c>
      <c r="G3223" t="s">
        <v>300</v>
      </c>
      <c r="H3223" t="s">
        <v>250</v>
      </c>
      <c r="I3223" t="s">
        <v>301</v>
      </c>
      <c r="J3223">
        <v>-36.863954999999997</v>
      </c>
      <c r="K3223">
        <v>174.74756500000001</v>
      </c>
      <c r="L3223" s="109">
        <v>0.58333333333333337</v>
      </c>
      <c r="N3223">
        <v>0</v>
      </c>
      <c r="O3223">
        <v>0</v>
      </c>
      <c r="P3223">
        <v>1</v>
      </c>
    </row>
    <row r="3224" spans="1:16" x14ac:dyDescent="0.3">
      <c r="A3224">
        <v>263</v>
      </c>
      <c r="B3224">
        <v>1</v>
      </c>
      <c r="C3224" t="s">
        <v>70</v>
      </c>
      <c r="D3224" t="s">
        <v>71</v>
      </c>
      <c r="E3224" t="s">
        <v>2</v>
      </c>
      <c r="F3224" t="s">
        <v>72</v>
      </c>
      <c r="G3224" t="s">
        <v>300</v>
      </c>
      <c r="H3224" t="s">
        <v>250</v>
      </c>
      <c r="I3224" t="s">
        <v>301</v>
      </c>
      <c r="J3224">
        <v>-36.86392</v>
      </c>
      <c r="K3224">
        <v>174.74760599999999</v>
      </c>
      <c r="L3224" s="109">
        <v>0.58333333333333337</v>
      </c>
      <c r="N3224">
        <v>0</v>
      </c>
      <c r="O3224">
        <v>0</v>
      </c>
      <c r="P3224">
        <v>1</v>
      </c>
    </row>
    <row r="3225" spans="1:16" x14ac:dyDescent="0.3">
      <c r="A3225">
        <v>264</v>
      </c>
      <c r="B3225">
        <v>1</v>
      </c>
      <c r="C3225" t="s">
        <v>70</v>
      </c>
      <c r="D3225" t="s">
        <v>71</v>
      </c>
      <c r="E3225" t="s">
        <v>2</v>
      </c>
      <c r="F3225" t="s">
        <v>72</v>
      </c>
      <c r="G3225" t="s">
        <v>300</v>
      </c>
      <c r="H3225" t="s">
        <v>250</v>
      </c>
      <c r="I3225" t="s">
        <v>301</v>
      </c>
      <c r="J3225">
        <v>-36.863885000000003</v>
      </c>
      <c r="K3225">
        <v>174.74764999999999</v>
      </c>
      <c r="L3225" s="109">
        <v>0.58333333333333337</v>
      </c>
      <c r="N3225">
        <v>0</v>
      </c>
      <c r="O3225">
        <v>0</v>
      </c>
      <c r="P3225">
        <v>1</v>
      </c>
    </row>
    <row r="3226" spans="1:16" x14ac:dyDescent="0.3">
      <c r="A3226">
        <v>265</v>
      </c>
      <c r="B3226">
        <v>1</v>
      </c>
      <c r="C3226" t="s">
        <v>70</v>
      </c>
      <c r="D3226" t="s">
        <v>71</v>
      </c>
      <c r="E3226" t="s">
        <v>2</v>
      </c>
      <c r="F3226" t="s">
        <v>72</v>
      </c>
      <c r="G3226" t="s">
        <v>300</v>
      </c>
      <c r="H3226" t="s">
        <v>250</v>
      </c>
      <c r="I3226" t="s">
        <v>301</v>
      </c>
      <c r="J3226">
        <v>-36.863849999999999</v>
      </c>
      <c r="K3226">
        <v>174.74769499999999</v>
      </c>
      <c r="L3226" s="109">
        <v>0.58333333333333337</v>
      </c>
      <c r="M3226" t="s">
        <v>308</v>
      </c>
      <c r="N3226">
        <v>1</v>
      </c>
      <c r="O3226">
        <v>0</v>
      </c>
      <c r="P3226">
        <v>1</v>
      </c>
    </row>
    <row r="3227" spans="1:16" x14ac:dyDescent="0.3">
      <c r="A3227">
        <v>266</v>
      </c>
      <c r="B3227">
        <v>1</v>
      </c>
      <c r="C3227" t="s">
        <v>70</v>
      </c>
      <c r="D3227" t="s">
        <v>71</v>
      </c>
      <c r="E3227" t="s">
        <v>2</v>
      </c>
      <c r="F3227" t="s">
        <v>72</v>
      </c>
      <c r="G3227" t="s">
        <v>300</v>
      </c>
      <c r="H3227" t="s">
        <v>250</v>
      </c>
      <c r="I3227" t="s">
        <v>301</v>
      </c>
      <c r="J3227">
        <v>-36.863815000000002</v>
      </c>
      <c r="K3227">
        <v>174.74773999999999</v>
      </c>
      <c r="L3227" s="109">
        <v>0.58333333333333337</v>
      </c>
      <c r="N3227">
        <v>0</v>
      </c>
      <c r="O3227">
        <v>0</v>
      </c>
      <c r="P3227">
        <v>1</v>
      </c>
    </row>
    <row r="3228" spans="1:16" x14ac:dyDescent="0.3">
      <c r="A3228">
        <v>267</v>
      </c>
      <c r="B3228">
        <v>1</v>
      </c>
      <c r="C3228" t="s">
        <v>70</v>
      </c>
      <c r="D3228" t="s">
        <v>71</v>
      </c>
      <c r="E3228" t="s">
        <v>2</v>
      </c>
      <c r="F3228" t="s">
        <v>72</v>
      </c>
      <c r="G3228" t="s">
        <v>300</v>
      </c>
      <c r="H3228" t="s">
        <v>250</v>
      </c>
      <c r="I3228" t="s">
        <v>301</v>
      </c>
      <c r="J3228">
        <v>-36.863779999999998</v>
      </c>
      <c r="K3228">
        <v>174.747784</v>
      </c>
      <c r="L3228" s="109">
        <v>0.58333333333333337</v>
      </c>
      <c r="N3228">
        <v>0</v>
      </c>
      <c r="O3228">
        <v>0</v>
      </c>
      <c r="P3228">
        <v>1</v>
      </c>
    </row>
    <row r="3229" spans="1:16" x14ac:dyDescent="0.3">
      <c r="A3229">
        <v>268</v>
      </c>
      <c r="B3229">
        <v>1</v>
      </c>
      <c r="C3229" t="s">
        <v>70</v>
      </c>
      <c r="D3229" t="s">
        <v>71</v>
      </c>
      <c r="E3229" t="s">
        <v>2</v>
      </c>
      <c r="F3229" t="s">
        <v>72</v>
      </c>
      <c r="G3229" t="s">
        <v>300</v>
      </c>
      <c r="H3229" t="s">
        <v>250</v>
      </c>
      <c r="I3229" t="s">
        <v>301</v>
      </c>
      <c r="J3229">
        <v>-36.863745000000002</v>
      </c>
      <c r="K3229">
        <v>174.74783099999999</v>
      </c>
      <c r="L3229" s="109">
        <v>0.58333333333333337</v>
      </c>
      <c r="M3229" t="s">
        <v>311</v>
      </c>
      <c r="N3229">
        <v>1</v>
      </c>
      <c r="O3229">
        <v>0</v>
      </c>
      <c r="P3229">
        <v>1</v>
      </c>
    </row>
    <row r="3230" spans="1:16" x14ac:dyDescent="0.3">
      <c r="A3230">
        <v>269</v>
      </c>
      <c r="B3230">
        <v>1</v>
      </c>
      <c r="C3230" t="s">
        <v>70</v>
      </c>
      <c r="D3230" t="s">
        <v>71</v>
      </c>
      <c r="E3230" t="s">
        <v>2</v>
      </c>
      <c r="F3230" t="s">
        <v>312</v>
      </c>
      <c r="G3230" t="s">
        <v>313</v>
      </c>
      <c r="H3230" t="s">
        <v>175</v>
      </c>
      <c r="I3230" t="s">
        <v>58</v>
      </c>
      <c r="J3230">
        <v>-36.864282000000003</v>
      </c>
      <c r="K3230">
        <v>174.747332</v>
      </c>
      <c r="L3230" s="109">
        <v>0.58333333333333337</v>
      </c>
      <c r="M3230" t="s">
        <v>314</v>
      </c>
      <c r="N3230">
        <v>1</v>
      </c>
      <c r="O3230">
        <v>0</v>
      </c>
      <c r="P3230">
        <v>1</v>
      </c>
    </row>
    <row r="3231" spans="1:16" x14ac:dyDescent="0.3">
      <c r="A3231">
        <v>270</v>
      </c>
      <c r="B3231">
        <v>1</v>
      </c>
      <c r="C3231" t="s">
        <v>70</v>
      </c>
      <c r="D3231" t="s">
        <v>71</v>
      </c>
      <c r="E3231" t="s">
        <v>2</v>
      </c>
      <c r="F3231" t="s">
        <v>312</v>
      </c>
      <c r="G3231" t="s">
        <v>313</v>
      </c>
      <c r="H3231" t="s">
        <v>175</v>
      </c>
      <c r="I3231" t="s">
        <v>58</v>
      </c>
      <c r="J3231">
        <v>-36.864319000000002</v>
      </c>
      <c r="K3231">
        <v>174.74738400000001</v>
      </c>
      <c r="L3231" s="109">
        <v>0.58333333333333337</v>
      </c>
      <c r="M3231" t="s">
        <v>315</v>
      </c>
      <c r="N3231">
        <v>1</v>
      </c>
      <c r="O3231">
        <v>0</v>
      </c>
      <c r="P3231">
        <v>1</v>
      </c>
    </row>
    <row r="3232" spans="1:16" x14ac:dyDescent="0.3">
      <c r="A3232">
        <v>271</v>
      </c>
      <c r="B3232">
        <v>1</v>
      </c>
      <c r="C3232" t="s">
        <v>70</v>
      </c>
      <c r="D3232" t="s">
        <v>71</v>
      </c>
      <c r="E3232" t="s">
        <v>2</v>
      </c>
      <c r="F3232" t="s">
        <v>312</v>
      </c>
      <c r="G3232" t="s">
        <v>313</v>
      </c>
      <c r="H3232" t="s">
        <v>175</v>
      </c>
      <c r="I3232" t="s">
        <v>58</v>
      </c>
      <c r="J3232">
        <v>-36.864432000000001</v>
      </c>
      <c r="K3232">
        <v>174.747514</v>
      </c>
      <c r="L3232" s="109">
        <v>0.58333333333333337</v>
      </c>
      <c r="M3232" t="s">
        <v>316</v>
      </c>
      <c r="N3232">
        <v>1</v>
      </c>
      <c r="O3232">
        <v>0</v>
      </c>
      <c r="P3232">
        <v>1</v>
      </c>
    </row>
    <row r="3233" spans="1:16" x14ac:dyDescent="0.3">
      <c r="A3233">
        <v>272</v>
      </c>
      <c r="B3233">
        <v>1</v>
      </c>
      <c r="C3233" t="s">
        <v>70</v>
      </c>
      <c r="D3233" t="s">
        <v>71</v>
      </c>
      <c r="E3233" t="s">
        <v>2</v>
      </c>
      <c r="F3233" t="s">
        <v>312</v>
      </c>
      <c r="G3233" t="s">
        <v>313</v>
      </c>
      <c r="H3233" t="s">
        <v>175</v>
      </c>
      <c r="I3233" t="s">
        <v>58</v>
      </c>
      <c r="J3233">
        <v>-36.864469999999997</v>
      </c>
      <c r="K3233">
        <v>174.74756500000001</v>
      </c>
      <c r="L3233" s="109">
        <v>0.58333333333333337</v>
      </c>
      <c r="N3233">
        <v>0</v>
      </c>
      <c r="O3233">
        <v>0</v>
      </c>
      <c r="P3233">
        <v>1</v>
      </c>
    </row>
    <row r="3234" spans="1:16" x14ac:dyDescent="0.3">
      <c r="A3234">
        <v>273</v>
      </c>
      <c r="B3234">
        <v>1</v>
      </c>
      <c r="C3234" t="s">
        <v>70</v>
      </c>
      <c r="D3234" t="s">
        <v>71</v>
      </c>
      <c r="E3234" t="s">
        <v>2</v>
      </c>
      <c r="F3234" t="s">
        <v>312</v>
      </c>
      <c r="G3234" t="s">
        <v>313</v>
      </c>
      <c r="H3234" t="s">
        <v>175</v>
      </c>
      <c r="I3234" t="s">
        <v>58</v>
      </c>
      <c r="J3234">
        <v>-36.864508999999998</v>
      </c>
      <c r="K3234">
        <v>174.74761599999999</v>
      </c>
      <c r="L3234" s="109">
        <v>0.58333333333333337</v>
      </c>
      <c r="M3234" t="s">
        <v>318</v>
      </c>
      <c r="N3234">
        <v>1</v>
      </c>
      <c r="O3234">
        <v>0</v>
      </c>
      <c r="P3234">
        <v>1</v>
      </c>
    </row>
    <row r="3235" spans="1:16" x14ac:dyDescent="0.3">
      <c r="A3235">
        <v>274</v>
      </c>
      <c r="B3235">
        <v>1</v>
      </c>
      <c r="C3235" t="s">
        <v>70</v>
      </c>
      <c r="D3235" t="s">
        <v>71</v>
      </c>
      <c r="E3235" t="s">
        <v>2</v>
      </c>
      <c r="F3235" t="s">
        <v>312</v>
      </c>
      <c r="G3235" t="s">
        <v>313</v>
      </c>
      <c r="H3235" t="s">
        <v>175</v>
      </c>
      <c r="I3235" t="s">
        <v>58</v>
      </c>
      <c r="J3235">
        <v>-36.864547999999999</v>
      </c>
      <c r="K3235">
        <v>174.747668</v>
      </c>
      <c r="L3235" s="109">
        <v>0.58333333333333337</v>
      </c>
      <c r="M3235" t="s">
        <v>586</v>
      </c>
      <c r="N3235">
        <v>1</v>
      </c>
      <c r="O3235">
        <v>1</v>
      </c>
      <c r="P3235">
        <v>1</v>
      </c>
    </row>
    <row r="3236" spans="1:16" x14ac:dyDescent="0.3">
      <c r="A3236">
        <v>275</v>
      </c>
      <c r="B3236">
        <v>1</v>
      </c>
      <c r="C3236" t="s">
        <v>70</v>
      </c>
      <c r="D3236" t="s">
        <v>71</v>
      </c>
      <c r="E3236" t="s">
        <v>2</v>
      </c>
      <c r="F3236" t="s">
        <v>312</v>
      </c>
      <c r="G3236" t="s">
        <v>313</v>
      </c>
      <c r="H3236" t="s">
        <v>175</v>
      </c>
      <c r="I3236" t="s">
        <v>58</v>
      </c>
      <c r="J3236">
        <v>-36.864586000000003</v>
      </c>
      <c r="K3236">
        <v>174.74771899999999</v>
      </c>
      <c r="L3236" s="109">
        <v>0.58333333333333337</v>
      </c>
      <c r="M3236" t="s">
        <v>320</v>
      </c>
      <c r="N3236">
        <v>1</v>
      </c>
      <c r="O3236">
        <v>0</v>
      </c>
      <c r="P3236">
        <v>1</v>
      </c>
    </row>
    <row r="3237" spans="1:16" x14ac:dyDescent="0.3">
      <c r="A3237">
        <v>276</v>
      </c>
      <c r="B3237">
        <v>1</v>
      </c>
      <c r="C3237" t="s">
        <v>70</v>
      </c>
      <c r="D3237" t="s">
        <v>71</v>
      </c>
      <c r="E3237" t="s">
        <v>2</v>
      </c>
      <c r="F3237" t="s">
        <v>312</v>
      </c>
      <c r="G3237" t="s">
        <v>313</v>
      </c>
      <c r="H3237" t="s">
        <v>175</v>
      </c>
      <c r="I3237" t="s">
        <v>58</v>
      </c>
      <c r="J3237">
        <v>-36.864624999999997</v>
      </c>
      <c r="K3237">
        <v>174.74776399999999</v>
      </c>
      <c r="L3237" s="109">
        <v>0.58333333333333337</v>
      </c>
      <c r="M3237" t="s">
        <v>587</v>
      </c>
      <c r="N3237">
        <v>1</v>
      </c>
      <c r="O3237">
        <v>1</v>
      </c>
      <c r="P3237">
        <v>1</v>
      </c>
    </row>
    <row r="3238" spans="1:16" x14ac:dyDescent="0.3">
      <c r="A3238">
        <v>277</v>
      </c>
      <c r="B3238">
        <v>1</v>
      </c>
      <c r="C3238" t="s">
        <v>70</v>
      </c>
      <c r="D3238" t="s">
        <v>71</v>
      </c>
      <c r="E3238" t="s">
        <v>2</v>
      </c>
      <c r="F3238" t="s">
        <v>72</v>
      </c>
      <c r="G3238" t="s">
        <v>322</v>
      </c>
      <c r="H3238" t="s">
        <v>250</v>
      </c>
      <c r="I3238" t="s">
        <v>269</v>
      </c>
      <c r="J3238">
        <v>-36.864344000000003</v>
      </c>
      <c r="K3238">
        <v>174.747096</v>
      </c>
      <c r="L3238" s="109">
        <v>0.58333333333333337</v>
      </c>
      <c r="N3238">
        <v>0</v>
      </c>
      <c r="O3238">
        <v>0</v>
      </c>
      <c r="P3238">
        <v>1</v>
      </c>
    </row>
    <row r="3239" spans="1:16" x14ac:dyDescent="0.3">
      <c r="A3239">
        <v>278</v>
      </c>
      <c r="B3239">
        <v>1</v>
      </c>
      <c r="C3239" t="s">
        <v>70</v>
      </c>
      <c r="D3239" t="s">
        <v>71</v>
      </c>
      <c r="E3239" t="s">
        <v>2</v>
      </c>
      <c r="F3239" t="s">
        <v>72</v>
      </c>
      <c r="G3239" t="s">
        <v>322</v>
      </c>
      <c r="H3239" t="s">
        <v>250</v>
      </c>
      <c r="I3239" t="s">
        <v>269</v>
      </c>
      <c r="J3239">
        <v>-36.864376</v>
      </c>
      <c r="K3239">
        <v>174.74705599999999</v>
      </c>
      <c r="L3239" s="109">
        <v>0.58333333333333337</v>
      </c>
      <c r="M3239" t="s">
        <v>588</v>
      </c>
      <c r="N3239">
        <v>1</v>
      </c>
      <c r="O3239">
        <v>1</v>
      </c>
      <c r="P3239">
        <v>1</v>
      </c>
    </row>
    <row r="3240" spans="1:16" x14ac:dyDescent="0.3">
      <c r="A3240">
        <v>279</v>
      </c>
      <c r="B3240">
        <v>1</v>
      </c>
      <c r="C3240" t="s">
        <v>70</v>
      </c>
      <c r="D3240" t="s">
        <v>71</v>
      </c>
      <c r="E3240" t="s">
        <v>2</v>
      </c>
      <c r="F3240" t="s">
        <v>72</v>
      </c>
      <c r="G3240" t="s">
        <v>322</v>
      </c>
      <c r="H3240" t="s">
        <v>250</v>
      </c>
      <c r="I3240" t="s">
        <v>269</v>
      </c>
      <c r="J3240">
        <v>-36.864407999999997</v>
      </c>
      <c r="K3240">
        <v>174.747016</v>
      </c>
      <c r="L3240" s="109">
        <v>0.58333333333333337</v>
      </c>
      <c r="N3240">
        <v>0</v>
      </c>
      <c r="O3240">
        <v>0</v>
      </c>
      <c r="P3240">
        <v>1</v>
      </c>
    </row>
    <row r="3241" spans="1:16" x14ac:dyDescent="0.3">
      <c r="A3241">
        <v>280</v>
      </c>
      <c r="B3241">
        <v>1</v>
      </c>
      <c r="C3241" t="s">
        <v>70</v>
      </c>
      <c r="D3241" t="s">
        <v>71</v>
      </c>
      <c r="E3241" t="s">
        <v>2</v>
      </c>
      <c r="F3241" t="s">
        <v>72</v>
      </c>
      <c r="G3241" t="s">
        <v>322</v>
      </c>
      <c r="H3241" t="s">
        <v>250</v>
      </c>
      <c r="I3241" t="s">
        <v>269</v>
      </c>
      <c r="J3241">
        <v>-36.864440000000002</v>
      </c>
      <c r="K3241">
        <v>174.74697599999999</v>
      </c>
      <c r="L3241" s="109">
        <v>0.58333333333333337</v>
      </c>
      <c r="M3241" t="s">
        <v>527</v>
      </c>
      <c r="N3241">
        <v>1</v>
      </c>
      <c r="O3241">
        <v>0</v>
      </c>
      <c r="P3241">
        <v>1</v>
      </c>
    </row>
    <row r="3242" spans="1:16" x14ac:dyDescent="0.3">
      <c r="A3242">
        <v>281</v>
      </c>
      <c r="B3242">
        <v>1</v>
      </c>
      <c r="C3242" t="s">
        <v>70</v>
      </c>
      <c r="D3242" t="s">
        <v>71</v>
      </c>
      <c r="E3242" t="s">
        <v>2</v>
      </c>
      <c r="F3242" t="s">
        <v>72</v>
      </c>
      <c r="G3242" t="s">
        <v>322</v>
      </c>
      <c r="H3242" t="s">
        <v>250</v>
      </c>
      <c r="I3242" t="s">
        <v>269</v>
      </c>
      <c r="J3242">
        <v>-36.864472999999997</v>
      </c>
      <c r="K3242">
        <v>174.74693600000001</v>
      </c>
      <c r="L3242" s="109">
        <v>0.58333333333333337</v>
      </c>
      <c r="M3242" t="s">
        <v>589</v>
      </c>
      <c r="N3242">
        <v>1</v>
      </c>
      <c r="O3242">
        <v>1</v>
      </c>
      <c r="P3242">
        <v>1</v>
      </c>
    </row>
    <row r="3243" spans="1:16" x14ac:dyDescent="0.3">
      <c r="A3243">
        <v>282</v>
      </c>
      <c r="B3243">
        <v>1</v>
      </c>
      <c r="C3243" t="s">
        <v>70</v>
      </c>
      <c r="D3243" t="s">
        <v>71</v>
      </c>
      <c r="E3243" t="s">
        <v>2</v>
      </c>
      <c r="F3243" t="s">
        <v>72</v>
      </c>
      <c r="G3243" t="s">
        <v>322</v>
      </c>
      <c r="H3243" t="s">
        <v>250</v>
      </c>
      <c r="I3243" t="s">
        <v>269</v>
      </c>
      <c r="J3243">
        <v>-36.864505000000001</v>
      </c>
      <c r="K3243">
        <v>174.74689599999999</v>
      </c>
      <c r="L3243" s="109">
        <v>0.58333333333333337</v>
      </c>
      <c r="N3243">
        <v>0</v>
      </c>
      <c r="O3243">
        <v>0</v>
      </c>
      <c r="P3243">
        <v>1</v>
      </c>
    </row>
    <row r="3244" spans="1:16" x14ac:dyDescent="0.3">
      <c r="A3244">
        <v>283</v>
      </c>
      <c r="B3244">
        <v>1</v>
      </c>
      <c r="C3244" t="s">
        <v>70</v>
      </c>
      <c r="D3244" t="s">
        <v>71</v>
      </c>
      <c r="E3244" t="s">
        <v>2</v>
      </c>
      <c r="F3244" t="s">
        <v>72</v>
      </c>
      <c r="G3244" t="s">
        <v>322</v>
      </c>
      <c r="H3244" t="s">
        <v>250</v>
      </c>
      <c r="I3244" t="s">
        <v>269</v>
      </c>
      <c r="J3244">
        <v>-36.864564000000001</v>
      </c>
      <c r="K3244">
        <v>174.746816</v>
      </c>
      <c r="L3244" s="109">
        <v>0.58333333333333337</v>
      </c>
      <c r="M3244" t="s">
        <v>590</v>
      </c>
      <c r="N3244">
        <v>1</v>
      </c>
      <c r="O3244">
        <v>1</v>
      </c>
      <c r="P3244">
        <v>1</v>
      </c>
    </row>
    <row r="3245" spans="1:16" x14ac:dyDescent="0.3">
      <c r="A3245">
        <v>284</v>
      </c>
      <c r="B3245">
        <v>1</v>
      </c>
      <c r="C3245" t="s">
        <v>70</v>
      </c>
      <c r="D3245" t="s">
        <v>71</v>
      </c>
      <c r="E3245" t="s">
        <v>2</v>
      </c>
      <c r="F3245" t="s">
        <v>72</v>
      </c>
      <c r="G3245" t="s">
        <v>322</v>
      </c>
      <c r="H3245" t="s">
        <v>250</v>
      </c>
      <c r="I3245" t="s">
        <v>269</v>
      </c>
      <c r="J3245">
        <v>-36.864601999999998</v>
      </c>
      <c r="K3245">
        <v>174.74677199999999</v>
      </c>
      <c r="L3245" s="109">
        <v>0.58333333333333337</v>
      </c>
      <c r="N3245">
        <v>0</v>
      </c>
      <c r="O3245">
        <v>0</v>
      </c>
      <c r="P3245">
        <v>1</v>
      </c>
    </row>
    <row r="3246" spans="1:16" x14ac:dyDescent="0.3">
      <c r="A3246">
        <v>285</v>
      </c>
      <c r="B3246">
        <v>1</v>
      </c>
      <c r="C3246" t="s">
        <v>70</v>
      </c>
      <c r="D3246" t="s">
        <v>71</v>
      </c>
      <c r="E3246" t="s">
        <v>2</v>
      </c>
      <c r="F3246" t="s">
        <v>72</v>
      </c>
      <c r="G3246" t="s">
        <v>322</v>
      </c>
      <c r="H3246" t="s">
        <v>250</v>
      </c>
      <c r="I3246" t="s">
        <v>269</v>
      </c>
      <c r="J3246">
        <v>-36.864640999999999</v>
      </c>
      <c r="K3246">
        <v>174.74672699999999</v>
      </c>
      <c r="L3246" s="109">
        <v>0.58333333333333337</v>
      </c>
      <c r="M3246" t="s">
        <v>591</v>
      </c>
      <c r="N3246">
        <v>1</v>
      </c>
      <c r="O3246">
        <v>1</v>
      </c>
      <c r="P3246">
        <v>1</v>
      </c>
    </row>
    <row r="3247" spans="1:16" x14ac:dyDescent="0.3">
      <c r="A3247">
        <v>286</v>
      </c>
      <c r="B3247">
        <v>1</v>
      </c>
      <c r="C3247" t="s">
        <v>70</v>
      </c>
      <c r="D3247" t="s">
        <v>71</v>
      </c>
      <c r="E3247" t="s">
        <v>2</v>
      </c>
      <c r="F3247" t="s">
        <v>72</v>
      </c>
      <c r="G3247" t="s">
        <v>322</v>
      </c>
      <c r="H3247" t="s">
        <v>250</v>
      </c>
      <c r="I3247" t="s">
        <v>329</v>
      </c>
      <c r="J3247">
        <v>-36.864765298302501</v>
      </c>
      <c r="K3247">
        <v>174.74651471179101</v>
      </c>
      <c r="L3247" s="109">
        <v>0.58333333333333337</v>
      </c>
      <c r="N3247">
        <v>0</v>
      </c>
      <c r="O3247">
        <v>0</v>
      </c>
      <c r="P3247">
        <v>1</v>
      </c>
    </row>
    <row r="3248" spans="1:16" x14ac:dyDescent="0.3">
      <c r="A3248">
        <v>287</v>
      </c>
      <c r="B3248">
        <v>1</v>
      </c>
      <c r="C3248" t="s">
        <v>70</v>
      </c>
      <c r="D3248" t="s">
        <v>71</v>
      </c>
      <c r="E3248" t="s">
        <v>2</v>
      </c>
      <c r="F3248" t="s">
        <v>330</v>
      </c>
      <c r="G3248" t="s">
        <v>313</v>
      </c>
      <c r="H3248" t="s">
        <v>49</v>
      </c>
      <c r="I3248" t="s">
        <v>58</v>
      </c>
      <c r="J3248">
        <v>-36.864925999999997</v>
      </c>
      <c r="K3248">
        <v>174.74638899999999</v>
      </c>
      <c r="L3248" s="109">
        <v>0.58333333333333337</v>
      </c>
      <c r="M3248" t="s">
        <v>331</v>
      </c>
      <c r="N3248">
        <v>1</v>
      </c>
      <c r="O3248">
        <v>0</v>
      </c>
      <c r="P3248">
        <v>1</v>
      </c>
    </row>
    <row r="3249" spans="1:16" x14ac:dyDescent="0.3">
      <c r="A3249">
        <v>288</v>
      </c>
      <c r="B3249">
        <v>1</v>
      </c>
      <c r="C3249" t="s">
        <v>70</v>
      </c>
      <c r="D3249" t="s">
        <v>71</v>
      </c>
      <c r="E3249" t="s">
        <v>2</v>
      </c>
      <c r="F3249" t="s">
        <v>330</v>
      </c>
      <c r="G3249" t="s">
        <v>313</v>
      </c>
      <c r="H3249" t="s">
        <v>49</v>
      </c>
      <c r="I3249" t="s">
        <v>58</v>
      </c>
      <c r="J3249">
        <v>-36.864969000000002</v>
      </c>
      <c r="K3249">
        <v>174.74641299999999</v>
      </c>
      <c r="L3249" s="109">
        <v>0.58333333333333337</v>
      </c>
      <c r="N3249">
        <v>0</v>
      </c>
      <c r="O3249">
        <v>0</v>
      </c>
      <c r="P3249">
        <v>1</v>
      </c>
    </row>
    <row r="3250" spans="1:16" x14ac:dyDescent="0.3">
      <c r="A3250">
        <v>289</v>
      </c>
      <c r="B3250">
        <v>1</v>
      </c>
      <c r="C3250" t="s">
        <v>70</v>
      </c>
      <c r="D3250" t="s">
        <v>71</v>
      </c>
      <c r="E3250" t="s">
        <v>2</v>
      </c>
      <c r="F3250" t="s">
        <v>330</v>
      </c>
      <c r="G3250" t="s">
        <v>313</v>
      </c>
      <c r="H3250" t="s">
        <v>49</v>
      </c>
      <c r="I3250" t="s">
        <v>58</v>
      </c>
      <c r="J3250">
        <v>-36.865022000000003</v>
      </c>
      <c r="K3250">
        <v>174.74643399999999</v>
      </c>
      <c r="L3250" s="109">
        <v>0.58333333333333337</v>
      </c>
      <c r="M3250" t="s">
        <v>333</v>
      </c>
      <c r="N3250">
        <v>1</v>
      </c>
      <c r="O3250">
        <v>0</v>
      </c>
      <c r="P3250">
        <v>1</v>
      </c>
    </row>
    <row r="3251" spans="1:16" x14ac:dyDescent="0.3">
      <c r="A3251">
        <v>290</v>
      </c>
      <c r="B3251">
        <v>1</v>
      </c>
      <c r="C3251" t="s">
        <v>70</v>
      </c>
      <c r="D3251" t="s">
        <v>71</v>
      </c>
      <c r="E3251" t="s">
        <v>2</v>
      </c>
      <c r="F3251" t="s">
        <v>330</v>
      </c>
      <c r="G3251" t="s">
        <v>313</v>
      </c>
      <c r="H3251" t="s">
        <v>49</v>
      </c>
      <c r="I3251" t="s">
        <v>58</v>
      </c>
      <c r="J3251">
        <v>-36.865209999999998</v>
      </c>
      <c r="K3251">
        <v>174.74652</v>
      </c>
      <c r="L3251" s="109">
        <v>0.58333333333333337</v>
      </c>
      <c r="M3251" t="s">
        <v>334</v>
      </c>
      <c r="N3251">
        <v>1</v>
      </c>
      <c r="O3251">
        <v>0</v>
      </c>
      <c r="P3251">
        <v>1</v>
      </c>
    </row>
    <row r="3252" spans="1:16" x14ac:dyDescent="0.3">
      <c r="A3252">
        <v>291</v>
      </c>
      <c r="B3252">
        <v>1</v>
      </c>
      <c r="C3252" t="s">
        <v>70</v>
      </c>
      <c r="D3252" t="s">
        <v>71</v>
      </c>
      <c r="E3252" t="s">
        <v>2</v>
      </c>
      <c r="F3252" t="s">
        <v>330</v>
      </c>
      <c r="G3252" t="s">
        <v>313</v>
      </c>
      <c r="H3252" t="s">
        <v>49</v>
      </c>
      <c r="I3252" t="s">
        <v>58</v>
      </c>
      <c r="J3252">
        <v>-36.865250000000003</v>
      </c>
      <c r="K3252">
        <v>174.74653699999999</v>
      </c>
      <c r="L3252" s="109">
        <v>0.58333333333333337</v>
      </c>
      <c r="M3252" t="s">
        <v>335</v>
      </c>
      <c r="N3252">
        <v>1</v>
      </c>
      <c r="O3252">
        <v>0</v>
      </c>
      <c r="P3252">
        <v>1</v>
      </c>
    </row>
    <row r="3253" spans="1:16" x14ac:dyDescent="0.3">
      <c r="A3253">
        <v>292</v>
      </c>
      <c r="B3253">
        <v>1</v>
      </c>
      <c r="C3253" t="s">
        <v>70</v>
      </c>
      <c r="D3253" t="s">
        <v>71</v>
      </c>
      <c r="E3253" t="s">
        <v>2</v>
      </c>
      <c r="F3253" t="s">
        <v>330</v>
      </c>
      <c r="G3253" t="s">
        <v>313</v>
      </c>
      <c r="H3253" t="s">
        <v>49</v>
      </c>
      <c r="I3253" t="s">
        <v>58</v>
      </c>
      <c r="J3253">
        <v>-36.865290000000002</v>
      </c>
      <c r="K3253">
        <v>174.746555</v>
      </c>
      <c r="L3253" s="109">
        <v>0.58333333333333337</v>
      </c>
      <c r="M3253" t="s">
        <v>336</v>
      </c>
      <c r="N3253">
        <v>1</v>
      </c>
      <c r="O3253">
        <v>0</v>
      </c>
      <c r="P3253">
        <v>1</v>
      </c>
    </row>
    <row r="3254" spans="1:16" x14ac:dyDescent="0.3">
      <c r="A3254">
        <v>293</v>
      </c>
      <c r="B3254">
        <v>1</v>
      </c>
      <c r="C3254" t="s">
        <v>70</v>
      </c>
      <c r="D3254" t="s">
        <v>71</v>
      </c>
      <c r="E3254" t="s">
        <v>2</v>
      </c>
      <c r="F3254" t="s">
        <v>330</v>
      </c>
      <c r="G3254" t="s">
        <v>313</v>
      </c>
      <c r="H3254" t="s">
        <v>57</v>
      </c>
      <c r="I3254" t="s">
        <v>58</v>
      </c>
      <c r="J3254">
        <v>-36.865349999999999</v>
      </c>
      <c r="K3254">
        <v>174.74648400000001</v>
      </c>
      <c r="L3254" s="109">
        <v>0.58333333333333337</v>
      </c>
      <c r="M3254" t="s">
        <v>337</v>
      </c>
      <c r="N3254">
        <v>1</v>
      </c>
      <c r="O3254">
        <v>0</v>
      </c>
      <c r="P3254">
        <v>1</v>
      </c>
    </row>
    <row r="3255" spans="1:16" x14ac:dyDescent="0.3">
      <c r="A3255">
        <v>294</v>
      </c>
      <c r="B3255">
        <v>1</v>
      </c>
      <c r="C3255" t="s">
        <v>70</v>
      </c>
      <c r="D3255" t="s">
        <v>71</v>
      </c>
      <c r="E3255" t="s">
        <v>2</v>
      </c>
      <c r="F3255" t="s">
        <v>330</v>
      </c>
      <c r="G3255" t="s">
        <v>313</v>
      </c>
      <c r="H3255" t="s">
        <v>57</v>
      </c>
      <c r="I3255" t="s">
        <v>58</v>
      </c>
      <c r="J3255">
        <v>-36.865295000000003</v>
      </c>
      <c r="K3255">
        <v>174.74646300000001</v>
      </c>
      <c r="L3255" s="109">
        <v>0.58333333333333337</v>
      </c>
      <c r="N3255">
        <v>0</v>
      </c>
      <c r="O3255">
        <v>0</v>
      </c>
      <c r="P3255">
        <v>1</v>
      </c>
    </row>
    <row r="3256" spans="1:16" x14ac:dyDescent="0.3">
      <c r="A3256">
        <v>295</v>
      </c>
      <c r="B3256">
        <v>1</v>
      </c>
      <c r="C3256" t="s">
        <v>70</v>
      </c>
      <c r="D3256" t="s">
        <v>71</v>
      </c>
      <c r="E3256" t="s">
        <v>2</v>
      </c>
      <c r="F3256" t="s">
        <v>72</v>
      </c>
      <c r="G3256" t="s">
        <v>165</v>
      </c>
      <c r="H3256" t="s">
        <v>33</v>
      </c>
      <c r="I3256" t="s">
        <v>266</v>
      </c>
      <c r="J3256">
        <v>-36.865043999999997</v>
      </c>
      <c r="K3256">
        <v>174.745701</v>
      </c>
      <c r="L3256" s="109">
        <v>0.58333333333333337</v>
      </c>
      <c r="M3256" t="s">
        <v>339</v>
      </c>
      <c r="N3256">
        <v>1</v>
      </c>
      <c r="O3256">
        <v>0</v>
      </c>
      <c r="P3256">
        <v>1</v>
      </c>
    </row>
    <row r="3257" spans="1:16" x14ac:dyDescent="0.3">
      <c r="A3257">
        <v>296</v>
      </c>
      <c r="B3257">
        <v>1</v>
      </c>
      <c r="C3257" t="s">
        <v>70</v>
      </c>
      <c r="D3257" t="s">
        <v>71</v>
      </c>
      <c r="E3257" t="s">
        <v>2</v>
      </c>
      <c r="F3257" t="s">
        <v>72</v>
      </c>
      <c r="G3257" t="s">
        <v>165</v>
      </c>
      <c r="H3257" t="s">
        <v>33</v>
      </c>
      <c r="I3257" t="s">
        <v>266</v>
      </c>
      <c r="J3257">
        <v>-36.865026999999998</v>
      </c>
      <c r="K3257">
        <v>174.74575200000001</v>
      </c>
      <c r="L3257" s="109">
        <v>0.58333333333333337</v>
      </c>
      <c r="M3257" t="s">
        <v>340</v>
      </c>
      <c r="N3257">
        <v>1</v>
      </c>
      <c r="O3257">
        <v>0</v>
      </c>
      <c r="P3257">
        <v>1</v>
      </c>
    </row>
    <row r="3258" spans="1:16" x14ac:dyDescent="0.3">
      <c r="A3258">
        <v>297</v>
      </c>
      <c r="B3258">
        <v>1</v>
      </c>
      <c r="C3258" t="s">
        <v>70</v>
      </c>
      <c r="D3258" t="s">
        <v>71</v>
      </c>
      <c r="E3258" t="s">
        <v>2</v>
      </c>
      <c r="F3258" t="s">
        <v>72</v>
      </c>
      <c r="G3258" t="s">
        <v>165</v>
      </c>
      <c r="H3258" t="s">
        <v>33</v>
      </c>
      <c r="I3258" t="s">
        <v>266</v>
      </c>
      <c r="J3258">
        <v>-36.865009999999998</v>
      </c>
      <c r="K3258">
        <v>174.745803</v>
      </c>
      <c r="L3258" s="109">
        <v>0.58333333333333337</v>
      </c>
      <c r="N3258">
        <v>0</v>
      </c>
      <c r="O3258">
        <v>0</v>
      </c>
      <c r="P3258">
        <v>1</v>
      </c>
    </row>
    <row r="3259" spans="1:16" x14ac:dyDescent="0.3">
      <c r="A3259">
        <v>298</v>
      </c>
      <c r="B3259">
        <v>1</v>
      </c>
      <c r="C3259" t="s">
        <v>70</v>
      </c>
      <c r="D3259" t="s">
        <v>71</v>
      </c>
      <c r="E3259" t="s">
        <v>2</v>
      </c>
      <c r="F3259" t="s">
        <v>72</v>
      </c>
      <c r="G3259" t="s">
        <v>165</v>
      </c>
      <c r="H3259" t="s">
        <v>33</v>
      </c>
      <c r="I3259" t="s">
        <v>266</v>
      </c>
      <c r="J3259">
        <v>-36.864992999999998</v>
      </c>
      <c r="K3259">
        <v>174.74585300000001</v>
      </c>
      <c r="L3259" s="109">
        <v>0.58333333333333337</v>
      </c>
      <c r="M3259" t="s">
        <v>592</v>
      </c>
      <c r="N3259">
        <v>1</v>
      </c>
      <c r="O3259">
        <v>1</v>
      </c>
      <c r="P3259">
        <v>1</v>
      </c>
    </row>
    <row r="3260" spans="1:16" x14ac:dyDescent="0.3">
      <c r="A3260">
        <v>299</v>
      </c>
      <c r="B3260">
        <v>1</v>
      </c>
      <c r="C3260" t="s">
        <v>70</v>
      </c>
      <c r="D3260" t="s">
        <v>71</v>
      </c>
      <c r="E3260" t="s">
        <v>2</v>
      </c>
      <c r="F3260" t="s">
        <v>72</v>
      </c>
      <c r="G3260" t="s">
        <v>165</v>
      </c>
      <c r="H3260" t="s">
        <v>33</v>
      </c>
      <c r="I3260" t="s">
        <v>266</v>
      </c>
      <c r="J3260">
        <v>-36.864975999999999</v>
      </c>
      <c r="K3260">
        <v>174.745904</v>
      </c>
      <c r="L3260" s="109">
        <v>0.58333333333333337</v>
      </c>
      <c r="M3260" t="s">
        <v>593</v>
      </c>
      <c r="N3260">
        <v>1</v>
      </c>
      <c r="O3260">
        <v>1</v>
      </c>
      <c r="P3260">
        <v>1</v>
      </c>
    </row>
    <row r="3261" spans="1:16" x14ac:dyDescent="0.3">
      <c r="A3261">
        <v>300</v>
      </c>
      <c r="B3261">
        <v>1</v>
      </c>
      <c r="C3261" t="s">
        <v>70</v>
      </c>
      <c r="D3261" t="s">
        <v>71</v>
      </c>
      <c r="E3261" t="s">
        <v>2</v>
      </c>
      <c r="F3261" t="s">
        <v>72</v>
      </c>
      <c r="G3261" t="s">
        <v>165</v>
      </c>
      <c r="H3261" t="s">
        <v>33</v>
      </c>
      <c r="I3261" t="s">
        <v>266</v>
      </c>
      <c r="J3261">
        <v>-36.864958999999999</v>
      </c>
      <c r="K3261">
        <v>174.74595400000001</v>
      </c>
      <c r="L3261" s="109">
        <v>0.58333333333333337</v>
      </c>
      <c r="N3261">
        <v>0</v>
      </c>
      <c r="O3261">
        <v>0</v>
      </c>
      <c r="P3261">
        <v>1</v>
      </c>
    </row>
    <row r="3262" spans="1:16" x14ac:dyDescent="0.3">
      <c r="A3262">
        <v>301</v>
      </c>
      <c r="B3262">
        <v>1</v>
      </c>
      <c r="C3262" t="s">
        <v>70</v>
      </c>
      <c r="D3262" t="s">
        <v>71</v>
      </c>
      <c r="E3262" t="s">
        <v>2</v>
      </c>
      <c r="F3262" t="s">
        <v>72</v>
      </c>
      <c r="G3262" t="s">
        <v>165</v>
      </c>
      <c r="H3262" t="s">
        <v>33</v>
      </c>
      <c r="I3262" t="s">
        <v>266</v>
      </c>
      <c r="J3262">
        <v>-36.864941000000002</v>
      </c>
      <c r="K3262">
        <v>174.746005</v>
      </c>
      <c r="L3262" s="109">
        <v>0.58333333333333337</v>
      </c>
      <c r="M3262" t="s">
        <v>344</v>
      </c>
      <c r="N3262">
        <v>1</v>
      </c>
      <c r="O3262">
        <v>1</v>
      </c>
      <c r="P3262">
        <v>1</v>
      </c>
    </row>
    <row r="3263" spans="1:16" x14ac:dyDescent="0.3">
      <c r="A3263">
        <v>302</v>
      </c>
      <c r="B3263">
        <v>1</v>
      </c>
      <c r="C3263" t="s">
        <v>70</v>
      </c>
      <c r="D3263" t="s">
        <v>71</v>
      </c>
      <c r="E3263" t="s">
        <v>2</v>
      </c>
      <c r="F3263" t="s">
        <v>72</v>
      </c>
      <c r="G3263" t="s">
        <v>165</v>
      </c>
      <c r="H3263" t="s">
        <v>33</v>
      </c>
      <c r="I3263" t="s">
        <v>266</v>
      </c>
      <c r="J3263">
        <v>-36.864924000000002</v>
      </c>
      <c r="K3263">
        <v>174.74605600000001</v>
      </c>
      <c r="L3263" s="109">
        <v>0.58333333333333337</v>
      </c>
      <c r="M3263" t="s">
        <v>346</v>
      </c>
      <c r="N3263">
        <v>1</v>
      </c>
      <c r="O3263">
        <v>0</v>
      </c>
      <c r="P3263">
        <v>1</v>
      </c>
    </row>
    <row r="3264" spans="1:16" x14ac:dyDescent="0.3">
      <c r="A3264">
        <v>303</v>
      </c>
      <c r="B3264">
        <v>1</v>
      </c>
      <c r="C3264" t="s">
        <v>70</v>
      </c>
      <c r="D3264" t="s">
        <v>71</v>
      </c>
      <c r="E3264" t="s">
        <v>2</v>
      </c>
      <c r="F3264" t="s">
        <v>72</v>
      </c>
      <c r="G3264" t="s">
        <v>158</v>
      </c>
      <c r="H3264" t="s">
        <v>33</v>
      </c>
      <c r="I3264" t="s">
        <v>347</v>
      </c>
      <c r="J3264">
        <v>-36.865304999999999</v>
      </c>
      <c r="K3264">
        <v>174.74491599999999</v>
      </c>
      <c r="L3264" s="109">
        <v>0.58333333333333337</v>
      </c>
      <c r="N3264">
        <v>0</v>
      </c>
      <c r="O3264">
        <v>0</v>
      </c>
      <c r="P3264">
        <v>1</v>
      </c>
    </row>
    <row r="3265" spans="1:16" x14ac:dyDescent="0.3">
      <c r="A3265">
        <v>304</v>
      </c>
      <c r="B3265">
        <v>1</v>
      </c>
      <c r="C3265" t="s">
        <v>70</v>
      </c>
      <c r="D3265" t="s">
        <v>71</v>
      </c>
      <c r="E3265" t="s">
        <v>2</v>
      </c>
      <c r="F3265" t="s">
        <v>72</v>
      </c>
      <c r="G3265" t="s">
        <v>158</v>
      </c>
      <c r="H3265" t="s">
        <v>33</v>
      </c>
      <c r="I3265" t="s">
        <v>347</v>
      </c>
      <c r="J3265">
        <v>-36.865288</v>
      </c>
      <c r="K3265">
        <v>174.74496500000001</v>
      </c>
      <c r="L3265" s="109">
        <v>0.58333333333333337</v>
      </c>
      <c r="N3265">
        <v>0</v>
      </c>
      <c r="O3265">
        <v>0</v>
      </c>
      <c r="P3265">
        <v>1</v>
      </c>
    </row>
    <row r="3266" spans="1:16" x14ac:dyDescent="0.3">
      <c r="A3266">
        <v>305</v>
      </c>
      <c r="B3266">
        <v>1</v>
      </c>
      <c r="C3266" t="s">
        <v>70</v>
      </c>
      <c r="D3266" t="s">
        <v>71</v>
      </c>
      <c r="E3266" t="s">
        <v>2</v>
      </c>
      <c r="F3266" t="s">
        <v>72</v>
      </c>
      <c r="G3266" t="s">
        <v>158</v>
      </c>
      <c r="H3266" t="s">
        <v>33</v>
      </c>
      <c r="I3266" t="s">
        <v>347</v>
      </c>
      <c r="J3266">
        <v>-36.865271</v>
      </c>
      <c r="K3266">
        <v>174.745015</v>
      </c>
      <c r="L3266" s="109">
        <v>0.58333333333333337</v>
      </c>
      <c r="N3266">
        <v>0</v>
      </c>
      <c r="O3266">
        <v>0</v>
      </c>
      <c r="P3266">
        <v>1</v>
      </c>
    </row>
    <row r="3267" spans="1:16" x14ac:dyDescent="0.3">
      <c r="A3267">
        <v>306</v>
      </c>
      <c r="B3267">
        <v>1</v>
      </c>
      <c r="C3267" t="s">
        <v>70</v>
      </c>
      <c r="D3267" t="s">
        <v>71</v>
      </c>
      <c r="E3267" t="s">
        <v>2</v>
      </c>
      <c r="F3267" t="s">
        <v>72</v>
      </c>
      <c r="G3267" t="s">
        <v>158</v>
      </c>
      <c r="H3267" t="s">
        <v>33</v>
      </c>
      <c r="I3267" t="s">
        <v>347</v>
      </c>
      <c r="J3267">
        <v>-36.865254</v>
      </c>
      <c r="K3267">
        <v>174.74506199999999</v>
      </c>
      <c r="L3267" s="109">
        <v>0.58333333333333337</v>
      </c>
      <c r="N3267">
        <v>0</v>
      </c>
      <c r="O3267">
        <v>0</v>
      </c>
      <c r="P3267">
        <v>1</v>
      </c>
    </row>
    <row r="3268" spans="1:16" x14ac:dyDescent="0.3">
      <c r="A3268">
        <v>307</v>
      </c>
      <c r="B3268">
        <v>1</v>
      </c>
      <c r="C3268" t="s">
        <v>70</v>
      </c>
      <c r="D3268" t="s">
        <v>71</v>
      </c>
      <c r="E3268" t="s">
        <v>2</v>
      </c>
      <c r="F3268" t="s">
        <v>351</v>
      </c>
      <c r="G3268" t="s">
        <v>352</v>
      </c>
      <c r="H3268" t="s">
        <v>49</v>
      </c>
      <c r="I3268" t="s">
        <v>353</v>
      </c>
      <c r="J3268">
        <v>-36.865676999999998</v>
      </c>
      <c r="K3268">
        <v>174.74470400000001</v>
      </c>
      <c r="L3268" s="109">
        <v>0.58333333333333337</v>
      </c>
      <c r="N3268">
        <v>0</v>
      </c>
      <c r="O3268">
        <v>0</v>
      </c>
      <c r="P3268">
        <v>1</v>
      </c>
    </row>
    <row r="3269" spans="1:16" x14ac:dyDescent="0.3">
      <c r="A3269">
        <v>308</v>
      </c>
      <c r="B3269">
        <v>1</v>
      </c>
      <c r="C3269" t="s">
        <v>70</v>
      </c>
      <c r="D3269" t="s">
        <v>71</v>
      </c>
      <c r="E3269" t="s">
        <v>2</v>
      </c>
      <c r="F3269" t="s">
        <v>351</v>
      </c>
      <c r="G3269" t="s">
        <v>352</v>
      </c>
      <c r="H3269" t="s">
        <v>49</v>
      </c>
      <c r="I3269" t="s">
        <v>353</v>
      </c>
      <c r="J3269">
        <v>-36.865723000000003</v>
      </c>
      <c r="K3269">
        <v>174.74472900000001</v>
      </c>
      <c r="L3269" s="109">
        <v>0.58333333333333337</v>
      </c>
      <c r="N3269">
        <v>0</v>
      </c>
      <c r="O3269">
        <v>0</v>
      </c>
      <c r="P3269">
        <v>1</v>
      </c>
    </row>
    <row r="3270" spans="1:16" x14ac:dyDescent="0.3">
      <c r="A3270">
        <v>309</v>
      </c>
      <c r="B3270">
        <v>1</v>
      </c>
      <c r="C3270" t="s">
        <v>70</v>
      </c>
      <c r="D3270" t="s">
        <v>71</v>
      </c>
      <c r="E3270" t="s">
        <v>2</v>
      </c>
      <c r="F3270" t="s">
        <v>351</v>
      </c>
      <c r="G3270" t="s">
        <v>352</v>
      </c>
      <c r="H3270" t="s">
        <v>49</v>
      </c>
      <c r="I3270" t="s">
        <v>353</v>
      </c>
      <c r="J3270">
        <v>-36.865853000000001</v>
      </c>
      <c r="K3270">
        <v>174.744799</v>
      </c>
      <c r="L3270" s="109">
        <v>0.58333333333333337</v>
      </c>
      <c r="M3270" t="s">
        <v>594</v>
      </c>
      <c r="N3270">
        <v>1</v>
      </c>
      <c r="O3270">
        <v>1</v>
      </c>
      <c r="P3270">
        <v>1</v>
      </c>
    </row>
    <row r="3271" spans="1:16" x14ac:dyDescent="0.3">
      <c r="A3271">
        <v>310</v>
      </c>
      <c r="B3271">
        <v>1</v>
      </c>
      <c r="C3271" t="s">
        <v>70</v>
      </c>
      <c r="D3271" t="s">
        <v>71</v>
      </c>
      <c r="E3271" t="s">
        <v>2</v>
      </c>
      <c r="F3271" t="s">
        <v>72</v>
      </c>
      <c r="G3271" t="s">
        <v>144</v>
      </c>
      <c r="H3271" t="s">
        <v>33</v>
      </c>
      <c r="I3271" t="s">
        <v>355</v>
      </c>
      <c r="J3271">
        <v>-36.865673000000001</v>
      </c>
      <c r="K3271">
        <v>174.743841</v>
      </c>
      <c r="L3271" s="109">
        <v>0.58333333333333337</v>
      </c>
      <c r="N3271">
        <v>0</v>
      </c>
      <c r="O3271">
        <v>0</v>
      </c>
      <c r="P3271">
        <v>1</v>
      </c>
    </row>
    <row r="3272" spans="1:16" x14ac:dyDescent="0.3">
      <c r="A3272">
        <v>311</v>
      </c>
      <c r="B3272">
        <v>1</v>
      </c>
      <c r="C3272" t="s">
        <v>70</v>
      </c>
      <c r="D3272" t="s">
        <v>71</v>
      </c>
      <c r="E3272" t="s">
        <v>2</v>
      </c>
      <c r="F3272" t="s">
        <v>72</v>
      </c>
      <c r="G3272" t="s">
        <v>144</v>
      </c>
      <c r="H3272" t="s">
        <v>33</v>
      </c>
      <c r="I3272" t="s">
        <v>355</v>
      </c>
      <c r="J3272">
        <v>-36.865653000000002</v>
      </c>
      <c r="K3272">
        <v>174.743897</v>
      </c>
      <c r="L3272" s="109">
        <v>0.58333333333333337</v>
      </c>
      <c r="N3272">
        <v>0</v>
      </c>
      <c r="O3272">
        <v>0</v>
      </c>
      <c r="P3272">
        <v>1</v>
      </c>
    </row>
    <row r="3273" spans="1:16" x14ac:dyDescent="0.3">
      <c r="A3273">
        <v>312</v>
      </c>
      <c r="B3273">
        <v>1</v>
      </c>
      <c r="C3273" t="s">
        <v>70</v>
      </c>
      <c r="D3273" t="s">
        <v>71</v>
      </c>
      <c r="E3273" t="s">
        <v>2</v>
      </c>
      <c r="F3273" t="s">
        <v>72</v>
      </c>
      <c r="G3273" t="s">
        <v>144</v>
      </c>
      <c r="H3273" t="s">
        <v>33</v>
      </c>
      <c r="I3273" t="s">
        <v>355</v>
      </c>
      <c r="J3273">
        <v>-36.865633000000003</v>
      </c>
      <c r="K3273">
        <v>174.743954</v>
      </c>
      <c r="L3273" s="109">
        <v>0.58333333333333337</v>
      </c>
      <c r="N3273">
        <v>0</v>
      </c>
      <c r="O3273">
        <v>0</v>
      </c>
      <c r="P3273">
        <v>1</v>
      </c>
    </row>
    <row r="3274" spans="1:16" x14ac:dyDescent="0.3">
      <c r="A3274">
        <v>313</v>
      </c>
      <c r="B3274">
        <v>1</v>
      </c>
      <c r="C3274" t="s">
        <v>70</v>
      </c>
      <c r="D3274" t="s">
        <v>71</v>
      </c>
      <c r="E3274" t="s">
        <v>2</v>
      </c>
      <c r="F3274" t="s">
        <v>72</v>
      </c>
      <c r="G3274" t="s">
        <v>144</v>
      </c>
      <c r="H3274" t="s">
        <v>33</v>
      </c>
      <c r="I3274" t="s">
        <v>355</v>
      </c>
      <c r="J3274">
        <v>-36.865613000000003</v>
      </c>
      <c r="K3274">
        <v>174.744011</v>
      </c>
      <c r="L3274" s="109">
        <v>0.58333333333333337</v>
      </c>
      <c r="M3274" t="s">
        <v>595</v>
      </c>
      <c r="N3274">
        <v>1</v>
      </c>
      <c r="O3274">
        <v>1</v>
      </c>
      <c r="P3274">
        <v>1</v>
      </c>
    </row>
    <row r="3275" spans="1:16" x14ac:dyDescent="0.3">
      <c r="A3275">
        <v>314</v>
      </c>
      <c r="B3275">
        <v>1</v>
      </c>
      <c r="C3275" t="s">
        <v>70</v>
      </c>
      <c r="D3275" t="s">
        <v>71</v>
      </c>
      <c r="E3275" t="s">
        <v>2</v>
      </c>
      <c r="F3275" t="s">
        <v>360</v>
      </c>
      <c r="G3275" t="s">
        <v>361</v>
      </c>
      <c r="H3275" t="s">
        <v>49</v>
      </c>
      <c r="I3275" t="s">
        <v>58</v>
      </c>
      <c r="J3275">
        <v>-36.865777999999999</v>
      </c>
      <c r="K3275">
        <v>174.743774</v>
      </c>
      <c r="L3275" s="109">
        <v>0.58333333333333337</v>
      </c>
      <c r="M3275" t="s">
        <v>362</v>
      </c>
      <c r="N3275">
        <v>1</v>
      </c>
      <c r="O3275">
        <v>0</v>
      </c>
      <c r="P3275">
        <v>1</v>
      </c>
    </row>
    <row r="3276" spans="1:16" x14ac:dyDescent="0.3">
      <c r="A3276">
        <v>315</v>
      </c>
      <c r="B3276">
        <v>1</v>
      </c>
      <c r="C3276" t="s">
        <v>70</v>
      </c>
      <c r="D3276" t="s">
        <v>71</v>
      </c>
      <c r="E3276" t="s">
        <v>2</v>
      </c>
      <c r="F3276" t="s">
        <v>360</v>
      </c>
      <c r="G3276" t="s">
        <v>361</v>
      </c>
      <c r="H3276" t="s">
        <v>49</v>
      </c>
      <c r="I3276" t="s">
        <v>58</v>
      </c>
      <c r="J3276">
        <v>-36.865822000000001</v>
      </c>
      <c r="K3276">
        <v>174.74379300000001</v>
      </c>
      <c r="L3276" s="109">
        <v>0.58333333333333337</v>
      </c>
      <c r="M3276" t="s">
        <v>535</v>
      </c>
      <c r="N3276">
        <v>1</v>
      </c>
      <c r="O3276">
        <v>0</v>
      </c>
      <c r="P3276">
        <v>1</v>
      </c>
    </row>
    <row r="3277" spans="1:16" x14ac:dyDescent="0.3">
      <c r="A3277">
        <v>316</v>
      </c>
      <c r="B3277">
        <v>1</v>
      </c>
      <c r="C3277" t="s">
        <v>70</v>
      </c>
      <c r="D3277" t="s">
        <v>71</v>
      </c>
      <c r="E3277" t="s">
        <v>2</v>
      </c>
      <c r="F3277" t="s">
        <v>360</v>
      </c>
      <c r="G3277" t="s">
        <v>361</v>
      </c>
      <c r="H3277" t="s">
        <v>49</v>
      </c>
      <c r="I3277" t="s">
        <v>58</v>
      </c>
      <c r="J3277">
        <v>-36.865864999999999</v>
      </c>
      <c r="K3277">
        <v>174.74381099999999</v>
      </c>
      <c r="L3277" s="109">
        <v>0.58333333333333337</v>
      </c>
      <c r="M3277" t="s">
        <v>364</v>
      </c>
      <c r="N3277">
        <v>1</v>
      </c>
      <c r="O3277">
        <v>0</v>
      </c>
      <c r="P3277">
        <v>1</v>
      </c>
    </row>
    <row r="3278" spans="1:16" x14ac:dyDescent="0.3">
      <c r="A3278">
        <v>317</v>
      </c>
      <c r="B3278">
        <v>1</v>
      </c>
      <c r="C3278" t="s">
        <v>70</v>
      </c>
      <c r="D3278" t="s">
        <v>71</v>
      </c>
      <c r="E3278" t="s">
        <v>2</v>
      </c>
      <c r="F3278" t="s">
        <v>360</v>
      </c>
      <c r="G3278" t="s">
        <v>361</v>
      </c>
      <c r="H3278" t="s">
        <v>57</v>
      </c>
      <c r="I3278" t="s">
        <v>217</v>
      </c>
      <c r="J3278">
        <v>-36.865872000000003</v>
      </c>
      <c r="K3278">
        <v>174.74372700000001</v>
      </c>
      <c r="L3278" s="109">
        <v>0.58333333333333337</v>
      </c>
      <c r="N3278">
        <v>0</v>
      </c>
      <c r="O3278">
        <v>0</v>
      </c>
      <c r="P3278">
        <v>1</v>
      </c>
    </row>
    <row r="3279" spans="1:16" x14ac:dyDescent="0.3">
      <c r="A3279">
        <v>318</v>
      </c>
      <c r="B3279">
        <v>1</v>
      </c>
      <c r="C3279" t="s">
        <v>70</v>
      </c>
      <c r="D3279" t="s">
        <v>71</v>
      </c>
      <c r="E3279" t="s">
        <v>2</v>
      </c>
      <c r="F3279" t="s">
        <v>360</v>
      </c>
      <c r="G3279" t="s">
        <v>361</v>
      </c>
      <c r="H3279" t="s">
        <v>57</v>
      </c>
      <c r="I3279" t="s">
        <v>217</v>
      </c>
      <c r="J3279">
        <v>-36.865828999999998</v>
      </c>
      <c r="K3279">
        <v>174.74370400000001</v>
      </c>
      <c r="L3279" s="109">
        <v>0.58333333333333337</v>
      </c>
      <c r="M3279" t="s">
        <v>596</v>
      </c>
      <c r="N3279">
        <v>1</v>
      </c>
      <c r="O3279">
        <v>1</v>
      </c>
      <c r="P3279">
        <v>1</v>
      </c>
    </row>
    <row r="3280" spans="1:16" x14ac:dyDescent="0.3">
      <c r="A3280">
        <v>319</v>
      </c>
      <c r="B3280">
        <v>1</v>
      </c>
      <c r="C3280" t="s">
        <v>70</v>
      </c>
      <c r="D3280" t="s">
        <v>71</v>
      </c>
      <c r="E3280" t="s">
        <v>2</v>
      </c>
      <c r="F3280" t="s">
        <v>360</v>
      </c>
      <c r="G3280" t="s">
        <v>361</v>
      </c>
      <c r="H3280" t="s">
        <v>57</v>
      </c>
      <c r="I3280" t="s">
        <v>217</v>
      </c>
      <c r="J3280">
        <v>-36.865772999999997</v>
      </c>
      <c r="K3280">
        <v>174.743672</v>
      </c>
      <c r="L3280" s="109">
        <v>0.58333333333333337</v>
      </c>
      <c r="M3280" t="s">
        <v>363</v>
      </c>
      <c r="N3280">
        <v>1</v>
      </c>
      <c r="O3280">
        <v>0</v>
      </c>
      <c r="P3280">
        <v>1</v>
      </c>
    </row>
    <row r="3281" spans="1:16" x14ac:dyDescent="0.3">
      <c r="A3281">
        <v>320</v>
      </c>
      <c r="B3281">
        <v>1</v>
      </c>
      <c r="C3281" t="s">
        <v>70</v>
      </c>
      <c r="D3281" t="s">
        <v>71</v>
      </c>
      <c r="E3281" t="s">
        <v>2</v>
      </c>
      <c r="F3281" t="s">
        <v>72</v>
      </c>
      <c r="G3281" t="s">
        <v>133</v>
      </c>
      <c r="H3281" t="s">
        <v>33</v>
      </c>
      <c r="I3281" t="s">
        <v>74</v>
      </c>
      <c r="J3281">
        <v>-36.865926999999999</v>
      </c>
      <c r="K3281">
        <v>174.74306799999999</v>
      </c>
      <c r="L3281" s="109">
        <v>0.58333333333333337</v>
      </c>
      <c r="M3281" t="s">
        <v>597</v>
      </c>
      <c r="N3281">
        <v>1</v>
      </c>
      <c r="O3281">
        <v>1</v>
      </c>
      <c r="P3281">
        <v>1</v>
      </c>
    </row>
    <row r="3282" spans="1:16" x14ac:dyDescent="0.3">
      <c r="A3282">
        <v>321</v>
      </c>
      <c r="B3282">
        <v>1</v>
      </c>
      <c r="C3282" t="s">
        <v>70</v>
      </c>
      <c r="D3282" t="s">
        <v>71</v>
      </c>
      <c r="E3282" t="s">
        <v>2</v>
      </c>
      <c r="F3282" t="s">
        <v>368</v>
      </c>
      <c r="G3282" t="s">
        <v>361</v>
      </c>
      <c r="H3282" t="s">
        <v>49</v>
      </c>
      <c r="I3282" t="s">
        <v>58</v>
      </c>
      <c r="J3282">
        <v>-36.866059999999997</v>
      </c>
      <c r="K3282">
        <v>174.74299600000001</v>
      </c>
      <c r="L3282" s="109">
        <v>0.58333333333333337</v>
      </c>
      <c r="M3282" t="s">
        <v>369</v>
      </c>
      <c r="N3282">
        <v>1</v>
      </c>
      <c r="O3282">
        <v>0</v>
      </c>
      <c r="P3282">
        <v>1</v>
      </c>
    </row>
    <row r="3283" spans="1:16" x14ac:dyDescent="0.3">
      <c r="A3283">
        <v>322</v>
      </c>
      <c r="B3283">
        <v>1</v>
      </c>
      <c r="C3283" t="s">
        <v>70</v>
      </c>
      <c r="D3283" t="s">
        <v>71</v>
      </c>
      <c r="E3283" t="s">
        <v>2</v>
      </c>
      <c r="F3283" t="s">
        <v>368</v>
      </c>
      <c r="G3283" t="s">
        <v>361</v>
      </c>
      <c r="H3283" t="s">
        <v>49</v>
      </c>
      <c r="I3283" t="s">
        <v>58</v>
      </c>
      <c r="J3283">
        <v>-36.866112000000001</v>
      </c>
      <c r="K3283">
        <v>174.743022</v>
      </c>
      <c r="L3283" s="109">
        <v>0.58333333333333337</v>
      </c>
      <c r="M3283" t="s">
        <v>1354</v>
      </c>
      <c r="N3283">
        <v>1</v>
      </c>
      <c r="O3283">
        <v>1</v>
      </c>
      <c r="P3283">
        <v>1</v>
      </c>
    </row>
    <row r="3284" spans="1:16" x14ac:dyDescent="0.3">
      <c r="A3284">
        <v>323</v>
      </c>
      <c r="B3284">
        <v>1</v>
      </c>
      <c r="C3284" t="s">
        <v>70</v>
      </c>
      <c r="D3284" t="s">
        <v>71</v>
      </c>
      <c r="E3284" t="s">
        <v>2</v>
      </c>
      <c r="F3284" t="s">
        <v>368</v>
      </c>
      <c r="G3284" t="s">
        <v>361</v>
      </c>
      <c r="H3284" t="s">
        <v>49</v>
      </c>
      <c r="I3284" t="s">
        <v>58</v>
      </c>
      <c r="J3284">
        <v>-36.866163</v>
      </c>
      <c r="K3284">
        <v>174.74304799999999</v>
      </c>
      <c r="L3284" s="109">
        <v>0.58333333333333337</v>
      </c>
      <c r="M3284" t="s">
        <v>539</v>
      </c>
      <c r="N3284">
        <v>1</v>
      </c>
      <c r="O3284">
        <v>0</v>
      </c>
      <c r="P3284">
        <v>1</v>
      </c>
    </row>
    <row r="3285" spans="1:16" x14ac:dyDescent="0.3">
      <c r="A3285">
        <v>324</v>
      </c>
      <c r="B3285">
        <v>1</v>
      </c>
      <c r="C3285" t="s">
        <v>70</v>
      </c>
      <c r="D3285" t="s">
        <v>71</v>
      </c>
      <c r="E3285" t="s">
        <v>2</v>
      </c>
      <c r="F3285" t="s">
        <v>368</v>
      </c>
      <c r="G3285" t="s">
        <v>361</v>
      </c>
      <c r="H3285" t="s">
        <v>49</v>
      </c>
      <c r="I3285" t="s">
        <v>58</v>
      </c>
      <c r="J3285">
        <v>-36.866214999999997</v>
      </c>
      <c r="K3285">
        <v>174.74307400000001</v>
      </c>
      <c r="L3285" s="109">
        <v>0.58333333333333337</v>
      </c>
      <c r="M3285" t="s">
        <v>372</v>
      </c>
      <c r="N3285">
        <v>1</v>
      </c>
      <c r="O3285">
        <v>0</v>
      </c>
      <c r="P3285">
        <v>1</v>
      </c>
    </row>
    <row r="3286" spans="1:16" x14ac:dyDescent="0.3">
      <c r="A3286">
        <v>325</v>
      </c>
      <c r="B3286">
        <v>1</v>
      </c>
      <c r="C3286" t="s">
        <v>70</v>
      </c>
      <c r="D3286" t="s">
        <v>71</v>
      </c>
      <c r="E3286" t="s">
        <v>2</v>
      </c>
      <c r="F3286" t="s">
        <v>368</v>
      </c>
      <c r="G3286" t="s">
        <v>361</v>
      </c>
      <c r="H3286" t="s">
        <v>57</v>
      </c>
      <c r="I3286" t="s">
        <v>58</v>
      </c>
      <c r="J3286">
        <v>-36.866211999999997</v>
      </c>
      <c r="K3286">
        <v>174.74299199999999</v>
      </c>
      <c r="L3286" s="109">
        <v>0.58333333333333337</v>
      </c>
      <c r="M3286" t="s">
        <v>373</v>
      </c>
      <c r="N3286">
        <v>1</v>
      </c>
      <c r="O3286">
        <v>0</v>
      </c>
      <c r="P3286">
        <v>1</v>
      </c>
    </row>
    <row r="3287" spans="1:16" x14ac:dyDescent="0.3">
      <c r="A3287">
        <v>326</v>
      </c>
      <c r="B3287">
        <v>1</v>
      </c>
      <c r="C3287" t="s">
        <v>70</v>
      </c>
      <c r="D3287" t="s">
        <v>71</v>
      </c>
      <c r="E3287" t="s">
        <v>2</v>
      </c>
      <c r="F3287" t="s">
        <v>368</v>
      </c>
      <c r="G3287" t="s">
        <v>361</v>
      </c>
      <c r="H3287" t="s">
        <v>57</v>
      </c>
      <c r="I3287" t="s">
        <v>58</v>
      </c>
      <c r="J3287">
        <v>-36.866168000000002</v>
      </c>
      <c r="K3287">
        <v>174.74296799999999</v>
      </c>
      <c r="L3287" s="109">
        <v>0.58333333333333337</v>
      </c>
      <c r="M3287" t="s">
        <v>374</v>
      </c>
      <c r="N3287">
        <v>1</v>
      </c>
      <c r="O3287">
        <v>0</v>
      </c>
      <c r="P3287">
        <v>1</v>
      </c>
    </row>
    <row r="3288" spans="1:16" x14ac:dyDescent="0.3">
      <c r="A3288">
        <v>327</v>
      </c>
      <c r="B3288">
        <v>1</v>
      </c>
      <c r="C3288" t="s">
        <v>70</v>
      </c>
      <c r="D3288" t="s">
        <v>71</v>
      </c>
      <c r="E3288" t="s">
        <v>2</v>
      </c>
      <c r="F3288" t="s">
        <v>368</v>
      </c>
      <c r="G3288" t="s">
        <v>361</v>
      </c>
      <c r="H3288" t="s">
        <v>57</v>
      </c>
      <c r="I3288" t="s">
        <v>58</v>
      </c>
      <c r="J3288">
        <v>-36.866123999999999</v>
      </c>
      <c r="K3288">
        <v>174.74294399999999</v>
      </c>
      <c r="L3288" s="109">
        <v>0.58333333333333337</v>
      </c>
      <c r="M3288" t="s">
        <v>375</v>
      </c>
      <c r="N3288">
        <v>1</v>
      </c>
      <c r="O3288">
        <v>0</v>
      </c>
      <c r="P3288">
        <v>1</v>
      </c>
    </row>
    <row r="3289" spans="1:16" x14ac:dyDescent="0.3">
      <c r="A3289">
        <v>328</v>
      </c>
      <c r="B3289">
        <v>1</v>
      </c>
      <c r="C3289" t="s">
        <v>70</v>
      </c>
      <c r="D3289" t="s">
        <v>71</v>
      </c>
      <c r="E3289" t="s">
        <v>2</v>
      </c>
      <c r="F3289" t="s">
        <v>368</v>
      </c>
      <c r="G3289" t="s">
        <v>361</v>
      </c>
      <c r="H3289" t="s">
        <v>57</v>
      </c>
      <c r="I3289" t="s">
        <v>58</v>
      </c>
      <c r="J3289">
        <v>-36.866078000000002</v>
      </c>
      <c r="K3289">
        <v>174.74292399999999</v>
      </c>
      <c r="L3289" s="109">
        <v>0.58333333333333337</v>
      </c>
      <c r="M3289" t="s">
        <v>376</v>
      </c>
      <c r="N3289">
        <v>1</v>
      </c>
      <c r="O3289">
        <v>0</v>
      </c>
      <c r="P3289">
        <v>1</v>
      </c>
    </row>
    <row r="3290" spans="1:16" x14ac:dyDescent="0.3">
      <c r="A3290">
        <v>329</v>
      </c>
      <c r="B3290">
        <v>1</v>
      </c>
      <c r="C3290" t="s">
        <v>70</v>
      </c>
      <c r="D3290" t="s">
        <v>71</v>
      </c>
      <c r="E3290" t="s">
        <v>2</v>
      </c>
      <c r="F3290" t="s">
        <v>72</v>
      </c>
      <c r="G3290" t="s">
        <v>133</v>
      </c>
      <c r="H3290" t="s">
        <v>33</v>
      </c>
      <c r="I3290" t="s">
        <v>377</v>
      </c>
      <c r="J3290">
        <v>-36.866022000000001</v>
      </c>
      <c r="K3290">
        <v>174.742786</v>
      </c>
      <c r="L3290" s="109">
        <v>0.58333333333333337</v>
      </c>
      <c r="N3290">
        <v>0</v>
      </c>
      <c r="O3290">
        <v>0</v>
      </c>
      <c r="P3290">
        <v>1</v>
      </c>
    </row>
    <row r="3291" spans="1:16" x14ac:dyDescent="0.3">
      <c r="A3291">
        <v>330</v>
      </c>
      <c r="B3291">
        <v>1</v>
      </c>
      <c r="C3291" t="s">
        <v>70</v>
      </c>
      <c r="D3291" t="s">
        <v>71</v>
      </c>
      <c r="E3291" t="s">
        <v>2</v>
      </c>
      <c r="F3291" t="s">
        <v>72</v>
      </c>
      <c r="G3291" t="s">
        <v>133</v>
      </c>
      <c r="H3291" t="s">
        <v>33</v>
      </c>
      <c r="I3291" t="s">
        <v>377</v>
      </c>
      <c r="J3291">
        <v>-36.866041000000003</v>
      </c>
      <c r="K3291">
        <v>174.742726</v>
      </c>
      <c r="L3291" s="109">
        <v>0.58333333333333337</v>
      </c>
      <c r="M3291" t="s">
        <v>379</v>
      </c>
      <c r="N3291">
        <v>1</v>
      </c>
      <c r="O3291">
        <v>0</v>
      </c>
      <c r="P3291">
        <v>1</v>
      </c>
    </row>
    <row r="3292" spans="1:16" x14ac:dyDescent="0.3">
      <c r="A3292">
        <v>331</v>
      </c>
      <c r="B3292">
        <v>1</v>
      </c>
      <c r="C3292" t="s">
        <v>70</v>
      </c>
      <c r="D3292" t="s">
        <v>71</v>
      </c>
      <c r="E3292" t="s">
        <v>2</v>
      </c>
      <c r="F3292" t="s">
        <v>72</v>
      </c>
      <c r="G3292" t="s">
        <v>133</v>
      </c>
      <c r="H3292" t="s">
        <v>33</v>
      </c>
      <c r="I3292" t="s">
        <v>377</v>
      </c>
      <c r="J3292">
        <v>-36.866059999999997</v>
      </c>
      <c r="K3292">
        <v>174.74266600000001</v>
      </c>
      <c r="L3292" s="109">
        <v>0.58333333333333337</v>
      </c>
      <c r="M3292" t="s">
        <v>380</v>
      </c>
      <c r="N3292">
        <v>1</v>
      </c>
      <c r="O3292">
        <v>0</v>
      </c>
      <c r="P3292">
        <v>1</v>
      </c>
    </row>
    <row r="3293" spans="1:16" x14ac:dyDescent="0.3">
      <c r="A3293">
        <v>332</v>
      </c>
      <c r="B3293">
        <v>1</v>
      </c>
      <c r="C3293" t="s">
        <v>70</v>
      </c>
      <c r="D3293" t="s">
        <v>71</v>
      </c>
      <c r="E3293" t="s">
        <v>2</v>
      </c>
      <c r="F3293" t="s">
        <v>72</v>
      </c>
      <c r="G3293" t="s">
        <v>133</v>
      </c>
      <c r="H3293" t="s">
        <v>33</v>
      </c>
      <c r="I3293" t="s">
        <v>377</v>
      </c>
      <c r="J3293">
        <v>-36.866112000000001</v>
      </c>
      <c r="K3293">
        <v>174.74252300000001</v>
      </c>
      <c r="L3293" s="109">
        <v>0.58333333333333337</v>
      </c>
      <c r="M3293" t="s">
        <v>381</v>
      </c>
      <c r="N3293">
        <v>1</v>
      </c>
      <c r="O3293">
        <v>0</v>
      </c>
      <c r="P3293">
        <v>1</v>
      </c>
    </row>
    <row r="3294" spans="1:16" x14ac:dyDescent="0.3">
      <c r="A3294">
        <v>333</v>
      </c>
      <c r="B3294">
        <v>1</v>
      </c>
      <c r="C3294" t="s">
        <v>70</v>
      </c>
      <c r="D3294" t="s">
        <v>71</v>
      </c>
      <c r="E3294" t="s">
        <v>2</v>
      </c>
      <c r="F3294" t="s">
        <v>72</v>
      </c>
      <c r="G3294" t="s">
        <v>133</v>
      </c>
      <c r="H3294" t="s">
        <v>33</v>
      </c>
      <c r="I3294" t="s">
        <v>377</v>
      </c>
      <c r="J3294">
        <v>-36.866132999999998</v>
      </c>
      <c r="K3294">
        <v>174.74246099999999</v>
      </c>
      <c r="L3294" s="109">
        <v>0.58333333333333337</v>
      </c>
      <c r="M3294" t="s">
        <v>382</v>
      </c>
      <c r="N3294">
        <v>1</v>
      </c>
      <c r="O3294">
        <v>0</v>
      </c>
      <c r="P3294">
        <v>1</v>
      </c>
    </row>
    <row r="3295" spans="1:16" x14ac:dyDescent="0.3">
      <c r="A3295">
        <v>334</v>
      </c>
      <c r="B3295">
        <v>1</v>
      </c>
      <c r="C3295" t="s">
        <v>70</v>
      </c>
      <c r="D3295" t="s">
        <v>71</v>
      </c>
      <c r="E3295" t="s">
        <v>2</v>
      </c>
      <c r="F3295" t="s">
        <v>72</v>
      </c>
      <c r="G3295" t="s">
        <v>133</v>
      </c>
      <c r="H3295" t="s">
        <v>33</v>
      </c>
      <c r="I3295" t="s">
        <v>377</v>
      </c>
      <c r="J3295">
        <v>-36.866154000000002</v>
      </c>
      <c r="K3295">
        <v>174.74239900000001</v>
      </c>
      <c r="L3295" s="109">
        <v>0.58333333333333337</v>
      </c>
      <c r="N3295">
        <v>0</v>
      </c>
      <c r="O3295">
        <v>0</v>
      </c>
      <c r="P3295">
        <v>1</v>
      </c>
    </row>
    <row r="3296" spans="1:16" x14ac:dyDescent="0.3">
      <c r="A3296">
        <v>335</v>
      </c>
      <c r="B3296">
        <v>1</v>
      </c>
      <c r="C3296" t="s">
        <v>70</v>
      </c>
      <c r="D3296" t="s">
        <v>71</v>
      </c>
      <c r="E3296" t="s">
        <v>2</v>
      </c>
      <c r="F3296" t="s">
        <v>72</v>
      </c>
      <c r="G3296" t="s">
        <v>133</v>
      </c>
      <c r="H3296" t="s">
        <v>33</v>
      </c>
      <c r="I3296" t="s">
        <v>377</v>
      </c>
      <c r="J3296">
        <v>-36.866174000000001</v>
      </c>
      <c r="K3296">
        <v>174.74233699999999</v>
      </c>
      <c r="L3296" s="109">
        <v>0.58333333333333337</v>
      </c>
      <c r="M3296" t="s">
        <v>384</v>
      </c>
      <c r="N3296">
        <v>1</v>
      </c>
      <c r="O3296">
        <v>0</v>
      </c>
      <c r="P3296">
        <v>1</v>
      </c>
    </row>
    <row r="3297" spans="1:16" x14ac:dyDescent="0.3">
      <c r="A3297">
        <v>336</v>
      </c>
      <c r="B3297">
        <v>1</v>
      </c>
      <c r="C3297" t="s">
        <v>70</v>
      </c>
      <c r="D3297" t="s">
        <v>71</v>
      </c>
      <c r="E3297" t="s">
        <v>2</v>
      </c>
      <c r="F3297" t="s">
        <v>72</v>
      </c>
      <c r="G3297" t="s">
        <v>122</v>
      </c>
      <c r="H3297" t="s">
        <v>33</v>
      </c>
      <c r="I3297" t="s">
        <v>266</v>
      </c>
      <c r="J3297">
        <v>-36.866247999999999</v>
      </c>
      <c r="K3297">
        <v>174.742108</v>
      </c>
      <c r="L3297" s="109">
        <v>0.58333333333333337</v>
      </c>
      <c r="M3297" t="s">
        <v>385</v>
      </c>
      <c r="N3297">
        <v>1</v>
      </c>
      <c r="O3297">
        <v>0</v>
      </c>
      <c r="P3297">
        <v>1</v>
      </c>
    </row>
    <row r="3298" spans="1:16" x14ac:dyDescent="0.3">
      <c r="A3298">
        <v>337</v>
      </c>
      <c r="B3298">
        <v>1</v>
      </c>
      <c r="C3298" t="s">
        <v>70</v>
      </c>
      <c r="D3298" t="s">
        <v>71</v>
      </c>
      <c r="E3298" t="s">
        <v>2</v>
      </c>
      <c r="F3298" t="s">
        <v>72</v>
      </c>
      <c r="G3298" t="s">
        <v>122</v>
      </c>
      <c r="H3298" t="s">
        <v>33</v>
      </c>
      <c r="I3298" t="s">
        <v>266</v>
      </c>
      <c r="J3298">
        <v>-36.866335999999997</v>
      </c>
      <c r="K3298">
        <v>174.74186</v>
      </c>
      <c r="L3298" s="109">
        <v>0.58333333333333337</v>
      </c>
      <c r="M3298" t="s">
        <v>599</v>
      </c>
      <c r="N3298">
        <v>1</v>
      </c>
      <c r="O3298">
        <v>1</v>
      </c>
      <c r="P3298">
        <v>1</v>
      </c>
    </row>
    <row r="3299" spans="1:16" x14ac:dyDescent="0.3">
      <c r="A3299">
        <v>338</v>
      </c>
      <c r="B3299">
        <v>1</v>
      </c>
      <c r="C3299" t="s">
        <v>70</v>
      </c>
      <c r="D3299" t="s">
        <v>71</v>
      </c>
      <c r="E3299" t="s">
        <v>2</v>
      </c>
      <c r="F3299" t="s">
        <v>72</v>
      </c>
      <c r="G3299" t="s">
        <v>122</v>
      </c>
      <c r="H3299" t="s">
        <v>33</v>
      </c>
      <c r="I3299" t="s">
        <v>266</v>
      </c>
      <c r="J3299">
        <v>-36.866352999999997</v>
      </c>
      <c r="K3299">
        <v>174.741792</v>
      </c>
      <c r="L3299" s="109">
        <v>0.58333333333333337</v>
      </c>
      <c r="N3299">
        <v>0</v>
      </c>
      <c r="O3299">
        <v>0</v>
      </c>
      <c r="P3299">
        <v>1</v>
      </c>
    </row>
    <row r="3300" spans="1:16" x14ac:dyDescent="0.3">
      <c r="A3300">
        <v>339</v>
      </c>
      <c r="B3300">
        <v>1</v>
      </c>
      <c r="C3300" t="s">
        <v>70</v>
      </c>
      <c r="D3300" t="s">
        <v>71</v>
      </c>
      <c r="E3300" t="s">
        <v>2</v>
      </c>
      <c r="F3300" t="s">
        <v>72</v>
      </c>
      <c r="G3300" t="s">
        <v>122</v>
      </c>
      <c r="H3300" t="s">
        <v>33</v>
      </c>
      <c r="I3300" t="s">
        <v>266</v>
      </c>
      <c r="J3300">
        <v>-36.866497000000003</v>
      </c>
      <c r="K3300">
        <v>174.741364</v>
      </c>
      <c r="L3300" s="109">
        <v>0.58333333333333337</v>
      </c>
      <c r="M3300" t="s">
        <v>388</v>
      </c>
      <c r="N3300">
        <v>1</v>
      </c>
      <c r="O3300">
        <v>0</v>
      </c>
      <c r="P3300">
        <v>1</v>
      </c>
    </row>
    <row r="3301" spans="1:16" x14ac:dyDescent="0.3">
      <c r="A3301">
        <v>340</v>
      </c>
      <c r="B3301">
        <v>1</v>
      </c>
      <c r="C3301" t="s">
        <v>70</v>
      </c>
      <c r="D3301" t="s">
        <v>71</v>
      </c>
      <c r="E3301" t="s">
        <v>2</v>
      </c>
      <c r="F3301" t="s">
        <v>72</v>
      </c>
      <c r="G3301" t="s">
        <v>122</v>
      </c>
      <c r="H3301" t="s">
        <v>33</v>
      </c>
      <c r="I3301" t="s">
        <v>266</v>
      </c>
      <c r="J3301">
        <v>-36.866522000000003</v>
      </c>
      <c r="K3301">
        <v>174.741298</v>
      </c>
      <c r="L3301" s="109">
        <v>0.58333333333333337</v>
      </c>
      <c r="M3301" t="s">
        <v>389</v>
      </c>
      <c r="N3301">
        <v>1</v>
      </c>
      <c r="O3301">
        <v>0</v>
      </c>
      <c r="P3301">
        <v>1</v>
      </c>
    </row>
    <row r="3302" spans="1:16" x14ac:dyDescent="0.3">
      <c r="A3302">
        <v>341</v>
      </c>
      <c r="B3302">
        <v>1</v>
      </c>
      <c r="C3302" t="s">
        <v>70</v>
      </c>
      <c r="D3302" t="s">
        <v>71</v>
      </c>
      <c r="E3302" t="s">
        <v>2</v>
      </c>
      <c r="F3302" t="s">
        <v>72</v>
      </c>
      <c r="G3302" t="s">
        <v>108</v>
      </c>
      <c r="H3302" t="s">
        <v>33</v>
      </c>
      <c r="I3302" t="s">
        <v>266</v>
      </c>
      <c r="J3302">
        <v>-36.866571</v>
      </c>
      <c r="K3302">
        <v>174.74115499999999</v>
      </c>
      <c r="L3302" s="109">
        <v>0.58333333333333337</v>
      </c>
      <c r="M3302" t="s">
        <v>541</v>
      </c>
      <c r="N3302">
        <v>1</v>
      </c>
      <c r="O3302">
        <v>0</v>
      </c>
      <c r="P3302">
        <v>1</v>
      </c>
    </row>
    <row r="3303" spans="1:16" x14ac:dyDescent="0.3">
      <c r="A3303">
        <v>342</v>
      </c>
      <c r="B3303">
        <v>1</v>
      </c>
      <c r="C3303" t="s">
        <v>70</v>
      </c>
      <c r="D3303" t="s">
        <v>71</v>
      </c>
      <c r="E3303" t="s">
        <v>2</v>
      </c>
      <c r="F3303" t="s">
        <v>72</v>
      </c>
      <c r="G3303" t="s">
        <v>108</v>
      </c>
      <c r="H3303" t="s">
        <v>33</v>
      </c>
      <c r="I3303" t="s">
        <v>266</v>
      </c>
      <c r="J3303">
        <v>-36.866616</v>
      </c>
      <c r="K3303">
        <v>174.74101099999999</v>
      </c>
      <c r="L3303" s="109">
        <v>0.58333333333333337</v>
      </c>
      <c r="M3303" t="s">
        <v>391</v>
      </c>
      <c r="N3303">
        <v>1</v>
      </c>
      <c r="O3303">
        <v>0</v>
      </c>
      <c r="P3303">
        <v>1</v>
      </c>
    </row>
    <row r="3304" spans="1:16" x14ac:dyDescent="0.3">
      <c r="A3304">
        <v>343</v>
      </c>
      <c r="B3304">
        <v>1</v>
      </c>
      <c r="C3304" t="s">
        <v>70</v>
      </c>
      <c r="D3304" t="s">
        <v>71</v>
      </c>
      <c r="E3304" t="s">
        <v>2</v>
      </c>
      <c r="F3304" t="s">
        <v>72</v>
      </c>
      <c r="G3304" t="s">
        <v>108</v>
      </c>
      <c r="H3304" t="s">
        <v>33</v>
      </c>
      <c r="I3304" t="s">
        <v>266</v>
      </c>
      <c r="J3304">
        <v>-36.866639999999997</v>
      </c>
      <c r="K3304">
        <v>174.74094299999999</v>
      </c>
      <c r="L3304" s="109">
        <v>0.58333333333333337</v>
      </c>
      <c r="M3304" t="s">
        <v>392</v>
      </c>
      <c r="N3304">
        <v>1</v>
      </c>
      <c r="O3304">
        <v>0</v>
      </c>
      <c r="P3304">
        <v>1</v>
      </c>
    </row>
    <row r="3305" spans="1:16" x14ac:dyDescent="0.3">
      <c r="A3305">
        <v>344</v>
      </c>
      <c r="B3305">
        <v>1</v>
      </c>
      <c r="C3305" t="s">
        <v>70</v>
      </c>
      <c r="D3305" t="s">
        <v>71</v>
      </c>
      <c r="E3305" t="s">
        <v>2</v>
      </c>
      <c r="F3305" t="s">
        <v>72</v>
      </c>
      <c r="G3305" t="s">
        <v>108</v>
      </c>
      <c r="H3305" t="s">
        <v>33</v>
      </c>
      <c r="I3305" t="s">
        <v>266</v>
      </c>
      <c r="J3305">
        <v>-36.866656999999996</v>
      </c>
      <c r="K3305">
        <v>174.740894</v>
      </c>
      <c r="L3305" s="109">
        <v>0.58333333333333337</v>
      </c>
      <c r="N3305">
        <v>0</v>
      </c>
      <c r="O3305">
        <v>0</v>
      </c>
      <c r="P3305">
        <v>1</v>
      </c>
    </row>
    <row r="3306" spans="1:16" x14ac:dyDescent="0.3">
      <c r="A3306">
        <v>345</v>
      </c>
      <c r="B3306">
        <v>1</v>
      </c>
      <c r="C3306" t="s">
        <v>70</v>
      </c>
      <c r="D3306" t="s">
        <v>71</v>
      </c>
      <c r="E3306" t="s">
        <v>2</v>
      </c>
      <c r="F3306" t="s">
        <v>72</v>
      </c>
      <c r="G3306" t="s">
        <v>108</v>
      </c>
      <c r="H3306" t="s">
        <v>33</v>
      </c>
      <c r="I3306" t="s">
        <v>266</v>
      </c>
      <c r="J3306">
        <v>-36.866674000000003</v>
      </c>
      <c r="K3306">
        <v>174.74084500000001</v>
      </c>
      <c r="L3306" s="109">
        <v>0.58333333333333337</v>
      </c>
      <c r="M3306" t="s">
        <v>394</v>
      </c>
      <c r="N3306">
        <v>1</v>
      </c>
      <c r="O3306">
        <v>0</v>
      </c>
      <c r="P3306">
        <v>1</v>
      </c>
    </row>
    <row r="3307" spans="1:16" x14ac:dyDescent="0.3">
      <c r="A3307">
        <v>346</v>
      </c>
      <c r="B3307">
        <v>1</v>
      </c>
      <c r="C3307" t="s">
        <v>70</v>
      </c>
      <c r="D3307" t="s">
        <v>71</v>
      </c>
      <c r="E3307" t="s">
        <v>2</v>
      </c>
      <c r="F3307" t="s">
        <v>72</v>
      </c>
      <c r="G3307" t="s">
        <v>108</v>
      </c>
      <c r="H3307" t="s">
        <v>33</v>
      </c>
      <c r="I3307" t="s">
        <v>266</v>
      </c>
      <c r="J3307">
        <v>-36.866689999999998</v>
      </c>
      <c r="K3307">
        <v>174.74079499999999</v>
      </c>
      <c r="L3307" s="109">
        <v>0.58333333333333337</v>
      </c>
      <c r="M3307" t="s">
        <v>395</v>
      </c>
      <c r="N3307">
        <v>1</v>
      </c>
      <c r="O3307">
        <v>0</v>
      </c>
      <c r="P3307">
        <v>1</v>
      </c>
    </row>
    <row r="3308" spans="1:16" x14ac:dyDescent="0.3">
      <c r="A3308">
        <v>347</v>
      </c>
      <c r="B3308">
        <v>1</v>
      </c>
      <c r="C3308" t="s">
        <v>70</v>
      </c>
      <c r="D3308" t="s">
        <v>71</v>
      </c>
      <c r="E3308" t="s">
        <v>2</v>
      </c>
      <c r="F3308" t="s">
        <v>72</v>
      </c>
      <c r="G3308" t="s">
        <v>108</v>
      </c>
      <c r="H3308" t="s">
        <v>33</v>
      </c>
      <c r="I3308" t="s">
        <v>266</v>
      </c>
      <c r="J3308">
        <v>-36.866706999999998</v>
      </c>
      <c r="K3308">
        <v>174.740746</v>
      </c>
      <c r="L3308" s="109">
        <v>0.58333333333333337</v>
      </c>
      <c r="M3308" t="s">
        <v>470</v>
      </c>
      <c r="N3308">
        <v>1</v>
      </c>
      <c r="O3308">
        <v>0</v>
      </c>
      <c r="P3308">
        <v>1</v>
      </c>
    </row>
    <row r="3309" spans="1:16" x14ac:dyDescent="0.3">
      <c r="A3309">
        <v>348</v>
      </c>
      <c r="B3309">
        <v>1</v>
      </c>
      <c r="C3309" t="s">
        <v>70</v>
      </c>
      <c r="D3309" t="s">
        <v>71</v>
      </c>
      <c r="E3309" t="s">
        <v>2</v>
      </c>
      <c r="F3309" t="s">
        <v>72</v>
      </c>
      <c r="G3309" t="s">
        <v>108</v>
      </c>
      <c r="H3309" t="s">
        <v>33</v>
      </c>
      <c r="I3309" t="s">
        <v>266</v>
      </c>
      <c r="J3309">
        <v>-36.866731999999999</v>
      </c>
      <c r="K3309">
        <v>174.74067099999999</v>
      </c>
      <c r="L3309" s="109">
        <v>0.58333333333333337</v>
      </c>
      <c r="N3309">
        <v>0</v>
      </c>
      <c r="O3309">
        <v>0</v>
      </c>
      <c r="P3309">
        <v>1</v>
      </c>
    </row>
    <row r="3310" spans="1:16" x14ac:dyDescent="0.3">
      <c r="A3310">
        <v>349</v>
      </c>
      <c r="B3310">
        <v>1</v>
      </c>
      <c r="C3310" t="s">
        <v>70</v>
      </c>
      <c r="D3310" t="s">
        <v>71</v>
      </c>
      <c r="E3310" t="s">
        <v>2</v>
      </c>
      <c r="F3310" t="s">
        <v>72</v>
      </c>
      <c r="G3310" t="s">
        <v>108</v>
      </c>
      <c r="H3310" t="s">
        <v>33</v>
      </c>
      <c r="I3310" t="s">
        <v>266</v>
      </c>
      <c r="J3310">
        <v>-36.866746999999997</v>
      </c>
      <c r="K3310">
        <v>174.74061800000001</v>
      </c>
      <c r="L3310" s="109">
        <v>0.58333333333333337</v>
      </c>
      <c r="M3310" t="s">
        <v>397</v>
      </c>
      <c r="N3310">
        <v>1</v>
      </c>
      <c r="O3310">
        <v>0</v>
      </c>
      <c r="P3310">
        <v>1</v>
      </c>
    </row>
    <row r="3311" spans="1:16" x14ac:dyDescent="0.3">
      <c r="A3311">
        <v>350</v>
      </c>
      <c r="B3311">
        <v>1</v>
      </c>
      <c r="C3311" t="s">
        <v>70</v>
      </c>
      <c r="D3311" t="s">
        <v>71</v>
      </c>
      <c r="E3311" t="s">
        <v>2</v>
      </c>
      <c r="F3311" t="s">
        <v>72</v>
      </c>
      <c r="G3311" t="s">
        <v>108</v>
      </c>
      <c r="H3311" t="s">
        <v>33</v>
      </c>
      <c r="I3311" t="s">
        <v>266</v>
      </c>
      <c r="J3311">
        <v>-36.866765000000001</v>
      </c>
      <c r="K3311">
        <v>174.74055300000001</v>
      </c>
      <c r="L3311" s="109">
        <v>0.58333333333333337</v>
      </c>
      <c r="M3311" t="s">
        <v>398</v>
      </c>
      <c r="N3311">
        <v>1</v>
      </c>
      <c r="O3311">
        <v>0</v>
      </c>
      <c r="P3311">
        <v>1</v>
      </c>
    </row>
    <row r="3312" spans="1:16" x14ac:dyDescent="0.3">
      <c r="A3312">
        <v>351</v>
      </c>
      <c r="B3312">
        <v>1</v>
      </c>
      <c r="C3312" t="s">
        <v>70</v>
      </c>
      <c r="D3312" t="s">
        <v>71</v>
      </c>
      <c r="E3312" t="s">
        <v>2</v>
      </c>
      <c r="F3312" t="s">
        <v>72</v>
      </c>
      <c r="G3312" t="s">
        <v>108</v>
      </c>
      <c r="H3312" t="s">
        <v>33</v>
      </c>
      <c r="I3312" t="s">
        <v>266</v>
      </c>
      <c r="J3312">
        <v>-36.866782000000001</v>
      </c>
      <c r="K3312">
        <v>174.74048999999999</v>
      </c>
      <c r="L3312" s="109">
        <v>0.58333333333333337</v>
      </c>
      <c r="M3312" t="s">
        <v>412</v>
      </c>
      <c r="N3312">
        <v>1</v>
      </c>
      <c r="O3312">
        <v>0</v>
      </c>
      <c r="P3312">
        <v>1</v>
      </c>
    </row>
    <row r="3313" spans="1:16" x14ac:dyDescent="0.3">
      <c r="A3313">
        <v>352</v>
      </c>
      <c r="B3313">
        <v>1</v>
      </c>
      <c r="C3313" t="s">
        <v>70</v>
      </c>
      <c r="D3313" t="s">
        <v>71</v>
      </c>
      <c r="E3313" t="s">
        <v>2</v>
      </c>
      <c r="F3313" t="s">
        <v>72</v>
      </c>
      <c r="G3313" t="s">
        <v>108</v>
      </c>
      <c r="H3313" t="s">
        <v>33</v>
      </c>
      <c r="I3313" t="s">
        <v>266</v>
      </c>
      <c r="J3313">
        <v>-36.866827999999998</v>
      </c>
      <c r="K3313">
        <v>174.74037100000001</v>
      </c>
      <c r="L3313" s="109">
        <v>0.58333333333333337</v>
      </c>
      <c r="M3313" t="s">
        <v>399</v>
      </c>
      <c r="N3313">
        <v>1</v>
      </c>
      <c r="O3313">
        <v>0</v>
      </c>
      <c r="P3313">
        <v>1</v>
      </c>
    </row>
    <row r="3314" spans="1:16" x14ac:dyDescent="0.3">
      <c r="A3314">
        <v>353</v>
      </c>
      <c r="B3314">
        <v>1</v>
      </c>
      <c r="C3314" t="s">
        <v>70</v>
      </c>
      <c r="D3314" t="s">
        <v>71</v>
      </c>
      <c r="E3314" t="s">
        <v>2</v>
      </c>
      <c r="F3314" t="s">
        <v>72</v>
      </c>
      <c r="G3314" t="s">
        <v>90</v>
      </c>
      <c r="H3314" t="s">
        <v>33</v>
      </c>
      <c r="I3314" t="s">
        <v>266</v>
      </c>
      <c r="J3314">
        <v>-36.867001000000002</v>
      </c>
      <c r="K3314">
        <v>174.73983899999999</v>
      </c>
      <c r="L3314" s="109">
        <v>0.58333333333333337</v>
      </c>
      <c r="N3314">
        <v>0</v>
      </c>
      <c r="O3314">
        <v>0</v>
      </c>
      <c r="P3314">
        <v>1</v>
      </c>
    </row>
    <row r="3315" spans="1:16" x14ac:dyDescent="0.3">
      <c r="A3315">
        <v>354</v>
      </c>
      <c r="B3315">
        <v>1</v>
      </c>
      <c r="C3315" t="s">
        <v>70</v>
      </c>
      <c r="D3315" t="s">
        <v>71</v>
      </c>
      <c r="E3315" t="s">
        <v>2</v>
      </c>
      <c r="F3315" t="s">
        <v>72</v>
      </c>
      <c r="G3315" t="s">
        <v>90</v>
      </c>
      <c r="H3315" t="s">
        <v>33</v>
      </c>
      <c r="I3315" t="s">
        <v>266</v>
      </c>
      <c r="J3315">
        <v>-36.867019999999997</v>
      </c>
      <c r="K3315">
        <v>174.73978199999999</v>
      </c>
      <c r="L3315" s="109">
        <v>0.58333333333333337</v>
      </c>
      <c r="M3315" t="s">
        <v>401</v>
      </c>
      <c r="N3315">
        <v>1</v>
      </c>
      <c r="O3315">
        <v>0</v>
      </c>
      <c r="P3315">
        <v>1</v>
      </c>
    </row>
    <row r="3316" spans="1:16" x14ac:dyDescent="0.3">
      <c r="A3316">
        <v>355</v>
      </c>
      <c r="B3316">
        <v>1</v>
      </c>
      <c r="C3316" t="s">
        <v>70</v>
      </c>
      <c r="D3316" t="s">
        <v>71</v>
      </c>
      <c r="E3316" t="s">
        <v>2</v>
      </c>
      <c r="F3316" t="s">
        <v>72</v>
      </c>
      <c r="G3316" t="s">
        <v>90</v>
      </c>
      <c r="H3316" t="s">
        <v>33</v>
      </c>
      <c r="I3316" t="s">
        <v>266</v>
      </c>
      <c r="J3316">
        <v>-36.867040000000003</v>
      </c>
      <c r="K3316">
        <v>174.73972000000001</v>
      </c>
      <c r="L3316" s="109">
        <v>0.58333333333333337</v>
      </c>
      <c r="M3316" t="s">
        <v>402</v>
      </c>
      <c r="N3316">
        <v>1</v>
      </c>
      <c r="O3316">
        <v>0</v>
      </c>
      <c r="P3316">
        <v>1</v>
      </c>
    </row>
    <row r="3317" spans="1:16" x14ac:dyDescent="0.3">
      <c r="A3317">
        <v>356</v>
      </c>
      <c r="B3317">
        <v>1</v>
      </c>
      <c r="C3317" t="s">
        <v>70</v>
      </c>
      <c r="D3317" t="s">
        <v>71</v>
      </c>
      <c r="E3317" t="s">
        <v>2</v>
      </c>
      <c r="F3317" t="s">
        <v>72</v>
      </c>
      <c r="G3317" t="s">
        <v>90</v>
      </c>
      <c r="H3317" t="s">
        <v>33</v>
      </c>
      <c r="I3317" t="s">
        <v>403</v>
      </c>
      <c r="J3317">
        <v>-36.866782999999998</v>
      </c>
      <c r="K3317">
        <v>174.73869400000001</v>
      </c>
      <c r="L3317" s="109">
        <v>0.58333333333333337</v>
      </c>
      <c r="M3317" t="s">
        <v>404</v>
      </c>
      <c r="N3317">
        <v>1</v>
      </c>
      <c r="O3317">
        <v>0</v>
      </c>
      <c r="P3317">
        <v>1</v>
      </c>
    </row>
    <row r="3318" spans="1:16" x14ac:dyDescent="0.3">
      <c r="A3318">
        <v>357</v>
      </c>
      <c r="B3318">
        <v>1</v>
      </c>
      <c r="C3318" t="s">
        <v>70</v>
      </c>
      <c r="D3318" t="s">
        <v>71</v>
      </c>
      <c r="E3318" t="s">
        <v>2</v>
      </c>
      <c r="F3318" t="s">
        <v>72</v>
      </c>
      <c r="G3318" t="s">
        <v>90</v>
      </c>
      <c r="H3318" t="s">
        <v>33</v>
      </c>
      <c r="I3318" t="s">
        <v>403</v>
      </c>
      <c r="J3318">
        <v>-36.866756000000002</v>
      </c>
      <c r="K3318">
        <v>174.738651</v>
      </c>
      <c r="L3318" s="109">
        <v>0.58333333333333337</v>
      </c>
      <c r="N3318">
        <v>0</v>
      </c>
      <c r="O3318">
        <v>0</v>
      </c>
      <c r="P3318">
        <v>1</v>
      </c>
    </row>
    <row r="3319" spans="1:16" x14ac:dyDescent="0.3">
      <c r="A3319">
        <v>358</v>
      </c>
      <c r="B3319">
        <v>1</v>
      </c>
      <c r="C3319" t="s">
        <v>70</v>
      </c>
      <c r="D3319" t="s">
        <v>71</v>
      </c>
      <c r="E3319" t="s">
        <v>2</v>
      </c>
      <c r="F3319" t="s">
        <v>72</v>
      </c>
      <c r="G3319" t="s">
        <v>90</v>
      </c>
      <c r="H3319" t="s">
        <v>33</v>
      </c>
      <c r="I3319" t="s">
        <v>403</v>
      </c>
      <c r="J3319">
        <v>-36.866695</v>
      </c>
      <c r="K3319">
        <v>174.73855599999999</v>
      </c>
      <c r="L3319" s="109">
        <v>0.58333333333333337</v>
      </c>
      <c r="N3319">
        <v>0</v>
      </c>
      <c r="O3319">
        <v>0</v>
      </c>
      <c r="P3319">
        <v>1</v>
      </c>
    </row>
    <row r="3320" spans="1:16" x14ac:dyDescent="0.3">
      <c r="A3320">
        <v>359</v>
      </c>
      <c r="B3320">
        <v>1</v>
      </c>
      <c r="C3320" t="s">
        <v>70</v>
      </c>
      <c r="D3320" t="s">
        <v>71</v>
      </c>
      <c r="E3320" t="s">
        <v>2</v>
      </c>
      <c r="F3320" t="s">
        <v>72</v>
      </c>
      <c r="G3320" t="s">
        <v>90</v>
      </c>
      <c r="H3320" t="s">
        <v>33</v>
      </c>
      <c r="I3320" t="s">
        <v>403</v>
      </c>
      <c r="J3320">
        <v>-36.866669000000002</v>
      </c>
      <c r="K3320">
        <v>174.73851300000001</v>
      </c>
      <c r="L3320" s="109">
        <v>0.58333333333333337</v>
      </c>
      <c r="N3320">
        <v>0</v>
      </c>
      <c r="O3320">
        <v>0</v>
      </c>
      <c r="P3320">
        <v>1</v>
      </c>
    </row>
    <row r="3321" spans="1:16" x14ac:dyDescent="0.3">
      <c r="A3321">
        <v>360</v>
      </c>
      <c r="B3321">
        <v>1</v>
      </c>
      <c r="C3321" t="s">
        <v>70</v>
      </c>
      <c r="D3321" t="s">
        <v>71</v>
      </c>
      <c r="E3321" t="s">
        <v>2</v>
      </c>
      <c r="F3321" t="s">
        <v>72</v>
      </c>
      <c r="G3321" t="s">
        <v>90</v>
      </c>
      <c r="H3321" t="s">
        <v>33</v>
      </c>
      <c r="I3321" t="s">
        <v>403</v>
      </c>
      <c r="J3321">
        <v>-36.866580999999996</v>
      </c>
      <c r="K3321">
        <v>174.73837599999999</v>
      </c>
      <c r="L3321" s="109">
        <v>0.58333333333333337</v>
      </c>
      <c r="N3321">
        <v>0</v>
      </c>
      <c r="O3321">
        <v>0</v>
      </c>
      <c r="P3321">
        <v>1</v>
      </c>
    </row>
    <row r="3322" spans="1:16" x14ac:dyDescent="0.3">
      <c r="A3322">
        <v>361</v>
      </c>
      <c r="B3322">
        <v>1</v>
      </c>
      <c r="C3322" t="s">
        <v>70</v>
      </c>
      <c r="D3322" t="s">
        <v>71</v>
      </c>
      <c r="E3322" t="s">
        <v>2</v>
      </c>
      <c r="F3322" t="s">
        <v>72</v>
      </c>
      <c r="G3322" t="s">
        <v>90</v>
      </c>
      <c r="H3322" t="s">
        <v>33</v>
      </c>
      <c r="I3322" t="s">
        <v>403</v>
      </c>
      <c r="J3322">
        <v>-36.866549999999997</v>
      </c>
      <c r="K3322">
        <v>174.73832300000001</v>
      </c>
      <c r="L3322" s="109">
        <v>0.58333333333333337</v>
      </c>
      <c r="M3322" t="s">
        <v>600</v>
      </c>
      <c r="N3322">
        <v>1</v>
      </c>
      <c r="O3322">
        <v>1</v>
      </c>
      <c r="P3322">
        <v>1</v>
      </c>
    </row>
    <row r="3323" spans="1:16" x14ac:dyDescent="0.3">
      <c r="A3323">
        <v>362</v>
      </c>
      <c r="B3323">
        <v>1</v>
      </c>
      <c r="C3323" t="s">
        <v>70</v>
      </c>
      <c r="D3323" t="s">
        <v>71</v>
      </c>
      <c r="E3323" t="s">
        <v>2</v>
      </c>
      <c r="F3323" t="s">
        <v>72</v>
      </c>
      <c r="G3323" t="s">
        <v>73</v>
      </c>
      <c r="H3323" t="s">
        <v>33</v>
      </c>
      <c r="I3323" t="s">
        <v>403</v>
      </c>
      <c r="J3323">
        <v>-36.866415000000003</v>
      </c>
      <c r="K3323">
        <v>174.738114</v>
      </c>
      <c r="L3323" s="109">
        <v>0.58333333333333337</v>
      </c>
      <c r="N3323">
        <v>0</v>
      </c>
      <c r="O3323">
        <v>0</v>
      </c>
      <c r="P3323">
        <v>1</v>
      </c>
    </row>
    <row r="3324" spans="1:16" x14ac:dyDescent="0.3">
      <c r="A3324">
        <v>363</v>
      </c>
      <c r="B3324">
        <v>1</v>
      </c>
      <c r="C3324" t="s">
        <v>70</v>
      </c>
      <c r="D3324" t="s">
        <v>71</v>
      </c>
      <c r="E3324" t="s">
        <v>2</v>
      </c>
      <c r="F3324" t="s">
        <v>72</v>
      </c>
      <c r="G3324" t="s">
        <v>73</v>
      </c>
      <c r="H3324" t="s">
        <v>33</v>
      </c>
      <c r="I3324" t="s">
        <v>403</v>
      </c>
      <c r="J3324">
        <v>-36.866383999999996</v>
      </c>
      <c r="K3324">
        <v>174.73806999999999</v>
      </c>
      <c r="L3324" s="109">
        <v>0.58333333333333337</v>
      </c>
      <c r="N3324">
        <v>0</v>
      </c>
      <c r="O3324">
        <v>0</v>
      </c>
      <c r="P3324">
        <v>1</v>
      </c>
    </row>
    <row r="3325" spans="1:16" x14ac:dyDescent="0.3">
      <c r="A3325">
        <v>364</v>
      </c>
      <c r="B3325">
        <v>1</v>
      </c>
      <c r="C3325" t="s">
        <v>70</v>
      </c>
      <c r="D3325" t="s">
        <v>71</v>
      </c>
      <c r="E3325" t="s">
        <v>2</v>
      </c>
      <c r="F3325" t="s">
        <v>72</v>
      </c>
      <c r="G3325" t="s">
        <v>73</v>
      </c>
      <c r="H3325" t="s">
        <v>33</v>
      </c>
      <c r="I3325" t="s">
        <v>403</v>
      </c>
      <c r="J3325">
        <v>-36.866354000000001</v>
      </c>
      <c r="K3325">
        <v>174.738024</v>
      </c>
      <c r="L3325" s="109">
        <v>0.58333333333333337</v>
      </c>
      <c r="M3325" t="s">
        <v>473</v>
      </c>
      <c r="N3325">
        <v>1</v>
      </c>
      <c r="O3325">
        <v>0</v>
      </c>
      <c r="P3325">
        <v>1</v>
      </c>
    </row>
    <row r="3326" spans="1:16" x14ac:dyDescent="0.3">
      <c r="A3326">
        <v>365</v>
      </c>
      <c r="B3326">
        <v>1</v>
      </c>
      <c r="C3326" t="s">
        <v>70</v>
      </c>
      <c r="D3326" t="s">
        <v>71</v>
      </c>
      <c r="E3326" t="s">
        <v>2</v>
      </c>
      <c r="F3326" t="s">
        <v>72</v>
      </c>
      <c r="G3326" t="s">
        <v>73</v>
      </c>
      <c r="H3326" t="s">
        <v>33</v>
      </c>
      <c r="I3326" t="s">
        <v>403</v>
      </c>
      <c r="J3326">
        <v>-36.866323999999999</v>
      </c>
      <c r="K3326">
        <v>174.737978</v>
      </c>
      <c r="L3326" s="109">
        <v>0.58333333333333337</v>
      </c>
      <c r="M3326" t="s">
        <v>474</v>
      </c>
      <c r="N3326">
        <v>1</v>
      </c>
      <c r="O3326">
        <v>0</v>
      </c>
      <c r="P3326">
        <v>1</v>
      </c>
    </row>
    <row r="3327" spans="1:16" x14ac:dyDescent="0.3">
      <c r="A3327">
        <v>366</v>
      </c>
      <c r="B3327">
        <v>1</v>
      </c>
      <c r="C3327" t="s">
        <v>70</v>
      </c>
      <c r="D3327" t="s">
        <v>71</v>
      </c>
      <c r="E3327" t="s">
        <v>2</v>
      </c>
      <c r="F3327" t="s">
        <v>72</v>
      </c>
      <c r="G3327" t="s">
        <v>73</v>
      </c>
      <c r="H3327" t="s">
        <v>33</v>
      </c>
      <c r="I3327" t="s">
        <v>403</v>
      </c>
      <c r="J3327">
        <v>-36.866294000000003</v>
      </c>
      <c r="K3327">
        <v>174.737932</v>
      </c>
      <c r="L3327" s="109">
        <v>0.58333333333333337</v>
      </c>
      <c r="N3327">
        <v>0</v>
      </c>
      <c r="O3327">
        <v>0</v>
      </c>
      <c r="P3327">
        <v>1</v>
      </c>
    </row>
    <row r="3328" spans="1:16" x14ac:dyDescent="0.3">
      <c r="A3328">
        <v>367</v>
      </c>
      <c r="B3328">
        <v>1</v>
      </c>
      <c r="C3328" t="s">
        <v>70</v>
      </c>
      <c r="D3328" t="s">
        <v>71</v>
      </c>
      <c r="E3328" t="s">
        <v>2</v>
      </c>
      <c r="F3328" t="s">
        <v>72</v>
      </c>
      <c r="G3328" t="s">
        <v>73</v>
      </c>
      <c r="H3328" t="s">
        <v>33</v>
      </c>
      <c r="I3328" t="s">
        <v>355</v>
      </c>
      <c r="J3328">
        <v>-36.866264000000001</v>
      </c>
      <c r="K3328">
        <v>174.737886</v>
      </c>
      <c r="L3328" s="109">
        <v>0.58333333333333337</v>
      </c>
      <c r="N3328">
        <v>0</v>
      </c>
      <c r="O3328">
        <v>0</v>
      </c>
      <c r="P3328">
        <v>1</v>
      </c>
    </row>
    <row r="3329" spans="1:16" x14ac:dyDescent="0.3">
      <c r="A3329">
        <v>368</v>
      </c>
      <c r="B3329">
        <v>1</v>
      </c>
      <c r="C3329" t="s">
        <v>70</v>
      </c>
      <c r="D3329" t="s">
        <v>71</v>
      </c>
      <c r="E3329" t="s">
        <v>2</v>
      </c>
      <c r="F3329" t="s">
        <v>72</v>
      </c>
      <c r="G3329" t="s">
        <v>73</v>
      </c>
      <c r="H3329" t="s">
        <v>33</v>
      </c>
      <c r="I3329" t="s">
        <v>355</v>
      </c>
      <c r="J3329">
        <v>-36.866233999999999</v>
      </c>
      <c r="K3329">
        <v>174.73784000000001</v>
      </c>
      <c r="L3329" s="109">
        <v>0.58333333333333337</v>
      </c>
      <c r="M3329" t="s">
        <v>406</v>
      </c>
      <c r="N3329">
        <v>1</v>
      </c>
      <c r="O3329">
        <v>0</v>
      </c>
      <c r="P3329">
        <v>1</v>
      </c>
    </row>
    <row r="3330" spans="1:16" x14ac:dyDescent="0.3">
      <c r="A3330">
        <v>369</v>
      </c>
      <c r="B3330">
        <v>1</v>
      </c>
      <c r="C3330" t="s">
        <v>70</v>
      </c>
      <c r="D3330" t="s">
        <v>71</v>
      </c>
      <c r="E3330" t="s">
        <v>2</v>
      </c>
      <c r="F3330" t="s">
        <v>72</v>
      </c>
      <c r="G3330" t="s">
        <v>73</v>
      </c>
      <c r="H3330" t="s">
        <v>33</v>
      </c>
      <c r="I3330" t="s">
        <v>355</v>
      </c>
      <c r="J3330">
        <v>-36.866204000000003</v>
      </c>
      <c r="K3330">
        <v>174.73779400000001</v>
      </c>
      <c r="L3330" s="109">
        <v>0.58333333333333337</v>
      </c>
      <c r="N3330">
        <v>0</v>
      </c>
      <c r="O3330">
        <v>0</v>
      </c>
      <c r="P3330">
        <v>1</v>
      </c>
    </row>
    <row r="3331" spans="1:16" x14ac:dyDescent="0.3">
      <c r="A3331">
        <v>370</v>
      </c>
      <c r="B3331">
        <v>1</v>
      </c>
      <c r="C3331" t="s">
        <v>70</v>
      </c>
      <c r="D3331" t="s">
        <v>71</v>
      </c>
      <c r="E3331" t="s">
        <v>2</v>
      </c>
      <c r="F3331" t="s">
        <v>72</v>
      </c>
      <c r="G3331" t="s">
        <v>73</v>
      </c>
      <c r="H3331" t="s">
        <v>33</v>
      </c>
      <c r="I3331" t="s">
        <v>355</v>
      </c>
      <c r="J3331">
        <v>-36.866174000000001</v>
      </c>
      <c r="K3331">
        <v>174.73774800000001</v>
      </c>
      <c r="L3331" s="109">
        <v>0.58333333333333337</v>
      </c>
      <c r="M3331" t="s">
        <v>601</v>
      </c>
      <c r="N3331">
        <v>1</v>
      </c>
      <c r="O3331">
        <v>1</v>
      </c>
      <c r="P3331">
        <v>1</v>
      </c>
    </row>
    <row r="3332" spans="1:16" x14ac:dyDescent="0.3">
      <c r="A3332">
        <v>1</v>
      </c>
      <c r="B3332">
        <v>1</v>
      </c>
      <c r="C3332" t="s">
        <v>70</v>
      </c>
      <c r="D3332" t="s">
        <v>71</v>
      </c>
      <c r="E3332" t="s">
        <v>2</v>
      </c>
      <c r="F3332" t="s">
        <v>72</v>
      </c>
      <c r="G3332" t="s">
        <v>73</v>
      </c>
      <c r="H3332" t="s">
        <v>49</v>
      </c>
      <c r="I3332" t="s">
        <v>74</v>
      </c>
      <c r="J3332">
        <v>-36.865780000000001</v>
      </c>
      <c r="K3332">
        <v>174.73772399999999</v>
      </c>
      <c r="L3332" s="109">
        <v>0.66666666666666663</v>
      </c>
      <c r="M3332" t="s">
        <v>602</v>
      </c>
      <c r="N3332">
        <v>1</v>
      </c>
      <c r="O3332">
        <v>1</v>
      </c>
      <c r="P3332">
        <v>1</v>
      </c>
    </row>
    <row r="3333" spans="1:16" x14ac:dyDescent="0.3">
      <c r="A3333">
        <v>2</v>
      </c>
      <c r="B3333">
        <v>1</v>
      </c>
      <c r="C3333" t="s">
        <v>70</v>
      </c>
      <c r="D3333" t="s">
        <v>71</v>
      </c>
      <c r="E3333" t="s">
        <v>2</v>
      </c>
      <c r="F3333" t="s">
        <v>72</v>
      </c>
      <c r="G3333" t="s">
        <v>73</v>
      </c>
      <c r="H3333" t="s">
        <v>49</v>
      </c>
      <c r="I3333" t="s">
        <v>74</v>
      </c>
      <c r="J3333">
        <v>-36.865839999999999</v>
      </c>
      <c r="K3333">
        <v>174.73773499999999</v>
      </c>
      <c r="L3333" s="109">
        <v>0.66666666666666663</v>
      </c>
      <c r="M3333" t="s">
        <v>76</v>
      </c>
      <c r="N3333">
        <v>1</v>
      </c>
      <c r="O3333">
        <v>0</v>
      </c>
      <c r="P3333">
        <v>1</v>
      </c>
    </row>
    <row r="3334" spans="1:16" x14ac:dyDescent="0.3">
      <c r="A3334">
        <v>3</v>
      </c>
      <c r="B3334">
        <v>1</v>
      </c>
      <c r="C3334" t="s">
        <v>70</v>
      </c>
      <c r="D3334" t="s">
        <v>71</v>
      </c>
      <c r="E3334" t="s">
        <v>2</v>
      </c>
      <c r="F3334" t="s">
        <v>72</v>
      </c>
      <c r="G3334" t="s">
        <v>73</v>
      </c>
      <c r="H3334" t="s">
        <v>49</v>
      </c>
      <c r="I3334" t="s">
        <v>74</v>
      </c>
      <c r="J3334">
        <v>-36.865901000000001</v>
      </c>
      <c r="K3334">
        <v>174.73774499999999</v>
      </c>
      <c r="L3334" s="109">
        <v>0.66666666666666663</v>
      </c>
      <c r="M3334" t="s">
        <v>603</v>
      </c>
      <c r="N3334">
        <v>1</v>
      </c>
      <c r="O3334">
        <v>1</v>
      </c>
      <c r="P3334">
        <v>1</v>
      </c>
    </row>
    <row r="3335" spans="1:16" x14ac:dyDescent="0.3">
      <c r="A3335">
        <v>4</v>
      </c>
      <c r="B3335">
        <v>1</v>
      </c>
      <c r="C3335" t="s">
        <v>70</v>
      </c>
      <c r="D3335" t="s">
        <v>71</v>
      </c>
      <c r="E3335" t="s">
        <v>2</v>
      </c>
      <c r="F3335" t="s">
        <v>72</v>
      </c>
      <c r="G3335" t="s">
        <v>73</v>
      </c>
      <c r="H3335" t="s">
        <v>49</v>
      </c>
      <c r="I3335" t="s">
        <v>74</v>
      </c>
      <c r="J3335">
        <v>-36.865955999999997</v>
      </c>
      <c r="K3335">
        <v>174.73777200000001</v>
      </c>
      <c r="L3335" s="109">
        <v>0.66666666666666663</v>
      </c>
      <c r="M3335" t="s">
        <v>604</v>
      </c>
      <c r="N3335">
        <v>1</v>
      </c>
      <c r="O3335">
        <v>1</v>
      </c>
      <c r="P3335">
        <v>1</v>
      </c>
    </row>
    <row r="3336" spans="1:16" x14ac:dyDescent="0.3">
      <c r="A3336">
        <v>5</v>
      </c>
      <c r="B3336">
        <v>1</v>
      </c>
      <c r="C3336" t="s">
        <v>70</v>
      </c>
      <c r="D3336" t="s">
        <v>71</v>
      </c>
      <c r="E3336" t="s">
        <v>2</v>
      </c>
      <c r="F3336" t="s">
        <v>72</v>
      </c>
      <c r="G3336" t="s">
        <v>73</v>
      </c>
      <c r="H3336" t="s">
        <v>49</v>
      </c>
      <c r="I3336" t="s">
        <v>74</v>
      </c>
      <c r="J3336">
        <v>-36.866011</v>
      </c>
      <c r="K3336">
        <v>174.73781</v>
      </c>
      <c r="L3336" s="109">
        <v>0.66666666666666663</v>
      </c>
      <c r="M3336" t="s">
        <v>477</v>
      </c>
      <c r="N3336">
        <v>1</v>
      </c>
      <c r="O3336">
        <v>1</v>
      </c>
      <c r="P3336">
        <v>1</v>
      </c>
    </row>
    <row r="3337" spans="1:16" x14ac:dyDescent="0.3">
      <c r="A3337">
        <v>6</v>
      </c>
      <c r="B3337">
        <v>1</v>
      </c>
      <c r="C3337" t="s">
        <v>70</v>
      </c>
      <c r="D3337" t="s">
        <v>71</v>
      </c>
      <c r="E3337" t="s">
        <v>2</v>
      </c>
      <c r="F3337" t="s">
        <v>72</v>
      </c>
      <c r="G3337" t="s">
        <v>73</v>
      </c>
      <c r="H3337" t="s">
        <v>49</v>
      </c>
      <c r="I3337" t="s">
        <v>74</v>
      </c>
      <c r="J3337">
        <v>-36.866061000000002</v>
      </c>
      <c r="K3337">
        <v>174.737852</v>
      </c>
      <c r="L3337" s="109">
        <v>0.66666666666666663</v>
      </c>
      <c r="M3337" t="s">
        <v>78</v>
      </c>
      <c r="N3337">
        <v>1</v>
      </c>
      <c r="O3337">
        <v>0</v>
      </c>
      <c r="P3337">
        <v>1</v>
      </c>
    </row>
    <row r="3338" spans="1:16" x14ac:dyDescent="0.3">
      <c r="A3338">
        <v>7</v>
      </c>
      <c r="B3338">
        <v>1</v>
      </c>
      <c r="C3338" t="s">
        <v>70</v>
      </c>
      <c r="D3338" t="s">
        <v>71</v>
      </c>
      <c r="E3338" t="s">
        <v>2</v>
      </c>
      <c r="F3338" t="s">
        <v>72</v>
      </c>
      <c r="G3338" t="s">
        <v>73</v>
      </c>
      <c r="H3338" t="s">
        <v>49</v>
      </c>
      <c r="I3338" t="s">
        <v>74</v>
      </c>
      <c r="J3338">
        <v>-36.866103000000003</v>
      </c>
      <c r="K3338">
        <v>174.737897</v>
      </c>
      <c r="L3338" s="109">
        <v>0.66666666666666663</v>
      </c>
      <c r="M3338" t="s">
        <v>476</v>
      </c>
      <c r="N3338">
        <v>1</v>
      </c>
      <c r="O3338">
        <v>0</v>
      </c>
      <c r="P3338">
        <v>1</v>
      </c>
    </row>
    <row r="3339" spans="1:16" x14ac:dyDescent="0.3">
      <c r="A3339">
        <v>8</v>
      </c>
      <c r="B3339">
        <v>1</v>
      </c>
      <c r="C3339" t="s">
        <v>70</v>
      </c>
      <c r="D3339" t="s">
        <v>71</v>
      </c>
      <c r="E3339" t="s">
        <v>2</v>
      </c>
      <c r="F3339" t="s">
        <v>72</v>
      </c>
      <c r="G3339" t="s">
        <v>73</v>
      </c>
      <c r="H3339" t="s">
        <v>49</v>
      </c>
      <c r="I3339" t="s">
        <v>74</v>
      </c>
      <c r="J3339">
        <v>-36.866131000000003</v>
      </c>
      <c r="K3339">
        <v>174.737942</v>
      </c>
      <c r="L3339" s="109">
        <v>0.66666666666666663</v>
      </c>
      <c r="N3339">
        <v>0</v>
      </c>
      <c r="O3339">
        <v>0</v>
      </c>
      <c r="P3339">
        <v>1</v>
      </c>
    </row>
    <row r="3340" spans="1:16" x14ac:dyDescent="0.3">
      <c r="A3340">
        <v>9</v>
      </c>
      <c r="B3340">
        <v>1</v>
      </c>
      <c r="C3340" t="s">
        <v>70</v>
      </c>
      <c r="D3340" t="s">
        <v>71</v>
      </c>
      <c r="E3340" t="s">
        <v>2</v>
      </c>
      <c r="F3340" t="s">
        <v>72</v>
      </c>
      <c r="G3340" t="s">
        <v>73</v>
      </c>
      <c r="H3340" t="s">
        <v>49</v>
      </c>
      <c r="I3340" t="s">
        <v>74</v>
      </c>
      <c r="J3340">
        <v>-36.866194</v>
      </c>
      <c r="K3340">
        <v>174.738058</v>
      </c>
      <c r="L3340" s="109">
        <v>0.66666666666666663</v>
      </c>
      <c r="M3340" t="s">
        <v>411</v>
      </c>
      <c r="N3340">
        <v>1</v>
      </c>
      <c r="O3340">
        <v>0</v>
      </c>
      <c r="P3340">
        <v>1</v>
      </c>
    </row>
    <row r="3341" spans="1:16" x14ac:dyDescent="0.3">
      <c r="A3341">
        <v>10</v>
      </c>
      <c r="B3341">
        <v>1</v>
      </c>
      <c r="C3341" t="s">
        <v>70</v>
      </c>
      <c r="D3341" t="s">
        <v>71</v>
      </c>
      <c r="E3341" t="s">
        <v>2</v>
      </c>
      <c r="F3341" t="s">
        <v>72</v>
      </c>
      <c r="G3341" t="s">
        <v>73</v>
      </c>
      <c r="H3341" t="s">
        <v>49</v>
      </c>
      <c r="I3341" t="s">
        <v>74</v>
      </c>
      <c r="J3341">
        <v>-36.866255000000002</v>
      </c>
      <c r="K3341">
        <v>174.73815400000001</v>
      </c>
      <c r="L3341" s="109">
        <v>0.66666666666666663</v>
      </c>
      <c r="M3341" t="s">
        <v>80</v>
      </c>
      <c r="N3341">
        <v>1</v>
      </c>
      <c r="O3341">
        <v>0</v>
      </c>
      <c r="P3341">
        <v>1</v>
      </c>
    </row>
    <row r="3342" spans="1:16" x14ac:dyDescent="0.3">
      <c r="A3342">
        <v>11</v>
      </c>
      <c r="B3342">
        <v>1</v>
      </c>
      <c r="C3342" t="s">
        <v>70</v>
      </c>
      <c r="D3342" t="s">
        <v>71</v>
      </c>
      <c r="E3342" t="s">
        <v>2</v>
      </c>
      <c r="F3342" t="s">
        <v>72</v>
      </c>
      <c r="G3342" t="s">
        <v>73</v>
      </c>
      <c r="H3342" t="s">
        <v>49</v>
      </c>
      <c r="I3342" t="s">
        <v>74</v>
      </c>
      <c r="J3342">
        <v>-36.866289999999999</v>
      </c>
      <c r="K3342">
        <v>174.73821599999999</v>
      </c>
      <c r="L3342" s="109">
        <v>0.66666666666666663</v>
      </c>
      <c r="N3342">
        <v>0</v>
      </c>
      <c r="O3342">
        <v>0</v>
      </c>
      <c r="P3342">
        <v>1</v>
      </c>
    </row>
    <row r="3343" spans="1:16" x14ac:dyDescent="0.3">
      <c r="A3343">
        <v>12</v>
      </c>
      <c r="B3343">
        <v>1</v>
      </c>
      <c r="C3343" t="s">
        <v>70</v>
      </c>
      <c r="D3343" t="s">
        <v>71</v>
      </c>
      <c r="E3343" t="s">
        <v>2</v>
      </c>
      <c r="F3343" t="s">
        <v>72</v>
      </c>
      <c r="G3343" t="s">
        <v>73</v>
      </c>
      <c r="H3343" t="s">
        <v>49</v>
      </c>
      <c r="I3343" t="s">
        <v>74</v>
      </c>
      <c r="J3343">
        <v>-36.866331000000002</v>
      </c>
      <c r="K3343">
        <v>174.73827700000001</v>
      </c>
      <c r="L3343" s="109">
        <v>0.66666666666666663</v>
      </c>
      <c r="M3343" t="s">
        <v>81</v>
      </c>
      <c r="N3343">
        <v>1</v>
      </c>
      <c r="O3343">
        <v>0</v>
      </c>
      <c r="P3343">
        <v>1</v>
      </c>
    </row>
    <row r="3344" spans="1:16" x14ac:dyDescent="0.3">
      <c r="A3344">
        <v>13</v>
      </c>
      <c r="B3344">
        <v>1</v>
      </c>
      <c r="C3344" t="s">
        <v>70</v>
      </c>
      <c r="D3344" t="s">
        <v>71</v>
      </c>
      <c r="E3344" t="s">
        <v>2</v>
      </c>
      <c r="F3344" t="s">
        <v>72</v>
      </c>
      <c r="G3344" t="s">
        <v>73</v>
      </c>
      <c r="H3344" t="s">
        <v>49</v>
      </c>
      <c r="I3344" t="s">
        <v>74</v>
      </c>
      <c r="J3344">
        <v>-36.866371999999998</v>
      </c>
      <c r="K3344">
        <v>174.738337</v>
      </c>
      <c r="L3344" s="109">
        <v>0.66666666666666663</v>
      </c>
      <c r="M3344" t="s">
        <v>82</v>
      </c>
      <c r="N3344">
        <v>1</v>
      </c>
      <c r="O3344">
        <v>0</v>
      </c>
      <c r="P3344">
        <v>1</v>
      </c>
    </row>
    <row r="3345" spans="1:16" x14ac:dyDescent="0.3">
      <c r="A3345">
        <v>14</v>
      </c>
      <c r="B3345">
        <v>1</v>
      </c>
      <c r="C3345" t="s">
        <v>70</v>
      </c>
      <c r="D3345" t="s">
        <v>71</v>
      </c>
      <c r="E3345" t="s">
        <v>2</v>
      </c>
      <c r="F3345" t="s">
        <v>83</v>
      </c>
      <c r="G3345" t="s">
        <v>84</v>
      </c>
      <c r="H3345" t="s">
        <v>48</v>
      </c>
      <c r="I3345" t="s">
        <v>58</v>
      </c>
      <c r="J3345">
        <v>-36.866380999999997</v>
      </c>
      <c r="K3345">
        <v>174.73856599999999</v>
      </c>
      <c r="L3345" s="109">
        <v>0.66666666666666663</v>
      </c>
      <c r="M3345" t="s">
        <v>548</v>
      </c>
      <c r="N3345">
        <v>1</v>
      </c>
      <c r="O3345">
        <v>0</v>
      </c>
      <c r="P3345">
        <v>1</v>
      </c>
    </row>
    <row r="3346" spans="1:16" x14ac:dyDescent="0.3">
      <c r="A3346">
        <v>15</v>
      </c>
      <c r="B3346">
        <v>1</v>
      </c>
      <c r="C3346" t="s">
        <v>70</v>
      </c>
      <c r="D3346" t="s">
        <v>71</v>
      </c>
      <c r="E3346" t="s">
        <v>2</v>
      </c>
      <c r="F3346" t="s">
        <v>83</v>
      </c>
      <c r="G3346" t="s">
        <v>84</v>
      </c>
      <c r="H3346" t="s">
        <v>48</v>
      </c>
      <c r="I3346" t="s">
        <v>58</v>
      </c>
      <c r="J3346">
        <v>-36.866348000000002</v>
      </c>
      <c r="K3346">
        <v>174.73861400000001</v>
      </c>
      <c r="L3346" s="109">
        <v>0.66666666666666663</v>
      </c>
      <c r="N3346">
        <v>0</v>
      </c>
      <c r="O3346">
        <v>0</v>
      </c>
      <c r="P3346">
        <v>1</v>
      </c>
    </row>
    <row r="3347" spans="1:16" x14ac:dyDescent="0.3">
      <c r="A3347">
        <v>16</v>
      </c>
      <c r="B3347">
        <v>1</v>
      </c>
      <c r="C3347" t="s">
        <v>70</v>
      </c>
      <c r="D3347" t="s">
        <v>71</v>
      </c>
      <c r="E3347" t="s">
        <v>2</v>
      </c>
      <c r="F3347" t="s">
        <v>83</v>
      </c>
      <c r="G3347" t="s">
        <v>84</v>
      </c>
      <c r="H3347" t="s">
        <v>48</v>
      </c>
      <c r="I3347" t="s">
        <v>58</v>
      </c>
      <c r="J3347">
        <v>-36.866315</v>
      </c>
      <c r="K3347">
        <v>174.73866899999999</v>
      </c>
      <c r="L3347" s="109">
        <v>0.66666666666666663</v>
      </c>
      <c r="M3347" t="s">
        <v>605</v>
      </c>
      <c r="N3347">
        <v>1</v>
      </c>
      <c r="O3347">
        <v>1</v>
      </c>
      <c r="P3347">
        <v>1</v>
      </c>
    </row>
    <row r="3348" spans="1:16" x14ac:dyDescent="0.3">
      <c r="A3348">
        <v>17</v>
      </c>
      <c r="B3348">
        <v>1</v>
      </c>
      <c r="C3348" t="s">
        <v>70</v>
      </c>
      <c r="D3348" t="s">
        <v>71</v>
      </c>
      <c r="E3348" t="s">
        <v>2</v>
      </c>
      <c r="F3348" t="s">
        <v>83</v>
      </c>
      <c r="G3348" t="s">
        <v>84</v>
      </c>
      <c r="H3348" t="s">
        <v>48</v>
      </c>
      <c r="I3348" t="s">
        <v>58</v>
      </c>
      <c r="J3348">
        <v>-36.866244000000002</v>
      </c>
      <c r="K3348">
        <v>174.73878099999999</v>
      </c>
      <c r="L3348" s="109">
        <v>0.66666666666666663</v>
      </c>
      <c r="M3348" t="s">
        <v>1347</v>
      </c>
      <c r="N3348">
        <v>1</v>
      </c>
      <c r="O3348">
        <v>0</v>
      </c>
      <c r="P3348">
        <v>1</v>
      </c>
    </row>
    <row r="3349" spans="1:16" x14ac:dyDescent="0.3">
      <c r="A3349">
        <v>18</v>
      </c>
      <c r="B3349">
        <v>1</v>
      </c>
      <c r="C3349" t="s">
        <v>70</v>
      </c>
      <c r="D3349" t="s">
        <v>71</v>
      </c>
      <c r="E3349" t="s">
        <v>2</v>
      </c>
      <c r="F3349" t="s">
        <v>83</v>
      </c>
      <c r="G3349" t="s">
        <v>84</v>
      </c>
      <c r="H3349" t="s">
        <v>48</v>
      </c>
      <c r="I3349" t="s">
        <v>58</v>
      </c>
      <c r="J3349">
        <v>-36.866177</v>
      </c>
      <c r="K3349">
        <v>174.73889500000001</v>
      </c>
      <c r="L3349" s="109">
        <v>0.66666666666666663</v>
      </c>
      <c r="M3349" t="s">
        <v>1136</v>
      </c>
      <c r="N3349">
        <v>1</v>
      </c>
      <c r="O3349">
        <v>0</v>
      </c>
      <c r="P3349">
        <v>1</v>
      </c>
    </row>
    <row r="3350" spans="1:16" x14ac:dyDescent="0.3">
      <c r="A3350">
        <v>19</v>
      </c>
      <c r="B3350">
        <v>1</v>
      </c>
      <c r="C3350" t="s">
        <v>70</v>
      </c>
      <c r="D3350" t="s">
        <v>71</v>
      </c>
      <c r="E3350" t="s">
        <v>2</v>
      </c>
      <c r="F3350" t="s">
        <v>83</v>
      </c>
      <c r="G3350" t="s">
        <v>84</v>
      </c>
      <c r="H3350" t="s">
        <v>48</v>
      </c>
      <c r="I3350" t="s">
        <v>58</v>
      </c>
      <c r="J3350">
        <v>-36.866145000000003</v>
      </c>
      <c r="K3350">
        <v>174.73894300000001</v>
      </c>
      <c r="L3350" s="109">
        <v>0.66666666666666663</v>
      </c>
      <c r="N3350">
        <v>0</v>
      </c>
      <c r="O3350">
        <v>0</v>
      </c>
      <c r="P3350">
        <v>1</v>
      </c>
    </row>
    <row r="3351" spans="1:16" x14ac:dyDescent="0.3">
      <c r="A3351">
        <v>20</v>
      </c>
      <c r="B3351">
        <v>1</v>
      </c>
      <c r="C3351" t="s">
        <v>70</v>
      </c>
      <c r="D3351" t="s">
        <v>71</v>
      </c>
      <c r="E3351" t="s">
        <v>2</v>
      </c>
      <c r="F3351" t="s">
        <v>83</v>
      </c>
      <c r="G3351" t="s">
        <v>84</v>
      </c>
      <c r="H3351" t="s">
        <v>48</v>
      </c>
      <c r="I3351" t="s">
        <v>58</v>
      </c>
      <c r="J3351">
        <v>-36.866117000000003</v>
      </c>
      <c r="K3351">
        <v>174.73898399999999</v>
      </c>
      <c r="L3351" s="109">
        <v>0.66666666666666663</v>
      </c>
      <c r="M3351" t="s">
        <v>1032</v>
      </c>
      <c r="N3351">
        <v>1</v>
      </c>
      <c r="O3351">
        <v>0</v>
      </c>
      <c r="P3351">
        <v>1</v>
      </c>
    </row>
    <row r="3352" spans="1:16" x14ac:dyDescent="0.3">
      <c r="A3352">
        <v>21</v>
      </c>
      <c r="B3352">
        <v>1</v>
      </c>
      <c r="C3352" t="s">
        <v>70</v>
      </c>
      <c r="D3352" t="s">
        <v>71</v>
      </c>
      <c r="E3352" t="s">
        <v>2</v>
      </c>
      <c r="F3352" t="s">
        <v>83</v>
      </c>
      <c r="G3352" t="s">
        <v>84</v>
      </c>
      <c r="H3352" t="s">
        <v>48</v>
      </c>
      <c r="I3352" t="s">
        <v>58</v>
      </c>
      <c r="J3352">
        <v>-36.866036000000001</v>
      </c>
      <c r="K3352">
        <v>174.73911699999999</v>
      </c>
      <c r="L3352" s="109">
        <v>0.66666666666666663</v>
      </c>
      <c r="M3352" t="s">
        <v>1349</v>
      </c>
      <c r="N3352">
        <v>1</v>
      </c>
      <c r="O3352">
        <v>0</v>
      </c>
      <c r="P3352">
        <v>1</v>
      </c>
    </row>
    <row r="3353" spans="1:16" x14ac:dyDescent="0.3">
      <c r="A3353">
        <v>22</v>
      </c>
      <c r="B3353">
        <v>1</v>
      </c>
      <c r="C3353" t="s">
        <v>70</v>
      </c>
      <c r="D3353" t="s">
        <v>71</v>
      </c>
      <c r="E3353" t="s">
        <v>2</v>
      </c>
      <c r="F3353" t="s">
        <v>83</v>
      </c>
      <c r="G3353" t="s">
        <v>84</v>
      </c>
      <c r="H3353" t="s">
        <v>48</v>
      </c>
      <c r="I3353" t="s">
        <v>58</v>
      </c>
      <c r="J3353">
        <v>-36.865965000000003</v>
      </c>
      <c r="K3353">
        <v>174.739226</v>
      </c>
      <c r="L3353" s="109">
        <v>0.66666666666666663</v>
      </c>
      <c r="M3353" t="s">
        <v>657</v>
      </c>
      <c r="N3353">
        <v>1</v>
      </c>
      <c r="O3353">
        <v>0</v>
      </c>
      <c r="P3353">
        <v>1</v>
      </c>
    </row>
    <row r="3354" spans="1:16" x14ac:dyDescent="0.3">
      <c r="A3354">
        <v>23</v>
      </c>
      <c r="B3354">
        <v>1</v>
      </c>
      <c r="C3354" t="s">
        <v>70</v>
      </c>
      <c r="D3354" t="s">
        <v>71</v>
      </c>
      <c r="E3354" t="s">
        <v>2</v>
      </c>
      <c r="F3354" t="s">
        <v>83</v>
      </c>
      <c r="G3354" t="s">
        <v>84</v>
      </c>
      <c r="H3354" t="s">
        <v>48</v>
      </c>
      <c r="I3354" t="s">
        <v>58</v>
      </c>
      <c r="J3354">
        <v>-36.865932999999998</v>
      </c>
      <c r="K3354">
        <v>174.73928000000001</v>
      </c>
      <c r="L3354" s="109">
        <v>0.66666666666666663</v>
      </c>
      <c r="M3354" t="s">
        <v>1350</v>
      </c>
      <c r="N3354">
        <v>1</v>
      </c>
      <c r="O3354">
        <v>0</v>
      </c>
      <c r="P3354">
        <v>1</v>
      </c>
    </row>
    <row r="3355" spans="1:16" x14ac:dyDescent="0.3">
      <c r="A3355">
        <v>24</v>
      </c>
      <c r="B3355">
        <v>1</v>
      </c>
      <c r="C3355" t="s">
        <v>70</v>
      </c>
      <c r="D3355" t="s">
        <v>71</v>
      </c>
      <c r="E3355" t="s">
        <v>2</v>
      </c>
      <c r="F3355" t="s">
        <v>83</v>
      </c>
      <c r="G3355" t="s">
        <v>84</v>
      </c>
      <c r="H3355" t="s">
        <v>48</v>
      </c>
      <c r="I3355" t="s">
        <v>58</v>
      </c>
      <c r="J3355">
        <v>-36.865903000000003</v>
      </c>
      <c r="K3355">
        <v>174.73933199999999</v>
      </c>
      <c r="L3355" s="109">
        <v>0.66666666666666663</v>
      </c>
      <c r="M3355" t="s">
        <v>1133</v>
      </c>
      <c r="N3355">
        <v>1</v>
      </c>
      <c r="O3355">
        <v>1</v>
      </c>
      <c r="P3355">
        <v>1</v>
      </c>
    </row>
    <row r="3356" spans="1:16" x14ac:dyDescent="0.3">
      <c r="A3356">
        <v>25</v>
      </c>
      <c r="B3356">
        <v>1</v>
      </c>
      <c r="C3356" t="s">
        <v>70</v>
      </c>
      <c r="D3356" t="s">
        <v>71</v>
      </c>
      <c r="E3356" t="s">
        <v>2</v>
      </c>
      <c r="F3356" t="s">
        <v>83</v>
      </c>
      <c r="G3356" t="s">
        <v>84</v>
      </c>
      <c r="H3356" t="s">
        <v>33</v>
      </c>
      <c r="I3356" t="s">
        <v>58</v>
      </c>
      <c r="J3356">
        <v>-36.865994000000001</v>
      </c>
      <c r="K3356">
        <v>174.73930999999999</v>
      </c>
      <c r="L3356" s="109">
        <v>0.66666666666666663</v>
      </c>
      <c r="M3356" t="s">
        <v>1140</v>
      </c>
      <c r="N3356">
        <v>1</v>
      </c>
      <c r="O3356">
        <v>0</v>
      </c>
      <c r="P3356">
        <v>1</v>
      </c>
    </row>
    <row r="3357" spans="1:16" x14ac:dyDescent="0.3">
      <c r="A3357">
        <v>26</v>
      </c>
      <c r="B3357">
        <v>1</v>
      </c>
      <c r="C3357" t="s">
        <v>70</v>
      </c>
      <c r="D3357" t="s">
        <v>71</v>
      </c>
      <c r="E3357" t="s">
        <v>2</v>
      </c>
      <c r="F3357" t="s">
        <v>83</v>
      </c>
      <c r="G3357" t="s">
        <v>84</v>
      </c>
      <c r="H3357" t="s">
        <v>33</v>
      </c>
      <c r="I3357" t="s">
        <v>58</v>
      </c>
      <c r="J3357">
        <v>-36.866033000000002</v>
      </c>
      <c r="K3357">
        <v>174.73925500000001</v>
      </c>
      <c r="L3357" s="109">
        <v>0.66666666666666663</v>
      </c>
      <c r="M3357" t="s">
        <v>1351</v>
      </c>
      <c r="N3357">
        <v>1</v>
      </c>
      <c r="O3357">
        <v>0</v>
      </c>
      <c r="P3357">
        <v>1</v>
      </c>
    </row>
    <row r="3358" spans="1:16" x14ac:dyDescent="0.3">
      <c r="A3358">
        <v>27</v>
      </c>
      <c r="B3358">
        <v>1</v>
      </c>
      <c r="C3358" t="s">
        <v>70</v>
      </c>
      <c r="D3358" t="s">
        <v>71</v>
      </c>
      <c r="E3358" t="s">
        <v>2</v>
      </c>
      <c r="F3358" t="s">
        <v>83</v>
      </c>
      <c r="G3358" t="s">
        <v>84</v>
      </c>
      <c r="H3358" t="s">
        <v>33</v>
      </c>
      <c r="I3358" t="s">
        <v>58</v>
      </c>
      <c r="J3358">
        <v>-36.866106000000002</v>
      </c>
      <c r="K3358">
        <v>174.73913099999999</v>
      </c>
      <c r="L3358" s="109">
        <v>0.66666666666666663</v>
      </c>
      <c r="M3358" t="s">
        <v>1353</v>
      </c>
      <c r="N3358">
        <v>1</v>
      </c>
      <c r="O3358">
        <v>0</v>
      </c>
      <c r="P3358">
        <v>1</v>
      </c>
    </row>
    <row r="3359" spans="1:16" x14ac:dyDescent="0.3">
      <c r="A3359">
        <v>28</v>
      </c>
      <c r="B3359">
        <v>1</v>
      </c>
      <c r="C3359" t="s">
        <v>70</v>
      </c>
      <c r="D3359" t="s">
        <v>71</v>
      </c>
      <c r="E3359" t="s">
        <v>2</v>
      </c>
      <c r="F3359" t="s">
        <v>83</v>
      </c>
      <c r="G3359" t="s">
        <v>84</v>
      </c>
      <c r="H3359" t="s">
        <v>33</v>
      </c>
      <c r="I3359" t="s">
        <v>58</v>
      </c>
      <c r="J3359">
        <v>-36.866138999999997</v>
      </c>
      <c r="K3359">
        <v>174.73908599999999</v>
      </c>
      <c r="L3359" s="109">
        <v>0.66666666666666663</v>
      </c>
      <c r="N3359">
        <v>0</v>
      </c>
      <c r="O3359">
        <v>0</v>
      </c>
      <c r="P3359">
        <v>1</v>
      </c>
    </row>
    <row r="3360" spans="1:16" x14ac:dyDescent="0.3">
      <c r="A3360">
        <v>29</v>
      </c>
      <c r="B3360">
        <v>1</v>
      </c>
      <c r="C3360" t="s">
        <v>70</v>
      </c>
      <c r="D3360" t="s">
        <v>71</v>
      </c>
      <c r="E3360" t="s">
        <v>2</v>
      </c>
      <c r="F3360" t="s">
        <v>83</v>
      </c>
      <c r="G3360" t="s">
        <v>84</v>
      </c>
      <c r="H3360" t="s">
        <v>33</v>
      </c>
      <c r="I3360" t="s">
        <v>58</v>
      </c>
      <c r="J3360">
        <v>-36.866166999999997</v>
      </c>
      <c r="K3360">
        <v>174.73904200000001</v>
      </c>
      <c r="L3360" s="109">
        <v>0.66666666666666663</v>
      </c>
      <c r="N3360">
        <v>0</v>
      </c>
      <c r="O3360">
        <v>0</v>
      </c>
      <c r="P3360">
        <v>1</v>
      </c>
    </row>
    <row r="3361" spans="1:16" x14ac:dyDescent="0.3">
      <c r="A3361">
        <v>30</v>
      </c>
      <c r="B3361">
        <v>1</v>
      </c>
      <c r="C3361" t="s">
        <v>70</v>
      </c>
      <c r="D3361" t="s">
        <v>71</v>
      </c>
      <c r="E3361" t="s">
        <v>2</v>
      </c>
      <c r="F3361" t="s">
        <v>83</v>
      </c>
      <c r="G3361" t="s">
        <v>84</v>
      </c>
      <c r="H3361" t="s">
        <v>33</v>
      </c>
      <c r="I3361" t="s">
        <v>58</v>
      </c>
      <c r="J3361">
        <v>-36.866262999999996</v>
      </c>
      <c r="K3361">
        <v>174.738889</v>
      </c>
      <c r="L3361" s="109">
        <v>0.66666666666666663</v>
      </c>
      <c r="M3361" t="s">
        <v>1139</v>
      </c>
      <c r="N3361">
        <v>1</v>
      </c>
      <c r="O3361">
        <v>0</v>
      </c>
      <c r="P3361">
        <v>1</v>
      </c>
    </row>
    <row r="3362" spans="1:16" x14ac:dyDescent="0.3">
      <c r="A3362">
        <v>31</v>
      </c>
      <c r="B3362">
        <v>1</v>
      </c>
      <c r="C3362" t="s">
        <v>70</v>
      </c>
      <c r="D3362" t="s">
        <v>71</v>
      </c>
      <c r="E3362" t="s">
        <v>2</v>
      </c>
      <c r="F3362" t="s">
        <v>83</v>
      </c>
      <c r="G3362" t="s">
        <v>84</v>
      </c>
      <c r="H3362" t="s">
        <v>33</v>
      </c>
      <c r="I3362" t="s">
        <v>58</v>
      </c>
      <c r="J3362">
        <v>-36.866286000000002</v>
      </c>
      <c r="K3362">
        <v>174.73885200000001</v>
      </c>
      <c r="L3362" s="109">
        <v>0.66666666666666663</v>
      </c>
      <c r="N3362">
        <v>0</v>
      </c>
      <c r="O3362">
        <v>0</v>
      </c>
      <c r="P3362">
        <v>1</v>
      </c>
    </row>
    <row r="3363" spans="1:16" x14ac:dyDescent="0.3">
      <c r="A3363">
        <v>32</v>
      </c>
      <c r="B3363">
        <v>1</v>
      </c>
      <c r="C3363" t="s">
        <v>70</v>
      </c>
      <c r="D3363" t="s">
        <v>71</v>
      </c>
      <c r="E3363" t="s">
        <v>2</v>
      </c>
      <c r="F3363" t="s">
        <v>83</v>
      </c>
      <c r="G3363" t="s">
        <v>84</v>
      </c>
      <c r="H3363" t="s">
        <v>33</v>
      </c>
      <c r="I3363" t="s">
        <v>58</v>
      </c>
      <c r="J3363">
        <v>-36.866357000000001</v>
      </c>
      <c r="K3363">
        <v>174.73873</v>
      </c>
      <c r="L3363" s="109">
        <v>0.66666666666666663</v>
      </c>
      <c r="M3363" t="s">
        <v>88</v>
      </c>
      <c r="N3363">
        <v>1</v>
      </c>
      <c r="O3363">
        <v>0</v>
      </c>
      <c r="P3363">
        <v>1</v>
      </c>
    </row>
    <row r="3364" spans="1:16" x14ac:dyDescent="0.3">
      <c r="A3364">
        <v>33</v>
      </c>
      <c r="B3364">
        <v>1</v>
      </c>
      <c r="C3364" t="s">
        <v>70</v>
      </c>
      <c r="D3364" t="s">
        <v>71</v>
      </c>
      <c r="E3364" t="s">
        <v>2</v>
      </c>
      <c r="F3364" t="s">
        <v>83</v>
      </c>
      <c r="G3364" t="s">
        <v>84</v>
      </c>
      <c r="H3364" t="s">
        <v>33</v>
      </c>
      <c r="I3364" t="s">
        <v>58</v>
      </c>
      <c r="J3364">
        <v>-36.866387000000003</v>
      </c>
      <c r="K3364">
        <v>174.73869099999999</v>
      </c>
      <c r="L3364" s="109">
        <v>0.66666666666666663</v>
      </c>
      <c r="M3364" t="s">
        <v>89</v>
      </c>
      <c r="N3364">
        <v>1</v>
      </c>
      <c r="O3364">
        <v>0</v>
      </c>
      <c r="P3364">
        <v>1</v>
      </c>
    </row>
    <row r="3365" spans="1:16" x14ac:dyDescent="0.3">
      <c r="A3365">
        <v>34</v>
      </c>
      <c r="B3365">
        <v>1</v>
      </c>
      <c r="C3365" t="s">
        <v>70</v>
      </c>
      <c r="D3365" t="s">
        <v>71</v>
      </c>
      <c r="E3365" t="s">
        <v>2</v>
      </c>
      <c r="F3365" t="s">
        <v>72</v>
      </c>
      <c r="G3365" t="s">
        <v>90</v>
      </c>
      <c r="H3365" t="s">
        <v>48</v>
      </c>
      <c r="I3365" t="s">
        <v>91</v>
      </c>
      <c r="J3365">
        <v>-36.866546999999997</v>
      </c>
      <c r="K3365">
        <v>174.73861299999999</v>
      </c>
      <c r="L3365" s="109">
        <v>0.66666666666666663</v>
      </c>
      <c r="M3365" t="s">
        <v>549</v>
      </c>
      <c r="N3365">
        <v>1</v>
      </c>
      <c r="O3365">
        <v>0</v>
      </c>
      <c r="P3365">
        <v>1</v>
      </c>
    </row>
    <row r="3366" spans="1:16" x14ac:dyDescent="0.3">
      <c r="A3366">
        <v>35</v>
      </c>
      <c r="B3366">
        <v>1</v>
      </c>
      <c r="C3366" t="s">
        <v>70</v>
      </c>
      <c r="D3366" t="s">
        <v>71</v>
      </c>
      <c r="E3366" t="s">
        <v>2</v>
      </c>
      <c r="F3366" t="s">
        <v>72</v>
      </c>
      <c r="G3366" t="s">
        <v>90</v>
      </c>
      <c r="H3366" t="s">
        <v>48</v>
      </c>
      <c r="I3366" t="s">
        <v>91</v>
      </c>
      <c r="J3366">
        <v>-36.866579000000002</v>
      </c>
      <c r="K3366">
        <v>174.73866899999999</v>
      </c>
      <c r="L3366" s="109">
        <v>0.66666666666666663</v>
      </c>
      <c r="M3366" t="s">
        <v>93</v>
      </c>
      <c r="N3366">
        <v>1</v>
      </c>
      <c r="O3366">
        <v>0</v>
      </c>
      <c r="P3366">
        <v>1</v>
      </c>
    </row>
    <row r="3367" spans="1:16" x14ac:dyDescent="0.3">
      <c r="A3367">
        <v>36</v>
      </c>
      <c r="B3367">
        <v>1</v>
      </c>
      <c r="C3367" t="s">
        <v>70</v>
      </c>
      <c r="D3367" t="s">
        <v>71</v>
      </c>
      <c r="E3367" t="s">
        <v>2</v>
      </c>
      <c r="F3367" t="s">
        <v>72</v>
      </c>
      <c r="G3367" t="s">
        <v>90</v>
      </c>
      <c r="H3367" t="s">
        <v>48</v>
      </c>
      <c r="I3367" t="s">
        <v>91</v>
      </c>
      <c r="J3367">
        <v>-36.866612000000003</v>
      </c>
      <c r="K3367">
        <v>174.73872499999999</v>
      </c>
      <c r="L3367" s="109">
        <v>0.66666666666666663</v>
      </c>
      <c r="N3367">
        <v>0</v>
      </c>
      <c r="O3367">
        <v>0</v>
      </c>
      <c r="P3367">
        <v>1</v>
      </c>
    </row>
    <row r="3368" spans="1:16" x14ac:dyDescent="0.3">
      <c r="A3368">
        <v>37</v>
      </c>
      <c r="B3368">
        <v>1</v>
      </c>
      <c r="C3368" t="s">
        <v>70</v>
      </c>
      <c r="D3368" t="s">
        <v>71</v>
      </c>
      <c r="E3368" t="s">
        <v>2</v>
      </c>
      <c r="F3368" t="s">
        <v>72</v>
      </c>
      <c r="G3368" t="s">
        <v>90</v>
      </c>
      <c r="H3368" t="s">
        <v>48</v>
      </c>
      <c r="I3368" t="s">
        <v>91</v>
      </c>
      <c r="J3368">
        <v>-36.866644999999998</v>
      </c>
      <c r="K3368">
        <v>174.73878099999999</v>
      </c>
      <c r="L3368" s="109">
        <v>0.66666666666666663</v>
      </c>
      <c r="M3368" t="s">
        <v>606</v>
      </c>
      <c r="N3368">
        <v>1</v>
      </c>
      <c r="O3368">
        <v>1</v>
      </c>
      <c r="P3368">
        <v>1</v>
      </c>
    </row>
    <row r="3369" spans="1:16" x14ac:dyDescent="0.3">
      <c r="A3369">
        <v>38</v>
      </c>
      <c r="B3369">
        <v>1</v>
      </c>
      <c r="C3369" t="s">
        <v>70</v>
      </c>
      <c r="D3369" t="s">
        <v>71</v>
      </c>
      <c r="E3369" t="s">
        <v>2</v>
      </c>
      <c r="F3369" t="s">
        <v>72</v>
      </c>
      <c r="G3369" t="s">
        <v>90</v>
      </c>
      <c r="H3369" t="s">
        <v>48</v>
      </c>
      <c r="I3369" t="s">
        <v>91</v>
      </c>
      <c r="J3369">
        <v>-36.866677000000003</v>
      </c>
      <c r="K3369">
        <v>174.73883699999999</v>
      </c>
      <c r="L3369" s="109">
        <v>0.66666666666666663</v>
      </c>
      <c r="M3369" t="s">
        <v>95</v>
      </c>
      <c r="N3369">
        <v>1</v>
      </c>
      <c r="O3369">
        <v>0</v>
      </c>
      <c r="P3369">
        <v>1</v>
      </c>
    </row>
    <row r="3370" spans="1:16" x14ac:dyDescent="0.3">
      <c r="A3370">
        <v>39</v>
      </c>
      <c r="B3370">
        <v>1</v>
      </c>
      <c r="C3370" t="s">
        <v>70</v>
      </c>
      <c r="D3370" t="s">
        <v>71</v>
      </c>
      <c r="E3370" t="s">
        <v>2</v>
      </c>
      <c r="F3370" t="s">
        <v>72</v>
      </c>
      <c r="G3370" t="s">
        <v>90</v>
      </c>
      <c r="H3370" t="s">
        <v>48</v>
      </c>
      <c r="I3370" t="s">
        <v>91</v>
      </c>
      <c r="J3370">
        <v>-36.866888000000003</v>
      </c>
      <c r="K3370">
        <v>174.73972699999999</v>
      </c>
      <c r="L3370" s="109">
        <v>0.66666666666666663</v>
      </c>
      <c r="N3370">
        <v>0</v>
      </c>
      <c r="O3370">
        <v>0</v>
      </c>
      <c r="P3370">
        <v>1</v>
      </c>
    </row>
    <row r="3371" spans="1:16" x14ac:dyDescent="0.3">
      <c r="A3371">
        <v>40</v>
      </c>
      <c r="B3371">
        <v>1</v>
      </c>
      <c r="C3371" t="s">
        <v>70</v>
      </c>
      <c r="D3371" t="s">
        <v>71</v>
      </c>
      <c r="E3371" t="s">
        <v>2</v>
      </c>
      <c r="F3371" t="s">
        <v>72</v>
      </c>
      <c r="G3371" t="s">
        <v>90</v>
      </c>
      <c r="H3371" t="s">
        <v>48</v>
      </c>
      <c r="I3371" t="s">
        <v>91</v>
      </c>
      <c r="J3371">
        <v>-36.866861</v>
      </c>
      <c r="K3371">
        <v>174.73980499999999</v>
      </c>
      <c r="L3371" s="109">
        <v>0.66666666666666663</v>
      </c>
      <c r="M3371" t="s">
        <v>97</v>
      </c>
      <c r="N3371">
        <v>1</v>
      </c>
      <c r="O3371">
        <v>0</v>
      </c>
      <c r="P3371">
        <v>1</v>
      </c>
    </row>
    <row r="3372" spans="1:16" x14ac:dyDescent="0.3">
      <c r="A3372">
        <v>41</v>
      </c>
      <c r="B3372">
        <v>1</v>
      </c>
      <c r="C3372" t="s">
        <v>70</v>
      </c>
      <c r="D3372" t="s">
        <v>71</v>
      </c>
      <c r="E3372" t="s">
        <v>2</v>
      </c>
      <c r="F3372" t="s">
        <v>72</v>
      </c>
      <c r="G3372" t="s">
        <v>90</v>
      </c>
      <c r="H3372" t="s">
        <v>48</v>
      </c>
      <c r="I3372" t="s">
        <v>91</v>
      </c>
      <c r="J3372">
        <v>-36.866819</v>
      </c>
      <c r="K3372">
        <v>174.73993200000001</v>
      </c>
      <c r="L3372" s="109">
        <v>0.66666666666666663</v>
      </c>
      <c r="N3372">
        <v>0</v>
      </c>
      <c r="O3372">
        <v>0</v>
      </c>
      <c r="P3372">
        <v>1</v>
      </c>
    </row>
    <row r="3373" spans="1:16" x14ac:dyDescent="0.3">
      <c r="A3373">
        <v>42</v>
      </c>
      <c r="B3373">
        <v>1</v>
      </c>
      <c r="C3373" t="s">
        <v>70</v>
      </c>
      <c r="D3373" t="s">
        <v>71</v>
      </c>
      <c r="E3373" t="s">
        <v>2</v>
      </c>
      <c r="F3373" t="s">
        <v>72</v>
      </c>
      <c r="G3373" t="s">
        <v>90</v>
      </c>
      <c r="H3373" t="s">
        <v>48</v>
      </c>
      <c r="I3373" t="s">
        <v>91</v>
      </c>
      <c r="J3373">
        <v>-36.866802999999997</v>
      </c>
      <c r="K3373">
        <v>174.73998800000001</v>
      </c>
      <c r="L3373" s="109">
        <v>0.66666666666666663</v>
      </c>
      <c r="M3373" t="s">
        <v>99</v>
      </c>
      <c r="N3373">
        <v>1</v>
      </c>
      <c r="O3373">
        <v>0</v>
      </c>
      <c r="P3373">
        <v>1</v>
      </c>
    </row>
    <row r="3374" spans="1:16" x14ac:dyDescent="0.3">
      <c r="A3374">
        <v>43</v>
      </c>
      <c r="B3374">
        <v>1</v>
      </c>
      <c r="C3374" t="s">
        <v>70</v>
      </c>
      <c r="D3374" t="s">
        <v>71</v>
      </c>
      <c r="E3374" t="s">
        <v>2</v>
      </c>
      <c r="F3374" t="s">
        <v>100</v>
      </c>
      <c r="G3374" t="s">
        <v>101</v>
      </c>
      <c r="H3374" t="s">
        <v>57</v>
      </c>
      <c r="I3374" t="s">
        <v>58</v>
      </c>
      <c r="J3374">
        <v>-36.866672000000001</v>
      </c>
      <c r="K3374">
        <v>174.740059</v>
      </c>
      <c r="L3374" s="109">
        <v>0.66666666666666663</v>
      </c>
      <c r="M3374" t="s">
        <v>551</v>
      </c>
      <c r="N3374">
        <v>1</v>
      </c>
      <c r="O3374">
        <v>0</v>
      </c>
      <c r="P3374">
        <v>1</v>
      </c>
    </row>
    <row r="3375" spans="1:16" x14ac:dyDescent="0.3">
      <c r="A3375">
        <v>44</v>
      </c>
      <c r="B3375">
        <v>1</v>
      </c>
      <c r="C3375" t="s">
        <v>70</v>
      </c>
      <c r="D3375" t="s">
        <v>71</v>
      </c>
      <c r="E3375" t="s">
        <v>2</v>
      </c>
      <c r="F3375" t="s">
        <v>100</v>
      </c>
      <c r="G3375" t="s">
        <v>101</v>
      </c>
      <c r="H3375" t="s">
        <v>57</v>
      </c>
      <c r="I3375" t="s">
        <v>58</v>
      </c>
      <c r="J3375">
        <v>-36.866624999999999</v>
      </c>
      <c r="K3375">
        <v>174.740038</v>
      </c>
      <c r="L3375" s="109">
        <v>0.66666666666666663</v>
      </c>
      <c r="M3375" t="s">
        <v>102</v>
      </c>
      <c r="N3375">
        <v>1</v>
      </c>
      <c r="O3375">
        <v>0</v>
      </c>
      <c r="P3375">
        <v>1</v>
      </c>
    </row>
    <row r="3376" spans="1:16" x14ac:dyDescent="0.3">
      <c r="A3376">
        <v>45</v>
      </c>
      <c r="B3376">
        <v>1</v>
      </c>
      <c r="C3376" t="s">
        <v>70</v>
      </c>
      <c r="D3376" t="s">
        <v>71</v>
      </c>
      <c r="E3376" t="s">
        <v>2</v>
      </c>
      <c r="F3376" t="s">
        <v>100</v>
      </c>
      <c r="G3376" t="s">
        <v>101</v>
      </c>
      <c r="H3376" t="s">
        <v>57</v>
      </c>
      <c r="I3376" t="s">
        <v>58</v>
      </c>
      <c r="J3376">
        <v>-36.866579000000002</v>
      </c>
      <c r="K3376">
        <v>174.74001699999999</v>
      </c>
      <c r="L3376" s="109">
        <v>0.66666666666666663</v>
      </c>
      <c r="M3376" t="s">
        <v>104</v>
      </c>
      <c r="N3376">
        <v>1</v>
      </c>
      <c r="O3376">
        <v>0</v>
      </c>
      <c r="P3376">
        <v>1</v>
      </c>
    </row>
    <row r="3377" spans="1:16" x14ac:dyDescent="0.3">
      <c r="A3377">
        <v>46</v>
      </c>
      <c r="B3377">
        <v>1</v>
      </c>
      <c r="C3377" t="s">
        <v>70</v>
      </c>
      <c r="D3377" t="s">
        <v>71</v>
      </c>
      <c r="E3377" t="s">
        <v>2</v>
      </c>
      <c r="F3377" t="s">
        <v>100</v>
      </c>
      <c r="G3377" t="s">
        <v>101</v>
      </c>
      <c r="H3377" t="s">
        <v>57</v>
      </c>
      <c r="I3377" t="s">
        <v>58</v>
      </c>
      <c r="J3377">
        <v>-36.866531999999999</v>
      </c>
      <c r="K3377">
        <v>174.73999599999999</v>
      </c>
      <c r="L3377" s="109">
        <v>0.66666666666666663</v>
      </c>
      <c r="M3377" t="s">
        <v>105</v>
      </c>
      <c r="N3377">
        <v>1</v>
      </c>
      <c r="O3377">
        <v>0</v>
      </c>
      <c r="P3377">
        <v>1</v>
      </c>
    </row>
    <row r="3378" spans="1:16" x14ac:dyDescent="0.3">
      <c r="A3378">
        <v>47</v>
      </c>
      <c r="B3378">
        <v>1</v>
      </c>
      <c r="C3378" t="s">
        <v>70</v>
      </c>
      <c r="D3378" t="s">
        <v>71</v>
      </c>
      <c r="E3378" t="s">
        <v>2</v>
      </c>
      <c r="F3378" t="s">
        <v>100</v>
      </c>
      <c r="G3378" t="s">
        <v>101</v>
      </c>
      <c r="H3378" t="s">
        <v>49</v>
      </c>
      <c r="I3378" t="s">
        <v>58</v>
      </c>
      <c r="J3378">
        <v>-36.866568999999998</v>
      </c>
      <c r="K3378">
        <v>174.740149</v>
      </c>
      <c r="L3378" s="109">
        <v>0.66666666666666663</v>
      </c>
      <c r="M3378" t="s">
        <v>106</v>
      </c>
      <c r="N3378">
        <v>1</v>
      </c>
      <c r="O3378">
        <v>0</v>
      </c>
      <c r="P3378">
        <v>1</v>
      </c>
    </row>
    <row r="3379" spans="1:16" x14ac:dyDescent="0.3">
      <c r="A3379">
        <v>48</v>
      </c>
      <c r="B3379">
        <v>1</v>
      </c>
      <c r="C3379" t="s">
        <v>70</v>
      </c>
      <c r="D3379" t="s">
        <v>71</v>
      </c>
      <c r="E3379" t="s">
        <v>2</v>
      </c>
      <c r="F3379" t="s">
        <v>100</v>
      </c>
      <c r="G3379" t="s">
        <v>101</v>
      </c>
      <c r="H3379" t="s">
        <v>49</v>
      </c>
      <c r="I3379" t="s">
        <v>58</v>
      </c>
      <c r="J3379">
        <v>-36.866613999999998</v>
      </c>
      <c r="K3379">
        <v>174.74017000000001</v>
      </c>
      <c r="L3379" s="109">
        <v>0.66666666666666663</v>
      </c>
      <c r="M3379" t="s">
        <v>107</v>
      </c>
      <c r="N3379">
        <v>1</v>
      </c>
      <c r="O3379">
        <v>0</v>
      </c>
      <c r="P3379">
        <v>1</v>
      </c>
    </row>
    <row r="3380" spans="1:16" x14ac:dyDescent="0.3">
      <c r="A3380">
        <v>49</v>
      </c>
      <c r="B3380">
        <v>1</v>
      </c>
      <c r="C3380" t="s">
        <v>70</v>
      </c>
      <c r="D3380" t="s">
        <v>71</v>
      </c>
      <c r="E3380" t="s">
        <v>2</v>
      </c>
      <c r="F3380" t="s">
        <v>72</v>
      </c>
      <c r="G3380" t="s">
        <v>108</v>
      </c>
      <c r="H3380" t="s">
        <v>48</v>
      </c>
      <c r="I3380" t="s">
        <v>91</v>
      </c>
      <c r="J3380">
        <v>-36.866661999999998</v>
      </c>
      <c r="K3380">
        <v>174.74040600000001</v>
      </c>
      <c r="L3380" s="109">
        <v>0.66666666666666663</v>
      </c>
      <c r="M3380" t="s">
        <v>109</v>
      </c>
      <c r="N3380">
        <v>1</v>
      </c>
      <c r="O3380">
        <v>0</v>
      </c>
      <c r="P3380">
        <v>1</v>
      </c>
    </row>
    <row r="3381" spans="1:16" x14ac:dyDescent="0.3">
      <c r="A3381">
        <v>50</v>
      </c>
      <c r="B3381">
        <v>1</v>
      </c>
      <c r="C3381" t="s">
        <v>70</v>
      </c>
      <c r="D3381" t="s">
        <v>71</v>
      </c>
      <c r="E3381" t="s">
        <v>2</v>
      </c>
      <c r="F3381" t="s">
        <v>72</v>
      </c>
      <c r="G3381" t="s">
        <v>108</v>
      </c>
      <c r="H3381" t="s">
        <v>48</v>
      </c>
      <c r="I3381" t="s">
        <v>91</v>
      </c>
      <c r="J3381">
        <v>-36.866621000000002</v>
      </c>
      <c r="K3381">
        <v>174.740532</v>
      </c>
      <c r="L3381" s="109">
        <v>0.66666666666666663</v>
      </c>
      <c r="M3381" t="s">
        <v>607</v>
      </c>
      <c r="N3381">
        <v>1</v>
      </c>
      <c r="O3381">
        <v>1</v>
      </c>
      <c r="P3381">
        <v>1</v>
      </c>
    </row>
    <row r="3382" spans="1:16" x14ac:dyDescent="0.3">
      <c r="A3382">
        <v>51</v>
      </c>
      <c r="B3382">
        <v>1</v>
      </c>
      <c r="C3382" t="s">
        <v>70</v>
      </c>
      <c r="D3382" t="s">
        <v>71</v>
      </c>
      <c r="E3382" t="s">
        <v>2</v>
      </c>
      <c r="F3382" t="s">
        <v>72</v>
      </c>
      <c r="G3382" t="s">
        <v>108</v>
      </c>
      <c r="H3382" t="s">
        <v>48</v>
      </c>
      <c r="I3382" t="s">
        <v>91</v>
      </c>
      <c r="J3382">
        <v>-36.866602999999998</v>
      </c>
      <c r="K3382">
        <v>174.74058400000001</v>
      </c>
      <c r="L3382" s="109">
        <v>0.66666666666666663</v>
      </c>
      <c r="M3382" t="s">
        <v>111</v>
      </c>
      <c r="N3382">
        <v>1</v>
      </c>
      <c r="O3382">
        <v>0</v>
      </c>
      <c r="P3382">
        <v>1</v>
      </c>
    </row>
    <row r="3383" spans="1:16" x14ac:dyDescent="0.3">
      <c r="A3383">
        <v>52</v>
      </c>
      <c r="B3383">
        <v>1</v>
      </c>
      <c r="C3383" t="s">
        <v>70</v>
      </c>
      <c r="D3383" t="s">
        <v>71</v>
      </c>
      <c r="E3383" t="s">
        <v>2</v>
      </c>
      <c r="F3383" t="s">
        <v>72</v>
      </c>
      <c r="G3383" t="s">
        <v>108</v>
      </c>
      <c r="H3383" t="s">
        <v>48</v>
      </c>
      <c r="I3383" t="s">
        <v>91</v>
      </c>
      <c r="J3383">
        <v>-36.866551999999999</v>
      </c>
      <c r="K3383">
        <v>174.740735</v>
      </c>
      <c r="L3383" s="109">
        <v>0.66666666666666663</v>
      </c>
      <c r="M3383" t="s">
        <v>112</v>
      </c>
      <c r="N3383">
        <v>1</v>
      </c>
      <c r="O3383">
        <v>0</v>
      </c>
      <c r="P3383">
        <v>1</v>
      </c>
    </row>
    <row r="3384" spans="1:16" x14ac:dyDescent="0.3">
      <c r="A3384">
        <v>53</v>
      </c>
      <c r="B3384">
        <v>1</v>
      </c>
      <c r="C3384" t="s">
        <v>70</v>
      </c>
      <c r="D3384" t="s">
        <v>71</v>
      </c>
      <c r="E3384" t="s">
        <v>2</v>
      </c>
      <c r="F3384" t="s">
        <v>72</v>
      </c>
      <c r="G3384" t="s">
        <v>108</v>
      </c>
      <c r="H3384" t="s">
        <v>48</v>
      </c>
      <c r="I3384" t="s">
        <v>91</v>
      </c>
      <c r="J3384">
        <v>-36.866531000000002</v>
      </c>
      <c r="K3384">
        <v>174.74079399999999</v>
      </c>
      <c r="L3384" s="109">
        <v>0.66666666666666663</v>
      </c>
      <c r="M3384" t="s">
        <v>113</v>
      </c>
      <c r="N3384">
        <v>1</v>
      </c>
      <c r="O3384">
        <v>0</v>
      </c>
      <c r="P3384">
        <v>1</v>
      </c>
    </row>
    <row r="3385" spans="1:16" x14ac:dyDescent="0.3">
      <c r="A3385">
        <v>54</v>
      </c>
      <c r="B3385">
        <v>1</v>
      </c>
      <c r="C3385" t="s">
        <v>70</v>
      </c>
      <c r="D3385" t="s">
        <v>71</v>
      </c>
      <c r="E3385" t="s">
        <v>2</v>
      </c>
      <c r="F3385" t="s">
        <v>114</v>
      </c>
      <c r="G3385" t="s">
        <v>101</v>
      </c>
      <c r="H3385" t="s">
        <v>57</v>
      </c>
      <c r="I3385" t="s">
        <v>58</v>
      </c>
      <c r="J3385">
        <v>-36.866334000000002</v>
      </c>
      <c r="K3385">
        <v>174.74110300000001</v>
      </c>
      <c r="L3385" s="109">
        <v>0.66666666666666663</v>
      </c>
      <c r="M3385" t="s">
        <v>115</v>
      </c>
      <c r="N3385">
        <v>1</v>
      </c>
      <c r="O3385">
        <v>0</v>
      </c>
      <c r="P3385">
        <v>1</v>
      </c>
    </row>
    <row r="3386" spans="1:16" x14ac:dyDescent="0.3">
      <c r="A3386">
        <v>55</v>
      </c>
      <c r="B3386">
        <v>1</v>
      </c>
      <c r="C3386" t="s">
        <v>70</v>
      </c>
      <c r="D3386" t="s">
        <v>71</v>
      </c>
      <c r="E3386" t="s">
        <v>2</v>
      </c>
      <c r="F3386" t="s">
        <v>114</v>
      </c>
      <c r="G3386" t="s">
        <v>101</v>
      </c>
      <c r="H3386" t="s">
        <v>57</v>
      </c>
      <c r="I3386" t="s">
        <v>58</v>
      </c>
      <c r="J3386">
        <v>-36.866281999999998</v>
      </c>
      <c r="K3386">
        <v>174.741074</v>
      </c>
      <c r="L3386" s="109">
        <v>0.66666666666666663</v>
      </c>
      <c r="M3386" t="s">
        <v>116</v>
      </c>
      <c r="N3386">
        <v>1</v>
      </c>
      <c r="O3386">
        <v>0</v>
      </c>
      <c r="P3386">
        <v>1</v>
      </c>
    </row>
    <row r="3387" spans="1:16" x14ac:dyDescent="0.3">
      <c r="A3387">
        <v>56</v>
      </c>
      <c r="B3387">
        <v>1</v>
      </c>
      <c r="C3387" t="s">
        <v>70</v>
      </c>
      <c r="D3387" t="s">
        <v>71</v>
      </c>
      <c r="E3387" t="s">
        <v>2</v>
      </c>
      <c r="F3387" t="s">
        <v>114</v>
      </c>
      <c r="G3387" t="s">
        <v>101</v>
      </c>
      <c r="H3387" t="s">
        <v>57</v>
      </c>
      <c r="I3387" t="s">
        <v>58</v>
      </c>
      <c r="J3387">
        <v>-36.866228999999997</v>
      </c>
      <c r="K3387">
        <v>174.74104500000001</v>
      </c>
      <c r="L3387" s="109">
        <v>0.66666666666666663</v>
      </c>
      <c r="M3387" t="s">
        <v>117</v>
      </c>
      <c r="N3387">
        <v>1</v>
      </c>
      <c r="O3387">
        <v>0</v>
      </c>
      <c r="P3387">
        <v>1</v>
      </c>
    </row>
    <row r="3388" spans="1:16" x14ac:dyDescent="0.3">
      <c r="A3388">
        <v>57</v>
      </c>
      <c r="B3388">
        <v>1</v>
      </c>
      <c r="C3388" t="s">
        <v>70</v>
      </c>
      <c r="D3388" t="s">
        <v>71</v>
      </c>
      <c r="E3388" t="s">
        <v>2</v>
      </c>
      <c r="F3388" t="s">
        <v>114</v>
      </c>
      <c r="G3388" t="s">
        <v>101</v>
      </c>
      <c r="H3388" t="s">
        <v>57</v>
      </c>
      <c r="I3388" t="s">
        <v>58</v>
      </c>
      <c r="J3388">
        <v>-36.866176000000003</v>
      </c>
      <c r="K3388">
        <v>174.741016</v>
      </c>
      <c r="L3388" s="109">
        <v>0.66666666666666663</v>
      </c>
      <c r="M3388" t="s">
        <v>118</v>
      </c>
      <c r="N3388">
        <v>1</v>
      </c>
      <c r="O3388">
        <v>0</v>
      </c>
      <c r="P3388">
        <v>1</v>
      </c>
    </row>
    <row r="3389" spans="1:16" x14ac:dyDescent="0.3">
      <c r="A3389">
        <v>58</v>
      </c>
      <c r="B3389">
        <v>1</v>
      </c>
      <c r="C3389" t="s">
        <v>70</v>
      </c>
      <c r="D3389" t="s">
        <v>71</v>
      </c>
      <c r="E3389" t="s">
        <v>2</v>
      </c>
      <c r="F3389" t="s">
        <v>114</v>
      </c>
      <c r="G3389" t="s">
        <v>101</v>
      </c>
      <c r="H3389" t="s">
        <v>57</v>
      </c>
      <c r="I3389" t="s">
        <v>58</v>
      </c>
      <c r="J3389">
        <v>-36.866123999999999</v>
      </c>
      <c r="K3389">
        <v>174.74098699999999</v>
      </c>
      <c r="L3389" s="109">
        <v>0.66666666666666663</v>
      </c>
      <c r="M3389" t="s">
        <v>119</v>
      </c>
      <c r="N3389">
        <v>1</v>
      </c>
      <c r="O3389">
        <v>0</v>
      </c>
      <c r="P3389">
        <v>1</v>
      </c>
    </row>
    <row r="3390" spans="1:16" x14ac:dyDescent="0.3">
      <c r="A3390">
        <v>59</v>
      </c>
      <c r="B3390">
        <v>1</v>
      </c>
      <c r="C3390" t="s">
        <v>70</v>
      </c>
      <c r="D3390" t="s">
        <v>71</v>
      </c>
      <c r="E3390" t="s">
        <v>2</v>
      </c>
      <c r="F3390" t="s">
        <v>114</v>
      </c>
      <c r="G3390" t="s">
        <v>101</v>
      </c>
      <c r="H3390" t="s">
        <v>57</v>
      </c>
      <c r="I3390" t="s">
        <v>58</v>
      </c>
      <c r="J3390">
        <v>-36.866016999999999</v>
      </c>
      <c r="K3390">
        <v>174.74094099999999</v>
      </c>
      <c r="L3390" s="109">
        <v>0.66666666666666663</v>
      </c>
      <c r="M3390" t="s">
        <v>120</v>
      </c>
      <c r="N3390">
        <v>1</v>
      </c>
      <c r="O3390">
        <v>0</v>
      </c>
      <c r="P3390">
        <v>1</v>
      </c>
    </row>
    <row r="3391" spans="1:16" x14ac:dyDescent="0.3">
      <c r="A3391">
        <v>60</v>
      </c>
      <c r="B3391">
        <v>1</v>
      </c>
      <c r="C3391" t="s">
        <v>70</v>
      </c>
      <c r="D3391" t="s">
        <v>71</v>
      </c>
      <c r="E3391" t="s">
        <v>2</v>
      </c>
      <c r="F3391" t="s">
        <v>114</v>
      </c>
      <c r="G3391" t="s">
        <v>101</v>
      </c>
      <c r="H3391" t="s">
        <v>49</v>
      </c>
      <c r="I3391" t="s">
        <v>121</v>
      </c>
      <c r="J3391">
        <v>-36.866177</v>
      </c>
      <c r="K3391">
        <v>174.741151</v>
      </c>
      <c r="L3391" s="109">
        <v>0.66666666666666663</v>
      </c>
      <c r="M3391" t="s">
        <v>669</v>
      </c>
      <c r="N3391">
        <v>1</v>
      </c>
      <c r="O3391">
        <v>0</v>
      </c>
      <c r="P3391">
        <v>1</v>
      </c>
    </row>
    <row r="3392" spans="1:16" x14ac:dyDescent="0.3">
      <c r="A3392">
        <v>61</v>
      </c>
      <c r="B3392">
        <v>1</v>
      </c>
      <c r="C3392" t="s">
        <v>70</v>
      </c>
      <c r="D3392" t="s">
        <v>71</v>
      </c>
      <c r="E3392" t="s">
        <v>2</v>
      </c>
      <c r="F3392" t="s">
        <v>114</v>
      </c>
      <c r="G3392" t="s">
        <v>101</v>
      </c>
      <c r="H3392" t="s">
        <v>49</v>
      </c>
      <c r="I3392" t="s">
        <v>121</v>
      </c>
      <c r="J3392">
        <v>-36.866222999999998</v>
      </c>
      <c r="K3392">
        <v>174.74117699999999</v>
      </c>
      <c r="L3392" s="109">
        <v>0.66666666666666663</v>
      </c>
      <c r="M3392" t="s">
        <v>669</v>
      </c>
      <c r="N3392">
        <v>1</v>
      </c>
      <c r="O3392">
        <v>0</v>
      </c>
      <c r="P3392">
        <v>1</v>
      </c>
    </row>
    <row r="3393" spans="1:16" x14ac:dyDescent="0.3">
      <c r="A3393">
        <v>62</v>
      </c>
      <c r="B3393">
        <v>1</v>
      </c>
      <c r="C3393" t="s">
        <v>70</v>
      </c>
      <c r="D3393" t="s">
        <v>71</v>
      </c>
      <c r="E3393" t="s">
        <v>2</v>
      </c>
      <c r="F3393" t="s">
        <v>114</v>
      </c>
      <c r="G3393" t="s">
        <v>101</v>
      </c>
      <c r="H3393" t="s">
        <v>49</v>
      </c>
      <c r="I3393" t="s">
        <v>121</v>
      </c>
      <c r="J3393">
        <v>-36.86627</v>
      </c>
      <c r="K3393">
        <v>174.74120300000001</v>
      </c>
      <c r="L3393" s="109">
        <v>0.66666666666666663</v>
      </c>
      <c r="M3393" t="s">
        <v>669</v>
      </c>
      <c r="N3393">
        <v>1</v>
      </c>
      <c r="O3393">
        <v>0</v>
      </c>
      <c r="P3393">
        <v>1</v>
      </c>
    </row>
    <row r="3394" spans="1:16" x14ac:dyDescent="0.3">
      <c r="A3394">
        <v>63</v>
      </c>
      <c r="B3394">
        <v>1</v>
      </c>
      <c r="C3394" t="s">
        <v>70</v>
      </c>
      <c r="D3394" t="s">
        <v>71</v>
      </c>
      <c r="E3394" t="s">
        <v>2</v>
      </c>
      <c r="F3394" t="s">
        <v>72</v>
      </c>
      <c r="G3394" t="s">
        <v>122</v>
      </c>
      <c r="H3394" t="s">
        <v>48</v>
      </c>
      <c r="I3394" t="s">
        <v>91</v>
      </c>
      <c r="J3394">
        <v>-36.866337999999999</v>
      </c>
      <c r="K3394">
        <v>174.74136999999999</v>
      </c>
      <c r="L3394" s="109">
        <v>0.66666666666666663</v>
      </c>
      <c r="M3394" t="s">
        <v>413</v>
      </c>
      <c r="N3394">
        <v>1</v>
      </c>
      <c r="O3394">
        <v>0</v>
      </c>
      <c r="P3394">
        <v>1</v>
      </c>
    </row>
    <row r="3395" spans="1:16" x14ac:dyDescent="0.3">
      <c r="A3395">
        <v>64</v>
      </c>
      <c r="B3395">
        <v>1</v>
      </c>
      <c r="C3395" t="s">
        <v>70</v>
      </c>
      <c r="D3395" t="s">
        <v>71</v>
      </c>
      <c r="E3395" t="s">
        <v>2</v>
      </c>
      <c r="F3395" t="s">
        <v>72</v>
      </c>
      <c r="G3395" t="s">
        <v>122</v>
      </c>
      <c r="H3395" t="s">
        <v>48</v>
      </c>
      <c r="I3395" t="s">
        <v>91</v>
      </c>
      <c r="J3395">
        <v>-36.866301999999997</v>
      </c>
      <c r="K3395">
        <v>174.74148400000001</v>
      </c>
      <c r="L3395" s="109">
        <v>0.66666666666666663</v>
      </c>
      <c r="M3395" t="s">
        <v>479</v>
      </c>
      <c r="N3395">
        <v>1</v>
      </c>
      <c r="O3395">
        <v>0</v>
      </c>
      <c r="P3395">
        <v>1</v>
      </c>
    </row>
    <row r="3396" spans="1:16" x14ac:dyDescent="0.3">
      <c r="A3396">
        <v>65</v>
      </c>
      <c r="B3396">
        <v>1</v>
      </c>
      <c r="C3396" t="s">
        <v>70</v>
      </c>
      <c r="D3396" t="s">
        <v>71</v>
      </c>
      <c r="E3396" t="s">
        <v>2</v>
      </c>
      <c r="F3396" t="s">
        <v>72</v>
      </c>
      <c r="G3396" t="s">
        <v>122</v>
      </c>
      <c r="H3396" t="s">
        <v>48</v>
      </c>
      <c r="I3396" t="s">
        <v>91</v>
      </c>
      <c r="J3396">
        <v>-36.866276999999997</v>
      </c>
      <c r="K3396">
        <v>174.74154899999999</v>
      </c>
      <c r="L3396" s="109">
        <v>0.66666666666666663</v>
      </c>
      <c r="M3396" t="s">
        <v>415</v>
      </c>
      <c r="N3396">
        <v>1</v>
      </c>
      <c r="O3396">
        <v>0</v>
      </c>
      <c r="P3396">
        <v>1</v>
      </c>
    </row>
    <row r="3397" spans="1:16" x14ac:dyDescent="0.3">
      <c r="A3397">
        <v>66</v>
      </c>
      <c r="B3397">
        <v>1</v>
      </c>
      <c r="C3397" t="s">
        <v>70</v>
      </c>
      <c r="D3397" t="s">
        <v>71</v>
      </c>
      <c r="E3397" t="s">
        <v>2</v>
      </c>
      <c r="F3397" t="s">
        <v>72</v>
      </c>
      <c r="G3397" t="s">
        <v>122</v>
      </c>
      <c r="H3397" t="s">
        <v>48</v>
      </c>
      <c r="I3397" t="s">
        <v>91</v>
      </c>
      <c r="J3397">
        <v>-36.866171999999999</v>
      </c>
      <c r="K3397">
        <v>174.74187599999999</v>
      </c>
      <c r="L3397" s="109">
        <v>0.66666666666666663</v>
      </c>
      <c r="M3397" t="s">
        <v>480</v>
      </c>
      <c r="N3397">
        <v>1</v>
      </c>
      <c r="O3397">
        <v>0</v>
      </c>
      <c r="P3397">
        <v>1</v>
      </c>
    </row>
    <row r="3398" spans="1:16" x14ac:dyDescent="0.3">
      <c r="A3398">
        <v>67</v>
      </c>
      <c r="B3398">
        <v>1</v>
      </c>
      <c r="C3398" t="s">
        <v>70</v>
      </c>
      <c r="D3398" t="s">
        <v>71</v>
      </c>
      <c r="E3398" t="s">
        <v>2</v>
      </c>
      <c r="F3398" t="s">
        <v>72</v>
      </c>
      <c r="G3398" t="s">
        <v>122</v>
      </c>
      <c r="H3398" t="s">
        <v>48</v>
      </c>
      <c r="I3398" t="s">
        <v>91</v>
      </c>
      <c r="J3398">
        <v>-36.866149999999998</v>
      </c>
      <c r="K3398">
        <v>174.74194</v>
      </c>
      <c r="L3398" s="109">
        <v>0.66666666666666663</v>
      </c>
      <c r="M3398" t="s">
        <v>481</v>
      </c>
      <c r="N3398">
        <v>1</v>
      </c>
      <c r="O3398">
        <v>0</v>
      </c>
      <c r="P3398">
        <v>1</v>
      </c>
    </row>
    <row r="3399" spans="1:16" x14ac:dyDescent="0.3">
      <c r="A3399">
        <v>68</v>
      </c>
      <c r="B3399">
        <v>1</v>
      </c>
      <c r="C3399" t="s">
        <v>70</v>
      </c>
      <c r="D3399" t="s">
        <v>71</v>
      </c>
      <c r="E3399" t="s">
        <v>2</v>
      </c>
      <c r="F3399" t="s">
        <v>72</v>
      </c>
      <c r="G3399" t="s">
        <v>122</v>
      </c>
      <c r="H3399" t="s">
        <v>48</v>
      </c>
      <c r="I3399" t="s">
        <v>91</v>
      </c>
      <c r="J3399">
        <v>-36.866128000000003</v>
      </c>
      <c r="K3399">
        <v>174.74200400000001</v>
      </c>
      <c r="L3399" s="109">
        <v>0.66666666666666663</v>
      </c>
      <c r="M3399" t="s">
        <v>608</v>
      </c>
      <c r="N3399">
        <v>1</v>
      </c>
      <c r="O3399">
        <v>1</v>
      </c>
      <c r="P3399">
        <v>1</v>
      </c>
    </row>
    <row r="3400" spans="1:16" x14ac:dyDescent="0.3">
      <c r="A3400">
        <v>69</v>
      </c>
      <c r="B3400">
        <v>1</v>
      </c>
      <c r="C3400" t="s">
        <v>70</v>
      </c>
      <c r="D3400" t="s">
        <v>71</v>
      </c>
      <c r="E3400" t="s">
        <v>2</v>
      </c>
      <c r="F3400" t="s">
        <v>123</v>
      </c>
      <c r="G3400" t="s">
        <v>101</v>
      </c>
      <c r="H3400" t="s">
        <v>57</v>
      </c>
      <c r="I3400" t="s">
        <v>58</v>
      </c>
      <c r="J3400">
        <v>-36.865983</v>
      </c>
      <c r="K3400">
        <v>174.74216200000001</v>
      </c>
      <c r="L3400" s="109">
        <v>0.66666666666666663</v>
      </c>
      <c r="M3400" t="s">
        <v>483</v>
      </c>
      <c r="N3400">
        <v>1</v>
      </c>
      <c r="O3400">
        <v>0</v>
      </c>
      <c r="P3400">
        <v>1</v>
      </c>
    </row>
    <row r="3401" spans="1:16" x14ac:dyDescent="0.3">
      <c r="A3401">
        <v>70</v>
      </c>
      <c r="B3401">
        <v>1</v>
      </c>
      <c r="C3401" t="s">
        <v>70</v>
      </c>
      <c r="D3401" t="s">
        <v>71</v>
      </c>
      <c r="E3401" t="s">
        <v>2</v>
      </c>
      <c r="F3401" t="s">
        <v>123</v>
      </c>
      <c r="G3401" t="s">
        <v>101</v>
      </c>
      <c r="H3401" t="s">
        <v>57</v>
      </c>
      <c r="I3401" t="s">
        <v>58</v>
      </c>
      <c r="J3401">
        <v>-36.865931000000003</v>
      </c>
      <c r="K3401">
        <v>174.74213800000001</v>
      </c>
      <c r="L3401" s="109">
        <v>0.66666666666666663</v>
      </c>
      <c r="M3401" t="s">
        <v>609</v>
      </c>
      <c r="N3401">
        <v>1</v>
      </c>
      <c r="O3401">
        <v>1</v>
      </c>
      <c r="P3401">
        <v>1</v>
      </c>
    </row>
    <row r="3402" spans="1:16" x14ac:dyDescent="0.3">
      <c r="A3402">
        <v>71</v>
      </c>
      <c r="B3402">
        <v>1</v>
      </c>
      <c r="C3402" t="s">
        <v>70</v>
      </c>
      <c r="D3402" t="s">
        <v>71</v>
      </c>
      <c r="E3402" t="s">
        <v>2</v>
      </c>
      <c r="F3402" t="s">
        <v>123</v>
      </c>
      <c r="G3402" t="s">
        <v>101</v>
      </c>
      <c r="H3402" t="s">
        <v>57</v>
      </c>
      <c r="I3402" t="s">
        <v>58</v>
      </c>
      <c r="J3402">
        <v>-36.865881999999999</v>
      </c>
      <c r="K3402">
        <v>174.74210500000001</v>
      </c>
      <c r="L3402" s="109">
        <v>0.66666666666666663</v>
      </c>
      <c r="M3402" t="s">
        <v>610</v>
      </c>
      <c r="N3402">
        <v>1</v>
      </c>
      <c r="O3402">
        <v>1</v>
      </c>
      <c r="P3402">
        <v>1</v>
      </c>
    </row>
    <row r="3403" spans="1:16" x14ac:dyDescent="0.3">
      <c r="A3403">
        <v>72</v>
      </c>
      <c r="B3403">
        <v>1</v>
      </c>
      <c r="C3403" t="s">
        <v>70</v>
      </c>
      <c r="D3403" t="s">
        <v>71</v>
      </c>
      <c r="E3403" t="s">
        <v>2</v>
      </c>
      <c r="F3403" t="s">
        <v>123</v>
      </c>
      <c r="G3403" t="s">
        <v>101</v>
      </c>
      <c r="H3403" t="s">
        <v>49</v>
      </c>
      <c r="I3403" t="s">
        <v>58</v>
      </c>
      <c r="J3403">
        <v>-36.865721000000001</v>
      </c>
      <c r="K3403">
        <v>174.74213399999999</v>
      </c>
      <c r="L3403" s="109">
        <v>0.66666666666666663</v>
      </c>
      <c r="M3403" t="s">
        <v>127</v>
      </c>
      <c r="N3403">
        <v>1</v>
      </c>
      <c r="O3403">
        <v>0</v>
      </c>
      <c r="P3403">
        <v>1</v>
      </c>
    </row>
    <row r="3404" spans="1:16" x14ac:dyDescent="0.3">
      <c r="A3404">
        <v>73</v>
      </c>
      <c r="B3404">
        <v>1</v>
      </c>
      <c r="C3404" t="s">
        <v>70</v>
      </c>
      <c r="D3404" t="s">
        <v>71</v>
      </c>
      <c r="E3404" t="s">
        <v>2</v>
      </c>
      <c r="F3404" t="s">
        <v>123</v>
      </c>
      <c r="G3404" t="s">
        <v>101</v>
      </c>
      <c r="H3404" t="s">
        <v>49</v>
      </c>
      <c r="I3404" t="s">
        <v>58</v>
      </c>
      <c r="J3404">
        <v>-36.865763000000001</v>
      </c>
      <c r="K3404">
        <v>174.74215899999999</v>
      </c>
      <c r="L3404" s="109">
        <v>0.66666666666666663</v>
      </c>
      <c r="M3404" t="s">
        <v>416</v>
      </c>
      <c r="N3404">
        <v>1</v>
      </c>
      <c r="O3404">
        <v>0</v>
      </c>
      <c r="P3404">
        <v>1</v>
      </c>
    </row>
    <row r="3405" spans="1:16" x14ac:dyDescent="0.3">
      <c r="A3405">
        <v>74</v>
      </c>
      <c r="B3405">
        <v>1</v>
      </c>
      <c r="C3405" t="s">
        <v>70</v>
      </c>
      <c r="D3405" t="s">
        <v>71</v>
      </c>
      <c r="E3405" t="s">
        <v>2</v>
      </c>
      <c r="F3405" t="s">
        <v>123</v>
      </c>
      <c r="G3405" t="s">
        <v>101</v>
      </c>
      <c r="H3405" t="s">
        <v>49</v>
      </c>
      <c r="I3405" t="s">
        <v>58</v>
      </c>
      <c r="J3405">
        <v>-36.865808999999999</v>
      </c>
      <c r="K3405">
        <v>174.74218300000001</v>
      </c>
      <c r="L3405" s="109">
        <v>0.66666666666666663</v>
      </c>
      <c r="M3405" t="s">
        <v>611</v>
      </c>
      <c r="N3405">
        <v>1</v>
      </c>
      <c r="O3405">
        <v>1</v>
      </c>
      <c r="P3405">
        <v>1</v>
      </c>
    </row>
    <row r="3406" spans="1:16" x14ac:dyDescent="0.3">
      <c r="A3406">
        <v>75</v>
      </c>
      <c r="B3406">
        <v>1</v>
      </c>
      <c r="C3406" t="s">
        <v>70</v>
      </c>
      <c r="D3406" t="s">
        <v>71</v>
      </c>
      <c r="E3406" t="s">
        <v>2</v>
      </c>
      <c r="F3406" t="s">
        <v>123</v>
      </c>
      <c r="G3406" t="s">
        <v>101</v>
      </c>
      <c r="H3406" t="s">
        <v>49</v>
      </c>
      <c r="I3406" t="s">
        <v>58</v>
      </c>
      <c r="J3406">
        <v>-36.865856000000001</v>
      </c>
      <c r="K3406">
        <v>174.74220800000001</v>
      </c>
      <c r="L3406" s="109">
        <v>0.66666666666666663</v>
      </c>
      <c r="M3406" t="s">
        <v>552</v>
      </c>
      <c r="N3406">
        <v>1</v>
      </c>
      <c r="O3406">
        <v>0</v>
      </c>
      <c r="P3406">
        <v>1</v>
      </c>
    </row>
    <row r="3407" spans="1:16" x14ac:dyDescent="0.3">
      <c r="A3407">
        <v>76</v>
      </c>
      <c r="B3407">
        <v>1</v>
      </c>
      <c r="C3407" t="s">
        <v>70</v>
      </c>
      <c r="D3407" t="s">
        <v>71</v>
      </c>
      <c r="E3407" t="s">
        <v>2</v>
      </c>
      <c r="F3407" t="s">
        <v>123</v>
      </c>
      <c r="G3407" t="s">
        <v>101</v>
      </c>
      <c r="H3407" t="s">
        <v>49</v>
      </c>
      <c r="I3407" t="s">
        <v>58</v>
      </c>
      <c r="J3407">
        <v>-36.865903000000003</v>
      </c>
      <c r="K3407">
        <v>174.742233</v>
      </c>
      <c r="L3407" s="109">
        <v>0.66666666666666663</v>
      </c>
      <c r="M3407" t="s">
        <v>381</v>
      </c>
      <c r="N3407">
        <v>1</v>
      </c>
      <c r="O3407">
        <v>1</v>
      </c>
      <c r="P3407">
        <v>1</v>
      </c>
    </row>
    <row r="3408" spans="1:16" x14ac:dyDescent="0.3">
      <c r="A3408">
        <v>77</v>
      </c>
      <c r="B3408">
        <v>1</v>
      </c>
      <c r="C3408" t="s">
        <v>70</v>
      </c>
      <c r="D3408" t="s">
        <v>71</v>
      </c>
      <c r="E3408" t="s">
        <v>2</v>
      </c>
      <c r="F3408" t="s">
        <v>123</v>
      </c>
      <c r="G3408" t="s">
        <v>101</v>
      </c>
      <c r="H3408" t="s">
        <v>49</v>
      </c>
      <c r="I3408" t="s">
        <v>58</v>
      </c>
      <c r="J3408">
        <v>-36.865949000000001</v>
      </c>
      <c r="K3408">
        <v>174.742257</v>
      </c>
      <c r="L3408" s="109">
        <v>0.66666666666666663</v>
      </c>
      <c r="M3408" t="s">
        <v>398</v>
      </c>
      <c r="N3408">
        <v>1</v>
      </c>
      <c r="O3408">
        <v>1</v>
      </c>
      <c r="P3408">
        <v>1</v>
      </c>
    </row>
    <row r="3409" spans="1:16" x14ac:dyDescent="0.3">
      <c r="A3409">
        <v>78</v>
      </c>
      <c r="B3409">
        <v>1</v>
      </c>
      <c r="C3409" t="s">
        <v>70</v>
      </c>
      <c r="D3409" t="s">
        <v>71</v>
      </c>
      <c r="E3409" t="s">
        <v>2</v>
      </c>
      <c r="F3409" t="s">
        <v>72</v>
      </c>
      <c r="G3409" t="s">
        <v>133</v>
      </c>
      <c r="H3409" t="s">
        <v>48</v>
      </c>
      <c r="I3409" t="s">
        <v>91</v>
      </c>
      <c r="J3409">
        <v>-36.865993000000003</v>
      </c>
      <c r="K3409">
        <v>174.74240800000001</v>
      </c>
      <c r="L3409" s="109">
        <v>0.66666666666666663</v>
      </c>
      <c r="M3409" t="s">
        <v>393</v>
      </c>
      <c r="N3409">
        <v>1</v>
      </c>
      <c r="O3409">
        <v>0</v>
      </c>
      <c r="P3409">
        <v>1</v>
      </c>
    </row>
    <row r="3410" spans="1:16" x14ac:dyDescent="0.3">
      <c r="A3410">
        <v>79</v>
      </c>
      <c r="B3410">
        <v>1</v>
      </c>
      <c r="C3410" t="s">
        <v>70</v>
      </c>
      <c r="D3410" t="s">
        <v>71</v>
      </c>
      <c r="E3410" t="s">
        <v>2</v>
      </c>
      <c r="F3410" t="s">
        <v>72</v>
      </c>
      <c r="G3410" t="s">
        <v>133</v>
      </c>
      <c r="H3410" t="s">
        <v>48</v>
      </c>
      <c r="I3410" t="s">
        <v>91</v>
      </c>
      <c r="J3410">
        <v>-36.865982000000002</v>
      </c>
      <c r="K3410">
        <v>174.74245400000001</v>
      </c>
      <c r="L3410" s="109">
        <v>0.66666666666666663</v>
      </c>
      <c r="M3410" t="s">
        <v>612</v>
      </c>
      <c r="N3410">
        <v>1</v>
      </c>
      <c r="O3410">
        <v>1</v>
      </c>
      <c r="P3410">
        <v>1</v>
      </c>
    </row>
    <row r="3411" spans="1:16" x14ac:dyDescent="0.3">
      <c r="A3411">
        <v>80</v>
      </c>
      <c r="B3411">
        <v>1</v>
      </c>
      <c r="C3411" t="s">
        <v>70</v>
      </c>
      <c r="D3411" t="s">
        <v>71</v>
      </c>
      <c r="E3411" t="s">
        <v>2</v>
      </c>
      <c r="F3411" t="s">
        <v>72</v>
      </c>
      <c r="G3411" t="s">
        <v>133</v>
      </c>
      <c r="H3411" t="s">
        <v>48</v>
      </c>
      <c r="I3411" t="s">
        <v>91</v>
      </c>
      <c r="J3411">
        <v>-36.865952999999998</v>
      </c>
      <c r="K3411">
        <v>174.742548</v>
      </c>
      <c r="L3411" s="109">
        <v>0.66666666666666663</v>
      </c>
      <c r="M3411" t="s">
        <v>613</v>
      </c>
      <c r="N3411">
        <v>1</v>
      </c>
      <c r="O3411">
        <v>1</v>
      </c>
      <c r="P3411">
        <v>1</v>
      </c>
    </row>
    <row r="3412" spans="1:16" x14ac:dyDescent="0.3">
      <c r="A3412">
        <v>81</v>
      </c>
      <c r="B3412">
        <v>1</v>
      </c>
      <c r="C3412" t="s">
        <v>70</v>
      </c>
      <c r="D3412" t="s">
        <v>71</v>
      </c>
      <c r="E3412" t="s">
        <v>2</v>
      </c>
      <c r="F3412" t="s">
        <v>72</v>
      </c>
      <c r="G3412" t="s">
        <v>133</v>
      </c>
      <c r="H3412" t="s">
        <v>48</v>
      </c>
      <c r="I3412" t="s">
        <v>91</v>
      </c>
      <c r="J3412">
        <v>-36.865858000000003</v>
      </c>
      <c r="K3412">
        <v>174.742816</v>
      </c>
      <c r="L3412" s="109">
        <v>0.66666666666666663</v>
      </c>
      <c r="M3412" t="s">
        <v>419</v>
      </c>
      <c r="N3412">
        <v>1</v>
      </c>
      <c r="O3412">
        <v>0</v>
      </c>
      <c r="P3412">
        <v>1</v>
      </c>
    </row>
    <row r="3413" spans="1:16" x14ac:dyDescent="0.3">
      <c r="A3413">
        <v>82</v>
      </c>
      <c r="B3413">
        <v>1</v>
      </c>
      <c r="C3413" t="s">
        <v>70</v>
      </c>
      <c r="D3413" t="s">
        <v>71</v>
      </c>
      <c r="E3413" t="s">
        <v>2</v>
      </c>
      <c r="F3413" t="s">
        <v>134</v>
      </c>
      <c r="G3413" t="s">
        <v>101</v>
      </c>
      <c r="H3413" t="s">
        <v>57</v>
      </c>
      <c r="I3413" t="s">
        <v>58</v>
      </c>
      <c r="J3413">
        <v>-36.865524000000001</v>
      </c>
      <c r="K3413">
        <v>174.74314200000001</v>
      </c>
      <c r="L3413" s="109">
        <v>0.66666666666666663</v>
      </c>
      <c r="M3413" t="s">
        <v>135</v>
      </c>
      <c r="N3413">
        <v>1</v>
      </c>
      <c r="O3413">
        <v>0</v>
      </c>
      <c r="P3413">
        <v>1</v>
      </c>
    </row>
    <row r="3414" spans="1:16" x14ac:dyDescent="0.3">
      <c r="A3414">
        <v>83</v>
      </c>
      <c r="B3414">
        <v>1</v>
      </c>
      <c r="C3414" t="s">
        <v>70</v>
      </c>
      <c r="D3414" t="s">
        <v>71</v>
      </c>
      <c r="E3414" t="s">
        <v>2</v>
      </c>
      <c r="F3414" t="s">
        <v>134</v>
      </c>
      <c r="G3414" t="s">
        <v>101</v>
      </c>
      <c r="H3414" t="s">
        <v>57</v>
      </c>
      <c r="I3414" t="s">
        <v>58</v>
      </c>
      <c r="J3414">
        <v>-36.865485</v>
      </c>
      <c r="K3414">
        <v>174.74312399999999</v>
      </c>
      <c r="L3414" s="109">
        <v>0.66666666666666663</v>
      </c>
      <c r="M3414" t="s">
        <v>136</v>
      </c>
      <c r="N3414">
        <v>1</v>
      </c>
      <c r="O3414">
        <v>0</v>
      </c>
      <c r="P3414">
        <v>1</v>
      </c>
    </row>
    <row r="3415" spans="1:16" x14ac:dyDescent="0.3">
      <c r="A3415">
        <v>84</v>
      </c>
      <c r="B3415">
        <v>1</v>
      </c>
      <c r="C3415" t="s">
        <v>70</v>
      </c>
      <c r="D3415" t="s">
        <v>71</v>
      </c>
      <c r="E3415" t="s">
        <v>2</v>
      </c>
      <c r="F3415" t="s">
        <v>134</v>
      </c>
      <c r="G3415" t="s">
        <v>101</v>
      </c>
      <c r="H3415" t="s">
        <v>57</v>
      </c>
      <c r="I3415" t="s">
        <v>58</v>
      </c>
      <c r="J3415">
        <v>-36.865445000000001</v>
      </c>
      <c r="K3415">
        <v>174.74310500000001</v>
      </c>
      <c r="L3415" s="109">
        <v>0.66666666666666663</v>
      </c>
      <c r="M3415" t="s">
        <v>137</v>
      </c>
      <c r="N3415">
        <v>1</v>
      </c>
      <c r="O3415">
        <v>0</v>
      </c>
      <c r="P3415">
        <v>1</v>
      </c>
    </row>
    <row r="3416" spans="1:16" x14ac:dyDescent="0.3">
      <c r="A3416">
        <v>85</v>
      </c>
      <c r="B3416">
        <v>1</v>
      </c>
      <c r="C3416" t="s">
        <v>70</v>
      </c>
      <c r="D3416" t="s">
        <v>71</v>
      </c>
      <c r="E3416" t="s">
        <v>2</v>
      </c>
      <c r="F3416" t="s">
        <v>134</v>
      </c>
      <c r="G3416" t="s">
        <v>101</v>
      </c>
      <c r="H3416" t="s">
        <v>49</v>
      </c>
      <c r="I3416" t="s">
        <v>138</v>
      </c>
      <c r="J3416">
        <v>-36.865369999999999</v>
      </c>
      <c r="K3416">
        <v>174.74316999999999</v>
      </c>
      <c r="L3416" s="109">
        <v>0.66666666666666663</v>
      </c>
      <c r="M3416" t="s">
        <v>553</v>
      </c>
      <c r="N3416">
        <v>1</v>
      </c>
      <c r="O3416">
        <v>0</v>
      </c>
      <c r="P3416">
        <v>1</v>
      </c>
    </row>
    <row r="3417" spans="1:16" x14ac:dyDescent="0.3">
      <c r="A3417">
        <v>86</v>
      </c>
      <c r="B3417">
        <v>1</v>
      </c>
      <c r="C3417" t="s">
        <v>70</v>
      </c>
      <c r="D3417" t="s">
        <v>71</v>
      </c>
      <c r="E3417" t="s">
        <v>2</v>
      </c>
      <c r="F3417" t="s">
        <v>134</v>
      </c>
      <c r="G3417" t="s">
        <v>101</v>
      </c>
      <c r="H3417" t="s">
        <v>49</v>
      </c>
      <c r="I3417" t="s">
        <v>138</v>
      </c>
      <c r="J3417">
        <v>-36.865414000000001</v>
      </c>
      <c r="K3417">
        <v>174.74319199999999</v>
      </c>
      <c r="L3417" s="109">
        <v>0.66666666666666663</v>
      </c>
      <c r="M3417" t="s">
        <v>614</v>
      </c>
      <c r="N3417">
        <v>1</v>
      </c>
      <c r="O3417">
        <v>1</v>
      </c>
      <c r="P3417">
        <v>1</v>
      </c>
    </row>
    <row r="3418" spans="1:16" x14ac:dyDescent="0.3">
      <c r="A3418">
        <v>87</v>
      </c>
      <c r="B3418">
        <v>1</v>
      </c>
      <c r="C3418" t="s">
        <v>70</v>
      </c>
      <c r="D3418" t="s">
        <v>71</v>
      </c>
      <c r="E3418" t="s">
        <v>2</v>
      </c>
      <c r="F3418" t="s">
        <v>134</v>
      </c>
      <c r="G3418" t="s">
        <v>101</v>
      </c>
      <c r="H3418" t="s">
        <v>49</v>
      </c>
      <c r="I3418" t="s">
        <v>138</v>
      </c>
      <c r="J3418">
        <v>-36.865513</v>
      </c>
      <c r="K3418">
        <v>174.74324200000001</v>
      </c>
      <c r="L3418" s="109">
        <v>0.66666666666666663</v>
      </c>
      <c r="M3418" t="s">
        <v>615</v>
      </c>
      <c r="N3418">
        <v>1</v>
      </c>
      <c r="O3418">
        <v>1</v>
      </c>
      <c r="P3418">
        <v>1</v>
      </c>
    </row>
    <row r="3419" spans="1:16" x14ac:dyDescent="0.3">
      <c r="A3419">
        <v>88</v>
      </c>
      <c r="B3419">
        <v>1</v>
      </c>
      <c r="C3419" t="s">
        <v>70</v>
      </c>
      <c r="D3419" t="s">
        <v>71</v>
      </c>
      <c r="E3419" t="s">
        <v>2</v>
      </c>
      <c r="F3419" t="s">
        <v>134</v>
      </c>
      <c r="G3419" t="s">
        <v>101</v>
      </c>
      <c r="H3419" t="s">
        <v>49</v>
      </c>
      <c r="I3419" t="s">
        <v>138</v>
      </c>
      <c r="J3419">
        <v>-36.865564999999997</v>
      </c>
      <c r="K3419">
        <v>174.74326600000001</v>
      </c>
      <c r="L3419" s="109">
        <v>0.66666666666666663</v>
      </c>
      <c r="M3419" t="s">
        <v>421</v>
      </c>
      <c r="N3419">
        <v>1</v>
      </c>
      <c r="O3419">
        <v>0</v>
      </c>
      <c r="P3419">
        <v>1</v>
      </c>
    </row>
    <row r="3420" spans="1:16" x14ac:dyDescent="0.3">
      <c r="A3420">
        <v>89</v>
      </c>
      <c r="B3420">
        <v>1</v>
      </c>
      <c r="C3420" t="s">
        <v>70</v>
      </c>
      <c r="D3420" t="s">
        <v>71</v>
      </c>
      <c r="E3420" t="s">
        <v>2</v>
      </c>
      <c r="F3420" t="s">
        <v>134</v>
      </c>
      <c r="G3420" t="s">
        <v>101</v>
      </c>
      <c r="H3420" t="s">
        <v>49</v>
      </c>
      <c r="I3420" t="s">
        <v>138</v>
      </c>
      <c r="J3420">
        <v>-36.865600999999998</v>
      </c>
      <c r="K3420">
        <v>174.74329</v>
      </c>
      <c r="L3420" s="109">
        <v>0.66666666666666663</v>
      </c>
      <c r="N3420">
        <v>0</v>
      </c>
      <c r="O3420">
        <v>0</v>
      </c>
      <c r="P3420">
        <v>1</v>
      </c>
    </row>
    <row r="3421" spans="1:16" x14ac:dyDescent="0.3">
      <c r="A3421">
        <v>90</v>
      </c>
      <c r="B3421">
        <v>1</v>
      </c>
      <c r="C3421" t="s">
        <v>70</v>
      </c>
      <c r="D3421" t="s">
        <v>71</v>
      </c>
      <c r="E3421" t="s">
        <v>2</v>
      </c>
      <c r="F3421" t="s">
        <v>72</v>
      </c>
      <c r="G3421" t="s">
        <v>144</v>
      </c>
      <c r="H3421" t="s">
        <v>48</v>
      </c>
      <c r="I3421" t="s">
        <v>145</v>
      </c>
      <c r="J3421">
        <v>-36.865651999999997</v>
      </c>
      <c r="K3421">
        <v>174.74342100000001</v>
      </c>
      <c r="L3421" s="109">
        <v>0.66666666666666663</v>
      </c>
      <c r="N3421">
        <v>0</v>
      </c>
      <c r="O3421">
        <v>0</v>
      </c>
      <c r="P3421">
        <v>1</v>
      </c>
    </row>
    <row r="3422" spans="1:16" x14ac:dyDescent="0.3">
      <c r="A3422">
        <v>91</v>
      </c>
      <c r="B3422">
        <v>1</v>
      </c>
      <c r="C3422" t="s">
        <v>70</v>
      </c>
      <c r="D3422" t="s">
        <v>71</v>
      </c>
      <c r="E3422" t="s">
        <v>2</v>
      </c>
      <c r="F3422" t="s">
        <v>72</v>
      </c>
      <c r="G3422" t="s">
        <v>144</v>
      </c>
      <c r="H3422" t="s">
        <v>48</v>
      </c>
      <c r="I3422" t="s">
        <v>145</v>
      </c>
      <c r="J3422">
        <v>-36.865631999999998</v>
      </c>
      <c r="K3422">
        <v>174.74348499999999</v>
      </c>
      <c r="L3422" s="109">
        <v>0.66666666666666663</v>
      </c>
      <c r="N3422">
        <v>0</v>
      </c>
      <c r="O3422">
        <v>0</v>
      </c>
      <c r="P3422">
        <v>1</v>
      </c>
    </row>
    <row r="3423" spans="1:16" x14ac:dyDescent="0.3">
      <c r="A3423">
        <v>92</v>
      </c>
      <c r="B3423">
        <v>1</v>
      </c>
      <c r="C3423" t="s">
        <v>70</v>
      </c>
      <c r="D3423" t="s">
        <v>71</v>
      </c>
      <c r="E3423" t="s">
        <v>2</v>
      </c>
      <c r="F3423" t="s">
        <v>72</v>
      </c>
      <c r="G3423" t="s">
        <v>144</v>
      </c>
      <c r="H3423" t="s">
        <v>48</v>
      </c>
      <c r="I3423" t="s">
        <v>145</v>
      </c>
      <c r="J3423">
        <v>-36.865611999999999</v>
      </c>
      <c r="K3423">
        <v>174.743549</v>
      </c>
      <c r="L3423" s="109">
        <v>0.66666666666666663</v>
      </c>
      <c r="N3423">
        <v>0</v>
      </c>
      <c r="O3423">
        <v>0</v>
      </c>
      <c r="P3423">
        <v>1</v>
      </c>
    </row>
    <row r="3424" spans="1:16" x14ac:dyDescent="0.3">
      <c r="A3424">
        <v>93</v>
      </c>
      <c r="B3424">
        <v>1</v>
      </c>
      <c r="C3424" t="s">
        <v>70</v>
      </c>
      <c r="D3424" t="s">
        <v>71</v>
      </c>
      <c r="E3424" t="s">
        <v>2</v>
      </c>
      <c r="F3424" t="s">
        <v>148</v>
      </c>
      <c r="G3424" t="s">
        <v>101</v>
      </c>
      <c r="H3424" t="s">
        <v>57</v>
      </c>
      <c r="I3424" t="s">
        <v>58</v>
      </c>
      <c r="J3424">
        <v>-36.865245999999999</v>
      </c>
      <c r="K3424">
        <v>174.74421100000001</v>
      </c>
      <c r="L3424" s="109">
        <v>0.66666666666666663</v>
      </c>
      <c r="M3424" t="s">
        <v>149</v>
      </c>
      <c r="N3424">
        <v>1</v>
      </c>
      <c r="O3424">
        <v>0</v>
      </c>
      <c r="P3424">
        <v>1</v>
      </c>
    </row>
    <row r="3425" spans="1:16" x14ac:dyDescent="0.3">
      <c r="A3425">
        <v>94</v>
      </c>
      <c r="B3425">
        <v>1</v>
      </c>
      <c r="C3425" t="s">
        <v>70</v>
      </c>
      <c r="D3425" t="s">
        <v>71</v>
      </c>
      <c r="E3425" t="s">
        <v>2</v>
      </c>
      <c r="F3425" t="s">
        <v>148</v>
      </c>
      <c r="G3425" t="s">
        <v>101</v>
      </c>
      <c r="H3425" t="s">
        <v>57</v>
      </c>
      <c r="I3425" t="s">
        <v>58</v>
      </c>
      <c r="J3425">
        <v>-36.865192</v>
      </c>
      <c r="K3425">
        <v>174.744182</v>
      </c>
      <c r="L3425" s="109">
        <v>0.66666666666666663</v>
      </c>
      <c r="M3425" t="s">
        <v>150</v>
      </c>
      <c r="N3425">
        <v>1</v>
      </c>
      <c r="O3425">
        <v>0</v>
      </c>
      <c r="P3425">
        <v>1</v>
      </c>
    </row>
    <row r="3426" spans="1:16" x14ac:dyDescent="0.3">
      <c r="A3426">
        <v>95</v>
      </c>
      <c r="B3426">
        <v>1</v>
      </c>
      <c r="C3426" t="s">
        <v>70</v>
      </c>
      <c r="D3426" t="s">
        <v>71</v>
      </c>
      <c r="E3426" t="s">
        <v>2</v>
      </c>
      <c r="F3426" t="s">
        <v>148</v>
      </c>
      <c r="G3426" t="s">
        <v>101</v>
      </c>
      <c r="H3426" t="s">
        <v>57</v>
      </c>
      <c r="I3426" t="s">
        <v>58</v>
      </c>
      <c r="J3426">
        <v>-36.865138000000002</v>
      </c>
      <c r="K3426">
        <v>174.74415400000001</v>
      </c>
      <c r="L3426" s="109">
        <v>0.66666666666666663</v>
      </c>
      <c r="M3426" t="s">
        <v>151</v>
      </c>
      <c r="N3426">
        <v>1</v>
      </c>
      <c r="O3426">
        <v>0</v>
      </c>
      <c r="P3426">
        <v>1</v>
      </c>
    </row>
    <row r="3427" spans="1:16" x14ac:dyDescent="0.3">
      <c r="A3427">
        <v>96</v>
      </c>
      <c r="B3427">
        <v>1</v>
      </c>
      <c r="C3427" t="s">
        <v>70</v>
      </c>
      <c r="D3427" t="s">
        <v>71</v>
      </c>
      <c r="E3427" t="s">
        <v>2</v>
      </c>
      <c r="F3427" t="s">
        <v>148</v>
      </c>
      <c r="G3427" t="s">
        <v>101</v>
      </c>
      <c r="H3427" t="s">
        <v>49</v>
      </c>
      <c r="I3427" t="s">
        <v>152</v>
      </c>
      <c r="J3427">
        <v>-36.865130000000001</v>
      </c>
      <c r="K3427">
        <v>174.744272</v>
      </c>
      <c r="L3427" s="109">
        <v>0.66666666666666663</v>
      </c>
      <c r="N3427">
        <v>0</v>
      </c>
      <c r="O3427">
        <v>0</v>
      </c>
      <c r="P3427">
        <v>1</v>
      </c>
    </row>
    <row r="3428" spans="1:16" x14ac:dyDescent="0.3">
      <c r="A3428">
        <v>97</v>
      </c>
      <c r="B3428">
        <v>1</v>
      </c>
      <c r="C3428" t="s">
        <v>70</v>
      </c>
      <c r="D3428" t="s">
        <v>71</v>
      </c>
      <c r="E3428" t="s">
        <v>2</v>
      </c>
      <c r="F3428" t="s">
        <v>148</v>
      </c>
      <c r="G3428" t="s">
        <v>101</v>
      </c>
      <c r="H3428" t="s">
        <v>49</v>
      </c>
      <c r="I3428" t="s">
        <v>152</v>
      </c>
      <c r="J3428">
        <v>-36.865107000000002</v>
      </c>
      <c r="K3428">
        <v>174.74426</v>
      </c>
      <c r="L3428" s="109">
        <v>0.66666666666666663</v>
      </c>
      <c r="M3428" t="s">
        <v>554</v>
      </c>
      <c r="N3428">
        <v>1</v>
      </c>
      <c r="O3428">
        <v>0</v>
      </c>
      <c r="P3428">
        <v>1</v>
      </c>
    </row>
    <row r="3429" spans="1:16" x14ac:dyDescent="0.3">
      <c r="A3429">
        <v>98</v>
      </c>
      <c r="B3429">
        <v>1</v>
      </c>
      <c r="C3429" t="s">
        <v>70</v>
      </c>
      <c r="D3429" t="s">
        <v>71</v>
      </c>
      <c r="E3429" t="s">
        <v>2</v>
      </c>
      <c r="F3429" t="s">
        <v>148</v>
      </c>
      <c r="G3429" t="s">
        <v>101</v>
      </c>
      <c r="H3429" t="s">
        <v>49</v>
      </c>
      <c r="I3429" t="s">
        <v>152</v>
      </c>
      <c r="J3429">
        <v>-36.865084000000003</v>
      </c>
      <c r="K3429">
        <v>174.744249</v>
      </c>
      <c r="L3429" s="109">
        <v>0.66666666666666663</v>
      </c>
      <c r="M3429" t="s">
        <v>155</v>
      </c>
      <c r="N3429">
        <v>1</v>
      </c>
      <c r="O3429">
        <v>0</v>
      </c>
      <c r="P3429">
        <v>1</v>
      </c>
    </row>
    <row r="3430" spans="1:16" x14ac:dyDescent="0.3">
      <c r="A3430">
        <v>99</v>
      </c>
      <c r="B3430">
        <v>1</v>
      </c>
      <c r="C3430" t="s">
        <v>70</v>
      </c>
      <c r="D3430" t="s">
        <v>71</v>
      </c>
      <c r="E3430" t="s">
        <v>2</v>
      </c>
      <c r="F3430" t="s">
        <v>148</v>
      </c>
      <c r="G3430" t="s">
        <v>101</v>
      </c>
      <c r="H3430" t="s">
        <v>49</v>
      </c>
      <c r="I3430" t="s">
        <v>152</v>
      </c>
      <c r="J3430">
        <v>-36.865062000000002</v>
      </c>
      <c r="K3430">
        <v>174.744237</v>
      </c>
      <c r="L3430" s="109">
        <v>0.66666666666666663</v>
      </c>
      <c r="M3430" t="s">
        <v>156</v>
      </c>
      <c r="N3430">
        <v>1</v>
      </c>
      <c r="O3430">
        <v>0</v>
      </c>
      <c r="P3430">
        <v>1</v>
      </c>
    </row>
    <row r="3431" spans="1:16" x14ac:dyDescent="0.3">
      <c r="A3431">
        <v>100</v>
      </c>
      <c r="B3431">
        <v>1</v>
      </c>
      <c r="C3431" t="s">
        <v>70</v>
      </c>
      <c r="D3431" t="s">
        <v>71</v>
      </c>
      <c r="E3431" t="s">
        <v>2</v>
      </c>
      <c r="F3431" t="s">
        <v>148</v>
      </c>
      <c r="G3431" t="s">
        <v>101</v>
      </c>
      <c r="H3431" t="s">
        <v>49</v>
      </c>
      <c r="I3431" t="s">
        <v>152</v>
      </c>
      <c r="J3431">
        <v>-36.865039000000003</v>
      </c>
      <c r="K3431">
        <v>174.744225</v>
      </c>
      <c r="L3431" s="109">
        <v>0.66666666666666663</v>
      </c>
      <c r="M3431" t="s">
        <v>157</v>
      </c>
      <c r="N3431">
        <v>1</v>
      </c>
      <c r="O3431">
        <v>0</v>
      </c>
      <c r="P3431">
        <v>1</v>
      </c>
    </row>
    <row r="3432" spans="1:16" x14ac:dyDescent="0.3">
      <c r="A3432">
        <v>101</v>
      </c>
      <c r="B3432">
        <v>1</v>
      </c>
      <c r="C3432" t="s">
        <v>70</v>
      </c>
      <c r="D3432" t="s">
        <v>71</v>
      </c>
      <c r="E3432" t="s">
        <v>2</v>
      </c>
      <c r="F3432" t="s">
        <v>72</v>
      </c>
      <c r="G3432" t="s">
        <v>158</v>
      </c>
      <c r="H3432" t="s">
        <v>48</v>
      </c>
      <c r="I3432" t="s">
        <v>159</v>
      </c>
      <c r="J3432">
        <v>-36.865194000000002</v>
      </c>
      <c r="K3432">
        <v>174.74477400000001</v>
      </c>
      <c r="L3432" s="109">
        <v>0.66666666666666663</v>
      </c>
      <c r="N3432">
        <v>0</v>
      </c>
      <c r="O3432">
        <v>0</v>
      </c>
      <c r="P3432">
        <v>1</v>
      </c>
    </row>
    <row r="3433" spans="1:16" x14ac:dyDescent="0.3">
      <c r="A3433">
        <v>102</v>
      </c>
      <c r="B3433">
        <v>1</v>
      </c>
      <c r="C3433" t="s">
        <v>70</v>
      </c>
      <c r="D3433" t="s">
        <v>71</v>
      </c>
      <c r="E3433" t="s">
        <v>2</v>
      </c>
      <c r="F3433" t="s">
        <v>72</v>
      </c>
      <c r="G3433" t="s">
        <v>158</v>
      </c>
      <c r="H3433" t="s">
        <v>48</v>
      </c>
      <c r="I3433" t="s">
        <v>159</v>
      </c>
      <c r="J3433">
        <v>-36.865170999999997</v>
      </c>
      <c r="K3433">
        <v>174.74483900000001</v>
      </c>
      <c r="L3433" s="109">
        <v>0.66666666666666663</v>
      </c>
      <c r="N3433">
        <v>0</v>
      </c>
      <c r="O3433">
        <v>0</v>
      </c>
      <c r="P3433">
        <v>1</v>
      </c>
    </row>
    <row r="3434" spans="1:16" x14ac:dyDescent="0.3">
      <c r="A3434">
        <v>103</v>
      </c>
      <c r="B3434">
        <v>1</v>
      </c>
      <c r="C3434" t="s">
        <v>70</v>
      </c>
      <c r="D3434" t="s">
        <v>71</v>
      </c>
      <c r="E3434" t="s">
        <v>2</v>
      </c>
      <c r="F3434" t="s">
        <v>72</v>
      </c>
      <c r="G3434" t="s">
        <v>158</v>
      </c>
      <c r="H3434" t="s">
        <v>48</v>
      </c>
      <c r="I3434" t="s">
        <v>159</v>
      </c>
      <c r="J3434">
        <v>-36.865147999999998</v>
      </c>
      <c r="K3434">
        <v>174.74490499999999</v>
      </c>
      <c r="L3434" s="109">
        <v>0.66666666666666663</v>
      </c>
      <c r="N3434">
        <v>0</v>
      </c>
      <c r="O3434">
        <v>0</v>
      </c>
      <c r="P3434">
        <v>1</v>
      </c>
    </row>
    <row r="3435" spans="1:16" x14ac:dyDescent="0.3">
      <c r="A3435">
        <v>104</v>
      </c>
      <c r="B3435">
        <v>1</v>
      </c>
      <c r="C3435" t="s">
        <v>70</v>
      </c>
      <c r="D3435" t="s">
        <v>71</v>
      </c>
      <c r="E3435" t="s">
        <v>2</v>
      </c>
      <c r="F3435" t="s">
        <v>72</v>
      </c>
      <c r="G3435" t="s">
        <v>158</v>
      </c>
      <c r="H3435" t="s">
        <v>48</v>
      </c>
      <c r="I3435" t="s">
        <v>159</v>
      </c>
      <c r="J3435">
        <v>-36.865096999999999</v>
      </c>
      <c r="K3435">
        <v>174.74506299999999</v>
      </c>
      <c r="L3435" s="109">
        <v>0.66666666666666663</v>
      </c>
      <c r="N3435">
        <v>0</v>
      </c>
      <c r="O3435">
        <v>0</v>
      </c>
      <c r="P3435">
        <v>1</v>
      </c>
    </row>
    <row r="3436" spans="1:16" x14ac:dyDescent="0.3">
      <c r="A3436">
        <v>105</v>
      </c>
      <c r="B3436">
        <v>1</v>
      </c>
      <c r="C3436" t="s">
        <v>70</v>
      </c>
      <c r="D3436" t="s">
        <v>71</v>
      </c>
      <c r="E3436" t="s">
        <v>2</v>
      </c>
      <c r="F3436" t="s">
        <v>160</v>
      </c>
      <c r="G3436" t="s">
        <v>101</v>
      </c>
      <c r="H3436" t="s">
        <v>57</v>
      </c>
      <c r="I3436" t="s">
        <v>58</v>
      </c>
      <c r="J3436">
        <v>-36.864899999999999</v>
      </c>
      <c r="K3436">
        <v>174.745249</v>
      </c>
      <c r="L3436" s="109">
        <v>0.66666666666666663</v>
      </c>
      <c r="M3436" t="s">
        <v>161</v>
      </c>
      <c r="N3436">
        <v>1</v>
      </c>
      <c r="O3436">
        <v>0</v>
      </c>
      <c r="P3436">
        <v>1</v>
      </c>
    </row>
    <row r="3437" spans="1:16" x14ac:dyDescent="0.3">
      <c r="A3437">
        <v>106</v>
      </c>
      <c r="B3437">
        <v>1</v>
      </c>
      <c r="C3437" t="s">
        <v>70</v>
      </c>
      <c r="D3437" t="s">
        <v>71</v>
      </c>
      <c r="E3437" t="s">
        <v>2</v>
      </c>
      <c r="F3437" t="s">
        <v>160</v>
      </c>
      <c r="G3437" t="s">
        <v>101</v>
      </c>
      <c r="H3437" t="s">
        <v>57</v>
      </c>
      <c r="I3437" t="s">
        <v>58</v>
      </c>
      <c r="J3437">
        <v>-36.864846999999997</v>
      </c>
      <c r="K3437">
        <v>174.745226</v>
      </c>
      <c r="L3437" s="109">
        <v>0.66666666666666663</v>
      </c>
      <c r="M3437" t="s">
        <v>162</v>
      </c>
      <c r="N3437">
        <v>1</v>
      </c>
      <c r="O3437">
        <v>0</v>
      </c>
      <c r="P3437">
        <v>1</v>
      </c>
    </row>
    <row r="3438" spans="1:16" x14ac:dyDescent="0.3">
      <c r="A3438">
        <v>107</v>
      </c>
      <c r="B3438">
        <v>1</v>
      </c>
      <c r="C3438" t="s">
        <v>70</v>
      </c>
      <c r="D3438" t="s">
        <v>71</v>
      </c>
      <c r="E3438" t="s">
        <v>2</v>
      </c>
      <c r="F3438" t="s">
        <v>160</v>
      </c>
      <c r="G3438" t="s">
        <v>101</v>
      </c>
      <c r="H3438" t="s">
        <v>57</v>
      </c>
      <c r="I3438" t="s">
        <v>58</v>
      </c>
      <c r="J3438">
        <v>-36.864795999999998</v>
      </c>
      <c r="K3438">
        <v>174.745203</v>
      </c>
      <c r="L3438" s="109">
        <v>0.66666666666666663</v>
      </c>
      <c r="M3438" t="s">
        <v>163</v>
      </c>
      <c r="N3438">
        <v>1</v>
      </c>
      <c r="O3438">
        <v>0</v>
      </c>
      <c r="P3438">
        <v>1</v>
      </c>
    </row>
    <row r="3439" spans="1:16" x14ac:dyDescent="0.3">
      <c r="A3439">
        <v>108</v>
      </c>
      <c r="B3439">
        <v>1</v>
      </c>
      <c r="C3439" t="s">
        <v>70</v>
      </c>
      <c r="D3439" t="s">
        <v>71</v>
      </c>
      <c r="E3439" t="s">
        <v>2</v>
      </c>
      <c r="F3439" t="s">
        <v>160</v>
      </c>
      <c r="G3439" t="s">
        <v>101</v>
      </c>
      <c r="H3439" t="s">
        <v>57</v>
      </c>
      <c r="I3439" t="s">
        <v>58</v>
      </c>
      <c r="J3439">
        <v>-36.864750000000001</v>
      </c>
      <c r="K3439">
        <v>174.745172</v>
      </c>
      <c r="L3439" s="109">
        <v>0.66666666666666663</v>
      </c>
      <c r="M3439" t="s">
        <v>164</v>
      </c>
      <c r="N3439">
        <v>1</v>
      </c>
      <c r="O3439">
        <v>0</v>
      </c>
      <c r="P3439">
        <v>1</v>
      </c>
    </row>
    <row r="3440" spans="1:16" x14ac:dyDescent="0.3">
      <c r="A3440">
        <v>109</v>
      </c>
      <c r="B3440">
        <v>1</v>
      </c>
      <c r="C3440" t="s">
        <v>70</v>
      </c>
      <c r="D3440" t="s">
        <v>71</v>
      </c>
      <c r="E3440" t="s">
        <v>2</v>
      </c>
      <c r="F3440" t="s">
        <v>72</v>
      </c>
      <c r="G3440" t="s">
        <v>165</v>
      </c>
      <c r="H3440" t="s">
        <v>48</v>
      </c>
      <c r="I3440" t="s">
        <v>166</v>
      </c>
      <c r="J3440">
        <v>-36.864854999999999</v>
      </c>
      <c r="K3440">
        <v>174.74578</v>
      </c>
      <c r="L3440" s="109">
        <v>0.66666666666666663</v>
      </c>
      <c r="M3440" t="s">
        <v>425</v>
      </c>
      <c r="N3440">
        <v>1</v>
      </c>
      <c r="O3440">
        <v>0</v>
      </c>
      <c r="P3440">
        <v>1</v>
      </c>
    </row>
    <row r="3441" spans="1:16" x14ac:dyDescent="0.3">
      <c r="A3441">
        <v>110</v>
      </c>
      <c r="B3441">
        <v>1</v>
      </c>
      <c r="C3441" t="s">
        <v>70</v>
      </c>
      <c r="D3441" t="s">
        <v>71</v>
      </c>
      <c r="E3441" t="s">
        <v>2</v>
      </c>
      <c r="F3441" t="s">
        <v>72</v>
      </c>
      <c r="G3441" t="s">
        <v>165</v>
      </c>
      <c r="H3441" t="s">
        <v>48</v>
      </c>
      <c r="I3441" t="s">
        <v>166</v>
      </c>
      <c r="J3441">
        <v>-36.864811000000003</v>
      </c>
      <c r="K3441">
        <v>174.74589499999999</v>
      </c>
      <c r="L3441" s="109">
        <v>0.66666666666666663</v>
      </c>
      <c r="M3441" t="s">
        <v>426</v>
      </c>
      <c r="N3441">
        <v>1</v>
      </c>
      <c r="O3441">
        <v>0</v>
      </c>
      <c r="P3441">
        <v>1</v>
      </c>
    </row>
    <row r="3442" spans="1:16" x14ac:dyDescent="0.3">
      <c r="A3442">
        <v>111</v>
      </c>
      <c r="B3442">
        <v>1</v>
      </c>
      <c r="C3442" t="s">
        <v>70</v>
      </c>
      <c r="D3442" t="s">
        <v>71</v>
      </c>
      <c r="E3442" t="s">
        <v>2</v>
      </c>
      <c r="F3442" t="s">
        <v>72</v>
      </c>
      <c r="G3442" t="s">
        <v>165</v>
      </c>
      <c r="H3442" t="s">
        <v>48</v>
      </c>
      <c r="I3442" t="s">
        <v>91</v>
      </c>
      <c r="J3442">
        <v>-36.864780000000003</v>
      </c>
      <c r="K3442">
        <v>174.74601100000001</v>
      </c>
      <c r="L3442" s="109">
        <v>0.66666666666666663</v>
      </c>
      <c r="M3442" t="s">
        <v>343</v>
      </c>
      <c r="N3442">
        <v>1</v>
      </c>
      <c r="O3442">
        <v>0</v>
      </c>
      <c r="P3442">
        <v>1</v>
      </c>
    </row>
    <row r="3443" spans="1:16" x14ac:dyDescent="0.3">
      <c r="A3443">
        <v>112</v>
      </c>
      <c r="B3443">
        <v>1</v>
      </c>
      <c r="C3443" t="s">
        <v>70</v>
      </c>
      <c r="D3443" t="s">
        <v>71</v>
      </c>
      <c r="E3443" t="s">
        <v>2</v>
      </c>
      <c r="F3443" t="s">
        <v>72</v>
      </c>
      <c r="G3443" t="s">
        <v>322</v>
      </c>
      <c r="H3443" t="s">
        <v>167</v>
      </c>
      <c r="I3443" t="s">
        <v>91</v>
      </c>
      <c r="J3443">
        <v>-36.864404</v>
      </c>
      <c r="K3443">
        <v>174.74677600000001</v>
      </c>
      <c r="L3443" s="109">
        <v>0.66666666666666663</v>
      </c>
      <c r="M3443" t="s">
        <v>427</v>
      </c>
      <c r="N3443">
        <v>1</v>
      </c>
      <c r="O3443">
        <v>0</v>
      </c>
      <c r="P3443">
        <v>1</v>
      </c>
    </row>
    <row r="3444" spans="1:16" x14ac:dyDescent="0.3">
      <c r="A3444">
        <v>113</v>
      </c>
      <c r="B3444">
        <v>1</v>
      </c>
      <c r="C3444" t="s">
        <v>70</v>
      </c>
      <c r="D3444" t="s">
        <v>71</v>
      </c>
      <c r="E3444" t="s">
        <v>2</v>
      </c>
      <c r="F3444" t="s">
        <v>72</v>
      </c>
      <c r="G3444" t="s">
        <v>322</v>
      </c>
      <c r="H3444" t="s">
        <v>167</v>
      </c>
      <c r="I3444" t="s">
        <v>91</v>
      </c>
      <c r="J3444">
        <v>-36.864438</v>
      </c>
      <c r="K3444">
        <v>174.74674400000001</v>
      </c>
      <c r="L3444" s="109">
        <v>0.66666666666666663</v>
      </c>
      <c r="M3444" t="s">
        <v>555</v>
      </c>
      <c r="N3444">
        <v>1</v>
      </c>
      <c r="O3444">
        <v>0</v>
      </c>
      <c r="P3444">
        <v>1</v>
      </c>
    </row>
    <row r="3445" spans="1:16" x14ac:dyDescent="0.3">
      <c r="A3445">
        <v>114</v>
      </c>
      <c r="B3445">
        <v>1</v>
      </c>
      <c r="C3445" t="s">
        <v>70</v>
      </c>
      <c r="D3445" t="s">
        <v>71</v>
      </c>
      <c r="E3445" t="s">
        <v>2</v>
      </c>
      <c r="F3445" t="s">
        <v>72</v>
      </c>
      <c r="G3445" t="s">
        <v>322</v>
      </c>
      <c r="H3445" t="s">
        <v>167</v>
      </c>
      <c r="I3445" t="s">
        <v>91</v>
      </c>
      <c r="J3445">
        <v>-36.864471000000002</v>
      </c>
      <c r="K3445">
        <v>174.746711</v>
      </c>
      <c r="L3445" s="109">
        <v>0.66666666666666663</v>
      </c>
      <c r="M3445" t="s">
        <v>325</v>
      </c>
      <c r="N3445">
        <v>1</v>
      </c>
      <c r="O3445">
        <v>0</v>
      </c>
      <c r="P3445">
        <v>1</v>
      </c>
    </row>
    <row r="3446" spans="1:16" x14ac:dyDescent="0.3">
      <c r="A3446">
        <v>115</v>
      </c>
      <c r="B3446">
        <v>1</v>
      </c>
      <c r="C3446" t="s">
        <v>70</v>
      </c>
      <c r="D3446" t="s">
        <v>71</v>
      </c>
      <c r="E3446" t="s">
        <v>2</v>
      </c>
      <c r="F3446" t="s">
        <v>72</v>
      </c>
      <c r="G3446" t="s">
        <v>322</v>
      </c>
      <c r="H3446" t="s">
        <v>167</v>
      </c>
      <c r="I3446" t="s">
        <v>91</v>
      </c>
      <c r="J3446">
        <v>-36.864502999999999</v>
      </c>
      <c r="K3446">
        <v>174.74667500000001</v>
      </c>
      <c r="L3446" s="109">
        <v>0.66666666666666663</v>
      </c>
      <c r="M3446" t="s">
        <v>428</v>
      </c>
      <c r="N3446">
        <v>1</v>
      </c>
      <c r="O3446">
        <v>0</v>
      </c>
      <c r="P3446">
        <v>1</v>
      </c>
    </row>
    <row r="3447" spans="1:16" x14ac:dyDescent="0.3">
      <c r="A3447">
        <v>116</v>
      </c>
      <c r="B3447">
        <v>1</v>
      </c>
      <c r="C3447" t="s">
        <v>70</v>
      </c>
      <c r="D3447" t="s">
        <v>71</v>
      </c>
      <c r="E3447" t="s">
        <v>2</v>
      </c>
      <c r="F3447" t="s">
        <v>168</v>
      </c>
      <c r="G3447" t="s">
        <v>101</v>
      </c>
      <c r="H3447" t="s">
        <v>169</v>
      </c>
      <c r="I3447" t="s">
        <v>170</v>
      </c>
      <c r="J3447">
        <v>-36.864204999999998</v>
      </c>
      <c r="K3447">
        <v>174.74660299999999</v>
      </c>
      <c r="L3447" s="109">
        <v>0.66666666666666663</v>
      </c>
      <c r="M3447" t="s">
        <v>171</v>
      </c>
      <c r="N3447">
        <v>1</v>
      </c>
      <c r="O3447">
        <v>0</v>
      </c>
      <c r="P3447">
        <v>1</v>
      </c>
    </row>
    <row r="3448" spans="1:16" x14ac:dyDescent="0.3">
      <c r="A3448">
        <v>117</v>
      </c>
      <c r="B3448">
        <v>1</v>
      </c>
      <c r="C3448" t="s">
        <v>70</v>
      </c>
      <c r="D3448" t="s">
        <v>71</v>
      </c>
      <c r="E3448" t="s">
        <v>2</v>
      </c>
      <c r="F3448" t="s">
        <v>168</v>
      </c>
      <c r="G3448" t="s">
        <v>101</v>
      </c>
      <c r="H3448" t="s">
        <v>169</v>
      </c>
      <c r="I3448" t="s">
        <v>170</v>
      </c>
      <c r="J3448">
        <v>-36.864172000000003</v>
      </c>
      <c r="K3448">
        <v>174.746566</v>
      </c>
      <c r="L3448" s="109">
        <v>0.66666666666666663</v>
      </c>
      <c r="M3448" t="s">
        <v>172</v>
      </c>
      <c r="N3448">
        <v>1</v>
      </c>
      <c r="O3448">
        <v>0</v>
      </c>
      <c r="P3448">
        <v>1</v>
      </c>
    </row>
    <row r="3449" spans="1:16" x14ac:dyDescent="0.3">
      <c r="A3449">
        <v>118</v>
      </c>
      <c r="B3449">
        <v>1</v>
      </c>
      <c r="C3449" t="s">
        <v>70</v>
      </c>
      <c r="D3449" t="s">
        <v>71</v>
      </c>
      <c r="E3449" t="s">
        <v>2</v>
      </c>
      <c r="F3449" t="s">
        <v>168</v>
      </c>
      <c r="G3449" t="s">
        <v>101</v>
      </c>
      <c r="H3449" t="s">
        <v>169</v>
      </c>
      <c r="I3449" t="s">
        <v>170</v>
      </c>
      <c r="J3449">
        <v>-36.864075999999997</v>
      </c>
      <c r="K3449">
        <v>174.74645799999999</v>
      </c>
      <c r="L3449" s="109">
        <v>0.66666666666666663</v>
      </c>
      <c r="M3449" t="s">
        <v>173</v>
      </c>
      <c r="N3449">
        <v>1</v>
      </c>
      <c r="O3449">
        <v>0</v>
      </c>
      <c r="P3449">
        <v>1</v>
      </c>
    </row>
    <row r="3450" spans="1:16" x14ac:dyDescent="0.3">
      <c r="A3450">
        <v>119</v>
      </c>
      <c r="B3450">
        <v>1</v>
      </c>
      <c r="C3450" t="s">
        <v>70</v>
      </c>
      <c r="D3450" t="s">
        <v>71</v>
      </c>
      <c r="E3450" t="s">
        <v>2</v>
      </c>
      <c r="F3450" t="s">
        <v>168</v>
      </c>
      <c r="G3450" t="s">
        <v>101</v>
      </c>
      <c r="H3450" t="s">
        <v>169</v>
      </c>
      <c r="I3450" t="s">
        <v>170</v>
      </c>
      <c r="J3450">
        <v>-36.864041999999998</v>
      </c>
      <c r="K3450">
        <v>174.746408</v>
      </c>
      <c r="L3450" s="109">
        <v>0.66666666666666663</v>
      </c>
      <c r="M3450" t="s">
        <v>174</v>
      </c>
      <c r="N3450">
        <v>1</v>
      </c>
      <c r="O3450">
        <v>0</v>
      </c>
      <c r="P3450">
        <v>1</v>
      </c>
    </row>
    <row r="3451" spans="1:16" x14ac:dyDescent="0.3">
      <c r="A3451">
        <v>120</v>
      </c>
      <c r="B3451">
        <v>1</v>
      </c>
      <c r="C3451" t="s">
        <v>70</v>
      </c>
      <c r="D3451" t="s">
        <v>71</v>
      </c>
      <c r="E3451" t="s">
        <v>2</v>
      </c>
      <c r="F3451" t="s">
        <v>168</v>
      </c>
      <c r="G3451" t="s">
        <v>101</v>
      </c>
      <c r="H3451" t="s">
        <v>175</v>
      </c>
      <c r="I3451" t="s">
        <v>58</v>
      </c>
      <c r="J3451">
        <v>-36.864111999999999</v>
      </c>
      <c r="K3451">
        <v>174.74667199999999</v>
      </c>
      <c r="L3451" s="109">
        <v>0.66666666666666663</v>
      </c>
      <c r="M3451" t="s">
        <v>176</v>
      </c>
      <c r="N3451">
        <v>1</v>
      </c>
      <c r="O3451">
        <v>0</v>
      </c>
      <c r="P3451">
        <v>1</v>
      </c>
    </row>
    <row r="3452" spans="1:16" x14ac:dyDescent="0.3">
      <c r="A3452">
        <v>121</v>
      </c>
      <c r="B3452">
        <v>1</v>
      </c>
      <c r="C3452" t="s">
        <v>70</v>
      </c>
      <c r="D3452" t="s">
        <v>71</v>
      </c>
      <c r="E3452" t="s">
        <v>2</v>
      </c>
      <c r="F3452" t="s">
        <v>168</v>
      </c>
      <c r="G3452" t="s">
        <v>101</v>
      </c>
      <c r="H3452" t="s">
        <v>175</v>
      </c>
      <c r="I3452" t="s">
        <v>58</v>
      </c>
      <c r="J3452">
        <v>-36.864148</v>
      </c>
      <c r="K3452">
        <v>174.74671799999999</v>
      </c>
      <c r="L3452" s="109">
        <v>0.66666666666666663</v>
      </c>
      <c r="M3452" t="s">
        <v>177</v>
      </c>
      <c r="N3452">
        <v>1</v>
      </c>
      <c r="O3452">
        <v>0</v>
      </c>
      <c r="P3452">
        <v>1</v>
      </c>
    </row>
    <row r="3453" spans="1:16" x14ac:dyDescent="0.3">
      <c r="A3453">
        <v>122</v>
      </c>
      <c r="B3453">
        <v>1</v>
      </c>
      <c r="C3453" t="s">
        <v>70</v>
      </c>
      <c r="D3453" t="s">
        <v>71</v>
      </c>
      <c r="E3453" t="s">
        <v>2</v>
      </c>
      <c r="F3453" t="s">
        <v>168</v>
      </c>
      <c r="G3453" t="s">
        <v>101</v>
      </c>
      <c r="H3453" t="s">
        <v>175</v>
      </c>
      <c r="I3453" t="s">
        <v>58</v>
      </c>
      <c r="J3453">
        <v>-36.864182999999997</v>
      </c>
      <c r="K3453">
        <v>174.74676299999999</v>
      </c>
      <c r="L3453" s="109">
        <v>0.66666666666666663</v>
      </c>
      <c r="M3453" t="s">
        <v>556</v>
      </c>
      <c r="N3453">
        <v>1</v>
      </c>
      <c r="O3453">
        <v>0</v>
      </c>
      <c r="P3453">
        <v>1</v>
      </c>
    </row>
    <row r="3454" spans="1:16" x14ac:dyDescent="0.3">
      <c r="A3454">
        <v>123</v>
      </c>
      <c r="B3454">
        <v>1</v>
      </c>
      <c r="C3454" t="s">
        <v>70</v>
      </c>
      <c r="D3454" t="s">
        <v>71</v>
      </c>
      <c r="E3454" t="s">
        <v>2</v>
      </c>
      <c r="F3454" t="s">
        <v>168</v>
      </c>
      <c r="G3454" t="s">
        <v>101</v>
      </c>
      <c r="H3454" t="s">
        <v>175</v>
      </c>
      <c r="I3454" t="s">
        <v>58</v>
      </c>
      <c r="J3454">
        <v>-36.864220000000003</v>
      </c>
      <c r="K3454">
        <v>174.74680900000001</v>
      </c>
      <c r="L3454" s="109">
        <v>0.66666666666666663</v>
      </c>
      <c r="M3454" t="s">
        <v>179</v>
      </c>
      <c r="N3454">
        <v>1</v>
      </c>
      <c r="O3454">
        <v>0</v>
      </c>
      <c r="P3454">
        <v>1</v>
      </c>
    </row>
    <row r="3455" spans="1:16" x14ac:dyDescent="0.3">
      <c r="A3455">
        <v>124</v>
      </c>
      <c r="B3455">
        <v>1</v>
      </c>
      <c r="C3455" t="s">
        <v>70</v>
      </c>
      <c r="D3455" t="s">
        <v>71</v>
      </c>
      <c r="E3455" t="s">
        <v>2</v>
      </c>
      <c r="F3455" t="s">
        <v>72</v>
      </c>
      <c r="G3455" t="s">
        <v>180</v>
      </c>
      <c r="H3455" t="s">
        <v>167</v>
      </c>
      <c r="I3455" t="s">
        <v>181</v>
      </c>
      <c r="J3455">
        <v>-36.864159000000001</v>
      </c>
      <c r="K3455">
        <v>174.74706599999999</v>
      </c>
      <c r="L3455" s="109">
        <v>0.66666666666666663</v>
      </c>
      <c r="N3455">
        <v>0</v>
      </c>
      <c r="O3455">
        <v>0</v>
      </c>
      <c r="P3455">
        <v>1</v>
      </c>
    </row>
    <row r="3456" spans="1:16" x14ac:dyDescent="0.3">
      <c r="A3456">
        <v>125</v>
      </c>
      <c r="B3456">
        <v>1</v>
      </c>
      <c r="C3456" t="s">
        <v>70</v>
      </c>
      <c r="D3456" t="s">
        <v>71</v>
      </c>
      <c r="E3456" t="s">
        <v>2</v>
      </c>
      <c r="F3456" t="s">
        <v>72</v>
      </c>
      <c r="G3456" t="s">
        <v>180</v>
      </c>
      <c r="H3456" t="s">
        <v>167</v>
      </c>
      <c r="I3456" t="s">
        <v>181</v>
      </c>
      <c r="J3456">
        <v>-36.864127000000003</v>
      </c>
      <c r="K3456">
        <v>174.74710099999999</v>
      </c>
      <c r="L3456" s="109">
        <v>0.66666666666666663</v>
      </c>
      <c r="N3456">
        <v>0</v>
      </c>
      <c r="O3456">
        <v>0</v>
      </c>
      <c r="P3456">
        <v>1</v>
      </c>
    </row>
    <row r="3457" spans="1:16" x14ac:dyDescent="0.3">
      <c r="A3457">
        <v>126</v>
      </c>
      <c r="B3457">
        <v>1</v>
      </c>
      <c r="C3457" t="s">
        <v>70</v>
      </c>
      <c r="D3457" t="s">
        <v>71</v>
      </c>
      <c r="E3457" t="s">
        <v>2</v>
      </c>
      <c r="F3457" t="s">
        <v>72</v>
      </c>
      <c r="G3457" t="s">
        <v>180</v>
      </c>
      <c r="H3457" t="s">
        <v>167</v>
      </c>
      <c r="I3457" t="s">
        <v>181</v>
      </c>
      <c r="J3457">
        <v>-36.864094999999999</v>
      </c>
      <c r="K3457">
        <v>174.74713600000001</v>
      </c>
      <c r="L3457" s="109">
        <v>0.66666666666666663</v>
      </c>
      <c r="N3457">
        <v>0</v>
      </c>
      <c r="O3457">
        <v>0</v>
      </c>
      <c r="P3457">
        <v>1</v>
      </c>
    </row>
    <row r="3458" spans="1:16" x14ac:dyDescent="0.3">
      <c r="A3458">
        <v>127</v>
      </c>
      <c r="B3458">
        <v>1</v>
      </c>
      <c r="C3458" t="s">
        <v>70</v>
      </c>
      <c r="D3458" t="s">
        <v>71</v>
      </c>
      <c r="E3458" t="s">
        <v>2</v>
      </c>
      <c r="F3458" t="s">
        <v>72</v>
      </c>
      <c r="G3458" t="s">
        <v>180</v>
      </c>
      <c r="H3458" t="s">
        <v>167</v>
      </c>
      <c r="I3458" t="s">
        <v>182</v>
      </c>
      <c r="J3458">
        <v>-36.864007999999998</v>
      </c>
      <c r="K3458">
        <v>174.747253</v>
      </c>
      <c r="L3458" s="109">
        <v>0.66666666666666663</v>
      </c>
      <c r="M3458" t="s">
        <v>178</v>
      </c>
      <c r="N3458">
        <v>1</v>
      </c>
      <c r="O3458">
        <v>1</v>
      </c>
      <c r="P3458">
        <v>1</v>
      </c>
    </row>
    <row r="3459" spans="1:16" x14ac:dyDescent="0.3">
      <c r="A3459">
        <v>128</v>
      </c>
      <c r="B3459">
        <v>1</v>
      </c>
      <c r="C3459" t="s">
        <v>70</v>
      </c>
      <c r="D3459" t="s">
        <v>71</v>
      </c>
      <c r="E3459" t="s">
        <v>2</v>
      </c>
      <c r="F3459" t="s">
        <v>72</v>
      </c>
      <c r="G3459" t="s">
        <v>180</v>
      </c>
      <c r="H3459" t="s">
        <v>167</v>
      </c>
      <c r="I3459" t="s">
        <v>182</v>
      </c>
      <c r="J3459">
        <v>-36.863978000000003</v>
      </c>
      <c r="K3459">
        <v>174.747286</v>
      </c>
      <c r="L3459" s="109">
        <v>0.66666666666666663</v>
      </c>
      <c r="N3459">
        <v>0</v>
      </c>
      <c r="O3459">
        <v>0</v>
      </c>
      <c r="P3459">
        <v>1</v>
      </c>
    </row>
    <row r="3460" spans="1:16" x14ac:dyDescent="0.3">
      <c r="A3460">
        <v>129</v>
      </c>
      <c r="B3460">
        <v>1</v>
      </c>
      <c r="C3460" t="s">
        <v>70</v>
      </c>
      <c r="D3460" t="s">
        <v>71</v>
      </c>
      <c r="E3460" t="s">
        <v>2</v>
      </c>
      <c r="F3460" t="s">
        <v>72</v>
      </c>
      <c r="G3460" t="s">
        <v>180</v>
      </c>
      <c r="H3460" t="s">
        <v>167</v>
      </c>
      <c r="I3460" t="s">
        <v>182</v>
      </c>
      <c r="J3460">
        <v>-36.863948999999998</v>
      </c>
      <c r="K3460">
        <v>174.747319</v>
      </c>
      <c r="L3460" s="109">
        <v>0.66666666666666663</v>
      </c>
      <c r="N3460">
        <v>0</v>
      </c>
      <c r="O3460">
        <v>0</v>
      </c>
      <c r="P3460">
        <v>1</v>
      </c>
    </row>
    <row r="3461" spans="1:16" x14ac:dyDescent="0.3">
      <c r="A3461">
        <v>130</v>
      </c>
      <c r="B3461">
        <v>1</v>
      </c>
      <c r="C3461" t="s">
        <v>70</v>
      </c>
      <c r="D3461" t="s">
        <v>71</v>
      </c>
      <c r="E3461" t="s">
        <v>2</v>
      </c>
      <c r="F3461" t="s">
        <v>72</v>
      </c>
      <c r="G3461" t="s">
        <v>180</v>
      </c>
      <c r="H3461" t="s">
        <v>167</v>
      </c>
      <c r="I3461" t="s">
        <v>182</v>
      </c>
      <c r="J3461">
        <v>-36.863919000000003</v>
      </c>
      <c r="K3461">
        <v>174.74735200000001</v>
      </c>
      <c r="L3461" s="109">
        <v>0.66666666666666663</v>
      </c>
      <c r="M3461" t="s">
        <v>616</v>
      </c>
      <c r="N3461">
        <v>1</v>
      </c>
      <c r="O3461">
        <v>1</v>
      </c>
      <c r="P3461">
        <v>1</v>
      </c>
    </row>
    <row r="3462" spans="1:16" x14ac:dyDescent="0.3">
      <c r="A3462">
        <v>131</v>
      </c>
      <c r="B3462">
        <v>1</v>
      </c>
      <c r="C3462" t="s">
        <v>70</v>
      </c>
      <c r="D3462" t="s">
        <v>71</v>
      </c>
      <c r="E3462" t="s">
        <v>2</v>
      </c>
      <c r="F3462" t="s">
        <v>183</v>
      </c>
      <c r="G3462" t="s">
        <v>101</v>
      </c>
      <c r="H3462" t="s">
        <v>169</v>
      </c>
      <c r="I3462" t="s">
        <v>58</v>
      </c>
      <c r="J3462">
        <v>-36.863643000000003</v>
      </c>
      <c r="K3462">
        <v>174.747514</v>
      </c>
      <c r="L3462" s="109">
        <v>0.66666666666666663</v>
      </c>
      <c r="M3462" t="s">
        <v>184</v>
      </c>
      <c r="N3462">
        <v>1</v>
      </c>
      <c r="O3462">
        <v>0</v>
      </c>
      <c r="P3462">
        <v>1</v>
      </c>
    </row>
    <row r="3463" spans="1:16" x14ac:dyDescent="0.3">
      <c r="A3463">
        <v>132</v>
      </c>
      <c r="B3463">
        <v>1</v>
      </c>
      <c r="C3463" t="s">
        <v>70</v>
      </c>
      <c r="D3463" t="s">
        <v>71</v>
      </c>
      <c r="E3463" t="s">
        <v>2</v>
      </c>
      <c r="F3463" t="s">
        <v>183</v>
      </c>
      <c r="G3463" t="s">
        <v>101</v>
      </c>
      <c r="H3463" t="s">
        <v>169</v>
      </c>
      <c r="I3463" t="s">
        <v>58</v>
      </c>
      <c r="J3463">
        <v>-36.863596000000001</v>
      </c>
      <c r="K3463">
        <v>174.74744999999999</v>
      </c>
      <c r="L3463" s="109">
        <v>0.66666666666666663</v>
      </c>
      <c r="M3463" t="s">
        <v>617</v>
      </c>
      <c r="N3463">
        <v>1</v>
      </c>
      <c r="O3463">
        <v>1</v>
      </c>
      <c r="P3463">
        <v>1</v>
      </c>
    </row>
    <row r="3464" spans="1:16" x14ac:dyDescent="0.3">
      <c r="A3464">
        <v>133</v>
      </c>
      <c r="B3464">
        <v>1</v>
      </c>
      <c r="C3464" t="s">
        <v>70</v>
      </c>
      <c r="D3464" t="s">
        <v>71</v>
      </c>
      <c r="E3464" t="s">
        <v>2</v>
      </c>
      <c r="F3464" t="s">
        <v>183</v>
      </c>
      <c r="G3464" t="s">
        <v>101</v>
      </c>
      <c r="H3464" t="s">
        <v>169</v>
      </c>
      <c r="I3464" t="s">
        <v>58</v>
      </c>
      <c r="J3464">
        <v>-36.863562000000002</v>
      </c>
      <c r="K3464">
        <v>174.74740800000001</v>
      </c>
      <c r="L3464" s="109">
        <v>0.66666666666666663</v>
      </c>
      <c r="N3464">
        <v>0</v>
      </c>
      <c r="O3464">
        <v>0</v>
      </c>
      <c r="P3464">
        <v>1</v>
      </c>
    </row>
    <row r="3465" spans="1:16" x14ac:dyDescent="0.3">
      <c r="A3465">
        <v>134</v>
      </c>
      <c r="B3465">
        <v>1</v>
      </c>
      <c r="C3465" t="s">
        <v>70</v>
      </c>
      <c r="D3465" t="s">
        <v>71</v>
      </c>
      <c r="E3465" t="s">
        <v>2</v>
      </c>
      <c r="F3465" t="s">
        <v>183</v>
      </c>
      <c r="G3465" t="s">
        <v>101</v>
      </c>
      <c r="H3465" t="s">
        <v>169</v>
      </c>
      <c r="I3465" t="s">
        <v>58</v>
      </c>
      <c r="J3465">
        <v>-36.863478999999998</v>
      </c>
      <c r="K3465">
        <v>174.747311</v>
      </c>
      <c r="L3465" s="109">
        <v>0.66666666666666663</v>
      </c>
      <c r="M3465" t="s">
        <v>187</v>
      </c>
      <c r="N3465">
        <v>1</v>
      </c>
      <c r="O3465">
        <v>0</v>
      </c>
      <c r="P3465">
        <v>1</v>
      </c>
    </row>
    <row r="3466" spans="1:16" x14ac:dyDescent="0.3">
      <c r="A3466">
        <v>135</v>
      </c>
      <c r="B3466">
        <v>1</v>
      </c>
      <c r="C3466" t="s">
        <v>70</v>
      </c>
      <c r="D3466" t="s">
        <v>71</v>
      </c>
      <c r="E3466" t="s">
        <v>2</v>
      </c>
      <c r="F3466" t="s">
        <v>183</v>
      </c>
      <c r="G3466" t="s">
        <v>101</v>
      </c>
      <c r="H3466" t="s">
        <v>175</v>
      </c>
      <c r="I3466" t="s">
        <v>188</v>
      </c>
      <c r="J3466">
        <v>-36.863477000000003</v>
      </c>
      <c r="K3466">
        <v>174.74744899999999</v>
      </c>
      <c r="L3466" s="109">
        <v>0.66666666666666663</v>
      </c>
      <c r="M3466" t="s">
        <v>618</v>
      </c>
      <c r="N3466">
        <v>1</v>
      </c>
      <c r="O3466">
        <v>1</v>
      </c>
      <c r="P3466">
        <v>1</v>
      </c>
    </row>
    <row r="3467" spans="1:16" x14ac:dyDescent="0.3">
      <c r="A3467">
        <v>136</v>
      </c>
      <c r="B3467">
        <v>1</v>
      </c>
      <c r="C3467" t="s">
        <v>70</v>
      </c>
      <c r="D3467" t="s">
        <v>71</v>
      </c>
      <c r="E3467" t="s">
        <v>2</v>
      </c>
      <c r="F3467" t="s">
        <v>183</v>
      </c>
      <c r="G3467" t="s">
        <v>101</v>
      </c>
      <c r="H3467" t="s">
        <v>175</v>
      </c>
      <c r="I3467" t="s">
        <v>188</v>
      </c>
      <c r="J3467">
        <v>-36.863506000000001</v>
      </c>
      <c r="K3467">
        <v>174.74748399999999</v>
      </c>
      <c r="L3467" s="109">
        <v>0.66666666666666663</v>
      </c>
      <c r="N3467">
        <v>0</v>
      </c>
      <c r="O3467">
        <v>0</v>
      </c>
      <c r="P3467">
        <v>1</v>
      </c>
    </row>
    <row r="3468" spans="1:16" x14ac:dyDescent="0.3">
      <c r="A3468">
        <v>137</v>
      </c>
      <c r="B3468">
        <v>1</v>
      </c>
      <c r="C3468" t="s">
        <v>70</v>
      </c>
      <c r="D3468" t="s">
        <v>71</v>
      </c>
      <c r="E3468" t="s">
        <v>2</v>
      </c>
      <c r="F3468" t="s">
        <v>183</v>
      </c>
      <c r="G3468" t="s">
        <v>101</v>
      </c>
      <c r="H3468" t="s">
        <v>175</v>
      </c>
      <c r="I3468" t="s">
        <v>58</v>
      </c>
      <c r="J3468">
        <v>-36.863534000000001</v>
      </c>
      <c r="K3468">
        <v>174.74751900000001</v>
      </c>
      <c r="L3468" s="109">
        <v>0.66666666666666663</v>
      </c>
      <c r="M3468" t="s">
        <v>189</v>
      </c>
      <c r="N3468">
        <v>1</v>
      </c>
      <c r="O3468">
        <v>0</v>
      </c>
      <c r="P3468">
        <v>1</v>
      </c>
    </row>
    <row r="3469" spans="1:16" x14ac:dyDescent="0.3">
      <c r="A3469">
        <v>138</v>
      </c>
      <c r="B3469">
        <v>1</v>
      </c>
      <c r="C3469" t="s">
        <v>70</v>
      </c>
      <c r="D3469" t="s">
        <v>71</v>
      </c>
      <c r="E3469" t="s">
        <v>2</v>
      </c>
      <c r="F3469" t="s">
        <v>183</v>
      </c>
      <c r="G3469" t="s">
        <v>101</v>
      </c>
      <c r="H3469" t="s">
        <v>175</v>
      </c>
      <c r="I3469" t="s">
        <v>58</v>
      </c>
      <c r="J3469">
        <v>-36.863562000000002</v>
      </c>
      <c r="K3469">
        <v>174.74755500000001</v>
      </c>
      <c r="L3469" s="109">
        <v>0.66666666666666663</v>
      </c>
      <c r="M3469" t="s">
        <v>190</v>
      </c>
      <c r="N3469">
        <v>1</v>
      </c>
      <c r="O3469">
        <v>0</v>
      </c>
      <c r="P3469">
        <v>1</v>
      </c>
    </row>
    <row r="3470" spans="1:16" x14ac:dyDescent="0.3">
      <c r="A3470">
        <v>139</v>
      </c>
      <c r="B3470">
        <v>1</v>
      </c>
      <c r="C3470" t="s">
        <v>70</v>
      </c>
      <c r="D3470" t="s">
        <v>71</v>
      </c>
      <c r="E3470" t="s">
        <v>2</v>
      </c>
      <c r="F3470" t="s">
        <v>183</v>
      </c>
      <c r="G3470" t="s">
        <v>101</v>
      </c>
      <c r="H3470" t="s">
        <v>175</v>
      </c>
      <c r="I3470" t="s">
        <v>58</v>
      </c>
      <c r="J3470">
        <v>-36.863588999999997</v>
      </c>
      <c r="K3470">
        <v>174.74759299999999</v>
      </c>
      <c r="L3470" s="109">
        <v>0.66666666666666663</v>
      </c>
      <c r="M3470" t="s">
        <v>619</v>
      </c>
      <c r="N3470">
        <v>1</v>
      </c>
      <c r="O3470">
        <v>1</v>
      </c>
      <c r="P3470">
        <v>1</v>
      </c>
    </row>
    <row r="3471" spans="1:16" x14ac:dyDescent="0.3">
      <c r="A3471">
        <v>140</v>
      </c>
      <c r="B3471">
        <v>1</v>
      </c>
      <c r="C3471" t="s">
        <v>70</v>
      </c>
      <c r="D3471" t="s">
        <v>71</v>
      </c>
      <c r="E3471" t="s">
        <v>2</v>
      </c>
      <c r="F3471" t="s">
        <v>72</v>
      </c>
      <c r="G3471" t="s">
        <v>192</v>
      </c>
      <c r="H3471" t="s">
        <v>167</v>
      </c>
      <c r="I3471" t="s">
        <v>91</v>
      </c>
      <c r="J3471">
        <v>-36.863591</v>
      </c>
      <c r="K3471">
        <v>174.74777499999999</v>
      </c>
      <c r="L3471" s="109">
        <v>0.66666666666666663</v>
      </c>
      <c r="M3471" t="s">
        <v>435</v>
      </c>
      <c r="N3471">
        <v>1</v>
      </c>
      <c r="O3471">
        <v>0</v>
      </c>
      <c r="P3471">
        <v>1</v>
      </c>
    </row>
    <row r="3472" spans="1:16" x14ac:dyDescent="0.3">
      <c r="A3472">
        <v>141</v>
      </c>
      <c r="B3472">
        <v>1</v>
      </c>
      <c r="C3472" t="s">
        <v>70</v>
      </c>
      <c r="D3472" t="s">
        <v>71</v>
      </c>
      <c r="E3472" t="s">
        <v>2</v>
      </c>
      <c r="F3472" t="s">
        <v>72</v>
      </c>
      <c r="G3472" t="s">
        <v>192</v>
      </c>
      <c r="H3472" t="s">
        <v>167</v>
      </c>
      <c r="I3472" t="s">
        <v>91</v>
      </c>
      <c r="J3472">
        <v>-36.86356</v>
      </c>
      <c r="K3472">
        <v>174.74781400000001</v>
      </c>
      <c r="L3472" s="109">
        <v>0.66666666666666663</v>
      </c>
      <c r="N3472">
        <v>0</v>
      </c>
      <c r="O3472">
        <v>0</v>
      </c>
      <c r="P3472">
        <v>1</v>
      </c>
    </row>
    <row r="3473" spans="1:16" x14ac:dyDescent="0.3">
      <c r="A3473">
        <v>142</v>
      </c>
      <c r="B3473">
        <v>1</v>
      </c>
      <c r="C3473" t="s">
        <v>70</v>
      </c>
      <c r="D3473" t="s">
        <v>71</v>
      </c>
      <c r="E3473" t="s">
        <v>2</v>
      </c>
      <c r="F3473" t="s">
        <v>72</v>
      </c>
      <c r="G3473" t="s">
        <v>192</v>
      </c>
      <c r="H3473" t="s">
        <v>167</v>
      </c>
      <c r="I3473" t="s">
        <v>91</v>
      </c>
      <c r="J3473">
        <v>-36.863529999999997</v>
      </c>
      <c r="K3473">
        <v>174.74785399999999</v>
      </c>
      <c r="L3473" s="109">
        <v>0.66666666666666663</v>
      </c>
      <c r="M3473" t="s">
        <v>437</v>
      </c>
      <c r="N3473">
        <v>1</v>
      </c>
      <c r="O3473">
        <v>0</v>
      </c>
      <c r="P3473">
        <v>1</v>
      </c>
    </row>
    <row r="3474" spans="1:16" x14ac:dyDescent="0.3">
      <c r="A3474">
        <v>143</v>
      </c>
      <c r="B3474">
        <v>1</v>
      </c>
      <c r="C3474" t="s">
        <v>70</v>
      </c>
      <c r="D3474" t="s">
        <v>71</v>
      </c>
      <c r="E3474" t="s">
        <v>2</v>
      </c>
      <c r="F3474" t="s">
        <v>72</v>
      </c>
      <c r="G3474" t="s">
        <v>192</v>
      </c>
      <c r="H3474" t="s">
        <v>167</v>
      </c>
      <c r="I3474" t="s">
        <v>91</v>
      </c>
      <c r="J3474">
        <v>-36.863498999999997</v>
      </c>
      <c r="K3474">
        <v>174.747894</v>
      </c>
      <c r="L3474" s="109">
        <v>0.66666666666666663</v>
      </c>
      <c r="M3474" t="s">
        <v>290</v>
      </c>
      <c r="N3474">
        <v>1</v>
      </c>
      <c r="O3474">
        <v>0</v>
      </c>
      <c r="P3474">
        <v>1</v>
      </c>
    </row>
    <row r="3475" spans="1:16" x14ac:dyDescent="0.3">
      <c r="A3475">
        <v>144</v>
      </c>
      <c r="B3475">
        <v>1</v>
      </c>
      <c r="C3475" t="s">
        <v>70</v>
      </c>
      <c r="D3475" t="s">
        <v>71</v>
      </c>
      <c r="E3475" t="s">
        <v>2</v>
      </c>
      <c r="F3475" t="s">
        <v>72</v>
      </c>
      <c r="G3475" t="s">
        <v>192</v>
      </c>
      <c r="H3475" t="s">
        <v>167</v>
      </c>
      <c r="I3475" t="s">
        <v>91</v>
      </c>
      <c r="J3475">
        <v>-36.863464999999998</v>
      </c>
      <c r="K3475">
        <v>174.74793299999999</v>
      </c>
      <c r="L3475" s="109">
        <v>0.66666666666666663</v>
      </c>
      <c r="M3475" t="s">
        <v>287</v>
      </c>
      <c r="N3475">
        <v>1</v>
      </c>
      <c r="O3475">
        <v>0</v>
      </c>
      <c r="P3475">
        <v>1</v>
      </c>
    </row>
    <row r="3476" spans="1:16" x14ac:dyDescent="0.3">
      <c r="A3476">
        <v>145</v>
      </c>
      <c r="B3476">
        <v>1</v>
      </c>
      <c r="C3476" t="s">
        <v>70</v>
      </c>
      <c r="D3476" t="s">
        <v>71</v>
      </c>
      <c r="E3476" t="s">
        <v>2</v>
      </c>
      <c r="F3476" t="s">
        <v>72</v>
      </c>
      <c r="G3476" t="s">
        <v>192</v>
      </c>
      <c r="H3476" t="s">
        <v>167</v>
      </c>
      <c r="I3476" t="s">
        <v>91</v>
      </c>
      <c r="J3476">
        <v>-36.863432000000003</v>
      </c>
      <c r="K3476">
        <v>174.747973</v>
      </c>
      <c r="L3476" s="109">
        <v>0.66666666666666663</v>
      </c>
      <c r="M3476" t="s">
        <v>438</v>
      </c>
      <c r="N3476">
        <v>1</v>
      </c>
      <c r="O3476">
        <v>0</v>
      </c>
      <c r="P3476">
        <v>1</v>
      </c>
    </row>
    <row r="3477" spans="1:16" x14ac:dyDescent="0.3">
      <c r="A3477">
        <v>146</v>
      </c>
      <c r="B3477">
        <v>1</v>
      </c>
      <c r="C3477" t="s">
        <v>70</v>
      </c>
      <c r="D3477" t="s">
        <v>71</v>
      </c>
      <c r="E3477" t="s">
        <v>2</v>
      </c>
      <c r="F3477" t="s">
        <v>72</v>
      </c>
      <c r="G3477" t="s">
        <v>192</v>
      </c>
      <c r="H3477" t="s">
        <v>167</v>
      </c>
      <c r="I3477" t="s">
        <v>181</v>
      </c>
      <c r="J3477">
        <v>-36.863394999999997</v>
      </c>
      <c r="K3477">
        <v>174.74801600000001</v>
      </c>
      <c r="L3477" s="109">
        <v>0.66666666666666663</v>
      </c>
      <c r="N3477">
        <v>0</v>
      </c>
      <c r="O3477">
        <v>0</v>
      </c>
      <c r="P3477">
        <v>1</v>
      </c>
    </row>
    <row r="3478" spans="1:16" x14ac:dyDescent="0.3">
      <c r="A3478">
        <v>147</v>
      </c>
      <c r="B3478">
        <v>1</v>
      </c>
      <c r="C3478" t="s">
        <v>70</v>
      </c>
      <c r="D3478" t="s">
        <v>71</v>
      </c>
      <c r="E3478" t="s">
        <v>2</v>
      </c>
      <c r="F3478" t="s">
        <v>72</v>
      </c>
      <c r="G3478" t="s">
        <v>192</v>
      </c>
      <c r="H3478" t="s">
        <v>167</v>
      </c>
      <c r="I3478" t="s">
        <v>181</v>
      </c>
      <c r="J3478">
        <v>-36.863365000000002</v>
      </c>
      <c r="K3478">
        <v>174.748053</v>
      </c>
      <c r="L3478" s="109">
        <v>0.66666666666666663</v>
      </c>
      <c r="N3478">
        <v>0</v>
      </c>
      <c r="O3478">
        <v>0</v>
      </c>
      <c r="P3478">
        <v>1</v>
      </c>
    </row>
    <row r="3479" spans="1:16" x14ac:dyDescent="0.3">
      <c r="A3479">
        <v>148</v>
      </c>
      <c r="B3479">
        <v>1</v>
      </c>
      <c r="C3479" t="s">
        <v>70</v>
      </c>
      <c r="D3479" t="s">
        <v>71</v>
      </c>
      <c r="E3479" t="s">
        <v>2</v>
      </c>
      <c r="F3479" t="s">
        <v>72</v>
      </c>
      <c r="G3479" t="s">
        <v>192</v>
      </c>
      <c r="H3479" t="s">
        <v>167</v>
      </c>
      <c r="I3479" t="s">
        <v>181</v>
      </c>
      <c r="J3479">
        <v>-36.863335999999997</v>
      </c>
      <c r="K3479">
        <v>174.74808999999999</v>
      </c>
      <c r="L3479" s="109">
        <v>0.66666666666666663</v>
      </c>
      <c r="N3479">
        <v>0</v>
      </c>
      <c r="O3479">
        <v>0</v>
      </c>
      <c r="P3479">
        <v>1</v>
      </c>
    </row>
    <row r="3480" spans="1:16" x14ac:dyDescent="0.3">
      <c r="A3480">
        <v>149</v>
      </c>
      <c r="B3480">
        <v>1</v>
      </c>
      <c r="C3480" t="s">
        <v>70</v>
      </c>
      <c r="D3480" t="s">
        <v>71</v>
      </c>
      <c r="E3480" t="s">
        <v>2</v>
      </c>
      <c r="F3480" t="s">
        <v>72</v>
      </c>
      <c r="G3480" t="s">
        <v>192</v>
      </c>
      <c r="H3480" t="s">
        <v>167</v>
      </c>
      <c r="I3480" t="s">
        <v>181</v>
      </c>
      <c r="J3480">
        <v>-36.863306000000001</v>
      </c>
      <c r="K3480">
        <v>174.74812800000001</v>
      </c>
      <c r="L3480" s="109">
        <v>0.66666666666666663</v>
      </c>
      <c r="M3480" t="s">
        <v>286</v>
      </c>
      <c r="N3480">
        <v>1</v>
      </c>
      <c r="O3480">
        <v>1</v>
      </c>
      <c r="P3480">
        <v>1</v>
      </c>
    </row>
    <row r="3481" spans="1:16" x14ac:dyDescent="0.3">
      <c r="A3481">
        <v>150</v>
      </c>
      <c r="B3481">
        <v>1</v>
      </c>
      <c r="C3481" t="s">
        <v>70</v>
      </c>
      <c r="D3481" t="s">
        <v>71</v>
      </c>
      <c r="E3481" t="s">
        <v>2</v>
      </c>
      <c r="F3481" t="s">
        <v>193</v>
      </c>
      <c r="G3481" t="s">
        <v>101</v>
      </c>
      <c r="H3481" t="s">
        <v>175</v>
      </c>
      <c r="I3481" t="s">
        <v>194</v>
      </c>
      <c r="J3481">
        <v>-36.862712000000002</v>
      </c>
      <c r="K3481">
        <v>174.748075</v>
      </c>
      <c r="L3481" s="109">
        <v>0.66666666666666663</v>
      </c>
      <c r="M3481" t="s">
        <v>195</v>
      </c>
      <c r="N3481">
        <v>1</v>
      </c>
      <c r="O3481">
        <v>0</v>
      </c>
      <c r="P3481">
        <v>1</v>
      </c>
    </row>
    <row r="3482" spans="1:16" x14ac:dyDescent="0.3">
      <c r="A3482">
        <v>151</v>
      </c>
      <c r="B3482">
        <v>1</v>
      </c>
      <c r="C3482" t="s">
        <v>70</v>
      </c>
      <c r="D3482" t="s">
        <v>71</v>
      </c>
      <c r="E3482" t="s">
        <v>2</v>
      </c>
      <c r="F3482" t="s">
        <v>193</v>
      </c>
      <c r="G3482" t="s">
        <v>101</v>
      </c>
      <c r="H3482" t="s">
        <v>175</v>
      </c>
      <c r="I3482" t="s">
        <v>194</v>
      </c>
      <c r="J3482">
        <v>-36.862729000000002</v>
      </c>
      <c r="K3482">
        <v>174.748096</v>
      </c>
      <c r="L3482" s="109">
        <v>0.66666666666666663</v>
      </c>
      <c r="M3482" t="s">
        <v>196</v>
      </c>
      <c r="N3482">
        <v>1</v>
      </c>
      <c r="O3482">
        <v>0</v>
      </c>
      <c r="P3482">
        <v>1</v>
      </c>
    </row>
    <row r="3483" spans="1:16" x14ac:dyDescent="0.3">
      <c r="A3483">
        <v>152</v>
      </c>
      <c r="B3483">
        <v>1</v>
      </c>
      <c r="C3483" t="s">
        <v>70</v>
      </c>
      <c r="D3483" t="s">
        <v>71</v>
      </c>
      <c r="E3483" t="s">
        <v>2</v>
      </c>
      <c r="F3483" t="s">
        <v>193</v>
      </c>
      <c r="G3483" t="s">
        <v>101</v>
      </c>
      <c r="H3483" t="s">
        <v>175</v>
      </c>
      <c r="I3483" t="s">
        <v>194</v>
      </c>
      <c r="J3483">
        <v>-36.862746000000001</v>
      </c>
      <c r="K3483">
        <v>174.74811800000001</v>
      </c>
      <c r="L3483" s="109">
        <v>0.66666666666666663</v>
      </c>
      <c r="M3483" t="s">
        <v>197</v>
      </c>
      <c r="N3483">
        <v>1</v>
      </c>
      <c r="O3483">
        <v>0</v>
      </c>
      <c r="P3483">
        <v>1</v>
      </c>
    </row>
    <row r="3484" spans="1:16" x14ac:dyDescent="0.3">
      <c r="A3484">
        <v>153</v>
      </c>
      <c r="B3484">
        <v>1</v>
      </c>
      <c r="C3484" t="s">
        <v>70</v>
      </c>
      <c r="D3484" t="s">
        <v>71</v>
      </c>
      <c r="E3484" t="s">
        <v>2</v>
      </c>
      <c r="F3484" t="s">
        <v>193</v>
      </c>
      <c r="G3484" t="s">
        <v>101</v>
      </c>
      <c r="H3484" t="s">
        <v>175</v>
      </c>
      <c r="I3484" t="s">
        <v>194</v>
      </c>
      <c r="J3484">
        <v>-36.862763000000001</v>
      </c>
      <c r="K3484">
        <v>174.74814000000001</v>
      </c>
      <c r="L3484" s="109">
        <v>0.66666666666666663</v>
      </c>
      <c r="M3484" t="s">
        <v>198</v>
      </c>
      <c r="N3484">
        <v>1</v>
      </c>
      <c r="O3484">
        <v>0</v>
      </c>
      <c r="P3484">
        <v>1</v>
      </c>
    </row>
    <row r="3485" spans="1:16" x14ac:dyDescent="0.3">
      <c r="A3485">
        <v>154</v>
      </c>
      <c r="B3485">
        <v>1</v>
      </c>
      <c r="C3485" t="s">
        <v>70</v>
      </c>
      <c r="D3485" t="s">
        <v>71</v>
      </c>
      <c r="E3485" t="s">
        <v>2</v>
      </c>
      <c r="F3485" t="s">
        <v>193</v>
      </c>
      <c r="G3485" t="s">
        <v>101</v>
      </c>
      <c r="H3485" t="s">
        <v>175</v>
      </c>
      <c r="I3485" t="s">
        <v>194</v>
      </c>
      <c r="J3485">
        <v>-36.862780000000001</v>
      </c>
      <c r="K3485">
        <v>174.74816200000001</v>
      </c>
      <c r="L3485" s="109">
        <v>0.66666666666666663</v>
      </c>
      <c r="M3485" t="s">
        <v>204</v>
      </c>
      <c r="N3485">
        <v>1</v>
      </c>
      <c r="O3485">
        <v>1</v>
      </c>
      <c r="P3485">
        <v>1</v>
      </c>
    </row>
    <row r="3486" spans="1:16" x14ac:dyDescent="0.3">
      <c r="A3486">
        <v>155</v>
      </c>
      <c r="B3486">
        <v>1</v>
      </c>
      <c r="C3486" t="s">
        <v>70</v>
      </c>
      <c r="D3486" t="s">
        <v>71</v>
      </c>
      <c r="E3486" t="s">
        <v>2</v>
      </c>
      <c r="F3486" t="s">
        <v>193</v>
      </c>
      <c r="G3486" t="s">
        <v>101</v>
      </c>
      <c r="H3486" t="s">
        <v>175</v>
      </c>
      <c r="I3486" t="s">
        <v>194</v>
      </c>
      <c r="J3486">
        <v>-36.862797</v>
      </c>
      <c r="K3486">
        <v>174.74818400000001</v>
      </c>
      <c r="L3486" s="109">
        <v>0.66666666666666663</v>
      </c>
      <c r="M3486" t="s">
        <v>200</v>
      </c>
      <c r="N3486">
        <v>1</v>
      </c>
      <c r="O3486">
        <v>0</v>
      </c>
      <c r="P3486">
        <v>1</v>
      </c>
    </row>
    <row r="3487" spans="1:16" x14ac:dyDescent="0.3">
      <c r="A3487">
        <v>156</v>
      </c>
      <c r="B3487">
        <v>1</v>
      </c>
      <c r="C3487" t="s">
        <v>70</v>
      </c>
      <c r="D3487" t="s">
        <v>71</v>
      </c>
      <c r="E3487" t="s">
        <v>2</v>
      </c>
      <c r="F3487" t="s">
        <v>193</v>
      </c>
      <c r="G3487" t="s">
        <v>101</v>
      </c>
      <c r="H3487" t="s">
        <v>175</v>
      </c>
      <c r="I3487" t="s">
        <v>194</v>
      </c>
      <c r="J3487">
        <v>-36.862814999999998</v>
      </c>
      <c r="K3487">
        <v>174.74820500000001</v>
      </c>
      <c r="L3487" s="109">
        <v>0.66666666666666663</v>
      </c>
      <c r="N3487">
        <v>0</v>
      </c>
      <c r="O3487">
        <v>0</v>
      </c>
      <c r="P3487">
        <v>1</v>
      </c>
    </row>
    <row r="3488" spans="1:16" x14ac:dyDescent="0.3">
      <c r="A3488">
        <v>157</v>
      </c>
      <c r="B3488">
        <v>1</v>
      </c>
      <c r="C3488" t="s">
        <v>70</v>
      </c>
      <c r="D3488" t="s">
        <v>71</v>
      </c>
      <c r="E3488" t="s">
        <v>2</v>
      </c>
      <c r="F3488" t="s">
        <v>193</v>
      </c>
      <c r="G3488" t="s">
        <v>101</v>
      </c>
      <c r="H3488" t="s">
        <v>175</v>
      </c>
      <c r="I3488" t="s">
        <v>194</v>
      </c>
      <c r="J3488">
        <v>-36.862831999999997</v>
      </c>
      <c r="K3488">
        <v>174.74822700000001</v>
      </c>
      <c r="L3488" s="109">
        <v>0.66666666666666663</v>
      </c>
      <c r="M3488" t="s">
        <v>202</v>
      </c>
      <c r="N3488">
        <v>1</v>
      </c>
      <c r="O3488">
        <v>0</v>
      </c>
      <c r="P3488">
        <v>1</v>
      </c>
    </row>
    <row r="3489" spans="1:16" x14ac:dyDescent="0.3">
      <c r="A3489">
        <v>158</v>
      </c>
      <c r="B3489">
        <v>1</v>
      </c>
      <c r="C3489" t="s">
        <v>70</v>
      </c>
      <c r="D3489" t="s">
        <v>71</v>
      </c>
      <c r="E3489" t="s">
        <v>2</v>
      </c>
      <c r="F3489" t="s">
        <v>193</v>
      </c>
      <c r="G3489" t="s">
        <v>101</v>
      </c>
      <c r="H3489" t="s">
        <v>175</v>
      </c>
      <c r="I3489" t="s">
        <v>194</v>
      </c>
      <c r="J3489">
        <v>-36.862848999999997</v>
      </c>
      <c r="K3489">
        <v>174.74824899999999</v>
      </c>
      <c r="L3489" s="109">
        <v>0.66666666666666663</v>
      </c>
      <c r="M3489" t="s">
        <v>620</v>
      </c>
      <c r="N3489">
        <v>1</v>
      </c>
      <c r="O3489">
        <v>1</v>
      </c>
      <c r="P3489">
        <v>1</v>
      </c>
    </row>
    <row r="3490" spans="1:16" x14ac:dyDescent="0.3">
      <c r="A3490">
        <v>159</v>
      </c>
      <c r="B3490">
        <v>1</v>
      </c>
      <c r="C3490" t="s">
        <v>70</v>
      </c>
      <c r="D3490" t="s">
        <v>71</v>
      </c>
      <c r="E3490" t="s">
        <v>2</v>
      </c>
      <c r="F3490" t="s">
        <v>193</v>
      </c>
      <c r="G3490" t="s">
        <v>101</v>
      </c>
      <c r="H3490" t="s">
        <v>175</v>
      </c>
      <c r="I3490" t="s">
        <v>194</v>
      </c>
      <c r="J3490">
        <v>-36.862865999999997</v>
      </c>
      <c r="K3490">
        <v>174.74827099999999</v>
      </c>
      <c r="L3490" s="109">
        <v>0.66666666666666663</v>
      </c>
      <c r="M3490" t="s">
        <v>621</v>
      </c>
      <c r="N3490">
        <v>1</v>
      </c>
      <c r="O3490">
        <v>1</v>
      </c>
      <c r="P3490">
        <v>1</v>
      </c>
    </row>
    <row r="3491" spans="1:16" x14ac:dyDescent="0.3">
      <c r="A3491">
        <v>160</v>
      </c>
      <c r="B3491">
        <v>1</v>
      </c>
      <c r="C3491" t="s">
        <v>70</v>
      </c>
      <c r="D3491" t="s">
        <v>71</v>
      </c>
      <c r="E3491" t="s">
        <v>2</v>
      </c>
      <c r="F3491" t="s">
        <v>193</v>
      </c>
      <c r="G3491" t="s">
        <v>101</v>
      </c>
      <c r="H3491" t="s">
        <v>175</v>
      </c>
      <c r="I3491" t="s">
        <v>194</v>
      </c>
      <c r="J3491">
        <v>-36.862881999999999</v>
      </c>
      <c r="K3491">
        <v>174.74829099999999</v>
      </c>
      <c r="L3491" s="109">
        <v>0.66666666666666663</v>
      </c>
      <c r="M3491" t="s">
        <v>622</v>
      </c>
      <c r="N3491">
        <v>1</v>
      </c>
      <c r="O3491">
        <v>1</v>
      </c>
      <c r="P3491">
        <v>1</v>
      </c>
    </row>
    <row r="3492" spans="1:16" x14ac:dyDescent="0.3">
      <c r="A3492">
        <v>161</v>
      </c>
      <c r="B3492">
        <v>1</v>
      </c>
      <c r="C3492" t="s">
        <v>70</v>
      </c>
      <c r="D3492" t="s">
        <v>71</v>
      </c>
      <c r="E3492" t="s">
        <v>2</v>
      </c>
      <c r="F3492" t="s">
        <v>193</v>
      </c>
      <c r="G3492" t="s">
        <v>101</v>
      </c>
      <c r="H3492" t="s">
        <v>175</v>
      </c>
      <c r="I3492" t="s">
        <v>194</v>
      </c>
      <c r="J3492">
        <v>-36.862896999999997</v>
      </c>
      <c r="K3492">
        <v>174.748312</v>
      </c>
      <c r="L3492" s="109">
        <v>0.66666666666666663</v>
      </c>
      <c r="M3492" t="s">
        <v>205</v>
      </c>
      <c r="N3492">
        <v>1</v>
      </c>
      <c r="O3492">
        <v>0</v>
      </c>
      <c r="P3492">
        <v>1</v>
      </c>
    </row>
    <row r="3493" spans="1:16" x14ac:dyDescent="0.3">
      <c r="A3493">
        <v>162</v>
      </c>
      <c r="B3493">
        <v>1</v>
      </c>
      <c r="C3493" t="s">
        <v>70</v>
      </c>
      <c r="D3493" t="s">
        <v>71</v>
      </c>
      <c r="E3493" t="s">
        <v>2</v>
      </c>
      <c r="F3493" t="s">
        <v>193</v>
      </c>
      <c r="G3493" t="s">
        <v>101</v>
      </c>
      <c r="H3493" t="s">
        <v>175</v>
      </c>
      <c r="I3493" t="s">
        <v>194</v>
      </c>
      <c r="J3493">
        <v>-36.862912999999999</v>
      </c>
      <c r="K3493">
        <v>174.748332</v>
      </c>
      <c r="L3493" s="109">
        <v>0.66666666666666663</v>
      </c>
      <c r="M3493" t="s">
        <v>563</v>
      </c>
      <c r="N3493">
        <v>1</v>
      </c>
      <c r="O3493">
        <v>0</v>
      </c>
      <c r="P3493">
        <v>1</v>
      </c>
    </row>
    <row r="3494" spans="1:16" x14ac:dyDescent="0.3">
      <c r="A3494">
        <v>163</v>
      </c>
      <c r="B3494">
        <v>1</v>
      </c>
      <c r="C3494" t="s">
        <v>70</v>
      </c>
      <c r="D3494" t="s">
        <v>71</v>
      </c>
      <c r="E3494" t="s">
        <v>2</v>
      </c>
      <c r="F3494" t="s">
        <v>193</v>
      </c>
      <c r="G3494" t="s">
        <v>101</v>
      </c>
      <c r="H3494" t="s">
        <v>175</v>
      </c>
      <c r="I3494" t="s">
        <v>194</v>
      </c>
      <c r="J3494">
        <v>-36.862927999999997</v>
      </c>
      <c r="K3494">
        <v>174.74835300000001</v>
      </c>
      <c r="L3494" s="109">
        <v>0.66666666666666663</v>
      </c>
      <c r="M3494" t="s">
        <v>207</v>
      </c>
      <c r="N3494">
        <v>1</v>
      </c>
      <c r="O3494">
        <v>0</v>
      </c>
      <c r="P3494">
        <v>1</v>
      </c>
    </row>
    <row r="3495" spans="1:16" x14ac:dyDescent="0.3">
      <c r="A3495">
        <v>164</v>
      </c>
      <c r="B3495">
        <v>1</v>
      </c>
      <c r="C3495" t="s">
        <v>70</v>
      </c>
      <c r="D3495" t="s">
        <v>71</v>
      </c>
      <c r="E3495" t="s">
        <v>2</v>
      </c>
      <c r="F3495" t="s">
        <v>72</v>
      </c>
      <c r="G3495" t="s">
        <v>209</v>
      </c>
      <c r="H3495" t="s">
        <v>167</v>
      </c>
      <c r="I3495" t="s">
        <v>210</v>
      </c>
      <c r="J3495">
        <v>-36.862636000000002</v>
      </c>
      <c r="K3495">
        <v>174.748952</v>
      </c>
      <c r="L3495" s="109">
        <v>0.66666666666666663</v>
      </c>
      <c r="N3495">
        <v>0</v>
      </c>
      <c r="O3495">
        <v>0</v>
      </c>
      <c r="P3495">
        <v>1</v>
      </c>
    </row>
    <row r="3496" spans="1:16" x14ac:dyDescent="0.3">
      <c r="A3496">
        <v>165</v>
      </c>
      <c r="B3496">
        <v>1</v>
      </c>
      <c r="C3496" t="s">
        <v>70</v>
      </c>
      <c r="D3496" t="s">
        <v>71</v>
      </c>
      <c r="E3496" t="s">
        <v>2</v>
      </c>
      <c r="F3496" t="s">
        <v>72</v>
      </c>
      <c r="G3496" t="s">
        <v>209</v>
      </c>
      <c r="H3496" t="s">
        <v>167</v>
      </c>
      <c r="I3496" t="s">
        <v>212</v>
      </c>
      <c r="J3496">
        <v>-36.862600999999998</v>
      </c>
      <c r="K3496">
        <v>174.748998</v>
      </c>
      <c r="L3496" s="109">
        <v>0.66666666666666663</v>
      </c>
      <c r="M3496" t="s">
        <v>208</v>
      </c>
      <c r="N3496">
        <v>1</v>
      </c>
      <c r="O3496">
        <v>0</v>
      </c>
      <c r="P3496">
        <v>1</v>
      </c>
    </row>
    <row r="3497" spans="1:16" x14ac:dyDescent="0.3">
      <c r="A3497">
        <v>166</v>
      </c>
      <c r="B3497">
        <v>1</v>
      </c>
      <c r="C3497" t="s">
        <v>70</v>
      </c>
      <c r="D3497" t="s">
        <v>71</v>
      </c>
      <c r="E3497" t="s">
        <v>2</v>
      </c>
      <c r="F3497" t="s">
        <v>72</v>
      </c>
      <c r="G3497" t="s">
        <v>209</v>
      </c>
      <c r="H3497" t="s">
        <v>167</v>
      </c>
      <c r="I3497" t="s">
        <v>212</v>
      </c>
      <c r="J3497">
        <v>-36.862566000000001</v>
      </c>
      <c r="K3497">
        <v>174.749044</v>
      </c>
      <c r="L3497" s="109">
        <v>0.66666666666666663</v>
      </c>
      <c r="N3497">
        <v>0</v>
      </c>
      <c r="O3497">
        <v>0</v>
      </c>
      <c r="P3497">
        <v>1</v>
      </c>
    </row>
    <row r="3498" spans="1:16" x14ac:dyDescent="0.3">
      <c r="A3498">
        <v>167</v>
      </c>
      <c r="B3498">
        <v>1</v>
      </c>
      <c r="C3498" t="s">
        <v>70</v>
      </c>
      <c r="D3498" t="s">
        <v>71</v>
      </c>
      <c r="E3498" t="s">
        <v>2</v>
      </c>
      <c r="F3498" t="s">
        <v>214</v>
      </c>
      <c r="G3498" t="s">
        <v>101</v>
      </c>
      <c r="H3498" t="s">
        <v>169</v>
      </c>
      <c r="I3498" t="s">
        <v>58</v>
      </c>
      <c r="J3498">
        <v>-36.862357000000003</v>
      </c>
      <c r="K3498">
        <v>174.74907999999999</v>
      </c>
      <c r="L3498" s="109">
        <v>0.66666666666666663</v>
      </c>
      <c r="M3498" t="s">
        <v>215</v>
      </c>
      <c r="N3498">
        <v>1</v>
      </c>
      <c r="O3498">
        <v>0</v>
      </c>
      <c r="P3498">
        <v>1</v>
      </c>
    </row>
    <row r="3499" spans="1:16" x14ac:dyDescent="0.3">
      <c r="A3499">
        <v>168</v>
      </c>
      <c r="B3499">
        <v>1</v>
      </c>
      <c r="C3499" t="s">
        <v>70</v>
      </c>
      <c r="D3499" t="s">
        <v>71</v>
      </c>
      <c r="E3499" t="s">
        <v>2</v>
      </c>
      <c r="F3499" t="s">
        <v>214</v>
      </c>
      <c r="G3499" t="s">
        <v>101</v>
      </c>
      <c r="H3499" t="s">
        <v>169</v>
      </c>
      <c r="I3499" t="s">
        <v>58</v>
      </c>
      <c r="J3499">
        <v>-36.862323000000004</v>
      </c>
      <c r="K3499">
        <v>174.749043</v>
      </c>
      <c r="L3499" s="109">
        <v>0.66666666666666663</v>
      </c>
      <c r="M3499" t="s">
        <v>216</v>
      </c>
      <c r="N3499">
        <v>1</v>
      </c>
      <c r="O3499">
        <v>0</v>
      </c>
      <c r="P3499">
        <v>1</v>
      </c>
    </row>
    <row r="3500" spans="1:16" x14ac:dyDescent="0.3">
      <c r="A3500">
        <v>169</v>
      </c>
      <c r="B3500">
        <v>1</v>
      </c>
      <c r="C3500" t="s">
        <v>70</v>
      </c>
      <c r="D3500" t="s">
        <v>71</v>
      </c>
      <c r="E3500" t="s">
        <v>2</v>
      </c>
      <c r="F3500" t="s">
        <v>214</v>
      </c>
      <c r="G3500" t="s">
        <v>101</v>
      </c>
      <c r="H3500" t="s">
        <v>175</v>
      </c>
      <c r="I3500" t="s">
        <v>217</v>
      </c>
      <c r="J3500">
        <v>-36.862233000000003</v>
      </c>
      <c r="K3500">
        <v>174.74911499999999</v>
      </c>
      <c r="L3500" s="109">
        <v>0.66666666666666663</v>
      </c>
      <c r="M3500" t="s">
        <v>291</v>
      </c>
      <c r="N3500">
        <v>1</v>
      </c>
      <c r="O3500">
        <v>0</v>
      </c>
      <c r="P3500">
        <v>1</v>
      </c>
    </row>
    <row r="3501" spans="1:16" x14ac:dyDescent="0.3">
      <c r="A3501">
        <v>170</v>
      </c>
      <c r="B3501">
        <v>1</v>
      </c>
      <c r="C3501" t="s">
        <v>70</v>
      </c>
      <c r="D3501" t="s">
        <v>71</v>
      </c>
      <c r="E3501" t="s">
        <v>2</v>
      </c>
      <c r="F3501" t="s">
        <v>214</v>
      </c>
      <c r="G3501" t="s">
        <v>101</v>
      </c>
      <c r="H3501" t="s">
        <v>175</v>
      </c>
      <c r="I3501" t="s">
        <v>217</v>
      </c>
      <c r="J3501">
        <v>-36.862270000000002</v>
      </c>
      <c r="K3501">
        <v>174.74916200000001</v>
      </c>
      <c r="L3501" s="109">
        <v>0.66666666666666663</v>
      </c>
      <c r="M3501" t="s">
        <v>219</v>
      </c>
      <c r="N3501">
        <v>1</v>
      </c>
      <c r="O3501">
        <v>0</v>
      </c>
      <c r="P3501">
        <v>1</v>
      </c>
    </row>
    <row r="3502" spans="1:16" x14ac:dyDescent="0.3">
      <c r="A3502">
        <v>171</v>
      </c>
      <c r="B3502">
        <v>1</v>
      </c>
      <c r="C3502" t="s">
        <v>70</v>
      </c>
      <c r="D3502" t="s">
        <v>71</v>
      </c>
      <c r="E3502" t="s">
        <v>2</v>
      </c>
      <c r="F3502" t="s">
        <v>214</v>
      </c>
      <c r="G3502" t="s">
        <v>101</v>
      </c>
      <c r="H3502" t="s">
        <v>175</v>
      </c>
      <c r="I3502" t="s">
        <v>217</v>
      </c>
      <c r="J3502">
        <v>-36.862305999999997</v>
      </c>
      <c r="K3502">
        <v>174.749211</v>
      </c>
      <c r="L3502" s="109">
        <v>0.66666666666666663</v>
      </c>
      <c r="N3502">
        <v>0</v>
      </c>
      <c r="O3502">
        <v>0</v>
      </c>
      <c r="P3502">
        <v>1</v>
      </c>
    </row>
    <row r="3503" spans="1:16" x14ac:dyDescent="0.3">
      <c r="A3503">
        <v>172</v>
      </c>
      <c r="B3503">
        <v>1</v>
      </c>
      <c r="C3503" t="s">
        <v>70</v>
      </c>
      <c r="D3503" t="s">
        <v>71</v>
      </c>
      <c r="E3503" t="s">
        <v>2</v>
      </c>
      <c r="F3503" t="s">
        <v>72</v>
      </c>
      <c r="G3503" t="s">
        <v>221</v>
      </c>
      <c r="H3503" t="s">
        <v>167</v>
      </c>
      <c r="I3503" t="s">
        <v>222</v>
      </c>
      <c r="J3503">
        <v>-36.862254999999998</v>
      </c>
      <c r="K3503">
        <v>174.749438</v>
      </c>
      <c r="L3503" s="109">
        <v>0.66666666666666663</v>
      </c>
      <c r="N3503">
        <v>0</v>
      </c>
      <c r="O3503">
        <v>0</v>
      </c>
      <c r="P3503">
        <v>1</v>
      </c>
    </row>
    <row r="3504" spans="1:16" x14ac:dyDescent="0.3">
      <c r="A3504">
        <v>173</v>
      </c>
      <c r="B3504">
        <v>1</v>
      </c>
      <c r="C3504" t="s">
        <v>70</v>
      </c>
      <c r="D3504" t="s">
        <v>71</v>
      </c>
      <c r="E3504" t="s">
        <v>2</v>
      </c>
      <c r="F3504" t="s">
        <v>72</v>
      </c>
      <c r="G3504" t="s">
        <v>221</v>
      </c>
      <c r="H3504" t="s">
        <v>167</v>
      </c>
      <c r="I3504" t="s">
        <v>91</v>
      </c>
      <c r="J3504">
        <v>-36.862144999999998</v>
      </c>
      <c r="K3504">
        <v>174.74957800000001</v>
      </c>
      <c r="L3504" s="109">
        <v>0.66666666666666663</v>
      </c>
      <c r="M3504" t="s">
        <v>442</v>
      </c>
      <c r="N3504">
        <v>1</v>
      </c>
      <c r="O3504">
        <v>0</v>
      </c>
      <c r="P3504">
        <v>1</v>
      </c>
    </row>
    <row r="3505" spans="1:16" x14ac:dyDescent="0.3">
      <c r="A3505">
        <v>174</v>
      </c>
      <c r="B3505">
        <v>1</v>
      </c>
      <c r="C3505" t="s">
        <v>70</v>
      </c>
      <c r="D3505" t="s">
        <v>71</v>
      </c>
      <c r="E3505" t="s">
        <v>2</v>
      </c>
      <c r="F3505" t="s">
        <v>72</v>
      </c>
      <c r="G3505" t="s">
        <v>221</v>
      </c>
      <c r="H3505" t="s">
        <v>167</v>
      </c>
      <c r="I3505" t="s">
        <v>91</v>
      </c>
      <c r="J3505">
        <v>-36.862110000000001</v>
      </c>
      <c r="K3505">
        <v>174.749617</v>
      </c>
      <c r="L3505" s="109">
        <v>0.66666666666666663</v>
      </c>
      <c r="M3505" t="s">
        <v>500</v>
      </c>
      <c r="N3505">
        <v>1</v>
      </c>
      <c r="O3505">
        <v>0</v>
      </c>
      <c r="P3505">
        <v>1</v>
      </c>
    </row>
    <row r="3506" spans="1:16" x14ac:dyDescent="0.3">
      <c r="A3506">
        <v>175</v>
      </c>
      <c r="B3506">
        <v>1</v>
      </c>
      <c r="C3506" t="s">
        <v>70</v>
      </c>
      <c r="D3506" t="s">
        <v>71</v>
      </c>
      <c r="E3506" t="s">
        <v>2</v>
      </c>
      <c r="F3506" t="s">
        <v>72</v>
      </c>
      <c r="G3506" t="s">
        <v>221</v>
      </c>
      <c r="H3506" t="s">
        <v>167</v>
      </c>
      <c r="I3506" t="s">
        <v>91</v>
      </c>
      <c r="J3506">
        <v>-36.862074999999997</v>
      </c>
      <c r="K3506">
        <v>174.74965599999999</v>
      </c>
      <c r="L3506" s="109">
        <v>0.66666666666666663</v>
      </c>
      <c r="M3506" t="s">
        <v>224</v>
      </c>
      <c r="N3506">
        <v>1</v>
      </c>
      <c r="O3506">
        <v>0</v>
      </c>
      <c r="P3506">
        <v>1</v>
      </c>
    </row>
    <row r="3507" spans="1:16" x14ac:dyDescent="0.3">
      <c r="A3507">
        <v>176</v>
      </c>
      <c r="B3507">
        <v>1</v>
      </c>
      <c r="C3507" t="s">
        <v>70</v>
      </c>
      <c r="D3507" t="s">
        <v>71</v>
      </c>
      <c r="E3507" t="s">
        <v>2</v>
      </c>
      <c r="F3507" t="s">
        <v>72</v>
      </c>
      <c r="G3507" t="s">
        <v>221</v>
      </c>
      <c r="H3507" t="s">
        <v>167</v>
      </c>
      <c r="I3507" t="s">
        <v>91</v>
      </c>
      <c r="J3507">
        <v>-36.86204</v>
      </c>
      <c r="K3507">
        <v>174.749695</v>
      </c>
      <c r="L3507" s="109">
        <v>0.66666666666666663</v>
      </c>
      <c r="M3507" t="s">
        <v>623</v>
      </c>
      <c r="N3507">
        <v>1</v>
      </c>
      <c r="O3507">
        <v>1</v>
      </c>
      <c r="P3507">
        <v>1</v>
      </c>
    </row>
    <row r="3508" spans="1:16" x14ac:dyDescent="0.3">
      <c r="A3508">
        <v>177</v>
      </c>
      <c r="B3508">
        <v>1</v>
      </c>
      <c r="C3508" t="s">
        <v>70</v>
      </c>
      <c r="D3508" t="s">
        <v>71</v>
      </c>
      <c r="E3508" t="s">
        <v>2</v>
      </c>
      <c r="F3508" t="s">
        <v>72</v>
      </c>
      <c r="G3508" t="s">
        <v>221</v>
      </c>
      <c r="H3508" t="s">
        <v>167</v>
      </c>
      <c r="I3508" t="s">
        <v>91</v>
      </c>
      <c r="J3508">
        <v>-36.862012</v>
      </c>
      <c r="K3508">
        <v>174.74973399999999</v>
      </c>
      <c r="L3508" s="109">
        <v>0.66666666666666663</v>
      </c>
      <c r="M3508" t="s">
        <v>567</v>
      </c>
      <c r="N3508">
        <v>1</v>
      </c>
      <c r="O3508">
        <v>0</v>
      </c>
      <c r="P3508">
        <v>1</v>
      </c>
    </row>
    <row r="3509" spans="1:16" x14ac:dyDescent="0.3">
      <c r="A3509">
        <v>178</v>
      </c>
      <c r="B3509">
        <v>1</v>
      </c>
      <c r="C3509" t="s">
        <v>70</v>
      </c>
      <c r="D3509" t="s">
        <v>71</v>
      </c>
      <c r="E3509" t="s">
        <v>2</v>
      </c>
      <c r="F3509" t="s">
        <v>72</v>
      </c>
      <c r="G3509" t="s">
        <v>221</v>
      </c>
      <c r="H3509" t="s">
        <v>167</v>
      </c>
      <c r="I3509" t="s">
        <v>91</v>
      </c>
      <c r="J3509">
        <v>-36.861984</v>
      </c>
      <c r="K3509">
        <v>174.749774</v>
      </c>
      <c r="L3509" s="109">
        <v>0.66666666666666663</v>
      </c>
      <c r="N3509">
        <v>0</v>
      </c>
      <c r="O3509">
        <v>0</v>
      </c>
      <c r="P3509">
        <v>1</v>
      </c>
    </row>
    <row r="3510" spans="1:16" x14ac:dyDescent="0.3">
      <c r="A3510">
        <v>179</v>
      </c>
      <c r="B3510">
        <v>1</v>
      </c>
      <c r="C3510" t="s">
        <v>70</v>
      </c>
      <c r="D3510" t="s">
        <v>71</v>
      </c>
      <c r="E3510" t="s">
        <v>2</v>
      </c>
      <c r="F3510" t="s">
        <v>227</v>
      </c>
      <c r="G3510" t="s">
        <v>101</v>
      </c>
      <c r="H3510" t="s">
        <v>169</v>
      </c>
      <c r="I3510" t="s">
        <v>58</v>
      </c>
      <c r="J3510">
        <v>-36.861654000000001</v>
      </c>
      <c r="K3510">
        <v>174.74981099999999</v>
      </c>
      <c r="L3510" s="109">
        <v>0.66666666666666663</v>
      </c>
      <c r="M3510" t="s">
        <v>228</v>
      </c>
      <c r="N3510">
        <v>1</v>
      </c>
      <c r="O3510">
        <v>0</v>
      </c>
      <c r="P3510">
        <v>1</v>
      </c>
    </row>
    <row r="3511" spans="1:16" x14ac:dyDescent="0.3">
      <c r="A3511">
        <v>180</v>
      </c>
      <c r="B3511">
        <v>1</v>
      </c>
      <c r="C3511" t="s">
        <v>70</v>
      </c>
      <c r="D3511" t="s">
        <v>71</v>
      </c>
      <c r="E3511" t="s">
        <v>2</v>
      </c>
      <c r="F3511" t="s">
        <v>227</v>
      </c>
      <c r="G3511" t="s">
        <v>101</v>
      </c>
      <c r="H3511" t="s">
        <v>169</v>
      </c>
      <c r="I3511" t="s">
        <v>58</v>
      </c>
      <c r="J3511">
        <v>-36.861617000000003</v>
      </c>
      <c r="K3511">
        <v>174.749765</v>
      </c>
      <c r="L3511" s="109">
        <v>0.66666666666666663</v>
      </c>
      <c r="M3511" t="s">
        <v>229</v>
      </c>
      <c r="N3511">
        <v>1</v>
      </c>
      <c r="O3511">
        <v>0</v>
      </c>
      <c r="P3511">
        <v>1</v>
      </c>
    </row>
    <row r="3512" spans="1:16" x14ac:dyDescent="0.3">
      <c r="A3512">
        <v>181</v>
      </c>
      <c r="B3512">
        <v>1</v>
      </c>
      <c r="C3512" t="s">
        <v>70</v>
      </c>
      <c r="D3512" t="s">
        <v>71</v>
      </c>
      <c r="E3512" t="s">
        <v>2</v>
      </c>
      <c r="F3512" t="s">
        <v>227</v>
      </c>
      <c r="G3512" t="s">
        <v>101</v>
      </c>
      <c r="H3512" t="s">
        <v>175</v>
      </c>
      <c r="I3512" t="s">
        <v>138</v>
      </c>
      <c r="J3512">
        <v>-36.861606000000002</v>
      </c>
      <c r="K3512">
        <v>174.749887</v>
      </c>
      <c r="L3512" s="109">
        <v>0.66666666666666663</v>
      </c>
      <c r="M3512" t="s">
        <v>568</v>
      </c>
      <c r="N3512">
        <v>1</v>
      </c>
      <c r="O3512">
        <v>0</v>
      </c>
      <c r="P3512">
        <v>1</v>
      </c>
    </row>
    <row r="3513" spans="1:16" x14ac:dyDescent="0.3">
      <c r="A3513">
        <v>182</v>
      </c>
      <c r="B3513">
        <v>1</v>
      </c>
      <c r="C3513" t="s">
        <v>70</v>
      </c>
      <c r="D3513" t="s">
        <v>71</v>
      </c>
      <c r="E3513" t="s">
        <v>2</v>
      </c>
      <c r="F3513" t="s">
        <v>227</v>
      </c>
      <c r="G3513" t="s">
        <v>101</v>
      </c>
      <c r="H3513" t="s">
        <v>175</v>
      </c>
      <c r="I3513" t="s">
        <v>138</v>
      </c>
      <c r="J3513">
        <v>-36.861637999999999</v>
      </c>
      <c r="K3513">
        <v>174.74992399999999</v>
      </c>
      <c r="L3513" s="109">
        <v>0.66666666666666663</v>
      </c>
      <c r="M3513" t="s">
        <v>231</v>
      </c>
      <c r="N3513">
        <v>1</v>
      </c>
      <c r="O3513">
        <v>0</v>
      </c>
      <c r="P3513">
        <v>1</v>
      </c>
    </row>
    <row r="3514" spans="1:16" x14ac:dyDescent="0.3">
      <c r="A3514">
        <v>183</v>
      </c>
      <c r="B3514">
        <v>1</v>
      </c>
      <c r="C3514" t="s">
        <v>70</v>
      </c>
      <c r="D3514" t="s">
        <v>71</v>
      </c>
      <c r="E3514" t="s">
        <v>2</v>
      </c>
      <c r="F3514" t="s">
        <v>227</v>
      </c>
      <c r="G3514" t="s">
        <v>101</v>
      </c>
      <c r="H3514" t="s">
        <v>175</v>
      </c>
      <c r="I3514" t="s">
        <v>138</v>
      </c>
      <c r="J3514">
        <v>-36.861666</v>
      </c>
      <c r="K3514">
        <v>174.74996200000001</v>
      </c>
      <c r="L3514" s="109">
        <v>0.66666666666666663</v>
      </c>
      <c r="N3514">
        <v>0</v>
      </c>
      <c r="O3514">
        <v>0</v>
      </c>
      <c r="P3514">
        <v>1</v>
      </c>
    </row>
    <row r="3515" spans="1:16" x14ac:dyDescent="0.3">
      <c r="A3515">
        <v>184</v>
      </c>
      <c r="B3515">
        <v>1</v>
      </c>
      <c r="C3515" t="s">
        <v>70</v>
      </c>
      <c r="D3515" t="s">
        <v>71</v>
      </c>
      <c r="E3515" t="s">
        <v>2</v>
      </c>
      <c r="F3515" t="s">
        <v>233</v>
      </c>
      <c r="G3515" t="s">
        <v>101</v>
      </c>
      <c r="H3515" t="s">
        <v>169</v>
      </c>
      <c r="I3515" t="s">
        <v>188</v>
      </c>
      <c r="J3515">
        <v>-36.861001000000002</v>
      </c>
      <c r="K3515">
        <v>174.750574</v>
      </c>
      <c r="L3515" s="109">
        <v>0.66666666666666663</v>
      </c>
      <c r="N3515">
        <v>0</v>
      </c>
      <c r="O3515">
        <v>0</v>
      </c>
      <c r="P3515">
        <v>1</v>
      </c>
    </row>
    <row r="3516" spans="1:16" x14ac:dyDescent="0.3">
      <c r="A3516">
        <v>185</v>
      </c>
      <c r="B3516">
        <v>1</v>
      </c>
      <c r="C3516" t="s">
        <v>70</v>
      </c>
      <c r="D3516" t="s">
        <v>71</v>
      </c>
      <c r="E3516" t="s">
        <v>2</v>
      </c>
      <c r="F3516" t="s">
        <v>233</v>
      </c>
      <c r="G3516" t="s">
        <v>101</v>
      </c>
      <c r="H3516" t="s">
        <v>169</v>
      </c>
      <c r="I3516" t="s">
        <v>188</v>
      </c>
      <c r="J3516">
        <v>-36.860959000000001</v>
      </c>
      <c r="K3516">
        <v>174.750518</v>
      </c>
      <c r="L3516" s="109">
        <v>0.66666666666666663</v>
      </c>
      <c r="N3516">
        <v>0</v>
      </c>
      <c r="O3516">
        <v>0</v>
      </c>
      <c r="P3516">
        <v>1</v>
      </c>
    </row>
    <row r="3517" spans="1:16" x14ac:dyDescent="0.3">
      <c r="A3517">
        <v>186</v>
      </c>
      <c r="B3517">
        <v>1</v>
      </c>
      <c r="C3517" t="s">
        <v>70</v>
      </c>
      <c r="D3517" t="s">
        <v>71</v>
      </c>
      <c r="E3517" t="s">
        <v>2</v>
      </c>
      <c r="F3517" t="s">
        <v>233</v>
      </c>
      <c r="G3517" t="s">
        <v>101</v>
      </c>
      <c r="H3517" t="s">
        <v>169</v>
      </c>
      <c r="I3517" t="s">
        <v>188</v>
      </c>
      <c r="J3517">
        <v>-36.860917000000001</v>
      </c>
      <c r="K3517">
        <v>174.750462</v>
      </c>
      <c r="L3517" s="109">
        <v>0.66666666666666663</v>
      </c>
      <c r="N3517">
        <v>0</v>
      </c>
      <c r="O3517">
        <v>0</v>
      </c>
      <c r="P3517">
        <v>1</v>
      </c>
    </row>
    <row r="3518" spans="1:16" x14ac:dyDescent="0.3">
      <c r="A3518">
        <v>187</v>
      </c>
      <c r="B3518">
        <v>1</v>
      </c>
      <c r="C3518" t="s">
        <v>70</v>
      </c>
      <c r="D3518" t="s">
        <v>71</v>
      </c>
      <c r="E3518" t="s">
        <v>2</v>
      </c>
      <c r="F3518" t="s">
        <v>233</v>
      </c>
      <c r="G3518" t="s">
        <v>101</v>
      </c>
      <c r="H3518" t="s">
        <v>175</v>
      </c>
      <c r="I3518" t="s">
        <v>235</v>
      </c>
      <c r="J3518">
        <v>-36.860900000000001</v>
      </c>
      <c r="K3518">
        <v>174.75062</v>
      </c>
      <c r="L3518" s="109">
        <v>0.66666666666666663</v>
      </c>
      <c r="N3518">
        <v>0</v>
      </c>
      <c r="O3518">
        <v>0</v>
      </c>
      <c r="P3518">
        <v>1</v>
      </c>
    </row>
    <row r="3519" spans="1:16" x14ac:dyDescent="0.3">
      <c r="A3519">
        <v>188</v>
      </c>
      <c r="B3519">
        <v>1</v>
      </c>
      <c r="C3519" t="s">
        <v>70</v>
      </c>
      <c r="D3519" t="s">
        <v>71</v>
      </c>
      <c r="E3519" t="s">
        <v>2</v>
      </c>
      <c r="F3519" t="s">
        <v>233</v>
      </c>
      <c r="G3519" t="s">
        <v>101</v>
      </c>
      <c r="H3519" t="s">
        <v>175</v>
      </c>
      <c r="I3519" t="s">
        <v>235</v>
      </c>
      <c r="J3519">
        <v>-36.860916000000003</v>
      </c>
      <c r="K3519">
        <v>174.75063900000001</v>
      </c>
      <c r="L3519" s="109">
        <v>0.66666666666666663</v>
      </c>
      <c r="N3519">
        <v>0</v>
      </c>
      <c r="O3519">
        <v>0</v>
      </c>
      <c r="P3519">
        <v>1</v>
      </c>
    </row>
    <row r="3520" spans="1:16" x14ac:dyDescent="0.3">
      <c r="A3520">
        <v>189</v>
      </c>
      <c r="B3520">
        <v>1</v>
      </c>
      <c r="C3520" t="s">
        <v>70</v>
      </c>
      <c r="D3520" t="s">
        <v>71</v>
      </c>
      <c r="E3520" t="s">
        <v>2</v>
      </c>
      <c r="F3520" t="s">
        <v>233</v>
      </c>
      <c r="G3520" t="s">
        <v>101</v>
      </c>
      <c r="H3520" t="s">
        <v>175</v>
      </c>
      <c r="I3520" t="s">
        <v>235</v>
      </c>
      <c r="J3520">
        <v>-36.860931999999998</v>
      </c>
      <c r="K3520">
        <v>174.75065900000001</v>
      </c>
      <c r="L3520" s="109">
        <v>0.66666666666666663</v>
      </c>
      <c r="N3520">
        <v>0</v>
      </c>
      <c r="O3520">
        <v>0</v>
      </c>
      <c r="P3520">
        <v>1</v>
      </c>
    </row>
    <row r="3521" spans="1:16" x14ac:dyDescent="0.3">
      <c r="A3521">
        <v>190</v>
      </c>
      <c r="B3521">
        <v>1</v>
      </c>
      <c r="C3521" t="s">
        <v>70</v>
      </c>
      <c r="D3521" t="s">
        <v>71</v>
      </c>
      <c r="E3521" t="s">
        <v>2</v>
      </c>
      <c r="F3521" t="s">
        <v>233</v>
      </c>
      <c r="G3521" t="s">
        <v>101</v>
      </c>
      <c r="H3521" t="s">
        <v>175</v>
      </c>
      <c r="I3521" t="s">
        <v>235</v>
      </c>
      <c r="J3521">
        <v>-36.860948</v>
      </c>
      <c r="K3521">
        <v>174.750675</v>
      </c>
      <c r="L3521" s="109">
        <v>0.66666666666666663</v>
      </c>
      <c r="M3521" t="s">
        <v>624</v>
      </c>
      <c r="N3521">
        <v>1</v>
      </c>
      <c r="O3521">
        <v>1</v>
      </c>
      <c r="P3521">
        <v>1</v>
      </c>
    </row>
    <row r="3522" spans="1:16" x14ac:dyDescent="0.3">
      <c r="A3522">
        <v>191</v>
      </c>
      <c r="B3522">
        <v>1</v>
      </c>
      <c r="C3522" t="s">
        <v>70</v>
      </c>
      <c r="D3522" t="s">
        <v>71</v>
      </c>
      <c r="E3522" t="s">
        <v>2</v>
      </c>
      <c r="F3522" t="s">
        <v>233</v>
      </c>
      <c r="G3522" t="s">
        <v>101</v>
      </c>
      <c r="H3522" t="s">
        <v>175</v>
      </c>
      <c r="I3522" t="s">
        <v>235</v>
      </c>
      <c r="J3522">
        <v>-36.860965</v>
      </c>
      <c r="K3522">
        <v>174.750699</v>
      </c>
      <c r="L3522" s="109">
        <v>0.66666666666666663</v>
      </c>
      <c r="M3522" t="s">
        <v>570</v>
      </c>
      <c r="N3522">
        <v>1</v>
      </c>
      <c r="O3522">
        <v>0</v>
      </c>
      <c r="P3522">
        <v>1</v>
      </c>
    </row>
    <row r="3523" spans="1:16" x14ac:dyDescent="0.3">
      <c r="A3523">
        <v>192</v>
      </c>
      <c r="B3523">
        <v>1</v>
      </c>
      <c r="C3523" t="s">
        <v>70</v>
      </c>
      <c r="D3523" t="s">
        <v>71</v>
      </c>
      <c r="E3523" t="s">
        <v>2</v>
      </c>
      <c r="F3523" t="s">
        <v>233</v>
      </c>
      <c r="G3523" t="s">
        <v>101</v>
      </c>
      <c r="H3523" t="s">
        <v>175</v>
      </c>
      <c r="I3523" t="s">
        <v>235</v>
      </c>
      <c r="J3523">
        <v>-36.860982</v>
      </c>
      <c r="K3523">
        <v>174.75072399999999</v>
      </c>
      <c r="L3523" s="109">
        <v>0.66666666666666663</v>
      </c>
      <c r="M3523" t="s">
        <v>571</v>
      </c>
      <c r="N3523">
        <v>1</v>
      </c>
      <c r="O3523">
        <v>0</v>
      </c>
      <c r="P3523">
        <v>1</v>
      </c>
    </row>
    <row r="3524" spans="1:16" x14ac:dyDescent="0.3">
      <c r="A3524">
        <v>193</v>
      </c>
      <c r="B3524">
        <v>1</v>
      </c>
      <c r="C3524" t="s">
        <v>70</v>
      </c>
      <c r="D3524" t="s">
        <v>71</v>
      </c>
      <c r="E3524" t="s">
        <v>2</v>
      </c>
      <c r="F3524" t="s">
        <v>233</v>
      </c>
      <c r="G3524" t="s">
        <v>101</v>
      </c>
      <c r="H3524" t="s">
        <v>175</v>
      </c>
      <c r="I3524" t="s">
        <v>235</v>
      </c>
      <c r="J3524">
        <v>-36.860998000000002</v>
      </c>
      <c r="K3524">
        <v>174.750744</v>
      </c>
      <c r="L3524" s="109">
        <v>0.66666666666666663</v>
      </c>
      <c r="M3524" t="s">
        <v>241</v>
      </c>
      <c r="N3524">
        <v>1</v>
      </c>
      <c r="O3524">
        <v>0</v>
      </c>
      <c r="P3524">
        <v>1</v>
      </c>
    </row>
    <row r="3525" spans="1:16" x14ac:dyDescent="0.3">
      <c r="A3525">
        <v>194</v>
      </c>
      <c r="B3525">
        <v>1</v>
      </c>
      <c r="C3525" t="s">
        <v>70</v>
      </c>
      <c r="D3525" t="s">
        <v>71</v>
      </c>
      <c r="E3525" t="s">
        <v>2</v>
      </c>
      <c r="F3525" t="s">
        <v>233</v>
      </c>
      <c r="G3525" t="s">
        <v>101</v>
      </c>
      <c r="H3525" t="s">
        <v>175</v>
      </c>
      <c r="I3525" t="s">
        <v>235</v>
      </c>
      <c r="J3525">
        <v>-36.861013999999997</v>
      </c>
      <c r="K3525">
        <v>174.75076100000001</v>
      </c>
      <c r="L3525" s="109">
        <v>0.66666666666666663</v>
      </c>
      <c r="M3525" t="s">
        <v>625</v>
      </c>
      <c r="N3525">
        <v>1</v>
      </c>
      <c r="O3525">
        <v>1</v>
      </c>
      <c r="P3525">
        <v>1</v>
      </c>
    </row>
    <row r="3526" spans="1:16" x14ac:dyDescent="0.3">
      <c r="A3526">
        <v>195</v>
      </c>
      <c r="B3526">
        <v>1</v>
      </c>
      <c r="C3526" t="s">
        <v>70</v>
      </c>
      <c r="D3526" t="s">
        <v>71</v>
      </c>
      <c r="E3526" t="s">
        <v>2</v>
      </c>
      <c r="F3526" t="s">
        <v>233</v>
      </c>
      <c r="G3526" t="s">
        <v>101</v>
      </c>
      <c r="H3526" t="s">
        <v>175</v>
      </c>
      <c r="I3526" t="s">
        <v>235</v>
      </c>
      <c r="J3526">
        <v>-36.86103</v>
      </c>
      <c r="K3526">
        <v>174.75077899999999</v>
      </c>
      <c r="L3526" s="109">
        <v>0.66666666666666663</v>
      </c>
      <c r="M3526" t="s">
        <v>626</v>
      </c>
      <c r="N3526">
        <v>1</v>
      </c>
      <c r="O3526">
        <v>1</v>
      </c>
      <c r="P3526">
        <v>1</v>
      </c>
    </row>
    <row r="3527" spans="1:16" x14ac:dyDescent="0.3">
      <c r="A3527">
        <v>196</v>
      </c>
      <c r="B3527">
        <v>1</v>
      </c>
      <c r="C3527" t="s">
        <v>70</v>
      </c>
      <c r="D3527" t="s">
        <v>71</v>
      </c>
      <c r="E3527" t="s">
        <v>2</v>
      </c>
      <c r="F3527" t="s">
        <v>72</v>
      </c>
      <c r="G3527" t="s">
        <v>244</v>
      </c>
      <c r="H3527" t="s">
        <v>167</v>
      </c>
      <c r="I3527" t="s">
        <v>245</v>
      </c>
      <c r="J3527">
        <v>-36.861029246412897</v>
      </c>
      <c r="K3527">
        <v>174.750975382077</v>
      </c>
      <c r="L3527" s="109">
        <v>0.66666666666666663</v>
      </c>
      <c r="N3527">
        <v>0</v>
      </c>
      <c r="O3527">
        <v>0</v>
      </c>
      <c r="P3527">
        <v>1</v>
      </c>
    </row>
    <row r="3528" spans="1:16" x14ac:dyDescent="0.3">
      <c r="A3528">
        <v>197</v>
      </c>
      <c r="B3528">
        <v>1</v>
      </c>
      <c r="C3528" t="s">
        <v>70</v>
      </c>
      <c r="D3528" t="s">
        <v>71</v>
      </c>
      <c r="E3528" t="s">
        <v>2</v>
      </c>
      <c r="F3528" t="s">
        <v>72</v>
      </c>
      <c r="G3528" t="s">
        <v>244</v>
      </c>
      <c r="H3528" t="s">
        <v>167</v>
      </c>
      <c r="I3528" t="s">
        <v>245</v>
      </c>
      <c r="J3528">
        <v>-36.860971999999997</v>
      </c>
      <c r="K3528">
        <v>174.75103300000001</v>
      </c>
      <c r="L3528" s="109">
        <v>0.66666666666666663</v>
      </c>
      <c r="N3528">
        <v>0</v>
      </c>
      <c r="O3528">
        <v>0</v>
      </c>
      <c r="P3528">
        <v>1</v>
      </c>
    </row>
    <row r="3529" spans="1:16" x14ac:dyDescent="0.3">
      <c r="A3529">
        <v>198</v>
      </c>
      <c r="B3529">
        <v>1</v>
      </c>
      <c r="C3529" t="s">
        <v>70</v>
      </c>
      <c r="D3529" t="s">
        <v>71</v>
      </c>
      <c r="E3529" t="s">
        <v>2</v>
      </c>
      <c r="F3529" t="s">
        <v>72</v>
      </c>
      <c r="G3529" t="s">
        <v>244</v>
      </c>
      <c r="H3529" t="s">
        <v>167</v>
      </c>
      <c r="I3529" t="s">
        <v>245</v>
      </c>
      <c r="J3529">
        <v>-36.860933000000003</v>
      </c>
      <c r="K3529">
        <v>174.751082</v>
      </c>
      <c r="L3529" s="109">
        <v>0.66666666666666663</v>
      </c>
      <c r="N3529">
        <v>0</v>
      </c>
      <c r="O3529">
        <v>0</v>
      </c>
      <c r="P3529">
        <v>1</v>
      </c>
    </row>
    <row r="3530" spans="1:16" x14ac:dyDescent="0.3">
      <c r="A3530">
        <v>199</v>
      </c>
      <c r="B3530">
        <v>1</v>
      </c>
      <c r="C3530" t="s">
        <v>70</v>
      </c>
      <c r="D3530" t="s">
        <v>71</v>
      </c>
      <c r="E3530" t="s">
        <v>2</v>
      </c>
      <c r="F3530" t="s">
        <v>72</v>
      </c>
      <c r="G3530" t="s">
        <v>244</v>
      </c>
      <c r="H3530" t="s">
        <v>167</v>
      </c>
      <c r="I3530" t="s">
        <v>245</v>
      </c>
      <c r="J3530">
        <v>-36.860894000000002</v>
      </c>
      <c r="K3530">
        <v>174.75113099999999</v>
      </c>
      <c r="L3530" s="109">
        <v>0.66666666666666663</v>
      </c>
      <c r="M3530" t="s">
        <v>627</v>
      </c>
      <c r="N3530">
        <v>1</v>
      </c>
      <c r="O3530">
        <v>1</v>
      </c>
      <c r="P3530">
        <v>1</v>
      </c>
    </row>
    <row r="3531" spans="1:16" x14ac:dyDescent="0.3">
      <c r="A3531">
        <v>200</v>
      </c>
      <c r="B3531">
        <v>1</v>
      </c>
      <c r="C3531" t="s">
        <v>70</v>
      </c>
      <c r="D3531" t="s">
        <v>71</v>
      </c>
      <c r="E3531" t="s">
        <v>2</v>
      </c>
      <c r="F3531" t="s">
        <v>72</v>
      </c>
      <c r="G3531" t="s">
        <v>244</v>
      </c>
      <c r="H3531" t="s">
        <v>167</v>
      </c>
      <c r="I3531" t="s">
        <v>245</v>
      </c>
      <c r="J3531">
        <v>-36.860787999999999</v>
      </c>
      <c r="K3531">
        <v>174.75127499999999</v>
      </c>
      <c r="L3531" s="109">
        <v>0.66666666666666663</v>
      </c>
      <c r="N3531">
        <v>0</v>
      </c>
      <c r="O3531">
        <v>0</v>
      </c>
      <c r="P3531">
        <v>1</v>
      </c>
    </row>
    <row r="3532" spans="1:16" x14ac:dyDescent="0.3">
      <c r="A3532">
        <v>201</v>
      </c>
      <c r="B3532">
        <v>1</v>
      </c>
      <c r="C3532" t="s">
        <v>70</v>
      </c>
      <c r="D3532" t="s">
        <v>71</v>
      </c>
      <c r="E3532" t="s">
        <v>2</v>
      </c>
      <c r="F3532" t="s">
        <v>72</v>
      </c>
      <c r="G3532" t="s">
        <v>244</v>
      </c>
      <c r="H3532" t="s">
        <v>167</v>
      </c>
      <c r="I3532" t="s">
        <v>245</v>
      </c>
      <c r="J3532">
        <v>-36.860745999999999</v>
      </c>
      <c r="K3532">
        <v>174.75132199999999</v>
      </c>
      <c r="L3532" s="109">
        <v>0.66666666666666663</v>
      </c>
      <c r="N3532">
        <v>0</v>
      </c>
      <c r="O3532">
        <v>0</v>
      </c>
      <c r="P3532">
        <v>1</v>
      </c>
    </row>
    <row r="3533" spans="1:16" x14ac:dyDescent="0.3">
      <c r="A3533">
        <v>202</v>
      </c>
      <c r="B3533">
        <v>1</v>
      </c>
      <c r="C3533" t="s">
        <v>70</v>
      </c>
      <c r="D3533" t="s">
        <v>71</v>
      </c>
      <c r="E3533" t="s">
        <v>2</v>
      </c>
      <c r="F3533" t="s">
        <v>72</v>
      </c>
      <c r="G3533" t="s">
        <v>244</v>
      </c>
      <c r="H3533" t="s">
        <v>167</v>
      </c>
      <c r="I3533" t="s">
        <v>245</v>
      </c>
      <c r="J3533">
        <v>-36.860709999999997</v>
      </c>
      <c r="K3533">
        <v>174.75136800000001</v>
      </c>
      <c r="L3533" s="109">
        <v>0.66666666666666663</v>
      </c>
      <c r="M3533" t="s">
        <v>252</v>
      </c>
      <c r="N3533">
        <v>1</v>
      </c>
      <c r="O3533">
        <v>1</v>
      </c>
      <c r="P3533">
        <v>1</v>
      </c>
    </row>
    <row r="3534" spans="1:16" x14ac:dyDescent="0.3">
      <c r="A3534">
        <v>203</v>
      </c>
      <c r="B3534">
        <v>1</v>
      </c>
      <c r="C3534" t="s">
        <v>70</v>
      </c>
      <c r="D3534" t="s">
        <v>71</v>
      </c>
      <c r="E3534" t="s">
        <v>2</v>
      </c>
      <c r="F3534" t="s">
        <v>246</v>
      </c>
      <c r="G3534" t="s">
        <v>101</v>
      </c>
      <c r="H3534" t="s">
        <v>169</v>
      </c>
      <c r="I3534" t="s">
        <v>235</v>
      </c>
      <c r="J3534">
        <v>-36.860412379105703</v>
      </c>
      <c r="K3534">
        <v>174.751480073072</v>
      </c>
      <c r="L3534" s="109">
        <v>0.66666666666666663</v>
      </c>
      <c r="M3534" t="s">
        <v>575</v>
      </c>
      <c r="N3534">
        <v>1</v>
      </c>
      <c r="O3534">
        <v>0</v>
      </c>
      <c r="P3534">
        <v>1</v>
      </c>
    </row>
    <row r="3535" spans="1:16" x14ac:dyDescent="0.3">
      <c r="A3535">
        <v>204</v>
      </c>
      <c r="B3535">
        <v>1</v>
      </c>
      <c r="C3535" t="s">
        <v>70</v>
      </c>
      <c r="D3535" t="s">
        <v>71</v>
      </c>
      <c r="E3535" t="s">
        <v>2</v>
      </c>
      <c r="F3535" t="s">
        <v>246</v>
      </c>
      <c r="G3535" t="s">
        <v>101</v>
      </c>
      <c r="H3535" t="s">
        <v>169</v>
      </c>
      <c r="I3535" t="s">
        <v>235</v>
      </c>
      <c r="J3535">
        <v>-36.860382029601901</v>
      </c>
      <c r="K3535">
        <v>174.75143739938599</v>
      </c>
      <c r="L3535" s="109">
        <v>0.66666666666666663</v>
      </c>
      <c r="M3535" t="s">
        <v>628</v>
      </c>
      <c r="N3535">
        <v>1</v>
      </c>
      <c r="O3535">
        <v>1</v>
      </c>
      <c r="P3535">
        <v>1</v>
      </c>
    </row>
    <row r="3536" spans="1:16" x14ac:dyDescent="0.3">
      <c r="A3536">
        <v>205</v>
      </c>
      <c r="B3536">
        <v>1</v>
      </c>
      <c r="C3536" t="s">
        <v>70</v>
      </c>
      <c r="D3536" t="s">
        <v>71</v>
      </c>
      <c r="E3536" t="s">
        <v>2</v>
      </c>
      <c r="F3536" t="s">
        <v>246</v>
      </c>
      <c r="G3536" t="s">
        <v>101</v>
      </c>
      <c r="H3536" t="s">
        <v>169</v>
      </c>
      <c r="I3536" t="s">
        <v>235</v>
      </c>
      <c r="J3536">
        <v>-36.860325882988299</v>
      </c>
      <c r="K3536">
        <v>174.751363431664</v>
      </c>
      <c r="L3536" s="109">
        <v>0.66666666666666663</v>
      </c>
      <c r="N3536">
        <v>0</v>
      </c>
      <c r="O3536">
        <v>0</v>
      </c>
      <c r="P3536">
        <v>1</v>
      </c>
    </row>
    <row r="3537" spans="1:16" x14ac:dyDescent="0.3">
      <c r="A3537">
        <v>206</v>
      </c>
      <c r="B3537">
        <v>1</v>
      </c>
      <c r="C3537" t="s">
        <v>70</v>
      </c>
      <c r="D3537" t="s">
        <v>71</v>
      </c>
      <c r="E3537" t="s">
        <v>2</v>
      </c>
      <c r="F3537" t="s">
        <v>246</v>
      </c>
      <c r="G3537" t="s">
        <v>101</v>
      </c>
      <c r="H3537" t="s">
        <v>169</v>
      </c>
      <c r="I3537" t="s">
        <v>235</v>
      </c>
      <c r="J3537">
        <v>-36.860287946063799</v>
      </c>
      <c r="K3537">
        <v>174.75131980967501</v>
      </c>
      <c r="L3537" s="109">
        <v>0.66666666666666663</v>
      </c>
      <c r="N3537">
        <v>0</v>
      </c>
      <c r="O3537">
        <v>0</v>
      </c>
      <c r="P3537">
        <v>1</v>
      </c>
    </row>
    <row r="3538" spans="1:16" x14ac:dyDescent="0.3">
      <c r="A3538">
        <v>207</v>
      </c>
      <c r="B3538">
        <v>1</v>
      </c>
      <c r="C3538" t="s">
        <v>70</v>
      </c>
      <c r="D3538" t="s">
        <v>71</v>
      </c>
      <c r="E3538" t="s">
        <v>2</v>
      </c>
      <c r="F3538" t="s">
        <v>246</v>
      </c>
      <c r="G3538" t="s">
        <v>101</v>
      </c>
      <c r="H3538" t="s">
        <v>169</v>
      </c>
      <c r="I3538" t="s">
        <v>235</v>
      </c>
      <c r="J3538">
        <v>-36.8602500091393</v>
      </c>
      <c r="K3538">
        <v>174.75127618768599</v>
      </c>
      <c r="L3538" s="109">
        <v>0.66666666666666663</v>
      </c>
      <c r="N3538">
        <v>0</v>
      </c>
      <c r="O3538">
        <v>0</v>
      </c>
      <c r="P3538">
        <v>1</v>
      </c>
    </row>
    <row r="3539" spans="1:16" x14ac:dyDescent="0.3">
      <c r="A3539">
        <v>208</v>
      </c>
      <c r="B3539">
        <v>1</v>
      </c>
      <c r="C3539" t="s">
        <v>70</v>
      </c>
      <c r="D3539" t="s">
        <v>71</v>
      </c>
      <c r="E3539" t="s">
        <v>2</v>
      </c>
      <c r="F3539" t="s">
        <v>72</v>
      </c>
      <c r="G3539" t="s">
        <v>249</v>
      </c>
      <c r="H3539" t="s">
        <v>250</v>
      </c>
      <c r="I3539" t="s">
        <v>251</v>
      </c>
      <c r="J3539">
        <v>-36.860590000000002</v>
      </c>
      <c r="K3539">
        <v>174.751791</v>
      </c>
      <c r="L3539" s="109">
        <v>0.66666666666666663</v>
      </c>
      <c r="N3539">
        <v>0</v>
      </c>
      <c r="O3539">
        <v>0</v>
      </c>
      <c r="P3539">
        <v>0</v>
      </c>
    </row>
    <row r="3540" spans="1:16" x14ac:dyDescent="0.3">
      <c r="A3540">
        <v>209</v>
      </c>
      <c r="B3540">
        <v>1</v>
      </c>
      <c r="C3540" t="s">
        <v>70</v>
      </c>
      <c r="D3540" t="s">
        <v>71</v>
      </c>
      <c r="E3540" t="s">
        <v>2</v>
      </c>
      <c r="F3540" t="s">
        <v>72</v>
      </c>
      <c r="G3540" t="s">
        <v>249</v>
      </c>
      <c r="H3540" t="s">
        <v>250</v>
      </c>
      <c r="I3540" t="s">
        <v>251</v>
      </c>
      <c r="J3540">
        <v>-36.860556000000003</v>
      </c>
      <c r="K3540">
        <v>174.75183100000001</v>
      </c>
      <c r="L3540" s="109">
        <v>0.66666666666666663</v>
      </c>
      <c r="M3540" t="s">
        <v>512</v>
      </c>
      <c r="N3540">
        <v>1</v>
      </c>
      <c r="O3540">
        <v>0</v>
      </c>
      <c r="P3540">
        <v>0</v>
      </c>
    </row>
    <row r="3541" spans="1:16" x14ac:dyDescent="0.3">
      <c r="A3541">
        <v>210</v>
      </c>
      <c r="B3541">
        <v>1</v>
      </c>
      <c r="C3541" t="s">
        <v>70</v>
      </c>
      <c r="D3541" t="s">
        <v>71</v>
      </c>
      <c r="E3541" t="s">
        <v>2</v>
      </c>
      <c r="F3541" t="s">
        <v>72</v>
      </c>
      <c r="G3541" t="s">
        <v>249</v>
      </c>
      <c r="H3541" t="s">
        <v>250</v>
      </c>
      <c r="I3541" t="s">
        <v>251</v>
      </c>
      <c r="J3541">
        <v>-36.860523000000001</v>
      </c>
      <c r="K3541">
        <v>174.75187099999999</v>
      </c>
      <c r="L3541" s="109">
        <v>0.66666666666666663</v>
      </c>
      <c r="M3541" t="s">
        <v>450</v>
      </c>
      <c r="N3541">
        <v>1</v>
      </c>
      <c r="O3541">
        <v>0</v>
      </c>
      <c r="P3541">
        <v>0</v>
      </c>
    </row>
    <row r="3542" spans="1:16" x14ac:dyDescent="0.3">
      <c r="A3542">
        <v>211</v>
      </c>
      <c r="B3542">
        <v>1</v>
      </c>
      <c r="C3542" t="s">
        <v>70</v>
      </c>
      <c r="D3542" t="s">
        <v>71</v>
      </c>
      <c r="E3542" t="s">
        <v>2</v>
      </c>
      <c r="F3542" t="s">
        <v>72</v>
      </c>
      <c r="G3542" t="s">
        <v>249</v>
      </c>
      <c r="H3542" t="s">
        <v>250</v>
      </c>
      <c r="I3542" t="s">
        <v>251</v>
      </c>
      <c r="J3542">
        <v>-36.860489999999999</v>
      </c>
      <c r="K3542">
        <v>174.75191100000001</v>
      </c>
      <c r="L3542" s="109">
        <v>0.66666666666666663</v>
      </c>
      <c r="N3542">
        <v>0</v>
      </c>
      <c r="O3542">
        <v>0</v>
      </c>
      <c r="P3542">
        <v>0</v>
      </c>
    </row>
    <row r="3543" spans="1:16" x14ac:dyDescent="0.3">
      <c r="A3543">
        <v>212</v>
      </c>
      <c r="B3543">
        <v>1</v>
      </c>
      <c r="C3543" t="s">
        <v>70</v>
      </c>
      <c r="D3543" t="s">
        <v>71</v>
      </c>
      <c r="E3543" t="s">
        <v>2</v>
      </c>
      <c r="F3543" t="s">
        <v>72</v>
      </c>
      <c r="G3543" t="s">
        <v>249</v>
      </c>
      <c r="H3543" t="s">
        <v>250</v>
      </c>
      <c r="I3543" t="s">
        <v>251</v>
      </c>
      <c r="J3543">
        <v>-36.860455999999999</v>
      </c>
      <c r="K3543">
        <v>174.75194999999999</v>
      </c>
      <c r="L3543" s="109">
        <v>0.66666666666666663</v>
      </c>
      <c r="M3543" t="s">
        <v>255</v>
      </c>
      <c r="N3543">
        <v>1</v>
      </c>
      <c r="O3543">
        <v>0</v>
      </c>
      <c r="P3543">
        <v>0</v>
      </c>
    </row>
    <row r="3544" spans="1:16" x14ac:dyDescent="0.3">
      <c r="A3544">
        <v>213</v>
      </c>
      <c r="B3544">
        <v>1</v>
      </c>
      <c r="C3544" t="s">
        <v>70</v>
      </c>
      <c r="D3544" t="s">
        <v>71</v>
      </c>
      <c r="E3544" t="s">
        <v>2</v>
      </c>
      <c r="F3544" t="s">
        <v>72</v>
      </c>
      <c r="G3544" t="s">
        <v>249</v>
      </c>
      <c r="H3544" t="s">
        <v>250</v>
      </c>
      <c r="I3544" t="s">
        <v>251</v>
      </c>
      <c r="J3544">
        <v>-36.860345000000002</v>
      </c>
      <c r="K3544">
        <v>174.75209000000001</v>
      </c>
      <c r="L3544" s="109">
        <v>0.66666666666666663</v>
      </c>
      <c r="M3544" t="s">
        <v>256</v>
      </c>
      <c r="N3544">
        <v>1</v>
      </c>
      <c r="O3544">
        <v>0</v>
      </c>
      <c r="P3544">
        <v>0</v>
      </c>
    </row>
    <row r="3545" spans="1:16" x14ac:dyDescent="0.3">
      <c r="A3545">
        <v>214</v>
      </c>
      <c r="B3545">
        <v>1</v>
      </c>
      <c r="C3545" t="s">
        <v>70</v>
      </c>
      <c r="D3545" t="s">
        <v>71</v>
      </c>
      <c r="E3545" t="s">
        <v>2</v>
      </c>
      <c r="F3545" t="s">
        <v>257</v>
      </c>
      <c r="G3545" t="s">
        <v>258</v>
      </c>
      <c r="H3545" t="s">
        <v>175</v>
      </c>
      <c r="I3545" t="s">
        <v>58</v>
      </c>
      <c r="J3545">
        <v>-36.860883999999999</v>
      </c>
      <c r="K3545">
        <v>174.751553</v>
      </c>
      <c r="L3545" s="109">
        <v>0.66666666666666663</v>
      </c>
      <c r="N3545">
        <v>0</v>
      </c>
      <c r="O3545">
        <v>0</v>
      </c>
      <c r="P3545">
        <v>1</v>
      </c>
    </row>
    <row r="3546" spans="1:16" x14ac:dyDescent="0.3">
      <c r="A3546">
        <v>215</v>
      </c>
      <c r="B3546">
        <v>1</v>
      </c>
      <c r="C3546" t="s">
        <v>70</v>
      </c>
      <c r="D3546" t="s">
        <v>71</v>
      </c>
      <c r="E3546" t="s">
        <v>2</v>
      </c>
      <c r="F3546" t="s">
        <v>257</v>
      </c>
      <c r="G3546" t="s">
        <v>258</v>
      </c>
      <c r="H3546" t="s">
        <v>175</v>
      </c>
      <c r="I3546" t="s">
        <v>58</v>
      </c>
      <c r="J3546">
        <v>-36.86092</v>
      </c>
      <c r="K3546">
        <v>174.75160299999999</v>
      </c>
      <c r="L3546" s="109">
        <v>0.66666666666666663</v>
      </c>
      <c r="M3546" t="s">
        <v>260</v>
      </c>
      <c r="N3546">
        <v>1</v>
      </c>
      <c r="O3546">
        <v>0</v>
      </c>
      <c r="P3546">
        <v>1</v>
      </c>
    </row>
    <row r="3547" spans="1:16" x14ac:dyDescent="0.3">
      <c r="A3547">
        <v>216</v>
      </c>
      <c r="B3547">
        <v>1</v>
      </c>
      <c r="C3547" t="s">
        <v>70</v>
      </c>
      <c r="D3547" t="s">
        <v>71</v>
      </c>
      <c r="E3547" t="s">
        <v>2</v>
      </c>
      <c r="F3547" t="s">
        <v>257</v>
      </c>
      <c r="G3547" t="s">
        <v>258</v>
      </c>
      <c r="H3547" t="s">
        <v>175</v>
      </c>
      <c r="I3547" t="s">
        <v>58</v>
      </c>
      <c r="J3547">
        <v>-36.860959000000001</v>
      </c>
      <c r="K3547">
        <v>174.75164599999999</v>
      </c>
      <c r="L3547" s="109">
        <v>0.66666666666666663</v>
      </c>
      <c r="M3547" t="s">
        <v>577</v>
      </c>
      <c r="N3547">
        <v>1</v>
      </c>
      <c r="O3547">
        <v>0</v>
      </c>
      <c r="P3547">
        <v>1</v>
      </c>
    </row>
    <row r="3548" spans="1:16" x14ac:dyDescent="0.3">
      <c r="A3548">
        <v>217</v>
      </c>
      <c r="B3548">
        <v>1</v>
      </c>
      <c r="C3548" t="s">
        <v>70</v>
      </c>
      <c r="D3548" t="s">
        <v>71</v>
      </c>
      <c r="E3548" t="s">
        <v>2</v>
      </c>
      <c r="F3548" t="s">
        <v>257</v>
      </c>
      <c r="G3548" t="s">
        <v>258</v>
      </c>
      <c r="H3548" t="s">
        <v>175</v>
      </c>
      <c r="I3548" t="s">
        <v>58</v>
      </c>
      <c r="J3548">
        <v>-36.860996999999998</v>
      </c>
      <c r="K3548">
        <v>174.75169</v>
      </c>
      <c r="L3548" s="109">
        <v>0.66666666666666663</v>
      </c>
      <c r="N3548">
        <v>0</v>
      </c>
      <c r="O3548">
        <v>0</v>
      </c>
      <c r="P3548">
        <v>1</v>
      </c>
    </row>
    <row r="3549" spans="1:16" x14ac:dyDescent="0.3">
      <c r="A3549">
        <v>218</v>
      </c>
      <c r="B3549">
        <v>1</v>
      </c>
      <c r="C3549" t="s">
        <v>70</v>
      </c>
      <c r="D3549" t="s">
        <v>71</v>
      </c>
      <c r="E3549" t="s">
        <v>2</v>
      </c>
      <c r="F3549" t="s">
        <v>257</v>
      </c>
      <c r="G3549" t="s">
        <v>258</v>
      </c>
      <c r="H3549" t="s">
        <v>175</v>
      </c>
      <c r="I3549" t="s">
        <v>58</v>
      </c>
      <c r="J3549">
        <v>-36.861035999999999</v>
      </c>
      <c r="K3549">
        <v>174.751734</v>
      </c>
      <c r="L3549" s="109">
        <v>0.66666666666666663</v>
      </c>
      <c r="M3549" t="s">
        <v>262</v>
      </c>
      <c r="N3549">
        <v>1</v>
      </c>
      <c r="O3549">
        <v>0</v>
      </c>
      <c r="P3549">
        <v>1</v>
      </c>
    </row>
    <row r="3550" spans="1:16" x14ac:dyDescent="0.3">
      <c r="A3550">
        <v>219</v>
      </c>
      <c r="B3550">
        <v>1</v>
      </c>
      <c r="C3550" t="s">
        <v>70</v>
      </c>
      <c r="D3550" t="s">
        <v>71</v>
      </c>
      <c r="E3550" t="s">
        <v>2</v>
      </c>
      <c r="F3550" t="s">
        <v>257</v>
      </c>
      <c r="G3550" t="s">
        <v>258</v>
      </c>
      <c r="H3550" t="s">
        <v>175</v>
      </c>
      <c r="I3550" t="s">
        <v>58</v>
      </c>
      <c r="J3550">
        <v>-36.861068993339103</v>
      </c>
      <c r="K3550">
        <v>174.751772713767</v>
      </c>
      <c r="L3550" s="109">
        <v>0.66666666666666663</v>
      </c>
      <c r="M3550" t="s">
        <v>263</v>
      </c>
      <c r="N3550">
        <v>1</v>
      </c>
      <c r="O3550">
        <v>0</v>
      </c>
      <c r="P3550">
        <v>1</v>
      </c>
    </row>
    <row r="3551" spans="1:16" x14ac:dyDescent="0.3">
      <c r="A3551">
        <v>220</v>
      </c>
      <c r="B3551">
        <v>1</v>
      </c>
      <c r="C3551" t="s">
        <v>70</v>
      </c>
      <c r="D3551" t="s">
        <v>71</v>
      </c>
      <c r="E3551" t="s">
        <v>2</v>
      </c>
      <c r="F3551" t="s">
        <v>257</v>
      </c>
      <c r="G3551" t="s">
        <v>258</v>
      </c>
      <c r="H3551" t="s">
        <v>175</v>
      </c>
      <c r="I3551" t="s">
        <v>58</v>
      </c>
      <c r="J3551">
        <v>-36.861116485533998</v>
      </c>
      <c r="K3551">
        <v>174.751825625072</v>
      </c>
      <c r="L3551" s="109">
        <v>0.66666666666666663</v>
      </c>
      <c r="N3551">
        <v>0</v>
      </c>
      <c r="O3551">
        <v>0</v>
      </c>
      <c r="P3551">
        <v>1</v>
      </c>
    </row>
    <row r="3552" spans="1:16" x14ac:dyDescent="0.3">
      <c r="A3552">
        <v>221</v>
      </c>
      <c r="B3552">
        <v>1</v>
      </c>
      <c r="C3552" t="s">
        <v>70</v>
      </c>
      <c r="D3552" t="s">
        <v>71</v>
      </c>
      <c r="E3552" t="s">
        <v>2</v>
      </c>
      <c r="F3552" t="s">
        <v>257</v>
      </c>
      <c r="G3552" t="s">
        <v>258</v>
      </c>
      <c r="H3552" t="s">
        <v>250</v>
      </c>
      <c r="I3552" t="s">
        <v>60</v>
      </c>
      <c r="J3552">
        <v>-36.860984416579299</v>
      </c>
      <c r="K3552">
        <v>174.75148911149901</v>
      </c>
      <c r="L3552" s="109">
        <v>0.66666666666666663</v>
      </c>
      <c r="N3552">
        <v>0</v>
      </c>
      <c r="O3552">
        <v>0</v>
      </c>
      <c r="P3552">
        <v>1</v>
      </c>
    </row>
    <row r="3553" spans="1:16" x14ac:dyDescent="0.3">
      <c r="A3553">
        <v>222</v>
      </c>
      <c r="B3553">
        <v>1</v>
      </c>
      <c r="C3553" t="s">
        <v>70</v>
      </c>
      <c r="D3553" t="s">
        <v>71</v>
      </c>
      <c r="E3553" t="s">
        <v>2</v>
      </c>
      <c r="F3553" t="s">
        <v>257</v>
      </c>
      <c r="G3553" t="s">
        <v>258</v>
      </c>
      <c r="H3553" t="s">
        <v>250</v>
      </c>
      <c r="I3553" t="s">
        <v>60</v>
      </c>
      <c r="J3553">
        <v>-36.8610182313572</v>
      </c>
      <c r="K3553">
        <v>174.75152898277599</v>
      </c>
      <c r="L3553" s="109">
        <v>0.66666666666666663</v>
      </c>
      <c r="N3553">
        <v>0</v>
      </c>
      <c r="O3553">
        <v>0</v>
      </c>
      <c r="P3553">
        <v>1</v>
      </c>
    </row>
    <row r="3554" spans="1:16" x14ac:dyDescent="0.3">
      <c r="A3554">
        <v>223</v>
      </c>
      <c r="B3554">
        <v>1</v>
      </c>
      <c r="C3554" t="s">
        <v>70</v>
      </c>
      <c r="D3554" t="s">
        <v>71</v>
      </c>
      <c r="E3554" t="s">
        <v>2</v>
      </c>
      <c r="F3554" t="s">
        <v>257</v>
      </c>
      <c r="G3554" t="s">
        <v>258</v>
      </c>
      <c r="H3554" t="s">
        <v>250</v>
      </c>
      <c r="I3554" t="s">
        <v>60</v>
      </c>
      <c r="J3554">
        <v>-36.861055874205697</v>
      </c>
      <c r="K3554">
        <v>174.751580815436</v>
      </c>
      <c r="L3554" s="109">
        <v>0.66666666666666663</v>
      </c>
      <c r="N3554">
        <v>0</v>
      </c>
      <c r="O3554">
        <v>0</v>
      </c>
      <c r="P3554">
        <v>1</v>
      </c>
    </row>
    <row r="3555" spans="1:16" x14ac:dyDescent="0.3">
      <c r="A3555">
        <v>224</v>
      </c>
      <c r="B3555">
        <v>1</v>
      </c>
      <c r="C3555" t="s">
        <v>70</v>
      </c>
      <c r="D3555" t="s">
        <v>71</v>
      </c>
      <c r="E3555" t="s">
        <v>2</v>
      </c>
      <c r="F3555" t="s">
        <v>257</v>
      </c>
      <c r="G3555" t="s">
        <v>258</v>
      </c>
      <c r="H3555" t="s">
        <v>250</v>
      </c>
      <c r="I3555" t="s">
        <v>60</v>
      </c>
      <c r="J3555">
        <v>-36.861093517035599</v>
      </c>
      <c r="K3555">
        <v>174.75162547126601</v>
      </c>
      <c r="L3555" s="109">
        <v>0.66666666666666663</v>
      </c>
      <c r="N3555">
        <v>0</v>
      </c>
      <c r="O3555">
        <v>0</v>
      </c>
      <c r="P3555">
        <v>1</v>
      </c>
    </row>
    <row r="3556" spans="1:16" x14ac:dyDescent="0.3">
      <c r="A3556">
        <v>225</v>
      </c>
      <c r="B3556">
        <v>1</v>
      </c>
      <c r="C3556" t="s">
        <v>70</v>
      </c>
      <c r="D3556" t="s">
        <v>71</v>
      </c>
      <c r="E3556" t="s">
        <v>2</v>
      </c>
      <c r="F3556" t="s">
        <v>72</v>
      </c>
      <c r="G3556" t="s">
        <v>221</v>
      </c>
      <c r="H3556" t="s">
        <v>250</v>
      </c>
      <c r="I3556" t="s">
        <v>266</v>
      </c>
      <c r="J3556">
        <v>-36.862025000000003</v>
      </c>
      <c r="K3556">
        <v>174.75003699999999</v>
      </c>
      <c r="L3556" s="109">
        <v>0.66666666666666663</v>
      </c>
      <c r="M3556" t="s">
        <v>267</v>
      </c>
      <c r="N3556">
        <v>1</v>
      </c>
      <c r="O3556">
        <v>0</v>
      </c>
      <c r="P3556">
        <v>0</v>
      </c>
    </row>
    <row r="3557" spans="1:16" x14ac:dyDescent="0.3">
      <c r="A3557">
        <v>226</v>
      </c>
      <c r="B3557">
        <v>1</v>
      </c>
      <c r="C3557" t="s">
        <v>70</v>
      </c>
      <c r="D3557" t="s">
        <v>71</v>
      </c>
      <c r="E3557" t="s">
        <v>2</v>
      </c>
      <c r="F3557" t="s">
        <v>72</v>
      </c>
      <c r="G3557" t="s">
        <v>221</v>
      </c>
      <c r="H3557" t="s">
        <v>250</v>
      </c>
      <c r="I3557" t="s">
        <v>266</v>
      </c>
      <c r="J3557">
        <v>-36.862054999999998</v>
      </c>
      <c r="K3557">
        <v>174.74999199999999</v>
      </c>
      <c r="L3557" s="109">
        <v>0.66666666666666663</v>
      </c>
      <c r="M3557" t="s">
        <v>268</v>
      </c>
      <c r="N3557">
        <v>1</v>
      </c>
      <c r="O3557">
        <v>0</v>
      </c>
      <c r="P3557">
        <v>0</v>
      </c>
    </row>
    <row r="3558" spans="1:16" x14ac:dyDescent="0.3">
      <c r="A3558">
        <v>227</v>
      </c>
      <c r="B3558">
        <v>1</v>
      </c>
      <c r="C3558" t="s">
        <v>70</v>
      </c>
      <c r="D3558" t="s">
        <v>71</v>
      </c>
      <c r="E3558" t="s">
        <v>2</v>
      </c>
      <c r="F3558" t="s">
        <v>72</v>
      </c>
      <c r="G3558" t="s">
        <v>209</v>
      </c>
      <c r="H3558" t="s">
        <v>250</v>
      </c>
      <c r="I3558" t="s">
        <v>269</v>
      </c>
      <c r="J3558">
        <v>-36.862668999999997</v>
      </c>
      <c r="K3558">
        <v>174.749166</v>
      </c>
      <c r="L3558" s="109">
        <v>0.66666666666666663</v>
      </c>
      <c r="M3558" t="s">
        <v>456</v>
      </c>
      <c r="N3558">
        <v>1</v>
      </c>
      <c r="O3558">
        <v>0</v>
      </c>
      <c r="P3558">
        <v>0</v>
      </c>
    </row>
    <row r="3559" spans="1:16" x14ac:dyDescent="0.3">
      <c r="A3559">
        <v>228</v>
      </c>
      <c r="B3559">
        <v>1</v>
      </c>
      <c r="C3559" t="s">
        <v>70</v>
      </c>
      <c r="D3559" t="s">
        <v>71</v>
      </c>
      <c r="E3559" t="s">
        <v>2</v>
      </c>
      <c r="F3559" t="s">
        <v>72</v>
      </c>
      <c r="G3559" t="s">
        <v>209</v>
      </c>
      <c r="H3559" t="s">
        <v>250</v>
      </c>
      <c r="I3559" t="s">
        <v>269</v>
      </c>
      <c r="J3559">
        <v>-36.862701000000001</v>
      </c>
      <c r="K3559">
        <v>174.749122</v>
      </c>
      <c r="L3559" s="109">
        <v>0.66666666666666663</v>
      </c>
      <c r="M3559" t="s">
        <v>457</v>
      </c>
      <c r="N3559">
        <v>1</v>
      </c>
      <c r="O3559">
        <v>0</v>
      </c>
      <c r="P3559">
        <v>0</v>
      </c>
    </row>
    <row r="3560" spans="1:16" x14ac:dyDescent="0.3">
      <c r="A3560">
        <v>229</v>
      </c>
      <c r="B3560">
        <v>1</v>
      </c>
      <c r="C3560" t="s">
        <v>70</v>
      </c>
      <c r="D3560" t="s">
        <v>71</v>
      </c>
      <c r="E3560" t="s">
        <v>2</v>
      </c>
      <c r="F3560" t="s">
        <v>72</v>
      </c>
      <c r="G3560" t="s">
        <v>209</v>
      </c>
      <c r="H3560" t="s">
        <v>250</v>
      </c>
      <c r="I3560" t="s">
        <v>269</v>
      </c>
      <c r="J3560">
        <v>-36.862893999999997</v>
      </c>
      <c r="K3560">
        <v>174.748885</v>
      </c>
      <c r="L3560" s="109">
        <v>0.66666666666666663</v>
      </c>
      <c r="N3560">
        <v>0</v>
      </c>
      <c r="O3560">
        <v>0</v>
      </c>
      <c r="P3560">
        <v>0</v>
      </c>
    </row>
    <row r="3561" spans="1:16" x14ac:dyDescent="0.3">
      <c r="A3561">
        <v>230</v>
      </c>
      <c r="B3561">
        <v>1</v>
      </c>
      <c r="C3561" t="s">
        <v>70</v>
      </c>
      <c r="D3561" t="s">
        <v>71</v>
      </c>
      <c r="E3561" t="s">
        <v>2</v>
      </c>
      <c r="F3561" t="s">
        <v>72</v>
      </c>
      <c r="G3561" t="s">
        <v>209</v>
      </c>
      <c r="H3561" t="s">
        <v>250</v>
      </c>
      <c r="I3561" t="s">
        <v>269</v>
      </c>
      <c r="J3561">
        <v>-36.862926999999999</v>
      </c>
      <c r="K3561">
        <v>174.74884599999999</v>
      </c>
      <c r="L3561" s="109">
        <v>0.66666666666666663</v>
      </c>
      <c r="N3561">
        <v>0</v>
      </c>
      <c r="O3561">
        <v>0</v>
      </c>
      <c r="P3561">
        <v>0</v>
      </c>
    </row>
    <row r="3562" spans="1:16" x14ac:dyDescent="0.3">
      <c r="A3562">
        <v>231</v>
      </c>
      <c r="B3562">
        <v>1</v>
      </c>
      <c r="C3562" t="s">
        <v>70</v>
      </c>
      <c r="D3562" t="s">
        <v>71</v>
      </c>
      <c r="E3562" t="s">
        <v>2</v>
      </c>
      <c r="F3562" t="s">
        <v>270</v>
      </c>
      <c r="G3562" t="s">
        <v>313</v>
      </c>
      <c r="H3562" t="s">
        <v>175</v>
      </c>
      <c r="I3562" t="s">
        <v>58</v>
      </c>
      <c r="J3562">
        <v>-36.863117000000003</v>
      </c>
      <c r="K3562">
        <v>174.74878699999999</v>
      </c>
      <c r="L3562" s="109">
        <v>0.66666666666666663</v>
      </c>
      <c r="M3562" t="s">
        <v>271</v>
      </c>
      <c r="N3562">
        <v>1</v>
      </c>
      <c r="O3562">
        <v>0</v>
      </c>
      <c r="P3562">
        <v>1</v>
      </c>
    </row>
    <row r="3563" spans="1:16" x14ac:dyDescent="0.3">
      <c r="A3563">
        <v>232</v>
      </c>
      <c r="B3563">
        <v>1</v>
      </c>
      <c r="C3563" t="s">
        <v>70</v>
      </c>
      <c r="D3563" t="s">
        <v>71</v>
      </c>
      <c r="E3563" t="s">
        <v>2</v>
      </c>
      <c r="F3563" t="s">
        <v>270</v>
      </c>
      <c r="G3563" t="s">
        <v>313</v>
      </c>
      <c r="H3563" t="s">
        <v>175</v>
      </c>
      <c r="I3563" t="s">
        <v>58</v>
      </c>
      <c r="J3563">
        <v>-36.863151000000002</v>
      </c>
      <c r="K3563">
        <v>174.74883700000001</v>
      </c>
      <c r="L3563" s="109">
        <v>0.66666666666666663</v>
      </c>
      <c r="M3563" t="s">
        <v>581</v>
      </c>
      <c r="N3563">
        <v>1</v>
      </c>
      <c r="O3563">
        <v>0</v>
      </c>
      <c r="P3563">
        <v>1</v>
      </c>
    </row>
    <row r="3564" spans="1:16" x14ac:dyDescent="0.3">
      <c r="A3564">
        <v>233</v>
      </c>
      <c r="B3564">
        <v>1</v>
      </c>
      <c r="C3564" t="s">
        <v>70</v>
      </c>
      <c r="D3564" t="s">
        <v>71</v>
      </c>
      <c r="E3564" t="s">
        <v>2</v>
      </c>
      <c r="F3564" t="s">
        <v>270</v>
      </c>
      <c r="G3564" t="s">
        <v>313</v>
      </c>
      <c r="H3564" t="s">
        <v>175</v>
      </c>
      <c r="I3564" t="s">
        <v>58</v>
      </c>
      <c r="J3564">
        <v>-36.863185000000001</v>
      </c>
      <c r="K3564">
        <v>174.748887</v>
      </c>
      <c r="L3564" s="109">
        <v>0.66666666666666663</v>
      </c>
      <c r="M3564" t="s">
        <v>582</v>
      </c>
      <c r="N3564">
        <v>1</v>
      </c>
      <c r="O3564">
        <v>0</v>
      </c>
      <c r="P3564">
        <v>1</v>
      </c>
    </row>
    <row r="3565" spans="1:16" x14ac:dyDescent="0.3">
      <c r="A3565">
        <v>234</v>
      </c>
      <c r="B3565">
        <v>1</v>
      </c>
      <c r="C3565" t="s">
        <v>70</v>
      </c>
      <c r="D3565" t="s">
        <v>71</v>
      </c>
      <c r="E3565" t="s">
        <v>2</v>
      </c>
      <c r="F3565" t="s">
        <v>270</v>
      </c>
      <c r="G3565" t="s">
        <v>313</v>
      </c>
      <c r="H3565" t="s">
        <v>169</v>
      </c>
      <c r="I3565" t="s">
        <v>274</v>
      </c>
      <c r="J3565">
        <v>-36.863529</v>
      </c>
      <c r="K3565">
        <v>174.74921399999999</v>
      </c>
      <c r="L3565" s="109">
        <v>0.66666666666666663</v>
      </c>
      <c r="M3565" t="s">
        <v>275</v>
      </c>
      <c r="N3565">
        <v>1</v>
      </c>
      <c r="O3565">
        <v>0</v>
      </c>
      <c r="P3565">
        <v>1</v>
      </c>
    </row>
    <row r="3566" spans="1:16" x14ac:dyDescent="0.3">
      <c r="A3566">
        <v>235</v>
      </c>
      <c r="B3566">
        <v>1</v>
      </c>
      <c r="C3566" t="s">
        <v>70</v>
      </c>
      <c r="D3566" t="s">
        <v>71</v>
      </c>
      <c r="E3566" t="s">
        <v>2</v>
      </c>
      <c r="F3566" t="s">
        <v>270</v>
      </c>
      <c r="G3566" t="s">
        <v>313</v>
      </c>
      <c r="H3566" t="s">
        <v>169</v>
      </c>
      <c r="I3566" t="s">
        <v>274</v>
      </c>
      <c r="J3566">
        <v>-36.863492999999998</v>
      </c>
      <c r="K3566">
        <v>174.74916899999999</v>
      </c>
      <c r="L3566" s="109">
        <v>0.66666666666666663</v>
      </c>
      <c r="N3566">
        <v>0</v>
      </c>
      <c r="O3566">
        <v>0</v>
      </c>
      <c r="P3566">
        <v>1</v>
      </c>
    </row>
    <row r="3567" spans="1:16" x14ac:dyDescent="0.3">
      <c r="A3567">
        <v>236</v>
      </c>
      <c r="B3567">
        <v>1</v>
      </c>
      <c r="C3567" t="s">
        <v>70</v>
      </c>
      <c r="D3567" t="s">
        <v>71</v>
      </c>
      <c r="E3567" t="s">
        <v>2</v>
      </c>
      <c r="F3567" t="s">
        <v>270</v>
      </c>
      <c r="G3567" t="s">
        <v>313</v>
      </c>
      <c r="H3567" t="s">
        <v>169</v>
      </c>
      <c r="I3567" t="s">
        <v>274</v>
      </c>
      <c r="J3567">
        <v>-36.863455999999999</v>
      </c>
      <c r="K3567">
        <v>174.74912599999999</v>
      </c>
      <c r="L3567" s="109">
        <v>0.66666666666666663</v>
      </c>
      <c r="M3567" t="s">
        <v>276</v>
      </c>
      <c r="N3567">
        <v>1</v>
      </c>
      <c r="O3567">
        <v>0</v>
      </c>
      <c r="P3567">
        <v>1</v>
      </c>
    </row>
    <row r="3568" spans="1:16" x14ac:dyDescent="0.3">
      <c r="A3568">
        <v>237</v>
      </c>
      <c r="B3568">
        <v>1</v>
      </c>
      <c r="C3568" t="s">
        <v>70</v>
      </c>
      <c r="D3568" t="s">
        <v>71</v>
      </c>
      <c r="E3568" t="s">
        <v>2</v>
      </c>
      <c r="F3568" t="s">
        <v>270</v>
      </c>
      <c r="G3568" t="s">
        <v>313</v>
      </c>
      <c r="H3568" t="s">
        <v>169</v>
      </c>
      <c r="I3568" t="s">
        <v>274</v>
      </c>
      <c r="J3568">
        <v>-36.863419</v>
      </c>
      <c r="K3568">
        <v>174.74908300000001</v>
      </c>
      <c r="L3568" s="109">
        <v>0.66666666666666663</v>
      </c>
      <c r="M3568" t="s">
        <v>629</v>
      </c>
      <c r="N3568">
        <v>1</v>
      </c>
      <c r="O3568">
        <v>1</v>
      </c>
      <c r="P3568">
        <v>1</v>
      </c>
    </row>
    <row r="3569" spans="1:16" x14ac:dyDescent="0.3">
      <c r="A3569">
        <v>238</v>
      </c>
      <c r="B3569">
        <v>1</v>
      </c>
      <c r="C3569" t="s">
        <v>70</v>
      </c>
      <c r="D3569" t="s">
        <v>71</v>
      </c>
      <c r="E3569" t="s">
        <v>2</v>
      </c>
      <c r="F3569" t="s">
        <v>270</v>
      </c>
      <c r="G3569" t="s">
        <v>313</v>
      </c>
      <c r="H3569" t="s">
        <v>169</v>
      </c>
      <c r="I3569" t="s">
        <v>274</v>
      </c>
      <c r="J3569">
        <v>-36.863382000000001</v>
      </c>
      <c r="K3569">
        <v>174.74903900000001</v>
      </c>
      <c r="L3569" s="109">
        <v>0.66666666666666663</v>
      </c>
      <c r="M3569" t="s">
        <v>630</v>
      </c>
      <c r="N3569">
        <v>1</v>
      </c>
      <c r="O3569">
        <v>1</v>
      </c>
      <c r="P3569">
        <v>1</v>
      </c>
    </row>
    <row r="3570" spans="1:16" x14ac:dyDescent="0.3">
      <c r="A3570">
        <v>239</v>
      </c>
      <c r="B3570">
        <v>1</v>
      </c>
      <c r="C3570" t="s">
        <v>70</v>
      </c>
      <c r="D3570" t="s">
        <v>71</v>
      </c>
      <c r="E3570" t="s">
        <v>2</v>
      </c>
      <c r="F3570" t="s">
        <v>270</v>
      </c>
      <c r="G3570" t="s">
        <v>313</v>
      </c>
      <c r="H3570" t="s">
        <v>169</v>
      </c>
      <c r="I3570" t="s">
        <v>58</v>
      </c>
      <c r="J3570">
        <v>-36.863227000000002</v>
      </c>
      <c r="K3570">
        <v>174.74884800000001</v>
      </c>
      <c r="L3570" s="109">
        <v>0.66666666666666663</v>
      </c>
      <c r="M3570" t="s">
        <v>631</v>
      </c>
      <c r="N3570">
        <v>1</v>
      </c>
      <c r="O3570">
        <v>1</v>
      </c>
      <c r="P3570">
        <v>1</v>
      </c>
    </row>
    <row r="3571" spans="1:16" x14ac:dyDescent="0.3">
      <c r="A3571">
        <v>240</v>
      </c>
      <c r="B3571">
        <v>1</v>
      </c>
      <c r="C3571" t="s">
        <v>70</v>
      </c>
      <c r="D3571" t="s">
        <v>71</v>
      </c>
      <c r="E3571" t="s">
        <v>2</v>
      </c>
      <c r="F3571" t="s">
        <v>270</v>
      </c>
      <c r="G3571" t="s">
        <v>313</v>
      </c>
      <c r="H3571" t="s">
        <v>169</v>
      </c>
      <c r="I3571" t="s">
        <v>58</v>
      </c>
      <c r="J3571">
        <v>-36.863194</v>
      </c>
      <c r="K3571">
        <v>174.748808</v>
      </c>
      <c r="L3571" s="109">
        <v>0.66666666666666663</v>
      </c>
      <c r="M3571" t="s">
        <v>279</v>
      </c>
      <c r="N3571">
        <v>1</v>
      </c>
      <c r="O3571">
        <v>0</v>
      </c>
      <c r="P3571">
        <v>1</v>
      </c>
    </row>
    <row r="3572" spans="1:16" x14ac:dyDescent="0.3">
      <c r="A3572">
        <v>241</v>
      </c>
      <c r="B3572">
        <v>1</v>
      </c>
      <c r="C3572" t="s">
        <v>70</v>
      </c>
      <c r="D3572" t="s">
        <v>71</v>
      </c>
      <c r="E3572" t="s">
        <v>2</v>
      </c>
      <c r="F3572" t="s">
        <v>270</v>
      </c>
      <c r="G3572" t="s">
        <v>313</v>
      </c>
      <c r="H3572" t="s">
        <v>169</v>
      </c>
      <c r="I3572" t="s">
        <v>58</v>
      </c>
      <c r="J3572">
        <v>-36.863155999999996</v>
      </c>
      <c r="K3572">
        <v>174.74876599999999</v>
      </c>
      <c r="L3572" s="109">
        <v>0.66666666666666663</v>
      </c>
      <c r="M3572" t="s">
        <v>280</v>
      </c>
      <c r="N3572">
        <v>1</v>
      </c>
      <c r="O3572">
        <v>0</v>
      </c>
      <c r="P3572">
        <v>1</v>
      </c>
    </row>
    <row r="3573" spans="1:16" x14ac:dyDescent="0.3">
      <c r="A3573">
        <v>242</v>
      </c>
      <c r="B3573">
        <v>1</v>
      </c>
      <c r="C3573" t="s">
        <v>70</v>
      </c>
      <c r="D3573" t="s">
        <v>71</v>
      </c>
      <c r="E3573" t="s">
        <v>2</v>
      </c>
      <c r="F3573" t="s">
        <v>72</v>
      </c>
      <c r="G3573" t="s">
        <v>192</v>
      </c>
      <c r="H3573" t="s">
        <v>250</v>
      </c>
      <c r="I3573" t="s">
        <v>281</v>
      </c>
      <c r="J3573">
        <v>-36.863138999999997</v>
      </c>
      <c r="K3573">
        <v>174.74859000000001</v>
      </c>
      <c r="L3573" s="109">
        <v>0.66666666666666663</v>
      </c>
      <c r="M3573" t="s">
        <v>282</v>
      </c>
      <c r="N3573">
        <v>1</v>
      </c>
      <c r="O3573">
        <v>0</v>
      </c>
      <c r="P3573">
        <v>0</v>
      </c>
    </row>
    <row r="3574" spans="1:16" x14ac:dyDescent="0.3">
      <c r="A3574">
        <v>243</v>
      </c>
      <c r="B3574">
        <v>1</v>
      </c>
      <c r="C3574" t="s">
        <v>70</v>
      </c>
      <c r="D3574" t="s">
        <v>71</v>
      </c>
      <c r="E3574" t="s">
        <v>2</v>
      </c>
      <c r="F3574" t="s">
        <v>72</v>
      </c>
      <c r="G3574" t="s">
        <v>192</v>
      </c>
      <c r="H3574" t="s">
        <v>250</v>
      </c>
      <c r="I3574" t="s">
        <v>281</v>
      </c>
      <c r="J3574">
        <v>-36.863173000000003</v>
      </c>
      <c r="K3574">
        <v>174.748546</v>
      </c>
      <c r="L3574" s="109">
        <v>0.66666666666666663</v>
      </c>
      <c r="M3574" t="s">
        <v>458</v>
      </c>
      <c r="N3574">
        <v>1</v>
      </c>
      <c r="O3574">
        <v>0</v>
      </c>
      <c r="P3574">
        <v>0</v>
      </c>
    </row>
    <row r="3575" spans="1:16" x14ac:dyDescent="0.3">
      <c r="A3575">
        <v>244</v>
      </c>
      <c r="B3575">
        <v>1</v>
      </c>
      <c r="C3575" t="s">
        <v>70</v>
      </c>
      <c r="D3575" t="s">
        <v>71</v>
      </c>
      <c r="E3575" t="s">
        <v>2</v>
      </c>
      <c r="F3575" t="s">
        <v>72</v>
      </c>
      <c r="G3575" t="s">
        <v>192</v>
      </c>
      <c r="H3575" t="s">
        <v>250</v>
      </c>
      <c r="I3575" t="s">
        <v>281</v>
      </c>
      <c r="J3575">
        <v>-36.863205999999998</v>
      </c>
      <c r="K3575">
        <v>174.748502</v>
      </c>
      <c r="L3575" s="109">
        <v>0.66666666666666663</v>
      </c>
      <c r="M3575" t="s">
        <v>284</v>
      </c>
      <c r="N3575">
        <v>1</v>
      </c>
      <c r="O3575">
        <v>0</v>
      </c>
      <c r="P3575">
        <v>0</v>
      </c>
    </row>
    <row r="3576" spans="1:16" x14ac:dyDescent="0.3">
      <c r="A3576">
        <v>245</v>
      </c>
      <c r="B3576">
        <v>1</v>
      </c>
      <c r="C3576" t="s">
        <v>70</v>
      </c>
      <c r="D3576" t="s">
        <v>71</v>
      </c>
      <c r="E3576" t="s">
        <v>2</v>
      </c>
      <c r="F3576" t="s">
        <v>72</v>
      </c>
      <c r="G3576" t="s">
        <v>192</v>
      </c>
      <c r="H3576" t="s">
        <v>250</v>
      </c>
      <c r="I3576" t="s">
        <v>285</v>
      </c>
      <c r="J3576">
        <v>-36.863458999999999</v>
      </c>
      <c r="K3576">
        <v>174.748198</v>
      </c>
      <c r="L3576" s="109">
        <v>0.66666666666666663</v>
      </c>
      <c r="M3576" t="s">
        <v>632</v>
      </c>
      <c r="N3576">
        <v>1</v>
      </c>
      <c r="O3576">
        <v>1</v>
      </c>
      <c r="P3576">
        <v>0</v>
      </c>
    </row>
    <row r="3577" spans="1:16" x14ac:dyDescent="0.3">
      <c r="A3577">
        <v>246</v>
      </c>
      <c r="B3577">
        <v>1</v>
      </c>
      <c r="C3577" t="s">
        <v>70</v>
      </c>
      <c r="D3577" t="s">
        <v>71</v>
      </c>
      <c r="E3577" t="s">
        <v>2</v>
      </c>
      <c r="F3577" t="s">
        <v>72</v>
      </c>
      <c r="G3577" t="s">
        <v>192</v>
      </c>
      <c r="H3577" t="s">
        <v>250</v>
      </c>
      <c r="I3577" t="s">
        <v>285</v>
      </c>
      <c r="J3577">
        <v>-36.863539000000003</v>
      </c>
      <c r="K3577">
        <v>174.74810099999999</v>
      </c>
      <c r="L3577" s="109">
        <v>0.66666666666666663</v>
      </c>
      <c r="M3577" t="s">
        <v>517</v>
      </c>
      <c r="N3577">
        <v>1</v>
      </c>
      <c r="O3577">
        <v>0</v>
      </c>
      <c r="P3577">
        <v>0</v>
      </c>
    </row>
    <row r="3578" spans="1:16" x14ac:dyDescent="0.3">
      <c r="A3578">
        <v>247</v>
      </c>
      <c r="B3578">
        <v>1</v>
      </c>
      <c r="C3578" t="s">
        <v>70</v>
      </c>
      <c r="D3578" t="s">
        <v>71</v>
      </c>
      <c r="E3578" t="s">
        <v>2</v>
      </c>
      <c r="F3578" t="s">
        <v>288</v>
      </c>
      <c r="G3578" t="s">
        <v>1370</v>
      </c>
      <c r="H3578" t="s">
        <v>175</v>
      </c>
      <c r="I3578" t="s">
        <v>289</v>
      </c>
      <c r="J3578">
        <v>-36.863708000000003</v>
      </c>
      <c r="K3578">
        <v>174.748098</v>
      </c>
      <c r="L3578" s="109">
        <v>0.66666666666666663</v>
      </c>
      <c r="M3578" t="s">
        <v>518</v>
      </c>
      <c r="N3578">
        <v>1</v>
      </c>
      <c r="O3578">
        <v>0</v>
      </c>
      <c r="P3578">
        <v>1</v>
      </c>
    </row>
    <row r="3579" spans="1:16" x14ac:dyDescent="0.3">
      <c r="A3579">
        <v>248</v>
      </c>
      <c r="B3579">
        <v>1</v>
      </c>
      <c r="C3579" t="s">
        <v>70</v>
      </c>
      <c r="D3579" t="s">
        <v>71</v>
      </c>
      <c r="E3579" t="s">
        <v>2</v>
      </c>
      <c r="F3579" t="s">
        <v>288</v>
      </c>
      <c r="G3579" t="s">
        <v>1370</v>
      </c>
      <c r="H3579" t="s">
        <v>175</v>
      </c>
      <c r="I3579" t="s">
        <v>289</v>
      </c>
      <c r="J3579">
        <v>-36.863739000000002</v>
      </c>
      <c r="K3579">
        <v>174.74813900000001</v>
      </c>
      <c r="L3579" s="109">
        <v>0.66666666666666663</v>
      </c>
      <c r="N3579">
        <v>0</v>
      </c>
      <c r="O3579">
        <v>0</v>
      </c>
      <c r="P3579">
        <v>1</v>
      </c>
    </row>
    <row r="3580" spans="1:16" x14ac:dyDescent="0.3">
      <c r="A3580">
        <v>249</v>
      </c>
      <c r="B3580">
        <v>1</v>
      </c>
      <c r="C3580" t="s">
        <v>70</v>
      </c>
      <c r="D3580" t="s">
        <v>71</v>
      </c>
      <c r="E3580" t="s">
        <v>2</v>
      </c>
      <c r="F3580" t="s">
        <v>288</v>
      </c>
      <c r="G3580" t="s">
        <v>1370</v>
      </c>
      <c r="H3580" t="s">
        <v>175</v>
      </c>
      <c r="I3580" t="s">
        <v>289</v>
      </c>
      <c r="J3580">
        <v>-36.863771</v>
      </c>
      <c r="K3580">
        <v>174.74817899999999</v>
      </c>
      <c r="L3580" s="109">
        <v>0.66666666666666663</v>
      </c>
      <c r="M3580" t="s">
        <v>292</v>
      </c>
      <c r="N3580">
        <v>1</v>
      </c>
      <c r="O3580">
        <v>0</v>
      </c>
      <c r="P3580">
        <v>1</v>
      </c>
    </row>
    <row r="3581" spans="1:16" x14ac:dyDescent="0.3">
      <c r="A3581">
        <v>250</v>
      </c>
      <c r="B3581">
        <v>1</v>
      </c>
      <c r="C3581" t="s">
        <v>70</v>
      </c>
      <c r="D3581" t="s">
        <v>71</v>
      </c>
      <c r="E3581" t="s">
        <v>2</v>
      </c>
      <c r="F3581" t="s">
        <v>288</v>
      </c>
      <c r="G3581" t="s">
        <v>1370</v>
      </c>
      <c r="H3581" t="s">
        <v>175</v>
      </c>
      <c r="I3581" t="s">
        <v>289</v>
      </c>
      <c r="J3581">
        <v>-36.863802</v>
      </c>
      <c r="K3581">
        <v>174.74821800000001</v>
      </c>
      <c r="L3581" s="109">
        <v>0.66666666666666663</v>
      </c>
      <c r="M3581" t="s">
        <v>293</v>
      </c>
      <c r="N3581">
        <v>1</v>
      </c>
      <c r="O3581">
        <v>0</v>
      </c>
      <c r="P3581">
        <v>1</v>
      </c>
    </row>
    <row r="3582" spans="1:16" x14ac:dyDescent="0.3">
      <c r="A3582">
        <v>251</v>
      </c>
      <c r="B3582">
        <v>1</v>
      </c>
      <c r="C3582" t="s">
        <v>70</v>
      </c>
      <c r="D3582" t="s">
        <v>71</v>
      </c>
      <c r="E3582" t="s">
        <v>2</v>
      </c>
      <c r="F3582" t="s">
        <v>288</v>
      </c>
      <c r="G3582" t="s">
        <v>1370</v>
      </c>
      <c r="H3582" t="s">
        <v>175</v>
      </c>
      <c r="I3582" t="s">
        <v>289</v>
      </c>
      <c r="J3582">
        <v>-36.863833999999997</v>
      </c>
      <c r="K3582">
        <v>174.74825200000001</v>
      </c>
      <c r="L3582" s="109">
        <v>0.66666666666666663</v>
      </c>
      <c r="M3582" t="s">
        <v>585</v>
      </c>
      <c r="N3582">
        <v>1</v>
      </c>
      <c r="O3582">
        <v>0</v>
      </c>
      <c r="P3582">
        <v>1</v>
      </c>
    </row>
    <row r="3583" spans="1:16" x14ac:dyDescent="0.3">
      <c r="A3583">
        <v>252</v>
      </c>
      <c r="B3583">
        <v>1</v>
      </c>
      <c r="C3583" t="s">
        <v>70</v>
      </c>
      <c r="D3583" t="s">
        <v>71</v>
      </c>
      <c r="E3583" t="s">
        <v>2</v>
      </c>
      <c r="F3583" t="s">
        <v>288</v>
      </c>
      <c r="G3583" t="s">
        <v>1370</v>
      </c>
      <c r="H3583" t="s">
        <v>175</v>
      </c>
      <c r="I3583" t="s">
        <v>58</v>
      </c>
      <c r="J3583">
        <v>-36.863976000000001</v>
      </c>
      <c r="K3583">
        <v>174.74841499999999</v>
      </c>
      <c r="L3583" s="109">
        <v>0.66666666666666663</v>
      </c>
      <c r="N3583">
        <v>0</v>
      </c>
      <c r="O3583">
        <v>0</v>
      </c>
      <c r="P3583">
        <v>1</v>
      </c>
    </row>
    <row r="3584" spans="1:16" x14ac:dyDescent="0.3">
      <c r="A3584">
        <v>253</v>
      </c>
      <c r="B3584">
        <v>1</v>
      </c>
      <c r="C3584" t="s">
        <v>70</v>
      </c>
      <c r="D3584" t="s">
        <v>71</v>
      </c>
      <c r="E3584" t="s">
        <v>2</v>
      </c>
      <c r="F3584" t="s">
        <v>288</v>
      </c>
      <c r="G3584" t="s">
        <v>1370</v>
      </c>
      <c r="H3584" t="s">
        <v>175</v>
      </c>
      <c r="I3584" t="s">
        <v>58</v>
      </c>
      <c r="J3584">
        <v>-36.864007999999998</v>
      </c>
      <c r="K3584">
        <v>174.74845300000001</v>
      </c>
      <c r="L3584" s="109">
        <v>0.66666666666666663</v>
      </c>
      <c r="M3584" t="s">
        <v>1093</v>
      </c>
      <c r="N3584">
        <v>1</v>
      </c>
      <c r="O3584">
        <v>0</v>
      </c>
      <c r="P3584">
        <v>1</v>
      </c>
    </row>
    <row r="3585" spans="1:16" x14ac:dyDescent="0.3">
      <c r="A3585">
        <v>254</v>
      </c>
      <c r="B3585">
        <v>1</v>
      </c>
      <c r="C3585" t="s">
        <v>70</v>
      </c>
      <c r="D3585" t="s">
        <v>71</v>
      </c>
      <c r="E3585" t="s">
        <v>2</v>
      </c>
      <c r="F3585" t="s">
        <v>288</v>
      </c>
      <c r="G3585" t="s">
        <v>1370</v>
      </c>
      <c r="H3585" t="s">
        <v>169</v>
      </c>
      <c r="I3585" t="s">
        <v>58</v>
      </c>
      <c r="J3585">
        <v>-36.864063999999999</v>
      </c>
      <c r="K3585">
        <v>174.74843899999999</v>
      </c>
      <c r="L3585" s="109">
        <v>0.66666666666666663</v>
      </c>
      <c r="M3585" t="s">
        <v>633</v>
      </c>
      <c r="N3585">
        <v>1</v>
      </c>
      <c r="O3585">
        <v>1</v>
      </c>
      <c r="P3585">
        <v>1</v>
      </c>
    </row>
    <row r="3586" spans="1:16" x14ac:dyDescent="0.3">
      <c r="A3586">
        <v>255</v>
      </c>
      <c r="B3586">
        <v>1</v>
      </c>
      <c r="C3586" t="s">
        <v>70</v>
      </c>
      <c r="D3586" t="s">
        <v>71</v>
      </c>
      <c r="E3586" t="s">
        <v>2</v>
      </c>
      <c r="F3586" t="s">
        <v>288</v>
      </c>
      <c r="G3586" t="s">
        <v>1370</v>
      </c>
      <c r="H3586" t="s">
        <v>169</v>
      </c>
      <c r="I3586" t="s">
        <v>58</v>
      </c>
      <c r="J3586">
        <v>-36.864027</v>
      </c>
      <c r="K3586">
        <v>174.74839399999999</v>
      </c>
      <c r="L3586" s="109">
        <v>0.66666666666666663</v>
      </c>
      <c r="M3586" t="s">
        <v>297</v>
      </c>
      <c r="N3586">
        <v>1</v>
      </c>
      <c r="O3586">
        <v>0</v>
      </c>
      <c r="P3586">
        <v>1</v>
      </c>
    </row>
    <row r="3587" spans="1:16" x14ac:dyDescent="0.3">
      <c r="A3587">
        <v>256</v>
      </c>
      <c r="B3587">
        <v>1</v>
      </c>
      <c r="C3587" t="s">
        <v>70</v>
      </c>
      <c r="D3587" t="s">
        <v>71</v>
      </c>
      <c r="E3587" t="s">
        <v>2</v>
      </c>
      <c r="F3587" t="s">
        <v>288</v>
      </c>
      <c r="G3587" t="s">
        <v>1370</v>
      </c>
      <c r="H3587" t="s">
        <v>169</v>
      </c>
      <c r="I3587" t="s">
        <v>58</v>
      </c>
      <c r="J3587">
        <v>-36.863990999999999</v>
      </c>
      <c r="K3587">
        <v>174.74834899999999</v>
      </c>
      <c r="L3587" s="109">
        <v>0.66666666666666663</v>
      </c>
      <c r="N3587">
        <v>0</v>
      </c>
      <c r="O3587">
        <v>0</v>
      </c>
      <c r="P3587">
        <v>1</v>
      </c>
    </row>
    <row r="3588" spans="1:16" x14ac:dyDescent="0.3">
      <c r="A3588">
        <v>257</v>
      </c>
      <c r="B3588">
        <v>1</v>
      </c>
      <c r="C3588" t="s">
        <v>70</v>
      </c>
      <c r="D3588" t="s">
        <v>71</v>
      </c>
      <c r="E3588" t="s">
        <v>2</v>
      </c>
      <c r="F3588" t="s">
        <v>288</v>
      </c>
      <c r="G3588" t="s">
        <v>1370</v>
      </c>
      <c r="H3588" t="s">
        <v>169</v>
      </c>
      <c r="I3588" t="s">
        <v>58</v>
      </c>
      <c r="J3588">
        <v>-36.863959000000001</v>
      </c>
      <c r="K3588">
        <v>174.748311</v>
      </c>
      <c r="L3588" s="109">
        <v>0.66666666666666663</v>
      </c>
      <c r="M3588" t="s">
        <v>299</v>
      </c>
      <c r="N3588">
        <v>1</v>
      </c>
      <c r="O3588">
        <v>0</v>
      </c>
      <c r="P3588">
        <v>1</v>
      </c>
    </row>
    <row r="3589" spans="1:16" x14ac:dyDescent="0.3">
      <c r="A3589">
        <v>258</v>
      </c>
      <c r="B3589">
        <v>1</v>
      </c>
      <c r="C3589" t="s">
        <v>70</v>
      </c>
      <c r="D3589" t="s">
        <v>71</v>
      </c>
      <c r="E3589" t="s">
        <v>2</v>
      </c>
      <c r="F3589" t="s">
        <v>72</v>
      </c>
      <c r="G3589" t="s">
        <v>300</v>
      </c>
      <c r="H3589" t="s">
        <v>250</v>
      </c>
      <c r="I3589" t="s">
        <v>301</v>
      </c>
      <c r="J3589">
        <v>-36.864086</v>
      </c>
      <c r="K3589">
        <v>174.74740399999999</v>
      </c>
      <c r="L3589" s="109">
        <v>0.66666666666666663</v>
      </c>
      <c r="N3589">
        <v>0</v>
      </c>
      <c r="O3589">
        <v>0</v>
      </c>
      <c r="P3589">
        <v>0</v>
      </c>
    </row>
    <row r="3590" spans="1:16" x14ac:dyDescent="0.3">
      <c r="A3590">
        <v>259</v>
      </c>
      <c r="B3590">
        <v>1</v>
      </c>
      <c r="C3590" t="s">
        <v>70</v>
      </c>
      <c r="D3590" t="s">
        <v>71</v>
      </c>
      <c r="E3590" t="s">
        <v>2</v>
      </c>
      <c r="F3590" t="s">
        <v>72</v>
      </c>
      <c r="G3590" t="s">
        <v>300</v>
      </c>
      <c r="H3590" t="s">
        <v>250</v>
      </c>
      <c r="I3590" t="s">
        <v>301</v>
      </c>
      <c r="J3590">
        <v>-36.864055999999998</v>
      </c>
      <c r="K3590">
        <v>174.747444</v>
      </c>
      <c r="L3590" s="109">
        <v>0.66666666666666663</v>
      </c>
      <c r="N3590">
        <v>0</v>
      </c>
      <c r="O3590">
        <v>0</v>
      </c>
      <c r="P3590">
        <v>0</v>
      </c>
    </row>
    <row r="3591" spans="1:16" x14ac:dyDescent="0.3">
      <c r="A3591">
        <v>260</v>
      </c>
      <c r="B3591">
        <v>1</v>
      </c>
      <c r="C3591" t="s">
        <v>70</v>
      </c>
      <c r="D3591" t="s">
        <v>71</v>
      </c>
      <c r="E3591" t="s">
        <v>2</v>
      </c>
      <c r="F3591" t="s">
        <v>72</v>
      </c>
      <c r="G3591" t="s">
        <v>300</v>
      </c>
      <c r="H3591" t="s">
        <v>250</v>
      </c>
      <c r="I3591" t="s">
        <v>301</v>
      </c>
      <c r="J3591">
        <v>-36.864024000000001</v>
      </c>
      <c r="K3591">
        <v>174.74748399999999</v>
      </c>
      <c r="L3591" s="109">
        <v>0.66666666666666663</v>
      </c>
      <c r="M3591" t="s">
        <v>521</v>
      </c>
      <c r="N3591">
        <v>1</v>
      </c>
      <c r="O3591">
        <v>0</v>
      </c>
      <c r="P3591">
        <v>0</v>
      </c>
    </row>
    <row r="3592" spans="1:16" x14ac:dyDescent="0.3">
      <c r="A3592">
        <v>261</v>
      </c>
      <c r="B3592">
        <v>1</v>
      </c>
      <c r="C3592" t="s">
        <v>70</v>
      </c>
      <c r="D3592" t="s">
        <v>71</v>
      </c>
      <c r="E3592" t="s">
        <v>2</v>
      </c>
      <c r="F3592" t="s">
        <v>72</v>
      </c>
      <c r="G3592" t="s">
        <v>300</v>
      </c>
      <c r="H3592" t="s">
        <v>250</v>
      </c>
      <c r="I3592" t="s">
        <v>301</v>
      </c>
      <c r="J3592">
        <v>-36.863990000000001</v>
      </c>
      <c r="K3592">
        <v>174.747525</v>
      </c>
      <c r="L3592" s="109">
        <v>0.66666666666666663</v>
      </c>
      <c r="N3592">
        <v>0</v>
      </c>
      <c r="O3592">
        <v>0</v>
      </c>
      <c r="P3592">
        <v>0</v>
      </c>
    </row>
    <row r="3593" spans="1:16" x14ac:dyDescent="0.3">
      <c r="A3593">
        <v>262</v>
      </c>
      <c r="B3593">
        <v>1</v>
      </c>
      <c r="C3593" t="s">
        <v>70</v>
      </c>
      <c r="D3593" t="s">
        <v>71</v>
      </c>
      <c r="E3593" t="s">
        <v>2</v>
      </c>
      <c r="F3593" t="s">
        <v>72</v>
      </c>
      <c r="G3593" t="s">
        <v>300</v>
      </c>
      <c r="H3593" t="s">
        <v>250</v>
      </c>
      <c r="I3593" t="s">
        <v>301</v>
      </c>
      <c r="J3593">
        <v>-36.863954999999997</v>
      </c>
      <c r="K3593">
        <v>174.74756500000001</v>
      </c>
      <c r="L3593" s="109">
        <v>0.66666666666666663</v>
      </c>
      <c r="N3593">
        <v>0</v>
      </c>
      <c r="O3593">
        <v>0</v>
      </c>
      <c r="P3593">
        <v>0</v>
      </c>
    </row>
    <row r="3594" spans="1:16" x14ac:dyDescent="0.3">
      <c r="A3594">
        <v>263</v>
      </c>
      <c r="B3594">
        <v>1</v>
      </c>
      <c r="C3594" t="s">
        <v>70</v>
      </c>
      <c r="D3594" t="s">
        <v>71</v>
      </c>
      <c r="E3594" t="s">
        <v>2</v>
      </c>
      <c r="F3594" t="s">
        <v>72</v>
      </c>
      <c r="G3594" t="s">
        <v>300</v>
      </c>
      <c r="H3594" t="s">
        <v>250</v>
      </c>
      <c r="I3594" t="s">
        <v>301</v>
      </c>
      <c r="J3594">
        <v>-36.86392</v>
      </c>
      <c r="K3594">
        <v>174.74760599999999</v>
      </c>
      <c r="L3594" s="109">
        <v>0.66666666666666663</v>
      </c>
      <c r="N3594">
        <v>0</v>
      </c>
      <c r="O3594">
        <v>0</v>
      </c>
      <c r="P3594">
        <v>0</v>
      </c>
    </row>
    <row r="3595" spans="1:16" x14ac:dyDescent="0.3">
      <c r="A3595">
        <v>264</v>
      </c>
      <c r="B3595">
        <v>1</v>
      </c>
      <c r="C3595" t="s">
        <v>70</v>
      </c>
      <c r="D3595" t="s">
        <v>71</v>
      </c>
      <c r="E3595" t="s">
        <v>2</v>
      </c>
      <c r="F3595" t="s">
        <v>72</v>
      </c>
      <c r="G3595" t="s">
        <v>300</v>
      </c>
      <c r="H3595" t="s">
        <v>250</v>
      </c>
      <c r="I3595" t="s">
        <v>301</v>
      </c>
      <c r="J3595">
        <v>-36.863885000000003</v>
      </c>
      <c r="K3595">
        <v>174.74764999999999</v>
      </c>
      <c r="L3595" s="109">
        <v>0.66666666666666663</v>
      </c>
      <c r="N3595">
        <v>0</v>
      </c>
      <c r="O3595">
        <v>0</v>
      </c>
      <c r="P3595">
        <v>0</v>
      </c>
    </row>
    <row r="3596" spans="1:16" x14ac:dyDescent="0.3">
      <c r="A3596">
        <v>265</v>
      </c>
      <c r="B3596">
        <v>1</v>
      </c>
      <c r="C3596" t="s">
        <v>70</v>
      </c>
      <c r="D3596" t="s">
        <v>71</v>
      </c>
      <c r="E3596" t="s">
        <v>2</v>
      </c>
      <c r="F3596" t="s">
        <v>72</v>
      </c>
      <c r="G3596" t="s">
        <v>300</v>
      </c>
      <c r="H3596" t="s">
        <v>250</v>
      </c>
      <c r="I3596" t="s">
        <v>301</v>
      </c>
      <c r="J3596">
        <v>-36.863849999999999</v>
      </c>
      <c r="K3596">
        <v>174.74769499999999</v>
      </c>
      <c r="L3596" s="109">
        <v>0.66666666666666663</v>
      </c>
      <c r="M3596" t="s">
        <v>308</v>
      </c>
      <c r="N3596">
        <v>1</v>
      </c>
      <c r="O3596">
        <v>0</v>
      </c>
      <c r="P3596">
        <v>0</v>
      </c>
    </row>
    <row r="3597" spans="1:16" x14ac:dyDescent="0.3">
      <c r="A3597">
        <v>266</v>
      </c>
      <c r="B3597">
        <v>1</v>
      </c>
      <c r="C3597" t="s">
        <v>70</v>
      </c>
      <c r="D3597" t="s">
        <v>71</v>
      </c>
      <c r="E3597" t="s">
        <v>2</v>
      </c>
      <c r="F3597" t="s">
        <v>72</v>
      </c>
      <c r="G3597" t="s">
        <v>300</v>
      </c>
      <c r="H3597" t="s">
        <v>250</v>
      </c>
      <c r="I3597" t="s">
        <v>301</v>
      </c>
      <c r="J3597">
        <v>-36.863815000000002</v>
      </c>
      <c r="K3597">
        <v>174.74773999999999</v>
      </c>
      <c r="L3597" s="109">
        <v>0.66666666666666663</v>
      </c>
      <c r="N3597">
        <v>0</v>
      </c>
      <c r="O3597">
        <v>0</v>
      </c>
      <c r="P3597">
        <v>0</v>
      </c>
    </row>
    <row r="3598" spans="1:16" x14ac:dyDescent="0.3">
      <c r="A3598">
        <v>267</v>
      </c>
      <c r="B3598">
        <v>1</v>
      </c>
      <c r="C3598" t="s">
        <v>70</v>
      </c>
      <c r="D3598" t="s">
        <v>71</v>
      </c>
      <c r="E3598" t="s">
        <v>2</v>
      </c>
      <c r="F3598" t="s">
        <v>72</v>
      </c>
      <c r="G3598" t="s">
        <v>300</v>
      </c>
      <c r="H3598" t="s">
        <v>250</v>
      </c>
      <c r="I3598" t="s">
        <v>301</v>
      </c>
      <c r="J3598">
        <v>-36.863779999999998</v>
      </c>
      <c r="K3598">
        <v>174.747784</v>
      </c>
      <c r="L3598" s="109">
        <v>0.66666666666666663</v>
      </c>
      <c r="N3598">
        <v>0</v>
      </c>
      <c r="O3598">
        <v>0</v>
      </c>
      <c r="P3598">
        <v>0</v>
      </c>
    </row>
    <row r="3599" spans="1:16" x14ac:dyDescent="0.3">
      <c r="A3599">
        <v>268</v>
      </c>
      <c r="B3599">
        <v>1</v>
      </c>
      <c r="C3599" t="s">
        <v>70</v>
      </c>
      <c r="D3599" t="s">
        <v>71</v>
      </c>
      <c r="E3599" t="s">
        <v>2</v>
      </c>
      <c r="F3599" t="s">
        <v>72</v>
      </c>
      <c r="G3599" t="s">
        <v>300</v>
      </c>
      <c r="H3599" t="s">
        <v>250</v>
      </c>
      <c r="I3599" t="s">
        <v>301</v>
      </c>
      <c r="J3599">
        <v>-36.863745000000002</v>
      </c>
      <c r="K3599">
        <v>174.74783099999999</v>
      </c>
      <c r="L3599" s="109">
        <v>0.66666666666666663</v>
      </c>
      <c r="N3599">
        <v>0</v>
      </c>
      <c r="O3599">
        <v>0</v>
      </c>
      <c r="P3599">
        <v>0</v>
      </c>
    </row>
    <row r="3600" spans="1:16" x14ac:dyDescent="0.3">
      <c r="A3600">
        <v>269</v>
      </c>
      <c r="B3600">
        <v>1</v>
      </c>
      <c r="C3600" t="s">
        <v>70</v>
      </c>
      <c r="D3600" t="s">
        <v>71</v>
      </c>
      <c r="E3600" t="s">
        <v>2</v>
      </c>
      <c r="F3600" t="s">
        <v>312</v>
      </c>
      <c r="G3600" t="s">
        <v>313</v>
      </c>
      <c r="H3600" t="s">
        <v>175</v>
      </c>
      <c r="I3600" t="s">
        <v>58</v>
      </c>
      <c r="J3600">
        <v>-36.864282000000003</v>
      </c>
      <c r="K3600">
        <v>174.747332</v>
      </c>
      <c r="L3600" s="109">
        <v>0.66666666666666663</v>
      </c>
      <c r="M3600" t="s">
        <v>314</v>
      </c>
      <c r="N3600">
        <v>1</v>
      </c>
      <c r="O3600">
        <v>0</v>
      </c>
      <c r="P3600">
        <v>1</v>
      </c>
    </row>
    <row r="3601" spans="1:16" x14ac:dyDescent="0.3">
      <c r="A3601">
        <v>270</v>
      </c>
      <c r="B3601">
        <v>1</v>
      </c>
      <c r="C3601" t="s">
        <v>70</v>
      </c>
      <c r="D3601" t="s">
        <v>71</v>
      </c>
      <c r="E3601" t="s">
        <v>2</v>
      </c>
      <c r="F3601" t="s">
        <v>312</v>
      </c>
      <c r="G3601" t="s">
        <v>313</v>
      </c>
      <c r="H3601" t="s">
        <v>175</v>
      </c>
      <c r="I3601" t="s">
        <v>58</v>
      </c>
      <c r="J3601">
        <v>-36.864319000000002</v>
      </c>
      <c r="K3601">
        <v>174.74738400000001</v>
      </c>
      <c r="L3601" s="109">
        <v>0.66666666666666663</v>
      </c>
      <c r="M3601" t="s">
        <v>315</v>
      </c>
      <c r="N3601">
        <v>1</v>
      </c>
      <c r="O3601">
        <v>0</v>
      </c>
      <c r="P3601">
        <v>1</v>
      </c>
    </row>
    <row r="3602" spans="1:16" x14ac:dyDescent="0.3">
      <c r="A3602">
        <v>271</v>
      </c>
      <c r="B3602">
        <v>1</v>
      </c>
      <c r="C3602" t="s">
        <v>70</v>
      </c>
      <c r="D3602" t="s">
        <v>71</v>
      </c>
      <c r="E3602" t="s">
        <v>2</v>
      </c>
      <c r="F3602" t="s">
        <v>312</v>
      </c>
      <c r="G3602" t="s">
        <v>313</v>
      </c>
      <c r="H3602" t="s">
        <v>175</v>
      </c>
      <c r="I3602" t="s">
        <v>58</v>
      </c>
      <c r="J3602">
        <v>-36.864432000000001</v>
      </c>
      <c r="K3602">
        <v>174.747514</v>
      </c>
      <c r="L3602" s="109">
        <v>0.66666666666666663</v>
      </c>
      <c r="M3602" t="s">
        <v>316</v>
      </c>
      <c r="N3602">
        <v>1</v>
      </c>
      <c r="O3602">
        <v>0</v>
      </c>
      <c r="P3602">
        <v>1</v>
      </c>
    </row>
    <row r="3603" spans="1:16" x14ac:dyDescent="0.3">
      <c r="A3603">
        <v>272</v>
      </c>
      <c r="B3603">
        <v>1</v>
      </c>
      <c r="C3603" t="s">
        <v>70</v>
      </c>
      <c r="D3603" t="s">
        <v>71</v>
      </c>
      <c r="E3603" t="s">
        <v>2</v>
      </c>
      <c r="F3603" t="s">
        <v>312</v>
      </c>
      <c r="G3603" t="s">
        <v>313</v>
      </c>
      <c r="H3603" t="s">
        <v>175</v>
      </c>
      <c r="I3603" t="s">
        <v>58</v>
      </c>
      <c r="J3603">
        <v>-36.864469999999997</v>
      </c>
      <c r="K3603">
        <v>174.74756500000001</v>
      </c>
      <c r="L3603" s="109">
        <v>0.66666666666666663</v>
      </c>
      <c r="N3603">
        <v>0</v>
      </c>
      <c r="O3603">
        <v>0</v>
      </c>
      <c r="P3603">
        <v>1</v>
      </c>
    </row>
    <row r="3604" spans="1:16" x14ac:dyDescent="0.3">
      <c r="A3604">
        <v>273</v>
      </c>
      <c r="B3604">
        <v>1</v>
      </c>
      <c r="C3604" t="s">
        <v>70</v>
      </c>
      <c r="D3604" t="s">
        <v>71</v>
      </c>
      <c r="E3604" t="s">
        <v>2</v>
      </c>
      <c r="F3604" t="s">
        <v>312</v>
      </c>
      <c r="G3604" t="s">
        <v>313</v>
      </c>
      <c r="H3604" t="s">
        <v>175</v>
      </c>
      <c r="I3604" t="s">
        <v>58</v>
      </c>
      <c r="J3604">
        <v>-36.864508999999998</v>
      </c>
      <c r="K3604">
        <v>174.74761599999999</v>
      </c>
      <c r="L3604" s="109">
        <v>0.66666666666666663</v>
      </c>
      <c r="M3604" t="s">
        <v>318</v>
      </c>
      <c r="N3604">
        <v>1</v>
      </c>
      <c r="O3604">
        <v>0</v>
      </c>
      <c r="P3604">
        <v>1</v>
      </c>
    </row>
    <row r="3605" spans="1:16" x14ac:dyDescent="0.3">
      <c r="A3605">
        <v>274</v>
      </c>
      <c r="B3605">
        <v>1</v>
      </c>
      <c r="C3605" t="s">
        <v>70</v>
      </c>
      <c r="D3605" t="s">
        <v>71</v>
      </c>
      <c r="E3605" t="s">
        <v>2</v>
      </c>
      <c r="F3605" t="s">
        <v>312</v>
      </c>
      <c r="G3605" t="s">
        <v>313</v>
      </c>
      <c r="H3605" t="s">
        <v>175</v>
      </c>
      <c r="I3605" t="s">
        <v>58</v>
      </c>
      <c r="J3605">
        <v>-36.864547999999999</v>
      </c>
      <c r="K3605">
        <v>174.747668</v>
      </c>
      <c r="L3605" s="109">
        <v>0.66666666666666663</v>
      </c>
      <c r="M3605" t="s">
        <v>319</v>
      </c>
      <c r="N3605">
        <v>1</v>
      </c>
      <c r="O3605">
        <v>1</v>
      </c>
      <c r="P3605">
        <v>1</v>
      </c>
    </row>
    <row r="3606" spans="1:16" x14ac:dyDescent="0.3">
      <c r="A3606">
        <v>275</v>
      </c>
      <c r="B3606">
        <v>1</v>
      </c>
      <c r="C3606" t="s">
        <v>70</v>
      </c>
      <c r="D3606" t="s">
        <v>71</v>
      </c>
      <c r="E3606" t="s">
        <v>2</v>
      </c>
      <c r="F3606" t="s">
        <v>312</v>
      </c>
      <c r="G3606" t="s">
        <v>313</v>
      </c>
      <c r="H3606" t="s">
        <v>175</v>
      </c>
      <c r="I3606" t="s">
        <v>58</v>
      </c>
      <c r="J3606">
        <v>-36.864586000000003</v>
      </c>
      <c r="K3606">
        <v>174.74771899999999</v>
      </c>
      <c r="L3606" s="109">
        <v>0.66666666666666663</v>
      </c>
      <c r="M3606" t="s">
        <v>586</v>
      </c>
      <c r="N3606">
        <v>1</v>
      </c>
      <c r="O3606">
        <v>1</v>
      </c>
      <c r="P3606">
        <v>1</v>
      </c>
    </row>
    <row r="3607" spans="1:16" x14ac:dyDescent="0.3">
      <c r="A3607">
        <v>276</v>
      </c>
      <c r="B3607">
        <v>1</v>
      </c>
      <c r="C3607" t="s">
        <v>70</v>
      </c>
      <c r="D3607" t="s">
        <v>71</v>
      </c>
      <c r="E3607" t="s">
        <v>2</v>
      </c>
      <c r="F3607" t="s">
        <v>312</v>
      </c>
      <c r="G3607" t="s">
        <v>313</v>
      </c>
      <c r="H3607" t="s">
        <v>175</v>
      </c>
      <c r="I3607" t="s">
        <v>58</v>
      </c>
      <c r="J3607">
        <v>-36.864624999999997</v>
      </c>
      <c r="K3607">
        <v>174.74776399999999</v>
      </c>
      <c r="L3607" s="109">
        <v>0.66666666666666663</v>
      </c>
      <c r="M3607" t="s">
        <v>587</v>
      </c>
      <c r="N3607">
        <v>1</v>
      </c>
      <c r="O3607">
        <v>0</v>
      </c>
      <c r="P3607">
        <v>1</v>
      </c>
    </row>
    <row r="3608" spans="1:16" x14ac:dyDescent="0.3">
      <c r="A3608">
        <v>277</v>
      </c>
      <c r="B3608">
        <v>1</v>
      </c>
      <c r="C3608" t="s">
        <v>70</v>
      </c>
      <c r="D3608" t="s">
        <v>71</v>
      </c>
      <c r="E3608" t="s">
        <v>2</v>
      </c>
      <c r="F3608" t="s">
        <v>72</v>
      </c>
      <c r="G3608" t="s">
        <v>322</v>
      </c>
      <c r="H3608" t="s">
        <v>250</v>
      </c>
      <c r="I3608" t="s">
        <v>269</v>
      </c>
      <c r="J3608">
        <v>-36.864344000000003</v>
      </c>
      <c r="K3608">
        <v>174.747096</v>
      </c>
      <c r="L3608" s="109">
        <v>0.66666666666666663</v>
      </c>
      <c r="M3608" t="s">
        <v>634</v>
      </c>
      <c r="N3608">
        <v>1</v>
      </c>
      <c r="O3608">
        <v>1</v>
      </c>
      <c r="P3608">
        <v>0</v>
      </c>
    </row>
    <row r="3609" spans="1:16" x14ac:dyDescent="0.3">
      <c r="A3609">
        <v>278</v>
      </c>
      <c r="B3609">
        <v>1</v>
      </c>
      <c r="C3609" t="s">
        <v>70</v>
      </c>
      <c r="D3609" t="s">
        <v>71</v>
      </c>
      <c r="E3609" t="s">
        <v>2</v>
      </c>
      <c r="F3609" t="s">
        <v>72</v>
      </c>
      <c r="G3609" t="s">
        <v>322</v>
      </c>
      <c r="H3609" t="s">
        <v>250</v>
      </c>
      <c r="I3609" t="s">
        <v>269</v>
      </c>
      <c r="J3609">
        <v>-36.864376</v>
      </c>
      <c r="K3609">
        <v>174.74705599999999</v>
      </c>
      <c r="L3609" s="109">
        <v>0.66666666666666663</v>
      </c>
      <c r="N3609">
        <v>0</v>
      </c>
      <c r="O3609">
        <v>0</v>
      </c>
      <c r="P3609">
        <v>0</v>
      </c>
    </row>
    <row r="3610" spans="1:16" x14ac:dyDescent="0.3">
      <c r="A3610">
        <v>279</v>
      </c>
      <c r="B3610">
        <v>1</v>
      </c>
      <c r="C3610" t="s">
        <v>70</v>
      </c>
      <c r="D3610" t="s">
        <v>71</v>
      </c>
      <c r="E3610" t="s">
        <v>2</v>
      </c>
      <c r="F3610" t="s">
        <v>72</v>
      </c>
      <c r="G3610" t="s">
        <v>322</v>
      </c>
      <c r="H3610" t="s">
        <v>250</v>
      </c>
      <c r="I3610" t="s">
        <v>269</v>
      </c>
      <c r="J3610">
        <v>-36.864407999999997</v>
      </c>
      <c r="K3610">
        <v>174.747016</v>
      </c>
      <c r="L3610" s="109">
        <v>0.66666666666666663</v>
      </c>
      <c r="N3610">
        <v>0</v>
      </c>
      <c r="O3610">
        <v>0</v>
      </c>
      <c r="P3610">
        <v>0</v>
      </c>
    </row>
    <row r="3611" spans="1:16" x14ac:dyDescent="0.3">
      <c r="A3611">
        <v>280</v>
      </c>
      <c r="B3611">
        <v>1</v>
      </c>
      <c r="C3611" t="s">
        <v>70</v>
      </c>
      <c r="D3611" t="s">
        <v>71</v>
      </c>
      <c r="E3611" t="s">
        <v>2</v>
      </c>
      <c r="F3611" t="s">
        <v>72</v>
      </c>
      <c r="G3611" t="s">
        <v>322</v>
      </c>
      <c r="H3611" t="s">
        <v>250</v>
      </c>
      <c r="I3611" t="s">
        <v>269</v>
      </c>
      <c r="J3611">
        <v>-36.864440000000002</v>
      </c>
      <c r="K3611">
        <v>174.74697599999999</v>
      </c>
      <c r="L3611" s="109">
        <v>0.66666666666666663</v>
      </c>
      <c r="N3611">
        <v>0</v>
      </c>
      <c r="O3611">
        <v>0</v>
      </c>
      <c r="P3611">
        <v>0</v>
      </c>
    </row>
    <row r="3612" spans="1:16" x14ac:dyDescent="0.3">
      <c r="A3612">
        <v>281</v>
      </c>
      <c r="B3612">
        <v>1</v>
      </c>
      <c r="C3612" t="s">
        <v>70</v>
      </c>
      <c r="D3612" t="s">
        <v>71</v>
      </c>
      <c r="E3612" t="s">
        <v>2</v>
      </c>
      <c r="F3612" t="s">
        <v>72</v>
      </c>
      <c r="G3612" t="s">
        <v>322</v>
      </c>
      <c r="H3612" t="s">
        <v>250</v>
      </c>
      <c r="I3612" t="s">
        <v>269</v>
      </c>
      <c r="J3612">
        <v>-36.864472999999997</v>
      </c>
      <c r="K3612">
        <v>174.74693600000001</v>
      </c>
      <c r="L3612" s="109">
        <v>0.66666666666666663</v>
      </c>
      <c r="N3612">
        <v>0</v>
      </c>
      <c r="O3612">
        <v>0</v>
      </c>
      <c r="P3612">
        <v>0</v>
      </c>
    </row>
    <row r="3613" spans="1:16" x14ac:dyDescent="0.3">
      <c r="A3613">
        <v>282</v>
      </c>
      <c r="B3613">
        <v>1</v>
      </c>
      <c r="C3613" t="s">
        <v>70</v>
      </c>
      <c r="D3613" t="s">
        <v>71</v>
      </c>
      <c r="E3613" t="s">
        <v>2</v>
      </c>
      <c r="F3613" t="s">
        <v>72</v>
      </c>
      <c r="G3613" t="s">
        <v>322</v>
      </c>
      <c r="H3613" t="s">
        <v>250</v>
      </c>
      <c r="I3613" t="s">
        <v>269</v>
      </c>
      <c r="J3613">
        <v>-36.864505000000001</v>
      </c>
      <c r="K3613">
        <v>174.74689599999999</v>
      </c>
      <c r="L3613" s="109">
        <v>0.66666666666666663</v>
      </c>
      <c r="M3613" t="s">
        <v>527</v>
      </c>
      <c r="N3613">
        <v>1</v>
      </c>
      <c r="O3613">
        <v>1</v>
      </c>
      <c r="P3613">
        <v>0</v>
      </c>
    </row>
    <row r="3614" spans="1:16" x14ac:dyDescent="0.3">
      <c r="A3614">
        <v>283</v>
      </c>
      <c r="B3614">
        <v>1</v>
      </c>
      <c r="C3614" t="s">
        <v>70</v>
      </c>
      <c r="D3614" t="s">
        <v>71</v>
      </c>
      <c r="E3614" t="s">
        <v>2</v>
      </c>
      <c r="F3614" t="s">
        <v>72</v>
      </c>
      <c r="G3614" t="s">
        <v>322</v>
      </c>
      <c r="H3614" t="s">
        <v>250</v>
      </c>
      <c r="I3614" t="s">
        <v>269</v>
      </c>
      <c r="J3614">
        <v>-36.864564000000001</v>
      </c>
      <c r="K3614">
        <v>174.746816</v>
      </c>
      <c r="L3614" s="109">
        <v>0.66666666666666663</v>
      </c>
      <c r="M3614" t="s">
        <v>635</v>
      </c>
      <c r="N3614">
        <v>1</v>
      </c>
      <c r="O3614">
        <v>1</v>
      </c>
      <c r="P3614">
        <v>0</v>
      </c>
    </row>
    <row r="3615" spans="1:16" x14ac:dyDescent="0.3">
      <c r="A3615">
        <v>284</v>
      </c>
      <c r="B3615">
        <v>1</v>
      </c>
      <c r="C3615" t="s">
        <v>70</v>
      </c>
      <c r="D3615" t="s">
        <v>71</v>
      </c>
      <c r="E3615" t="s">
        <v>2</v>
      </c>
      <c r="F3615" t="s">
        <v>72</v>
      </c>
      <c r="G3615" t="s">
        <v>322</v>
      </c>
      <c r="H3615" t="s">
        <v>250</v>
      </c>
      <c r="I3615" t="s">
        <v>269</v>
      </c>
      <c r="J3615">
        <v>-36.864601999999998</v>
      </c>
      <c r="K3615">
        <v>174.74677199999999</v>
      </c>
      <c r="L3615" s="109">
        <v>0.66666666666666663</v>
      </c>
      <c r="N3615">
        <v>0</v>
      </c>
      <c r="O3615">
        <v>0</v>
      </c>
      <c r="P3615">
        <v>0</v>
      </c>
    </row>
    <row r="3616" spans="1:16" x14ac:dyDescent="0.3">
      <c r="A3616">
        <v>285</v>
      </c>
      <c r="B3616">
        <v>1</v>
      </c>
      <c r="C3616" t="s">
        <v>70</v>
      </c>
      <c r="D3616" t="s">
        <v>71</v>
      </c>
      <c r="E3616" t="s">
        <v>2</v>
      </c>
      <c r="F3616" t="s">
        <v>72</v>
      </c>
      <c r="G3616" t="s">
        <v>322</v>
      </c>
      <c r="H3616" t="s">
        <v>250</v>
      </c>
      <c r="I3616" t="s">
        <v>269</v>
      </c>
      <c r="J3616">
        <v>-36.864640999999999</v>
      </c>
      <c r="K3616">
        <v>174.74672699999999</v>
      </c>
      <c r="L3616" s="109">
        <v>0.66666666666666663</v>
      </c>
      <c r="N3616">
        <v>0</v>
      </c>
      <c r="O3616">
        <v>0</v>
      </c>
      <c r="P3616">
        <v>0</v>
      </c>
    </row>
    <row r="3617" spans="1:16" x14ac:dyDescent="0.3">
      <c r="A3617">
        <v>286</v>
      </c>
      <c r="B3617">
        <v>1</v>
      </c>
      <c r="C3617" t="s">
        <v>70</v>
      </c>
      <c r="D3617" t="s">
        <v>71</v>
      </c>
      <c r="E3617" t="s">
        <v>2</v>
      </c>
      <c r="F3617" t="s">
        <v>72</v>
      </c>
      <c r="G3617" t="s">
        <v>322</v>
      </c>
      <c r="H3617" t="s">
        <v>250</v>
      </c>
      <c r="I3617" t="s">
        <v>329</v>
      </c>
      <c r="J3617">
        <v>-36.864765298302501</v>
      </c>
      <c r="K3617">
        <v>174.74651471179101</v>
      </c>
      <c r="L3617" s="109">
        <v>0.66666666666666663</v>
      </c>
      <c r="M3617" t="s">
        <v>636</v>
      </c>
      <c r="N3617">
        <v>1</v>
      </c>
      <c r="O3617">
        <v>1</v>
      </c>
      <c r="P3617">
        <v>0</v>
      </c>
    </row>
    <row r="3618" spans="1:16" x14ac:dyDescent="0.3">
      <c r="A3618">
        <v>287</v>
      </c>
      <c r="B3618">
        <v>1</v>
      </c>
      <c r="C3618" t="s">
        <v>70</v>
      </c>
      <c r="D3618" t="s">
        <v>71</v>
      </c>
      <c r="E3618" t="s">
        <v>2</v>
      </c>
      <c r="F3618" t="s">
        <v>330</v>
      </c>
      <c r="G3618" t="s">
        <v>313</v>
      </c>
      <c r="H3618" t="s">
        <v>49</v>
      </c>
      <c r="I3618" t="s">
        <v>58</v>
      </c>
      <c r="J3618">
        <v>-36.864925999999997</v>
      </c>
      <c r="K3618">
        <v>174.74638899999999</v>
      </c>
      <c r="L3618" s="109">
        <v>0.66666666666666663</v>
      </c>
      <c r="M3618" t="s">
        <v>331</v>
      </c>
      <c r="N3618">
        <v>1</v>
      </c>
      <c r="O3618">
        <v>0</v>
      </c>
      <c r="P3618">
        <v>1</v>
      </c>
    </row>
    <row r="3619" spans="1:16" x14ac:dyDescent="0.3">
      <c r="A3619">
        <v>288</v>
      </c>
      <c r="B3619">
        <v>1</v>
      </c>
      <c r="C3619" t="s">
        <v>70</v>
      </c>
      <c r="D3619" t="s">
        <v>71</v>
      </c>
      <c r="E3619" t="s">
        <v>2</v>
      </c>
      <c r="F3619" t="s">
        <v>330</v>
      </c>
      <c r="G3619" t="s">
        <v>313</v>
      </c>
      <c r="H3619" t="s">
        <v>49</v>
      </c>
      <c r="I3619" t="s">
        <v>58</v>
      </c>
      <c r="J3619">
        <v>-36.864969000000002</v>
      </c>
      <c r="K3619">
        <v>174.74641299999999</v>
      </c>
      <c r="L3619" s="109">
        <v>0.66666666666666663</v>
      </c>
      <c r="M3619" t="s">
        <v>637</v>
      </c>
      <c r="N3619">
        <v>1</v>
      </c>
      <c r="O3619">
        <v>1</v>
      </c>
      <c r="P3619">
        <v>1</v>
      </c>
    </row>
    <row r="3620" spans="1:16" x14ac:dyDescent="0.3">
      <c r="A3620">
        <v>289</v>
      </c>
      <c r="B3620">
        <v>1</v>
      </c>
      <c r="C3620" t="s">
        <v>70</v>
      </c>
      <c r="D3620" t="s">
        <v>71</v>
      </c>
      <c r="E3620" t="s">
        <v>2</v>
      </c>
      <c r="F3620" t="s">
        <v>330</v>
      </c>
      <c r="G3620" t="s">
        <v>313</v>
      </c>
      <c r="H3620" t="s">
        <v>49</v>
      </c>
      <c r="I3620" t="s">
        <v>58</v>
      </c>
      <c r="J3620">
        <v>-36.865022000000003</v>
      </c>
      <c r="K3620">
        <v>174.74643399999999</v>
      </c>
      <c r="L3620" s="109">
        <v>0.66666666666666663</v>
      </c>
      <c r="M3620" t="s">
        <v>638</v>
      </c>
      <c r="N3620">
        <v>1</v>
      </c>
      <c r="O3620">
        <v>1</v>
      </c>
      <c r="P3620">
        <v>1</v>
      </c>
    </row>
    <row r="3621" spans="1:16" x14ac:dyDescent="0.3">
      <c r="A3621">
        <v>290</v>
      </c>
      <c r="B3621">
        <v>1</v>
      </c>
      <c r="C3621" t="s">
        <v>70</v>
      </c>
      <c r="D3621" t="s">
        <v>71</v>
      </c>
      <c r="E3621" t="s">
        <v>2</v>
      </c>
      <c r="F3621" t="s">
        <v>330</v>
      </c>
      <c r="G3621" t="s">
        <v>313</v>
      </c>
      <c r="H3621" t="s">
        <v>49</v>
      </c>
      <c r="I3621" t="s">
        <v>58</v>
      </c>
      <c r="J3621">
        <v>-36.865209999999998</v>
      </c>
      <c r="K3621">
        <v>174.74652</v>
      </c>
      <c r="L3621" s="109">
        <v>0.66666666666666663</v>
      </c>
      <c r="N3621">
        <v>0</v>
      </c>
      <c r="O3621">
        <v>0</v>
      </c>
      <c r="P3621">
        <v>1</v>
      </c>
    </row>
    <row r="3622" spans="1:16" x14ac:dyDescent="0.3">
      <c r="A3622">
        <v>291</v>
      </c>
      <c r="B3622">
        <v>1</v>
      </c>
      <c r="C3622" t="s">
        <v>70</v>
      </c>
      <c r="D3622" t="s">
        <v>71</v>
      </c>
      <c r="E3622" t="s">
        <v>2</v>
      </c>
      <c r="F3622" t="s">
        <v>330</v>
      </c>
      <c r="G3622" t="s">
        <v>313</v>
      </c>
      <c r="H3622" t="s">
        <v>49</v>
      </c>
      <c r="I3622" t="s">
        <v>58</v>
      </c>
      <c r="J3622">
        <v>-36.865250000000003</v>
      </c>
      <c r="K3622">
        <v>174.74653699999999</v>
      </c>
      <c r="L3622" s="109">
        <v>0.66666666666666663</v>
      </c>
      <c r="M3622" t="s">
        <v>335</v>
      </c>
      <c r="N3622">
        <v>1</v>
      </c>
      <c r="O3622">
        <v>0</v>
      </c>
      <c r="P3622">
        <v>1</v>
      </c>
    </row>
    <row r="3623" spans="1:16" x14ac:dyDescent="0.3">
      <c r="A3623">
        <v>292</v>
      </c>
      <c r="B3623">
        <v>1</v>
      </c>
      <c r="C3623" t="s">
        <v>70</v>
      </c>
      <c r="D3623" t="s">
        <v>71</v>
      </c>
      <c r="E3623" t="s">
        <v>2</v>
      </c>
      <c r="F3623" t="s">
        <v>330</v>
      </c>
      <c r="G3623" t="s">
        <v>313</v>
      </c>
      <c r="H3623" t="s">
        <v>49</v>
      </c>
      <c r="I3623" t="s">
        <v>58</v>
      </c>
      <c r="J3623">
        <v>-36.865290000000002</v>
      </c>
      <c r="K3623">
        <v>174.746555</v>
      </c>
      <c r="L3623" s="109">
        <v>0.66666666666666663</v>
      </c>
      <c r="M3623" t="s">
        <v>336</v>
      </c>
      <c r="N3623">
        <v>1</v>
      </c>
      <c r="O3623">
        <v>0</v>
      </c>
      <c r="P3623">
        <v>1</v>
      </c>
    </row>
    <row r="3624" spans="1:16" x14ac:dyDescent="0.3">
      <c r="A3624">
        <v>293</v>
      </c>
      <c r="B3624">
        <v>1</v>
      </c>
      <c r="C3624" t="s">
        <v>70</v>
      </c>
      <c r="D3624" t="s">
        <v>71</v>
      </c>
      <c r="E3624" t="s">
        <v>2</v>
      </c>
      <c r="F3624" t="s">
        <v>330</v>
      </c>
      <c r="G3624" t="s">
        <v>313</v>
      </c>
      <c r="H3624" t="s">
        <v>57</v>
      </c>
      <c r="I3624" t="s">
        <v>58</v>
      </c>
      <c r="J3624">
        <v>-36.865349999999999</v>
      </c>
      <c r="K3624">
        <v>174.74648400000001</v>
      </c>
      <c r="L3624" s="109">
        <v>0.66666666666666663</v>
      </c>
      <c r="M3624" t="s">
        <v>639</v>
      </c>
      <c r="N3624">
        <v>1</v>
      </c>
      <c r="O3624">
        <v>1</v>
      </c>
      <c r="P3624">
        <v>1</v>
      </c>
    </row>
    <row r="3625" spans="1:16" x14ac:dyDescent="0.3">
      <c r="A3625">
        <v>294</v>
      </c>
      <c r="B3625">
        <v>1</v>
      </c>
      <c r="C3625" t="s">
        <v>70</v>
      </c>
      <c r="D3625" t="s">
        <v>71</v>
      </c>
      <c r="E3625" t="s">
        <v>2</v>
      </c>
      <c r="F3625" t="s">
        <v>330</v>
      </c>
      <c r="G3625" t="s">
        <v>313</v>
      </c>
      <c r="H3625" t="s">
        <v>57</v>
      </c>
      <c r="I3625" t="s">
        <v>58</v>
      </c>
      <c r="J3625">
        <v>-36.865295000000003</v>
      </c>
      <c r="K3625">
        <v>174.74646300000001</v>
      </c>
      <c r="L3625" s="109">
        <v>0.66666666666666663</v>
      </c>
      <c r="N3625">
        <v>0</v>
      </c>
      <c r="O3625">
        <v>0</v>
      </c>
      <c r="P3625">
        <v>1</v>
      </c>
    </row>
    <row r="3626" spans="1:16" x14ac:dyDescent="0.3">
      <c r="A3626">
        <v>295</v>
      </c>
      <c r="B3626">
        <v>1</v>
      </c>
      <c r="C3626" t="s">
        <v>70</v>
      </c>
      <c r="D3626" t="s">
        <v>71</v>
      </c>
      <c r="E3626" t="s">
        <v>2</v>
      </c>
      <c r="F3626" t="s">
        <v>72</v>
      </c>
      <c r="G3626" t="s">
        <v>165</v>
      </c>
      <c r="H3626" t="s">
        <v>33</v>
      </c>
      <c r="I3626" t="s">
        <v>266</v>
      </c>
      <c r="J3626">
        <v>-36.865043999999997</v>
      </c>
      <c r="K3626">
        <v>174.745701</v>
      </c>
      <c r="L3626" s="109">
        <v>0.66666666666666663</v>
      </c>
      <c r="N3626">
        <v>0</v>
      </c>
      <c r="O3626">
        <v>0</v>
      </c>
      <c r="P3626">
        <v>0</v>
      </c>
    </row>
    <row r="3627" spans="1:16" x14ac:dyDescent="0.3">
      <c r="A3627">
        <v>296</v>
      </c>
      <c r="B3627">
        <v>1</v>
      </c>
      <c r="C3627" t="s">
        <v>70</v>
      </c>
      <c r="D3627" t="s">
        <v>71</v>
      </c>
      <c r="E3627" t="s">
        <v>2</v>
      </c>
      <c r="F3627" t="s">
        <v>72</v>
      </c>
      <c r="G3627" t="s">
        <v>165</v>
      </c>
      <c r="H3627" t="s">
        <v>33</v>
      </c>
      <c r="I3627" t="s">
        <v>266</v>
      </c>
      <c r="J3627">
        <v>-36.865026999999998</v>
      </c>
      <c r="K3627">
        <v>174.74575200000001</v>
      </c>
      <c r="L3627" s="109">
        <v>0.66666666666666663</v>
      </c>
      <c r="N3627">
        <v>0</v>
      </c>
      <c r="O3627">
        <v>0</v>
      </c>
      <c r="P3627">
        <v>0</v>
      </c>
    </row>
    <row r="3628" spans="1:16" x14ac:dyDescent="0.3">
      <c r="A3628">
        <v>297</v>
      </c>
      <c r="B3628">
        <v>1</v>
      </c>
      <c r="C3628" t="s">
        <v>70</v>
      </c>
      <c r="D3628" t="s">
        <v>71</v>
      </c>
      <c r="E3628" t="s">
        <v>2</v>
      </c>
      <c r="F3628" t="s">
        <v>72</v>
      </c>
      <c r="G3628" t="s">
        <v>165</v>
      </c>
      <c r="H3628" t="s">
        <v>33</v>
      </c>
      <c r="I3628" t="s">
        <v>266</v>
      </c>
      <c r="J3628">
        <v>-36.865009999999998</v>
      </c>
      <c r="K3628">
        <v>174.745803</v>
      </c>
      <c r="L3628" s="109">
        <v>0.66666666666666663</v>
      </c>
      <c r="N3628">
        <v>0</v>
      </c>
      <c r="O3628">
        <v>0</v>
      </c>
      <c r="P3628">
        <v>0</v>
      </c>
    </row>
    <row r="3629" spans="1:16" x14ac:dyDescent="0.3">
      <c r="A3629">
        <v>298</v>
      </c>
      <c r="B3629">
        <v>1</v>
      </c>
      <c r="C3629" t="s">
        <v>70</v>
      </c>
      <c r="D3629" t="s">
        <v>71</v>
      </c>
      <c r="E3629" t="s">
        <v>2</v>
      </c>
      <c r="F3629" t="s">
        <v>72</v>
      </c>
      <c r="G3629" t="s">
        <v>165</v>
      </c>
      <c r="H3629" t="s">
        <v>33</v>
      </c>
      <c r="I3629" t="s">
        <v>266</v>
      </c>
      <c r="J3629">
        <v>-36.864992999999998</v>
      </c>
      <c r="K3629">
        <v>174.74585300000001</v>
      </c>
      <c r="L3629" s="109">
        <v>0.66666666666666663</v>
      </c>
      <c r="N3629">
        <v>0</v>
      </c>
      <c r="O3629">
        <v>0</v>
      </c>
      <c r="P3629">
        <v>0</v>
      </c>
    </row>
    <row r="3630" spans="1:16" x14ac:dyDescent="0.3">
      <c r="A3630">
        <v>299</v>
      </c>
      <c r="B3630">
        <v>1</v>
      </c>
      <c r="C3630" t="s">
        <v>70</v>
      </c>
      <c r="D3630" t="s">
        <v>71</v>
      </c>
      <c r="E3630" t="s">
        <v>2</v>
      </c>
      <c r="F3630" t="s">
        <v>72</v>
      </c>
      <c r="G3630" t="s">
        <v>165</v>
      </c>
      <c r="H3630" t="s">
        <v>33</v>
      </c>
      <c r="I3630" t="s">
        <v>266</v>
      </c>
      <c r="J3630">
        <v>-36.864975999999999</v>
      </c>
      <c r="K3630">
        <v>174.745904</v>
      </c>
      <c r="L3630" s="109">
        <v>0.66666666666666663</v>
      </c>
      <c r="N3630">
        <v>0</v>
      </c>
      <c r="O3630">
        <v>0</v>
      </c>
      <c r="P3630">
        <v>0</v>
      </c>
    </row>
    <row r="3631" spans="1:16" x14ac:dyDescent="0.3">
      <c r="A3631">
        <v>300</v>
      </c>
      <c r="B3631">
        <v>1</v>
      </c>
      <c r="C3631" t="s">
        <v>70</v>
      </c>
      <c r="D3631" t="s">
        <v>71</v>
      </c>
      <c r="E3631" t="s">
        <v>2</v>
      </c>
      <c r="F3631" t="s">
        <v>72</v>
      </c>
      <c r="G3631" t="s">
        <v>165</v>
      </c>
      <c r="H3631" t="s">
        <v>33</v>
      </c>
      <c r="I3631" t="s">
        <v>266</v>
      </c>
      <c r="J3631">
        <v>-36.864958999999999</v>
      </c>
      <c r="K3631">
        <v>174.74595400000001</v>
      </c>
      <c r="L3631" s="109">
        <v>0.66666666666666663</v>
      </c>
      <c r="N3631">
        <v>0</v>
      </c>
      <c r="O3631">
        <v>0</v>
      </c>
      <c r="P3631">
        <v>0</v>
      </c>
    </row>
    <row r="3632" spans="1:16" x14ac:dyDescent="0.3">
      <c r="A3632">
        <v>301</v>
      </c>
      <c r="B3632">
        <v>1</v>
      </c>
      <c r="C3632" t="s">
        <v>70</v>
      </c>
      <c r="D3632" t="s">
        <v>71</v>
      </c>
      <c r="E3632" t="s">
        <v>2</v>
      </c>
      <c r="F3632" t="s">
        <v>72</v>
      </c>
      <c r="G3632" t="s">
        <v>165</v>
      </c>
      <c r="H3632" t="s">
        <v>33</v>
      </c>
      <c r="I3632" t="s">
        <v>266</v>
      </c>
      <c r="J3632">
        <v>-36.864941000000002</v>
      </c>
      <c r="K3632">
        <v>174.746005</v>
      </c>
      <c r="L3632" s="109">
        <v>0.66666666666666663</v>
      </c>
      <c r="N3632">
        <v>0</v>
      </c>
      <c r="O3632">
        <v>0</v>
      </c>
      <c r="P3632">
        <v>0</v>
      </c>
    </row>
    <row r="3633" spans="1:16" x14ac:dyDescent="0.3">
      <c r="A3633">
        <v>302</v>
      </c>
      <c r="B3633">
        <v>1</v>
      </c>
      <c r="C3633" t="s">
        <v>70</v>
      </c>
      <c r="D3633" t="s">
        <v>71</v>
      </c>
      <c r="E3633" t="s">
        <v>2</v>
      </c>
      <c r="F3633" t="s">
        <v>72</v>
      </c>
      <c r="G3633" t="s">
        <v>165</v>
      </c>
      <c r="H3633" t="s">
        <v>33</v>
      </c>
      <c r="I3633" t="s">
        <v>266</v>
      </c>
      <c r="J3633">
        <v>-36.864924000000002</v>
      </c>
      <c r="K3633">
        <v>174.74605600000001</v>
      </c>
      <c r="L3633" s="109">
        <v>0.66666666666666663</v>
      </c>
      <c r="N3633">
        <v>0</v>
      </c>
      <c r="O3633">
        <v>0</v>
      </c>
      <c r="P3633">
        <v>0</v>
      </c>
    </row>
    <row r="3634" spans="1:16" x14ac:dyDescent="0.3">
      <c r="A3634">
        <v>303</v>
      </c>
      <c r="B3634">
        <v>1</v>
      </c>
      <c r="C3634" t="s">
        <v>70</v>
      </c>
      <c r="D3634" t="s">
        <v>71</v>
      </c>
      <c r="E3634" t="s">
        <v>2</v>
      </c>
      <c r="F3634" t="s">
        <v>72</v>
      </c>
      <c r="G3634" t="s">
        <v>158</v>
      </c>
      <c r="H3634" t="s">
        <v>33</v>
      </c>
      <c r="I3634" t="s">
        <v>347</v>
      </c>
      <c r="J3634">
        <v>-36.865304999999999</v>
      </c>
      <c r="K3634">
        <v>174.74491599999999</v>
      </c>
      <c r="L3634" s="109">
        <v>0.66666666666666663</v>
      </c>
      <c r="N3634">
        <v>0</v>
      </c>
      <c r="O3634">
        <v>0</v>
      </c>
      <c r="P3634">
        <v>0</v>
      </c>
    </row>
    <row r="3635" spans="1:16" x14ac:dyDescent="0.3">
      <c r="A3635">
        <v>304</v>
      </c>
      <c r="B3635">
        <v>1</v>
      </c>
      <c r="C3635" t="s">
        <v>70</v>
      </c>
      <c r="D3635" t="s">
        <v>71</v>
      </c>
      <c r="E3635" t="s">
        <v>2</v>
      </c>
      <c r="F3635" t="s">
        <v>72</v>
      </c>
      <c r="G3635" t="s">
        <v>158</v>
      </c>
      <c r="H3635" t="s">
        <v>33</v>
      </c>
      <c r="I3635" t="s">
        <v>347</v>
      </c>
      <c r="J3635">
        <v>-36.865288</v>
      </c>
      <c r="K3635">
        <v>174.74496500000001</v>
      </c>
      <c r="L3635" s="109">
        <v>0.66666666666666663</v>
      </c>
      <c r="N3635">
        <v>0</v>
      </c>
      <c r="O3635">
        <v>0</v>
      </c>
      <c r="P3635">
        <v>0</v>
      </c>
    </row>
    <row r="3636" spans="1:16" x14ac:dyDescent="0.3">
      <c r="A3636">
        <v>305</v>
      </c>
      <c r="B3636">
        <v>1</v>
      </c>
      <c r="C3636" t="s">
        <v>70</v>
      </c>
      <c r="D3636" t="s">
        <v>71</v>
      </c>
      <c r="E3636" t="s">
        <v>2</v>
      </c>
      <c r="F3636" t="s">
        <v>72</v>
      </c>
      <c r="G3636" t="s">
        <v>158</v>
      </c>
      <c r="H3636" t="s">
        <v>33</v>
      </c>
      <c r="I3636" t="s">
        <v>347</v>
      </c>
      <c r="J3636">
        <v>-36.865271</v>
      </c>
      <c r="K3636">
        <v>174.745015</v>
      </c>
      <c r="L3636" s="109">
        <v>0.66666666666666663</v>
      </c>
      <c r="N3636">
        <v>0</v>
      </c>
      <c r="O3636">
        <v>0</v>
      </c>
      <c r="P3636">
        <v>0</v>
      </c>
    </row>
    <row r="3637" spans="1:16" x14ac:dyDescent="0.3">
      <c r="A3637">
        <v>306</v>
      </c>
      <c r="B3637">
        <v>1</v>
      </c>
      <c r="C3637" t="s">
        <v>70</v>
      </c>
      <c r="D3637" t="s">
        <v>71</v>
      </c>
      <c r="E3637" t="s">
        <v>2</v>
      </c>
      <c r="F3637" t="s">
        <v>72</v>
      </c>
      <c r="G3637" t="s">
        <v>158</v>
      </c>
      <c r="H3637" t="s">
        <v>33</v>
      </c>
      <c r="I3637" t="s">
        <v>347</v>
      </c>
      <c r="J3637">
        <v>-36.865254</v>
      </c>
      <c r="K3637">
        <v>174.74506199999999</v>
      </c>
      <c r="L3637" s="109">
        <v>0.66666666666666663</v>
      </c>
      <c r="N3637">
        <v>0</v>
      </c>
      <c r="O3637">
        <v>0</v>
      </c>
      <c r="P3637">
        <v>0</v>
      </c>
    </row>
    <row r="3638" spans="1:16" x14ac:dyDescent="0.3">
      <c r="A3638">
        <v>307</v>
      </c>
      <c r="B3638">
        <v>1</v>
      </c>
      <c r="C3638" t="s">
        <v>70</v>
      </c>
      <c r="D3638" t="s">
        <v>71</v>
      </c>
      <c r="E3638" t="s">
        <v>2</v>
      </c>
      <c r="F3638" t="s">
        <v>351</v>
      </c>
      <c r="G3638" t="s">
        <v>352</v>
      </c>
      <c r="H3638" t="s">
        <v>49</v>
      </c>
      <c r="I3638" t="s">
        <v>353</v>
      </c>
      <c r="J3638">
        <v>-36.865676999999998</v>
      </c>
      <c r="K3638">
        <v>174.74470400000001</v>
      </c>
      <c r="L3638" s="109">
        <v>0.66666666666666663</v>
      </c>
      <c r="M3638" t="s">
        <v>640</v>
      </c>
      <c r="N3638">
        <v>1</v>
      </c>
      <c r="O3638">
        <v>1</v>
      </c>
      <c r="P3638">
        <v>1</v>
      </c>
    </row>
    <row r="3639" spans="1:16" x14ac:dyDescent="0.3">
      <c r="A3639">
        <v>308</v>
      </c>
      <c r="B3639">
        <v>1</v>
      </c>
      <c r="C3639" t="s">
        <v>70</v>
      </c>
      <c r="D3639" t="s">
        <v>71</v>
      </c>
      <c r="E3639" t="s">
        <v>2</v>
      </c>
      <c r="F3639" t="s">
        <v>351</v>
      </c>
      <c r="G3639" t="s">
        <v>352</v>
      </c>
      <c r="H3639" t="s">
        <v>49</v>
      </c>
      <c r="I3639" t="s">
        <v>353</v>
      </c>
      <c r="J3639">
        <v>-36.865723000000003</v>
      </c>
      <c r="K3639">
        <v>174.74472900000001</v>
      </c>
      <c r="L3639" s="109">
        <v>0.66666666666666663</v>
      </c>
      <c r="M3639" t="s">
        <v>641</v>
      </c>
      <c r="N3639">
        <v>1</v>
      </c>
      <c r="O3639">
        <v>1</v>
      </c>
      <c r="P3639">
        <v>1</v>
      </c>
    </row>
    <row r="3640" spans="1:16" x14ac:dyDescent="0.3">
      <c r="A3640">
        <v>309</v>
      </c>
      <c r="B3640">
        <v>1</v>
      </c>
      <c r="C3640" t="s">
        <v>70</v>
      </c>
      <c r="D3640" t="s">
        <v>71</v>
      </c>
      <c r="E3640" t="s">
        <v>2</v>
      </c>
      <c r="F3640" t="s">
        <v>351</v>
      </c>
      <c r="G3640" t="s">
        <v>352</v>
      </c>
      <c r="H3640" t="s">
        <v>49</v>
      </c>
      <c r="I3640" t="s">
        <v>353</v>
      </c>
      <c r="J3640">
        <v>-36.865853000000001</v>
      </c>
      <c r="K3640">
        <v>174.744799</v>
      </c>
      <c r="L3640" s="109">
        <v>0.66666666666666663</v>
      </c>
      <c r="M3640" t="s">
        <v>642</v>
      </c>
      <c r="N3640">
        <v>1</v>
      </c>
      <c r="O3640">
        <v>1</v>
      </c>
      <c r="P3640">
        <v>1</v>
      </c>
    </row>
    <row r="3641" spans="1:16" x14ac:dyDescent="0.3">
      <c r="A3641">
        <v>310</v>
      </c>
      <c r="B3641">
        <v>1</v>
      </c>
      <c r="C3641" t="s">
        <v>70</v>
      </c>
      <c r="D3641" t="s">
        <v>71</v>
      </c>
      <c r="E3641" t="s">
        <v>2</v>
      </c>
      <c r="F3641" t="s">
        <v>72</v>
      </c>
      <c r="G3641" t="s">
        <v>144</v>
      </c>
      <c r="H3641" t="s">
        <v>33</v>
      </c>
      <c r="I3641" t="s">
        <v>355</v>
      </c>
      <c r="J3641">
        <v>-36.865673000000001</v>
      </c>
      <c r="K3641">
        <v>174.743841</v>
      </c>
      <c r="L3641" s="109">
        <v>0.66666666666666663</v>
      </c>
      <c r="N3641">
        <v>0</v>
      </c>
      <c r="O3641">
        <v>0</v>
      </c>
      <c r="P3641">
        <v>0</v>
      </c>
    </row>
    <row r="3642" spans="1:16" x14ac:dyDescent="0.3">
      <c r="A3642">
        <v>311</v>
      </c>
      <c r="B3642">
        <v>1</v>
      </c>
      <c r="C3642" t="s">
        <v>70</v>
      </c>
      <c r="D3642" t="s">
        <v>71</v>
      </c>
      <c r="E3642" t="s">
        <v>2</v>
      </c>
      <c r="F3642" t="s">
        <v>72</v>
      </c>
      <c r="G3642" t="s">
        <v>144</v>
      </c>
      <c r="H3642" t="s">
        <v>33</v>
      </c>
      <c r="I3642" t="s">
        <v>355</v>
      </c>
      <c r="J3642">
        <v>-36.865653000000002</v>
      </c>
      <c r="K3642">
        <v>174.743897</v>
      </c>
      <c r="L3642" s="109">
        <v>0.66666666666666663</v>
      </c>
      <c r="N3642">
        <v>0</v>
      </c>
      <c r="O3642">
        <v>0</v>
      </c>
      <c r="P3642">
        <v>0</v>
      </c>
    </row>
    <row r="3643" spans="1:16" x14ac:dyDescent="0.3">
      <c r="A3643">
        <v>312</v>
      </c>
      <c r="B3643">
        <v>1</v>
      </c>
      <c r="C3643" t="s">
        <v>70</v>
      </c>
      <c r="D3643" t="s">
        <v>71</v>
      </c>
      <c r="E3643" t="s">
        <v>2</v>
      </c>
      <c r="F3643" t="s">
        <v>72</v>
      </c>
      <c r="G3643" t="s">
        <v>144</v>
      </c>
      <c r="H3643" t="s">
        <v>33</v>
      </c>
      <c r="I3643" t="s">
        <v>355</v>
      </c>
      <c r="J3643">
        <v>-36.865633000000003</v>
      </c>
      <c r="K3643">
        <v>174.743954</v>
      </c>
      <c r="L3643" s="109">
        <v>0.66666666666666663</v>
      </c>
      <c r="N3643">
        <v>0</v>
      </c>
      <c r="O3643">
        <v>0</v>
      </c>
      <c r="P3643">
        <v>0</v>
      </c>
    </row>
    <row r="3644" spans="1:16" x14ac:dyDescent="0.3">
      <c r="A3644">
        <v>313</v>
      </c>
      <c r="B3644">
        <v>1</v>
      </c>
      <c r="C3644" t="s">
        <v>70</v>
      </c>
      <c r="D3644" t="s">
        <v>71</v>
      </c>
      <c r="E3644" t="s">
        <v>2</v>
      </c>
      <c r="F3644" t="s">
        <v>72</v>
      </c>
      <c r="G3644" t="s">
        <v>144</v>
      </c>
      <c r="H3644" t="s">
        <v>33</v>
      </c>
      <c r="I3644" t="s">
        <v>355</v>
      </c>
      <c r="J3644">
        <v>-36.865613000000003</v>
      </c>
      <c r="K3644">
        <v>174.744011</v>
      </c>
      <c r="L3644" s="109">
        <v>0.66666666666666663</v>
      </c>
      <c r="N3644">
        <v>0</v>
      </c>
      <c r="O3644">
        <v>0</v>
      </c>
      <c r="P3644">
        <v>0</v>
      </c>
    </row>
    <row r="3645" spans="1:16" x14ac:dyDescent="0.3">
      <c r="A3645">
        <v>314</v>
      </c>
      <c r="B3645">
        <v>1</v>
      </c>
      <c r="C3645" t="s">
        <v>70</v>
      </c>
      <c r="D3645" t="s">
        <v>71</v>
      </c>
      <c r="E3645" t="s">
        <v>2</v>
      </c>
      <c r="F3645" t="s">
        <v>360</v>
      </c>
      <c r="G3645" t="s">
        <v>361</v>
      </c>
      <c r="H3645" t="s">
        <v>49</v>
      </c>
      <c r="I3645" t="s">
        <v>58</v>
      </c>
      <c r="J3645">
        <v>-36.865777999999999</v>
      </c>
      <c r="K3645">
        <v>174.743774</v>
      </c>
      <c r="L3645" s="109">
        <v>0.66666666666666663</v>
      </c>
      <c r="M3645" t="s">
        <v>362</v>
      </c>
      <c r="N3645">
        <v>1</v>
      </c>
      <c r="O3645">
        <v>0</v>
      </c>
      <c r="P3645">
        <v>1</v>
      </c>
    </row>
    <row r="3646" spans="1:16" x14ac:dyDescent="0.3">
      <c r="A3646">
        <v>315</v>
      </c>
      <c r="B3646">
        <v>1</v>
      </c>
      <c r="C3646" t="s">
        <v>70</v>
      </c>
      <c r="D3646" t="s">
        <v>71</v>
      </c>
      <c r="E3646" t="s">
        <v>2</v>
      </c>
      <c r="F3646" t="s">
        <v>360</v>
      </c>
      <c r="G3646" t="s">
        <v>361</v>
      </c>
      <c r="H3646" t="s">
        <v>49</v>
      </c>
      <c r="I3646" t="s">
        <v>58</v>
      </c>
      <c r="J3646">
        <v>-36.865822000000001</v>
      </c>
      <c r="K3646">
        <v>174.74379300000001</v>
      </c>
      <c r="L3646" s="109">
        <v>0.66666666666666663</v>
      </c>
      <c r="M3646" t="s">
        <v>535</v>
      </c>
      <c r="N3646">
        <v>1</v>
      </c>
      <c r="O3646">
        <v>0</v>
      </c>
      <c r="P3646">
        <v>1</v>
      </c>
    </row>
    <row r="3647" spans="1:16" x14ac:dyDescent="0.3">
      <c r="A3647">
        <v>316</v>
      </c>
      <c r="B3647">
        <v>1</v>
      </c>
      <c r="C3647" t="s">
        <v>70</v>
      </c>
      <c r="D3647" t="s">
        <v>71</v>
      </c>
      <c r="E3647" t="s">
        <v>2</v>
      </c>
      <c r="F3647" t="s">
        <v>360</v>
      </c>
      <c r="G3647" t="s">
        <v>361</v>
      </c>
      <c r="H3647" t="s">
        <v>49</v>
      </c>
      <c r="I3647" t="s">
        <v>58</v>
      </c>
      <c r="J3647">
        <v>-36.865864999999999</v>
      </c>
      <c r="K3647">
        <v>174.74381099999999</v>
      </c>
      <c r="L3647" s="109">
        <v>0.66666666666666663</v>
      </c>
      <c r="M3647" t="s">
        <v>643</v>
      </c>
      <c r="N3647">
        <v>1</v>
      </c>
      <c r="O3647">
        <v>1</v>
      </c>
      <c r="P3647">
        <v>1</v>
      </c>
    </row>
    <row r="3648" spans="1:16" x14ac:dyDescent="0.3">
      <c r="A3648">
        <v>317</v>
      </c>
      <c r="B3648">
        <v>1</v>
      </c>
      <c r="C3648" t="s">
        <v>70</v>
      </c>
      <c r="D3648" t="s">
        <v>71</v>
      </c>
      <c r="E3648" t="s">
        <v>2</v>
      </c>
      <c r="F3648" t="s">
        <v>360</v>
      </c>
      <c r="G3648" t="s">
        <v>361</v>
      </c>
      <c r="H3648" t="s">
        <v>57</v>
      </c>
      <c r="I3648" t="s">
        <v>217</v>
      </c>
      <c r="J3648">
        <v>-36.865872000000003</v>
      </c>
      <c r="K3648">
        <v>174.74372700000001</v>
      </c>
      <c r="L3648" s="109">
        <v>0.66666666666666663</v>
      </c>
      <c r="N3648">
        <v>0</v>
      </c>
      <c r="O3648">
        <v>0</v>
      </c>
      <c r="P3648">
        <v>1</v>
      </c>
    </row>
    <row r="3649" spans="1:16" x14ac:dyDescent="0.3">
      <c r="A3649">
        <v>318</v>
      </c>
      <c r="B3649">
        <v>1</v>
      </c>
      <c r="C3649" t="s">
        <v>70</v>
      </c>
      <c r="D3649" t="s">
        <v>71</v>
      </c>
      <c r="E3649" t="s">
        <v>2</v>
      </c>
      <c r="F3649" t="s">
        <v>360</v>
      </c>
      <c r="G3649" t="s">
        <v>361</v>
      </c>
      <c r="H3649" t="s">
        <v>57</v>
      </c>
      <c r="I3649" t="s">
        <v>217</v>
      </c>
      <c r="J3649">
        <v>-36.865828999999998</v>
      </c>
      <c r="K3649">
        <v>174.74370400000001</v>
      </c>
      <c r="L3649" s="109">
        <v>0.66666666666666663</v>
      </c>
      <c r="N3649">
        <v>0</v>
      </c>
      <c r="O3649">
        <v>0</v>
      </c>
      <c r="P3649">
        <v>1</v>
      </c>
    </row>
    <row r="3650" spans="1:16" x14ac:dyDescent="0.3">
      <c r="A3650">
        <v>319</v>
      </c>
      <c r="B3650">
        <v>1</v>
      </c>
      <c r="C3650" t="s">
        <v>70</v>
      </c>
      <c r="D3650" t="s">
        <v>71</v>
      </c>
      <c r="E3650" t="s">
        <v>2</v>
      </c>
      <c r="F3650" t="s">
        <v>360</v>
      </c>
      <c r="G3650" t="s">
        <v>361</v>
      </c>
      <c r="H3650" t="s">
        <v>57</v>
      </c>
      <c r="I3650" t="s">
        <v>217</v>
      </c>
      <c r="J3650">
        <v>-36.865772999999997</v>
      </c>
      <c r="K3650">
        <v>174.743672</v>
      </c>
      <c r="L3650" s="109">
        <v>0.66666666666666663</v>
      </c>
      <c r="N3650">
        <v>0</v>
      </c>
      <c r="O3650">
        <v>0</v>
      </c>
      <c r="P3650">
        <v>1</v>
      </c>
    </row>
    <row r="3651" spans="1:16" x14ac:dyDescent="0.3">
      <c r="A3651">
        <v>320</v>
      </c>
      <c r="B3651">
        <v>1</v>
      </c>
      <c r="C3651" t="s">
        <v>70</v>
      </c>
      <c r="D3651" t="s">
        <v>71</v>
      </c>
      <c r="E3651" t="s">
        <v>2</v>
      </c>
      <c r="F3651" t="s">
        <v>72</v>
      </c>
      <c r="G3651" t="s">
        <v>133</v>
      </c>
      <c r="H3651" t="s">
        <v>33</v>
      </c>
      <c r="I3651" t="s">
        <v>74</v>
      </c>
      <c r="J3651">
        <v>-36.865926999999999</v>
      </c>
      <c r="K3651">
        <v>174.74306799999999</v>
      </c>
      <c r="L3651" s="109">
        <v>0.66666666666666663</v>
      </c>
      <c r="M3651" t="s">
        <v>644</v>
      </c>
      <c r="N3651">
        <v>1</v>
      </c>
      <c r="O3651">
        <v>1</v>
      </c>
      <c r="P3651">
        <v>1</v>
      </c>
    </row>
    <row r="3652" spans="1:16" x14ac:dyDescent="0.3">
      <c r="A3652">
        <v>321</v>
      </c>
      <c r="B3652">
        <v>1</v>
      </c>
      <c r="C3652" t="s">
        <v>70</v>
      </c>
      <c r="D3652" t="s">
        <v>71</v>
      </c>
      <c r="E3652" t="s">
        <v>2</v>
      </c>
      <c r="F3652" t="s">
        <v>368</v>
      </c>
      <c r="G3652" t="s">
        <v>361</v>
      </c>
      <c r="H3652" t="s">
        <v>49</v>
      </c>
      <c r="I3652" t="s">
        <v>58</v>
      </c>
      <c r="J3652">
        <v>-36.866059999999997</v>
      </c>
      <c r="K3652">
        <v>174.74299600000001</v>
      </c>
      <c r="L3652" s="109">
        <v>0.66666666666666663</v>
      </c>
      <c r="M3652" t="s">
        <v>369</v>
      </c>
      <c r="N3652">
        <v>1</v>
      </c>
      <c r="O3652">
        <v>0</v>
      </c>
      <c r="P3652">
        <v>1</v>
      </c>
    </row>
    <row r="3653" spans="1:16" x14ac:dyDescent="0.3">
      <c r="A3653">
        <v>322</v>
      </c>
      <c r="B3653">
        <v>1</v>
      </c>
      <c r="C3653" t="s">
        <v>70</v>
      </c>
      <c r="D3653" t="s">
        <v>71</v>
      </c>
      <c r="E3653" t="s">
        <v>2</v>
      </c>
      <c r="F3653" t="s">
        <v>368</v>
      </c>
      <c r="G3653" t="s">
        <v>361</v>
      </c>
      <c r="H3653" t="s">
        <v>49</v>
      </c>
      <c r="I3653" t="s">
        <v>58</v>
      </c>
      <c r="J3653">
        <v>-36.866112000000001</v>
      </c>
      <c r="K3653">
        <v>174.743022</v>
      </c>
      <c r="L3653" s="109">
        <v>0.66666666666666663</v>
      </c>
      <c r="M3653" t="s">
        <v>1354</v>
      </c>
      <c r="N3653">
        <v>1</v>
      </c>
      <c r="O3653">
        <v>0</v>
      </c>
      <c r="P3653">
        <v>1</v>
      </c>
    </row>
    <row r="3654" spans="1:16" x14ac:dyDescent="0.3">
      <c r="A3654">
        <v>323</v>
      </c>
      <c r="B3654">
        <v>1</v>
      </c>
      <c r="C3654" t="s">
        <v>70</v>
      </c>
      <c r="D3654" t="s">
        <v>71</v>
      </c>
      <c r="E3654" t="s">
        <v>2</v>
      </c>
      <c r="F3654" t="s">
        <v>368</v>
      </c>
      <c r="G3654" t="s">
        <v>361</v>
      </c>
      <c r="H3654" t="s">
        <v>49</v>
      </c>
      <c r="I3654" t="s">
        <v>58</v>
      </c>
      <c r="J3654">
        <v>-36.866163</v>
      </c>
      <c r="K3654">
        <v>174.74304799999999</v>
      </c>
      <c r="L3654" s="109">
        <v>0.66666666666666663</v>
      </c>
      <c r="M3654" t="s">
        <v>539</v>
      </c>
      <c r="N3654">
        <v>1</v>
      </c>
      <c r="O3654">
        <v>0</v>
      </c>
      <c r="P3654">
        <v>1</v>
      </c>
    </row>
    <row r="3655" spans="1:16" x14ac:dyDescent="0.3">
      <c r="A3655">
        <v>324</v>
      </c>
      <c r="B3655">
        <v>1</v>
      </c>
      <c r="C3655" t="s">
        <v>70</v>
      </c>
      <c r="D3655" t="s">
        <v>71</v>
      </c>
      <c r="E3655" t="s">
        <v>2</v>
      </c>
      <c r="F3655" t="s">
        <v>368</v>
      </c>
      <c r="G3655" t="s">
        <v>361</v>
      </c>
      <c r="H3655" t="s">
        <v>49</v>
      </c>
      <c r="I3655" t="s">
        <v>58</v>
      </c>
      <c r="J3655">
        <v>-36.866214999999997</v>
      </c>
      <c r="K3655">
        <v>174.74307400000001</v>
      </c>
      <c r="L3655" s="109">
        <v>0.66666666666666663</v>
      </c>
      <c r="M3655" t="s">
        <v>372</v>
      </c>
      <c r="N3655">
        <v>1</v>
      </c>
      <c r="O3655">
        <v>0</v>
      </c>
      <c r="P3655">
        <v>1</v>
      </c>
    </row>
    <row r="3656" spans="1:16" x14ac:dyDescent="0.3">
      <c r="A3656">
        <v>325</v>
      </c>
      <c r="B3656">
        <v>1</v>
      </c>
      <c r="C3656" t="s">
        <v>70</v>
      </c>
      <c r="D3656" t="s">
        <v>71</v>
      </c>
      <c r="E3656" t="s">
        <v>2</v>
      </c>
      <c r="F3656" t="s">
        <v>368</v>
      </c>
      <c r="G3656" t="s">
        <v>361</v>
      </c>
      <c r="H3656" t="s">
        <v>57</v>
      </c>
      <c r="I3656" t="s">
        <v>58</v>
      </c>
      <c r="J3656">
        <v>-36.866211999999997</v>
      </c>
      <c r="K3656">
        <v>174.74299199999999</v>
      </c>
      <c r="L3656" s="109">
        <v>0.66666666666666663</v>
      </c>
      <c r="M3656" t="s">
        <v>373</v>
      </c>
      <c r="N3656">
        <v>1</v>
      </c>
      <c r="O3656">
        <v>0</v>
      </c>
      <c r="P3656">
        <v>1</v>
      </c>
    </row>
    <row r="3657" spans="1:16" x14ac:dyDescent="0.3">
      <c r="A3657">
        <v>326</v>
      </c>
      <c r="B3657">
        <v>1</v>
      </c>
      <c r="C3657" t="s">
        <v>70</v>
      </c>
      <c r="D3657" t="s">
        <v>71</v>
      </c>
      <c r="E3657" t="s">
        <v>2</v>
      </c>
      <c r="F3657" t="s">
        <v>368</v>
      </c>
      <c r="G3657" t="s">
        <v>361</v>
      </c>
      <c r="H3657" t="s">
        <v>57</v>
      </c>
      <c r="I3657" t="s">
        <v>58</v>
      </c>
      <c r="J3657">
        <v>-36.866168000000002</v>
      </c>
      <c r="K3657">
        <v>174.74296799999999</v>
      </c>
      <c r="L3657" s="109">
        <v>0.66666666666666663</v>
      </c>
      <c r="M3657" t="s">
        <v>374</v>
      </c>
      <c r="N3657">
        <v>1</v>
      </c>
      <c r="O3657">
        <v>0</v>
      </c>
      <c r="P3657">
        <v>1</v>
      </c>
    </row>
    <row r="3658" spans="1:16" x14ac:dyDescent="0.3">
      <c r="A3658">
        <v>327</v>
      </c>
      <c r="B3658">
        <v>1</v>
      </c>
      <c r="C3658" t="s">
        <v>70</v>
      </c>
      <c r="D3658" t="s">
        <v>71</v>
      </c>
      <c r="E3658" t="s">
        <v>2</v>
      </c>
      <c r="F3658" t="s">
        <v>368</v>
      </c>
      <c r="G3658" t="s">
        <v>361</v>
      </c>
      <c r="H3658" t="s">
        <v>57</v>
      </c>
      <c r="I3658" t="s">
        <v>58</v>
      </c>
      <c r="J3658">
        <v>-36.866123999999999</v>
      </c>
      <c r="K3658">
        <v>174.74294399999999</v>
      </c>
      <c r="L3658" s="109">
        <v>0.66666666666666663</v>
      </c>
      <c r="N3658">
        <v>0</v>
      </c>
      <c r="O3658">
        <v>0</v>
      </c>
      <c r="P3658">
        <v>1</v>
      </c>
    </row>
    <row r="3659" spans="1:16" x14ac:dyDescent="0.3">
      <c r="A3659">
        <v>328</v>
      </c>
      <c r="B3659">
        <v>1</v>
      </c>
      <c r="C3659" t="s">
        <v>70</v>
      </c>
      <c r="D3659" t="s">
        <v>71</v>
      </c>
      <c r="E3659" t="s">
        <v>2</v>
      </c>
      <c r="F3659" t="s">
        <v>368</v>
      </c>
      <c r="G3659" t="s">
        <v>361</v>
      </c>
      <c r="H3659" t="s">
        <v>57</v>
      </c>
      <c r="I3659" t="s">
        <v>58</v>
      </c>
      <c r="J3659">
        <v>-36.866078000000002</v>
      </c>
      <c r="K3659">
        <v>174.74292399999999</v>
      </c>
      <c r="L3659" s="109">
        <v>0.66666666666666663</v>
      </c>
      <c r="M3659" t="s">
        <v>129</v>
      </c>
      <c r="N3659">
        <v>1</v>
      </c>
      <c r="O3659">
        <v>1</v>
      </c>
      <c r="P3659">
        <v>1</v>
      </c>
    </row>
    <row r="3660" spans="1:16" x14ac:dyDescent="0.3">
      <c r="A3660">
        <v>329</v>
      </c>
      <c r="B3660">
        <v>1</v>
      </c>
      <c r="C3660" t="s">
        <v>70</v>
      </c>
      <c r="D3660" t="s">
        <v>71</v>
      </c>
      <c r="E3660" t="s">
        <v>2</v>
      </c>
      <c r="F3660" t="s">
        <v>72</v>
      </c>
      <c r="G3660" t="s">
        <v>133</v>
      </c>
      <c r="H3660" t="s">
        <v>33</v>
      </c>
      <c r="I3660" t="s">
        <v>377</v>
      </c>
      <c r="J3660">
        <v>-36.866022000000001</v>
      </c>
      <c r="K3660">
        <v>174.742786</v>
      </c>
      <c r="L3660" s="109">
        <v>0.66666666666666663</v>
      </c>
      <c r="N3660">
        <v>0</v>
      </c>
      <c r="O3660">
        <v>0</v>
      </c>
      <c r="P3660">
        <v>0</v>
      </c>
    </row>
    <row r="3661" spans="1:16" x14ac:dyDescent="0.3">
      <c r="A3661">
        <v>330</v>
      </c>
      <c r="B3661">
        <v>1</v>
      </c>
      <c r="C3661" t="s">
        <v>70</v>
      </c>
      <c r="D3661" t="s">
        <v>71</v>
      </c>
      <c r="E3661" t="s">
        <v>2</v>
      </c>
      <c r="F3661" t="s">
        <v>72</v>
      </c>
      <c r="G3661" t="s">
        <v>133</v>
      </c>
      <c r="H3661" t="s">
        <v>33</v>
      </c>
      <c r="I3661" t="s">
        <v>377</v>
      </c>
      <c r="J3661">
        <v>-36.866041000000003</v>
      </c>
      <c r="K3661">
        <v>174.742726</v>
      </c>
      <c r="L3661" s="109">
        <v>0.66666666666666663</v>
      </c>
      <c r="N3661">
        <v>0</v>
      </c>
      <c r="O3661">
        <v>0</v>
      </c>
      <c r="P3661">
        <v>0</v>
      </c>
    </row>
    <row r="3662" spans="1:16" x14ac:dyDescent="0.3">
      <c r="A3662">
        <v>331</v>
      </c>
      <c r="B3662">
        <v>1</v>
      </c>
      <c r="C3662" t="s">
        <v>70</v>
      </c>
      <c r="D3662" t="s">
        <v>71</v>
      </c>
      <c r="E3662" t="s">
        <v>2</v>
      </c>
      <c r="F3662" t="s">
        <v>72</v>
      </c>
      <c r="G3662" t="s">
        <v>133</v>
      </c>
      <c r="H3662" t="s">
        <v>33</v>
      </c>
      <c r="I3662" t="s">
        <v>377</v>
      </c>
      <c r="J3662">
        <v>-36.866059999999997</v>
      </c>
      <c r="K3662">
        <v>174.74266600000001</v>
      </c>
      <c r="L3662" s="109">
        <v>0.66666666666666663</v>
      </c>
      <c r="N3662">
        <v>0</v>
      </c>
      <c r="O3662">
        <v>0</v>
      </c>
      <c r="P3662">
        <v>0</v>
      </c>
    </row>
    <row r="3663" spans="1:16" x14ac:dyDescent="0.3">
      <c r="A3663">
        <v>332</v>
      </c>
      <c r="B3663">
        <v>1</v>
      </c>
      <c r="C3663" t="s">
        <v>70</v>
      </c>
      <c r="D3663" t="s">
        <v>71</v>
      </c>
      <c r="E3663" t="s">
        <v>2</v>
      </c>
      <c r="F3663" t="s">
        <v>72</v>
      </c>
      <c r="G3663" t="s">
        <v>133</v>
      </c>
      <c r="H3663" t="s">
        <v>33</v>
      </c>
      <c r="I3663" t="s">
        <v>377</v>
      </c>
      <c r="J3663">
        <v>-36.866112000000001</v>
      </c>
      <c r="K3663">
        <v>174.74252300000001</v>
      </c>
      <c r="L3663" s="109">
        <v>0.66666666666666663</v>
      </c>
      <c r="N3663">
        <v>0</v>
      </c>
      <c r="O3663">
        <v>0</v>
      </c>
      <c r="P3663">
        <v>0</v>
      </c>
    </row>
    <row r="3664" spans="1:16" x14ac:dyDescent="0.3">
      <c r="A3664">
        <v>333</v>
      </c>
      <c r="B3664">
        <v>1</v>
      </c>
      <c r="C3664" t="s">
        <v>70</v>
      </c>
      <c r="D3664" t="s">
        <v>71</v>
      </c>
      <c r="E3664" t="s">
        <v>2</v>
      </c>
      <c r="F3664" t="s">
        <v>72</v>
      </c>
      <c r="G3664" t="s">
        <v>133</v>
      </c>
      <c r="H3664" t="s">
        <v>33</v>
      </c>
      <c r="I3664" t="s">
        <v>377</v>
      </c>
      <c r="J3664">
        <v>-36.866132999999998</v>
      </c>
      <c r="K3664">
        <v>174.74246099999999</v>
      </c>
      <c r="L3664" s="109">
        <v>0.66666666666666663</v>
      </c>
      <c r="N3664">
        <v>0</v>
      </c>
      <c r="O3664">
        <v>0</v>
      </c>
      <c r="P3664">
        <v>0</v>
      </c>
    </row>
    <row r="3665" spans="1:16" x14ac:dyDescent="0.3">
      <c r="A3665">
        <v>334</v>
      </c>
      <c r="B3665">
        <v>1</v>
      </c>
      <c r="C3665" t="s">
        <v>70</v>
      </c>
      <c r="D3665" t="s">
        <v>71</v>
      </c>
      <c r="E3665" t="s">
        <v>2</v>
      </c>
      <c r="F3665" t="s">
        <v>72</v>
      </c>
      <c r="G3665" t="s">
        <v>133</v>
      </c>
      <c r="H3665" t="s">
        <v>33</v>
      </c>
      <c r="I3665" t="s">
        <v>377</v>
      </c>
      <c r="J3665">
        <v>-36.866154000000002</v>
      </c>
      <c r="K3665">
        <v>174.74239900000001</v>
      </c>
      <c r="L3665" s="109">
        <v>0.66666666666666663</v>
      </c>
      <c r="N3665">
        <v>0</v>
      </c>
      <c r="O3665">
        <v>0</v>
      </c>
      <c r="P3665">
        <v>0</v>
      </c>
    </row>
    <row r="3666" spans="1:16" x14ac:dyDescent="0.3">
      <c r="A3666">
        <v>335</v>
      </c>
      <c r="B3666">
        <v>1</v>
      </c>
      <c r="C3666" t="s">
        <v>70</v>
      </c>
      <c r="D3666" t="s">
        <v>71</v>
      </c>
      <c r="E3666" t="s">
        <v>2</v>
      </c>
      <c r="F3666" t="s">
        <v>72</v>
      </c>
      <c r="G3666" t="s">
        <v>133</v>
      </c>
      <c r="H3666" t="s">
        <v>33</v>
      </c>
      <c r="I3666" t="s">
        <v>377</v>
      </c>
      <c r="J3666">
        <v>-36.866174000000001</v>
      </c>
      <c r="K3666">
        <v>174.74233699999999</v>
      </c>
      <c r="L3666" s="109">
        <v>0.66666666666666663</v>
      </c>
      <c r="N3666">
        <v>0</v>
      </c>
      <c r="O3666">
        <v>0</v>
      </c>
      <c r="P3666">
        <v>0</v>
      </c>
    </row>
    <row r="3667" spans="1:16" x14ac:dyDescent="0.3">
      <c r="A3667">
        <v>336</v>
      </c>
      <c r="B3667">
        <v>1</v>
      </c>
      <c r="C3667" t="s">
        <v>70</v>
      </c>
      <c r="D3667" t="s">
        <v>71</v>
      </c>
      <c r="E3667" t="s">
        <v>2</v>
      </c>
      <c r="F3667" t="s">
        <v>72</v>
      </c>
      <c r="G3667" t="s">
        <v>122</v>
      </c>
      <c r="H3667" t="s">
        <v>33</v>
      </c>
      <c r="I3667" t="s">
        <v>266</v>
      </c>
      <c r="J3667">
        <v>-36.866247999999999</v>
      </c>
      <c r="K3667">
        <v>174.742108</v>
      </c>
      <c r="L3667" s="109">
        <v>0.66666666666666663</v>
      </c>
      <c r="N3667">
        <v>0</v>
      </c>
      <c r="O3667">
        <v>0</v>
      </c>
      <c r="P3667">
        <v>0</v>
      </c>
    </row>
    <row r="3668" spans="1:16" x14ac:dyDescent="0.3">
      <c r="A3668">
        <v>337</v>
      </c>
      <c r="B3668">
        <v>1</v>
      </c>
      <c r="C3668" t="s">
        <v>70</v>
      </c>
      <c r="D3668" t="s">
        <v>71</v>
      </c>
      <c r="E3668" t="s">
        <v>2</v>
      </c>
      <c r="F3668" t="s">
        <v>72</v>
      </c>
      <c r="G3668" t="s">
        <v>122</v>
      </c>
      <c r="H3668" t="s">
        <v>33</v>
      </c>
      <c r="I3668" t="s">
        <v>266</v>
      </c>
      <c r="J3668">
        <v>-36.866335999999997</v>
      </c>
      <c r="K3668">
        <v>174.74186</v>
      </c>
      <c r="L3668" s="109">
        <v>0.66666666666666663</v>
      </c>
      <c r="N3668">
        <v>0</v>
      </c>
      <c r="O3668">
        <v>0</v>
      </c>
      <c r="P3668">
        <v>0</v>
      </c>
    </row>
    <row r="3669" spans="1:16" x14ac:dyDescent="0.3">
      <c r="A3669">
        <v>338</v>
      </c>
      <c r="B3669">
        <v>1</v>
      </c>
      <c r="C3669" t="s">
        <v>70</v>
      </c>
      <c r="D3669" t="s">
        <v>71</v>
      </c>
      <c r="E3669" t="s">
        <v>2</v>
      </c>
      <c r="F3669" t="s">
        <v>72</v>
      </c>
      <c r="G3669" t="s">
        <v>122</v>
      </c>
      <c r="H3669" t="s">
        <v>33</v>
      </c>
      <c r="I3669" t="s">
        <v>266</v>
      </c>
      <c r="J3669">
        <v>-36.866352999999997</v>
      </c>
      <c r="K3669">
        <v>174.741792</v>
      </c>
      <c r="L3669" s="109">
        <v>0.66666666666666663</v>
      </c>
      <c r="N3669">
        <v>0</v>
      </c>
      <c r="O3669">
        <v>0</v>
      </c>
      <c r="P3669">
        <v>0</v>
      </c>
    </row>
    <row r="3670" spans="1:16" x14ac:dyDescent="0.3">
      <c r="A3670">
        <v>339</v>
      </c>
      <c r="B3670">
        <v>1</v>
      </c>
      <c r="C3670" t="s">
        <v>70</v>
      </c>
      <c r="D3670" t="s">
        <v>71</v>
      </c>
      <c r="E3670" t="s">
        <v>2</v>
      </c>
      <c r="F3670" t="s">
        <v>72</v>
      </c>
      <c r="G3670" t="s">
        <v>122</v>
      </c>
      <c r="H3670" t="s">
        <v>33</v>
      </c>
      <c r="I3670" t="s">
        <v>266</v>
      </c>
      <c r="J3670">
        <v>-36.866497000000003</v>
      </c>
      <c r="K3670">
        <v>174.741364</v>
      </c>
      <c r="L3670" s="109">
        <v>0.66666666666666663</v>
      </c>
      <c r="N3670">
        <v>0</v>
      </c>
      <c r="O3670">
        <v>0</v>
      </c>
      <c r="P3670">
        <v>0</v>
      </c>
    </row>
    <row r="3671" spans="1:16" x14ac:dyDescent="0.3">
      <c r="A3671">
        <v>340</v>
      </c>
      <c r="B3671">
        <v>1</v>
      </c>
      <c r="C3671" t="s">
        <v>70</v>
      </c>
      <c r="D3671" t="s">
        <v>71</v>
      </c>
      <c r="E3671" t="s">
        <v>2</v>
      </c>
      <c r="F3671" t="s">
        <v>72</v>
      </c>
      <c r="G3671" t="s">
        <v>122</v>
      </c>
      <c r="H3671" t="s">
        <v>33</v>
      </c>
      <c r="I3671" t="s">
        <v>266</v>
      </c>
      <c r="J3671">
        <v>-36.866522000000003</v>
      </c>
      <c r="K3671">
        <v>174.741298</v>
      </c>
      <c r="L3671" s="109">
        <v>0.66666666666666663</v>
      </c>
      <c r="M3671" t="s">
        <v>387</v>
      </c>
      <c r="N3671">
        <v>1</v>
      </c>
      <c r="O3671">
        <v>1</v>
      </c>
      <c r="P3671">
        <v>0</v>
      </c>
    </row>
    <row r="3672" spans="1:16" x14ac:dyDescent="0.3">
      <c r="A3672">
        <v>341</v>
      </c>
      <c r="B3672">
        <v>1</v>
      </c>
      <c r="C3672" t="s">
        <v>70</v>
      </c>
      <c r="D3672" t="s">
        <v>71</v>
      </c>
      <c r="E3672" t="s">
        <v>2</v>
      </c>
      <c r="F3672" t="s">
        <v>72</v>
      </c>
      <c r="G3672" t="s">
        <v>108</v>
      </c>
      <c r="H3672" t="s">
        <v>33</v>
      </c>
      <c r="I3672" t="s">
        <v>266</v>
      </c>
      <c r="J3672">
        <v>-36.866571</v>
      </c>
      <c r="K3672">
        <v>174.74115499999999</v>
      </c>
      <c r="L3672" s="109">
        <v>0.66666666666666663</v>
      </c>
      <c r="N3672">
        <v>0</v>
      </c>
      <c r="O3672">
        <v>0</v>
      </c>
      <c r="P3672">
        <v>0</v>
      </c>
    </row>
    <row r="3673" spans="1:16" x14ac:dyDescent="0.3">
      <c r="A3673">
        <v>342</v>
      </c>
      <c r="B3673">
        <v>1</v>
      </c>
      <c r="C3673" t="s">
        <v>70</v>
      </c>
      <c r="D3673" t="s">
        <v>71</v>
      </c>
      <c r="E3673" t="s">
        <v>2</v>
      </c>
      <c r="F3673" t="s">
        <v>72</v>
      </c>
      <c r="G3673" t="s">
        <v>108</v>
      </c>
      <c r="H3673" t="s">
        <v>33</v>
      </c>
      <c r="I3673" t="s">
        <v>266</v>
      </c>
      <c r="J3673">
        <v>-36.866616</v>
      </c>
      <c r="K3673">
        <v>174.74101099999999</v>
      </c>
      <c r="L3673" s="109">
        <v>0.66666666666666663</v>
      </c>
      <c r="N3673">
        <v>0</v>
      </c>
      <c r="O3673">
        <v>0</v>
      </c>
      <c r="P3673">
        <v>0</v>
      </c>
    </row>
    <row r="3674" spans="1:16" x14ac:dyDescent="0.3">
      <c r="A3674">
        <v>343</v>
      </c>
      <c r="B3674">
        <v>1</v>
      </c>
      <c r="C3674" t="s">
        <v>70</v>
      </c>
      <c r="D3674" t="s">
        <v>71</v>
      </c>
      <c r="E3674" t="s">
        <v>2</v>
      </c>
      <c r="F3674" t="s">
        <v>72</v>
      </c>
      <c r="G3674" t="s">
        <v>108</v>
      </c>
      <c r="H3674" t="s">
        <v>33</v>
      </c>
      <c r="I3674" t="s">
        <v>266</v>
      </c>
      <c r="J3674">
        <v>-36.866639999999997</v>
      </c>
      <c r="K3674">
        <v>174.74094299999999</v>
      </c>
      <c r="L3674" s="109">
        <v>0.66666666666666663</v>
      </c>
      <c r="N3674">
        <v>0</v>
      </c>
      <c r="O3674">
        <v>0</v>
      </c>
      <c r="P3674">
        <v>0</v>
      </c>
    </row>
    <row r="3675" spans="1:16" x14ac:dyDescent="0.3">
      <c r="A3675">
        <v>344</v>
      </c>
      <c r="B3675">
        <v>1</v>
      </c>
      <c r="C3675" t="s">
        <v>70</v>
      </c>
      <c r="D3675" t="s">
        <v>71</v>
      </c>
      <c r="E3675" t="s">
        <v>2</v>
      </c>
      <c r="F3675" t="s">
        <v>72</v>
      </c>
      <c r="G3675" t="s">
        <v>108</v>
      </c>
      <c r="H3675" t="s">
        <v>33</v>
      </c>
      <c r="I3675" t="s">
        <v>266</v>
      </c>
      <c r="J3675">
        <v>-36.866656999999996</v>
      </c>
      <c r="K3675">
        <v>174.740894</v>
      </c>
      <c r="L3675" s="109">
        <v>0.66666666666666663</v>
      </c>
      <c r="N3675">
        <v>0</v>
      </c>
      <c r="O3675">
        <v>0</v>
      </c>
      <c r="P3675">
        <v>0</v>
      </c>
    </row>
    <row r="3676" spans="1:16" x14ac:dyDescent="0.3">
      <c r="A3676">
        <v>345</v>
      </c>
      <c r="B3676">
        <v>1</v>
      </c>
      <c r="C3676" t="s">
        <v>70</v>
      </c>
      <c r="D3676" t="s">
        <v>71</v>
      </c>
      <c r="E3676" t="s">
        <v>2</v>
      </c>
      <c r="F3676" t="s">
        <v>72</v>
      </c>
      <c r="G3676" t="s">
        <v>108</v>
      </c>
      <c r="H3676" t="s">
        <v>33</v>
      </c>
      <c r="I3676" t="s">
        <v>266</v>
      </c>
      <c r="J3676">
        <v>-36.866674000000003</v>
      </c>
      <c r="K3676">
        <v>174.74084500000001</v>
      </c>
      <c r="L3676" s="109">
        <v>0.66666666666666663</v>
      </c>
      <c r="N3676">
        <v>0</v>
      </c>
      <c r="O3676">
        <v>0</v>
      </c>
      <c r="P3676">
        <v>0</v>
      </c>
    </row>
    <row r="3677" spans="1:16" x14ac:dyDescent="0.3">
      <c r="A3677">
        <v>346</v>
      </c>
      <c r="B3677">
        <v>1</v>
      </c>
      <c r="C3677" t="s">
        <v>70</v>
      </c>
      <c r="D3677" t="s">
        <v>71</v>
      </c>
      <c r="E3677" t="s">
        <v>2</v>
      </c>
      <c r="F3677" t="s">
        <v>72</v>
      </c>
      <c r="G3677" t="s">
        <v>108</v>
      </c>
      <c r="H3677" t="s">
        <v>33</v>
      </c>
      <c r="I3677" t="s">
        <v>266</v>
      </c>
      <c r="J3677">
        <v>-36.866689999999998</v>
      </c>
      <c r="K3677">
        <v>174.74079499999999</v>
      </c>
      <c r="L3677" s="109">
        <v>0.66666666666666663</v>
      </c>
      <c r="N3677">
        <v>0</v>
      </c>
      <c r="O3677">
        <v>0</v>
      </c>
      <c r="P3677">
        <v>0</v>
      </c>
    </row>
    <row r="3678" spans="1:16" x14ac:dyDescent="0.3">
      <c r="A3678">
        <v>347</v>
      </c>
      <c r="B3678">
        <v>1</v>
      </c>
      <c r="C3678" t="s">
        <v>70</v>
      </c>
      <c r="D3678" t="s">
        <v>71</v>
      </c>
      <c r="E3678" t="s">
        <v>2</v>
      </c>
      <c r="F3678" t="s">
        <v>72</v>
      </c>
      <c r="G3678" t="s">
        <v>108</v>
      </c>
      <c r="H3678" t="s">
        <v>33</v>
      </c>
      <c r="I3678" t="s">
        <v>266</v>
      </c>
      <c r="J3678">
        <v>-36.866706999999998</v>
      </c>
      <c r="K3678">
        <v>174.740746</v>
      </c>
      <c r="L3678" s="109">
        <v>0.66666666666666663</v>
      </c>
      <c r="N3678">
        <v>0</v>
      </c>
      <c r="O3678">
        <v>0</v>
      </c>
      <c r="P3678">
        <v>0</v>
      </c>
    </row>
    <row r="3679" spans="1:16" x14ac:dyDescent="0.3">
      <c r="A3679">
        <v>348</v>
      </c>
      <c r="B3679">
        <v>1</v>
      </c>
      <c r="C3679" t="s">
        <v>70</v>
      </c>
      <c r="D3679" t="s">
        <v>71</v>
      </c>
      <c r="E3679" t="s">
        <v>2</v>
      </c>
      <c r="F3679" t="s">
        <v>72</v>
      </c>
      <c r="G3679" t="s">
        <v>108</v>
      </c>
      <c r="H3679" t="s">
        <v>33</v>
      </c>
      <c r="I3679" t="s">
        <v>266</v>
      </c>
      <c r="J3679">
        <v>-36.866731999999999</v>
      </c>
      <c r="K3679">
        <v>174.74067099999999</v>
      </c>
      <c r="L3679" s="109">
        <v>0.66666666666666663</v>
      </c>
      <c r="N3679">
        <v>0</v>
      </c>
      <c r="O3679">
        <v>0</v>
      </c>
      <c r="P3679">
        <v>0</v>
      </c>
    </row>
    <row r="3680" spans="1:16" x14ac:dyDescent="0.3">
      <c r="A3680">
        <v>349</v>
      </c>
      <c r="B3680">
        <v>1</v>
      </c>
      <c r="C3680" t="s">
        <v>70</v>
      </c>
      <c r="D3680" t="s">
        <v>71</v>
      </c>
      <c r="E3680" t="s">
        <v>2</v>
      </c>
      <c r="F3680" t="s">
        <v>72</v>
      </c>
      <c r="G3680" t="s">
        <v>108</v>
      </c>
      <c r="H3680" t="s">
        <v>33</v>
      </c>
      <c r="I3680" t="s">
        <v>266</v>
      </c>
      <c r="J3680">
        <v>-36.866746999999997</v>
      </c>
      <c r="K3680">
        <v>174.74061800000001</v>
      </c>
      <c r="L3680" s="109">
        <v>0.66666666666666663</v>
      </c>
      <c r="N3680">
        <v>0</v>
      </c>
      <c r="O3680">
        <v>0</v>
      </c>
      <c r="P3680">
        <v>0</v>
      </c>
    </row>
    <row r="3681" spans="1:16" x14ac:dyDescent="0.3">
      <c r="A3681">
        <v>350</v>
      </c>
      <c r="B3681">
        <v>1</v>
      </c>
      <c r="C3681" t="s">
        <v>70</v>
      </c>
      <c r="D3681" t="s">
        <v>71</v>
      </c>
      <c r="E3681" t="s">
        <v>2</v>
      </c>
      <c r="F3681" t="s">
        <v>72</v>
      </c>
      <c r="G3681" t="s">
        <v>108</v>
      </c>
      <c r="H3681" t="s">
        <v>33</v>
      </c>
      <c r="I3681" t="s">
        <v>266</v>
      </c>
      <c r="J3681">
        <v>-36.866765000000001</v>
      </c>
      <c r="K3681">
        <v>174.74055300000001</v>
      </c>
      <c r="L3681" s="109">
        <v>0.66666666666666663</v>
      </c>
      <c r="N3681">
        <v>0</v>
      </c>
      <c r="O3681">
        <v>0</v>
      </c>
      <c r="P3681">
        <v>0</v>
      </c>
    </row>
    <row r="3682" spans="1:16" x14ac:dyDescent="0.3">
      <c r="A3682">
        <v>351</v>
      </c>
      <c r="B3682">
        <v>1</v>
      </c>
      <c r="C3682" t="s">
        <v>70</v>
      </c>
      <c r="D3682" t="s">
        <v>71</v>
      </c>
      <c r="E3682" t="s">
        <v>2</v>
      </c>
      <c r="F3682" t="s">
        <v>72</v>
      </c>
      <c r="G3682" t="s">
        <v>108</v>
      </c>
      <c r="H3682" t="s">
        <v>33</v>
      </c>
      <c r="I3682" t="s">
        <v>266</v>
      </c>
      <c r="J3682">
        <v>-36.866782000000001</v>
      </c>
      <c r="K3682">
        <v>174.74048999999999</v>
      </c>
      <c r="L3682" s="109">
        <v>0.66666666666666663</v>
      </c>
      <c r="N3682">
        <v>0</v>
      </c>
      <c r="O3682">
        <v>0</v>
      </c>
      <c r="P3682">
        <v>0</v>
      </c>
    </row>
    <row r="3683" spans="1:16" x14ac:dyDescent="0.3">
      <c r="A3683">
        <v>352</v>
      </c>
      <c r="B3683">
        <v>1</v>
      </c>
      <c r="C3683" t="s">
        <v>70</v>
      </c>
      <c r="D3683" t="s">
        <v>71</v>
      </c>
      <c r="E3683" t="s">
        <v>2</v>
      </c>
      <c r="F3683" t="s">
        <v>72</v>
      </c>
      <c r="G3683" t="s">
        <v>108</v>
      </c>
      <c r="H3683" t="s">
        <v>33</v>
      </c>
      <c r="I3683" t="s">
        <v>266</v>
      </c>
      <c r="J3683">
        <v>-36.866827999999998</v>
      </c>
      <c r="K3683">
        <v>174.74037100000001</v>
      </c>
      <c r="L3683" s="109">
        <v>0.66666666666666663</v>
      </c>
      <c r="N3683">
        <v>0</v>
      </c>
      <c r="O3683">
        <v>0</v>
      </c>
      <c r="P3683">
        <v>0</v>
      </c>
    </row>
    <row r="3684" spans="1:16" x14ac:dyDescent="0.3">
      <c r="A3684">
        <v>353</v>
      </c>
      <c r="B3684">
        <v>1</v>
      </c>
      <c r="C3684" t="s">
        <v>70</v>
      </c>
      <c r="D3684" t="s">
        <v>71</v>
      </c>
      <c r="E3684" t="s">
        <v>2</v>
      </c>
      <c r="F3684" t="s">
        <v>72</v>
      </c>
      <c r="G3684" t="s">
        <v>90</v>
      </c>
      <c r="H3684" t="s">
        <v>33</v>
      </c>
      <c r="I3684" t="s">
        <v>266</v>
      </c>
      <c r="J3684">
        <v>-36.867001000000002</v>
      </c>
      <c r="K3684">
        <v>174.73983899999999</v>
      </c>
      <c r="L3684" s="109">
        <v>0.66666666666666663</v>
      </c>
      <c r="N3684">
        <v>0</v>
      </c>
      <c r="O3684">
        <v>0</v>
      </c>
      <c r="P3684">
        <v>0</v>
      </c>
    </row>
    <row r="3685" spans="1:16" x14ac:dyDescent="0.3">
      <c r="A3685">
        <v>354</v>
      </c>
      <c r="B3685">
        <v>1</v>
      </c>
      <c r="C3685" t="s">
        <v>70</v>
      </c>
      <c r="D3685" t="s">
        <v>71</v>
      </c>
      <c r="E3685" t="s">
        <v>2</v>
      </c>
      <c r="F3685" t="s">
        <v>72</v>
      </c>
      <c r="G3685" t="s">
        <v>90</v>
      </c>
      <c r="H3685" t="s">
        <v>33</v>
      </c>
      <c r="I3685" t="s">
        <v>266</v>
      </c>
      <c r="J3685">
        <v>-36.867019999999997</v>
      </c>
      <c r="K3685">
        <v>174.73978199999999</v>
      </c>
      <c r="L3685" s="109">
        <v>0.66666666666666663</v>
      </c>
      <c r="N3685">
        <v>0</v>
      </c>
      <c r="O3685">
        <v>0</v>
      </c>
      <c r="P3685">
        <v>0</v>
      </c>
    </row>
    <row r="3686" spans="1:16" x14ac:dyDescent="0.3">
      <c r="A3686">
        <v>355</v>
      </c>
      <c r="B3686">
        <v>1</v>
      </c>
      <c r="C3686" t="s">
        <v>70</v>
      </c>
      <c r="D3686" t="s">
        <v>71</v>
      </c>
      <c r="E3686" t="s">
        <v>2</v>
      </c>
      <c r="F3686" t="s">
        <v>72</v>
      </c>
      <c r="G3686" t="s">
        <v>90</v>
      </c>
      <c r="H3686" t="s">
        <v>33</v>
      </c>
      <c r="I3686" t="s">
        <v>266</v>
      </c>
      <c r="J3686">
        <v>-36.867040000000003</v>
      </c>
      <c r="K3686">
        <v>174.73972000000001</v>
      </c>
      <c r="L3686" s="109">
        <v>0.66666666666666663</v>
      </c>
      <c r="N3686">
        <v>0</v>
      </c>
      <c r="O3686">
        <v>0</v>
      </c>
      <c r="P3686">
        <v>0</v>
      </c>
    </row>
    <row r="3687" spans="1:16" x14ac:dyDescent="0.3">
      <c r="A3687">
        <v>356</v>
      </c>
      <c r="B3687">
        <v>1</v>
      </c>
      <c r="C3687" t="s">
        <v>70</v>
      </c>
      <c r="D3687" t="s">
        <v>71</v>
      </c>
      <c r="E3687" t="s">
        <v>2</v>
      </c>
      <c r="F3687" t="s">
        <v>72</v>
      </c>
      <c r="G3687" t="s">
        <v>90</v>
      </c>
      <c r="H3687" t="s">
        <v>33</v>
      </c>
      <c r="I3687" t="s">
        <v>403</v>
      </c>
      <c r="J3687">
        <v>-36.866782999999998</v>
      </c>
      <c r="K3687">
        <v>174.73869400000001</v>
      </c>
      <c r="L3687" s="109">
        <v>0.66666666666666663</v>
      </c>
      <c r="N3687">
        <v>0</v>
      </c>
      <c r="O3687">
        <v>0</v>
      </c>
      <c r="P3687">
        <v>0</v>
      </c>
    </row>
    <row r="3688" spans="1:16" x14ac:dyDescent="0.3">
      <c r="A3688">
        <v>357</v>
      </c>
      <c r="B3688">
        <v>1</v>
      </c>
      <c r="C3688" t="s">
        <v>70</v>
      </c>
      <c r="D3688" t="s">
        <v>71</v>
      </c>
      <c r="E3688" t="s">
        <v>2</v>
      </c>
      <c r="F3688" t="s">
        <v>72</v>
      </c>
      <c r="G3688" t="s">
        <v>90</v>
      </c>
      <c r="H3688" t="s">
        <v>33</v>
      </c>
      <c r="I3688" t="s">
        <v>403</v>
      </c>
      <c r="J3688">
        <v>-36.866756000000002</v>
      </c>
      <c r="K3688">
        <v>174.738651</v>
      </c>
      <c r="L3688" s="109">
        <v>0.66666666666666663</v>
      </c>
      <c r="N3688">
        <v>0</v>
      </c>
      <c r="O3688">
        <v>0</v>
      </c>
      <c r="P3688">
        <v>0</v>
      </c>
    </row>
    <row r="3689" spans="1:16" x14ac:dyDescent="0.3">
      <c r="A3689">
        <v>358</v>
      </c>
      <c r="B3689">
        <v>1</v>
      </c>
      <c r="C3689" t="s">
        <v>70</v>
      </c>
      <c r="D3689" t="s">
        <v>71</v>
      </c>
      <c r="E3689" t="s">
        <v>2</v>
      </c>
      <c r="F3689" t="s">
        <v>72</v>
      </c>
      <c r="G3689" t="s">
        <v>90</v>
      </c>
      <c r="H3689" t="s">
        <v>33</v>
      </c>
      <c r="I3689" t="s">
        <v>403</v>
      </c>
      <c r="J3689">
        <v>-36.866695</v>
      </c>
      <c r="K3689">
        <v>174.73855599999999</v>
      </c>
      <c r="L3689" s="109">
        <v>0.66666666666666663</v>
      </c>
      <c r="N3689">
        <v>0</v>
      </c>
      <c r="O3689">
        <v>0</v>
      </c>
      <c r="P3689">
        <v>0</v>
      </c>
    </row>
    <row r="3690" spans="1:16" x14ac:dyDescent="0.3">
      <c r="A3690">
        <v>359</v>
      </c>
      <c r="B3690">
        <v>1</v>
      </c>
      <c r="C3690" t="s">
        <v>70</v>
      </c>
      <c r="D3690" t="s">
        <v>71</v>
      </c>
      <c r="E3690" t="s">
        <v>2</v>
      </c>
      <c r="F3690" t="s">
        <v>72</v>
      </c>
      <c r="G3690" t="s">
        <v>90</v>
      </c>
      <c r="H3690" t="s">
        <v>33</v>
      </c>
      <c r="I3690" t="s">
        <v>403</v>
      </c>
      <c r="J3690">
        <v>-36.866669000000002</v>
      </c>
      <c r="K3690">
        <v>174.73851300000001</v>
      </c>
      <c r="L3690" s="109">
        <v>0.66666666666666663</v>
      </c>
      <c r="N3690">
        <v>0</v>
      </c>
      <c r="O3690">
        <v>0</v>
      </c>
      <c r="P3690">
        <v>0</v>
      </c>
    </row>
    <row r="3691" spans="1:16" x14ac:dyDescent="0.3">
      <c r="A3691">
        <v>360</v>
      </c>
      <c r="B3691">
        <v>1</v>
      </c>
      <c r="C3691" t="s">
        <v>70</v>
      </c>
      <c r="D3691" t="s">
        <v>71</v>
      </c>
      <c r="E3691" t="s">
        <v>2</v>
      </c>
      <c r="F3691" t="s">
        <v>72</v>
      </c>
      <c r="G3691" t="s">
        <v>90</v>
      </c>
      <c r="H3691" t="s">
        <v>33</v>
      </c>
      <c r="I3691" t="s">
        <v>403</v>
      </c>
      <c r="J3691">
        <v>-36.866580999999996</v>
      </c>
      <c r="K3691">
        <v>174.73837599999999</v>
      </c>
      <c r="L3691" s="109">
        <v>0.66666666666666663</v>
      </c>
      <c r="N3691">
        <v>0</v>
      </c>
      <c r="O3691">
        <v>0</v>
      </c>
      <c r="P3691">
        <v>0</v>
      </c>
    </row>
    <row r="3692" spans="1:16" x14ac:dyDescent="0.3">
      <c r="A3692">
        <v>361</v>
      </c>
      <c r="B3692">
        <v>1</v>
      </c>
      <c r="C3692" t="s">
        <v>70</v>
      </c>
      <c r="D3692" t="s">
        <v>71</v>
      </c>
      <c r="E3692" t="s">
        <v>2</v>
      </c>
      <c r="F3692" t="s">
        <v>72</v>
      </c>
      <c r="G3692" t="s">
        <v>90</v>
      </c>
      <c r="H3692" t="s">
        <v>33</v>
      </c>
      <c r="I3692" t="s">
        <v>403</v>
      </c>
      <c r="J3692">
        <v>-36.866549999999997</v>
      </c>
      <c r="K3692">
        <v>174.73832300000001</v>
      </c>
      <c r="L3692" s="109">
        <v>0.66666666666666663</v>
      </c>
      <c r="N3692">
        <v>0</v>
      </c>
      <c r="O3692">
        <v>0</v>
      </c>
      <c r="P3692">
        <v>0</v>
      </c>
    </row>
    <row r="3693" spans="1:16" x14ac:dyDescent="0.3">
      <c r="A3693">
        <v>362</v>
      </c>
      <c r="B3693">
        <v>1</v>
      </c>
      <c r="C3693" t="s">
        <v>70</v>
      </c>
      <c r="D3693" t="s">
        <v>71</v>
      </c>
      <c r="E3693" t="s">
        <v>2</v>
      </c>
      <c r="F3693" t="s">
        <v>72</v>
      </c>
      <c r="G3693" t="s">
        <v>73</v>
      </c>
      <c r="H3693" t="s">
        <v>33</v>
      </c>
      <c r="I3693" t="s">
        <v>403</v>
      </c>
      <c r="J3693">
        <v>-36.866415000000003</v>
      </c>
      <c r="K3693">
        <v>174.738114</v>
      </c>
      <c r="L3693" s="109">
        <v>0.66666666666666663</v>
      </c>
      <c r="N3693">
        <v>0</v>
      </c>
      <c r="O3693">
        <v>0</v>
      </c>
      <c r="P3693">
        <v>0</v>
      </c>
    </row>
    <row r="3694" spans="1:16" x14ac:dyDescent="0.3">
      <c r="A3694">
        <v>363</v>
      </c>
      <c r="B3694">
        <v>1</v>
      </c>
      <c r="C3694" t="s">
        <v>70</v>
      </c>
      <c r="D3694" t="s">
        <v>71</v>
      </c>
      <c r="E3694" t="s">
        <v>2</v>
      </c>
      <c r="F3694" t="s">
        <v>72</v>
      </c>
      <c r="G3694" t="s">
        <v>73</v>
      </c>
      <c r="H3694" t="s">
        <v>33</v>
      </c>
      <c r="I3694" t="s">
        <v>403</v>
      </c>
      <c r="J3694">
        <v>-36.866383999999996</v>
      </c>
      <c r="K3694">
        <v>174.73806999999999</v>
      </c>
      <c r="L3694" s="109">
        <v>0.66666666666666663</v>
      </c>
      <c r="N3694">
        <v>0</v>
      </c>
      <c r="O3694">
        <v>0</v>
      </c>
      <c r="P3694">
        <v>0</v>
      </c>
    </row>
    <row r="3695" spans="1:16" x14ac:dyDescent="0.3">
      <c r="A3695">
        <v>364</v>
      </c>
      <c r="B3695">
        <v>1</v>
      </c>
      <c r="C3695" t="s">
        <v>70</v>
      </c>
      <c r="D3695" t="s">
        <v>71</v>
      </c>
      <c r="E3695" t="s">
        <v>2</v>
      </c>
      <c r="F3695" t="s">
        <v>72</v>
      </c>
      <c r="G3695" t="s">
        <v>73</v>
      </c>
      <c r="H3695" t="s">
        <v>33</v>
      </c>
      <c r="I3695" t="s">
        <v>403</v>
      </c>
      <c r="J3695">
        <v>-36.866354000000001</v>
      </c>
      <c r="K3695">
        <v>174.738024</v>
      </c>
      <c r="L3695" s="109">
        <v>0.66666666666666663</v>
      </c>
      <c r="N3695">
        <v>0</v>
      </c>
      <c r="O3695">
        <v>0</v>
      </c>
      <c r="P3695">
        <v>0</v>
      </c>
    </row>
    <row r="3696" spans="1:16" x14ac:dyDescent="0.3">
      <c r="A3696">
        <v>365</v>
      </c>
      <c r="B3696">
        <v>1</v>
      </c>
      <c r="C3696" t="s">
        <v>70</v>
      </c>
      <c r="D3696" t="s">
        <v>71</v>
      </c>
      <c r="E3696" t="s">
        <v>2</v>
      </c>
      <c r="F3696" t="s">
        <v>72</v>
      </c>
      <c r="G3696" t="s">
        <v>73</v>
      </c>
      <c r="H3696" t="s">
        <v>33</v>
      </c>
      <c r="I3696" t="s">
        <v>403</v>
      </c>
      <c r="J3696">
        <v>-36.866323999999999</v>
      </c>
      <c r="K3696">
        <v>174.737978</v>
      </c>
      <c r="L3696" s="109">
        <v>0.66666666666666663</v>
      </c>
      <c r="N3696">
        <v>0</v>
      </c>
      <c r="O3696">
        <v>0</v>
      </c>
      <c r="P3696">
        <v>0</v>
      </c>
    </row>
    <row r="3697" spans="1:16" x14ac:dyDescent="0.3">
      <c r="A3697">
        <v>366</v>
      </c>
      <c r="B3697">
        <v>1</v>
      </c>
      <c r="C3697" t="s">
        <v>70</v>
      </c>
      <c r="D3697" t="s">
        <v>71</v>
      </c>
      <c r="E3697" t="s">
        <v>2</v>
      </c>
      <c r="F3697" t="s">
        <v>72</v>
      </c>
      <c r="G3697" t="s">
        <v>73</v>
      </c>
      <c r="H3697" t="s">
        <v>33</v>
      </c>
      <c r="I3697" t="s">
        <v>403</v>
      </c>
      <c r="J3697">
        <v>-36.866294000000003</v>
      </c>
      <c r="K3697">
        <v>174.737932</v>
      </c>
      <c r="L3697" s="109">
        <v>0.66666666666666663</v>
      </c>
      <c r="N3697">
        <v>0</v>
      </c>
      <c r="O3697">
        <v>0</v>
      </c>
      <c r="P3697">
        <v>0</v>
      </c>
    </row>
    <row r="3698" spans="1:16" x14ac:dyDescent="0.3">
      <c r="A3698">
        <v>367</v>
      </c>
      <c r="B3698">
        <v>1</v>
      </c>
      <c r="C3698" t="s">
        <v>70</v>
      </c>
      <c r="D3698" t="s">
        <v>71</v>
      </c>
      <c r="E3698" t="s">
        <v>2</v>
      </c>
      <c r="F3698" t="s">
        <v>72</v>
      </c>
      <c r="G3698" t="s">
        <v>73</v>
      </c>
      <c r="H3698" t="s">
        <v>33</v>
      </c>
      <c r="I3698" t="s">
        <v>355</v>
      </c>
      <c r="J3698">
        <v>-36.866264000000001</v>
      </c>
      <c r="K3698">
        <v>174.737886</v>
      </c>
      <c r="L3698" s="109">
        <v>0.66666666666666663</v>
      </c>
      <c r="N3698">
        <v>0</v>
      </c>
      <c r="O3698">
        <v>0</v>
      </c>
      <c r="P3698">
        <v>0</v>
      </c>
    </row>
    <row r="3699" spans="1:16" x14ac:dyDescent="0.3">
      <c r="A3699">
        <v>368</v>
      </c>
      <c r="B3699">
        <v>1</v>
      </c>
      <c r="C3699" t="s">
        <v>70</v>
      </c>
      <c r="D3699" t="s">
        <v>71</v>
      </c>
      <c r="E3699" t="s">
        <v>2</v>
      </c>
      <c r="F3699" t="s">
        <v>72</v>
      </c>
      <c r="G3699" t="s">
        <v>73</v>
      </c>
      <c r="H3699" t="s">
        <v>33</v>
      </c>
      <c r="I3699" t="s">
        <v>355</v>
      </c>
      <c r="J3699">
        <v>-36.866233999999999</v>
      </c>
      <c r="K3699">
        <v>174.73784000000001</v>
      </c>
      <c r="L3699" s="109">
        <v>0.66666666666666663</v>
      </c>
      <c r="N3699">
        <v>0</v>
      </c>
      <c r="O3699">
        <v>0</v>
      </c>
      <c r="P3699">
        <v>0</v>
      </c>
    </row>
    <row r="3700" spans="1:16" x14ac:dyDescent="0.3">
      <c r="A3700">
        <v>369</v>
      </c>
      <c r="B3700">
        <v>1</v>
      </c>
      <c r="C3700" t="s">
        <v>70</v>
      </c>
      <c r="D3700" t="s">
        <v>71</v>
      </c>
      <c r="E3700" t="s">
        <v>2</v>
      </c>
      <c r="F3700" t="s">
        <v>72</v>
      </c>
      <c r="G3700" t="s">
        <v>73</v>
      </c>
      <c r="H3700" t="s">
        <v>33</v>
      </c>
      <c r="I3700" t="s">
        <v>355</v>
      </c>
      <c r="J3700">
        <v>-36.866204000000003</v>
      </c>
      <c r="K3700">
        <v>174.73779400000001</v>
      </c>
      <c r="L3700" s="109">
        <v>0.66666666666666663</v>
      </c>
      <c r="N3700">
        <v>0</v>
      </c>
      <c r="O3700">
        <v>0</v>
      </c>
      <c r="P3700">
        <v>0</v>
      </c>
    </row>
    <row r="3701" spans="1:16" x14ac:dyDescent="0.3">
      <c r="A3701">
        <v>370</v>
      </c>
      <c r="B3701">
        <v>1</v>
      </c>
      <c r="C3701" t="s">
        <v>70</v>
      </c>
      <c r="D3701" t="s">
        <v>71</v>
      </c>
      <c r="E3701" t="s">
        <v>2</v>
      </c>
      <c r="F3701" t="s">
        <v>72</v>
      </c>
      <c r="G3701" t="s">
        <v>73</v>
      </c>
      <c r="H3701" t="s">
        <v>33</v>
      </c>
      <c r="I3701" t="s">
        <v>355</v>
      </c>
      <c r="J3701">
        <v>-36.866174000000001</v>
      </c>
      <c r="K3701">
        <v>174.73774800000001</v>
      </c>
      <c r="L3701" s="109">
        <v>0.66666666666666663</v>
      </c>
      <c r="N3701">
        <v>0</v>
      </c>
      <c r="O3701">
        <v>0</v>
      </c>
      <c r="P3701">
        <v>0</v>
      </c>
    </row>
    <row r="3702" spans="1:16" x14ac:dyDescent="0.3">
      <c r="A3702">
        <v>1</v>
      </c>
      <c r="B3702">
        <v>1</v>
      </c>
      <c r="C3702" t="s">
        <v>70</v>
      </c>
      <c r="D3702" t="s">
        <v>650</v>
      </c>
      <c r="E3702" t="s">
        <v>651</v>
      </c>
      <c r="F3702" t="s">
        <v>72</v>
      </c>
      <c r="G3702" t="s">
        <v>73</v>
      </c>
      <c r="H3702" t="s">
        <v>49</v>
      </c>
      <c r="I3702" t="s">
        <v>74</v>
      </c>
      <c r="J3702">
        <v>-36.865780000000001</v>
      </c>
      <c r="K3702">
        <v>174.73772399999999</v>
      </c>
      <c r="L3702" s="109">
        <v>0.33333333333333331</v>
      </c>
      <c r="N3702">
        <v>0</v>
      </c>
      <c r="O3702">
        <v>0</v>
      </c>
      <c r="P3702">
        <v>1</v>
      </c>
    </row>
    <row r="3703" spans="1:16" x14ac:dyDescent="0.3">
      <c r="A3703">
        <v>2</v>
      </c>
      <c r="B3703">
        <v>1</v>
      </c>
      <c r="C3703" t="s">
        <v>70</v>
      </c>
      <c r="D3703" t="s">
        <v>650</v>
      </c>
      <c r="E3703" t="s">
        <v>651</v>
      </c>
      <c r="F3703" t="s">
        <v>72</v>
      </c>
      <c r="G3703" t="s">
        <v>73</v>
      </c>
      <c r="H3703" t="s">
        <v>49</v>
      </c>
      <c r="I3703" t="s">
        <v>74</v>
      </c>
      <c r="J3703">
        <v>-36.865839999999999</v>
      </c>
      <c r="K3703">
        <v>174.73773499999999</v>
      </c>
      <c r="L3703" s="109">
        <v>0.33333333333333331</v>
      </c>
      <c r="M3703" t="s">
        <v>76</v>
      </c>
      <c r="N3703">
        <v>1</v>
      </c>
      <c r="O3703">
        <v>0</v>
      </c>
      <c r="P3703">
        <v>1</v>
      </c>
    </row>
    <row r="3704" spans="1:16" x14ac:dyDescent="0.3">
      <c r="A3704">
        <v>3</v>
      </c>
      <c r="B3704">
        <v>1</v>
      </c>
      <c r="C3704" t="s">
        <v>70</v>
      </c>
      <c r="D3704" t="s">
        <v>650</v>
      </c>
      <c r="E3704" t="s">
        <v>651</v>
      </c>
      <c r="F3704" t="s">
        <v>72</v>
      </c>
      <c r="G3704" t="s">
        <v>73</v>
      </c>
      <c r="H3704" t="s">
        <v>49</v>
      </c>
      <c r="I3704" t="s">
        <v>74</v>
      </c>
      <c r="J3704">
        <v>-36.865901000000001</v>
      </c>
      <c r="K3704">
        <v>174.73774499999999</v>
      </c>
      <c r="L3704" s="109">
        <v>0.33333333333333331</v>
      </c>
      <c r="N3704">
        <v>0</v>
      </c>
      <c r="O3704">
        <v>0</v>
      </c>
      <c r="P3704">
        <v>1</v>
      </c>
    </row>
    <row r="3705" spans="1:16" x14ac:dyDescent="0.3">
      <c r="A3705">
        <v>4</v>
      </c>
      <c r="B3705">
        <v>1</v>
      </c>
      <c r="C3705" t="s">
        <v>70</v>
      </c>
      <c r="D3705" t="s">
        <v>650</v>
      </c>
      <c r="E3705" t="s">
        <v>651</v>
      </c>
      <c r="F3705" t="s">
        <v>72</v>
      </c>
      <c r="G3705" t="s">
        <v>73</v>
      </c>
      <c r="H3705" t="s">
        <v>49</v>
      </c>
      <c r="I3705" t="s">
        <v>74</v>
      </c>
      <c r="J3705">
        <v>-36.865955999999997</v>
      </c>
      <c r="K3705">
        <v>174.73777200000001</v>
      </c>
      <c r="L3705" s="109">
        <v>0.33333333333333331</v>
      </c>
      <c r="N3705">
        <v>0</v>
      </c>
      <c r="O3705">
        <v>0</v>
      </c>
      <c r="P3705">
        <v>1</v>
      </c>
    </row>
    <row r="3706" spans="1:16" x14ac:dyDescent="0.3">
      <c r="A3706">
        <v>5</v>
      </c>
      <c r="B3706">
        <v>1</v>
      </c>
      <c r="C3706" t="s">
        <v>70</v>
      </c>
      <c r="D3706" t="s">
        <v>650</v>
      </c>
      <c r="E3706" t="s">
        <v>651</v>
      </c>
      <c r="F3706" t="s">
        <v>72</v>
      </c>
      <c r="G3706" t="s">
        <v>73</v>
      </c>
      <c r="H3706" t="s">
        <v>49</v>
      </c>
      <c r="I3706" t="s">
        <v>74</v>
      </c>
      <c r="J3706">
        <v>-36.866011</v>
      </c>
      <c r="K3706">
        <v>174.73781</v>
      </c>
      <c r="L3706" s="109">
        <v>0.33333333333333331</v>
      </c>
      <c r="N3706">
        <v>0</v>
      </c>
      <c r="O3706">
        <v>0</v>
      </c>
      <c r="P3706">
        <v>1</v>
      </c>
    </row>
    <row r="3707" spans="1:16" x14ac:dyDescent="0.3">
      <c r="A3707">
        <v>6</v>
      </c>
      <c r="B3707">
        <v>1</v>
      </c>
      <c r="C3707" t="s">
        <v>70</v>
      </c>
      <c r="D3707" t="s">
        <v>650</v>
      </c>
      <c r="E3707" t="s">
        <v>651</v>
      </c>
      <c r="F3707" t="s">
        <v>72</v>
      </c>
      <c r="G3707" t="s">
        <v>73</v>
      </c>
      <c r="H3707" t="s">
        <v>49</v>
      </c>
      <c r="I3707" t="s">
        <v>74</v>
      </c>
      <c r="J3707">
        <v>-36.866061000000002</v>
      </c>
      <c r="K3707">
        <v>174.737852</v>
      </c>
      <c r="L3707" s="109">
        <v>0.33333333333333331</v>
      </c>
      <c r="N3707">
        <v>0</v>
      </c>
      <c r="O3707">
        <v>0</v>
      </c>
      <c r="P3707">
        <v>1</v>
      </c>
    </row>
    <row r="3708" spans="1:16" x14ac:dyDescent="0.3">
      <c r="A3708">
        <v>7</v>
      </c>
      <c r="B3708">
        <v>1</v>
      </c>
      <c r="C3708" t="s">
        <v>70</v>
      </c>
      <c r="D3708" t="s">
        <v>650</v>
      </c>
      <c r="E3708" t="s">
        <v>651</v>
      </c>
      <c r="F3708" t="s">
        <v>72</v>
      </c>
      <c r="G3708" t="s">
        <v>73</v>
      </c>
      <c r="H3708" t="s">
        <v>49</v>
      </c>
      <c r="I3708" t="s">
        <v>74</v>
      </c>
      <c r="J3708">
        <v>-36.866103000000003</v>
      </c>
      <c r="K3708">
        <v>174.737897</v>
      </c>
      <c r="L3708" s="109">
        <v>0.33333333333333331</v>
      </c>
      <c r="N3708">
        <v>0</v>
      </c>
      <c r="O3708">
        <v>0</v>
      </c>
      <c r="P3708">
        <v>1</v>
      </c>
    </row>
    <row r="3709" spans="1:16" x14ac:dyDescent="0.3">
      <c r="A3709">
        <v>8</v>
      </c>
      <c r="B3709">
        <v>1</v>
      </c>
      <c r="C3709" t="s">
        <v>70</v>
      </c>
      <c r="D3709" t="s">
        <v>650</v>
      </c>
      <c r="E3709" t="s">
        <v>651</v>
      </c>
      <c r="F3709" t="s">
        <v>72</v>
      </c>
      <c r="G3709" t="s">
        <v>73</v>
      </c>
      <c r="H3709" t="s">
        <v>49</v>
      </c>
      <c r="I3709" t="s">
        <v>74</v>
      </c>
      <c r="J3709">
        <v>-36.866131000000003</v>
      </c>
      <c r="K3709">
        <v>174.737942</v>
      </c>
      <c r="L3709" s="109">
        <v>0.33333333333333331</v>
      </c>
      <c r="M3709" t="s">
        <v>652</v>
      </c>
      <c r="N3709">
        <v>1</v>
      </c>
      <c r="O3709">
        <v>0</v>
      </c>
      <c r="P3709">
        <v>1</v>
      </c>
    </row>
    <row r="3710" spans="1:16" x14ac:dyDescent="0.3">
      <c r="A3710">
        <v>9</v>
      </c>
      <c r="B3710">
        <v>1</v>
      </c>
      <c r="C3710" t="s">
        <v>70</v>
      </c>
      <c r="D3710" t="s">
        <v>650</v>
      </c>
      <c r="E3710" t="s">
        <v>651</v>
      </c>
      <c r="F3710" t="s">
        <v>72</v>
      </c>
      <c r="G3710" t="s">
        <v>73</v>
      </c>
      <c r="H3710" t="s">
        <v>49</v>
      </c>
      <c r="I3710" t="s">
        <v>74</v>
      </c>
      <c r="J3710">
        <v>-36.866194</v>
      </c>
      <c r="K3710">
        <v>174.738058</v>
      </c>
      <c r="L3710" s="109">
        <v>0.33333333333333331</v>
      </c>
      <c r="N3710">
        <v>0</v>
      </c>
      <c r="O3710">
        <v>0</v>
      </c>
      <c r="P3710">
        <v>1</v>
      </c>
    </row>
    <row r="3711" spans="1:16" x14ac:dyDescent="0.3">
      <c r="A3711">
        <v>10</v>
      </c>
      <c r="B3711">
        <v>1</v>
      </c>
      <c r="C3711" t="s">
        <v>70</v>
      </c>
      <c r="D3711" t="s">
        <v>650</v>
      </c>
      <c r="E3711" t="s">
        <v>651</v>
      </c>
      <c r="F3711" t="s">
        <v>72</v>
      </c>
      <c r="G3711" t="s">
        <v>73</v>
      </c>
      <c r="H3711" t="s">
        <v>49</v>
      </c>
      <c r="I3711" t="s">
        <v>74</v>
      </c>
      <c r="J3711">
        <v>-36.866255000000002</v>
      </c>
      <c r="K3711">
        <v>174.73815400000001</v>
      </c>
      <c r="L3711" s="109">
        <v>0.33333333333333331</v>
      </c>
      <c r="M3711" t="s">
        <v>80</v>
      </c>
      <c r="N3711">
        <v>1</v>
      </c>
      <c r="O3711">
        <v>0</v>
      </c>
      <c r="P3711">
        <v>1</v>
      </c>
    </row>
    <row r="3712" spans="1:16" x14ac:dyDescent="0.3">
      <c r="A3712">
        <v>11</v>
      </c>
      <c r="B3712">
        <v>1</v>
      </c>
      <c r="C3712" t="s">
        <v>70</v>
      </c>
      <c r="D3712" t="s">
        <v>650</v>
      </c>
      <c r="E3712" t="s">
        <v>651</v>
      </c>
      <c r="F3712" t="s">
        <v>72</v>
      </c>
      <c r="G3712" t="s">
        <v>73</v>
      </c>
      <c r="H3712" t="s">
        <v>49</v>
      </c>
      <c r="I3712" t="s">
        <v>74</v>
      </c>
      <c r="J3712">
        <v>-36.866289999999999</v>
      </c>
      <c r="K3712">
        <v>174.73821599999999</v>
      </c>
      <c r="L3712" s="109">
        <v>0.33333333333333331</v>
      </c>
      <c r="M3712" t="s">
        <v>653</v>
      </c>
      <c r="N3712">
        <v>1</v>
      </c>
      <c r="O3712">
        <v>0</v>
      </c>
      <c r="P3712">
        <v>1</v>
      </c>
    </row>
    <row r="3713" spans="1:16" x14ac:dyDescent="0.3">
      <c r="A3713">
        <v>12</v>
      </c>
      <c r="B3713">
        <v>1</v>
      </c>
      <c r="C3713" t="s">
        <v>70</v>
      </c>
      <c r="D3713" t="s">
        <v>650</v>
      </c>
      <c r="E3713" t="s">
        <v>651</v>
      </c>
      <c r="F3713" t="s">
        <v>72</v>
      </c>
      <c r="G3713" t="s">
        <v>73</v>
      </c>
      <c r="H3713" t="s">
        <v>49</v>
      </c>
      <c r="I3713" t="s">
        <v>74</v>
      </c>
      <c r="J3713">
        <v>-36.866331000000002</v>
      </c>
      <c r="K3713">
        <v>174.73827700000001</v>
      </c>
      <c r="L3713" s="109">
        <v>0.33333333333333331</v>
      </c>
      <c r="M3713" t="s">
        <v>654</v>
      </c>
      <c r="N3713">
        <v>1</v>
      </c>
      <c r="O3713">
        <v>0</v>
      </c>
      <c r="P3713">
        <v>1</v>
      </c>
    </row>
    <row r="3714" spans="1:16" x14ac:dyDescent="0.3">
      <c r="A3714">
        <v>13</v>
      </c>
      <c r="B3714">
        <v>1</v>
      </c>
      <c r="C3714" t="s">
        <v>70</v>
      </c>
      <c r="D3714" t="s">
        <v>650</v>
      </c>
      <c r="E3714" t="s">
        <v>651</v>
      </c>
      <c r="F3714" t="s">
        <v>72</v>
      </c>
      <c r="G3714" t="s">
        <v>73</v>
      </c>
      <c r="H3714" t="s">
        <v>49</v>
      </c>
      <c r="I3714" t="s">
        <v>74</v>
      </c>
      <c r="J3714">
        <v>-36.866371999999998</v>
      </c>
      <c r="K3714">
        <v>174.738337</v>
      </c>
      <c r="L3714" s="109">
        <v>0.33333333333333331</v>
      </c>
      <c r="N3714">
        <v>0</v>
      </c>
      <c r="O3714">
        <v>0</v>
      </c>
      <c r="P3714">
        <v>1</v>
      </c>
    </row>
    <row r="3715" spans="1:16" x14ac:dyDescent="0.3">
      <c r="A3715">
        <v>14</v>
      </c>
      <c r="B3715">
        <v>1</v>
      </c>
      <c r="C3715" t="s">
        <v>70</v>
      </c>
      <c r="D3715" t="s">
        <v>650</v>
      </c>
      <c r="E3715" t="s">
        <v>651</v>
      </c>
      <c r="F3715" t="s">
        <v>83</v>
      </c>
      <c r="G3715" t="s">
        <v>84</v>
      </c>
      <c r="H3715" t="s">
        <v>48</v>
      </c>
      <c r="I3715" t="s">
        <v>58</v>
      </c>
      <c r="J3715">
        <v>-36.866380999999997</v>
      </c>
      <c r="K3715">
        <v>174.73856599999999</v>
      </c>
      <c r="L3715" s="109">
        <v>0.33333333333333331</v>
      </c>
      <c r="M3715" t="s">
        <v>655</v>
      </c>
      <c r="N3715">
        <v>1</v>
      </c>
      <c r="O3715">
        <v>0</v>
      </c>
      <c r="P3715">
        <v>1</v>
      </c>
    </row>
    <row r="3716" spans="1:16" x14ac:dyDescent="0.3">
      <c r="A3716">
        <v>15</v>
      </c>
      <c r="B3716">
        <v>1</v>
      </c>
      <c r="C3716" t="s">
        <v>70</v>
      </c>
      <c r="D3716" t="s">
        <v>650</v>
      </c>
      <c r="E3716" t="s">
        <v>651</v>
      </c>
      <c r="F3716" t="s">
        <v>83</v>
      </c>
      <c r="G3716" t="s">
        <v>84</v>
      </c>
      <c r="H3716" t="s">
        <v>48</v>
      </c>
      <c r="I3716" t="s">
        <v>58</v>
      </c>
      <c r="J3716">
        <v>-36.866348000000002</v>
      </c>
      <c r="K3716">
        <v>174.73861400000001</v>
      </c>
      <c r="L3716" s="109">
        <v>0.33333333333333331</v>
      </c>
      <c r="N3716">
        <v>0</v>
      </c>
      <c r="O3716">
        <v>0</v>
      </c>
      <c r="P3716">
        <v>1</v>
      </c>
    </row>
    <row r="3717" spans="1:16" x14ac:dyDescent="0.3">
      <c r="A3717">
        <v>16</v>
      </c>
      <c r="B3717">
        <v>1</v>
      </c>
      <c r="C3717" t="s">
        <v>70</v>
      </c>
      <c r="D3717" t="s">
        <v>650</v>
      </c>
      <c r="E3717" t="s">
        <v>651</v>
      </c>
      <c r="F3717" t="s">
        <v>83</v>
      </c>
      <c r="G3717" t="s">
        <v>84</v>
      </c>
      <c r="H3717" t="s">
        <v>48</v>
      </c>
      <c r="I3717" t="s">
        <v>58</v>
      </c>
      <c r="J3717">
        <v>-36.866315</v>
      </c>
      <c r="K3717">
        <v>174.73866899999999</v>
      </c>
      <c r="L3717" s="109">
        <v>0.33333333333333331</v>
      </c>
      <c r="M3717" t="s">
        <v>656</v>
      </c>
      <c r="N3717">
        <v>1</v>
      </c>
      <c r="O3717">
        <v>0</v>
      </c>
      <c r="P3717">
        <v>1</v>
      </c>
    </row>
    <row r="3718" spans="1:16" x14ac:dyDescent="0.3">
      <c r="A3718">
        <v>17</v>
      </c>
      <c r="B3718">
        <v>1</v>
      </c>
      <c r="C3718" t="s">
        <v>70</v>
      </c>
      <c r="D3718" t="s">
        <v>650</v>
      </c>
      <c r="E3718" t="s">
        <v>651</v>
      </c>
      <c r="F3718" t="s">
        <v>83</v>
      </c>
      <c r="G3718" t="s">
        <v>84</v>
      </c>
      <c r="H3718" t="s">
        <v>48</v>
      </c>
      <c r="I3718" t="s">
        <v>58</v>
      </c>
      <c r="J3718">
        <v>-36.866244000000002</v>
      </c>
      <c r="K3718">
        <v>174.73878099999999</v>
      </c>
      <c r="L3718" s="109">
        <v>0.33333333333333331</v>
      </c>
      <c r="N3718">
        <v>0</v>
      </c>
      <c r="O3718">
        <v>0</v>
      </c>
      <c r="P3718">
        <v>1</v>
      </c>
    </row>
    <row r="3719" spans="1:16" x14ac:dyDescent="0.3">
      <c r="A3719">
        <v>18</v>
      </c>
      <c r="B3719">
        <v>1</v>
      </c>
      <c r="C3719" t="s">
        <v>70</v>
      </c>
      <c r="D3719" t="s">
        <v>650</v>
      </c>
      <c r="E3719" t="s">
        <v>651</v>
      </c>
      <c r="F3719" t="s">
        <v>83</v>
      </c>
      <c r="G3719" t="s">
        <v>84</v>
      </c>
      <c r="H3719" t="s">
        <v>48</v>
      </c>
      <c r="I3719" t="s">
        <v>58</v>
      </c>
      <c r="J3719">
        <v>-36.866177</v>
      </c>
      <c r="K3719">
        <v>174.73889500000001</v>
      </c>
      <c r="L3719" s="109">
        <v>0.33333333333333331</v>
      </c>
      <c r="N3719">
        <v>0</v>
      </c>
      <c r="O3719">
        <v>0</v>
      </c>
      <c r="P3719">
        <v>1</v>
      </c>
    </row>
    <row r="3720" spans="1:16" x14ac:dyDescent="0.3">
      <c r="A3720">
        <v>19</v>
      </c>
      <c r="B3720">
        <v>1</v>
      </c>
      <c r="C3720" t="s">
        <v>70</v>
      </c>
      <c r="D3720" t="s">
        <v>650</v>
      </c>
      <c r="E3720" t="s">
        <v>651</v>
      </c>
      <c r="F3720" t="s">
        <v>83</v>
      </c>
      <c r="G3720" t="s">
        <v>84</v>
      </c>
      <c r="H3720" t="s">
        <v>48</v>
      </c>
      <c r="I3720" t="s">
        <v>58</v>
      </c>
      <c r="J3720">
        <v>-36.866145000000003</v>
      </c>
      <c r="K3720">
        <v>174.73894300000001</v>
      </c>
      <c r="L3720" s="109">
        <v>0.33333333333333331</v>
      </c>
      <c r="N3720">
        <v>0</v>
      </c>
      <c r="O3720">
        <v>0</v>
      </c>
      <c r="P3720">
        <v>1</v>
      </c>
    </row>
    <row r="3721" spans="1:16" x14ac:dyDescent="0.3">
      <c r="A3721">
        <v>20</v>
      </c>
      <c r="B3721">
        <v>1</v>
      </c>
      <c r="C3721" t="s">
        <v>70</v>
      </c>
      <c r="D3721" t="s">
        <v>650</v>
      </c>
      <c r="E3721" t="s">
        <v>651</v>
      </c>
      <c r="F3721" t="s">
        <v>83</v>
      </c>
      <c r="G3721" t="s">
        <v>84</v>
      </c>
      <c r="H3721" t="s">
        <v>48</v>
      </c>
      <c r="I3721" t="s">
        <v>58</v>
      </c>
      <c r="J3721">
        <v>-36.866117000000003</v>
      </c>
      <c r="K3721">
        <v>174.73898399999999</v>
      </c>
      <c r="L3721" s="109">
        <v>0.33333333333333331</v>
      </c>
      <c r="M3721" t="s">
        <v>1355</v>
      </c>
      <c r="N3721">
        <v>1</v>
      </c>
      <c r="O3721">
        <v>0</v>
      </c>
      <c r="P3721">
        <v>1</v>
      </c>
    </row>
    <row r="3722" spans="1:16" x14ac:dyDescent="0.3">
      <c r="A3722">
        <v>21</v>
      </c>
      <c r="B3722">
        <v>1</v>
      </c>
      <c r="C3722" t="s">
        <v>70</v>
      </c>
      <c r="D3722" t="s">
        <v>650</v>
      </c>
      <c r="E3722" t="s">
        <v>651</v>
      </c>
      <c r="F3722" t="s">
        <v>83</v>
      </c>
      <c r="G3722" t="s">
        <v>84</v>
      </c>
      <c r="H3722" t="s">
        <v>48</v>
      </c>
      <c r="I3722" t="s">
        <v>58</v>
      </c>
      <c r="J3722">
        <v>-36.866036000000001</v>
      </c>
      <c r="K3722">
        <v>174.73911699999999</v>
      </c>
      <c r="L3722" s="109">
        <v>0.33333333333333331</v>
      </c>
      <c r="M3722" t="s">
        <v>1033</v>
      </c>
      <c r="N3722">
        <v>1</v>
      </c>
      <c r="O3722">
        <v>0</v>
      </c>
      <c r="P3722">
        <v>1</v>
      </c>
    </row>
    <row r="3723" spans="1:16" x14ac:dyDescent="0.3">
      <c r="A3723">
        <v>22</v>
      </c>
      <c r="B3723">
        <v>1</v>
      </c>
      <c r="C3723" t="s">
        <v>70</v>
      </c>
      <c r="D3723" t="s">
        <v>650</v>
      </c>
      <c r="E3723" t="s">
        <v>651</v>
      </c>
      <c r="F3723" t="s">
        <v>83</v>
      </c>
      <c r="G3723" t="s">
        <v>84</v>
      </c>
      <c r="H3723" t="s">
        <v>48</v>
      </c>
      <c r="I3723" t="s">
        <v>58</v>
      </c>
      <c r="J3723">
        <v>-36.865965000000003</v>
      </c>
      <c r="K3723">
        <v>174.739226</v>
      </c>
      <c r="L3723" s="109">
        <v>0.33333333333333331</v>
      </c>
      <c r="N3723">
        <v>0</v>
      </c>
      <c r="O3723">
        <v>0</v>
      </c>
      <c r="P3723">
        <v>1</v>
      </c>
    </row>
    <row r="3724" spans="1:16" x14ac:dyDescent="0.3">
      <c r="A3724">
        <v>23</v>
      </c>
      <c r="B3724">
        <v>1</v>
      </c>
      <c r="C3724" t="s">
        <v>70</v>
      </c>
      <c r="D3724" t="s">
        <v>650</v>
      </c>
      <c r="E3724" t="s">
        <v>651</v>
      </c>
      <c r="F3724" t="s">
        <v>83</v>
      </c>
      <c r="G3724" t="s">
        <v>84</v>
      </c>
      <c r="H3724" t="s">
        <v>48</v>
      </c>
      <c r="I3724" t="s">
        <v>58</v>
      </c>
      <c r="J3724">
        <v>-36.865932999999998</v>
      </c>
      <c r="K3724">
        <v>174.73928000000001</v>
      </c>
      <c r="L3724" s="109">
        <v>0.33333333333333331</v>
      </c>
      <c r="M3724" t="s">
        <v>1356</v>
      </c>
      <c r="N3724">
        <v>1</v>
      </c>
      <c r="O3724">
        <v>0</v>
      </c>
      <c r="P3724">
        <v>1</v>
      </c>
    </row>
    <row r="3725" spans="1:16" x14ac:dyDescent="0.3">
      <c r="A3725">
        <v>24</v>
      </c>
      <c r="B3725">
        <v>1</v>
      </c>
      <c r="C3725" t="s">
        <v>70</v>
      </c>
      <c r="D3725" t="s">
        <v>650</v>
      </c>
      <c r="E3725" t="s">
        <v>651</v>
      </c>
      <c r="F3725" t="s">
        <v>83</v>
      </c>
      <c r="G3725" t="s">
        <v>84</v>
      </c>
      <c r="H3725" t="s">
        <v>48</v>
      </c>
      <c r="I3725" t="s">
        <v>58</v>
      </c>
      <c r="J3725">
        <v>-36.865903000000003</v>
      </c>
      <c r="K3725">
        <v>174.73933199999999</v>
      </c>
      <c r="L3725" s="109">
        <v>0.33333333333333331</v>
      </c>
      <c r="N3725">
        <v>0</v>
      </c>
      <c r="O3725">
        <v>0</v>
      </c>
      <c r="P3725">
        <v>1</v>
      </c>
    </row>
    <row r="3726" spans="1:16" x14ac:dyDescent="0.3">
      <c r="A3726">
        <v>25</v>
      </c>
      <c r="B3726">
        <v>1</v>
      </c>
      <c r="C3726" t="s">
        <v>70</v>
      </c>
      <c r="D3726" t="s">
        <v>650</v>
      </c>
      <c r="E3726" t="s">
        <v>651</v>
      </c>
      <c r="F3726" t="s">
        <v>83</v>
      </c>
      <c r="G3726" t="s">
        <v>84</v>
      </c>
      <c r="H3726" t="s">
        <v>33</v>
      </c>
      <c r="I3726" t="s">
        <v>58</v>
      </c>
      <c r="J3726">
        <v>-36.865994000000001</v>
      </c>
      <c r="K3726">
        <v>174.73930999999999</v>
      </c>
      <c r="L3726" s="109">
        <v>0.33333333333333331</v>
      </c>
      <c r="M3726" t="s">
        <v>1357</v>
      </c>
      <c r="N3726">
        <v>1</v>
      </c>
      <c r="O3726">
        <v>0</v>
      </c>
      <c r="P3726">
        <v>1</v>
      </c>
    </row>
    <row r="3727" spans="1:16" x14ac:dyDescent="0.3">
      <c r="A3727">
        <v>26</v>
      </c>
      <c r="B3727">
        <v>1</v>
      </c>
      <c r="C3727" t="s">
        <v>70</v>
      </c>
      <c r="D3727" t="s">
        <v>650</v>
      </c>
      <c r="E3727" t="s">
        <v>651</v>
      </c>
      <c r="F3727" t="s">
        <v>83</v>
      </c>
      <c r="G3727" t="s">
        <v>84</v>
      </c>
      <c r="H3727" t="s">
        <v>33</v>
      </c>
      <c r="I3727" t="s">
        <v>58</v>
      </c>
      <c r="J3727">
        <v>-36.866033000000002</v>
      </c>
      <c r="K3727">
        <v>174.73925500000001</v>
      </c>
      <c r="L3727" s="109">
        <v>0.33333333333333331</v>
      </c>
      <c r="N3727">
        <v>0</v>
      </c>
      <c r="O3727">
        <v>0</v>
      </c>
      <c r="P3727">
        <v>1</v>
      </c>
    </row>
    <row r="3728" spans="1:16" x14ac:dyDescent="0.3">
      <c r="A3728">
        <v>27</v>
      </c>
      <c r="B3728">
        <v>1</v>
      </c>
      <c r="C3728" t="s">
        <v>70</v>
      </c>
      <c r="D3728" t="s">
        <v>650</v>
      </c>
      <c r="E3728" t="s">
        <v>651</v>
      </c>
      <c r="F3728" t="s">
        <v>83</v>
      </c>
      <c r="G3728" t="s">
        <v>84</v>
      </c>
      <c r="H3728" t="s">
        <v>33</v>
      </c>
      <c r="I3728" t="s">
        <v>58</v>
      </c>
      <c r="J3728">
        <v>-36.866106000000002</v>
      </c>
      <c r="K3728">
        <v>174.73913099999999</v>
      </c>
      <c r="L3728" s="109">
        <v>0.33333333333333331</v>
      </c>
      <c r="N3728">
        <v>0</v>
      </c>
      <c r="O3728">
        <v>0</v>
      </c>
      <c r="P3728">
        <v>1</v>
      </c>
    </row>
    <row r="3729" spans="1:16" x14ac:dyDescent="0.3">
      <c r="A3729">
        <v>28</v>
      </c>
      <c r="B3729">
        <v>1</v>
      </c>
      <c r="C3729" t="s">
        <v>70</v>
      </c>
      <c r="D3729" t="s">
        <v>650</v>
      </c>
      <c r="E3729" t="s">
        <v>651</v>
      </c>
      <c r="F3729" t="s">
        <v>83</v>
      </c>
      <c r="G3729" t="s">
        <v>84</v>
      </c>
      <c r="H3729" t="s">
        <v>33</v>
      </c>
      <c r="I3729" t="s">
        <v>58</v>
      </c>
      <c r="J3729">
        <v>-36.866138999999997</v>
      </c>
      <c r="K3729">
        <v>174.73908599999999</v>
      </c>
      <c r="L3729" s="109">
        <v>0.33333333333333331</v>
      </c>
      <c r="N3729">
        <v>0</v>
      </c>
      <c r="O3729">
        <v>0</v>
      </c>
      <c r="P3729">
        <v>1</v>
      </c>
    </row>
    <row r="3730" spans="1:16" x14ac:dyDescent="0.3">
      <c r="A3730">
        <v>29</v>
      </c>
      <c r="B3730">
        <v>1</v>
      </c>
      <c r="C3730" t="s">
        <v>70</v>
      </c>
      <c r="D3730" t="s">
        <v>650</v>
      </c>
      <c r="E3730" t="s">
        <v>651</v>
      </c>
      <c r="F3730" t="s">
        <v>83</v>
      </c>
      <c r="G3730" t="s">
        <v>84</v>
      </c>
      <c r="H3730" t="s">
        <v>33</v>
      </c>
      <c r="I3730" t="s">
        <v>58</v>
      </c>
      <c r="J3730">
        <v>-36.866166999999997</v>
      </c>
      <c r="K3730">
        <v>174.73904200000001</v>
      </c>
      <c r="L3730" s="109">
        <v>0.33333333333333331</v>
      </c>
      <c r="M3730" t="s">
        <v>1358</v>
      </c>
      <c r="N3730">
        <v>1</v>
      </c>
      <c r="O3730">
        <v>0</v>
      </c>
      <c r="P3730">
        <v>1</v>
      </c>
    </row>
    <row r="3731" spans="1:16" x14ac:dyDescent="0.3">
      <c r="A3731">
        <v>30</v>
      </c>
      <c r="B3731">
        <v>1</v>
      </c>
      <c r="C3731" t="s">
        <v>70</v>
      </c>
      <c r="D3731" t="s">
        <v>650</v>
      </c>
      <c r="E3731" t="s">
        <v>651</v>
      </c>
      <c r="F3731" t="s">
        <v>83</v>
      </c>
      <c r="G3731" t="s">
        <v>84</v>
      </c>
      <c r="H3731" t="s">
        <v>33</v>
      </c>
      <c r="I3731" t="s">
        <v>58</v>
      </c>
      <c r="J3731">
        <v>-36.866262999999996</v>
      </c>
      <c r="K3731">
        <v>174.738889</v>
      </c>
      <c r="L3731" s="109">
        <v>0.33333333333333331</v>
      </c>
      <c r="M3731" t="s">
        <v>1140</v>
      </c>
      <c r="N3731">
        <v>1</v>
      </c>
      <c r="O3731">
        <v>0</v>
      </c>
      <c r="P3731">
        <v>1</v>
      </c>
    </row>
    <row r="3732" spans="1:16" x14ac:dyDescent="0.3">
      <c r="A3732">
        <v>31</v>
      </c>
      <c r="B3732">
        <v>1</v>
      </c>
      <c r="C3732" t="s">
        <v>70</v>
      </c>
      <c r="D3732" t="s">
        <v>650</v>
      </c>
      <c r="E3732" t="s">
        <v>651</v>
      </c>
      <c r="F3732" t="s">
        <v>83</v>
      </c>
      <c r="G3732" t="s">
        <v>84</v>
      </c>
      <c r="H3732" t="s">
        <v>33</v>
      </c>
      <c r="I3732" t="s">
        <v>58</v>
      </c>
      <c r="J3732">
        <v>-36.866286000000002</v>
      </c>
      <c r="K3732">
        <v>174.73885200000001</v>
      </c>
      <c r="L3732" s="109">
        <v>0.33333333333333331</v>
      </c>
      <c r="M3732" t="s">
        <v>1359</v>
      </c>
      <c r="N3732">
        <v>1</v>
      </c>
      <c r="O3732">
        <v>0</v>
      </c>
      <c r="P3732">
        <v>1</v>
      </c>
    </row>
    <row r="3733" spans="1:16" x14ac:dyDescent="0.3">
      <c r="A3733">
        <v>32</v>
      </c>
      <c r="B3733">
        <v>1</v>
      </c>
      <c r="C3733" t="s">
        <v>70</v>
      </c>
      <c r="D3733" t="s">
        <v>650</v>
      </c>
      <c r="E3733" t="s">
        <v>651</v>
      </c>
      <c r="F3733" t="s">
        <v>83</v>
      </c>
      <c r="G3733" t="s">
        <v>84</v>
      </c>
      <c r="H3733" t="s">
        <v>33</v>
      </c>
      <c r="I3733" t="s">
        <v>58</v>
      </c>
      <c r="J3733">
        <v>-36.866357000000001</v>
      </c>
      <c r="K3733">
        <v>174.73873</v>
      </c>
      <c r="L3733" s="109">
        <v>0.33333333333333331</v>
      </c>
      <c r="M3733" t="s">
        <v>657</v>
      </c>
      <c r="N3733">
        <v>1</v>
      </c>
      <c r="O3733">
        <v>0</v>
      </c>
      <c r="P3733">
        <v>1</v>
      </c>
    </row>
    <row r="3734" spans="1:16" x14ac:dyDescent="0.3">
      <c r="A3734">
        <v>33</v>
      </c>
      <c r="B3734">
        <v>1</v>
      </c>
      <c r="C3734" t="s">
        <v>70</v>
      </c>
      <c r="D3734" t="s">
        <v>650</v>
      </c>
      <c r="E3734" t="s">
        <v>651</v>
      </c>
      <c r="F3734" t="s">
        <v>83</v>
      </c>
      <c r="G3734" t="s">
        <v>84</v>
      </c>
      <c r="H3734" t="s">
        <v>33</v>
      </c>
      <c r="I3734" t="s">
        <v>58</v>
      </c>
      <c r="J3734">
        <v>-36.866387000000003</v>
      </c>
      <c r="K3734">
        <v>174.73869099999999</v>
      </c>
      <c r="L3734" s="109">
        <v>0.33333333333333331</v>
      </c>
      <c r="M3734" t="s">
        <v>658</v>
      </c>
      <c r="N3734">
        <v>1</v>
      </c>
      <c r="O3734">
        <v>0</v>
      </c>
      <c r="P3734">
        <v>1</v>
      </c>
    </row>
    <row r="3735" spans="1:16" x14ac:dyDescent="0.3">
      <c r="A3735">
        <v>34</v>
      </c>
      <c r="B3735">
        <v>1</v>
      </c>
      <c r="C3735" t="s">
        <v>70</v>
      </c>
      <c r="D3735" t="s">
        <v>650</v>
      </c>
      <c r="E3735" t="s">
        <v>651</v>
      </c>
      <c r="F3735" t="s">
        <v>72</v>
      </c>
      <c r="G3735" t="s">
        <v>90</v>
      </c>
      <c r="H3735" t="s">
        <v>48</v>
      </c>
      <c r="I3735" t="s">
        <v>91</v>
      </c>
      <c r="J3735">
        <v>-36.866546999999997</v>
      </c>
      <c r="K3735">
        <v>174.73861299999999</v>
      </c>
      <c r="L3735" s="109">
        <v>0.33333333333333331</v>
      </c>
      <c r="M3735" t="s">
        <v>92</v>
      </c>
      <c r="N3735">
        <v>1</v>
      </c>
      <c r="O3735">
        <v>0</v>
      </c>
      <c r="P3735">
        <v>1</v>
      </c>
    </row>
    <row r="3736" spans="1:16" x14ac:dyDescent="0.3">
      <c r="A3736">
        <v>35</v>
      </c>
      <c r="B3736">
        <v>1</v>
      </c>
      <c r="C3736" t="s">
        <v>70</v>
      </c>
      <c r="D3736" t="s">
        <v>650</v>
      </c>
      <c r="E3736" t="s">
        <v>651</v>
      </c>
      <c r="F3736" t="s">
        <v>72</v>
      </c>
      <c r="G3736" t="s">
        <v>90</v>
      </c>
      <c r="H3736" t="s">
        <v>48</v>
      </c>
      <c r="I3736" t="s">
        <v>91</v>
      </c>
      <c r="J3736">
        <v>-36.866579000000002</v>
      </c>
      <c r="K3736">
        <v>174.73866899999999</v>
      </c>
      <c r="L3736" s="109">
        <v>0.33333333333333331</v>
      </c>
      <c r="M3736" t="s">
        <v>659</v>
      </c>
      <c r="N3736">
        <v>1</v>
      </c>
      <c r="O3736">
        <v>0</v>
      </c>
      <c r="P3736">
        <v>1</v>
      </c>
    </row>
    <row r="3737" spans="1:16" x14ac:dyDescent="0.3">
      <c r="A3737">
        <v>36</v>
      </c>
      <c r="B3737">
        <v>1</v>
      </c>
      <c r="C3737" t="s">
        <v>70</v>
      </c>
      <c r="D3737" t="s">
        <v>650</v>
      </c>
      <c r="E3737" t="s">
        <v>651</v>
      </c>
      <c r="F3737" t="s">
        <v>72</v>
      </c>
      <c r="G3737" t="s">
        <v>90</v>
      </c>
      <c r="H3737" t="s">
        <v>48</v>
      </c>
      <c r="I3737" t="s">
        <v>91</v>
      </c>
      <c r="J3737">
        <v>-36.866612000000003</v>
      </c>
      <c r="K3737">
        <v>174.73872499999999</v>
      </c>
      <c r="L3737" s="109">
        <v>0.33333333333333331</v>
      </c>
      <c r="N3737">
        <v>0</v>
      </c>
      <c r="O3737">
        <v>0</v>
      </c>
      <c r="P3737">
        <v>1</v>
      </c>
    </row>
    <row r="3738" spans="1:16" x14ac:dyDescent="0.3">
      <c r="A3738">
        <v>37</v>
      </c>
      <c r="B3738">
        <v>1</v>
      </c>
      <c r="C3738" t="s">
        <v>70</v>
      </c>
      <c r="D3738" t="s">
        <v>650</v>
      </c>
      <c r="E3738" t="s">
        <v>651</v>
      </c>
      <c r="F3738" t="s">
        <v>72</v>
      </c>
      <c r="G3738" t="s">
        <v>90</v>
      </c>
      <c r="H3738" t="s">
        <v>48</v>
      </c>
      <c r="I3738" t="s">
        <v>91</v>
      </c>
      <c r="J3738">
        <v>-36.866644999999998</v>
      </c>
      <c r="K3738">
        <v>174.73878099999999</v>
      </c>
      <c r="L3738" s="109">
        <v>0.33333333333333331</v>
      </c>
      <c r="N3738">
        <v>0</v>
      </c>
      <c r="O3738">
        <v>0</v>
      </c>
      <c r="P3738">
        <v>1</v>
      </c>
    </row>
    <row r="3739" spans="1:16" x14ac:dyDescent="0.3">
      <c r="A3739">
        <v>38</v>
      </c>
      <c r="B3739">
        <v>1</v>
      </c>
      <c r="C3739" t="s">
        <v>70</v>
      </c>
      <c r="D3739" t="s">
        <v>650</v>
      </c>
      <c r="E3739" t="s">
        <v>651</v>
      </c>
      <c r="F3739" t="s">
        <v>72</v>
      </c>
      <c r="G3739" t="s">
        <v>90</v>
      </c>
      <c r="H3739" t="s">
        <v>48</v>
      </c>
      <c r="I3739" t="s">
        <v>91</v>
      </c>
      <c r="J3739">
        <v>-36.866677000000003</v>
      </c>
      <c r="K3739">
        <v>174.73883699999999</v>
      </c>
      <c r="L3739" s="109">
        <v>0.33333333333333331</v>
      </c>
      <c r="M3739" t="s">
        <v>550</v>
      </c>
      <c r="N3739">
        <v>1</v>
      </c>
      <c r="O3739">
        <v>0</v>
      </c>
      <c r="P3739">
        <v>1</v>
      </c>
    </row>
    <row r="3740" spans="1:16" x14ac:dyDescent="0.3">
      <c r="A3740">
        <v>39</v>
      </c>
      <c r="B3740">
        <v>1</v>
      </c>
      <c r="C3740" t="s">
        <v>70</v>
      </c>
      <c r="D3740" t="s">
        <v>650</v>
      </c>
      <c r="E3740" t="s">
        <v>651</v>
      </c>
      <c r="F3740" t="s">
        <v>72</v>
      </c>
      <c r="G3740" t="s">
        <v>90</v>
      </c>
      <c r="H3740" t="s">
        <v>48</v>
      </c>
      <c r="I3740" t="s">
        <v>91</v>
      </c>
      <c r="J3740">
        <v>-36.866888000000003</v>
      </c>
      <c r="K3740">
        <v>174.73972699999999</v>
      </c>
      <c r="L3740" s="109">
        <v>0.33333333333333331</v>
      </c>
      <c r="N3740">
        <v>0</v>
      </c>
      <c r="O3740">
        <v>0</v>
      </c>
      <c r="P3740">
        <v>1</v>
      </c>
    </row>
    <row r="3741" spans="1:16" x14ac:dyDescent="0.3">
      <c r="A3741">
        <v>40</v>
      </c>
      <c r="B3741">
        <v>1</v>
      </c>
      <c r="C3741" t="s">
        <v>70</v>
      </c>
      <c r="D3741" t="s">
        <v>650</v>
      </c>
      <c r="E3741" t="s">
        <v>651</v>
      </c>
      <c r="F3741" t="s">
        <v>72</v>
      </c>
      <c r="G3741" t="s">
        <v>90</v>
      </c>
      <c r="H3741" t="s">
        <v>48</v>
      </c>
      <c r="I3741" t="s">
        <v>91</v>
      </c>
      <c r="J3741">
        <v>-36.866861</v>
      </c>
      <c r="K3741">
        <v>174.73980499999999</v>
      </c>
      <c r="L3741" s="109">
        <v>0.33333333333333331</v>
      </c>
      <c r="N3741">
        <v>0</v>
      </c>
      <c r="O3741">
        <v>0</v>
      </c>
      <c r="P3741">
        <v>1</v>
      </c>
    </row>
    <row r="3742" spans="1:16" x14ac:dyDescent="0.3">
      <c r="A3742">
        <v>41</v>
      </c>
      <c r="B3742">
        <v>1</v>
      </c>
      <c r="C3742" t="s">
        <v>70</v>
      </c>
      <c r="D3742" t="s">
        <v>650</v>
      </c>
      <c r="E3742" t="s">
        <v>651</v>
      </c>
      <c r="F3742" t="s">
        <v>72</v>
      </c>
      <c r="G3742" t="s">
        <v>90</v>
      </c>
      <c r="H3742" t="s">
        <v>48</v>
      </c>
      <c r="I3742" t="s">
        <v>91</v>
      </c>
      <c r="J3742">
        <v>-36.866819</v>
      </c>
      <c r="K3742">
        <v>174.73993200000001</v>
      </c>
      <c r="L3742" s="109">
        <v>0.33333333333333331</v>
      </c>
      <c r="N3742">
        <v>0</v>
      </c>
      <c r="O3742">
        <v>0</v>
      </c>
      <c r="P3742">
        <v>1</v>
      </c>
    </row>
    <row r="3743" spans="1:16" x14ac:dyDescent="0.3">
      <c r="A3743">
        <v>42</v>
      </c>
      <c r="B3743">
        <v>1</v>
      </c>
      <c r="C3743" t="s">
        <v>70</v>
      </c>
      <c r="D3743" t="s">
        <v>650</v>
      </c>
      <c r="E3743" t="s">
        <v>651</v>
      </c>
      <c r="F3743" t="s">
        <v>72</v>
      </c>
      <c r="G3743" t="s">
        <v>90</v>
      </c>
      <c r="H3743" t="s">
        <v>48</v>
      </c>
      <c r="I3743" t="s">
        <v>91</v>
      </c>
      <c r="J3743">
        <v>-36.866802999999997</v>
      </c>
      <c r="K3743">
        <v>174.73998800000001</v>
      </c>
      <c r="L3743" s="109">
        <v>0.33333333333333331</v>
      </c>
      <c r="M3743" t="s">
        <v>660</v>
      </c>
      <c r="N3743">
        <v>1</v>
      </c>
      <c r="O3743">
        <v>0</v>
      </c>
      <c r="P3743">
        <v>1</v>
      </c>
    </row>
    <row r="3744" spans="1:16" x14ac:dyDescent="0.3">
      <c r="A3744">
        <v>43</v>
      </c>
      <c r="B3744">
        <v>1</v>
      </c>
      <c r="C3744" t="s">
        <v>70</v>
      </c>
      <c r="D3744" t="s">
        <v>650</v>
      </c>
      <c r="E3744" t="s">
        <v>651</v>
      </c>
      <c r="F3744" t="s">
        <v>100</v>
      </c>
      <c r="G3744" t="s">
        <v>101</v>
      </c>
      <c r="H3744" t="s">
        <v>57</v>
      </c>
      <c r="I3744" t="s">
        <v>58</v>
      </c>
      <c r="J3744">
        <v>-36.866672000000001</v>
      </c>
      <c r="K3744">
        <v>174.740059</v>
      </c>
      <c r="L3744" s="109">
        <v>0.33333333333333331</v>
      </c>
      <c r="N3744">
        <v>0</v>
      </c>
      <c r="O3744">
        <v>0</v>
      </c>
      <c r="P3744">
        <v>1</v>
      </c>
    </row>
    <row r="3745" spans="1:16" x14ac:dyDescent="0.3">
      <c r="A3745">
        <v>44</v>
      </c>
      <c r="B3745">
        <v>1</v>
      </c>
      <c r="C3745" t="s">
        <v>70</v>
      </c>
      <c r="D3745" t="s">
        <v>650</v>
      </c>
      <c r="E3745" t="s">
        <v>651</v>
      </c>
      <c r="F3745" t="s">
        <v>100</v>
      </c>
      <c r="G3745" t="s">
        <v>101</v>
      </c>
      <c r="H3745" t="s">
        <v>57</v>
      </c>
      <c r="I3745" t="s">
        <v>58</v>
      </c>
      <c r="J3745">
        <v>-36.866624999999999</v>
      </c>
      <c r="K3745">
        <v>174.740038</v>
      </c>
      <c r="L3745" s="109">
        <v>0.33333333333333331</v>
      </c>
      <c r="M3745" t="s">
        <v>649</v>
      </c>
      <c r="N3745">
        <v>1</v>
      </c>
      <c r="O3745">
        <v>0</v>
      </c>
      <c r="P3745">
        <v>1</v>
      </c>
    </row>
    <row r="3746" spans="1:16" x14ac:dyDescent="0.3">
      <c r="A3746">
        <v>45</v>
      </c>
      <c r="B3746">
        <v>1</v>
      </c>
      <c r="C3746" t="s">
        <v>70</v>
      </c>
      <c r="D3746" t="s">
        <v>650</v>
      </c>
      <c r="E3746" t="s">
        <v>651</v>
      </c>
      <c r="F3746" t="s">
        <v>100</v>
      </c>
      <c r="G3746" t="s">
        <v>101</v>
      </c>
      <c r="H3746" t="s">
        <v>57</v>
      </c>
      <c r="I3746" t="s">
        <v>58</v>
      </c>
      <c r="J3746">
        <v>-36.866579000000002</v>
      </c>
      <c r="K3746">
        <v>174.74001699999999</v>
      </c>
      <c r="L3746" s="109">
        <v>0.33333333333333331</v>
      </c>
      <c r="M3746" t="s">
        <v>648</v>
      </c>
      <c r="N3746">
        <v>1</v>
      </c>
      <c r="O3746">
        <v>0</v>
      </c>
      <c r="P3746">
        <v>1</v>
      </c>
    </row>
    <row r="3747" spans="1:16" x14ac:dyDescent="0.3">
      <c r="A3747">
        <v>46</v>
      </c>
      <c r="B3747">
        <v>1</v>
      </c>
      <c r="C3747" t="s">
        <v>70</v>
      </c>
      <c r="D3747" t="s">
        <v>650</v>
      </c>
      <c r="E3747" t="s">
        <v>651</v>
      </c>
      <c r="F3747" t="s">
        <v>100</v>
      </c>
      <c r="G3747" t="s">
        <v>101</v>
      </c>
      <c r="H3747" t="s">
        <v>57</v>
      </c>
      <c r="I3747" t="s">
        <v>58</v>
      </c>
      <c r="J3747">
        <v>-36.866531999999999</v>
      </c>
      <c r="K3747">
        <v>174.73999599999999</v>
      </c>
      <c r="L3747" s="109">
        <v>0.33333333333333331</v>
      </c>
      <c r="N3747">
        <v>0</v>
      </c>
      <c r="O3747">
        <v>0</v>
      </c>
      <c r="P3747">
        <v>1</v>
      </c>
    </row>
    <row r="3748" spans="1:16" x14ac:dyDescent="0.3">
      <c r="A3748">
        <v>47</v>
      </c>
      <c r="B3748">
        <v>1</v>
      </c>
      <c r="C3748" t="s">
        <v>70</v>
      </c>
      <c r="D3748" t="s">
        <v>650</v>
      </c>
      <c r="E3748" t="s">
        <v>651</v>
      </c>
      <c r="F3748" t="s">
        <v>100</v>
      </c>
      <c r="G3748" t="s">
        <v>101</v>
      </c>
      <c r="H3748" t="s">
        <v>49</v>
      </c>
      <c r="I3748" t="s">
        <v>58</v>
      </c>
      <c r="J3748">
        <v>-36.866568999999998</v>
      </c>
      <c r="K3748">
        <v>174.740149</v>
      </c>
      <c r="L3748" s="109">
        <v>0.33333333333333331</v>
      </c>
      <c r="M3748" t="s">
        <v>661</v>
      </c>
      <c r="N3748">
        <v>1</v>
      </c>
      <c r="O3748">
        <v>0</v>
      </c>
      <c r="P3748">
        <v>1</v>
      </c>
    </row>
    <row r="3749" spans="1:16" x14ac:dyDescent="0.3">
      <c r="A3749">
        <v>48</v>
      </c>
      <c r="B3749">
        <v>1</v>
      </c>
      <c r="C3749" t="s">
        <v>70</v>
      </c>
      <c r="D3749" t="s">
        <v>650</v>
      </c>
      <c r="E3749" t="s">
        <v>651</v>
      </c>
      <c r="F3749" t="s">
        <v>100</v>
      </c>
      <c r="G3749" t="s">
        <v>101</v>
      </c>
      <c r="H3749" t="s">
        <v>49</v>
      </c>
      <c r="I3749" t="s">
        <v>58</v>
      </c>
      <c r="J3749">
        <v>-36.866613999999998</v>
      </c>
      <c r="K3749">
        <v>174.74017000000001</v>
      </c>
      <c r="L3749" s="109">
        <v>0.33333333333333331</v>
      </c>
      <c r="N3749">
        <v>0</v>
      </c>
      <c r="O3749">
        <v>0</v>
      </c>
      <c r="P3749">
        <v>1</v>
      </c>
    </row>
    <row r="3750" spans="1:16" x14ac:dyDescent="0.3">
      <c r="A3750">
        <v>49</v>
      </c>
      <c r="B3750">
        <v>1</v>
      </c>
      <c r="C3750" t="s">
        <v>70</v>
      </c>
      <c r="D3750" t="s">
        <v>650</v>
      </c>
      <c r="E3750" t="s">
        <v>651</v>
      </c>
      <c r="F3750" t="s">
        <v>72</v>
      </c>
      <c r="G3750" t="s">
        <v>108</v>
      </c>
      <c r="H3750" t="s">
        <v>48</v>
      </c>
      <c r="I3750" t="s">
        <v>91</v>
      </c>
      <c r="J3750">
        <v>-36.866661999999998</v>
      </c>
      <c r="K3750">
        <v>174.74040600000001</v>
      </c>
      <c r="L3750" s="109">
        <v>0.33333333333333331</v>
      </c>
      <c r="M3750" t="s">
        <v>109</v>
      </c>
      <c r="N3750">
        <v>1</v>
      </c>
      <c r="O3750">
        <v>0</v>
      </c>
      <c r="P3750">
        <v>1</v>
      </c>
    </row>
    <row r="3751" spans="1:16" x14ac:dyDescent="0.3">
      <c r="A3751">
        <v>50</v>
      </c>
      <c r="B3751">
        <v>1</v>
      </c>
      <c r="C3751" t="s">
        <v>70</v>
      </c>
      <c r="D3751" t="s">
        <v>650</v>
      </c>
      <c r="E3751" t="s">
        <v>651</v>
      </c>
      <c r="F3751" t="s">
        <v>72</v>
      </c>
      <c r="G3751" t="s">
        <v>108</v>
      </c>
      <c r="H3751" t="s">
        <v>48</v>
      </c>
      <c r="I3751" t="s">
        <v>91</v>
      </c>
      <c r="J3751">
        <v>-36.866621000000002</v>
      </c>
      <c r="K3751">
        <v>174.740532</v>
      </c>
      <c r="L3751" s="109">
        <v>0.33333333333333331</v>
      </c>
      <c r="M3751" t="s">
        <v>662</v>
      </c>
      <c r="N3751">
        <v>1</v>
      </c>
      <c r="O3751">
        <v>0</v>
      </c>
      <c r="P3751">
        <v>1</v>
      </c>
    </row>
    <row r="3752" spans="1:16" x14ac:dyDescent="0.3">
      <c r="A3752">
        <v>51</v>
      </c>
      <c r="B3752">
        <v>1</v>
      </c>
      <c r="C3752" t="s">
        <v>70</v>
      </c>
      <c r="D3752" t="s">
        <v>650</v>
      </c>
      <c r="E3752" t="s">
        <v>651</v>
      </c>
      <c r="F3752" t="s">
        <v>72</v>
      </c>
      <c r="G3752" t="s">
        <v>108</v>
      </c>
      <c r="H3752" t="s">
        <v>48</v>
      </c>
      <c r="I3752" t="s">
        <v>91</v>
      </c>
      <c r="J3752">
        <v>-36.866602999999998</v>
      </c>
      <c r="K3752">
        <v>174.74058400000001</v>
      </c>
      <c r="L3752" s="109">
        <v>0.33333333333333331</v>
      </c>
      <c r="M3752" t="s">
        <v>99</v>
      </c>
      <c r="N3752">
        <v>1</v>
      </c>
      <c r="O3752">
        <v>0</v>
      </c>
      <c r="P3752">
        <v>1</v>
      </c>
    </row>
    <row r="3753" spans="1:16" x14ac:dyDescent="0.3">
      <c r="A3753">
        <v>52</v>
      </c>
      <c r="B3753">
        <v>1</v>
      </c>
      <c r="C3753" t="s">
        <v>70</v>
      </c>
      <c r="D3753" t="s">
        <v>650</v>
      </c>
      <c r="E3753" t="s">
        <v>651</v>
      </c>
      <c r="F3753" t="s">
        <v>72</v>
      </c>
      <c r="G3753" t="s">
        <v>108</v>
      </c>
      <c r="H3753" t="s">
        <v>48</v>
      </c>
      <c r="I3753" t="s">
        <v>91</v>
      </c>
      <c r="J3753">
        <v>-36.866551999999999</v>
      </c>
      <c r="K3753">
        <v>174.740735</v>
      </c>
      <c r="L3753" s="109">
        <v>0.33333333333333331</v>
      </c>
      <c r="M3753" t="s">
        <v>113</v>
      </c>
      <c r="N3753">
        <v>1</v>
      </c>
      <c r="O3753">
        <v>0</v>
      </c>
      <c r="P3753">
        <v>1</v>
      </c>
    </row>
    <row r="3754" spans="1:16" x14ac:dyDescent="0.3">
      <c r="A3754">
        <v>53</v>
      </c>
      <c r="B3754">
        <v>1</v>
      </c>
      <c r="C3754" t="s">
        <v>70</v>
      </c>
      <c r="D3754" t="s">
        <v>650</v>
      </c>
      <c r="E3754" t="s">
        <v>651</v>
      </c>
      <c r="F3754" t="s">
        <v>72</v>
      </c>
      <c r="G3754" t="s">
        <v>108</v>
      </c>
      <c r="H3754" t="s">
        <v>48</v>
      </c>
      <c r="I3754" t="s">
        <v>91</v>
      </c>
      <c r="J3754">
        <v>-36.866531000000002</v>
      </c>
      <c r="K3754">
        <v>174.74079399999999</v>
      </c>
      <c r="L3754" s="109">
        <v>0.33333333333333331</v>
      </c>
      <c r="M3754" t="s">
        <v>663</v>
      </c>
      <c r="N3754">
        <v>1</v>
      </c>
      <c r="O3754">
        <v>0</v>
      </c>
      <c r="P3754">
        <v>1</v>
      </c>
    </row>
    <row r="3755" spans="1:16" x14ac:dyDescent="0.3">
      <c r="A3755">
        <v>54</v>
      </c>
      <c r="B3755">
        <v>1</v>
      </c>
      <c r="C3755" t="s">
        <v>70</v>
      </c>
      <c r="D3755" t="s">
        <v>650</v>
      </c>
      <c r="E3755" t="s">
        <v>651</v>
      </c>
      <c r="F3755" t="s">
        <v>114</v>
      </c>
      <c r="G3755" t="s">
        <v>101</v>
      </c>
      <c r="H3755" t="s">
        <v>57</v>
      </c>
      <c r="I3755" t="s">
        <v>58</v>
      </c>
      <c r="J3755">
        <v>-36.866334000000002</v>
      </c>
      <c r="K3755">
        <v>174.74110300000001</v>
      </c>
      <c r="L3755" s="109">
        <v>0.33333333333333331</v>
      </c>
      <c r="M3755" t="s">
        <v>118</v>
      </c>
      <c r="N3755">
        <v>1</v>
      </c>
      <c r="O3755">
        <v>0</v>
      </c>
      <c r="P3755">
        <v>1</v>
      </c>
    </row>
    <row r="3756" spans="1:16" x14ac:dyDescent="0.3">
      <c r="A3756">
        <v>55</v>
      </c>
      <c r="B3756">
        <v>1</v>
      </c>
      <c r="C3756" t="s">
        <v>70</v>
      </c>
      <c r="D3756" t="s">
        <v>650</v>
      </c>
      <c r="E3756" t="s">
        <v>651</v>
      </c>
      <c r="F3756" t="s">
        <v>114</v>
      </c>
      <c r="G3756" t="s">
        <v>101</v>
      </c>
      <c r="H3756" t="s">
        <v>57</v>
      </c>
      <c r="I3756" t="s">
        <v>58</v>
      </c>
      <c r="J3756">
        <v>-36.866281999999998</v>
      </c>
      <c r="K3756">
        <v>174.741074</v>
      </c>
      <c r="L3756" s="109">
        <v>0.33333333333333331</v>
      </c>
      <c r="M3756" t="s">
        <v>664</v>
      </c>
      <c r="N3756">
        <v>1</v>
      </c>
      <c r="O3756">
        <v>0</v>
      </c>
      <c r="P3756">
        <v>1</v>
      </c>
    </row>
    <row r="3757" spans="1:16" x14ac:dyDescent="0.3">
      <c r="A3757">
        <v>56</v>
      </c>
      <c r="B3757">
        <v>1</v>
      </c>
      <c r="C3757" t="s">
        <v>70</v>
      </c>
      <c r="D3757" t="s">
        <v>650</v>
      </c>
      <c r="E3757" t="s">
        <v>651</v>
      </c>
      <c r="F3757" t="s">
        <v>114</v>
      </c>
      <c r="G3757" t="s">
        <v>101</v>
      </c>
      <c r="H3757" t="s">
        <v>57</v>
      </c>
      <c r="I3757" t="s">
        <v>58</v>
      </c>
      <c r="J3757">
        <v>-36.866228999999997</v>
      </c>
      <c r="K3757">
        <v>174.74104500000001</v>
      </c>
      <c r="L3757" s="109">
        <v>0.33333333333333331</v>
      </c>
      <c r="M3757" t="s">
        <v>665</v>
      </c>
      <c r="N3757">
        <v>1</v>
      </c>
      <c r="O3757">
        <v>0</v>
      </c>
      <c r="P3757">
        <v>1</v>
      </c>
    </row>
    <row r="3758" spans="1:16" x14ac:dyDescent="0.3">
      <c r="A3758">
        <v>57</v>
      </c>
      <c r="B3758">
        <v>1</v>
      </c>
      <c r="C3758" t="s">
        <v>70</v>
      </c>
      <c r="D3758" t="s">
        <v>650</v>
      </c>
      <c r="E3758" t="s">
        <v>651</v>
      </c>
      <c r="F3758" t="s">
        <v>114</v>
      </c>
      <c r="G3758" t="s">
        <v>101</v>
      </c>
      <c r="H3758" t="s">
        <v>57</v>
      </c>
      <c r="I3758" t="s">
        <v>58</v>
      </c>
      <c r="J3758">
        <v>-36.866176000000003</v>
      </c>
      <c r="K3758">
        <v>174.741016</v>
      </c>
      <c r="L3758" s="109">
        <v>0.33333333333333331</v>
      </c>
      <c r="M3758" t="s">
        <v>666</v>
      </c>
      <c r="N3758">
        <v>1</v>
      </c>
      <c r="O3758">
        <v>0</v>
      </c>
      <c r="P3758">
        <v>1</v>
      </c>
    </row>
    <row r="3759" spans="1:16" x14ac:dyDescent="0.3">
      <c r="A3759">
        <v>58</v>
      </c>
      <c r="B3759">
        <v>1</v>
      </c>
      <c r="C3759" t="s">
        <v>70</v>
      </c>
      <c r="D3759" t="s">
        <v>650</v>
      </c>
      <c r="E3759" t="s">
        <v>651</v>
      </c>
      <c r="F3759" t="s">
        <v>114</v>
      </c>
      <c r="G3759" t="s">
        <v>101</v>
      </c>
      <c r="H3759" t="s">
        <v>57</v>
      </c>
      <c r="I3759" t="s">
        <v>58</v>
      </c>
      <c r="J3759">
        <v>-36.866123999999999</v>
      </c>
      <c r="K3759">
        <v>174.74098699999999</v>
      </c>
      <c r="L3759" s="109">
        <v>0.33333333333333331</v>
      </c>
      <c r="N3759">
        <v>0</v>
      </c>
      <c r="O3759">
        <v>0</v>
      </c>
      <c r="P3759">
        <v>1</v>
      </c>
    </row>
    <row r="3760" spans="1:16" x14ac:dyDescent="0.3">
      <c r="A3760">
        <v>59</v>
      </c>
      <c r="B3760">
        <v>1</v>
      </c>
      <c r="C3760" t="s">
        <v>70</v>
      </c>
      <c r="D3760" t="s">
        <v>650</v>
      </c>
      <c r="E3760" t="s">
        <v>651</v>
      </c>
      <c r="F3760" t="s">
        <v>114</v>
      </c>
      <c r="G3760" t="s">
        <v>101</v>
      </c>
      <c r="H3760" t="s">
        <v>57</v>
      </c>
      <c r="I3760" t="s">
        <v>58</v>
      </c>
      <c r="J3760">
        <v>-36.866016999999999</v>
      </c>
      <c r="K3760">
        <v>174.74094099999999</v>
      </c>
      <c r="L3760" s="109">
        <v>0.33333333333333331</v>
      </c>
      <c r="M3760" t="s">
        <v>667</v>
      </c>
      <c r="N3760">
        <v>1</v>
      </c>
      <c r="O3760">
        <v>0</v>
      </c>
      <c r="P3760">
        <v>1</v>
      </c>
    </row>
    <row r="3761" spans="1:16" x14ac:dyDescent="0.3">
      <c r="A3761">
        <v>60</v>
      </c>
      <c r="B3761">
        <v>1</v>
      </c>
      <c r="C3761" t="s">
        <v>70</v>
      </c>
      <c r="D3761" t="s">
        <v>650</v>
      </c>
      <c r="E3761" t="s">
        <v>651</v>
      </c>
      <c r="F3761" t="s">
        <v>114</v>
      </c>
      <c r="G3761" t="s">
        <v>101</v>
      </c>
      <c r="H3761" t="s">
        <v>49</v>
      </c>
      <c r="I3761" t="s">
        <v>121</v>
      </c>
      <c r="J3761">
        <v>-36.866177</v>
      </c>
      <c r="K3761">
        <v>174.741151</v>
      </c>
      <c r="L3761" s="109">
        <v>0.33333333333333331</v>
      </c>
      <c r="M3761" t="s">
        <v>668</v>
      </c>
      <c r="N3761">
        <v>1</v>
      </c>
      <c r="O3761">
        <v>0</v>
      </c>
      <c r="P3761">
        <v>1</v>
      </c>
    </row>
    <row r="3762" spans="1:16" x14ac:dyDescent="0.3">
      <c r="A3762">
        <v>61</v>
      </c>
      <c r="B3762">
        <v>1</v>
      </c>
      <c r="C3762" t="s">
        <v>70</v>
      </c>
      <c r="D3762" t="s">
        <v>650</v>
      </c>
      <c r="E3762" t="s">
        <v>651</v>
      </c>
      <c r="F3762" t="s">
        <v>114</v>
      </c>
      <c r="G3762" t="s">
        <v>101</v>
      </c>
      <c r="H3762" t="s">
        <v>49</v>
      </c>
      <c r="I3762" t="s">
        <v>121</v>
      </c>
      <c r="J3762">
        <v>-36.866222999999998</v>
      </c>
      <c r="K3762">
        <v>174.74117699999999</v>
      </c>
      <c r="L3762" s="109">
        <v>0.33333333333333331</v>
      </c>
      <c r="M3762" t="s">
        <v>1360</v>
      </c>
      <c r="N3762">
        <v>1</v>
      </c>
      <c r="O3762">
        <v>0</v>
      </c>
      <c r="P3762">
        <v>1</v>
      </c>
    </row>
    <row r="3763" spans="1:16" x14ac:dyDescent="0.3">
      <c r="A3763">
        <v>62</v>
      </c>
      <c r="B3763">
        <v>1</v>
      </c>
      <c r="C3763" t="s">
        <v>70</v>
      </c>
      <c r="D3763" t="s">
        <v>650</v>
      </c>
      <c r="E3763" t="s">
        <v>651</v>
      </c>
      <c r="F3763" t="s">
        <v>114</v>
      </c>
      <c r="G3763" t="s">
        <v>101</v>
      </c>
      <c r="H3763" t="s">
        <v>49</v>
      </c>
      <c r="I3763" t="s">
        <v>121</v>
      </c>
      <c r="J3763">
        <v>-36.86627</v>
      </c>
      <c r="K3763">
        <v>174.74120300000001</v>
      </c>
      <c r="L3763" s="109">
        <v>0.33333333333333331</v>
      </c>
      <c r="M3763" t="s">
        <v>116</v>
      </c>
      <c r="N3763">
        <v>1</v>
      </c>
      <c r="O3763">
        <v>0</v>
      </c>
      <c r="P3763">
        <v>1</v>
      </c>
    </row>
    <row r="3764" spans="1:16" x14ac:dyDescent="0.3">
      <c r="A3764">
        <v>63</v>
      </c>
      <c r="B3764">
        <v>1</v>
      </c>
      <c r="C3764" t="s">
        <v>70</v>
      </c>
      <c r="D3764" t="s">
        <v>650</v>
      </c>
      <c r="E3764" t="s">
        <v>651</v>
      </c>
      <c r="F3764" t="s">
        <v>72</v>
      </c>
      <c r="G3764" t="s">
        <v>122</v>
      </c>
      <c r="H3764" t="s">
        <v>48</v>
      </c>
      <c r="I3764" t="s">
        <v>91</v>
      </c>
      <c r="J3764">
        <v>-36.866337999999999</v>
      </c>
      <c r="K3764">
        <v>174.74136999999999</v>
      </c>
      <c r="L3764" s="109">
        <v>0.33333333333333331</v>
      </c>
      <c r="M3764" t="s">
        <v>670</v>
      </c>
      <c r="N3764">
        <v>1</v>
      </c>
      <c r="O3764">
        <v>0</v>
      </c>
      <c r="P3764">
        <v>1</v>
      </c>
    </row>
    <row r="3765" spans="1:16" x14ac:dyDescent="0.3">
      <c r="A3765">
        <v>64</v>
      </c>
      <c r="B3765">
        <v>1</v>
      </c>
      <c r="C3765" t="s">
        <v>70</v>
      </c>
      <c r="D3765" t="s">
        <v>650</v>
      </c>
      <c r="E3765" t="s">
        <v>651</v>
      </c>
      <c r="F3765" t="s">
        <v>72</v>
      </c>
      <c r="G3765" t="s">
        <v>122</v>
      </c>
      <c r="H3765" t="s">
        <v>48</v>
      </c>
      <c r="I3765" t="s">
        <v>91</v>
      </c>
      <c r="J3765">
        <v>-36.866301999999997</v>
      </c>
      <c r="K3765">
        <v>174.74148400000001</v>
      </c>
      <c r="L3765" s="109">
        <v>0.33333333333333331</v>
      </c>
      <c r="M3765" t="s">
        <v>671</v>
      </c>
      <c r="N3765">
        <v>1</v>
      </c>
      <c r="O3765">
        <v>0</v>
      </c>
      <c r="P3765">
        <v>1</v>
      </c>
    </row>
    <row r="3766" spans="1:16" x14ac:dyDescent="0.3">
      <c r="A3766">
        <v>65</v>
      </c>
      <c r="B3766">
        <v>1</v>
      </c>
      <c r="C3766" t="s">
        <v>70</v>
      </c>
      <c r="D3766" t="s">
        <v>650</v>
      </c>
      <c r="E3766" t="s">
        <v>651</v>
      </c>
      <c r="F3766" t="s">
        <v>72</v>
      </c>
      <c r="G3766" t="s">
        <v>122</v>
      </c>
      <c r="H3766" t="s">
        <v>48</v>
      </c>
      <c r="I3766" t="s">
        <v>91</v>
      </c>
      <c r="J3766">
        <v>-36.866276999999997</v>
      </c>
      <c r="K3766">
        <v>174.74154899999999</v>
      </c>
      <c r="L3766" s="109">
        <v>0.33333333333333331</v>
      </c>
      <c r="M3766" t="s">
        <v>672</v>
      </c>
      <c r="N3766">
        <v>1</v>
      </c>
      <c r="O3766">
        <v>0</v>
      </c>
      <c r="P3766">
        <v>1</v>
      </c>
    </row>
    <row r="3767" spans="1:16" x14ac:dyDescent="0.3">
      <c r="A3767">
        <v>66</v>
      </c>
      <c r="B3767">
        <v>1</v>
      </c>
      <c r="C3767" t="s">
        <v>70</v>
      </c>
      <c r="D3767" t="s">
        <v>650</v>
      </c>
      <c r="E3767" t="s">
        <v>651</v>
      </c>
      <c r="F3767" t="s">
        <v>72</v>
      </c>
      <c r="G3767" t="s">
        <v>122</v>
      </c>
      <c r="H3767" t="s">
        <v>48</v>
      </c>
      <c r="I3767" t="s">
        <v>91</v>
      </c>
      <c r="J3767">
        <v>-36.866171999999999</v>
      </c>
      <c r="K3767">
        <v>174.74187599999999</v>
      </c>
      <c r="L3767" s="109">
        <v>0.33333333333333331</v>
      </c>
      <c r="M3767" t="s">
        <v>673</v>
      </c>
      <c r="N3767">
        <v>1</v>
      </c>
      <c r="O3767">
        <v>0</v>
      </c>
      <c r="P3767">
        <v>1</v>
      </c>
    </row>
    <row r="3768" spans="1:16" x14ac:dyDescent="0.3">
      <c r="A3768">
        <v>67</v>
      </c>
      <c r="B3768">
        <v>1</v>
      </c>
      <c r="C3768" t="s">
        <v>70</v>
      </c>
      <c r="D3768" t="s">
        <v>650</v>
      </c>
      <c r="E3768" t="s">
        <v>651</v>
      </c>
      <c r="F3768" t="s">
        <v>72</v>
      </c>
      <c r="G3768" t="s">
        <v>122</v>
      </c>
      <c r="H3768" t="s">
        <v>48</v>
      </c>
      <c r="I3768" t="s">
        <v>91</v>
      </c>
      <c r="J3768">
        <v>-36.866149999999998</v>
      </c>
      <c r="K3768">
        <v>174.74194</v>
      </c>
      <c r="L3768" s="109">
        <v>0.33333333333333331</v>
      </c>
      <c r="M3768" t="s">
        <v>131</v>
      </c>
      <c r="N3768">
        <v>1</v>
      </c>
      <c r="O3768">
        <v>0</v>
      </c>
      <c r="P3768">
        <v>1</v>
      </c>
    </row>
    <row r="3769" spans="1:16" x14ac:dyDescent="0.3">
      <c r="A3769">
        <v>68</v>
      </c>
      <c r="B3769">
        <v>1</v>
      </c>
      <c r="C3769" t="s">
        <v>70</v>
      </c>
      <c r="D3769" t="s">
        <v>650</v>
      </c>
      <c r="E3769" t="s">
        <v>651</v>
      </c>
      <c r="F3769" t="s">
        <v>72</v>
      </c>
      <c r="G3769" t="s">
        <v>122</v>
      </c>
      <c r="H3769" t="s">
        <v>48</v>
      </c>
      <c r="I3769" t="s">
        <v>91</v>
      </c>
      <c r="J3769">
        <v>-36.866128000000003</v>
      </c>
      <c r="K3769">
        <v>174.74200400000001</v>
      </c>
      <c r="L3769" s="109">
        <v>0.33333333333333331</v>
      </c>
      <c r="M3769" t="s">
        <v>674</v>
      </c>
      <c r="N3769">
        <v>1</v>
      </c>
      <c r="O3769">
        <v>0</v>
      </c>
      <c r="P3769">
        <v>1</v>
      </c>
    </row>
    <row r="3770" spans="1:16" x14ac:dyDescent="0.3">
      <c r="A3770">
        <v>69</v>
      </c>
      <c r="B3770">
        <v>1</v>
      </c>
      <c r="C3770" t="s">
        <v>70</v>
      </c>
      <c r="D3770" t="s">
        <v>650</v>
      </c>
      <c r="E3770" t="s">
        <v>651</v>
      </c>
      <c r="F3770" t="s">
        <v>123</v>
      </c>
      <c r="G3770" t="s">
        <v>101</v>
      </c>
      <c r="H3770" t="s">
        <v>57</v>
      </c>
      <c r="I3770" t="s">
        <v>58</v>
      </c>
      <c r="J3770">
        <v>-36.865983</v>
      </c>
      <c r="K3770">
        <v>174.74216200000001</v>
      </c>
      <c r="L3770" s="109">
        <v>0.33333333333333331</v>
      </c>
      <c r="M3770" t="s">
        <v>675</v>
      </c>
      <c r="N3770">
        <v>1</v>
      </c>
      <c r="O3770">
        <v>0</v>
      </c>
      <c r="P3770">
        <v>1</v>
      </c>
    </row>
    <row r="3771" spans="1:16" x14ac:dyDescent="0.3">
      <c r="A3771">
        <v>70</v>
      </c>
      <c r="B3771">
        <v>1</v>
      </c>
      <c r="C3771" t="s">
        <v>70</v>
      </c>
      <c r="D3771" t="s">
        <v>650</v>
      </c>
      <c r="E3771" t="s">
        <v>651</v>
      </c>
      <c r="F3771" t="s">
        <v>123</v>
      </c>
      <c r="G3771" t="s">
        <v>101</v>
      </c>
      <c r="H3771" t="s">
        <v>57</v>
      </c>
      <c r="I3771" t="s">
        <v>58</v>
      </c>
      <c r="J3771">
        <v>-36.865931000000003</v>
      </c>
      <c r="K3771">
        <v>174.74213800000001</v>
      </c>
      <c r="L3771" s="109">
        <v>0.33333333333333331</v>
      </c>
      <c r="M3771" t="s">
        <v>676</v>
      </c>
      <c r="N3771">
        <v>1</v>
      </c>
      <c r="O3771">
        <v>0</v>
      </c>
      <c r="P3771">
        <v>1</v>
      </c>
    </row>
    <row r="3772" spans="1:16" x14ac:dyDescent="0.3">
      <c r="A3772">
        <v>71</v>
      </c>
      <c r="B3772">
        <v>1</v>
      </c>
      <c r="C3772" t="s">
        <v>70</v>
      </c>
      <c r="D3772" t="s">
        <v>650</v>
      </c>
      <c r="E3772" t="s">
        <v>651</v>
      </c>
      <c r="F3772" t="s">
        <v>123</v>
      </c>
      <c r="G3772" t="s">
        <v>101</v>
      </c>
      <c r="H3772" t="s">
        <v>57</v>
      </c>
      <c r="I3772" t="s">
        <v>58</v>
      </c>
      <c r="J3772">
        <v>-36.865881999999999</v>
      </c>
      <c r="K3772">
        <v>174.74210500000001</v>
      </c>
      <c r="L3772" s="109">
        <v>0.33333333333333331</v>
      </c>
      <c r="M3772" t="s">
        <v>119</v>
      </c>
      <c r="N3772">
        <v>1</v>
      </c>
      <c r="O3772">
        <v>0</v>
      </c>
      <c r="P3772">
        <v>1</v>
      </c>
    </row>
    <row r="3773" spans="1:16" x14ac:dyDescent="0.3">
      <c r="A3773">
        <v>72</v>
      </c>
      <c r="B3773">
        <v>1</v>
      </c>
      <c r="C3773" t="s">
        <v>70</v>
      </c>
      <c r="D3773" t="s">
        <v>650</v>
      </c>
      <c r="E3773" t="s">
        <v>651</v>
      </c>
      <c r="F3773" t="s">
        <v>123</v>
      </c>
      <c r="G3773" t="s">
        <v>101</v>
      </c>
      <c r="H3773" t="s">
        <v>49</v>
      </c>
      <c r="I3773" t="s">
        <v>58</v>
      </c>
      <c r="J3773">
        <v>-36.865721000000001</v>
      </c>
      <c r="K3773">
        <v>174.74213399999999</v>
      </c>
      <c r="L3773" s="109">
        <v>0.33333333333333331</v>
      </c>
      <c r="M3773" t="s">
        <v>677</v>
      </c>
      <c r="N3773">
        <v>1</v>
      </c>
      <c r="O3773">
        <v>0</v>
      </c>
      <c r="P3773">
        <v>1</v>
      </c>
    </row>
    <row r="3774" spans="1:16" x14ac:dyDescent="0.3">
      <c r="A3774">
        <v>73</v>
      </c>
      <c r="B3774">
        <v>1</v>
      </c>
      <c r="C3774" t="s">
        <v>70</v>
      </c>
      <c r="D3774" t="s">
        <v>650</v>
      </c>
      <c r="E3774" t="s">
        <v>651</v>
      </c>
      <c r="F3774" t="s">
        <v>123</v>
      </c>
      <c r="G3774" t="s">
        <v>101</v>
      </c>
      <c r="H3774" t="s">
        <v>49</v>
      </c>
      <c r="I3774" t="s">
        <v>58</v>
      </c>
      <c r="J3774">
        <v>-36.865763000000001</v>
      </c>
      <c r="K3774">
        <v>174.74215899999999</v>
      </c>
      <c r="L3774" s="109">
        <v>0.33333333333333331</v>
      </c>
      <c r="M3774" t="s">
        <v>678</v>
      </c>
      <c r="N3774">
        <v>1</v>
      </c>
      <c r="O3774">
        <v>0</v>
      </c>
      <c r="P3774">
        <v>1</v>
      </c>
    </row>
    <row r="3775" spans="1:16" x14ac:dyDescent="0.3">
      <c r="A3775">
        <v>74</v>
      </c>
      <c r="B3775">
        <v>1</v>
      </c>
      <c r="C3775" t="s">
        <v>70</v>
      </c>
      <c r="D3775" t="s">
        <v>650</v>
      </c>
      <c r="E3775" t="s">
        <v>651</v>
      </c>
      <c r="F3775" t="s">
        <v>123</v>
      </c>
      <c r="G3775" t="s">
        <v>101</v>
      </c>
      <c r="H3775" t="s">
        <v>49</v>
      </c>
      <c r="I3775" t="s">
        <v>58</v>
      </c>
      <c r="J3775">
        <v>-36.865808999999999</v>
      </c>
      <c r="K3775">
        <v>174.74218300000001</v>
      </c>
      <c r="L3775" s="109">
        <v>0.33333333333333331</v>
      </c>
      <c r="M3775" t="s">
        <v>417</v>
      </c>
      <c r="N3775">
        <v>1</v>
      </c>
      <c r="O3775">
        <v>0</v>
      </c>
      <c r="P3775">
        <v>1</v>
      </c>
    </row>
    <row r="3776" spans="1:16" x14ac:dyDescent="0.3">
      <c r="A3776">
        <v>75</v>
      </c>
      <c r="B3776">
        <v>1</v>
      </c>
      <c r="C3776" t="s">
        <v>70</v>
      </c>
      <c r="D3776" t="s">
        <v>650</v>
      </c>
      <c r="E3776" t="s">
        <v>651</v>
      </c>
      <c r="F3776" t="s">
        <v>123</v>
      </c>
      <c r="G3776" t="s">
        <v>101</v>
      </c>
      <c r="H3776" t="s">
        <v>49</v>
      </c>
      <c r="I3776" t="s">
        <v>58</v>
      </c>
      <c r="J3776">
        <v>-36.865856000000001</v>
      </c>
      <c r="K3776">
        <v>174.74220800000001</v>
      </c>
      <c r="L3776" s="109">
        <v>0.33333333333333331</v>
      </c>
      <c r="M3776" t="s">
        <v>679</v>
      </c>
      <c r="N3776">
        <v>1</v>
      </c>
      <c r="O3776">
        <v>0</v>
      </c>
      <c r="P3776">
        <v>1</v>
      </c>
    </row>
    <row r="3777" spans="1:16" x14ac:dyDescent="0.3">
      <c r="A3777">
        <v>76</v>
      </c>
      <c r="B3777">
        <v>1</v>
      </c>
      <c r="C3777" t="s">
        <v>70</v>
      </c>
      <c r="D3777" t="s">
        <v>650</v>
      </c>
      <c r="E3777" t="s">
        <v>651</v>
      </c>
      <c r="F3777" t="s">
        <v>123</v>
      </c>
      <c r="G3777" t="s">
        <v>101</v>
      </c>
      <c r="H3777" t="s">
        <v>49</v>
      </c>
      <c r="I3777" t="s">
        <v>58</v>
      </c>
      <c r="J3777">
        <v>-36.865903000000003</v>
      </c>
      <c r="K3777">
        <v>174.742233</v>
      </c>
      <c r="L3777" s="109">
        <v>0.33333333333333331</v>
      </c>
      <c r="M3777" t="s">
        <v>680</v>
      </c>
      <c r="N3777">
        <v>1</v>
      </c>
      <c r="O3777">
        <v>0</v>
      </c>
      <c r="P3777">
        <v>1</v>
      </c>
    </row>
    <row r="3778" spans="1:16" x14ac:dyDescent="0.3">
      <c r="A3778">
        <v>77</v>
      </c>
      <c r="B3778">
        <v>1</v>
      </c>
      <c r="C3778" t="s">
        <v>70</v>
      </c>
      <c r="D3778" t="s">
        <v>650</v>
      </c>
      <c r="E3778" t="s">
        <v>651</v>
      </c>
      <c r="F3778" t="s">
        <v>123</v>
      </c>
      <c r="G3778" t="s">
        <v>101</v>
      </c>
      <c r="H3778" t="s">
        <v>49</v>
      </c>
      <c r="I3778" t="s">
        <v>58</v>
      </c>
      <c r="J3778">
        <v>-36.865949000000001</v>
      </c>
      <c r="K3778">
        <v>174.742257</v>
      </c>
      <c r="L3778" s="109">
        <v>0.33333333333333331</v>
      </c>
      <c r="M3778" t="s">
        <v>681</v>
      </c>
      <c r="N3778">
        <v>1</v>
      </c>
      <c r="O3778">
        <v>0</v>
      </c>
      <c r="P3778">
        <v>1</v>
      </c>
    </row>
    <row r="3779" spans="1:16" x14ac:dyDescent="0.3">
      <c r="A3779">
        <v>78</v>
      </c>
      <c r="B3779">
        <v>1</v>
      </c>
      <c r="C3779" t="s">
        <v>70</v>
      </c>
      <c r="D3779" t="s">
        <v>650</v>
      </c>
      <c r="E3779" t="s">
        <v>651</v>
      </c>
      <c r="F3779" t="s">
        <v>72</v>
      </c>
      <c r="G3779" t="s">
        <v>133</v>
      </c>
      <c r="H3779" t="s">
        <v>48</v>
      </c>
      <c r="I3779" t="s">
        <v>91</v>
      </c>
      <c r="J3779">
        <v>-36.865993000000003</v>
      </c>
      <c r="K3779">
        <v>174.74240800000001</v>
      </c>
      <c r="L3779" s="109">
        <v>0.33333333333333331</v>
      </c>
      <c r="N3779">
        <v>0</v>
      </c>
      <c r="O3779">
        <v>0</v>
      </c>
      <c r="P3779">
        <v>1</v>
      </c>
    </row>
    <row r="3780" spans="1:16" x14ac:dyDescent="0.3">
      <c r="A3780">
        <v>79</v>
      </c>
      <c r="B3780">
        <v>1</v>
      </c>
      <c r="C3780" t="s">
        <v>70</v>
      </c>
      <c r="D3780" t="s">
        <v>650</v>
      </c>
      <c r="E3780" t="s">
        <v>651</v>
      </c>
      <c r="F3780" t="s">
        <v>72</v>
      </c>
      <c r="G3780" t="s">
        <v>133</v>
      </c>
      <c r="H3780" t="s">
        <v>48</v>
      </c>
      <c r="I3780" t="s">
        <v>91</v>
      </c>
      <c r="J3780">
        <v>-36.865982000000002</v>
      </c>
      <c r="K3780">
        <v>174.74245400000001</v>
      </c>
      <c r="L3780" s="109">
        <v>0.33333333333333331</v>
      </c>
      <c r="N3780">
        <v>0</v>
      </c>
      <c r="O3780">
        <v>0</v>
      </c>
      <c r="P3780">
        <v>1</v>
      </c>
    </row>
    <row r="3781" spans="1:16" x14ac:dyDescent="0.3">
      <c r="A3781">
        <v>80</v>
      </c>
      <c r="B3781">
        <v>1</v>
      </c>
      <c r="C3781" t="s">
        <v>70</v>
      </c>
      <c r="D3781" t="s">
        <v>650</v>
      </c>
      <c r="E3781" t="s">
        <v>651</v>
      </c>
      <c r="F3781" t="s">
        <v>72</v>
      </c>
      <c r="G3781" t="s">
        <v>133</v>
      </c>
      <c r="H3781" t="s">
        <v>48</v>
      </c>
      <c r="I3781" t="s">
        <v>91</v>
      </c>
      <c r="J3781">
        <v>-36.865952999999998</v>
      </c>
      <c r="K3781">
        <v>174.742548</v>
      </c>
      <c r="L3781" s="109">
        <v>0.33333333333333331</v>
      </c>
      <c r="N3781">
        <v>0</v>
      </c>
      <c r="O3781">
        <v>0</v>
      </c>
      <c r="P3781">
        <v>1</v>
      </c>
    </row>
    <row r="3782" spans="1:16" x14ac:dyDescent="0.3">
      <c r="A3782">
        <v>81</v>
      </c>
      <c r="B3782">
        <v>1</v>
      </c>
      <c r="C3782" t="s">
        <v>70</v>
      </c>
      <c r="D3782" t="s">
        <v>650</v>
      </c>
      <c r="E3782" t="s">
        <v>651</v>
      </c>
      <c r="F3782" t="s">
        <v>72</v>
      </c>
      <c r="G3782" t="s">
        <v>133</v>
      </c>
      <c r="H3782" t="s">
        <v>48</v>
      </c>
      <c r="I3782" t="s">
        <v>91</v>
      </c>
      <c r="J3782">
        <v>-36.865858000000003</v>
      </c>
      <c r="K3782">
        <v>174.742816</v>
      </c>
      <c r="L3782" s="109">
        <v>0.33333333333333331</v>
      </c>
      <c r="N3782">
        <v>0</v>
      </c>
      <c r="O3782">
        <v>0</v>
      </c>
      <c r="P3782">
        <v>1</v>
      </c>
    </row>
    <row r="3783" spans="1:16" x14ac:dyDescent="0.3">
      <c r="A3783">
        <v>82</v>
      </c>
      <c r="B3783">
        <v>1</v>
      </c>
      <c r="C3783" t="s">
        <v>70</v>
      </c>
      <c r="D3783" t="s">
        <v>650</v>
      </c>
      <c r="E3783" t="s">
        <v>651</v>
      </c>
      <c r="F3783" t="s">
        <v>134</v>
      </c>
      <c r="G3783" t="s">
        <v>101</v>
      </c>
      <c r="H3783" t="s">
        <v>57</v>
      </c>
      <c r="I3783" t="s">
        <v>58</v>
      </c>
      <c r="J3783">
        <v>-36.865524000000001</v>
      </c>
      <c r="K3783">
        <v>174.74314200000001</v>
      </c>
      <c r="L3783" s="109">
        <v>0.33333333333333331</v>
      </c>
      <c r="M3783" t="s">
        <v>682</v>
      </c>
      <c r="N3783">
        <v>1</v>
      </c>
      <c r="O3783">
        <v>0</v>
      </c>
      <c r="P3783">
        <v>1</v>
      </c>
    </row>
    <row r="3784" spans="1:16" x14ac:dyDescent="0.3">
      <c r="A3784">
        <v>83</v>
      </c>
      <c r="B3784">
        <v>1</v>
      </c>
      <c r="C3784" t="s">
        <v>70</v>
      </c>
      <c r="D3784" t="s">
        <v>650</v>
      </c>
      <c r="E3784" t="s">
        <v>651</v>
      </c>
      <c r="F3784" t="s">
        <v>134</v>
      </c>
      <c r="G3784" t="s">
        <v>101</v>
      </c>
      <c r="H3784" t="s">
        <v>57</v>
      </c>
      <c r="I3784" t="s">
        <v>58</v>
      </c>
      <c r="J3784">
        <v>-36.865485</v>
      </c>
      <c r="K3784">
        <v>174.74312399999999</v>
      </c>
      <c r="L3784" s="109">
        <v>0.33333333333333331</v>
      </c>
      <c r="M3784" t="s">
        <v>136</v>
      </c>
      <c r="N3784">
        <v>1</v>
      </c>
      <c r="O3784">
        <v>0</v>
      </c>
      <c r="P3784">
        <v>1</v>
      </c>
    </row>
    <row r="3785" spans="1:16" x14ac:dyDescent="0.3">
      <c r="A3785">
        <v>84</v>
      </c>
      <c r="B3785">
        <v>1</v>
      </c>
      <c r="C3785" t="s">
        <v>70</v>
      </c>
      <c r="D3785" t="s">
        <v>650</v>
      </c>
      <c r="E3785" t="s">
        <v>651</v>
      </c>
      <c r="F3785" t="s">
        <v>134</v>
      </c>
      <c r="G3785" t="s">
        <v>101</v>
      </c>
      <c r="H3785" t="s">
        <v>57</v>
      </c>
      <c r="I3785" t="s">
        <v>58</v>
      </c>
      <c r="J3785">
        <v>-36.865445000000001</v>
      </c>
      <c r="K3785">
        <v>174.74310500000001</v>
      </c>
      <c r="L3785" s="109">
        <v>0.33333333333333331</v>
      </c>
      <c r="M3785" t="s">
        <v>643</v>
      </c>
      <c r="N3785">
        <v>1</v>
      </c>
      <c r="O3785">
        <v>0</v>
      </c>
      <c r="P3785">
        <v>1</v>
      </c>
    </row>
    <row r="3786" spans="1:16" x14ac:dyDescent="0.3">
      <c r="A3786">
        <v>85</v>
      </c>
      <c r="B3786">
        <v>1</v>
      </c>
      <c r="C3786" t="s">
        <v>70</v>
      </c>
      <c r="D3786" t="s">
        <v>650</v>
      </c>
      <c r="E3786" t="s">
        <v>651</v>
      </c>
      <c r="F3786" t="s">
        <v>134</v>
      </c>
      <c r="G3786" t="s">
        <v>101</v>
      </c>
      <c r="H3786" t="s">
        <v>49</v>
      </c>
      <c r="I3786" t="s">
        <v>138</v>
      </c>
      <c r="J3786">
        <v>-36.865369999999999</v>
      </c>
      <c r="K3786">
        <v>174.74316999999999</v>
      </c>
      <c r="L3786" s="109">
        <v>0.33333333333333331</v>
      </c>
      <c r="M3786" t="s">
        <v>553</v>
      </c>
      <c r="N3786">
        <v>1</v>
      </c>
      <c r="O3786">
        <v>0</v>
      </c>
      <c r="P3786">
        <v>1</v>
      </c>
    </row>
    <row r="3787" spans="1:16" x14ac:dyDescent="0.3">
      <c r="A3787">
        <v>86</v>
      </c>
      <c r="B3787">
        <v>1</v>
      </c>
      <c r="C3787" t="s">
        <v>70</v>
      </c>
      <c r="D3787" t="s">
        <v>650</v>
      </c>
      <c r="E3787" t="s">
        <v>651</v>
      </c>
      <c r="F3787" t="s">
        <v>134</v>
      </c>
      <c r="G3787" t="s">
        <v>101</v>
      </c>
      <c r="H3787" t="s">
        <v>49</v>
      </c>
      <c r="I3787" t="s">
        <v>138</v>
      </c>
      <c r="J3787">
        <v>-36.865414000000001</v>
      </c>
      <c r="K3787">
        <v>174.74319199999999</v>
      </c>
      <c r="L3787" s="109">
        <v>0.33333333333333331</v>
      </c>
      <c r="N3787">
        <v>0</v>
      </c>
      <c r="O3787">
        <v>0</v>
      </c>
      <c r="P3787">
        <v>1</v>
      </c>
    </row>
    <row r="3788" spans="1:16" x14ac:dyDescent="0.3">
      <c r="A3788">
        <v>87</v>
      </c>
      <c r="B3788">
        <v>1</v>
      </c>
      <c r="C3788" t="s">
        <v>70</v>
      </c>
      <c r="D3788" t="s">
        <v>650</v>
      </c>
      <c r="E3788" t="s">
        <v>651</v>
      </c>
      <c r="F3788" t="s">
        <v>134</v>
      </c>
      <c r="G3788" t="s">
        <v>101</v>
      </c>
      <c r="H3788" t="s">
        <v>49</v>
      </c>
      <c r="I3788" t="s">
        <v>138</v>
      </c>
      <c r="J3788">
        <v>-36.865513</v>
      </c>
      <c r="K3788">
        <v>174.74324200000001</v>
      </c>
      <c r="L3788" s="109">
        <v>0.33333333333333331</v>
      </c>
      <c r="M3788" t="s">
        <v>683</v>
      </c>
      <c r="N3788">
        <v>1</v>
      </c>
      <c r="O3788">
        <v>0</v>
      </c>
      <c r="P3788">
        <v>1</v>
      </c>
    </row>
    <row r="3789" spans="1:16" x14ac:dyDescent="0.3">
      <c r="A3789">
        <v>88</v>
      </c>
      <c r="B3789">
        <v>1</v>
      </c>
      <c r="C3789" t="s">
        <v>70</v>
      </c>
      <c r="D3789" t="s">
        <v>650</v>
      </c>
      <c r="E3789" t="s">
        <v>651</v>
      </c>
      <c r="F3789" t="s">
        <v>134</v>
      </c>
      <c r="G3789" t="s">
        <v>101</v>
      </c>
      <c r="H3789" t="s">
        <v>49</v>
      </c>
      <c r="I3789" t="s">
        <v>138</v>
      </c>
      <c r="J3789">
        <v>-36.865564999999997</v>
      </c>
      <c r="K3789">
        <v>174.74326600000001</v>
      </c>
      <c r="L3789" s="109">
        <v>0.33333333333333331</v>
      </c>
      <c r="M3789" t="s">
        <v>141</v>
      </c>
      <c r="N3789">
        <v>1</v>
      </c>
      <c r="O3789">
        <v>0</v>
      </c>
      <c r="P3789">
        <v>1</v>
      </c>
    </row>
    <row r="3790" spans="1:16" x14ac:dyDescent="0.3">
      <c r="A3790">
        <v>89</v>
      </c>
      <c r="B3790">
        <v>1</v>
      </c>
      <c r="C3790" t="s">
        <v>70</v>
      </c>
      <c r="D3790" t="s">
        <v>650</v>
      </c>
      <c r="E3790" t="s">
        <v>651</v>
      </c>
      <c r="F3790" t="s">
        <v>134</v>
      </c>
      <c r="G3790" t="s">
        <v>101</v>
      </c>
      <c r="H3790" t="s">
        <v>49</v>
      </c>
      <c r="I3790" t="s">
        <v>138</v>
      </c>
      <c r="J3790">
        <v>-36.865600999999998</v>
      </c>
      <c r="K3790">
        <v>174.74329</v>
      </c>
      <c r="L3790" s="109">
        <v>0.33333333333333331</v>
      </c>
      <c r="N3790">
        <v>0</v>
      </c>
      <c r="O3790">
        <v>0</v>
      </c>
      <c r="P3790">
        <v>1</v>
      </c>
    </row>
    <row r="3791" spans="1:16" x14ac:dyDescent="0.3">
      <c r="A3791">
        <v>90</v>
      </c>
      <c r="B3791">
        <v>1</v>
      </c>
      <c r="C3791" t="s">
        <v>70</v>
      </c>
      <c r="D3791" t="s">
        <v>650</v>
      </c>
      <c r="E3791" t="s">
        <v>651</v>
      </c>
      <c r="F3791" t="s">
        <v>72</v>
      </c>
      <c r="G3791" t="s">
        <v>144</v>
      </c>
      <c r="H3791" t="s">
        <v>48</v>
      </c>
      <c r="I3791" t="s">
        <v>145</v>
      </c>
      <c r="J3791">
        <v>-36.865651999999997</v>
      </c>
      <c r="K3791">
        <v>174.74342100000001</v>
      </c>
      <c r="L3791" s="109">
        <v>0.33333333333333331</v>
      </c>
      <c r="M3791" t="s">
        <v>364</v>
      </c>
      <c r="N3791">
        <v>1</v>
      </c>
      <c r="O3791">
        <v>0</v>
      </c>
      <c r="P3791">
        <v>1</v>
      </c>
    </row>
    <row r="3792" spans="1:16" x14ac:dyDescent="0.3">
      <c r="A3792">
        <v>91</v>
      </c>
      <c r="B3792">
        <v>1</v>
      </c>
      <c r="C3792" t="s">
        <v>70</v>
      </c>
      <c r="D3792" t="s">
        <v>650</v>
      </c>
      <c r="E3792" t="s">
        <v>651</v>
      </c>
      <c r="F3792" t="s">
        <v>72</v>
      </c>
      <c r="G3792" t="s">
        <v>144</v>
      </c>
      <c r="H3792" t="s">
        <v>48</v>
      </c>
      <c r="I3792" t="s">
        <v>145</v>
      </c>
      <c r="J3792">
        <v>-36.865631999999998</v>
      </c>
      <c r="K3792">
        <v>174.74348499999999</v>
      </c>
      <c r="L3792" s="109">
        <v>0.33333333333333331</v>
      </c>
      <c r="N3792">
        <v>0</v>
      </c>
      <c r="O3792">
        <v>0</v>
      </c>
      <c r="P3792">
        <v>1</v>
      </c>
    </row>
    <row r="3793" spans="1:16" x14ac:dyDescent="0.3">
      <c r="A3793">
        <v>92</v>
      </c>
      <c r="B3793">
        <v>1</v>
      </c>
      <c r="C3793" t="s">
        <v>70</v>
      </c>
      <c r="D3793" t="s">
        <v>650</v>
      </c>
      <c r="E3793" t="s">
        <v>651</v>
      </c>
      <c r="F3793" t="s">
        <v>72</v>
      </c>
      <c r="G3793" t="s">
        <v>144</v>
      </c>
      <c r="H3793" t="s">
        <v>48</v>
      </c>
      <c r="I3793" t="s">
        <v>145</v>
      </c>
      <c r="J3793">
        <v>-36.865611999999999</v>
      </c>
      <c r="K3793">
        <v>174.743549</v>
      </c>
      <c r="L3793" s="109">
        <v>0.33333333333333331</v>
      </c>
      <c r="N3793">
        <v>0</v>
      </c>
      <c r="O3793">
        <v>0</v>
      </c>
      <c r="P3793">
        <v>1</v>
      </c>
    </row>
    <row r="3794" spans="1:16" x14ac:dyDescent="0.3">
      <c r="A3794">
        <v>93</v>
      </c>
      <c r="B3794">
        <v>1</v>
      </c>
      <c r="C3794" t="s">
        <v>70</v>
      </c>
      <c r="D3794" t="s">
        <v>650</v>
      </c>
      <c r="E3794" t="s">
        <v>651</v>
      </c>
      <c r="F3794" t="s">
        <v>148</v>
      </c>
      <c r="G3794" t="s">
        <v>101</v>
      </c>
      <c r="H3794" t="s">
        <v>57</v>
      </c>
      <c r="I3794" t="s">
        <v>58</v>
      </c>
      <c r="J3794">
        <v>-36.865245999999999</v>
      </c>
      <c r="K3794">
        <v>174.74421100000001</v>
      </c>
      <c r="L3794" s="109">
        <v>0.33333333333333331</v>
      </c>
      <c r="N3794">
        <v>0</v>
      </c>
      <c r="O3794">
        <v>0</v>
      </c>
      <c r="P3794">
        <v>1</v>
      </c>
    </row>
    <row r="3795" spans="1:16" x14ac:dyDescent="0.3">
      <c r="A3795">
        <v>94</v>
      </c>
      <c r="B3795">
        <v>1</v>
      </c>
      <c r="C3795" t="s">
        <v>70</v>
      </c>
      <c r="D3795" t="s">
        <v>650</v>
      </c>
      <c r="E3795" t="s">
        <v>651</v>
      </c>
      <c r="F3795" t="s">
        <v>148</v>
      </c>
      <c r="G3795" t="s">
        <v>101</v>
      </c>
      <c r="H3795" t="s">
        <v>57</v>
      </c>
      <c r="I3795" t="s">
        <v>58</v>
      </c>
      <c r="J3795">
        <v>-36.865192</v>
      </c>
      <c r="K3795">
        <v>174.744182</v>
      </c>
      <c r="L3795" s="109">
        <v>0.33333333333333331</v>
      </c>
      <c r="N3795">
        <v>0</v>
      </c>
      <c r="O3795">
        <v>0</v>
      </c>
      <c r="P3795">
        <v>1</v>
      </c>
    </row>
    <row r="3796" spans="1:16" x14ac:dyDescent="0.3">
      <c r="A3796">
        <v>95</v>
      </c>
      <c r="B3796">
        <v>1</v>
      </c>
      <c r="C3796" t="s">
        <v>70</v>
      </c>
      <c r="D3796" t="s">
        <v>650</v>
      </c>
      <c r="E3796" t="s">
        <v>651</v>
      </c>
      <c r="F3796" t="s">
        <v>148</v>
      </c>
      <c r="G3796" t="s">
        <v>101</v>
      </c>
      <c r="H3796" t="s">
        <v>57</v>
      </c>
      <c r="I3796" t="s">
        <v>58</v>
      </c>
      <c r="J3796">
        <v>-36.865138000000002</v>
      </c>
      <c r="K3796">
        <v>174.74415400000001</v>
      </c>
      <c r="L3796" s="109">
        <v>0.33333333333333331</v>
      </c>
      <c r="M3796" t="s">
        <v>684</v>
      </c>
      <c r="N3796">
        <v>1</v>
      </c>
      <c r="O3796">
        <v>0</v>
      </c>
      <c r="P3796">
        <v>1</v>
      </c>
    </row>
    <row r="3797" spans="1:16" x14ac:dyDescent="0.3">
      <c r="A3797">
        <v>96</v>
      </c>
      <c r="B3797">
        <v>1</v>
      </c>
      <c r="C3797" t="s">
        <v>70</v>
      </c>
      <c r="D3797" t="s">
        <v>650</v>
      </c>
      <c r="E3797" t="s">
        <v>651</v>
      </c>
      <c r="F3797" t="s">
        <v>148</v>
      </c>
      <c r="G3797" t="s">
        <v>101</v>
      </c>
      <c r="H3797" t="s">
        <v>49</v>
      </c>
      <c r="I3797" t="s">
        <v>152</v>
      </c>
      <c r="J3797">
        <v>-36.865130000000001</v>
      </c>
      <c r="K3797">
        <v>174.744272</v>
      </c>
      <c r="L3797" s="109">
        <v>0.33333333333333331</v>
      </c>
      <c r="N3797">
        <v>0</v>
      </c>
      <c r="O3797">
        <v>0</v>
      </c>
      <c r="P3797">
        <v>1</v>
      </c>
    </row>
    <row r="3798" spans="1:16" x14ac:dyDescent="0.3">
      <c r="A3798">
        <v>97</v>
      </c>
      <c r="B3798">
        <v>1</v>
      </c>
      <c r="C3798" t="s">
        <v>70</v>
      </c>
      <c r="D3798" t="s">
        <v>650</v>
      </c>
      <c r="E3798" t="s">
        <v>651</v>
      </c>
      <c r="F3798" t="s">
        <v>148</v>
      </c>
      <c r="G3798" t="s">
        <v>101</v>
      </c>
      <c r="H3798" t="s">
        <v>49</v>
      </c>
      <c r="I3798" t="s">
        <v>152</v>
      </c>
      <c r="J3798">
        <v>-36.865107000000002</v>
      </c>
      <c r="K3798">
        <v>174.74426</v>
      </c>
      <c r="L3798" s="109">
        <v>0.33333333333333331</v>
      </c>
      <c r="M3798" t="s">
        <v>685</v>
      </c>
      <c r="N3798">
        <v>1</v>
      </c>
      <c r="O3798">
        <v>0</v>
      </c>
      <c r="P3798">
        <v>1</v>
      </c>
    </row>
    <row r="3799" spans="1:16" x14ac:dyDescent="0.3">
      <c r="A3799">
        <v>98</v>
      </c>
      <c r="B3799">
        <v>1</v>
      </c>
      <c r="C3799" t="s">
        <v>70</v>
      </c>
      <c r="D3799" t="s">
        <v>650</v>
      </c>
      <c r="E3799" t="s">
        <v>651</v>
      </c>
      <c r="F3799" t="s">
        <v>148</v>
      </c>
      <c r="G3799" t="s">
        <v>101</v>
      </c>
      <c r="H3799" t="s">
        <v>49</v>
      </c>
      <c r="I3799" t="s">
        <v>152</v>
      </c>
      <c r="J3799">
        <v>-36.865084000000003</v>
      </c>
      <c r="K3799">
        <v>174.744249</v>
      </c>
      <c r="L3799" s="109">
        <v>0.33333333333333331</v>
      </c>
      <c r="N3799">
        <v>0</v>
      </c>
      <c r="O3799">
        <v>0</v>
      </c>
      <c r="P3799">
        <v>1</v>
      </c>
    </row>
    <row r="3800" spans="1:16" x14ac:dyDescent="0.3">
      <c r="A3800">
        <v>99</v>
      </c>
      <c r="B3800">
        <v>1</v>
      </c>
      <c r="C3800" t="s">
        <v>70</v>
      </c>
      <c r="D3800" t="s">
        <v>650</v>
      </c>
      <c r="E3800" t="s">
        <v>651</v>
      </c>
      <c r="F3800" t="s">
        <v>148</v>
      </c>
      <c r="G3800" t="s">
        <v>101</v>
      </c>
      <c r="H3800" t="s">
        <v>49</v>
      </c>
      <c r="I3800" t="s">
        <v>152</v>
      </c>
      <c r="J3800">
        <v>-36.865062000000002</v>
      </c>
      <c r="K3800">
        <v>174.744237</v>
      </c>
      <c r="L3800" s="109">
        <v>0.33333333333333331</v>
      </c>
      <c r="M3800" t="s">
        <v>686</v>
      </c>
      <c r="N3800">
        <v>1</v>
      </c>
      <c r="O3800">
        <v>0</v>
      </c>
      <c r="P3800">
        <v>1</v>
      </c>
    </row>
    <row r="3801" spans="1:16" x14ac:dyDescent="0.3">
      <c r="A3801">
        <v>100</v>
      </c>
      <c r="B3801">
        <v>1</v>
      </c>
      <c r="C3801" t="s">
        <v>70</v>
      </c>
      <c r="D3801" t="s">
        <v>650</v>
      </c>
      <c r="E3801" t="s">
        <v>651</v>
      </c>
      <c r="F3801" t="s">
        <v>148</v>
      </c>
      <c r="G3801" t="s">
        <v>101</v>
      </c>
      <c r="H3801" t="s">
        <v>49</v>
      </c>
      <c r="I3801" t="s">
        <v>152</v>
      </c>
      <c r="J3801">
        <v>-36.865039000000003</v>
      </c>
      <c r="K3801">
        <v>174.744225</v>
      </c>
      <c r="L3801" s="109">
        <v>0.33333333333333331</v>
      </c>
      <c r="M3801" t="s">
        <v>687</v>
      </c>
      <c r="N3801">
        <v>1</v>
      </c>
      <c r="O3801">
        <v>0</v>
      </c>
      <c r="P3801">
        <v>1</v>
      </c>
    </row>
    <row r="3802" spans="1:16" x14ac:dyDescent="0.3">
      <c r="A3802">
        <v>101</v>
      </c>
      <c r="B3802">
        <v>1</v>
      </c>
      <c r="C3802" t="s">
        <v>70</v>
      </c>
      <c r="D3802" t="s">
        <v>650</v>
      </c>
      <c r="E3802" t="s">
        <v>651</v>
      </c>
      <c r="F3802" t="s">
        <v>72</v>
      </c>
      <c r="G3802" t="s">
        <v>158</v>
      </c>
      <c r="H3802" t="s">
        <v>48</v>
      </c>
      <c r="I3802" t="s">
        <v>159</v>
      </c>
      <c r="J3802">
        <v>-36.865194000000002</v>
      </c>
      <c r="K3802">
        <v>174.74477400000001</v>
      </c>
      <c r="L3802" s="109">
        <v>0.33333333333333331</v>
      </c>
      <c r="N3802">
        <v>0</v>
      </c>
      <c r="O3802">
        <v>0</v>
      </c>
      <c r="P3802">
        <v>1</v>
      </c>
    </row>
    <row r="3803" spans="1:16" x14ac:dyDescent="0.3">
      <c r="A3803">
        <v>102</v>
      </c>
      <c r="B3803">
        <v>1</v>
      </c>
      <c r="C3803" t="s">
        <v>70</v>
      </c>
      <c r="D3803" t="s">
        <v>650</v>
      </c>
      <c r="E3803" t="s">
        <v>651</v>
      </c>
      <c r="F3803" t="s">
        <v>72</v>
      </c>
      <c r="G3803" t="s">
        <v>158</v>
      </c>
      <c r="H3803" t="s">
        <v>48</v>
      </c>
      <c r="I3803" t="s">
        <v>159</v>
      </c>
      <c r="J3803">
        <v>-36.865170999999997</v>
      </c>
      <c r="K3803">
        <v>174.74483900000001</v>
      </c>
      <c r="L3803" s="109">
        <v>0.33333333333333331</v>
      </c>
      <c r="N3803">
        <v>0</v>
      </c>
      <c r="O3803">
        <v>0</v>
      </c>
      <c r="P3803">
        <v>1</v>
      </c>
    </row>
    <row r="3804" spans="1:16" x14ac:dyDescent="0.3">
      <c r="A3804">
        <v>103</v>
      </c>
      <c r="B3804">
        <v>1</v>
      </c>
      <c r="C3804" t="s">
        <v>70</v>
      </c>
      <c r="D3804" t="s">
        <v>650</v>
      </c>
      <c r="E3804" t="s">
        <v>651</v>
      </c>
      <c r="F3804" t="s">
        <v>72</v>
      </c>
      <c r="G3804" t="s">
        <v>158</v>
      </c>
      <c r="H3804" t="s">
        <v>48</v>
      </c>
      <c r="I3804" t="s">
        <v>159</v>
      </c>
      <c r="J3804">
        <v>-36.865147999999998</v>
      </c>
      <c r="K3804">
        <v>174.74490499999999</v>
      </c>
      <c r="L3804" s="109">
        <v>0.33333333333333331</v>
      </c>
      <c r="N3804">
        <v>0</v>
      </c>
      <c r="O3804">
        <v>0</v>
      </c>
      <c r="P3804">
        <v>1</v>
      </c>
    </row>
    <row r="3805" spans="1:16" x14ac:dyDescent="0.3">
      <c r="A3805">
        <v>104</v>
      </c>
      <c r="B3805">
        <v>1</v>
      </c>
      <c r="C3805" t="s">
        <v>70</v>
      </c>
      <c r="D3805" t="s">
        <v>650</v>
      </c>
      <c r="E3805" t="s">
        <v>651</v>
      </c>
      <c r="F3805" t="s">
        <v>72</v>
      </c>
      <c r="G3805" t="s">
        <v>158</v>
      </c>
      <c r="H3805" t="s">
        <v>48</v>
      </c>
      <c r="I3805" t="s">
        <v>159</v>
      </c>
      <c r="J3805">
        <v>-36.865096999999999</v>
      </c>
      <c r="K3805">
        <v>174.74506299999999</v>
      </c>
      <c r="L3805" s="109">
        <v>0.33333333333333331</v>
      </c>
      <c r="N3805">
        <v>0</v>
      </c>
      <c r="O3805">
        <v>0</v>
      </c>
      <c r="P3805">
        <v>1</v>
      </c>
    </row>
    <row r="3806" spans="1:16" x14ac:dyDescent="0.3">
      <c r="A3806">
        <v>105</v>
      </c>
      <c r="B3806">
        <v>1</v>
      </c>
      <c r="C3806" t="s">
        <v>70</v>
      </c>
      <c r="D3806" t="s">
        <v>650</v>
      </c>
      <c r="E3806" t="s">
        <v>651</v>
      </c>
      <c r="F3806" t="s">
        <v>160</v>
      </c>
      <c r="G3806" t="s">
        <v>101</v>
      </c>
      <c r="H3806" t="s">
        <v>57</v>
      </c>
      <c r="I3806" t="s">
        <v>58</v>
      </c>
      <c r="J3806">
        <v>-36.864899999999999</v>
      </c>
      <c r="K3806">
        <v>174.745249</v>
      </c>
      <c r="L3806" s="109">
        <v>0.33333333333333331</v>
      </c>
      <c r="M3806" t="s">
        <v>161</v>
      </c>
      <c r="N3806">
        <v>1</v>
      </c>
      <c r="O3806">
        <v>0</v>
      </c>
      <c r="P3806">
        <v>1</v>
      </c>
    </row>
    <row r="3807" spans="1:16" x14ac:dyDescent="0.3">
      <c r="A3807">
        <v>106</v>
      </c>
      <c r="B3807">
        <v>1</v>
      </c>
      <c r="C3807" t="s">
        <v>70</v>
      </c>
      <c r="D3807" t="s">
        <v>650</v>
      </c>
      <c r="E3807" t="s">
        <v>651</v>
      </c>
      <c r="F3807" t="s">
        <v>160</v>
      </c>
      <c r="G3807" t="s">
        <v>101</v>
      </c>
      <c r="H3807" t="s">
        <v>57</v>
      </c>
      <c r="I3807" t="s">
        <v>58</v>
      </c>
      <c r="J3807">
        <v>-36.864846999999997</v>
      </c>
      <c r="K3807">
        <v>174.745226</v>
      </c>
      <c r="L3807" s="109">
        <v>0.33333333333333331</v>
      </c>
      <c r="M3807" t="s">
        <v>162</v>
      </c>
      <c r="N3807">
        <v>1</v>
      </c>
      <c r="O3807">
        <v>0</v>
      </c>
      <c r="P3807">
        <v>1</v>
      </c>
    </row>
    <row r="3808" spans="1:16" x14ac:dyDescent="0.3">
      <c r="A3808">
        <v>107</v>
      </c>
      <c r="B3808">
        <v>1</v>
      </c>
      <c r="C3808" t="s">
        <v>70</v>
      </c>
      <c r="D3808" t="s">
        <v>650</v>
      </c>
      <c r="E3808" t="s">
        <v>651</v>
      </c>
      <c r="F3808" t="s">
        <v>160</v>
      </c>
      <c r="G3808" t="s">
        <v>101</v>
      </c>
      <c r="H3808" t="s">
        <v>57</v>
      </c>
      <c r="I3808" t="s">
        <v>58</v>
      </c>
      <c r="J3808">
        <v>-36.864795999999998</v>
      </c>
      <c r="K3808">
        <v>174.745203</v>
      </c>
      <c r="L3808" s="109">
        <v>0.33333333333333331</v>
      </c>
      <c r="M3808" t="s">
        <v>163</v>
      </c>
      <c r="N3808">
        <v>1</v>
      </c>
      <c r="O3808">
        <v>0</v>
      </c>
      <c r="P3808">
        <v>1</v>
      </c>
    </row>
    <row r="3809" spans="1:16" x14ac:dyDescent="0.3">
      <c r="A3809">
        <v>108</v>
      </c>
      <c r="B3809">
        <v>1</v>
      </c>
      <c r="C3809" t="s">
        <v>70</v>
      </c>
      <c r="D3809" t="s">
        <v>650</v>
      </c>
      <c r="E3809" t="s">
        <v>651</v>
      </c>
      <c r="F3809" t="s">
        <v>160</v>
      </c>
      <c r="G3809" t="s">
        <v>101</v>
      </c>
      <c r="H3809" t="s">
        <v>57</v>
      </c>
      <c r="I3809" t="s">
        <v>58</v>
      </c>
      <c r="J3809">
        <v>-36.864750000000001</v>
      </c>
      <c r="K3809">
        <v>174.745172</v>
      </c>
      <c r="L3809" s="109">
        <v>0.33333333333333331</v>
      </c>
      <c r="M3809" t="s">
        <v>164</v>
      </c>
      <c r="N3809">
        <v>1</v>
      </c>
      <c r="O3809">
        <v>0</v>
      </c>
      <c r="P3809">
        <v>1</v>
      </c>
    </row>
    <row r="3810" spans="1:16" x14ac:dyDescent="0.3">
      <c r="A3810">
        <v>109</v>
      </c>
      <c r="B3810">
        <v>1</v>
      </c>
      <c r="C3810" t="s">
        <v>70</v>
      </c>
      <c r="D3810" t="s">
        <v>650</v>
      </c>
      <c r="E3810" t="s">
        <v>651</v>
      </c>
      <c r="F3810" t="s">
        <v>72</v>
      </c>
      <c r="G3810" t="s">
        <v>165</v>
      </c>
      <c r="H3810" t="s">
        <v>48</v>
      </c>
      <c r="I3810" t="s">
        <v>166</v>
      </c>
      <c r="J3810">
        <v>-36.864854999999999</v>
      </c>
      <c r="K3810">
        <v>174.74578</v>
      </c>
      <c r="L3810" s="109">
        <v>0.33333333333333331</v>
      </c>
      <c r="M3810" t="s">
        <v>688</v>
      </c>
      <c r="N3810">
        <v>1</v>
      </c>
      <c r="O3810">
        <v>0</v>
      </c>
      <c r="P3810">
        <v>1</v>
      </c>
    </row>
    <row r="3811" spans="1:16" x14ac:dyDescent="0.3">
      <c r="A3811">
        <v>110</v>
      </c>
      <c r="B3811">
        <v>1</v>
      </c>
      <c r="C3811" t="s">
        <v>70</v>
      </c>
      <c r="D3811" t="s">
        <v>650</v>
      </c>
      <c r="E3811" t="s">
        <v>651</v>
      </c>
      <c r="F3811" t="s">
        <v>72</v>
      </c>
      <c r="G3811" t="s">
        <v>165</v>
      </c>
      <c r="H3811" t="s">
        <v>48</v>
      </c>
      <c r="I3811" t="s">
        <v>166</v>
      </c>
      <c r="J3811">
        <v>-36.864811000000003</v>
      </c>
      <c r="K3811">
        <v>174.74589499999999</v>
      </c>
      <c r="L3811" s="109">
        <v>0.33333333333333331</v>
      </c>
      <c r="N3811">
        <v>0</v>
      </c>
      <c r="O3811">
        <v>0</v>
      </c>
      <c r="P3811">
        <v>1</v>
      </c>
    </row>
    <row r="3812" spans="1:16" x14ac:dyDescent="0.3">
      <c r="A3812">
        <v>111</v>
      </c>
      <c r="B3812">
        <v>1</v>
      </c>
      <c r="C3812" t="s">
        <v>70</v>
      </c>
      <c r="D3812" t="s">
        <v>650</v>
      </c>
      <c r="E3812" t="s">
        <v>651</v>
      </c>
      <c r="F3812" t="s">
        <v>72</v>
      </c>
      <c r="G3812" t="s">
        <v>165</v>
      </c>
      <c r="H3812" t="s">
        <v>48</v>
      </c>
      <c r="I3812" t="s">
        <v>91</v>
      </c>
      <c r="J3812">
        <v>-36.864780000000003</v>
      </c>
      <c r="K3812">
        <v>174.74601100000001</v>
      </c>
      <c r="L3812" s="109">
        <v>0.33333333333333331</v>
      </c>
      <c r="M3812" t="s">
        <v>689</v>
      </c>
      <c r="N3812">
        <v>1</v>
      </c>
      <c r="O3812">
        <v>0</v>
      </c>
      <c r="P3812">
        <v>1</v>
      </c>
    </row>
    <row r="3813" spans="1:16" x14ac:dyDescent="0.3">
      <c r="A3813">
        <v>112</v>
      </c>
      <c r="B3813">
        <v>1</v>
      </c>
      <c r="C3813" t="s">
        <v>70</v>
      </c>
      <c r="D3813" t="s">
        <v>650</v>
      </c>
      <c r="E3813" t="s">
        <v>651</v>
      </c>
      <c r="F3813" t="s">
        <v>72</v>
      </c>
      <c r="G3813" t="s">
        <v>322</v>
      </c>
      <c r="H3813" t="s">
        <v>167</v>
      </c>
      <c r="I3813" t="s">
        <v>91</v>
      </c>
      <c r="J3813">
        <v>-36.864404</v>
      </c>
      <c r="K3813">
        <v>174.74677600000001</v>
      </c>
      <c r="L3813" s="109">
        <v>0.33333333333333331</v>
      </c>
      <c r="N3813">
        <v>0</v>
      </c>
      <c r="O3813">
        <v>0</v>
      </c>
      <c r="P3813">
        <v>1</v>
      </c>
    </row>
    <row r="3814" spans="1:16" x14ac:dyDescent="0.3">
      <c r="A3814">
        <v>113</v>
      </c>
      <c r="B3814">
        <v>1</v>
      </c>
      <c r="C3814" t="s">
        <v>70</v>
      </c>
      <c r="D3814" t="s">
        <v>650</v>
      </c>
      <c r="E3814" t="s">
        <v>651</v>
      </c>
      <c r="F3814" t="s">
        <v>72</v>
      </c>
      <c r="G3814" t="s">
        <v>322</v>
      </c>
      <c r="H3814" t="s">
        <v>167</v>
      </c>
      <c r="I3814" t="s">
        <v>91</v>
      </c>
      <c r="J3814">
        <v>-36.864438</v>
      </c>
      <c r="K3814">
        <v>174.74674400000001</v>
      </c>
      <c r="L3814" s="109">
        <v>0.33333333333333331</v>
      </c>
      <c r="N3814">
        <v>0</v>
      </c>
      <c r="O3814">
        <v>0</v>
      </c>
      <c r="P3814">
        <v>1</v>
      </c>
    </row>
    <row r="3815" spans="1:16" x14ac:dyDescent="0.3">
      <c r="A3815">
        <v>114</v>
      </c>
      <c r="B3815">
        <v>1</v>
      </c>
      <c r="C3815" t="s">
        <v>70</v>
      </c>
      <c r="D3815" t="s">
        <v>650</v>
      </c>
      <c r="E3815" t="s">
        <v>651</v>
      </c>
      <c r="F3815" t="s">
        <v>72</v>
      </c>
      <c r="G3815" t="s">
        <v>322</v>
      </c>
      <c r="H3815" t="s">
        <v>167</v>
      </c>
      <c r="I3815" t="s">
        <v>91</v>
      </c>
      <c r="J3815">
        <v>-36.864471000000002</v>
      </c>
      <c r="K3815">
        <v>174.746711</v>
      </c>
      <c r="L3815" s="109">
        <v>0.33333333333333331</v>
      </c>
      <c r="N3815">
        <v>0</v>
      </c>
      <c r="O3815">
        <v>0</v>
      </c>
      <c r="P3815">
        <v>1</v>
      </c>
    </row>
    <row r="3816" spans="1:16" x14ac:dyDescent="0.3">
      <c r="A3816">
        <v>115</v>
      </c>
      <c r="B3816">
        <v>1</v>
      </c>
      <c r="C3816" t="s">
        <v>70</v>
      </c>
      <c r="D3816" t="s">
        <v>650</v>
      </c>
      <c r="E3816" t="s">
        <v>651</v>
      </c>
      <c r="F3816" t="s">
        <v>72</v>
      </c>
      <c r="G3816" t="s">
        <v>322</v>
      </c>
      <c r="H3816" t="s">
        <v>167</v>
      </c>
      <c r="I3816" t="s">
        <v>91</v>
      </c>
      <c r="J3816">
        <v>-36.864502999999999</v>
      </c>
      <c r="K3816">
        <v>174.74667500000001</v>
      </c>
      <c r="L3816" s="109">
        <v>0.33333333333333331</v>
      </c>
      <c r="N3816">
        <v>0</v>
      </c>
      <c r="O3816">
        <v>0</v>
      </c>
      <c r="P3816">
        <v>1</v>
      </c>
    </row>
    <row r="3817" spans="1:16" x14ac:dyDescent="0.3">
      <c r="A3817">
        <v>116</v>
      </c>
      <c r="B3817">
        <v>1</v>
      </c>
      <c r="C3817" t="s">
        <v>70</v>
      </c>
      <c r="D3817" t="s">
        <v>650</v>
      </c>
      <c r="E3817" t="s">
        <v>651</v>
      </c>
      <c r="F3817" t="s">
        <v>168</v>
      </c>
      <c r="G3817" t="s">
        <v>101</v>
      </c>
      <c r="H3817" t="s">
        <v>169</v>
      </c>
      <c r="I3817" t="s">
        <v>170</v>
      </c>
      <c r="J3817">
        <v>-36.864204999999998</v>
      </c>
      <c r="K3817">
        <v>174.74660299999999</v>
      </c>
      <c r="L3817" s="109">
        <v>0.33333333333333331</v>
      </c>
      <c r="M3817" t="s">
        <v>178</v>
      </c>
      <c r="N3817">
        <v>1</v>
      </c>
      <c r="O3817">
        <v>0</v>
      </c>
      <c r="P3817">
        <v>1</v>
      </c>
    </row>
    <row r="3818" spans="1:16" x14ac:dyDescent="0.3">
      <c r="A3818">
        <v>117</v>
      </c>
      <c r="B3818">
        <v>1</v>
      </c>
      <c r="C3818" t="s">
        <v>70</v>
      </c>
      <c r="D3818" t="s">
        <v>650</v>
      </c>
      <c r="E3818" t="s">
        <v>651</v>
      </c>
      <c r="F3818" t="s">
        <v>168</v>
      </c>
      <c r="G3818" t="s">
        <v>101</v>
      </c>
      <c r="H3818" t="s">
        <v>169</v>
      </c>
      <c r="I3818" t="s">
        <v>170</v>
      </c>
      <c r="J3818">
        <v>-36.864172000000003</v>
      </c>
      <c r="K3818">
        <v>174.746566</v>
      </c>
      <c r="L3818" s="109">
        <v>0.33333333333333331</v>
      </c>
      <c r="M3818" t="s">
        <v>172</v>
      </c>
      <c r="N3818">
        <v>1</v>
      </c>
      <c r="O3818">
        <v>0</v>
      </c>
      <c r="P3818">
        <v>1</v>
      </c>
    </row>
    <row r="3819" spans="1:16" x14ac:dyDescent="0.3">
      <c r="A3819">
        <v>118</v>
      </c>
      <c r="B3819">
        <v>1</v>
      </c>
      <c r="C3819" t="s">
        <v>70</v>
      </c>
      <c r="D3819" t="s">
        <v>650</v>
      </c>
      <c r="E3819" t="s">
        <v>651</v>
      </c>
      <c r="F3819" t="s">
        <v>168</v>
      </c>
      <c r="G3819" t="s">
        <v>101</v>
      </c>
      <c r="H3819" t="s">
        <v>169</v>
      </c>
      <c r="I3819" t="s">
        <v>170</v>
      </c>
      <c r="J3819">
        <v>-36.864075999999997</v>
      </c>
      <c r="K3819">
        <v>174.74645799999999</v>
      </c>
      <c r="L3819" s="109">
        <v>0.33333333333333331</v>
      </c>
      <c r="N3819">
        <v>0</v>
      </c>
      <c r="O3819">
        <v>0</v>
      </c>
      <c r="P3819">
        <v>1</v>
      </c>
    </row>
    <row r="3820" spans="1:16" x14ac:dyDescent="0.3">
      <c r="A3820">
        <v>119</v>
      </c>
      <c r="B3820">
        <v>1</v>
      </c>
      <c r="C3820" t="s">
        <v>70</v>
      </c>
      <c r="D3820" t="s">
        <v>650</v>
      </c>
      <c r="E3820" t="s">
        <v>651</v>
      </c>
      <c r="F3820" t="s">
        <v>168</v>
      </c>
      <c r="G3820" t="s">
        <v>101</v>
      </c>
      <c r="H3820" t="s">
        <v>169</v>
      </c>
      <c r="I3820" t="s">
        <v>170</v>
      </c>
      <c r="J3820">
        <v>-36.864041999999998</v>
      </c>
      <c r="K3820">
        <v>174.746408</v>
      </c>
      <c r="L3820" s="109">
        <v>0.33333333333333331</v>
      </c>
      <c r="M3820" t="s">
        <v>690</v>
      </c>
      <c r="N3820">
        <v>1</v>
      </c>
      <c r="O3820">
        <v>0</v>
      </c>
      <c r="P3820">
        <v>1</v>
      </c>
    </row>
    <row r="3821" spans="1:16" x14ac:dyDescent="0.3">
      <c r="A3821">
        <v>120</v>
      </c>
      <c r="B3821">
        <v>1</v>
      </c>
      <c r="C3821" t="s">
        <v>70</v>
      </c>
      <c r="D3821" t="s">
        <v>650</v>
      </c>
      <c r="E3821" t="s">
        <v>651</v>
      </c>
      <c r="F3821" t="s">
        <v>168</v>
      </c>
      <c r="G3821" t="s">
        <v>101</v>
      </c>
      <c r="H3821" t="s">
        <v>175</v>
      </c>
      <c r="I3821" t="s">
        <v>58</v>
      </c>
      <c r="J3821">
        <v>-36.864111999999999</v>
      </c>
      <c r="K3821">
        <v>174.74667199999999</v>
      </c>
      <c r="L3821" s="109">
        <v>0.33333333333333331</v>
      </c>
      <c r="N3821">
        <v>0</v>
      </c>
      <c r="O3821">
        <v>0</v>
      </c>
      <c r="P3821">
        <v>1</v>
      </c>
    </row>
    <row r="3822" spans="1:16" x14ac:dyDescent="0.3">
      <c r="A3822">
        <v>121</v>
      </c>
      <c r="B3822">
        <v>1</v>
      </c>
      <c r="C3822" t="s">
        <v>70</v>
      </c>
      <c r="D3822" t="s">
        <v>650</v>
      </c>
      <c r="E3822" t="s">
        <v>651</v>
      </c>
      <c r="F3822" t="s">
        <v>168</v>
      </c>
      <c r="G3822" t="s">
        <v>101</v>
      </c>
      <c r="H3822" t="s">
        <v>175</v>
      </c>
      <c r="I3822" t="s">
        <v>58</v>
      </c>
      <c r="J3822">
        <v>-36.864148</v>
      </c>
      <c r="K3822">
        <v>174.74671799999999</v>
      </c>
      <c r="L3822" s="109">
        <v>0.33333333333333331</v>
      </c>
      <c r="M3822" t="s">
        <v>177</v>
      </c>
      <c r="N3822">
        <v>1</v>
      </c>
      <c r="O3822">
        <v>0</v>
      </c>
      <c r="P3822">
        <v>1</v>
      </c>
    </row>
    <row r="3823" spans="1:16" x14ac:dyDescent="0.3">
      <c r="A3823">
        <v>122</v>
      </c>
      <c r="B3823">
        <v>1</v>
      </c>
      <c r="C3823" t="s">
        <v>70</v>
      </c>
      <c r="D3823" t="s">
        <v>650</v>
      </c>
      <c r="E3823" t="s">
        <v>651</v>
      </c>
      <c r="F3823" t="s">
        <v>168</v>
      </c>
      <c r="G3823" t="s">
        <v>101</v>
      </c>
      <c r="H3823" t="s">
        <v>175</v>
      </c>
      <c r="I3823" t="s">
        <v>58</v>
      </c>
      <c r="J3823">
        <v>-36.864182999999997</v>
      </c>
      <c r="K3823">
        <v>174.74676299999999</v>
      </c>
      <c r="L3823" s="109">
        <v>0.33333333333333331</v>
      </c>
      <c r="M3823" t="s">
        <v>171</v>
      </c>
      <c r="N3823">
        <v>1</v>
      </c>
      <c r="O3823">
        <v>0</v>
      </c>
      <c r="P3823">
        <v>1</v>
      </c>
    </row>
    <row r="3824" spans="1:16" x14ac:dyDescent="0.3">
      <c r="A3824">
        <v>123</v>
      </c>
      <c r="B3824">
        <v>1</v>
      </c>
      <c r="C3824" t="s">
        <v>70</v>
      </c>
      <c r="D3824" t="s">
        <v>650</v>
      </c>
      <c r="E3824" t="s">
        <v>651</v>
      </c>
      <c r="F3824" t="s">
        <v>168</v>
      </c>
      <c r="G3824" t="s">
        <v>101</v>
      </c>
      <c r="H3824" t="s">
        <v>175</v>
      </c>
      <c r="I3824" t="s">
        <v>58</v>
      </c>
      <c r="J3824">
        <v>-36.864220000000003</v>
      </c>
      <c r="K3824">
        <v>174.74680900000001</v>
      </c>
      <c r="L3824" s="109">
        <v>0.33333333333333331</v>
      </c>
      <c r="N3824">
        <v>0</v>
      </c>
      <c r="O3824">
        <v>0</v>
      </c>
      <c r="P3824">
        <v>1</v>
      </c>
    </row>
    <row r="3825" spans="1:16" x14ac:dyDescent="0.3">
      <c r="A3825">
        <v>124</v>
      </c>
      <c r="B3825">
        <v>1</v>
      </c>
      <c r="C3825" t="s">
        <v>70</v>
      </c>
      <c r="D3825" t="s">
        <v>650</v>
      </c>
      <c r="E3825" t="s">
        <v>651</v>
      </c>
      <c r="F3825" t="s">
        <v>72</v>
      </c>
      <c r="G3825" t="s">
        <v>180</v>
      </c>
      <c r="H3825" t="s">
        <v>167</v>
      </c>
      <c r="I3825" t="s">
        <v>181</v>
      </c>
      <c r="J3825">
        <v>-36.864159000000001</v>
      </c>
      <c r="K3825">
        <v>174.74706599999999</v>
      </c>
      <c r="L3825" s="109">
        <v>0.33333333333333331</v>
      </c>
      <c r="N3825">
        <v>0</v>
      </c>
      <c r="O3825">
        <v>0</v>
      </c>
      <c r="P3825">
        <v>1</v>
      </c>
    </row>
    <row r="3826" spans="1:16" x14ac:dyDescent="0.3">
      <c r="A3826">
        <v>125</v>
      </c>
      <c r="B3826">
        <v>1</v>
      </c>
      <c r="C3826" t="s">
        <v>70</v>
      </c>
      <c r="D3826" t="s">
        <v>650</v>
      </c>
      <c r="E3826" t="s">
        <v>651</v>
      </c>
      <c r="F3826" t="s">
        <v>72</v>
      </c>
      <c r="G3826" t="s">
        <v>180</v>
      </c>
      <c r="H3826" t="s">
        <v>167</v>
      </c>
      <c r="I3826" t="s">
        <v>181</v>
      </c>
      <c r="J3826">
        <v>-36.864127000000003</v>
      </c>
      <c r="K3826">
        <v>174.74710099999999</v>
      </c>
      <c r="L3826" s="109">
        <v>0.33333333333333331</v>
      </c>
      <c r="N3826">
        <v>0</v>
      </c>
      <c r="O3826">
        <v>0</v>
      </c>
      <c r="P3826">
        <v>1</v>
      </c>
    </row>
    <row r="3827" spans="1:16" x14ac:dyDescent="0.3">
      <c r="A3827">
        <v>126</v>
      </c>
      <c r="B3827">
        <v>1</v>
      </c>
      <c r="C3827" t="s">
        <v>70</v>
      </c>
      <c r="D3827" t="s">
        <v>650</v>
      </c>
      <c r="E3827" t="s">
        <v>651</v>
      </c>
      <c r="F3827" t="s">
        <v>72</v>
      </c>
      <c r="G3827" t="s">
        <v>180</v>
      </c>
      <c r="H3827" t="s">
        <v>167</v>
      </c>
      <c r="I3827" t="s">
        <v>181</v>
      </c>
      <c r="J3827">
        <v>-36.864094999999999</v>
      </c>
      <c r="K3827">
        <v>174.74713600000001</v>
      </c>
      <c r="L3827" s="109">
        <v>0.33333333333333331</v>
      </c>
      <c r="N3827">
        <v>0</v>
      </c>
      <c r="O3827">
        <v>0</v>
      </c>
      <c r="P3827">
        <v>1</v>
      </c>
    </row>
    <row r="3828" spans="1:16" x14ac:dyDescent="0.3">
      <c r="A3828">
        <v>127</v>
      </c>
      <c r="B3828">
        <v>1</v>
      </c>
      <c r="C3828" t="s">
        <v>70</v>
      </c>
      <c r="D3828" t="s">
        <v>650</v>
      </c>
      <c r="E3828" t="s">
        <v>651</v>
      </c>
      <c r="F3828" t="s">
        <v>72</v>
      </c>
      <c r="G3828" t="s">
        <v>180</v>
      </c>
      <c r="H3828" t="s">
        <v>167</v>
      </c>
      <c r="I3828" t="s">
        <v>182</v>
      </c>
      <c r="J3828">
        <v>-36.864007999999998</v>
      </c>
      <c r="K3828">
        <v>174.747253</v>
      </c>
      <c r="L3828" s="109">
        <v>0.33333333333333331</v>
      </c>
      <c r="N3828">
        <v>0</v>
      </c>
      <c r="O3828">
        <v>0</v>
      </c>
      <c r="P3828">
        <v>1</v>
      </c>
    </row>
    <row r="3829" spans="1:16" x14ac:dyDescent="0.3">
      <c r="A3829">
        <v>128</v>
      </c>
      <c r="B3829">
        <v>1</v>
      </c>
      <c r="C3829" t="s">
        <v>70</v>
      </c>
      <c r="D3829" t="s">
        <v>650</v>
      </c>
      <c r="E3829" t="s">
        <v>651</v>
      </c>
      <c r="F3829" t="s">
        <v>72</v>
      </c>
      <c r="G3829" t="s">
        <v>180</v>
      </c>
      <c r="H3829" t="s">
        <v>167</v>
      </c>
      <c r="I3829" t="s">
        <v>182</v>
      </c>
      <c r="J3829">
        <v>-36.863978000000003</v>
      </c>
      <c r="K3829">
        <v>174.747286</v>
      </c>
      <c r="L3829" s="109">
        <v>0.33333333333333331</v>
      </c>
      <c r="M3829" t="s">
        <v>691</v>
      </c>
      <c r="N3829">
        <v>1</v>
      </c>
      <c r="O3829">
        <v>0</v>
      </c>
      <c r="P3829">
        <v>1</v>
      </c>
    </row>
    <row r="3830" spans="1:16" x14ac:dyDescent="0.3">
      <c r="A3830">
        <v>129</v>
      </c>
      <c r="B3830">
        <v>1</v>
      </c>
      <c r="C3830" t="s">
        <v>70</v>
      </c>
      <c r="D3830" t="s">
        <v>650</v>
      </c>
      <c r="E3830" t="s">
        <v>651</v>
      </c>
      <c r="F3830" t="s">
        <v>72</v>
      </c>
      <c r="G3830" t="s">
        <v>180</v>
      </c>
      <c r="H3830" t="s">
        <v>167</v>
      </c>
      <c r="I3830" t="s">
        <v>182</v>
      </c>
      <c r="J3830">
        <v>-36.863948999999998</v>
      </c>
      <c r="K3830">
        <v>174.747319</v>
      </c>
      <c r="L3830" s="109">
        <v>0.33333333333333331</v>
      </c>
      <c r="N3830">
        <v>0</v>
      </c>
      <c r="O3830">
        <v>0</v>
      </c>
      <c r="P3830">
        <v>1</v>
      </c>
    </row>
    <row r="3831" spans="1:16" x14ac:dyDescent="0.3">
      <c r="A3831">
        <v>130</v>
      </c>
      <c r="B3831">
        <v>1</v>
      </c>
      <c r="C3831" t="s">
        <v>70</v>
      </c>
      <c r="D3831" t="s">
        <v>650</v>
      </c>
      <c r="E3831" t="s">
        <v>651</v>
      </c>
      <c r="F3831" t="s">
        <v>72</v>
      </c>
      <c r="G3831" t="s">
        <v>180</v>
      </c>
      <c r="H3831" t="s">
        <v>167</v>
      </c>
      <c r="I3831" t="s">
        <v>182</v>
      </c>
      <c r="J3831">
        <v>-36.863919000000003</v>
      </c>
      <c r="K3831">
        <v>174.74735200000001</v>
      </c>
      <c r="L3831" s="109">
        <v>0.33333333333333331</v>
      </c>
      <c r="N3831">
        <v>0</v>
      </c>
      <c r="O3831">
        <v>0</v>
      </c>
      <c r="P3831">
        <v>1</v>
      </c>
    </row>
    <row r="3832" spans="1:16" x14ac:dyDescent="0.3">
      <c r="A3832">
        <v>131</v>
      </c>
      <c r="B3832">
        <v>1</v>
      </c>
      <c r="C3832" t="s">
        <v>70</v>
      </c>
      <c r="D3832" t="s">
        <v>650</v>
      </c>
      <c r="E3832" t="s">
        <v>651</v>
      </c>
      <c r="F3832" t="s">
        <v>183</v>
      </c>
      <c r="G3832" t="s">
        <v>101</v>
      </c>
      <c r="H3832" t="s">
        <v>169</v>
      </c>
      <c r="I3832" t="s">
        <v>58</v>
      </c>
      <c r="J3832">
        <v>-36.863643000000003</v>
      </c>
      <c r="K3832">
        <v>174.747514</v>
      </c>
      <c r="L3832" s="109">
        <v>0.33333333333333331</v>
      </c>
      <c r="M3832" t="s">
        <v>184</v>
      </c>
      <c r="N3832">
        <v>1</v>
      </c>
      <c r="O3832">
        <v>0</v>
      </c>
      <c r="P3832">
        <v>1</v>
      </c>
    </row>
    <row r="3833" spans="1:16" x14ac:dyDescent="0.3">
      <c r="A3833">
        <v>132</v>
      </c>
      <c r="B3833">
        <v>1</v>
      </c>
      <c r="C3833" t="s">
        <v>70</v>
      </c>
      <c r="D3833" t="s">
        <v>650</v>
      </c>
      <c r="E3833" t="s">
        <v>651</v>
      </c>
      <c r="F3833" t="s">
        <v>183</v>
      </c>
      <c r="G3833" t="s">
        <v>101</v>
      </c>
      <c r="H3833" t="s">
        <v>169</v>
      </c>
      <c r="I3833" t="s">
        <v>58</v>
      </c>
      <c r="J3833">
        <v>-36.863596000000001</v>
      </c>
      <c r="K3833">
        <v>174.74744999999999</v>
      </c>
      <c r="L3833" s="109">
        <v>0.33333333333333331</v>
      </c>
      <c r="M3833" t="s">
        <v>692</v>
      </c>
      <c r="N3833">
        <v>1</v>
      </c>
      <c r="O3833">
        <v>0</v>
      </c>
      <c r="P3833">
        <v>1</v>
      </c>
    </row>
    <row r="3834" spans="1:16" x14ac:dyDescent="0.3">
      <c r="A3834">
        <v>133</v>
      </c>
      <c r="B3834">
        <v>1</v>
      </c>
      <c r="C3834" t="s">
        <v>70</v>
      </c>
      <c r="D3834" t="s">
        <v>650</v>
      </c>
      <c r="E3834" t="s">
        <v>651</v>
      </c>
      <c r="F3834" t="s">
        <v>183</v>
      </c>
      <c r="G3834" t="s">
        <v>101</v>
      </c>
      <c r="H3834" t="s">
        <v>169</v>
      </c>
      <c r="I3834" t="s">
        <v>58</v>
      </c>
      <c r="J3834">
        <v>-36.863562000000002</v>
      </c>
      <c r="K3834">
        <v>174.74740800000001</v>
      </c>
      <c r="L3834" s="109">
        <v>0.33333333333333331</v>
      </c>
      <c r="M3834" t="s">
        <v>693</v>
      </c>
      <c r="N3834">
        <v>1</v>
      </c>
      <c r="O3834">
        <v>0</v>
      </c>
      <c r="P3834">
        <v>1</v>
      </c>
    </row>
    <row r="3835" spans="1:16" x14ac:dyDescent="0.3">
      <c r="A3835">
        <v>134</v>
      </c>
      <c r="B3835">
        <v>1</v>
      </c>
      <c r="C3835" t="s">
        <v>70</v>
      </c>
      <c r="D3835" t="s">
        <v>650</v>
      </c>
      <c r="E3835" t="s">
        <v>651</v>
      </c>
      <c r="F3835" t="s">
        <v>183</v>
      </c>
      <c r="G3835" t="s">
        <v>101</v>
      </c>
      <c r="H3835" t="s">
        <v>169</v>
      </c>
      <c r="I3835" t="s">
        <v>58</v>
      </c>
      <c r="J3835">
        <v>-36.863478999999998</v>
      </c>
      <c r="K3835">
        <v>174.747311</v>
      </c>
      <c r="L3835" s="109">
        <v>0.33333333333333331</v>
      </c>
      <c r="M3835" t="s">
        <v>694</v>
      </c>
      <c r="N3835">
        <v>1</v>
      </c>
      <c r="O3835">
        <v>0</v>
      </c>
      <c r="P3835">
        <v>1</v>
      </c>
    </row>
    <row r="3836" spans="1:16" x14ac:dyDescent="0.3">
      <c r="A3836">
        <v>135</v>
      </c>
      <c r="B3836">
        <v>1</v>
      </c>
      <c r="C3836" t="s">
        <v>70</v>
      </c>
      <c r="D3836" t="s">
        <v>650</v>
      </c>
      <c r="E3836" t="s">
        <v>651</v>
      </c>
      <c r="F3836" t="s">
        <v>183</v>
      </c>
      <c r="G3836" t="s">
        <v>101</v>
      </c>
      <c r="H3836" t="s">
        <v>175</v>
      </c>
      <c r="I3836" t="s">
        <v>188</v>
      </c>
      <c r="J3836">
        <v>-36.863477000000003</v>
      </c>
      <c r="K3836">
        <v>174.74744899999999</v>
      </c>
      <c r="L3836" s="109">
        <v>0.33333333333333331</v>
      </c>
      <c r="M3836" t="s">
        <v>695</v>
      </c>
      <c r="N3836">
        <v>1</v>
      </c>
      <c r="O3836">
        <v>0</v>
      </c>
      <c r="P3836">
        <v>1</v>
      </c>
    </row>
    <row r="3837" spans="1:16" x14ac:dyDescent="0.3">
      <c r="A3837">
        <v>136</v>
      </c>
      <c r="B3837">
        <v>1</v>
      </c>
      <c r="C3837" t="s">
        <v>70</v>
      </c>
      <c r="D3837" t="s">
        <v>650</v>
      </c>
      <c r="E3837" t="s">
        <v>651</v>
      </c>
      <c r="F3837" t="s">
        <v>183</v>
      </c>
      <c r="G3837" t="s">
        <v>101</v>
      </c>
      <c r="H3837" t="s">
        <v>175</v>
      </c>
      <c r="I3837" t="s">
        <v>188</v>
      </c>
      <c r="J3837">
        <v>-36.863506000000001</v>
      </c>
      <c r="K3837">
        <v>174.74748399999999</v>
      </c>
      <c r="L3837" s="109">
        <v>0.33333333333333331</v>
      </c>
      <c r="N3837">
        <v>0</v>
      </c>
      <c r="O3837">
        <v>0</v>
      </c>
      <c r="P3837">
        <v>1</v>
      </c>
    </row>
    <row r="3838" spans="1:16" x14ac:dyDescent="0.3">
      <c r="A3838">
        <v>137</v>
      </c>
      <c r="B3838">
        <v>1</v>
      </c>
      <c r="C3838" t="s">
        <v>70</v>
      </c>
      <c r="D3838" t="s">
        <v>650</v>
      </c>
      <c r="E3838" t="s">
        <v>651</v>
      </c>
      <c r="F3838" t="s">
        <v>183</v>
      </c>
      <c r="G3838" t="s">
        <v>101</v>
      </c>
      <c r="H3838" t="s">
        <v>175</v>
      </c>
      <c r="I3838" t="s">
        <v>58</v>
      </c>
      <c r="J3838">
        <v>-36.863534000000001</v>
      </c>
      <c r="K3838">
        <v>174.74751900000001</v>
      </c>
      <c r="L3838" s="109">
        <v>0.33333333333333331</v>
      </c>
      <c r="N3838">
        <v>0</v>
      </c>
      <c r="O3838">
        <v>0</v>
      </c>
      <c r="P3838">
        <v>1</v>
      </c>
    </row>
    <row r="3839" spans="1:16" x14ac:dyDescent="0.3">
      <c r="A3839">
        <v>138</v>
      </c>
      <c r="B3839">
        <v>1</v>
      </c>
      <c r="C3839" t="s">
        <v>70</v>
      </c>
      <c r="D3839" t="s">
        <v>650</v>
      </c>
      <c r="E3839" t="s">
        <v>651</v>
      </c>
      <c r="F3839" t="s">
        <v>183</v>
      </c>
      <c r="G3839" t="s">
        <v>101</v>
      </c>
      <c r="H3839" t="s">
        <v>175</v>
      </c>
      <c r="I3839" t="s">
        <v>58</v>
      </c>
      <c r="J3839">
        <v>-36.863562000000002</v>
      </c>
      <c r="K3839">
        <v>174.74755500000001</v>
      </c>
      <c r="L3839" s="109">
        <v>0.33333333333333331</v>
      </c>
      <c r="M3839" t="s">
        <v>191</v>
      </c>
      <c r="N3839">
        <v>1</v>
      </c>
      <c r="O3839">
        <v>0</v>
      </c>
      <c r="P3839">
        <v>1</v>
      </c>
    </row>
    <row r="3840" spans="1:16" x14ac:dyDescent="0.3">
      <c r="A3840">
        <v>139</v>
      </c>
      <c r="B3840">
        <v>1</v>
      </c>
      <c r="C3840" t="s">
        <v>70</v>
      </c>
      <c r="D3840" t="s">
        <v>650</v>
      </c>
      <c r="E3840" t="s">
        <v>651</v>
      </c>
      <c r="F3840" t="s">
        <v>183</v>
      </c>
      <c r="G3840" t="s">
        <v>101</v>
      </c>
      <c r="H3840" t="s">
        <v>175</v>
      </c>
      <c r="I3840" t="s">
        <v>58</v>
      </c>
      <c r="J3840">
        <v>-36.863588999999997</v>
      </c>
      <c r="K3840">
        <v>174.74759299999999</v>
      </c>
      <c r="L3840" s="109">
        <v>0.33333333333333331</v>
      </c>
      <c r="M3840" t="s">
        <v>696</v>
      </c>
      <c r="N3840">
        <v>1</v>
      </c>
      <c r="O3840">
        <v>0</v>
      </c>
      <c r="P3840">
        <v>1</v>
      </c>
    </row>
    <row r="3841" spans="1:16" x14ac:dyDescent="0.3">
      <c r="A3841">
        <v>140</v>
      </c>
      <c r="B3841">
        <v>1</v>
      </c>
      <c r="C3841" t="s">
        <v>70</v>
      </c>
      <c r="D3841" t="s">
        <v>650</v>
      </c>
      <c r="E3841" t="s">
        <v>651</v>
      </c>
      <c r="F3841" t="s">
        <v>72</v>
      </c>
      <c r="G3841" t="s">
        <v>192</v>
      </c>
      <c r="H3841" t="s">
        <v>167</v>
      </c>
      <c r="I3841" t="s">
        <v>91</v>
      </c>
      <c r="J3841">
        <v>-36.863591</v>
      </c>
      <c r="K3841">
        <v>174.74777499999999</v>
      </c>
      <c r="L3841" s="109">
        <v>0.33333333333333331</v>
      </c>
      <c r="N3841">
        <v>0</v>
      </c>
      <c r="O3841">
        <v>0</v>
      </c>
      <c r="P3841">
        <v>1</v>
      </c>
    </row>
    <row r="3842" spans="1:16" x14ac:dyDescent="0.3">
      <c r="A3842">
        <v>141</v>
      </c>
      <c r="B3842">
        <v>1</v>
      </c>
      <c r="C3842" t="s">
        <v>70</v>
      </c>
      <c r="D3842" t="s">
        <v>650</v>
      </c>
      <c r="E3842" t="s">
        <v>651</v>
      </c>
      <c r="F3842" t="s">
        <v>72</v>
      </c>
      <c r="G3842" t="s">
        <v>192</v>
      </c>
      <c r="H3842" t="s">
        <v>167</v>
      </c>
      <c r="I3842" t="s">
        <v>91</v>
      </c>
      <c r="J3842">
        <v>-36.86356</v>
      </c>
      <c r="K3842">
        <v>174.74781400000001</v>
      </c>
      <c r="L3842" s="109">
        <v>0.33333333333333331</v>
      </c>
      <c r="N3842">
        <v>0</v>
      </c>
      <c r="O3842">
        <v>0</v>
      </c>
      <c r="P3842">
        <v>1</v>
      </c>
    </row>
    <row r="3843" spans="1:16" x14ac:dyDescent="0.3">
      <c r="A3843">
        <v>142</v>
      </c>
      <c r="B3843">
        <v>1</v>
      </c>
      <c r="C3843" t="s">
        <v>70</v>
      </c>
      <c r="D3843" t="s">
        <v>650</v>
      </c>
      <c r="E3843" t="s">
        <v>651</v>
      </c>
      <c r="F3843" t="s">
        <v>72</v>
      </c>
      <c r="G3843" t="s">
        <v>192</v>
      </c>
      <c r="H3843" t="s">
        <v>167</v>
      </c>
      <c r="I3843" t="s">
        <v>91</v>
      </c>
      <c r="J3843">
        <v>-36.863529999999997</v>
      </c>
      <c r="K3843">
        <v>174.74785399999999</v>
      </c>
      <c r="L3843" s="109">
        <v>0.33333333333333331</v>
      </c>
      <c r="M3843" t="s">
        <v>697</v>
      </c>
      <c r="N3843">
        <v>1</v>
      </c>
      <c r="O3843">
        <v>0</v>
      </c>
      <c r="P3843">
        <v>1</v>
      </c>
    </row>
    <row r="3844" spans="1:16" x14ac:dyDescent="0.3">
      <c r="A3844">
        <v>143</v>
      </c>
      <c r="B3844">
        <v>1</v>
      </c>
      <c r="C3844" t="s">
        <v>70</v>
      </c>
      <c r="D3844" t="s">
        <v>650</v>
      </c>
      <c r="E3844" t="s">
        <v>651</v>
      </c>
      <c r="F3844" t="s">
        <v>72</v>
      </c>
      <c r="G3844" t="s">
        <v>192</v>
      </c>
      <c r="H3844" t="s">
        <v>167</v>
      </c>
      <c r="I3844" t="s">
        <v>91</v>
      </c>
      <c r="J3844">
        <v>-36.863498999999997</v>
      </c>
      <c r="K3844">
        <v>174.747894</v>
      </c>
      <c r="L3844" s="109">
        <v>0.33333333333333331</v>
      </c>
      <c r="M3844" t="s">
        <v>698</v>
      </c>
      <c r="N3844">
        <v>1</v>
      </c>
      <c r="O3844">
        <v>0</v>
      </c>
      <c r="P3844">
        <v>1</v>
      </c>
    </row>
    <row r="3845" spans="1:16" x14ac:dyDescent="0.3">
      <c r="A3845">
        <v>144</v>
      </c>
      <c r="B3845">
        <v>1</v>
      </c>
      <c r="C3845" t="s">
        <v>70</v>
      </c>
      <c r="D3845" t="s">
        <v>650</v>
      </c>
      <c r="E3845" t="s">
        <v>651</v>
      </c>
      <c r="F3845" t="s">
        <v>72</v>
      </c>
      <c r="G3845" t="s">
        <v>192</v>
      </c>
      <c r="H3845" t="s">
        <v>167</v>
      </c>
      <c r="I3845" t="s">
        <v>91</v>
      </c>
      <c r="J3845">
        <v>-36.863464999999998</v>
      </c>
      <c r="K3845">
        <v>174.74793299999999</v>
      </c>
      <c r="L3845" s="109">
        <v>0.33333333333333331</v>
      </c>
      <c r="M3845" t="s">
        <v>699</v>
      </c>
      <c r="N3845">
        <v>1</v>
      </c>
      <c r="O3845">
        <v>0</v>
      </c>
      <c r="P3845">
        <v>1</v>
      </c>
    </row>
    <row r="3846" spans="1:16" x14ac:dyDescent="0.3">
      <c r="A3846">
        <v>145</v>
      </c>
      <c r="B3846">
        <v>1</v>
      </c>
      <c r="C3846" t="s">
        <v>70</v>
      </c>
      <c r="D3846" t="s">
        <v>650</v>
      </c>
      <c r="E3846" t="s">
        <v>651</v>
      </c>
      <c r="F3846" t="s">
        <v>72</v>
      </c>
      <c r="G3846" t="s">
        <v>192</v>
      </c>
      <c r="H3846" t="s">
        <v>167</v>
      </c>
      <c r="I3846" t="s">
        <v>91</v>
      </c>
      <c r="J3846">
        <v>-36.863432000000003</v>
      </c>
      <c r="K3846">
        <v>174.747973</v>
      </c>
      <c r="L3846" s="109">
        <v>0.33333333333333331</v>
      </c>
      <c r="N3846">
        <v>0</v>
      </c>
      <c r="O3846">
        <v>0</v>
      </c>
      <c r="P3846">
        <v>1</v>
      </c>
    </row>
    <row r="3847" spans="1:16" x14ac:dyDescent="0.3">
      <c r="A3847">
        <v>146</v>
      </c>
      <c r="B3847">
        <v>1</v>
      </c>
      <c r="C3847" t="s">
        <v>70</v>
      </c>
      <c r="D3847" t="s">
        <v>650</v>
      </c>
      <c r="E3847" t="s">
        <v>651</v>
      </c>
      <c r="F3847" t="s">
        <v>72</v>
      </c>
      <c r="G3847" t="s">
        <v>192</v>
      </c>
      <c r="H3847" t="s">
        <v>167</v>
      </c>
      <c r="I3847" t="s">
        <v>181</v>
      </c>
      <c r="J3847">
        <v>-36.863394999999997</v>
      </c>
      <c r="K3847">
        <v>174.74801600000001</v>
      </c>
      <c r="L3847" s="109">
        <v>0.33333333333333331</v>
      </c>
      <c r="N3847">
        <v>0</v>
      </c>
      <c r="O3847">
        <v>0</v>
      </c>
      <c r="P3847">
        <v>1</v>
      </c>
    </row>
    <row r="3848" spans="1:16" x14ac:dyDescent="0.3">
      <c r="A3848">
        <v>147</v>
      </c>
      <c r="B3848">
        <v>1</v>
      </c>
      <c r="C3848" t="s">
        <v>70</v>
      </c>
      <c r="D3848" t="s">
        <v>650</v>
      </c>
      <c r="E3848" t="s">
        <v>651</v>
      </c>
      <c r="F3848" t="s">
        <v>72</v>
      </c>
      <c r="G3848" t="s">
        <v>192</v>
      </c>
      <c r="H3848" t="s">
        <v>167</v>
      </c>
      <c r="I3848" t="s">
        <v>181</v>
      </c>
      <c r="J3848">
        <v>-36.863365000000002</v>
      </c>
      <c r="K3848">
        <v>174.748053</v>
      </c>
      <c r="L3848" s="109">
        <v>0.33333333333333331</v>
      </c>
      <c r="N3848">
        <v>0</v>
      </c>
      <c r="O3848">
        <v>0</v>
      </c>
      <c r="P3848">
        <v>1</v>
      </c>
    </row>
    <row r="3849" spans="1:16" x14ac:dyDescent="0.3">
      <c r="A3849">
        <v>148</v>
      </c>
      <c r="B3849">
        <v>1</v>
      </c>
      <c r="C3849" t="s">
        <v>70</v>
      </c>
      <c r="D3849" t="s">
        <v>650</v>
      </c>
      <c r="E3849" t="s">
        <v>651</v>
      </c>
      <c r="F3849" t="s">
        <v>72</v>
      </c>
      <c r="G3849" t="s">
        <v>192</v>
      </c>
      <c r="H3849" t="s">
        <v>167</v>
      </c>
      <c r="I3849" t="s">
        <v>181</v>
      </c>
      <c r="J3849">
        <v>-36.863335999999997</v>
      </c>
      <c r="K3849">
        <v>174.74808999999999</v>
      </c>
      <c r="L3849" s="109">
        <v>0.33333333333333331</v>
      </c>
      <c r="N3849">
        <v>0</v>
      </c>
      <c r="O3849">
        <v>0</v>
      </c>
      <c r="P3849">
        <v>1</v>
      </c>
    </row>
    <row r="3850" spans="1:16" x14ac:dyDescent="0.3">
      <c r="A3850">
        <v>149</v>
      </c>
      <c r="B3850">
        <v>1</v>
      </c>
      <c r="C3850" t="s">
        <v>70</v>
      </c>
      <c r="D3850" t="s">
        <v>650</v>
      </c>
      <c r="E3850" t="s">
        <v>651</v>
      </c>
      <c r="F3850" t="s">
        <v>72</v>
      </c>
      <c r="G3850" t="s">
        <v>192</v>
      </c>
      <c r="H3850" t="s">
        <v>167</v>
      </c>
      <c r="I3850" t="s">
        <v>181</v>
      </c>
      <c r="J3850">
        <v>-36.863306000000001</v>
      </c>
      <c r="K3850">
        <v>174.74812800000001</v>
      </c>
      <c r="L3850" s="109">
        <v>0.33333333333333331</v>
      </c>
      <c r="N3850">
        <v>0</v>
      </c>
      <c r="O3850">
        <v>0</v>
      </c>
      <c r="P3850">
        <v>1</v>
      </c>
    </row>
    <row r="3851" spans="1:16" x14ac:dyDescent="0.3">
      <c r="A3851">
        <v>150</v>
      </c>
      <c r="B3851">
        <v>1</v>
      </c>
      <c r="C3851" t="s">
        <v>70</v>
      </c>
      <c r="D3851" t="s">
        <v>650</v>
      </c>
      <c r="E3851" t="s">
        <v>651</v>
      </c>
      <c r="F3851" t="s">
        <v>193</v>
      </c>
      <c r="G3851" t="s">
        <v>101</v>
      </c>
      <c r="H3851" t="s">
        <v>175</v>
      </c>
      <c r="I3851" t="s">
        <v>194</v>
      </c>
      <c r="J3851">
        <v>-36.862712000000002</v>
      </c>
      <c r="K3851">
        <v>174.748075</v>
      </c>
      <c r="L3851" s="109">
        <v>0.33333333333333331</v>
      </c>
      <c r="M3851" t="s">
        <v>700</v>
      </c>
      <c r="N3851">
        <v>1</v>
      </c>
      <c r="O3851">
        <v>0</v>
      </c>
      <c r="P3851">
        <v>1</v>
      </c>
    </row>
    <row r="3852" spans="1:16" x14ac:dyDescent="0.3">
      <c r="A3852">
        <v>151</v>
      </c>
      <c r="B3852">
        <v>1</v>
      </c>
      <c r="C3852" t="s">
        <v>70</v>
      </c>
      <c r="D3852" t="s">
        <v>650</v>
      </c>
      <c r="E3852" t="s">
        <v>651</v>
      </c>
      <c r="F3852" t="s">
        <v>193</v>
      </c>
      <c r="G3852" t="s">
        <v>101</v>
      </c>
      <c r="H3852" t="s">
        <v>175</v>
      </c>
      <c r="I3852" t="s">
        <v>194</v>
      </c>
      <c r="J3852">
        <v>-36.862729000000002</v>
      </c>
      <c r="K3852">
        <v>174.748096</v>
      </c>
      <c r="L3852" s="109">
        <v>0.33333333333333331</v>
      </c>
      <c r="M3852" t="s">
        <v>199</v>
      </c>
      <c r="N3852">
        <v>1</v>
      </c>
      <c r="O3852">
        <v>0</v>
      </c>
      <c r="P3852">
        <v>1</v>
      </c>
    </row>
    <row r="3853" spans="1:16" x14ac:dyDescent="0.3">
      <c r="A3853">
        <v>152</v>
      </c>
      <c r="B3853">
        <v>1</v>
      </c>
      <c r="C3853" t="s">
        <v>70</v>
      </c>
      <c r="D3853" t="s">
        <v>650</v>
      </c>
      <c r="E3853" t="s">
        <v>651</v>
      </c>
      <c r="F3853" t="s">
        <v>193</v>
      </c>
      <c r="G3853" t="s">
        <v>101</v>
      </c>
      <c r="H3853" t="s">
        <v>175</v>
      </c>
      <c r="I3853" t="s">
        <v>194</v>
      </c>
      <c r="J3853">
        <v>-36.862746000000001</v>
      </c>
      <c r="K3853">
        <v>174.74811800000001</v>
      </c>
      <c r="L3853" s="109">
        <v>0.33333333333333331</v>
      </c>
      <c r="M3853" t="s">
        <v>197</v>
      </c>
      <c r="N3853">
        <v>1</v>
      </c>
      <c r="O3853">
        <v>0</v>
      </c>
      <c r="P3853">
        <v>1</v>
      </c>
    </row>
    <row r="3854" spans="1:16" x14ac:dyDescent="0.3">
      <c r="A3854">
        <v>153</v>
      </c>
      <c r="B3854">
        <v>1</v>
      </c>
      <c r="C3854" t="s">
        <v>70</v>
      </c>
      <c r="D3854" t="s">
        <v>650</v>
      </c>
      <c r="E3854" t="s">
        <v>651</v>
      </c>
      <c r="F3854" t="s">
        <v>193</v>
      </c>
      <c r="G3854" t="s">
        <v>101</v>
      </c>
      <c r="H3854" t="s">
        <v>175</v>
      </c>
      <c r="I3854" t="s">
        <v>194</v>
      </c>
      <c r="J3854">
        <v>-36.862763000000001</v>
      </c>
      <c r="K3854">
        <v>174.74814000000001</v>
      </c>
      <c r="L3854" s="109">
        <v>0.33333333333333331</v>
      </c>
      <c r="M3854" t="s">
        <v>198</v>
      </c>
      <c r="N3854">
        <v>1</v>
      </c>
      <c r="O3854">
        <v>0</v>
      </c>
      <c r="P3854">
        <v>1</v>
      </c>
    </row>
    <row r="3855" spans="1:16" x14ac:dyDescent="0.3">
      <c r="A3855">
        <v>154</v>
      </c>
      <c r="B3855">
        <v>1</v>
      </c>
      <c r="C3855" t="s">
        <v>70</v>
      </c>
      <c r="D3855" t="s">
        <v>650</v>
      </c>
      <c r="E3855" t="s">
        <v>651</v>
      </c>
      <c r="F3855" t="s">
        <v>193</v>
      </c>
      <c r="G3855" t="s">
        <v>101</v>
      </c>
      <c r="H3855" t="s">
        <v>175</v>
      </c>
      <c r="I3855" t="s">
        <v>194</v>
      </c>
      <c r="J3855">
        <v>-36.862780000000001</v>
      </c>
      <c r="K3855">
        <v>174.74816200000001</v>
      </c>
      <c r="L3855" s="109">
        <v>0.33333333333333331</v>
      </c>
      <c r="N3855">
        <v>0</v>
      </c>
      <c r="O3855">
        <v>0</v>
      </c>
      <c r="P3855">
        <v>1</v>
      </c>
    </row>
    <row r="3856" spans="1:16" x14ac:dyDescent="0.3">
      <c r="A3856">
        <v>155</v>
      </c>
      <c r="B3856">
        <v>1</v>
      </c>
      <c r="C3856" t="s">
        <v>70</v>
      </c>
      <c r="D3856" t="s">
        <v>650</v>
      </c>
      <c r="E3856" t="s">
        <v>651</v>
      </c>
      <c r="F3856" t="s">
        <v>193</v>
      </c>
      <c r="G3856" t="s">
        <v>101</v>
      </c>
      <c r="H3856" t="s">
        <v>175</v>
      </c>
      <c r="I3856" t="s">
        <v>194</v>
      </c>
      <c r="J3856">
        <v>-36.862797</v>
      </c>
      <c r="K3856">
        <v>174.74818400000001</v>
      </c>
      <c r="L3856" s="109">
        <v>0.33333333333333331</v>
      </c>
      <c r="M3856" t="s">
        <v>200</v>
      </c>
      <c r="N3856">
        <v>1</v>
      </c>
      <c r="O3856">
        <v>0</v>
      </c>
      <c r="P3856">
        <v>1</v>
      </c>
    </row>
    <row r="3857" spans="1:16" x14ac:dyDescent="0.3">
      <c r="A3857">
        <v>156</v>
      </c>
      <c r="B3857">
        <v>1</v>
      </c>
      <c r="C3857" t="s">
        <v>70</v>
      </c>
      <c r="D3857" t="s">
        <v>650</v>
      </c>
      <c r="E3857" t="s">
        <v>651</v>
      </c>
      <c r="F3857" t="s">
        <v>193</v>
      </c>
      <c r="G3857" t="s">
        <v>101</v>
      </c>
      <c r="H3857" t="s">
        <v>175</v>
      </c>
      <c r="I3857" t="s">
        <v>194</v>
      </c>
      <c r="J3857">
        <v>-36.862814999999998</v>
      </c>
      <c r="K3857">
        <v>174.74820500000001</v>
      </c>
      <c r="L3857" s="109">
        <v>0.33333333333333331</v>
      </c>
      <c r="N3857">
        <v>0</v>
      </c>
      <c r="O3857">
        <v>0</v>
      </c>
      <c r="P3857">
        <v>1</v>
      </c>
    </row>
    <row r="3858" spans="1:16" x14ac:dyDescent="0.3">
      <c r="A3858">
        <v>157</v>
      </c>
      <c r="B3858">
        <v>1</v>
      </c>
      <c r="C3858" t="s">
        <v>70</v>
      </c>
      <c r="D3858" t="s">
        <v>650</v>
      </c>
      <c r="E3858" t="s">
        <v>651</v>
      </c>
      <c r="F3858" t="s">
        <v>193</v>
      </c>
      <c r="G3858" t="s">
        <v>101</v>
      </c>
      <c r="H3858" t="s">
        <v>175</v>
      </c>
      <c r="I3858" t="s">
        <v>194</v>
      </c>
      <c r="J3858">
        <v>-36.862831999999997</v>
      </c>
      <c r="K3858">
        <v>174.74822700000001</v>
      </c>
      <c r="L3858" s="109">
        <v>0.33333333333333331</v>
      </c>
      <c r="M3858" t="s">
        <v>202</v>
      </c>
      <c r="N3858">
        <v>1</v>
      </c>
      <c r="O3858">
        <v>0</v>
      </c>
      <c r="P3858">
        <v>1</v>
      </c>
    </row>
    <row r="3859" spans="1:16" x14ac:dyDescent="0.3">
      <c r="A3859">
        <v>158</v>
      </c>
      <c r="B3859">
        <v>1</v>
      </c>
      <c r="C3859" t="s">
        <v>70</v>
      </c>
      <c r="D3859" t="s">
        <v>650</v>
      </c>
      <c r="E3859" t="s">
        <v>651</v>
      </c>
      <c r="F3859" t="s">
        <v>193</v>
      </c>
      <c r="G3859" t="s">
        <v>101</v>
      </c>
      <c r="H3859" t="s">
        <v>175</v>
      </c>
      <c r="I3859" t="s">
        <v>194</v>
      </c>
      <c r="J3859">
        <v>-36.862848999999997</v>
      </c>
      <c r="K3859">
        <v>174.74824899999999</v>
      </c>
      <c r="L3859" s="109">
        <v>0.33333333333333331</v>
      </c>
      <c r="M3859" t="s">
        <v>701</v>
      </c>
      <c r="N3859">
        <v>1</v>
      </c>
      <c r="O3859">
        <v>0</v>
      </c>
      <c r="P3859">
        <v>1</v>
      </c>
    </row>
    <row r="3860" spans="1:16" x14ac:dyDescent="0.3">
      <c r="A3860">
        <v>159</v>
      </c>
      <c r="B3860">
        <v>1</v>
      </c>
      <c r="C3860" t="s">
        <v>70</v>
      </c>
      <c r="D3860" t="s">
        <v>650</v>
      </c>
      <c r="E3860" t="s">
        <v>651</v>
      </c>
      <c r="F3860" t="s">
        <v>193</v>
      </c>
      <c r="G3860" t="s">
        <v>101</v>
      </c>
      <c r="H3860" t="s">
        <v>175</v>
      </c>
      <c r="I3860" t="s">
        <v>194</v>
      </c>
      <c r="J3860">
        <v>-36.862865999999997</v>
      </c>
      <c r="K3860">
        <v>174.74827099999999</v>
      </c>
      <c r="L3860" s="109">
        <v>0.33333333333333331</v>
      </c>
      <c r="N3860">
        <v>0</v>
      </c>
      <c r="O3860">
        <v>0</v>
      </c>
      <c r="P3860">
        <v>1</v>
      </c>
    </row>
    <row r="3861" spans="1:16" x14ac:dyDescent="0.3">
      <c r="A3861">
        <v>160</v>
      </c>
      <c r="B3861">
        <v>1</v>
      </c>
      <c r="C3861" t="s">
        <v>70</v>
      </c>
      <c r="D3861" t="s">
        <v>650</v>
      </c>
      <c r="E3861" t="s">
        <v>651</v>
      </c>
      <c r="F3861" t="s">
        <v>193</v>
      </c>
      <c r="G3861" t="s">
        <v>101</v>
      </c>
      <c r="H3861" t="s">
        <v>175</v>
      </c>
      <c r="I3861" t="s">
        <v>194</v>
      </c>
      <c r="J3861">
        <v>-36.862881999999999</v>
      </c>
      <c r="K3861">
        <v>174.74829099999999</v>
      </c>
      <c r="L3861" s="109">
        <v>0.33333333333333331</v>
      </c>
      <c r="N3861">
        <v>0</v>
      </c>
      <c r="O3861">
        <v>0</v>
      </c>
      <c r="P3861">
        <v>1</v>
      </c>
    </row>
    <row r="3862" spans="1:16" x14ac:dyDescent="0.3">
      <c r="A3862">
        <v>161</v>
      </c>
      <c r="B3862">
        <v>1</v>
      </c>
      <c r="C3862" t="s">
        <v>70</v>
      </c>
      <c r="D3862" t="s">
        <v>650</v>
      </c>
      <c r="E3862" t="s">
        <v>651</v>
      </c>
      <c r="F3862" t="s">
        <v>193</v>
      </c>
      <c r="G3862" t="s">
        <v>101</v>
      </c>
      <c r="H3862" t="s">
        <v>175</v>
      </c>
      <c r="I3862" t="s">
        <v>194</v>
      </c>
      <c r="J3862">
        <v>-36.862896999999997</v>
      </c>
      <c r="K3862">
        <v>174.748312</v>
      </c>
      <c r="L3862" s="109">
        <v>0.33333333333333331</v>
      </c>
      <c r="N3862">
        <v>0</v>
      </c>
      <c r="O3862">
        <v>0</v>
      </c>
      <c r="P3862">
        <v>1</v>
      </c>
    </row>
    <row r="3863" spans="1:16" x14ac:dyDescent="0.3">
      <c r="A3863">
        <v>162</v>
      </c>
      <c r="B3863">
        <v>1</v>
      </c>
      <c r="C3863" t="s">
        <v>70</v>
      </c>
      <c r="D3863" t="s">
        <v>650</v>
      </c>
      <c r="E3863" t="s">
        <v>651</v>
      </c>
      <c r="F3863" t="s">
        <v>193</v>
      </c>
      <c r="G3863" t="s">
        <v>101</v>
      </c>
      <c r="H3863" t="s">
        <v>175</v>
      </c>
      <c r="I3863" t="s">
        <v>194</v>
      </c>
      <c r="J3863">
        <v>-36.862912999999999</v>
      </c>
      <c r="K3863">
        <v>174.748332</v>
      </c>
      <c r="L3863" s="109">
        <v>0.33333333333333331</v>
      </c>
      <c r="N3863">
        <v>0</v>
      </c>
      <c r="O3863">
        <v>0</v>
      </c>
      <c r="P3863">
        <v>1</v>
      </c>
    </row>
    <row r="3864" spans="1:16" x14ac:dyDescent="0.3">
      <c r="A3864">
        <v>163</v>
      </c>
      <c r="B3864">
        <v>1</v>
      </c>
      <c r="C3864" t="s">
        <v>70</v>
      </c>
      <c r="D3864" t="s">
        <v>650</v>
      </c>
      <c r="E3864" t="s">
        <v>651</v>
      </c>
      <c r="F3864" t="s">
        <v>193</v>
      </c>
      <c r="G3864" t="s">
        <v>101</v>
      </c>
      <c r="H3864" t="s">
        <v>175</v>
      </c>
      <c r="I3864" t="s">
        <v>194</v>
      </c>
      <c r="J3864">
        <v>-36.862927999999997</v>
      </c>
      <c r="K3864">
        <v>174.74835300000001</v>
      </c>
      <c r="L3864" s="109">
        <v>0.33333333333333331</v>
      </c>
      <c r="N3864">
        <v>0</v>
      </c>
      <c r="O3864">
        <v>0</v>
      </c>
      <c r="P3864">
        <v>1</v>
      </c>
    </row>
    <row r="3865" spans="1:16" x14ac:dyDescent="0.3">
      <c r="A3865">
        <v>164</v>
      </c>
      <c r="B3865">
        <v>1</v>
      </c>
      <c r="C3865" t="s">
        <v>70</v>
      </c>
      <c r="D3865" t="s">
        <v>650</v>
      </c>
      <c r="E3865" t="s">
        <v>651</v>
      </c>
      <c r="F3865" t="s">
        <v>72</v>
      </c>
      <c r="G3865" t="s">
        <v>209</v>
      </c>
      <c r="H3865" t="s">
        <v>167</v>
      </c>
      <c r="I3865" t="s">
        <v>210</v>
      </c>
      <c r="J3865">
        <v>-36.862636000000002</v>
      </c>
      <c r="K3865">
        <v>174.748952</v>
      </c>
      <c r="L3865" s="109">
        <v>0.33333333333333331</v>
      </c>
      <c r="N3865">
        <v>0</v>
      </c>
      <c r="O3865">
        <v>0</v>
      </c>
      <c r="P3865">
        <v>1</v>
      </c>
    </row>
    <row r="3866" spans="1:16" x14ac:dyDescent="0.3">
      <c r="A3866">
        <v>165</v>
      </c>
      <c r="B3866">
        <v>1</v>
      </c>
      <c r="C3866" t="s">
        <v>70</v>
      </c>
      <c r="D3866" t="s">
        <v>650</v>
      </c>
      <c r="E3866" t="s">
        <v>651</v>
      </c>
      <c r="F3866" t="s">
        <v>72</v>
      </c>
      <c r="G3866" t="s">
        <v>209</v>
      </c>
      <c r="H3866" t="s">
        <v>167</v>
      </c>
      <c r="I3866" t="s">
        <v>212</v>
      </c>
      <c r="J3866">
        <v>-36.862600999999998</v>
      </c>
      <c r="K3866">
        <v>174.748998</v>
      </c>
      <c r="L3866" s="109">
        <v>0.33333333333333331</v>
      </c>
      <c r="N3866">
        <v>0</v>
      </c>
      <c r="O3866">
        <v>0</v>
      </c>
      <c r="P3866">
        <v>1</v>
      </c>
    </row>
    <row r="3867" spans="1:16" x14ac:dyDescent="0.3">
      <c r="A3867">
        <v>166</v>
      </c>
      <c r="B3867">
        <v>1</v>
      </c>
      <c r="C3867" t="s">
        <v>70</v>
      </c>
      <c r="D3867" t="s">
        <v>650</v>
      </c>
      <c r="E3867" t="s">
        <v>651</v>
      </c>
      <c r="F3867" t="s">
        <v>72</v>
      </c>
      <c r="G3867" t="s">
        <v>209</v>
      </c>
      <c r="H3867" t="s">
        <v>167</v>
      </c>
      <c r="I3867" t="s">
        <v>212</v>
      </c>
      <c r="J3867">
        <v>-36.862566000000001</v>
      </c>
      <c r="K3867">
        <v>174.749044</v>
      </c>
      <c r="L3867" s="109">
        <v>0.33333333333333331</v>
      </c>
      <c r="N3867">
        <v>0</v>
      </c>
      <c r="O3867">
        <v>0</v>
      </c>
      <c r="P3867">
        <v>1</v>
      </c>
    </row>
    <row r="3868" spans="1:16" x14ac:dyDescent="0.3">
      <c r="A3868">
        <v>167</v>
      </c>
      <c r="B3868">
        <v>1</v>
      </c>
      <c r="C3868" t="s">
        <v>70</v>
      </c>
      <c r="D3868" t="s">
        <v>650</v>
      </c>
      <c r="E3868" t="s">
        <v>651</v>
      </c>
      <c r="F3868" t="s">
        <v>214</v>
      </c>
      <c r="G3868" t="s">
        <v>101</v>
      </c>
      <c r="H3868" t="s">
        <v>169</v>
      </c>
      <c r="I3868" t="s">
        <v>58</v>
      </c>
      <c r="J3868">
        <v>-36.862357000000003</v>
      </c>
      <c r="K3868">
        <v>174.74907999999999</v>
      </c>
      <c r="L3868" s="109">
        <v>0.33333333333333331</v>
      </c>
      <c r="M3868" t="s">
        <v>215</v>
      </c>
      <c r="N3868">
        <v>1</v>
      </c>
      <c r="O3868">
        <v>0</v>
      </c>
      <c r="P3868">
        <v>1</v>
      </c>
    </row>
    <row r="3869" spans="1:16" x14ac:dyDescent="0.3">
      <c r="A3869">
        <v>168</v>
      </c>
      <c r="B3869">
        <v>1</v>
      </c>
      <c r="C3869" t="s">
        <v>70</v>
      </c>
      <c r="D3869" t="s">
        <v>650</v>
      </c>
      <c r="E3869" t="s">
        <v>651</v>
      </c>
      <c r="F3869" t="s">
        <v>214</v>
      </c>
      <c r="G3869" t="s">
        <v>101</v>
      </c>
      <c r="H3869" t="s">
        <v>169</v>
      </c>
      <c r="I3869" t="s">
        <v>58</v>
      </c>
      <c r="J3869">
        <v>-36.862323000000004</v>
      </c>
      <c r="K3869">
        <v>174.749043</v>
      </c>
      <c r="L3869" s="109">
        <v>0.33333333333333331</v>
      </c>
      <c r="M3869" t="s">
        <v>216</v>
      </c>
      <c r="N3869">
        <v>1</v>
      </c>
      <c r="O3869">
        <v>0</v>
      </c>
      <c r="P3869">
        <v>1</v>
      </c>
    </row>
    <row r="3870" spans="1:16" x14ac:dyDescent="0.3">
      <c r="A3870">
        <v>169</v>
      </c>
      <c r="B3870">
        <v>1</v>
      </c>
      <c r="C3870" t="s">
        <v>70</v>
      </c>
      <c r="D3870" t="s">
        <v>650</v>
      </c>
      <c r="E3870" t="s">
        <v>651</v>
      </c>
      <c r="F3870" t="s">
        <v>214</v>
      </c>
      <c r="G3870" t="s">
        <v>101</v>
      </c>
      <c r="H3870" t="s">
        <v>175</v>
      </c>
      <c r="I3870" t="s">
        <v>217</v>
      </c>
      <c r="J3870">
        <v>-36.862233000000003</v>
      </c>
      <c r="K3870">
        <v>174.74911499999999</v>
      </c>
      <c r="L3870" s="109">
        <v>0.33333333333333331</v>
      </c>
      <c r="N3870">
        <v>0</v>
      </c>
      <c r="O3870">
        <v>0</v>
      </c>
      <c r="P3870">
        <v>1</v>
      </c>
    </row>
    <row r="3871" spans="1:16" x14ac:dyDescent="0.3">
      <c r="A3871">
        <v>170</v>
      </c>
      <c r="B3871">
        <v>1</v>
      </c>
      <c r="C3871" t="s">
        <v>70</v>
      </c>
      <c r="D3871" t="s">
        <v>650</v>
      </c>
      <c r="E3871" t="s">
        <v>651</v>
      </c>
      <c r="F3871" t="s">
        <v>214</v>
      </c>
      <c r="G3871" t="s">
        <v>101</v>
      </c>
      <c r="H3871" t="s">
        <v>175</v>
      </c>
      <c r="I3871" t="s">
        <v>217</v>
      </c>
      <c r="J3871">
        <v>-36.862270000000002</v>
      </c>
      <c r="K3871">
        <v>174.74916200000001</v>
      </c>
      <c r="L3871" s="109">
        <v>0.33333333333333331</v>
      </c>
      <c r="N3871">
        <v>0</v>
      </c>
      <c r="O3871">
        <v>0</v>
      </c>
      <c r="P3871">
        <v>1</v>
      </c>
    </row>
    <row r="3872" spans="1:16" x14ac:dyDescent="0.3">
      <c r="A3872">
        <v>171</v>
      </c>
      <c r="B3872">
        <v>1</v>
      </c>
      <c r="C3872" t="s">
        <v>70</v>
      </c>
      <c r="D3872" t="s">
        <v>650</v>
      </c>
      <c r="E3872" t="s">
        <v>651</v>
      </c>
      <c r="F3872" t="s">
        <v>214</v>
      </c>
      <c r="G3872" t="s">
        <v>101</v>
      </c>
      <c r="H3872" t="s">
        <v>175</v>
      </c>
      <c r="I3872" t="s">
        <v>217</v>
      </c>
      <c r="J3872">
        <v>-36.862305999999997</v>
      </c>
      <c r="K3872">
        <v>174.749211</v>
      </c>
      <c r="L3872" s="109">
        <v>0.33333333333333331</v>
      </c>
      <c r="N3872">
        <v>0</v>
      </c>
      <c r="O3872">
        <v>0</v>
      </c>
      <c r="P3872">
        <v>1</v>
      </c>
    </row>
    <row r="3873" spans="1:16" x14ac:dyDescent="0.3">
      <c r="A3873">
        <v>172</v>
      </c>
      <c r="B3873">
        <v>1</v>
      </c>
      <c r="C3873" t="s">
        <v>70</v>
      </c>
      <c r="D3873" t="s">
        <v>650</v>
      </c>
      <c r="E3873" t="s">
        <v>651</v>
      </c>
      <c r="F3873" t="s">
        <v>72</v>
      </c>
      <c r="G3873" t="s">
        <v>221</v>
      </c>
      <c r="H3873" t="s">
        <v>167</v>
      </c>
      <c r="I3873" t="s">
        <v>222</v>
      </c>
      <c r="J3873">
        <v>-36.862254999999998</v>
      </c>
      <c r="K3873">
        <v>174.749438</v>
      </c>
      <c r="L3873" s="109">
        <v>0.33333333333333331</v>
      </c>
      <c r="N3873">
        <v>0</v>
      </c>
      <c r="O3873">
        <v>0</v>
      </c>
      <c r="P3873">
        <v>1</v>
      </c>
    </row>
    <row r="3874" spans="1:16" x14ac:dyDescent="0.3">
      <c r="A3874">
        <v>173</v>
      </c>
      <c r="B3874">
        <v>1</v>
      </c>
      <c r="C3874" t="s">
        <v>70</v>
      </c>
      <c r="D3874" t="s">
        <v>650</v>
      </c>
      <c r="E3874" t="s">
        <v>651</v>
      </c>
      <c r="F3874" t="s">
        <v>72</v>
      </c>
      <c r="G3874" t="s">
        <v>221</v>
      </c>
      <c r="H3874" t="s">
        <v>167</v>
      </c>
      <c r="I3874" t="s">
        <v>91</v>
      </c>
      <c r="J3874">
        <v>-36.862144999999998</v>
      </c>
      <c r="K3874">
        <v>174.74957800000001</v>
      </c>
      <c r="L3874" s="109">
        <v>0.33333333333333331</v>
      </c>
      <c r="N3874">
        <v>0</v>
      </c>
      <c r="O3874">
        <v>0</v>
      </c>
      <c r="P3874">
        <v>1</v>
      </c>
    </row>
    <row r="3875" spans="1:16" x14ac:dyDescent="0.3">
      <c r="A3875">
        <v>174</v>
      </c>
      <c r="B3875">
        <v>1</v>
      </c>
      <c r="C3875" t="s">
        <v>70</v>
      </c>
      <c r="D3875" t="s">
        <v>650</v>
      </c>
      <c r="E3875" t="s">
        <v>651</v>
      </c>
      <c r="F3875" t="s">
        <v>72</v>
      </c>
      <c r="G3875" t="s">
        <v>221</v>
      </c>
      <c r="H3875" t="s">
        <v>167</v>
      </c>
      <c r="I3875" t="s">
        <v>91</v>
      </c>
      <c r="J3875">
        <v>-36.862110000000001</v>
      </c>
      <c r="K3875">
        <v>174.749617</v>
      </c>
      <c r="L3875" s="109">
        <v>0.33333333333333331</v>
      </c>
      <c r="N3875">
        <v>0</v>
      </c>
      <c r="O3875">
        <v>0</v>
      </c>
      <c r="P3875">
        <v>1</v>
      </c>
    </row>
    <row r="3876" spans="1:16" x14ac:dyDescent="0.3">
      <c r="A3876">
        <v>175</v>
      </c>
      <c r="B3876">
        <v>1</v>
      </c>
      <c r="C3876" t="s">
        <v>70</v>
      </c>
      <c r="D3876" t="s">
        <v>650</v>
      </c>
      <c r="E3876" t="s">
        <v>651</v>
      </c>
      <c r="F3876" t="s">
        <v>72</v>
      </c>
      <c r="G3876" t="s">
        <v>221</v>
      </c>
      <c r="H3876" t="s">
        <v>167</v>
      </c>
      <c r="I3876" t="s">
        <v>91</v>
      </c>
      <c r="J3876">
        <v>-36.862074999999997</v>
      </c>
      <c r="K3876">
        <v>174.74965599999999</v>
      </c>
      <c r="L3876" s="109">
        <v>0.33333333333333331</v>
      </c>
      <c r="N3876">
        <v>0</v>
      </c>
      <c r="O3876">
        <v>0</v>
      </c>
      <c r="P3876">
        <v>1</v>
      </c>
    </row>
    <row r="3877" spans="1:16" x14ac:dyDescent="0.3">
      <c r="A3877">
        <v>176</v>
      </c>
      <c r="B3877">
        <v>1</v>
      </c>
      <c r="C3877" t="s">
        <v>70</v>
      </c>
      <c r="D3877" t="s">
        <v>650</v>
      </c>
      <c r="E3877" t="s">
        <v>651</v>
      </c>
      <c r="F3877" t="s">
        <v>72</v>
      </c>
      <c r="G3877" t="s">
        <v>221</v>
      </c>
      <c r="H3877" t="s">
        <v>167</v>
      </c>
      <c r="I3877" t="s">
        <v>91</v>
      </c>
      <c r="J3877">
        <v>-36.86204</v>
      </c>
      <c r="K3877">
        <v>174.749695</v>
      </c>
      <c r="L3877" s="109">
        <v>0.33333333333333331</v>
      </c>
      <c r="N3877">
        <v>0</v>
      </c>
      <c r="O3877">
        <v>0</v>
      </c>
      <c r="P3877">
        <v>1</v>
      </c>
    </row>
    <row r="3878" spans="1:16" x14ac:dyDescent="0.3">
      <c r="A3878">
        <v>177</v>
      </c>
      <c r="B3878">
        <v>1</v>
      </c>
      <c r="C3878" t="s">
        <v>70</v>
      </c>
      <c r="D3878" t="s">
        <v>650</v>
      </c>
      <c r="E3878" t="s">
        <v>651</v>
      </c>
      <c r="F3878" t="s">
        <v>72</v>
      </c>
      <c r="G3878" t="s">
        <v>221</v>
      </c>
      <c r="H3878" t="s">
        <v>167</v>
      </c>
      <c r="I3878" t="s">
        <v>91</v>
      </c>
      <c r="J3878">
        <v>-36.862012</v>
      </c>
      <c r="K3878">
        <v>174.74973399999999</v>
      </c>
      <c r="L3878" s="109">
        <v>0.33333333333333331</v>
      </c>
      <c r="N3878">
        <v>0</v>
      </c>
      <c r="O3878">
        <v>0</v>
      </c>
      <c r="P3878">
        <v>1</v>
      </c>
    </row>
    <row r="3879" spans="1:16" x14ac:dyDescent="0.3">
      <c r="A3879">
        <v>178</v>
      </c>
      <c r="B3879">
        <v>1</v>
      </c>
      <c r="C3879" t="s">
        <v>70</v>
      </c>
      <c r="D3879" t="s">
        <v>650</v>
      </c>
      <c r="E3879" t="s">
        <v>651</v>
      </c>
      <c r="F3879" t="s">
        <v>72</v>
      </c>
      <c r="G3879" t="s">
        <v>221</v>
      </c>
      <c r="H3879" t="s">
        <v>167</v>
      </c>
      <c r="I3879" t="s">
        <v>91</v>
      </c>
      <c r="J3879">
        <v>-36.861984</v>
      </c>
      <c r="K3879">
        <v>174.749774</v>
      </c>
      <c r="L3879" s="109">
        <v>0.33333333333333331</v>
      </c>
      <c r="N3879">
        <v>0</v>
      </c>
      <c r="O3879">
        <v>0</v>
      </c>
      <c r="P3879">
        <v>1</v>
      </c>
    </row>
    <row r="3880" spans="1:16" x14ac:dyDescent="0.3">
      <c r="A3880">
        <v>179</v>
      </c>
      <c r="B3880">
        <v>1</v>
      </c>
      <c r="C3880" t="s">
        <v>70</v>
      </c>
      <c r="D3880" t="s">
        <v>650</v>
      </c>
      <c r="E3880" t="s">
        <v>651</v>
      </c>
      <c r="F3880" t="s">
        <v>227</v>
      </c>
      <c r="G3880" t="s">
        <v>101</v>
      </c>
      <c r="H3880" t="s">
        <v>169</v>
      </c>
      <c r="I3880" t="s">
        <v>58</v>
      </c>
      <c r="J3880">
        <v>-36.861654000000001</v>
      </c>
      <c r="K3880">
        <v>174.74981099999999</v>
      </c>
      <c r="L3880" s="109">
        <v>0.33333333333333331</v>
      </c>
      <c r="M3880" t="s">
        <v>702</v>
      </c>
      <c r="N3880">
        <v>1</v>
      </c>
      <c r="O3880">
        <v>0</v>
      </c>
      <c r="P3880">
        <v>1</v>
      </c>
    </row>
    <row r="3881" spans="1:16" x14ac:dyDescent="0.3">
      <c r="A3881">
        <v>180</v>
      </c>
      <c r="B3881">
        <v>1</v>
      </c>
      <c r="C3881" t="s">
        <v>70</v>
      </c>
      <c r="D3881" t="s">
        <v>650</v>
      </c>
      <c r="E3881" t="s">
        <v>651</v>
      </c>
      <c r="F3881" t="s">
        <v>227</v>
      </c>
      <c r="G3881" t="s">
        <v>101</v>
      </c>
      <c r="H3881" t="s">
        <v>169</v>
      </c>
      <c r="I3881" t="s">
        <v>58</v>
      </c>
      <c r="J3881">
        <v>-36.861617000000003</v>
      </c>
      <c r="K3881">
        <v>174.749765</v>
      </c>
      <c r="L3881" s="109">
        <v>0.33333333333333331</v>
      </c>
      <c r="M3881" t="s">
        <v>703</v>
      </c>
      <c r="N3881">
        <v>1</v>
      </c>
      <c r="O3881">
        <v>0</v>
      </c>
      <c r="P3881">
        <v>1</v>
      </c>
    </row>
    <row r="3882" spans="1:16" x14ac:dyDescent="0.3">
      <c r="A3882">
        <v>181</v>
      </c>
      <c r="B3882">
        <v>1</v>
      </c>
      <c r="C3882" t="s">
        <v>70</v>
      </c>
      <c r="D3882" t="s">
        <v>650</v>
      </c>
      <c r="E3882" t="s">
        <v>651</v>
      </c>
      <c r="F3882" t="s">
        <v>227</v>
      </c>
      <c r="G3882" t="s">
        <v>101</v>
      </c>
      <c r="H3882" t="s">
        <v>175</v>
      </c>
      <c r="I3882" t="s">
        <v>138</v>
      </c>
      <c r="J3882">
        <v>-36.861606000000002</v>
      </c>
      <c r="K3882">
        <v>174.749887</v>
      </c>
      <c r="L3882" s="109">
        <v>0.33333333333333331</v>
      </c>
      <c r="N3882">
        <v>0</v>
      </c>
      <c r="O3882">
        <v>0</v>
      </c>
      <c r="P3882">
        <v>1</v>
      </c>
    </row>
    <row r="3883" spans="1:16" x14ac:dyDescent="0.3">
      <c r="A3883">
        <v>182</v>
      </c>
      <c r="B3883">
        <v>1</v>
      </c>
      <c r="C3883" t="s">
        <v>70</v>
      </c>
      <c r="D3883" t="s">
        <v>650</v>
      </c>
      <c r="E3883" t="s">
        <v>651</v>
      </c>
      <c r="F3883" t="s">
        <v>227</v>
      </c>
      <c r="G3883" t="s">
        <v>101</v>
      </c>
      <c r="H3883" t="s">
        <v>175</v>
      </c>
      <c r="I3883" t="s">
        <v>138</v>
      </c>
      <c r="J3883">
        <v>-36.861637999999999</v>
      </c>
      <c r="K3883">
        <v>174.74992399999999</v>
      </c>
      <c r="L3883" s="109">
        <v>0.33333333333333331</v>
      </c>
      <c r="N3883">
        <v>0</v>
      </c>
      <c r="O3883">
        <v>0</v>
      </c>
      <c r="P3883">
        <v>1</v>
      </c>
    </row>
    <row r="3884" spans="1:16" x14ac:dyDescent="0.3">
      <c r="A3884">
        <v>183</v>
      </c>
      <c r="B3884">
        <v>1</v>
      </c>
      <c r="C3884" t="s">
        <v>70</v>
      </c>
      <c r="D3884" t="s">
        <v>650</v>
      </c>
      <c r="E3884" t="s">
        <v>651</v>
      </c>
      <c r="F3884" t="s">
        <v>227</v>
      </c>
      <c r="G3884" t="s">
        <v>101</v>
      </c>
      <c r="H3884" t="s">
        <v>175</v>
      </c>
      <c r="I3884" t="s">
        <v>138</v>
      </c>
      <c r="J3884">
        <v>-36.861666</v>
      </c>
      <c r="K3884">
        <v>174.74996200000001</v>
      </c>
      <c r="L3884" s="109">
        <v>0.33333333333333331</v>
      </c>
      <c r="N3884">
        <v>0</v>
      </c>
      <c r="O3884">
        <v>0</v>
      </c>
      <c r="P3884">
        <v>1</v>
      </c>
    </row>
    <row r="3885" spans="1:16" x14ac:dyDescent="0.3">
      <c r="A3885">
        <v>184</v>
      </c>
      <c r="B3885">
        <v>1</v>
      </c>
      <c r="C3885" t="s">
        <v>70</v>
      </c>
      <c r="D3885" t="s">
        <v>650</v>
      </c>
      <c r="E3885" t="s">
        <v>651</v>
      </c>
      <c r="F3885" t="s">
        <v>233</v>
      </c>
      <c r="G3885" t="s">
        <v>101</v>
      </c>
      <c r="H3885" t="s">
        <v>169</v>
      </c>
      <c r="I3885" t="s">
        <v>188</v>
      </c>
      <c r="J3885">
        <v>-36.861001000000002</v>
      </c>
      <c r="K3885">
        <v>174.750574</v>
      </c>
      <c r="L3885" s="109">
        <v>0.33333333333333331</v>
      </c>
      <c r="N3885">
        <v>0</v>
      </c>
      <c r="O3885">
        <v>0</v>
      </c>
      <c r="P3885">
        <v>1</v>
      </c>
    </row>
    <row r="3886" spans="1:16" x14ac:dyDescent="0.3">
      <c r="A3886">
        <v>185</v>
      </c>
      <c r="B3886">
        <v>1</v>
      </c>
      <c r="C3886" t="s">
        <v>70</v>
      </c>
      <c r="D3886" t="s">
        <v>650</v>
      </c>
      <c r="E3886" t="s">
        <v>651</v>
      </c>
      <c r="F3886" t="s">
        <v>233</v>
      </c>
      <c r="G3886" t="s">
        <v>101</v>
      </c>
      <c r="H3886" t="s">
        <v>169</v>
      </c>
      <c r="I3886" t="s">
        <v>188</v>
      </c>
      <c r="J3886">
        <v>-36.860959000000001</v>
      </c>
      <c r="K3886">
        <v>174.750518</v>
      </c>
      <c r="L3886" s="109">
        <v>0.33333333333333331</v>
      </c>
      <c r="N3886">
        <v>0</v>
      </c>
      <c r="O3886">
        <v>0</v>
      </c>
      <c r="P3886">
        <v>1</v>
      </c>
    </row>
    <row r="3887" spans="1:16" x14ac:dyDescent="0.3">
      <c r="A3887">
        <v>186</v>
      </c>
      <c r="B3887">
        <v>1</v>
      </c>
      <c r="C3887" t="s">
        <v>70</v>
      </c>
      <c r="D3887" t="s">
        <v>650</v>
      </c>
      <c r="E3887" t="s">
        <v>651</v>
      </c>
      <c r="F3887" t="s">
        <v>233</v>
      </c>
      <c r="G3887" t="s">
        <v>101</v>
      </c>
      <c r="H3887" t="s">
        <v>169</v>
      </c>
      <c r="I3887" t="s">
        <v>188</v>
      </c>
      <c r="J3887">
        <v>-36.860917000000001</v>
      </c>
      <c r="K3887">
        <v>174.750462</v>
      </c>
      <c r="L3887" s="109">
        <v>0.33333333333333331</v>
      </c>
      <c r="N3887">
        <v>0</v>
      </c>
      <c r="O3887">
        <v>0</v>
      </c>
      <c r="P3887">
        <v>1</v>
      </c>
    </row>
    <row r="3888" spans="1:16" x14ac:dyDescent="0.3">
      <c r="A3888">
        <v>187</v>
      </c>
      <c r="B3888">
        <v>1</v>
      </c>
      <c r="C3888" t="s">
        <v>70</v>
      </c>
      <c r="D3888" t="s">
        <v>650</v>
      </c>
      <c r="E3888" t="s">
        <v>651</v>
      </c>
      <c r="F3888" t="s">
        <v>233</v>
      </c>
      <c r="G3888" t="s">
        <v>101</v>
      </c>
      <c r="H3888" t="s">
        <v>175</v>
      </c>
      <c r="I3888" t="s">
        <v>235</v>
      </c>
      <c r="J3888">
        <v>-36.860900000000001</v>
      </c>
      <c r="K3888">
        <v>174.75062</v>
      </c>
      <c r="L3888" s="109">
        <v>0.33333333333333331</v>
      </c>
      <c r="N3888">
        <v>0</v>
      </c>
      <c r="O3888">
        <v>0</v>
      </c>
      <c r="P3888">
        <v>1</v>
      </c>
    </row>
    <row r="3889" spans="1:16" x14ac:dyDescent="0.3">
      <c r="A3889">
        <v>188</v>
      </c>
      <c r="B3889">
        <v>1</v>
      </c>
      <c r="C3889" t="s">
        <v>70</v>
      </c>
      <c r="D3889" t="s">
        <v>650</v>
      </c>
      <c r="E3889" t="s">
        <v>651</v>
      </c>
      <c r="F3889" t="s">
        <v>233</v>
      </c>
      <c r="G3889" t="s">
        <v>101</v>
      </c>
      <c r="H3889" t="s">
        <v>175</v>
      </c>
      <c r="I3889" t="s">
        <v>235</v>
      </c>
      <c r="J3889">
        <v>-36.860916000000003</v>
      </c>
      <c r="K3889">
        <v>174.75063900000001</v>
      </c>
      <c r="L3889" s="109">
        <v>0.33333333333333331</v>
      </c>
      <c r="N3889">
        <v>0</v>
      </c>
      <c r="O3889">
        <v>0</v>
      </c>
      <c r="P3889">
        <v>1</v>
      </c>
    </row>
    <row r="3890" spans="1:16" x14ac:dyDescent="0.3">
      <c r="A3890">
        <v>189</v>
      </c>
      <c r="B3890">
        <v>1</v>
      </c>
      <c r="C3890" t="s">
        <v>70</v>
      </c>
      <c r="D3890" t="s">
        <v>650</v>
      </c>
      <c r="E3890" t="s">
        <v>651</v>
      </c>
      <c r="F3890" t="s">
        <v>233</v>
      </c>
      <c r="G3890" t="s">
        <v>101</v>
      </c>
      <c r="H3890" t="s">
        <v>175</v>
      </c>
      <c r="I3890" t="s">
        <v>235</v>
      </c>
      <c r="J3890">
        <v>-36.860931999999998</v>
      </c>
      <c r="K3890">
        <v>174.75065900000001</v>
      </c>
      <c r="L3890" s="109">
        <v>0.33333333333333331</v>
      </c>
      <c r="N3890">
        <v>0</v>
      </c>
      <c r="O3890">
        <v>0</v>
      </c>
      <c r="P3890">
        <v>1</v>
      </c>
    </row>
    <row r="3891" spans="1:16" x14ac:dyDescent="0.3">
      <c r="A3891">
        <v>190</v>
      </c>
      <c r="B3891">
        <v>1</v>
      </c>
      <c r="C3891" t="s">
        <v>70</v>
      </c>
      <c r="D3891" t="s">
        <v>650</v>
      </c>
      <c r="E3891" t="s">
        <v>651</v>
      </c>
      <c r="F3891" t="s">
        <v>233</v>
      </c>
      <c r="G3891" t="s">
        <v>101</v>
      </c>
      <c r="H3891" t="s">
        <v>175</v>
      </c>
      <c r="I3891" t="s">
        <v>235</v>
      </c>
      <c r="J3891">
        <v>-36.860948</v>
      </c>
      <c r="K3891">
        <v>174.750675</v>
      </c>
      <c r="L3891" s="109">
        <v>0.33333333333333331</v>
      </c>
      <c r="N3891">
        <v>0</v>
      </c>
      <c r="O3891">
        <v>0</v>
      </c>
      <c r="P3891">
        <v>1</v>
      </c>
    </row>
    <row r="3892" spans="1:16" x14ac:dyDescent="0.3">
      <c r="A3892">
        <v>191</v>
      </c>
      <c r="B3892">
        <v>1</v>
      </c>
      <c r="C3892" t="s">
        <v>70</v>
      </c>
      <c r="D3892" t="s">
        <v>650</v>
      </c>
      <c r="E3892" t="s">
        <v>651</v>
      </c>
      <c r="F3892" t="s">
        <v>233</v>
      </c>
      <c r="G3892" t="s">
        <v>101</v>
      </c>
      <c r="H3892" t="s">
        <v>175</v>
      </c>
      <c r="I3892" t="s">
        <v>235</v>
      </c>
      <c r="J3892">
        <v>-36.860965</v>
      </c>
      <c r="K3892">
        <v>174.750699</v>
      </c>
      <c r="L3892" s="109">
        <v>0.33333333333333331</v>
      </c>
      <c r="N3892">
        <v>0</v>
      </c>
      <c r="O3892">
        <v>0</v>
      </c>
      <c r="P3892">
        <v>1</v>
      </c>
    </row>
    <row r="3893" spans="1:16" x14ac:dyDescent="0.3">
      <c r="A3893">
        <v>192</v>
      </c>
      <c r="B3893">
        <v>1</v>
      </c>
      <c r="C3893" t="s">
        <v>70</v>
      </c>
      <c r="D3893" t="s">
        <v>650</v>
      </c>
      <c r="E3893" t="s">
        <v>651</v>
      </c>
      <c r="F3893" t="s">
        <v>233</v>
      </c>
      <c r="G3893" t="s">
        <v>101</v>
      </c>
      <c r="H3893" t="s">
        <v>175</v>
      </c>
      <c r="I3893" t="s">
        <v>235</v>
      </c>
      <c r="J3893">
        <v>-36.860982</v>
      </c>
      <c r="K3893">
        <v>174.75072399999999</v>
      </c>
      <c r="L3893" s="109">
        <v>0.33333333333333331</v>
      </c>
      <c r="N3893">
        <v>0</v>
      </c>
      <c r="O3893">
        <v>0</v>
      </c>
      <c r="P3893">
        <v>1</v>
      </c>
    </row>
    <row r="3894" spans="1:16" x14ac:dyDescent="0.3">
      <c r="A3894">
        <v>193</v>
      </c>
      <c r="B3894">
        <v>1</v>
      </c>
      <c r="C3894" t="s">
        <v>70</v>
      </c>
      <c r="D3894" t="s">
        <v>650</v>
      </c>
      <c r="E3894" t="s">
        <v>651</v>
      </c>
      <c r="F3894" t="s">
        <v>233</v>
      </c>
      <c r="G3894" t="s">
        <v>101</v>
      </c>
      <c r="H3894" t="s">
        <v>175</v>
      </c>
      <c r="I3894" t="s">
        <v>235</v>
      </c>
      <c r="J3894">
        <v>-36.860998000000002</v>
      </c>
      <c r="K3894">
        <v>174.750744</v>
      </c>
      <c r="L3894" s="109">
        <v>0.33333333333333331</v>
      </c>
      <c r="N3894">
        <v>0</v>
      </c>
      <c r="O3894">
        <v>0</v>
      </c>
      <c r="P3894">
        <v>1</v>
      </c>
    </row>
    <row r="3895" spans="1:16" x14ac:dyDescent="0.3">
      <c r="A3895">
        <v>194</v>
      </c>
      <c r="B3895">
        <v>1</v>
      </c>
      <c r="C3895" t="s">
        <v>70</v>
      </c>
      <c r="D3895" t="s">
        <v>650</v>
      </c>
      <c r="E3895" t="s">
        <v>651</v>
      </c>
      <c r="F3895" t="s">
        <v>233</v>
      </c>
      <c r="G3895" t="s">
        <v>101</v>
      </c>
      <c r="H3895" t="s">
        <v>175</v>
      </c>
      <c r="I3895" t="s">
        <v>235</v>
      </c>
      <c r="J3895">
        <v>-36.861013999999997</v>
      </c>
      <c r="K3895">
        <v>174.75076100000001</v>
      </c>
      <c r="L3895" s="109">
        <v>0.33333333333333331</v>
      </c>
      <c r="N3895">
        <v>0</v>
      </c>
      <c r="O3895">
        <v>0</v>
      </c>
      <c r="P3895">
        <v>1</v>
      </c>
    </row>
    <row r="3896" spans="1:16" x14ac:dyDescent="0.3">
      <c r="A3896">
        <v>195</v>
      </c>
      <c r="B3896">
        <v>1</v>
      </c>
      <c r="C3896" t="s">
        <v>70</v>
      </c>
      <c r="D3896" t="s">
        <v>650</v>
      </c>
      <c r="E3896" t="s">
        <v>651</v>
      </c>
      <c r="F3896" t="s">
        <v>233</v>
      </c>
      <c r="G3896" t="s">
        <v>101</v>
      </c>
      <c r="H3896" t="s">
        <v>175</v>
      </c>
      <c r="I3896" t="s">
        <v>235</v>
      </c>
      <c r="J3896">
        <v>-36.86103</v>
      </c>
      <c r="K3896">
        <v>174.75077899999999</v>
      </c>
      <c r="L3896" s="109">
        <v>0.33333333333333331</v>
      </c>
      <c r="N3896">
        <v>0</v>
      </c>
      <c r="O3896">
        <v>0</v>
      </c>
      <c r="P3896">
        <v>1</v>
      </c>
    </row>
    <row r="3897" spans="1:16" x14ac:dyDescent="0.3">
      <c r="A3897">
        <v>196</v>
      </c>
      <c r="B3897">
        <v>1</v>
      </c>
      <c r="C3897" t="s">
        <v>70</v>
      </c>
      <c r="D3897" t="s">
        <v>650</v>
      </c>
      <c r="E3897" t="s">
        <v>651</v>
      </c>
      <c r="F3897" t="s">
        <v>72</v>
      </c>
      <c r="G3897" t="s">
        <v>244</v>
      </c>
      <c r="H3897" t="s">
        <v>167</v>
      </c>
      <c r="I3897" t="s">
        <v>245</v>
      </c>
      <c r="J3897">
        <v>-36.861029246412897</v>
      </c>
      <c r="K3897">
        <v>174.750975382077</v>
      </c>
      <c r="L3897" s="109">
        <v>0.33333333333333331</v>
      </c>
      <c r="N3897">
        <v>0</v>
      </c>
      <c r="O3897">
        <v>0</v>
      </c>
      <c r="P3897">
        <v>1</v>
      </c>
    </row>
    <row r="3898" spans="1:16" x14ac:dyDescent="0.3">
      <c r="A3898">
        <v>197</v>
      </c>
      <c r="B3898">
        <v>1</v>
      </c>
      <c r="C3898" t="s">
        <v>70</v>
      </c>
      <c r="D3898" t="s">
        <v>650</v>
      </c>
      <c r="E3898" t="s">
        <v>651</v>
      </c>
      <c r="F3898" t="s">
        <v>72</v>
      </c>
      <c r="G3898" t="s">
        <v>244</v>
      </c>
      <c r="H3898" t="s">
        <v>167</v>
      </c>
      <c r="I3898" t="s">
        <v>245</v>
      </c>
      <c r="J3898">
        <v>-36.860971999999997</v>
      </c>
      <c r="K3898">
        <v>174.75103300000001</v>
      </c>
      <c r="L3898" s="109">
        <v>0.33333333333333331</v>
      </c>
      <c r="N3898">
        <v>0</v>
      </c>
      <c r="O3898">
        <v>0</v>
      </c>
      <c r="P3898">
        <v>1</v>
      </c>
    </row>
    <row r="3899" spans="1:16" x14ac:dyDescent="0.3">
      <c r="A3899">
        <v>198</v>
      </c>
      <c r="B3899">
        <v>1</v>
      </c>
      <c r="C3899" t="s">
        <v>70</v>
      </c>
      <c r="D3899" t="s">
        <v>650</v>
      </c>
      <c r="E3899" t="s">
        <v>651</v>
      </c>
      <c r="F3899" t="s">
        <v>72</v>
      </c>
      <c r="G3899" t="s">
        <v>244</v>
      </c>
      <c r="H3899" t="s">
        <v>167</v>
      </c>
      <c r="I3899" t="s">
        <v>245</v>
      </c>
      <c r="J3899">
        <v>-36.860933000000003</v>
      </c>
      <c r="K3899">
        <v>174.751082</v>
      </c>
      <c r="L3899" s="109">
        <v>0.33333333333333331</v>
      </c>
      <c r="N3899">
        <v>0</v>
      </c>
      <c r="O3899">
        <v>0</v>
      </c>
      <c r="P3899">
        <v>1</v>
      </c>
    </row>
    <row r="3900" spans="1:16" x14ac:dyDescent="0.3">
      <c r="A3900">
        <v>199</v>
      </c>
      <c r="B3900">
        <v>1</v>
      </c>
      <c r="C3900" t="s">
        <v>70</v>
      </c>
      <c r="D3900" t="s">
        <v>650</v>
      </c>
      <c r="E3900" t="s">
        <v>651</v>
      </c>
      <c r="F3900" t="s">
        <v>72</v>
      </c>
      <c r="G3900" t="s">
        <v>244</v>
      </c>
      <c r="H3900" t="s">
        <v>167</v>
      </c>
      <c r="I3900" t="s">
        <v>245</v>
      </c>
      <c r="J3900">
        <v>-36.860894000000002</v>
      </c>
      <c r="K3900">
        <v>174.75113099999999</v>
      </c>
      <c r="L3900" s="109">
        <v>0.33333333333333331</v>
      </c>
      <c r="N3900">
        <v>0</v>
      </c>
      <c r="O3900">
        <v>0</v>
      </c>
      <c r="P3900">
        <v>1</v>
      </c>
    </row>
    <row r="3901" spans="1:16" x14ac:dyDescent="0.3">
      <c r="A3901">
        <v>200</v>
      </c>
      <c r="B3901">
        <v>1</v>
      </c>
      <c r="C3901" t="s">
        <v>70</v>
      </c>
      <c r="D3901" t="s">
        <v>650</v>
      </c>
      <c r="E3901" t="s">
        <v>651</v>
      </c>
      <c r="F3901" t="s">
        <v>72</v>
      </c>
      <c r="G3901" t="s">
        <v>244</v>
      </c>
      <c r="H3901" t="s">
        <v>167</v>
      </c>
      <c r="I3901" t="s">
        <v>245</v>
      </c>
      <c r="J3901">
        <v>-36.860787999999999</v>
      </c>
      <c r="K3901">
        <v>174.75127499999999</v>
      </c>
      <c r="L3901" s="109">
        <v>0.33333333333333331</v>
      </c>
      <c r="N3901">
        <v>0</v>
      </c>
      <c r="O3901">
        <v>0</v>
      </c>
      <c r="P3901">
        <v>1</v>
      </c>
    </row>
    <row r="3902" spans="1:16" x14ac:dyDescent="0.3">
      <c r="A3902">
        <v>201</v>
      </c>
      <c r="B3902">
        <v>1</v>
      </c>
      <c r="C3902" t="s">
        <v>70</v>
      </c>
      <c r="D3902" t="s">
        <v>650</v>
      </c>
      <c r="E3902" t="s">
        <v>651</v>
      </c>
      <c r="F3902" t="s">
        <v>72</v>
      </c>
      <c r="G3902" t="s">
        <v>244</v>
      </c>
      <c r="H3902" t="s">
        <v>167</v>
      </c>
      <c r="I3902" t="s">
        <v>245</v>
      </c>
      <c r="J3902">
        <v>-36.860745999999999</v>
      </c>
      <c r="K3902">
        <v>174.75132199999999</v>
      </c>
      <c r="L3902" s="109">
        <v>0.33333333333333331</v>
      </c>
      <c r="N3902">
        <v>0</v>
      </c>
      <c r="O3902">
        <v>0</v>
      </c>
      <c r="P3902">
        <v>1</v>
      </c>
    </row>
    <row r="3903" spans="1:16" x14ac:dyDescent="0.3">
      <c r="A3903">
        <v>202</v>
      </c>
      <c r="B3903">
        <v>1</v>
      </c>
      <c r="C3903" t="s">
        <v>70</v>
      </c>
      <c r="D3903" t="s">
        <v>650</v>
      </c>
      <c r="E3903" t="s">
        <v>651</v>
      </c>
      <c r="F3903" t="s">
        <v>72</v>
      </c>
      <c r="G3903" t="s">
        <v>244</v>
      </c>
      <c r="H3903" t="s">
        <v>167</v>
      </c>
      <c r="I3903" t="s">
        <v>245</v>
      </c>
      <c r="J3903">
        <v>-36.860709999999997</v>
      </c>
      <c r="K3903">
        <v>174.75136800000001</v>
      </c>
      <c r="L3903" s="109">
        <v>0.33333333333333331</v>
      </c>
      <c r="N3903">
        <v>0</v>
      </c>
      <c r="O3903">
        <v>0</v>
      </c>
      <c r="P3903">
        <v>1</v>
      </c>
    </row>
    <row r="3904" spans="1:16" x14ac:dyDescent="0.3">
      <c r="A3904">
        <v>203</v>
      </c>
      <c r="B3904">
        <v>1</v>
      </c>
      <c r="C3904" t="s">
        <v>70</v>
      </c>
      <c r="D3904" t="s">
        <v>650</v>
      </c>
      <c r="E3904" t="s">
        <v>651</v>
      </c>
      <c r="F3904" t="s">
        <v>246</v>
      </c>
      <c r="G3904" t="s">
        <v>101</v>
      </c>
      <c r="H3904" t="s">
        <v>169</v>
      </c>
      <c r="I3904" t="s">
        <v>235</v>
      </c>
      <c r="J3904">
        <v>-36.860412379105703</v>
      </c>
      <c r="K3904">
        <v>174.751480073072</v>
      </c>
      <c r="L3904" s="109">
        <v>0.33333333333333331</v>
      </c>
      <c r="N3904">
        <v>0</v>
      </c>
      <c r="O3904">
        <v>0</v>
      </c>
      <c r="P3904">
        <v>1</v>
      </c>
    </row>
    <row r="3905" spans="1:16" x14ac:dyDescent="0.3">
      <c r="A3905">
        <v>204</v>
      </c>
      <c r="B3905">
        <v>1</v>
      </c>
      <c r="C3905" t="s">
        <v>70</v>
      </c>
      <c r="D3905" t="s">
        <v>650</v>
      </c>
      <c r="E3905" t="s">
        <v>651</v>
      </c>
      <c r="F3905" t="s">
        <v>246</v>
      </c>
      <c r="G3905" t="s">
        <v>101</v>
      </c>
      <c r="H3905" t="s">
        <v>169</v>
      </c>
      <c r="I3905" t="s">
        <v>235</v>
      </c>
      <c r="J3905">
        <v>-36.860382029601901</v>
      </c>
      <c r="K3905">
        <v>174.75143739938599</v>
      </c>
      <c r="L3905" s="109">
        <v>0.33333333333333331</v>
      </c>
      <c r="N3905">
        <v>0</v>
      </c>
      <c r="O3905">
        <v>0</v>
      </c>
      <c r="P3905">
        <v>1</v>
      </c>
    </row>
    <row r="3906" spans="1:16" x14ac:dyDescent="0.3">
      <c r="A3906">
        <v>205</v>
      </c>
      <c r="B3906">
        <v>1</v>
      </c>
      <c r="C3906" t="s">
        <v>70</v>
      </c>
      <c r="D3906" t="s">
        <v>650</v>
      </c>
      <c r="E3906" t="s">
        <v>651</v>
      </c>
      <c r="F3906" t="s">
        <v>246</v>
      </c>
      <c r="G3906" t="s">
        <v>101</v>
      </c>
      <c r="H3906" t="s">
        <v>169</v>
      </c>
      <c r="I3906" t="s">
        <v>235</v>
      </c>
      <c r="J3906">
        <v>-36.860325882988299</v>
      </c>
      <c r="K3906">
        <v>174.751363431664</v>
      </c>
      <c r="L3906" s="109">
        <v>0.33333333333333331</v>
      </c>
      <c r="N3906">
        <v>0</v>
      </c>
      <c r="O3906">
        <v>0</v>
      </c>
      <c r="P3906">
        <v>1</v>
      </c>
    </row>
    <row r="3907" spans="1:16" x14ac:dyDescent="0.3">
      <c r="A3907">
        <v>206</v>
      </c>
      <c r="B3907">
        <v>1</v>
      </c>
      <c r="C3907" t="s">
        <v>70</v>
      </c>
      <c r="D3907" t="s">
        <v>650</v>
      </c>
      <c r="E3907" t="s">
        <v>651</v>
      </c>
      <c r="F3907" t="s">
        <v>246</v>
      </c>
      <c r="G3907" t="s">
        <v>101</v>
      </c>
      <c r="H3907" t="s">
        <v>169</v>
      </c>
      <c r="I3907" t="s">
        <v>235</v>
      </c>
      <c r="J3907">
        <v>-36.860287946063799</v>
      </c>
      <c r="K3907">
        <v>174.75131980967501</v>
      </c>
      <c r="L3907" s="109">
        <v>0.33333333333333331</v>
      </c>
      <c r="M3907" t="s">
        <v>704</v>
      </c>
      <c r="N3907">
        <v>1</v>
      </c>
      <c r="O3907">
        <v>0</v>
      </c>
      <c r="P3907">
        <v>1</v>
      </c>
    </row>
    <row r="3908" spans="1:16" x14ac:dyDescent="0.3">
      <c r="A3908">
        <v>207</v>
      </c>
      <c r="B3908">
        <v>1</v>
      </c>
      <c r="C3908" t="s">
        <v>70</v>
      </c>
      <c r="D3908" t="s">
        <v>650</v>
      </c>
      <c r="E3908" t="s">
        <v>651</v>
      </c>
      <c r="F3908" t="s">
        <v>246</v>
      </c>
      <c r="G3908" t="s">
        <v>101</v>
      </c>
      <c r="H3908" t="s">
        <v>169</v>
      </c>
      <c r="I3908" t="s">
        <v>235</v>
      </c>
      <c r="J3908">
        <v>-36.8602500091393</v>
      </c>
      <c r="K3908">
        <v>174.75127618768599</v>
      </c>
      <c r="L3908" s="109">
        <v>0.33333333333333331</v>
      </c>
      <c r="N3908">
        <v>0</v>
      </c>
      <c r="O3908">
        <v>0</v>
      </c>
      <c r="P3908">
        <v>1</v>
      </c>
    </row>
    <row r="3909" spans="1:16" x14ac:dyDescent="0.3">
      <c r="A3909">
        <v>208</v>
      </c>
      <c r="B3909">
        <v>1</v>
      </c>
      <c r="C3909" t="s">
        <v>70</v>
      </c>
      <c r="D3909" t="s">
        <v>650</v>
      </c>
      <c r="E3909" t="s">
        <v>651</v>
      </c>
      <c r="F3909" t="s">
        <v>72</v>
      </c>
      <c r="G3909" t="s">
        <v>249</v>
      </c>
      <c r="H3909" t="s">
        <v>250</v>
      </c>
      <c r="I3909" t="s">
        <v>251</v>
      </c>
      <c r="J3909">
        <v>-36.860590000000002</v>
      </c>
      <c r="K3909">
        <v>174.751791</v>
      </c>
      <c r="L3909" s="109">
        <v>0.33333333333333331</v>
      </c>
      <c r="M3909" t="s">
        <v>252</v>
      </c>
      <c r="N3909">
        <v>1</v>
      </c>
      <c r="O3909">
        <v>0</v>
      </c>
      <c r="P3909">
        <v>1</v>
      </c>
    </row>
    <row r="3910" spans="1:16" x14ac:dyDescent="0.3">
      <c r="A3910">
        <v>209</v>
      </c>
      <c r="B3910">
        <v>1</v>
      </c>
      <c r="C3910" t="s">
        <v>70</v>
      </c>
      <c r="D3910" t="s">
        <v>650</v>
      </c>
      <c r="E3910" t="s">
        <v>651</v>
      </c>
      <c r="F3910" t="s">
        <v>72</v>
      </c>
      <c r="G3910" t="s">
        <v>249</v>
      </c>
      <c r="H3910" t="s">
        <v>250</v>
      </c>
      <c r="I3910" t="s">
        <v>251</v>
      </c>
      <c r="J3910">
        <v>-36.860556000000003</v>
      </c>
      <c r="K3910">
        <v>174.75183100000001</v>
      </c>
      <c r="L3910" s="109">
        <v>0.33333333333333331</v>
      </c>
      <c r="N3910">
        <v>0</v>
      </c>
      <c r="O3910">
        <v>0</v>
      </c>
      <c r="P3910">
        <v>1</v>
      </c>
    </row>
    <row r="3911" spans="1:16" x14ac:dyDescent="0.3">
      <c r="A3911">
        <v>210</v>
      </c>
      <c r="B3911">
        <v>1</v>
      </c>
      <c r="C3911" t="s">
        <v>70</v>
      </c>
      <c r="D3911" t="s">
        <v>650</v>
      </c>
      <c r="E3911" t="s">
        <v>651</v>
      </c>
      <c r="F3911" t="s">
        <v>72</v>
      </c>
      <c r="G3911" t="s">
        <v>249</v>
      </c>
      <c r="H3911" t="s">
        <v>250</v>
      </c>
      <c r="I3911" t="s">
        <v>251</v>
      </c>
      <c r="J3911">
        <v>-36.860523000000001</v>
      </c>
      <c r="K3911">
        <v>174.75187099999999</v>
      </c>
      <c r="L3911" s="109">
        <v>0.33333333333333331</v>
      </c>
      <c r="N3911">
        <v>0</v>
      </c>
      <c r="O3911">
        <v>0</v>
      </c>
      <c r="P3911">
        <v>1</v>
      </c>
    </row>
    <row r="3912" spans="1:16" x14ac:dyDescent="0.3">
      <c r="A3912">
        <v>211</v>
      </c>
      <c r="B3912">
        <v>1</v>
      </c>
      <c r="C3912" t="s">
        <v>70</v>
      </c>
      <c r="D3912" t="s">
        <v>650</v>
      </c>
      <c r="E3912" t="s">
        <v>651</v>
      </c>
      <c r="F3912" t="s">
        <v>72</v>
      </c>
      <c r="G3912" t="s">
        <v>249</v>
      </c>
      <c r="H3912" t="s">
        <v>250</v>
      </c>
      <c r="I3912" t="s">
        <v>251</v>
      </c>
      <c r="J3912">
        <v>-36.860489999999999</v>
      </c>
      <c r="K3912">
        <v>174.75191100000001</v>
      </c>
      <c r="L3912" s="109">
        <v>0.33333333333333331</v>
      </c>
      <c r="N3912">
        <v>0</v>
      </c>
      <c r="O3912">
        <v>0</v>
      </c>
      <c r="P3912">
        <v>1</v>
      </c>
    </row>
    <row r="3913" spans="1:16" x14ac:dyDescent="0.3">
      <c r="A3913">
        <v>212</v>
      </c>
      <c r="B3913">
        <v>1</v>
      </c>
      <c r="C3913" t="s">
        <v>70</v>
      </c>
      <c r="D3913" t="s">
        <v>650</v>
      </c>
      <c r="E3913" t="s">
        <v>651</v>
      </c>
      <c r="F3913" t="s">
        <v>72</v>
      </c>
      <c r="G3913" t="s">
        <v>249</v>
      </c>
      <c r="H3913" t="s">
        <v>250</v>
      </c>
      <c r="I3913" t="s">
        <v>251</v>
      </c>
      <c r="J3913">
        <v>-36.860455999999999</v>
      </c>
      <c r="K3913">
        <v>174.75194999999999</v>
      </c>
      <c r="L3913" s="109">
        <v>0.33333333333333331</v>
      </c>
      <c r="N3913">
        <v>0</v>
      </c>
      <c r="O3913">
        <v>0</v>
      </c>
      <c r="P3913">
        <v>1</v>
      </c>
    </row>
    <row r="3914" spans="1:16" x14ac:dyDescent="0.3">
      <c r="A3914">
        <v>213</v>
      </c>
      <c r="B3914">
        <v>1</v>
      </c>
      <c r="C3914" t="s">
        <v>70</v>
      </c>
      <c r="D3914" t="s">
        <v>650</v>
      </c>
      <c r="E3914" t="s">
        <v>651</v>
      </c>
      <c r="F3914" t="s">
        <v>72</v>
      </c>
      <c r="G3914" t="s">
        <v>249</v>
      </c>
      <c r="H3914" t="s">
        <v>250</v>
      </c>
      <c r="I3914" t="s">
        <v>251</v>
      </c>
      <c r="J3914">
        <v>-36.860345000000002</v>
      </c>
      <c r="K3914">
        <v>174.75209000000001</v>
      </c>
      <c r="L3914" s="109">
        <v>0.33333333333333331</v>
      </c>
      <c r="M3914" t="s">
        <v>705</v>
      </c>
      <c r="N3914">
        <v>1</v>
      </c>
      <c r="O3914">
        <v>0</v>
      </c>
      <c r="P3914">
        <v>1</v>
      </c>
    </row>
    <row r="3915" spans="1:16" x14ac:dyDescent="0.3">
      <c r="A3915">
        <v>214</v>
      </c>
      <c r="B3915">
        <v>1</v>
      </c>
      <c r="C3915" t="s">
        <v>70</v>
      </c>
      <c r="D3915" t="s">
        <v>650</v>
      </c>
      <c r="E3915" t="s">
        <v>651</v>
      </c>
      <c r="F3915" t="s">
        <v>257</v>
      </c>
      <c r="G3915" t="s">
        <v>258</v>
      </c>
      <c r="H3915" t="s">
        <v>175</v>
      </c>
      <c r="I3915" t="s">
        <v>58</v>
      </c>
      <c r="J3915">
        <v>-36.860883999999999</v>
      </c>
      <c r="K3915">
        <v>174.751553</v>
      </c>
      <c r="L3915" s="109">
        <v>0.33333333333333331</v>
      </c>
      <c r="M3915" t="s">
        <v>706</v>
      </c>
      <c r="N3915">
        <v>1</v>
      </c>
      <c r="O3915">
        <v>0</v>
      </c>
      <c r="P3915">
        <v>1</v>
      </c>
    </row>
    <row r="3916" spans="1:16" x14ac:dyDescent="0.3">
      <c r="A3916">
        <v>215</v>
      </c>
      <c r="B3916">
        <v>1</v>
      </c>
      <c r="C3916" t="s">
        <v>70</v>
      </c>
      <c r="D3916" t="s">
        <v>650</v>
      </c>
      <c r="E3916" t="s">
        <v>651</v>
      </c>
      <c r="F3916" t="s">
        <v>257</v>
      </c>
      <c r="G3916" t="s">
        <v>258</v>
      </c>
      <c r="H3916" t="s">
        <v>175</v>
      </c>
      <c r="I3916" t="s">
        <v>58</v>
      </c>
      <c r="J3916">
        <v>-36.86092</v>
      </c>
      <c r="K3916">
        <v>174.75160299999999</v>
      </c>
      <c r="L3916" s="109">
        <v>0.33333333333333331</v>
      </c>
      <c r="N3916">
        <v>0</v>
      </c>
      <c r="O3916">
        <v>0</v>
      </c>
      <c r="P3916">
        <v>1</v>
      </c>
    </row>
    <row r="3917" spans="1:16" x14ac:dyDescent="0.3">
      <c r="A3917">
        <v>216</v>
      </c>
      <c r="B3917">
        <v>1</v>
      </c>
      <c r="C3917" t="s">
        <v>70</v>
      </c>
      <c r="D3917" t="s">
        <v>650</v>
      </c>
      <c r="E3917" t="s">
        <v>651</v>
      </c>
      <c r="F3917" t="s">
        <v>257</v>
      </c>
      <c r="G3917" t="s">
        <v>258</v>
      </c>
      <c r="H3917" t="s">
        <v>175</v>
      </c>
      <c r="I3917" t="s">
        <v>58</v>
      </c>
      <c r="J3917">
        <v>-36.860959000000001</v>
      </c>
      <c r="K3917">
        <v>174.75164599999999</v>
      </c>
      <c r="L3917" s="109">
        <v>0.33333333333333331</v>
      </c>
      <c r="N3917">
        <v>0</v>
      </c>
      <c r="O3917">
        <v>0</v>
      </c>
      <c r="P3917">
        <v>1</v>
      </c>
    </row>
    <row r="3918" spans="1:16" x14ac:dyDescent="0.3">
      <c r="A3918">
        <v>217</v>
      </c>
      <c r="B3918">
        <v>1</v>
      </c>
      <c r="C3918" t="s">
        <v>70</v>
      </c>
      <c r="D3918" t="s">
        <v>650</v>
      </c>
      <c r="E3918" t="s">
        <v>651</v>
      </c>
      <c r="F3918" t="s">
        <v>257</v>
      </c>
      <c r="G3918" t="s">
        <v>258</v>
      </c>
      <c r="H3918" t="s">
        <v>175</v>
      </c>
      <c r="I3918" t="s">
        <v>58</v>
      </c>
      <c r="J3918">
        <v>-36.860996999999998</v>
      </c>
      <c r="K3918">
        <v>174.75169</v>
      </c>
      <c r="L3918" s="109">
        <v>0.33333333333333331</v>
      </c>
      <c r="M3918" t="s">
        <v>707</v>
      </c>
      <c r="N3918">
        <v>1</v>
      </c>
      <c r="O3918">
        <v>0</v>
      </c>
      <c r="P3918">
        <v>1</v>
      </c>
    </row>
    <row r="3919" spans="1:16" x14ac:dyDescent="0.3">
      <c r="A3919">
        <v>218</v>
      </c>
      <c r="B3919">
        <v>1</v>
      </c>
      <c r="C3919" t="s">
        <v>70</v>
      </c>
      <c r="D3919" t="s">
        <v>650</v>
      </c>
      <c r="E3919" t="s">
        <v>651</v>
      </c>
      <c r="F3919" t="s">
        <v>257</v>
      </c>
      <c r="G3919" t="s">
        <v>258</v>
      </c>
      <c r="H3919" t="s">
        <v>175</v>
      </c>
      <c r="I3919" t="s">
        <v>58</v>
      </c>
      <c r="J3919">
        <v>-36.861035999999999</v>
      </c>
      <c r="K3919">
        <v>174.751734</v>
      </c>
      <c r="L3919" s="109">
        <v>0.33333333333333331</v>
      </c>
      <c r="M3919" t="s">
        <v>577</v>
      </c>
      <c r="N3919">
        <v>1</v>
      </c>
      <c r="O3919">
        <v>0</v>
      </c>
      <c r="P3919">
        <v>1</v>
      </c>
    </row>
    <row r="3920" spans="1:16" x14ac:dyDescent="0.3">
      <c r="A3920">
        <v>219</v>
      </c>
      <c r="B3920">
        <v>1</v>
      </c>
      <c r="C3920" t="s">
        <v>70</v>
      </c>
      <c r="D3920" t="s">
        <v>650</v>
      </c>
      <c r="E3920" t="s">
        <v>651</v>
      </c>
      <c r="F3920" t="s">
        <v>257</v>
      </c>
      <c r="G3920" t="s">
        <v>258</v>
      </c>
      <c r="H3920" t="s">
        <v>175</v>
      </c>
      <c r="I3920" t="s">
        <v>58</v>
      </c>
      <c r="J3920">
        <v>-36.861068993339103</v>
      </c>
      <c r="K3920">
        <v>174.751772713767</v>
      </c>
      <c r="L3920" s="109">
        <v>0.33333333333333331</v>
      </c>
      <c r="M3920" t="s">
        <v>708</v>
      </c>
      <c r="N3920">
        <v>1</v>
      </c>
      <c r="O3920">
        <v>0</v>
      </c>
      <c r="P3920">
        <v>1</v>
      </c>
    </row>
    <row r="3921" spans="1:16" x14ac:dyDescent="0.3">
      <c r="A3921">
        <v>220</v>
      </c>
      <c r="B3921">
        <v>1</v>
      </c>
      <c r="C3921" t="s">
        <v>70</v>
      </c>
      <c r="D3921" t="s">
        <v>650</v>
      </c>
      <c r="E3921" t="s">
        <v>651</v>
      </c>
      <c r="F3921" t="s">
        <v>257</v>
      </c>
      <c r="G3921" t="s">
        <v>258</v>
      </c>
      <c r="H3921" t="s">
        <v>175</v>
      </c>
      <c r="I3921" t="s">
        <v>58</v>
      </c>
      <c r="J3921">
        <v>-36.861116485533998</v>
      </c>
      <c r="K3921">
        <v>174.751825625072</v>
      </c>
      <c r="L3921" s="109">
        <v>0.33333333333333331</v>
      </c>
      <c r="M3921" t="s">
        <v>709</v>
      </c>
      <c r="N3921">
        <v>1</v>
      </c>
      <c r="O3921">
        <v>0</v>
      </c>
      <c r="P3921">
        <v>1</v>
      </c>
    </row>
    <row r="3922" spans="1:16" x14ac:dyDescent="0.3">
      <c r="A3922">
        <v>221</v>
      </c>
      <c r="B3922">
        <v>1</v>
      </c>
      <c r="C3922" t="s">
        <v>70</v>
      </c>
      <c r="D3922" t="s">
        <v>650</v>
      </c>
      <c r="E3922" t="s">
        <v>651</v>
      </c>
      <c r="F3922" t="s">
        <v>257</v>
      </c>
      <c r="G3922" t="s">
        <v>258</v>
      </c>
      <c r="H3922" t="s">
        <v>250</v>
      </c>
      <c r="I3922" t="s">
        <v>60</v>
      </c>
      <c r="J3922">
        <v>-36.860984416579299</v>
      </c>
      <c r="K3922">
        <v>174.75148911149901</v>
      </c>
      <c r="L3922" s="109">
        <v>0.33333333333333331</v>
      </c>
      <c r="N3922">
        <v>0</v>
      </c>
      <c r="O3922">
        <v>0</v>
      </c>
      <c r="P3922">
        <v>1</v>
      </c>
    </row>
    <row r="3923" spans="1:16" x14ac:dyDescent="0.3">
      <c r="A3923">
        <v>222</v>
      </c>
      <c r="B3923">
        <v>1</v>
      </c>
      <c r="C3923" t="s">
        <v>70</v>
      </c>
      <c r="D3923" t="s">
        <v>650</v>
      </c>
      <c r="E3923" t="s">
        <v>651</v>
      </c>
      <c r="F3923" t="s">
        <v>257</v>
      </c>
      <c r="G3923" t="s">
        <v>258</v>
      </c>
      <c r="H3923" t="s">
        <v>250</v>
      </c>
      <c r="I3923" t="s">
        <v>60</v>
      </c>
      <c r="J3923">
        <v>-36.8610182313572</v>
      </c>
      <c r="K3923">
        <v>174.75152898277599</v>
      </c>
      <c r="L3923" s="109">
        <v>0.33333333333333331</v>
      </c>
      <c r="N3923">
        <v>0</v>
      </c>
      <c r="O3923">
        <v>0</v>
      </c>
      <c r="P3923">
        <v>1</v>
      </c>
    </row>
    <row r="3924" spans="1:16" x14ac:dyDescent="0.3">
      <c r="A3924">
        <v>223</v>
      </c>
      <c r="B3924">
        <v>1</v>
      </c>
      <c r="C3924" t="s">
        <v>70</v>
      </c>
      <c r="D3924" t="s">
        <v>650</v>
      </c>
      <c r="E3924" t="s">
        <v>651</v>
      </c>
      <c r="F3924" t="s">
        <v>257</v>
      </c>
      <c r="G3924" t="s">
        <v>258</v>
      </c>
      <c r="H3924" t="s">
        <v>250</v>
      </c>
      <c r="I3924" t="s">
        <v>60</v>
      </c>
      <c r="J3924">
        <v>-36.861055874205697</v>
      </c>
      <c r="K3924">
        <v>174.751580815436</v>
      </c>
      <c r="L3924" s="109">
        <v>0.33333333333333331</v>
      </c>
      <c r="N3924">
        <v>0</v>
      </c>
      <c r="O3924">
        <v>0</v>
      </c>
      <c r="P3924">
        <v>1</v>
      </c>
    </row>
    <row r="3925" spans="1:16" x14ac:dyDescent="0.3">
      <c r="A3925">
        <v>224</v>
      </c>
      <c r="B3925">
        <v>1</v>
      </c>
      <c r="C3925" t="s">
        <v>70</v>
      </c>
      <c r="D3925" t="s">
        <v>650</v>
      </c>
      <c r="E3925" t="s">
        <v>651</v>
      </c>
      <c r="F3925" t="s">
        <v>257</v>
      </c>
      <c r="G3925" t="s">
        <v>258</v>
      </c>
      <c r="H3925" t="s">
        <v>250</v>
      </c>
      <c r="I3925" t="s">
        <v>60</v>
      </c>
      <c r="J3925">
        <v>-36.861093517035599</v>
      </c>
      <c r="K3925">
        <v>174.75162547126601</v>
      </c>
      <c r="L3925" s="109">
        <v>0.33333333333333331</v>
      </c>
      <c r="N3925">
        <v>0</v>
      </c>
      <c r="O3925">
        <v>0</v>
      </c>
      <c r="P3925">
        <v>1</v>
      </c>
    </row>
    <row r="3926" spans="1:16" x14ac:dyDescent="0.3">
      <c r="A3926">
        <v>225</v>
      </c>
      <c r="B3926">
        <v>1</v>
      </c>
      <c r="C3926" t="s">
        <v>70</v>
      </c>
      <c r="D3926" t="s">
        <v>650</v>
      </c>
      <c r="E3926" t="s">
        <v>651</v>
      </c>
      <c r="F3926" t="s">
        <v>72</v>
      </c>
      <c r="G3926" t="s">
        <v>221</v>
      </c>
      <c r="H3926" t="s">
        <v>250</v>
      </c>
      <c r="I3926" t="s">
        <v>266</v>
      </c>
      <c r="J3926">
        <v>-36.862025000000003</v>
      </c>
      <c r="K3926">
        <v>174.75003699999999</v>
      </c>
      <c r="L3926" s="109">
        <v>0.33333333333333331</v>
      </c>
      <c r="M3926" t="s">
        <v>710</v>
      </c>
      <c r="N3926">
        <v>1</v>
      </c>
      <c r="O3926">
        <v>0</v>
      </c>
      <c r="P3926">
        <v>1</v>
      </c>
    </row>
    <row r="3927" spans="1:16" x14ac:dyDescent="0.3">
      <c r="A3927">
        <v>226</v>
      </c>
      <c r="B3927">
        <v>1</v>
      </c>
      <c r="C3927" t="s">
        <v>70</v>
      </c>
      <c r="D3927" t="s">
        <v>650</v>
      </c>
      <c r="E3927" t="s">
        <v>651</v>
      </c>
      <c r="F3927" t="s">
        <v>72</v>
      </c>
      <c r="G3927" t="s">
        <v>221</v>
      </c>
      <c r="H3927" t="s">
        <v>250</v>
      </c>
      <c r="I3927" t="s">
        <v>266</v>
      </c>
      <c r="J3927">
        <v>-36.862054999999998</v>
      </c>
      <c r="K3927">
        <v>174.74999199999999</v>
      </c>
      <c r="L3927" s="109">
        <v>0.33333333333333331</v>
      </c>
      <c r="M3927" t="s">
        <v>711</v>
      </c>
      <c r="N3927">
        <v>1</v>
      </c>
      <c r="O3927">
        <v>0</v>
      </c>
      <c r="P3927">
        <v>1</v>
      </c>
    </row>
    <row r="3928" spans="1:16" x14ac:dyDescent="0.3">
      <c r="A3928">
        <v>227</v>
      </c>
      <c r="B3928">
        <v>1</v>
      </c>
      <c r="C3928" t="s">
        <v>70</v>
      </c>
      <c r="D3928" t="s">
        <v>650</v>
      </c>
      <c r="E3928" t="s">
        <v>651</v>
      </c>
      <c r="F3928" t="s">
        <v>72</v>
      </c>
      <c r="G3928" t="s">
        <v>209</v>
      </c>
      <c r="H3928" t="s">
        <v>250</v>
      </c>
      <c r="I3928" t="s">
        <v>269</v>
      </c>
      <c r="J3928">
        <v>-36.862668999999997</v>
      </c>
      <c r="K3928">
        <v>174.749166</v>
      </c>
      <c r="L3928" s="109">
        <v>0.33333333333333331</v>
      </c>
      <c r="N3928">
        <v>0</v>
      </c>
      <c r="O3928">
        <v>0</v>
      </c>
      <c r="P3928">
        <v>1</v>
      </c>
    </row>
    <row r="3929" spans="1:16" x14ac:dyDescent="0.3">
      <c r="A3929">
        <v>228</v>
      </c>
      <c r="B3929">
        <v>1</v>
      </c>
      <c r="C3929" t="s">
        <v>70</v>
      </c>
      <c r="D3929" t="s">
        <v>650</v>
      </c>
      <c r="E3929" t="s">
        <v>651</v>
      </c>
      <c r="F3929" t="s">
        <v>72</v>
      </c>
      <c r="G3929" t="s">
        <v>209</v>
      </c>
      <c r="H3929" t="s">
        <v>250</v>
      </c>
      <c r="I3929" t="s">
        <v>269</v>
      </c>
      <c r="J3929">
        <v>-36.862701000000001</v>
      </c>
      <c r="K3929">
        <v>174.749122</v>
      </c>
      <c r="L3929" s="109">
        <v>0.33333333333333331</v>
      </c>
      <c r="N3929">
        <v>0</v>
      </c>
      <c r="O3929">
        <v>0</v>
      </c>
      <c r="P3929">
        <v>1</v>
      </c>
    </row>
    <row r="3930" spans="1:16" x14ac:dyDescent="0.3">
      <c r="A3930">
        <v>229</v>
      </c>
      <c r="B3930">
        <v>1</v>
      </c>
      <c r="C3930" t="s">
        <v>70</v>
      </c>
      <c r="D3930" t="s">
        <v>650</v>
      </c>
      <c r="E3930" t="s">
        <v>651</v>
      </c>
      <c r="F3930" t="s">
        <v>72</v>
      </c>
      <c r="G3930" t="s">
        <v>209</v>
      </c>
      <c r="H3930" t="s">
        <v>250</v>
      </c>
      <c r="I3930" t="s">
        <v>269</v>
      </c>
      <c r="J3930">
        <v>-36.862893999999997</v>
      </c>
      <c r="K3930">
        <v>174.748885</v>
      </c>
      <c r="L3930" s="109">
        <v>0.33333333333333331</v>
      </c>
      <c r="N3930">
        <v>0</v>
      </c>
      <c r="O3930">
        <v>0</v>
      </c>
      <c r="P3930">
        <v>1</v>
      </c>
    </row>
    <row r="3931" spans="1:16" x14ac:dyDescent="0.3">
      <c r="A3931">
        <v>230</v>
      </c>
      <c r="B3931">
        <v>1</v>
      </c>
      <c r="C3931" t="s">
        <v>70</v>
      </c>
      <c r="D3931" t="s">
        <v>650</v>
      </c>
      <c r="E3931" t="s">
        <v>651</v>
      </c>
      <c r="F3931" t="s">
        <v>72</v>
      </c>
      <c r="G3931" t="s">
        <v>209</v>
      </c>
      <c r="H3931" t="s">
        <v>250</v>
      </c>
      <c r="I3931" t="s">
        <v>269</v>
      </c>
      <c r="J3931">
        <v>-36.862926999999999</v>
      </c>
      <c r="K3931">
        <v>174.74884599999999</v>
      </c>
      <c r="L3931" s="109">
        <v>0.33333333333333331</v>
      </c>
      <c r="M3931" t="s">
        <v>712</v>
      </c>
      <c r="N3931">
        <v>1</v>
      </c>
      <c r="O3931">
        <v>0</v>
      </c>
      <c r="P3931">
        <v>1</v>
      </c>
    </row>
    <row r="3932" spans="1:16" x14ac:dyDescent="0.3">
      <c r="A3932">
        <v>231</v>
      </c>
      <c r="B3932">
        <v>1</v>
      </c>
      <c r="C3932" t="s">
        <v>70</v>
      </c>
      <c r="D3932" t="s">
        <v>650</v>
      </c>
      <c r="E3932" t="s">
        <v>651</v>
      </c>
      <c r="F3932" t="s">
        <v>270</v>
      </c>
      <c r="G3932" t="s">
        <v>313</v>
      </c>
      <c r="H3932" t="s">
        <v>175</v>
      </c>
      <c r="I3932" t="s">
        <v>58</v>
      </c>
      <c r="J3932">
        <v>-36.863117000000003</v>
      </c>
      <c r="K3932">
        <v>174.74878699999999</v>
      </c>
      <c r="L3932" s="109">
        <v>0.33333333333333331</v>
      </c>
      <c r="N3932">
        <v>0</v>
      </c>
      <c r="O3932">
        <v>0</v>
      </c>
      <c r="P3932">
        <v>1</v>
      </c>
    </row>
    <row r="3933" spans="1:16" x14ac:dyDescent="0.3">
      <c r="A3933">
        <v>232</v>
      </c>
      <c r="B3933">
        <v>1</v>
      </c>
      <c r="C3933" t="s">
        <v>70</v>
      </c>
      <c r="D3933" t="s">
        <v>650</v>
      </c>
      <c r="E3933" t="s">
        <v>651</v>
      </c>
      <c r="F3933" t="s">
        <v>270</v>
      </c>
      <c r="G3933" t="s">
        <v>313</v>
      </c>
      <c r="H3933" t="s">
        <v>175</v>
      </c>
      <c r="I3933" t="s">
        <v>58</v>
      </c>
      <c r="J3933">
        <v>-36.863151000000002</v>
      </c>
      <c r="K3933">
        <v>174.74883700000001</v>
      </c>
      <c r="L3933" s="109">
        <v>0.33333333333333331</v>
      </c>
      <c r="N3933">
        <v>0</v>
      </c>
      <c r="O3933">
        <v>0</v>
      </c>
      <c r="P3933">
        <v>1</v>
      </c>
    </row>
    <row r="3934" spans="1:16" x14ac:dyDescent="0.3">
      <c r="A3934">
        <v>233</v>
      </c>
      <c r="B3934">
        <v>1</v>
      </c>
      <c r="C3934" t="s">
        <v>70</v>
      </c>
      <c r="D3934" t="s">
        <v>650</v>
      </c>
      <c r="E3934" t="s">
        <v>651</v>
      </c>
      <c r="F3934" t="s">
        <v>270</v>
      </c>
      <c r="G3934" t="s">
        <v>313</v>
      </c>
      <c r="H3934" t="s">
        <v>175</v>
      </c>
      <c r="I3934" t="s">
        <v>58</v>
      </c>
      <c r="J3934">
        <v>-36.863185000000001</v>
      </c>
      <c r="K3934">
        <v>174.748887</v>
      </c>
      <c r="L3934" s="109">
        <v>0.33333333333333331</v>
      </c>
      <c r="N3934">
        <v>0</v>
      </c>
      <c r="O3934">
        <v>0</v>
      </c>
      <c r="P3934">
        <v>1</v>
      </c>
    </row>
    <row r="3935" spans="1:16" x14ac:dyDescent="0.3">
      <c r="A3935">
        <v>234</v>
      </c>
      <c r="B3935">
        <v>1</v>
      </c>
      <c r="C3935" t="s">
        <v>70</v>
      </c>
      <c r="D3935" t="s">
        <v>650</v>
      </c>
      <c r="E3935" t="s">
        <v>651</v>
      </c>
      <c r="F3935" t="s">
        <v>270</v>
      </c>
      <c r="G3935" t="s">
        <v>313</v>
      </c>
      <c r="H3935" t="s">
        <v>169</v>
      </c>
      <c r="I3935" t="s">
        <v>274</v>
      </c>
      <c r="J3935">
        <v>-36.863529</v>
      </c>
      <c r="K3935">
        <v>174.74921399999999</v>
      </c>
      <c r="L3935" s="109">
        <v>0.33333333333333331</v>
      </c>
      <c r="N3935">
        <v>0</v>
      </c>
      <c r="O3935">
        <v>0</v>
      </c>
      <c r="P3935">
        <v>1</v>
      </c>
    </row>
    <row r="3936" spans="1:16" x14ac:dyDescent="0.3">
      <c r="A3936">
        <v>235</v>
      </c>
      <c r="B3936">
        <v>1</v>
      </c>
      <c r="C3936" t="s">
        <v>70</v>
      </c>
      <c r="D3936" t="s">
        <v>650</v>
      </c>
      <c r="E3936" t="s">
        <v>651</v>
      </c>
      <c r="F3936" t="s">
        <v>270</v>
      </c>
      <c r="G3936" t="s">
        <v>313</v>
      </c>
      <c r="H3936" t="s">
        <v>169</v>
      </c>
      <c r="I3936" t="s">
        <v>274</v>
      </c>
      <c r="J3936">
        <v>-36.863492999999998</v>
      </c>
      <c r="K3936">
        <v>174.74916899999999</v>
      </c>
      <c r="L3936" s="109">
        <v>0.33333333333333331</v>
      </c>
      <c r="N3936">
        <v>0</v>
      </c>
      <c r="O3936">
        <v>0</v>
      </c>
      <c r="P3936">
        <v>1</v>
      </c>
    </row>
    <row r="3937" spans="1:16" x14ac:dyDescent="0.3">
      <c r="A3937">
        <v>236</v>
      </c>
      <c r="B3937">
        <v>1</v>
      </c>
      <c r="C3937" t="s">
        <v>70</v>
      </c>
      <c r="D3937" t="s">
        <v>650</v>
      </c>
      <c r="E3937" t="s">
        <v>651</v>
      </c>
      <c r="F3937" t="s">
        <v>270</v>
      </c>
      <c r="G3937" t="s">
        <v>313</v>
      </c>
      <c r="H3937" t="s">
        <v>169</v>
      </c>
      <c r="I3937" t="s">
        <v>274</v>
      </c>
      <c r="J3937">
        <v>-36.863455999999999</v>
      </c>
      <c r="K3937">
        <v>174.74912599999999</v>
      </c>
      <c r="L3937" s="109">
        <v>0.33333333333333331</v>
      </c>
      <c r="N3937">
        <v>0</v>
      </c>
      <c r="O3937">
        <v>0</v>
      </c>
      <c r="P3937">
        <v>1</v>
      </c>
    </row>
    <row r="3938" spans="1:16" x14ac:dyDescent="0.3">
      <c r="A3938">
        <v>237</v>
      </c>
      <c r="B3938">
        <v>1</v>
      </c>
      <c r="C3938" t="s">
        <v>70</v>
      </c>
      <c r="D3938" t="s">
        <v>650</v>
      </c>
      <c r="E3938" t="s">
        <v>651</v>
      </c>
      <c r="F3938" t="s">
        <v>270</v>
      </c>
      <c r="G3938" t="s">
        <v>313</v>
      </c>
      <c r="H3938" t="s">
        <v>169</v>
      </c>
      <c r="I3938" t="s">
        <v>274</v>
      </c>
      <c r="J3938">
        <v>-36.863419</v>
      </c>
      <c r="K3938">
        <v>174.74908300000001</v>
      </c>
      <c r="L3938" s="109">
        <v>0.33333333333333331</v>
      </c>
      <c r="N3938">
        <v>0</v>
      </c>
      <c r="O3938">
        <v>0</v>
      </c>
      <c r="P3938">
        <v>1</v>
      </c>
    </row>
    <row r="3939" spans="1:16" x14ac:dyDescent="0.3">
      <c r="A3939">
        <v>238</v>
      </c>
      <c r="B3939">
        <v>1</v>
      </c>
      <c r="C3939" t="s">
        <v>70</v>
      </c>
      <c r="D3939" t="s">
        <v>650</v>
      </c>
      <c r="E3939" t="s">
        <v>651</v>
      </c>
      <c r="F3939" t="s">
        <v>270</v>
      </c>
      <c r="G3939" t="s">
        <v>313</v>
      </c>
      <c r="H3939" t="s">
        <v>169</v>
      </c>
      <c r="I3939" t="s">
        <v>274</v>
      </c>
      <c r="J3939">
        <v>-36.863382000000001</v>
      </c>
      <c r="K3939">
        <v>174.74903900000001</v>
      </c>
      <c r="L3939" s="109">
        <v>0.33333333333333331</v>
      </c>
      <c r="N3939">
        <v>0</v>
      </c>
      <c r="O3939">
        <v>0</v>
      </c>
      <c r="P3939">
        <v>1</v>
      </c>
    </row>
    <row r="3940" spans="1:16" x14ac:dyDescent="0.3">
      <c r="A3940">
        <v>239</v>
      </c>
      <c r="B3940">
        <v>1</v>
      </c>
      <c r="C3940" t="s">
        <v>70</v>
      </c>
      <c r="D3940" t="s">
        <v>650</v>
      </c>
      <c r="E3940" t="s">
        <v>651</v>
      </c>
      <c r="F3940" t="s">
        <v>270</v>
      </c>
      <c r="G3940" t="s">
        <v>313</v>
      </c>
      <c r="H3940" t="s">
        <v>169</v>
      </c>
      <c r="I3940" t="s">
        <v>58</v>
      </c>
      <c r="J3940">
        <v>-36.863227000000002</v>
      </c>
      <c r="K3940">
        <v>174.74884800000001</v>
      </c>
      <c r="L3940" s="109">
        <v>0.33333333333333331</v>
      </c>
      <c r="M3940" t="s">
        <v>713</v>
      </c>
      <c r="N3940">
        <v>1</v>
      </c>
      <c r="O3940">
        <v>0</v>
      </c>
      <c r="P3940">
        <v>1</v>
      </c>
    </row>
    <row r="3941" spans="1:16" x14ac:dyDescent="0.3">
      <c r="A3941">
        <v>240</v>
      </c>
      <c r="B3941">
        <v>1</v>
      </c>
      <c r="C3941" t="s">
        <v>70</v>
      </c>
      <c r="D3941" t="s">
        <v>650</v>
      </c>
      <c r="E3941" t="s">
        <v>651</v>
      </c>
      <c r="F3941" t="s">
        <v>270</v>
      </c>
      <c r="G3941" t="s">
        <v>313</v>
      </c>
      <c r="H3941" t="s">
        <v>169</v>
      </c>
      <c r="I3941" t="s">
        <v>58</v>
      </c>
      <c r="J3941">
        <v>-36.863194</v>
      </c>
      <c r="K3941">
        <v>174.748808</v>
      </c>
      <c r="L3941" s="109">
        <v>0.33333333333333331</v>
      </c>
      <c r="N3941">
        <v>0</v>
      </c>
      <c r="O3941">
        <v>0</v>
      </c>
      <c r="P3941">
        <v>1</v>
      </c>
    </row>
    <row r="3942" spans="1:16" x14ac:dyDescent="0.3">
      <c r="A3942">
        <v>241</v>
      </c>
      <c r="B3942">
        <v>1</v>
      </c>
      <c r="C3942" t="s">
        <v>70</v>
      </c>
      <c r="D3942" t="s">
        <v>650</v>
      </c>
      <c r="E3942" t="s">
        <v>651</v>
      </c>
      <c r="F3942" t="s">
        <v>270</v>
      </c>
      <c r="G3942" t="s">
        <v>313</v>
      </c>
      <c r="H3942" t="s">
        <v>169</v>
      </c>
      <c r="I3942" t="s">
        <v>58</v>
      </c>
      <c r="J3942">
        <v>-36.863155999999996</v>
      </c>
      <c r="K3942">
        <v>174.74876599999999</v>
      </c>
      <c r="L3942" s="109">
        <v>0.33333333333333331</v>
      </c>
      <c r="M3942" t="s">
        <v>280</v>
      </c>
      <c r="N3942">
        <v>1</v>
      </c>
      <c r="O3942">
        <v>0</v>
      </c>
      <c r="P3942">
        <v>1</v>
      </c>
    </row>
    <row r="3943" spans="1:16" x14ac:dyDescent="0.3">
      <c r="A3943">
        <v>242</v>
      </c>
      <c r="B3943">
        <v>1</v>
      </c>
      <c r="C3943" t="s">
        <v>70</v>
      </c>
      <c r="D3943" t="s">
        <v>650</v>
      </c>
      <c r="E3943" t="s">
        <v>651</v>
      </c>
      <c r="F3943" t="s">
        <v>72</v>
      </c>
      <c r="G3943" t="s">
        <v>192</v>
      </c>
      <c r="H3943" t="s">
        <v>250</v>
      </c>
      <c r="I3943" t="s">
        <v>281</v>
      </c>
      <c r="J3943">
        <v>-36.863138999999997</v>
      </c>
      <c r="K3943">
        <v>174.74859000000001</v>
      </c>
      <c r="L3943" s="109">
        <v>0.33333333333333331</v>
      </c>
      <c r="N3943">
        <v>0</v>
      </c>
      <c r="O3943">
        <v>0</v>
      </c>
      <c r="P3943">
        <v>1</v>
      </c>
    </row>
    <row r="3944" spans="1:16" x14ac:dyDescent="0.3">
      <c r="A3944">
        <v>243</v>
      </c>
      <c r="B3944">
        <v>1</v>
      </c>
      <c r="C3944" t="s">
        <v>70</v>
      </c>
      <c r="D3944" t="s">
        <v>650</v>
      </c>
      <c r="E3944" t="s">
        <v>651</v>
      </c>
      <c r="F3944" t="s">
        <v>72</v>
      </c>
      <c r="G3944" t="s">
        <v>192</v>
      </c>
      <c r="H3944" t="s">
        <v>250</v>
      </c>
      <c r="I3944" t="s">
        <v>281</v>
      </c>
      <c r="J3944">
        <v>-36.863173000000003</v>
      </c>
      <c r="K3944">
        <v>174.748546</v>
      </c>
      <c r="L3944" s="109">
        <v>0.33333333333333331</v>
      </c>
      <c r="N3944">
        <v>0</v>
      </c>
      <c r="O3944">
        <v>0</v>
      </c>
      <c r="P3944">
        <v>1</v>
      </c>
    </row>
    <row r="3945" spans="1:16" x14ac:dyDescent="0.3">
      <c r="A3945">
        <v>244</v>
      </c>
      <c r="B3945">
        <v>1</v>
      </c>
      <c r="C3945" t="s">
        <v>70</v>
      </c>
      <c r="D3945" t="s">
        <v>650</v>
      </c>
      <c r="E3945" t="s">
        <v>651</v>
      </c>
      <c r="F3945" t="s">
        <v>72</v>
      </c>
      <c r="G3945" t="s">
        <v>192</v>
      </c>
      <c r="H3945" t="s">
        <v>250</v>
      </c>
      <c r="I3945" t="s">
        <v>281</v>
      </c>
      <c r="J3945">
        <v>-36.863205999999998</v>
      </c>
      <c r="K3945">
        <v>174.748502</v>
      </c>
      <c r="L3945" s="109">
        <v>0.33333333333333331</v>
      </c>
      <c r="N3945">
        <v>0</v>
      </c>
      <c r="O3945">
        <v>0</v>
      </c>
      <c r="P3945">
        <v>1</v>
      </c>
    </row>
    <row r="3946" spans="1:16" x14ac:dyDescent="0.3">
      <c r="A3946">
        <v>245</v>
      </c>
      <c r="B3946">
        <v>1</v>
      </c>
      <c r="C3946" t="s">
        <v>70</v>
      </c>
      <c r="D3946" t="s">
        <v>650</v>
      </c>
      <c r="E3946" t="s">
        <v>651</v>
      </c>
      <c r="F3946" t="s">
        <v>72</v>
      </c>
      <c r="G3946" t="s">
        <v>192</v>
      </c>
      <c r="H3946" t="s">
        <v>250</v>
      </c>
      <c r="I3946" t="s">
        <v>285</v>
      </c>
      <c r="J3946">
        <v>-36.863458999999999</v>
      </c>
      <c r="K3946">
        <v>174.748198</v>
      </c>
      <c r="L3946" s="109">
        <v>0.33333333333333331</v>
      </c>
      <c r="N3946">
        <v>0</v>
      </c>
      <c r="O3946">
        <v>0</v>
      </c>
      <c r="P3946">
        <v>1</v>
      </c>
    </row>
    <row r="3947" spans="1:16" x14ac:dyDescent="0.3">
      <c r="A3947">
        <v>246</v>
      </c>
      <c r="B3947">
        <v>1</v>
      </c>
      <c r="C3947" t="s">
        <v>70</v>
      </c>
      <c r="D3947" t="s">
        <v>650</v>
      </c>
      <c r="E3947" t="s">
        <v>651</v>
      </c>
      <c r="F3947" t="s">
        <v>72</v>
      </c>
      <c r="G3947" t="s">
        <v>192</v>
      </c>
      <c r="H3947" t="s">
        <v>250</v>
      </c>
      <c r="I3947" t="s">
        <v>285</v>
      </c>
      <c r="J3947">
        <v>-36.863539000000003</v>
      </c>
      <c r="K3947">
        <v>174.74810099999999</v>
      </c>
      <c r="L3947" s="109">
        <v>0.33333333333333331</v>
      </c>
      <c r="N3947">
        <v>0</v>
      </c>
      <c r="O3947">
        <v>0</v>
      </c>
      <c r="P3947">
        <v>1</v>
      </c>
    </row>
    <row r="3948" spans="1:16" x14ac:dyDescent="0.3">
      <c r="A3948">
        <v>247</v>
      </c>
      <c r="B3948">
        <v>1</v>
      </c>
      <c r="C3948" t="s">
        <v>70</v>
      </c>
      <c r="D3948" t="s">
        <v>650</v>
      </c>
      <c r="E3948" t="s">
        <v>651</v>
      </c>
      <c r="F3948" t="s">
        <v>288</v>
      </c>
      <c r="G3948" t="s">
        <v>1370</v>
      </c>
      <c r="H3948" t="s">
        <v>175</v>
      </c>
      <c r="I3948" t="s">
        <v>289</v>
      </c>
      <c r="J3948">
        <v>-36.863708000000003</v>
      </c>
      <c r="K3948">
        <v>174.748098</v>
      </c>
      <c r="L3948" s="109">
        <v>0.33333333333333331</v>
      </c>
      <c r="N3948">
        <v>0</v>
      </c>
      <c r="O3948">
        <v>0</v>
      </c>
      <c r="P3948">
        <v>1</v>
      </c>
    </row>
    <row r="3949" spans="1:16" x14ac:dyDescent="0.3">
      <c r="A3949">
        <v>248</v>
      </c>
      <c r="B3949">
        <v>1</v>
      </c>
      <c r="C3949" t="s">
        <v>70</v>
      </c>
      <c r="D3949" t="s">
        <v>650</v>
      </c>
      <c r="E3949" t="s">
        <v>651</v>
      </c>
      <c r="F3949" t="s">
        <v>288</v>
      </c>
      <c r="G3949" t="s">
        <v>1370</v>
      </c>
      <c r="H3949" t="s">
        <v>175</v>
      </c>
      <c r="I3949" t="s">
        <v>289</v>
      </c>
      <c r="J3949">
        <v>-36.863739000000002</v>
      </c>
      <c r="K3949">
        <v>174.74813900000001</v>
      </c>
      <c r="L3949" s="109">
        <v>0.33333333333333331</v>
      </c>
      <c r="N3949">
        <v>0</v>
      </c>
      <c r="O3949">
        <v>0</v>
      </c>
      <c r="P3949">
        <v>1</v>
      </c>
    </row>
    <row r="3950" spans="1:16" x14ac:dyDescent="0.3">
      <c r="A3950">
        <v>249</v>
      </c>
      <c r="B3950">
        <v>1</v>
      </c>
      <c r="C3950" t="s">
        <v>70</v>
      </c>
      <c r="D3950" t="s">
        <v>650</v>
      </c>
      <c r="E3950" t="s">
        <v>651</v>
      </c>
      <c r="F3950" t="s">
        <v>288</v>
      </c>
      <c r="G3950" t="s">
        <v>1370</v>
      </c>
      <c r="H3950" t="s">
        <v>175</v>
      </c>
      <c r="I3950" t="s">
        <v>289</v>
      </c>
      <c r="J3950">
        <v>-36.863771</v>
      </c>
      <c r="K3950">
        <v>174.74817899999999</v>
      </c>
      <c r="L3950" s="109">
        <v>0.33333333333333331</v>
      </c>
      <c r="N3950">
        <v>0</v>
      </c>
      <c r="O3950">
        <v>0</v>
      </c>
      <c r="P3950">
        <v>1</v>
      </c>
    </row>
    <row r="3951" spans="1:16" x14ac:dyDescent="0.3">
      <c r="A3951">
        <v>250</v>
      </c>
      <c r="B3951">
        <v>1</v>
      </c>
      <c r="C3951" t="s">
        <v>70</v>
      </c>
      <c r="D3951" t="s">
        <v>650</v>
      </c>
      <c r="E3951" t="s">
        <v>651</v>
      </c>
      <c r="F3951" t="s">
        <v>288</v>
      </c>
      <c r="G3951" t="s">
        <v>1370</v>
      </c>
      <c r="H3951" t="s">
        <v>175</v>
      </c>
      <c r="I3951" t="s">
        <v>289</v>
      </c>
      <c r="J3951">
        <v>-36.863802</v>
      </c>
      <c r="K3951">
        <v>174.74821800000001</v>
      </c>
      <c r="L3951" s="109">
        <v>0.33333333333333331</v>
      </c>
      <c r="N3951">
        <v>0</v>
      </c>
      <c r="O3951">
        <v>0</v>
      </c>
      <c r="P3951">
        <v>1</v>
      </c>
    </row>
    <row r="3952" spans="1:16" x14ac:dyDescent="0.3">
      <c r="A3952">
        <v>251</v>
      </c>
      <c r="B3952">
        <v>1</v>
      </c>
      <c r="C3952" t="s">
        <v>70</v>
      </c>
      <c r="D3952" t="s">
        <v>650</v>
      </c>
      <c r="E3952" t="s">
        <v>651</v>
      </c>
      <c r="F3952" t="s">
        <v>288</v>
      </c>
      <c r="G3952" t="s">
        <v>1370</v>
      </c>
      <c r="H3952" t="s">
        <v>175</v>
      </c>
      <c r="I3952" t="s">
        <v>289</v>
      </c>
      <c r="J3952">
        <v>-36.863833999999997</v>
      </c>
      <c r="K3952">
        <v>174.74825200000001</v>
      </c>
      <c r="L3952" s="109">
        <v>0.33333333333333331</v>
      </c>
      <c r="N3952">
        <v>0</v>
      </c>
      <c r="O3952">
        <v>0</v>
      </c>
      <c r="P3952">
        <v>1</v>
      </c>
    </row>
    <row r="3953" spans="1:16" x14ac:dyDescent="0.3">
      <c r="A3953">
        <v>252</v>
      </c>
      <c r="B3953">
        <v>1</v>
      </c>
      <c r="C3953" t="s">
        <v>70</v>
      </c>
      <c r="D3953" t="s">
        <v>650</v>
      </c>
      <c r="E3953" t="s">
        <v>651</v>
      </c>
      <c r="F3953" t="s">
        <v>288</v>
      </c>
      <c r="G3953" t="s">
        <v>1370</v>
      </c>
      <c r="H3953" t="s">
        <v>175</v>
      </c>
      <c r="I3953" t="s">
        <v>58</v>
      </c>
      <c r="J3953">
        <v>-36.863976000000001</v>
      </c>
      <c r="K3953">
        <v>174.74841499999999</v>
      </c>
      <c r="L3953" s="109">
        <v>0.33333333333333331</v>
      </c>
      <c r="N3953">
        <v>0</v>
      </c>
      <c r="O3953">
        <v>0</v>
      </c>
      <c r="P3953">
        <v>1</v>
      </c>
    </row>
    <row r="3954" spans="1:16" x14ac:dyDescent="0.3">
      <c r="A3954">
        <v>253</v>
      </c>
      <c r="B3954">
        <v>1</v>
      </c>
      <c r="C3954" t="s">
        <v>70</v>
      </c>
      <c r="D3954" t="s">
        <v>650</v>
      </c>
      <c r="E3954" t="s">
        <v>651</v>
      </c>
      <c r="F3954" t="s">
        <v>288</v>
      </c>
      <c r="G3954" t="s">
        <v>1370</v>
      </c>
      <c r="H3954" t="s">
        <v>175</v>
      </c>
      <c r="I3954" t="s">
        <v>58</v>
      </c>
      <c r="J3954">
        <v>-36.864007999999998</v>
      </c>
      <c r="K3954">
        <v>174.74845300000001</v>
      </c>
      <c r="L3954" s="109">
        <v>0.33333333333333331</v>
      </c>
      <c r="M3954" t="s">
        <v>1093</v>
      </c>
      <c r="N3954">
        <v>1</v>
      </c>
      <c r="O3954">
        <v>0</v>
      </c>
      <c r="P3954">
        <v>1</v>
      </c>
    </row>
    <row r="3955" spans="1:16" x14ac:dyDescent="0.3">
      <c r="A3955">
        <v>254</v>
      </c>
      <c r="B3955">
        <v>1</v>
      </c>
      <c r="C3955" t="s">
        <v>70</v>
      </c>
      <c r="D3955" t="s">
        <v>650</v>
      </c>
      <c r="E3955" t="s">
        <v>651</v>
      </c>
      <c r="F3955" t="s">
        <v>288</v>
      </c>
      <c r="G3955" t="s">
        <v>1370</v>
      </c>
      <c r="H3955" t="s">
        <v>169</v>
      </c>
      <c r="I3955" t="s">
        <v>58</v>
      </c>
      <c r="J3955">
        <v>-36.864063999999999</v>
      </c>
      <c r="K3955">
        <v>174.74843899999999</v>
      </c>
      <c r="L3955" s="109">
        <v>0.33333333333333331</v>
      </c>
      <c r="N3955">
        <v>0</v>
      </c>
      <c r="O3955">
        <v>0</v>
      </c>
      <c r="P3955">
        <v>1</v>
      </c>
    </row>
    <row r="3956" spans="1:16" x14ac:dyDescent="0.3">
      <c r="A3956">
        <v>255</v>
      </c>
      <c r="B3956">
        <v>1</v>
      </c>
      <c r="C3956" t="s">
        <v>70</v>
      </c>
      <c r="D3956" t="s">
        <v>650</v>
      </c>
      <c r="E3956" t="s">
        <v>651</v>
      </c>
      <c r="F3956" t="s">
        <v>288</v>
      </c>
      <c r="G3956" t="s">
        <v>1370</v>
      </c>
      <c r="H3956" t="s">
        <v>169</v>
      </c>
      <c r="I3956" t="s">
        <v>58</v>
      </c>
      <c r="J3956">
        <v>-36.864027</v>
      </c>
      <c r="K3956">
        <v>174.74839399999999</v>
      </c>
      <c r="L3956" s="109">
        <v>0.33333333333333331</v>
      </c>
      <c r="N3956">
        <v>0</v>
      </c>
      <c r="O3956">
        <v>0</v>
      </c>
      <c r="P3956">
        <v>1</v>
      </c>
    </row>
    <row r="3957" spans="1:16" x14ac:dyDescent="0.3">
      <c r="A3957">
        <v>256</v>
      </c>
      <c r="B3957">
        <v>1</v>
      </c>
      <c r="C3957" t="s">
        <v>70</v>
      </c>
      <c r="D3957" t="s">
        <v>650</v>
      </c>
      <c r="E3957" t="s">
        <v>651</v>
      </c>
      <c r="F3957" t="s">
        <v>288</v>
      </c>
      <c r="G3957" t="s">
        <v>1370</v>
      </c>
      <c r="H3957" t="s">
        <v>169</v>
      </c>
      <c r="I3957" t="s">
        <v>58</v>
      </c>
      <c r="J3957">
        <v>-36.863990999999999</v>
      </c>
      <c r="K3957">
        <v>174.74834899999999</v>
      </c>
      <c r="L3957" s="109">
        <v>0.33333333333333331</v>
      </c>
      <c r="N3957">
        <v>0</v>
      </c>
      <c r="O3957">
        <v>0</v>
      </c>
      <c r="P3957">
        <v>1</v>
      </c>
    </row>
    <row r="3958" spans="1:16" x14ac:dyDescent="0.3">
      <c r="A3958">
        <v>257</v>
      </c>
      <c r="B3958">
        <v>1</v>
      </c>
      <c r="C3958" t="s">
        <v>70</v>
      </c>
      <c r="D3958" t="s">
        <v>650</v>
      </c>
      <c r="E3958" t="s">
        <v>651</v>
      </c>
      <c r="F3958" t="s">
        <v>288</v>
      </c>
      <c r="G3958" t="s">
        <v>1370</v>
      </c>
      <c r="H3958" t="s">
        <v>169</v>
      </c>
      <c r="I3958" t="s">
        <v>58</v>
      </c>
      <c r="J3958">
        <v>-36.863959000000001</v>
      </c>
      <c r="K3958">
        <v>174.748311</v>
      </c>
      <c r="L3958" s="109">
        <v>0.33333333333333331</v>
      </c>
      <c r="M3958" t="s">
        <v>714</v>
      </c>
      <c r="N3958">
        <v>1</v>
      </c>
      <c r="O3958">
        <v>0</v>
      </c>
      <c r="P3958">
        <v>1</v>
      </c>
    </row>
    <row r="3959" spans="1:16" x14ac:dyDescent="0.3">
      <c r="A3959">
        <v>258</v>
      </c>
      <c r="B3959">
        <v>1</v>
      </c>
      <c r="C3959" t="s">
        <v>70</v>
      </c>
      <c r="D3959" t="s">
        <v>650</v>
      </c>
      <c r="E3959" t="s">
        <v>651</v>
      </c>
      <c r="F3959" t="s">
        <v>72</v>
      </c>
      <c r="G3959" t="s">
        <v>300</v>
      </c>
      <c r="H3959" t="s">
        <v>250</v>
      </c>
      <c r="I3959" t="s">
        <v>301</v>
      </c>
      <c r="J3959">
        <v>-36.864086</v>
      </c>
      <c r="K3959">
        <v>174.74740399999999</v>
      </c>
      <c r="L3959" s="109">
        <v>0.33333333333333331</v>
      </c>
      <c r="N3959">
        <v>0</v>
      </c>
      <c r="O3959">
        <v>0</v>
      </c>
      <c r="P3959">
        <v>1</v>
      </c>
    </row>
    <row r="3960" spans="1:16" x14ac:dyDescent="0.3">
      <c r="A3960">
        <v>259</v>
      </c>
      <c r="B3960">
        <v>1</v>
      </c>
      <c r="C3960" t="s">
        <v>70</v>
      </c>
      <c r="D3960" t="s">
        <v>650</v>
      </c>
      <c r="E3960" t="s">
        <v>651</v>
      </c>
      <c r="F3960" t="s">
        <v>72</v>
      </c>
      <c r="G3960" t="s">
        <v>300</v>
      </c>
      <c r="H3960" t="s">
        <v>250</v>
      </c>
      <c r="I3960" t="s">
        <v>301</v>
      </c>
      <c r="J3960">
        <v>-36.864055999999998</v>
      </c>
      <c r="K3960">
        <v>174.747444</v>
      </c>
      <c r="L3960" s="109">
        <v>0.33333333333333331</v>
      </c>
      <c r="N3960">
        <v>0</v>
      </c>
      <c r="O3960">
        <v>0</v>
      </c>
      <c r="P3960">
        <v>1</v>
      </c>
    </row>
    <row r="3961" spans="1:16" x14ac:dyDescent="0.3">
      <c r="A3961">
        <v>260</v>
      </c>
      <c r="B3961">
        <v>1</v>
      </c>
      <c r="C3961" t="s">
        <v>70</v>
      </c>
      <c r="D3961" t="s">
        <v>650</v>
      </c>
      <c r="E3961" t="s">
        <v>651</v>
      </c>
      <c r="F3961" t="s">
        <v>72</v>
      </c>
      <c r="G3961" t="s">
        <v>300</v>
      </c>
      <c r="H3961" t="s">
        <v>250</v>
      </c>
      <c r="I3961" t="s">
        <v>301</v>
      </c>
      <c r="J3961">
        <v>-36.864024000000001</v>
      </c>
      <c r="K3961">
        <v>174.74748399999999</v>
      </c>
      <c r="L3961" s="109">
        <v>0.33333333333333331</v>
      </c>
      <c r="N3961">
        <v>0</v>
      </c>
      <c r="O3961">
        <v>0</v>
      </c>
      <c r="P3961">
        <v>1</v>
      </c>
    </row>
    <row r="3962" spans="1:16" x14ac:dyDescent="0.3">
      <c r="A3962">
        <v>261</v>
      </c>
      <c r="B3962">
        <v>1</v>
      </c>
      <c r="C3962" t="s">
        <v>70</v>
      </c>
      <c r="D3962" t="s">
        <v>650</v>
      </c>
      <c r="E3962" t="s">
        <v>651</v>
      </c>
      <c r="F3962" t="s">
        <v>72</v>
      </c>
      <c r="G3962" t="s">
        <v>300</v>
      </c>
      <c r="H3962" t="s">
        <v>250</v>
      </c>
      <c r="I3962" t="s">
        <v>301</v>
      </c>
      <c r="J3962">
        <v>-36.863990000000001</v>
      </c>
      <c r="K3962">
        <v>174.747525</v>
      </c>
      <c r="L3962" s="109">
        <v>0.33333333333333331</v>
      </c>
      <c r="M3962" t="s">
        <v>715</v>
      </c>
      <c r="N3962">
        <v>1</v>
      </c>
      <c r="O3962">
        <v>0</v>
      </c>
      <c r="P3962">
        <v>1</v>
      </c>
    </row>
    <row r="3963" spans="1:16" x14ac:dyDescent="0.3">
      <c r="A3963">
        <v>262</v>
      </c>
      <c r="B3963">
        <v>1</v>
      </c>
      <c r="C3963" t="s">
        <v>70</v>
      </c>
      <c r="D3963" t="s">
        <v>650</v>
      </c>
      <c r="E3963" t="s">
        <v>651</v>
      </c>
      <c r="F3963" t="s">
        <v>72</v>
      </c>
      <c r="G3963" t="s">
        <v>300</v>
      </c>
      <c r="H3963" t="s">
        <v>250</v>
      </c>
      <c r="I3963" t="s">
        <v>301</v>
      </c>
      <c r="J3963">
        <v>-36.863954999999997</v>
      </c>
      <c r="K3963">
        <v>174.74756500000001</v>
      </c>
      <c r="L3963" s="109">
        <v>0.33333333333333331</v>
      </c>
      <c r="N3963">
        <v>0</v>
      </c>
      <c r="O3963">
        <v>0</v>
      </c>
      <c r="P3963">
        <v>1</v>
      </c>
    </row>
    <row r="3964" spans="1:16" x14ac:dyDescent="0.3">
      <c r="A3964">
        <v>263</v>
      </c>
      <c r="B3964">
        <v>1</v>
      </c>
      <c r="C3964" t="s">
        <v>70</v>
      </c>
      <c r="D3964" t="s">
        <v>650</v>
      </c>
      <c r="E3964" t="s">
        <v>651</v>
      </c>
      <c r="F3964" t="s">
        <v>72</v>
      </c>
      <c r="G3964" t="s">
        <v>300</v>
      </c>
      <c r="H3964" t="s">
        <v>250</v>
      </c>
      <c r="I3964" t="s">
        <v>301</v>
      </c>
      <c r="J3964">
        <v>-36.86392</v>
      </c>
      <c r="K3964">
        <v>174.74760599999999</v>
      </c>
      <c r="L3964" s="109">
        <v>0.33333333333333331</v>
      </c>
      <c r="N3964">
        <v>0</v>
      </c>
      <c r="O3964">
        <v>0</v>
      </c>
      <c r="P3964">
        <v>1</v>
      </c>
    </row>
    <row r="3965" spans="1:16" x14ac:dyDescent="0.3">
      <c r="A3965">
        <v>264</v>
      </c>
      <c r="B3965">
        <v>1</v>
      </c>
      <c r="C3965" t="s">
        <v>70</v>
      </c>
      <c r="D3965" t="s">
        <v>650</v>
      </c>
      <c r="E3965" t="s">
        <v>651</v>
      </c>
      <c r="F3965" t="s">
        <v>72</v>
      </c>
      <c r="G3965" t="s">
        <v>300</v>
      </c>
      <c r="H3965" t="s">
        <v>250</v>
      </c>
      <c r="I3965" t="s">
        <v>301</v>
      </c>
      <c r="J3965">
        <v>-36.863885000000003</v>
      </c>
      <c r="K3965">
        <v>174.74764999999999</v>
      </c>
      <c r="L3965" s="109">
        <v>0.33333333333333331</v>
      </c>
      <c r="M3965" t="s">
        <v>618</v>
      </c>
      <c r="N3965">
        <v>1</v>
      </c>
      <c r="O3965">
        <v>0</v>
      </c>
      <c r="P3965">
        <v>1</v>
      </c>
    </row>
    <row r="3966" spans="1:16" x14ac:dyDescent="0.3">
      <c r="A3966">
        <v>265</v>
      </c>
      <c r="B3966">
        <v>1</v>
      </c>
      <c r="C3966" t="s">
        <v>70</v>
      </c>
      <c r="D3966" t="s">
        <v>650</v>
      </c>
      <c r="E3966" t="s">
        <v>651</v>
      </c>
      <c r="F3966" t="s">
        <v>72</v>
      </c>
      <c r="G3966" t="s">
        <v>300</v>
      </c>
      <c r="H3966" t="s">
        <v>250</v>
      </c>
      <c r="I3966" t="s">
        <v>301</v>
      </c>
      <c r="J3966">
        <v>-36.863849999999999</v>
      </c>
      <c r="K3966">
        <v>174.74769499999999</v>
      </c>
      <c r="L3966" s="109">
        <v>0.33333333333333331</v>
      </c>
      <c r="N3966">
        <v>0</v>
      </c>
      <c r="O3966">
        <v>0</v>
      </c>
      <c r="P3966">
        <v>1</v>
      </c>
    </row>
    <row r="3967" spans="1:16" x14ac:dyDescent="0.3">
      <c r="A3967">
        <v>266</v>
      </c>
      <c r="B3967">
        <v>1</v>
      </c>
      <c r="C3967" t="s">
        <v>70</v>
      </c>
      <c r="D3967" t="s">
        <v>650</v>
      </c>
      <c r="E3967" t="s">
        <v>651</v>
      </c>
      <c r="F3967" t="s">
        <v>72</v>
      </c>
      <c r="G3967" t="s">
        <v>300</v>
      </c>
      <c r="H3967" t="s">
        <v>250</v>
      </c>
      <c r="I3967" t="s">
        <v>301</v>
      </c>
      <c r="J3967">
        <v>-36.863815000000002</v>
      </c>
      <c r="K3967">
        <v>174.74773999999999</v>
      </c>
      <c r="L3967" s="109">
        <v>0.33333333333333331</v>
      </c>
      <c r="N3967">
        <v>0</v>
      </c>
      <c r="O3967">
        <v>0</v>
      </c>
      <c r="P3967">
        <v>1</v>
      </c>
    </row>
    <row r="3968" spans="1:16" x14ac:dyDescent="0.3">
      <c r="A3968">
        <v>267</v>
      </c>
      <c r="B3968">
        <v>1</v>
      </c>
      <c r="C3968" t="s">
        <v>70</v>
      </c>
      <c r="D3968" t="s">
        <v>650</v>
      </c>
      <c r="E3968" t="s">
        <v>651</v>
      </c>
      <c r="F3968" t="s">
        <v>72</v>
      </c>
      <c r="G3968" t="s">
        <v>300</v>
      </c>
      <c r="H3968" t="s">
        <v>250</v>
      </c>
      <c r="I3968" t="s">
        <v>301</v>
      </c>
      <c r="J3968">
        <v>-36.863779999999998</v>
      </c>
      <c r="K3968">
        <v>174.747784</v>
      </c>
      <c r="L3968" s="109">
        <v>0.33333333333333331</v>
      </c>
      <c r="N3968">
        <v>0</v>
      </c>
      <c r="O3968">
        <v>0</v>
      </c>
      <c r="P3968">
        <v>1</v>
      </c>
    </row>
    <row r="3969" spans="1:16" x14ac:dyDescent="0.3">
      <c r="A3969">
        <v>268</v>
      </c>
      <c r="B3969">
        <v>1</v>
      </c>
      <c r="C3969" t="s">
        <v>70</v>
      </c>
      <c r="D3969" t="s">
        <v>650</v>
      </c>
      <c r="E3969" t="s">
        <v>651</v>
      </c>
      <c r="F3969" t="s">
        <v>72</v>
      </c>
      <c r="G3969" t="s">
        <v>300</v>
      </c>
      <c r="H3969" t="s">
        <v>250</v>
      </c>
      <c r="I3969" t="s">
        <v>301</v>
      </c>
      <c r="J3969">
        <v>-36.863745000000002</v>
      </c>
      <c r="K3969">
        <v>174.74783099999999</v>
      </c>
      <c r="L3969" s="109">
        <v>0.33333333333333331</v>
      </c>
      <c r="M3969" t="s">
        <v>716</v>
      </c>
      <c r="N3969">
        <v>1</v>
      </c>
      <c r="O3969">
        <v>0</v>
      </c>
      <c r="P3969">
        <v>1</v>
      </c>
    </row>
    <row r="3970" spans="1:16" x14ac:dyDescent="0.3">
      <c r="A3970">
        <v>269</v>
      </c>
      <c r="B3970">
        <v>1</v>
      </c>
      <c r="C3970" t="s">
        <v>70</v>
      </c>
      <c r="D3970" t="s">
        <v>650</v>
      </c>
      <c r="E3970" t="s">
        <v>651</v>
      </c>
      <c r="F3970" t="s">
        <v>312</v>
      </c>
      <c r="G3970" t="s">
        <v>313</v>
      </c>
      <c r="H3970" t="s">
        <v>175</v>
      </c>
      <c r="I3970" t="s">
        <v>58</v>
      </c>
      <c r="J3970">
        <v>-36.864282000000003</v>
      </c>
      <c r="K3970">
        <v>174.747332</v>
      </c>
      <c r="L3970" s="109">
        <v>0.33333333333333331</v>
      </c>
      <c r="M3970" t="s">
        <v>173</v>
      </c>
      <c r="N3970">
        <v>1</v>
      </c>
      <c r="O3970">
        <v>0</v>
      </c>
      <c r="P3970">
        <v>1</v>
      </c>
    </row>
    <row r="3971" spans="1:16" x14ac:dyDescent="0.3">
      <c r="A3971">
        <v>270</v>
      </c>
      <c r="B3971">
        <v>1</v>
      </c>
      <c r="C3971" t="s">
        <v>70</v>
      </c>
      <c r="D3971" t="s">
        <v>650</v>
      </c>
      <c r="E3971" t="s">
        <v>651</v>
      </c>
      <c r="F3971" t="s">
        <v>312</v>
      </c>
      <c r="G3971" t="s">
        <v>313</v>
      </c>
      <c r="H3971" t="s">
        <v>175</v>
      </c>
      <c r="I3971" t="s">
        <v>58</v>
      </c>
      <c r="J3971">
        <v>-36.864319000000002</v>
      </c>
      <c r="K3971">
        <v>174.74738400000001</v>
      </c>
      <c r="L3971" s="109">
        <v>0.33333333333333331</v>
      </c>
      <c r="M3971" t="s">
        <v>717</v>
      </c>
      <c r="N3971">
        <v>1</v>
      </c>
      <c r="O3971">
        <v>0</v>
      </c>
      <c r="P3971">
        <v>1</v>
      </c>
    </row>
    <row r="3972" spans="1:16" x14ac:dyDescent="0.3">
      <c r="A3972">
        <v>271</v>
      </c>
      <c r="B3972">
        <v>1</v>
      </c>
      <c r="C3972" t="s">
        <v>70</v>
      </c>
      <c r="D3972" t="s">
        <v>650</v>
      </c>
      <c r="E3972" t="s">
        <v>651</v>
      </c>
      <c r="F3972" t="s">
        <v>312</v>
      </c>
      <c r="G3972" t="s">
        <v>313</v>
      </c>
      <c r="H3972" t="s">
        <v>175</v>
      </c>
      <c r="I3972" t="s">
        <v>58</v>
      </c>
      <c r="J3972">
        <v>-36.864432000000001</v>
      </c>
      <c r="K3972">
        <v>174.747514</v>
      </c>
      <c r="L3972" s="109">
        <v>0.33333333333333331</v>
      </c>
      <c r="N3972">
        <v>0</v>
      </c>
      <c r="O3972">
        <v>0</v>
      </c>
      <c r="P3972">
        <v>1</v>
      </c>
    </row>
    <row r="3973" spans="1:16" x14ac:dyDescent="0.3">
      <c r="A3973">
        <v>272</v>
      </c>
      <c r="B3973">
        <v>1</v>
      </c>
      <c r="C3973" t="s">
        <v>70</v>
      </c>
      <c r="D3973" t="s">
        <v>650</v>
      </c>
      <c r="E3973" t="s">
        <v>651</v>
      </c>
      <c r="F3973" t="s">
        <v>312</v>
      </c>
      <c r="G3973" t="s">
        <v>313</v>
      </c>
      <c r="H3973" t="s">
        <v>175</v>
      </c>
      <c r="I3973" t="s">
        <v>58</v>
      </c>
      <c r="J3973">
        <v>-36.864469999999997</v>
      </c>
      <c r="K3973">
        <v>174.74756500000001</v>
      </c>
      <c r="L3973" s="109">
        <v>0.33333333333333331</v>
      </c>
      <c r="N3973">
        <v>0</v>
      </c>
      <c r="O3973">
        <v>0</v>
      </c>
      <c r="P3973">
        <v>1</v>
      </c>
    </row>
    <row r="3974" spans="1:16" x14ac:dyDescent="0.3">
      <c r="A3974">
        <v>273</v>
      </c>
      <c r="B3974">
        <v>1</v>
      </c>
      <c r="C3974" t="s">
        <v>70</v>
      </c>
      <c r="D3974" t="s">
        <v>650</v>
      </c>
      <c r="E3974" t="s">
        <v>651</v>
      </c>
      <c r="F3974" t="s">
        <v>312</v>
      </c>
      <c r="G3974" t="s">
        <v>313</v>
      </c>
      <c r="H3974" t="s">
        <v>175</v>
      </c>
      <c r="I3974" t="s">
        <v>58</v>
      </c>
      <c r="J3974">
        <v>-36.864508999999998</v>
      </c>
      <c r="K3974">
        <v>174.74761599999999</v>
      </c>
      <c r="L3974" s="109">
        <v>0.33333333333333331</v>
      </c>
      <c r="M3974" t="s">
        <v>320</v>
      </c>
      <c r="N3974">
        <v>1</v>
      </c>
      <c r="O3974">
        <v>0</v>
      </c>
      <c r="P3974">
        <v>1</v>
      </c>
    </row>
    <row r="3975" spans="1:16" x14ac:dyDescent="0.3">
      <c r="A3975">
        <v>274</v>
      </c>
      <c r="B3975">
        <v>1</v>
      </c>
      <c r="C3975" t="s">
        <v>70</v>
      </c>
      <c r="D3975" t="s">
        <v>650</v>
      </c>
      <c r="E3975" t="s">
        <v>651</v>
      </c>
      <c r="F3975" t="s">
        <v>312</v>
      </c>
      <c r="G3975" t="s">
        <v>313</v>
      </c>
      <c r="H3975" t="s">
        <v>175</v>
      </c>
      <c r="I3975" t="s">
        <v>58</v>
      </c>
      <c r="J3975">
        <v>-36.864547999999999</v>
      </c>
      <c r="K3975">
        <v>174.747668</v>
      </c>
      <c r="L3975" s="109">
        <v>0.33333333333333331</v>
      </c>
      <c r="M3975" t="s">
        <v>718</v>
      </c>
      <c r="N3975">
        <v>1</v>
      </c>
      <c r="O3975">
        <v>0</v>
      </c>
      <c r="P3975">
        <v>1</v>
      </c>
    </row>
    <row r="3976" spans="1:16" x14ac:dyDescent="0.3">
      <c r="A3976">
        <v>275</v>
      </c>
      <c r="B3976">
        <v>1</v>
      </c>
      <c r="C3976" t="s">
        <v>70</v>
      </c>
      <c r="D3976" t="s">
        <v>650</v>
      </c>
      <c r="E3976" t="s">
        <v>651</v>
      </c>
      <c r="F3976" t="s">
        <v>312</v>
      </c>
      <c r="G3976" t="s">
        <v>313</v>
      </c>
      <c r="H3976" t="s">
        <v>175</v>
      </c>
      <c r="I3976" t="s">
        <v>58</v>
      </c>
      <c r="J3976">
        <v>-36.864586000000003</v>
      </c>
      <c r="K3976">
        <v>174.74771899999999</v>
      </c>
      <c r="L3976" s="109">
        <v>0.33333333333333331</v>
      </c>
      <c r="N3976">
        <v>0</v>
      </c>
      <c r="O3976">
        <v>0</v>
      </c>
      <c r="P3976">
        <v>1</v>
      </c>
    </row>
    <row r="3977" spans="1:16" x14ac:dyDescent="0.3">
      <c r="A3977">
        <v>276</v>
      </c>
      <c r="B3977">
        <v>1</v>
      </c>
      <c r="C3977" t="s">
        <v>70</v>
      </c>
      <c r="D3977" t="s">
        <v>650</v>
      </c>
      <c r="E3977" t="s">
        <v>651</v>
      </c>
      <c r="F3977" t="s">
        <v>312</v>
      </c>
      <c r="G3977" t="s">
        <v>313</v>
      </c>
      <c r="H3977" t="s">
        <v>175</v>
      </c>
      <c r="I3977" t="s">
        <v>58</v>
      </c>
      <c r="J3977">
        <v>-36.864624999999997</v>
      </c>
      <c r="K3977">
        <v>174.74776399999999</v>
      </c>
      <c r="L3977" s="109">
        <v>0.33333333333333331</v>
      </c>
      <c r="M3977" t="s">
        <v>719</v>
      </c>
      <c r="N3977">
        <v>1</v>
      </c>
      <c r="O3977">
        <v>0</v>
      </c>
      <c r="P3977">
        <v>1</v>
      </c>
    </row>
    <row r="3978" spans="1:16" x14ac:dyDescent="0.3">
      <c r="A3978">
        <v>277</v>
      </c>
      <c r="B3978">
        <v>1</v>
      </c>
      <c r="C3978" t="s">
        <v>70</v>
      </c>
      <c r="D3978" t="s">
        <v>650</v>
      </c>
      <c r="E3978" t="s">
        <v>651</v>
      </c>
      <c r="F3978" t="s">
        <v>72</v>
      </c>
      <c r="G3978" t="s">
        <v>322</v>
      </c>
      <c r="H3978" t="s">
        <v>250</v>
      </c>
      <c r="I3978" t="s">
        <v>269</v>
      </c>
      <c r="J3978">
        <v>-36.864344000000003</v>
      </c>
      <c r="K3978">
        <v>174.747096</v>
      </c>
      <c r="L3978" s="109">
        <v>0.33333333333333331</v>
      </c>
      <c r="N3978">
        <v>0</v>
      </c>
      <c r="O3978">
        <v>0</v>
      </c>
      <c r="P3978">
        <v>1</v>
      </c>
    </row>
    <row r="3979" spans="1:16" x14ac:dyDescent="0.3">
      <c r="A3979">
        <v>278</v>
      </c>
      <c r="B3979">
        <v>1</v>
      </c>
      <c r="C3979" t="s">
        <v>70</v>
      </c>
      <c r="D3979" t="s">
        <v>650</v>
      </c>
      <c r="E3979" t="s">
        <v>651</v>
      </c>
      <c r="F3979" t="s">
        <v>72</v>
      </c>
      <c r="G3979" t="s">
        <v>322</v>
      </c>
      <c r="H3979" t="s">
        <v>250</v>
      </c>
      <c r="I3979" t="s">
        <v>269</v>
      </c>
      <c r="J3979">
        <v>-36.864376</v>
      </c>
      <c r="K3979">
        <v>174.74705599999999</v>
      </c>
      <c r="L3979" s="109">
        <v>0.33333333333333331</v>
      </c>
      <c r="N3979">
        <v>0</v>
      </c>
      <c r="O3979">
        <v>0</v>
      </c>
      <c r="P3979">
        <v>1</v>
      </c>
    </row>
    <row r="3980" spans="1:16" x14ac:dyDescent="0.3">
      <c r="A3980">
        <v>279</v>
      </c>
      <c r="B3980">
        <v>1</v>
      </c>
      <c r="C3980" t="s">
        <v>70</v>
      </c>
      <c r="D3980" t="s">
        <v>650</v>
      </c>
      <c r="E3980" t="s">
        <v>651</v>
      </c>
      <c r="F3980" t="s">
        <v>72</v>
      </c>
      <c r="G3980" t="s">
        <v>322</v>
      </c>
      <c r="H3980" t="s">
        <v>250</v>
      </c>
      <c r="I3980" t="s">
        <v>269</v>
      </c>
      <c r="J3980">
        <v>-36.864407999999997</v>
      </c>
      <c r="K3980">
        <v>174.747016</v>
      </c>
      <c r="L3980" s="109">
        <v>0.33333333333333331</v>
      </c>
      <c r="N3980">
        <v>0</v>
      </c>
      <c r="O3980">
        <v>0</v>
      </c>
      <c r="P3980">
        <v>1</v>
      </c>
    </row>
    <row r="3981" spans="1:16" x14ac:dyDescent="0.3">
      <c r="A3981">
        <v>280</v>
      </c>
      <c r="B3981">
        <v>1</v>
      </c>
      <c r="C3981" t="s">
        <v>70</v>
      </c>
      <c r="D3981" t="s">
        <v>650</v>
      </c>
      <c r="E3981" t="s">
        <v>651</v>
      </c>
      <c r="F3981" t="s">
        <v>72</v>
      </c>
      <c r="G3981" t="s">
        <v>322</v>
      </c>
      <c r="H3981" t="s">
        <v>250</v>
      </c>
      <c r="I3981" t="s">
        <v>269</v>
      </c>
      <c r="J3981">
        <v>-36.864440000000002</v>
      </c>
      <c r="K3981">
        <v>174.74697599999999</v>
      </c>
      <c r="L3981" s="109">
        <v>0.33333333333333331</v>
      </c>
      <c r="N3981">
        <v>0</v>
      </c>
      <c r="O3981">
        <v>0</v>
      </c>
      <c r="P3981">
        <v>1</v>
      </c>
    </row>
    <row r="3982" spans="1:16" x14ac:dyDescent="0.3">
      <c r="A3982">
        <v>281</v>
      </c>
      <c r="B3982">
        <v>1</v>
      </c>
      <c r="C3982" t="s">
        <v>70</v>
      </c>
      <c r="D3982" t="s">
        <v>650</v>
      </c>
      <c r="E3982" t="s">
        <v>651</v>
      </c>
      <c r="F3982" t="s">
        <v>72</v>
      </c>
      <c r="G3982" t="s">
        <v>322</v>
      </c>
      <c r="H3982" t="s">
        <v>250</v>
      </c>
      <c r="I3982" t="s">
        <v>269</v>
      </c>
      <c r="J3982">
        <v>-36.864472999999997</v>
      </c>
      <c r="K3982">
        <v>174.74693600000001</v>
      </c>
      <c r="L3982" s="109">
        <v>0.33333333333333331</v>
      </c>
      <c r="N3982">
        <v>0</v>
      </c>
      <c r="O3982">
        <v>0</v>
      </c>
      <c r="P3982">
        <v>1</v>
      </c>
    </row>
    <row r="3983" spans="1:16" x14ac:dyDescent="0.3">
      <c r="A3983">
        <v>282</v>
      </c>
      <c r="B3983">
        <v>1</v>
      </c>
      <c r="C3983" t="s">
        <v>70</v>
      </c>
      <c r="D3983" t="s">
        <v>650</v>
      </c>
      <c r="E3983" t="s">
        <v>651</v>
      </c>
      <c r="F3983" t="s">
        <v>72</v>
      </c>
      <c r="G3983" t="s">
        <v>322</v>
      </c>
      <c r="H3983" t="s">
        <v>250</v>
      </c>
      <c r="I3983" t="s">
        <v>269</v>
      </c>
      <c r="J3983">
        <v>-36.864505000000001</v>
      </c>
      <c r="K3983">
        <v>174.74689599999999</v>
      </c>
      <c r="L3983" s="109">
        <v>0.33333333333333331</v>
      </c>
      <c r="N3983">
        <v>0</v>
      </c>
      <c r="O3983">
        <v>0</v>
      </c>
      <c r="P3983">
        <v>1</v>
      </c>
    </row>
    <row r="3984" spans="1:16" x14ac:dyDescent="0.3">
      <c r="A3984">
        <v>283</v>
      </c>
      <c r="B3984">
        <v>1</v>
      </c>
      <c r="C3984" t="s">
        <v>70</v>
      </c>
      <c r="D3984" t="s">
        <v>650</v>
      </c>
      <c r="E3984" t="s">
        <v>651</v>
      </c>
      <c r="F3984" t="s">
        <v>72</v>
      </c>
      <c r="G3984" t="s">
        <v>322</v>
      </c>
      <c r="H3984" t="s">
        <v>250</v>
      </c>
      <c r="I3984" t="s">
        <v>269</v>
      </c>
      <c r="J3984">
        <v>-36.864564000000001</v>
      </c>
      <c r="K3984">
        <v>174.746816</v>
      </c>
      <c r="L3984" s="109">
        <v>0.33333333333333331</v>
      </c>
      <c r="N3984">
        <v>0</v>
      </c>
      <c r="O3984">
        <v>0</v>
      </c>
      <c r="P3984">
        <v>1</v>
      </c>
    </row>
    <row r="3985" spans="1:16" x14ac:dyDescent="0.3">
      <c r="A3985">
        <v>284</v>
      </c>
      <c r="B3985">
        <v>1</v>
      </c>
      <c r="C3985" t="s">
        <v>70</v>
      </c>
      <c r="D3985" t="s">
        <v>650</v>
      </c>
      <c r="E3985" t="s">
        <v>651</v>
      </c>
      <c r="F3985" t="s">
        <v>72</v>
      </c>
      <c r="G3985" t="s">
        <v>322</v>
      </c>
      <c r="H3985" t="s">
        <v>250</v>
      </c>
      <c r="I3985" t="s">
        <v>269</v>
      </c>
      <c r="J3985">
        <v>-36.864601999999998</v>
      </c>
      <c r="K3985">
        <v>174.74677199999999</v>
      </c>
      <c r="L3985" s="109">
        <v>0.33333333333333331</v>
      </c>
      <c r="N3985">
        <v>0</v>
      </c>
      <c r="O3985">
        <v>0</v>
      </c>
      <c r="P3985">
        <v>1</v>
      </c>
    </row>
    <row r="3986" spans="1:16" x14ac:dyDescent="0.3">
      <c r="A3986">
        <v>285</v>
      </c>
      <c r="B3986">
        <v>1</v>
      </c>
      <c r="C3986" t="s">
        <v>70</v>
      </c>
      <c r="D3986" t="s">
        <v>650</v>
      </c>
      <c r="E3986" t="s">
        <v>651</v>
      </c>
      <c r="F3986" t="s">
        <v>72</v>
      </c>
      <c r="G3986" t="s">
        <v>322</v>
      </c>
      <c r="H3986" t="s">
        <v>250</v>
      </c>
      <c r="I3986" t="s">
        <v>269</v>
      </c>
      <c r="J3986">
        <v>-36.864640999999999</v>
      </c>
      <c r="K3986">
        <v>174.74672699999999</v>
      </c>
      <c r="L3986" s="109">
        <v>0.33333333333333331</v>
      </c>
      <c r="N3986">
        <v>0</v>
      </c>
      <c r="O3986">
        <v>0</v>
      </c>
      <c r="P3986">
        <v>1</v>
      </c>
    </row>
    <row r="3987" spans="1:16" x14ac:dyDescent="0.3">
      <c r="A3987">
        <v>286</v>
      </c>
      <c r="B3987">
        <v>1</v>
      </c>
      <c r="C3987" t="s">
        <v>70</v>
      </c>
      <c r="D3987" t="s">
        <v>650</v>
      </c>
      <c r="E3987" t="s">
        <v>651</v>
      </c>
      <c r="F3987" t="s">
        <v>72</v>
      </c>
      <c r="G3987" t="s">
        <v>322</v>
      </c>
      <c r="H3987" t="s">
        <v>250</v>
      </c>
      <c r="I3987" t="s">
        <v>329</v>
      </c>
      <c r="J3987">
        <v>-36.864765298302501</v>
      </c>
      <c r="K3987">
        <v>174.74651471179101</v>
      </c>
      <c r="L3987" s="109">
        <v>0.33333333333333331</v>
      </c>
      <c r="N3987">
        <v>0</v>
      </c>
      <c r="O3987">
        <v>0</v>
      </c>
      <c r="P3987">
        <v>1</v>
      </c>
    </row>
    <row r="3988" spans="1:16" x14ac:dyDescent="0.3">
      <c r="A3988">
        <v>287</v>
      </c>
      <c r="B3988">
        <v>1</v>
      </c>
      <c r="C3988" t="s">
        <v>70</v>
      </c>
      <c r="D3988" t="s">
        <v>650</v>
      </c>
      <c r="E3988" t="s">
        <v>651</v>
      </c>
      <c r="F3988" t="s">
        <v>330</v>
      </c>
      <c r="G3988" t="s">
        <v>313</v>
      </c>
      <c r="H3988" t="s">
        <v>49</v>
      </c>
      <c r="I3988" t="s">
        <v>58</v>
      </c>
      <c r="J3988">
        <v>-36.864925999999997</v>
      </c>
      <c r="K3988">
        <v>174.74638899999999</v>
      </c>
      <c r="L3988" s="109">
        <v>0.33333333333333331</v>
      </c>
      <c r="M3988" t="s">
        <v>331</v>
      </c>
      <c r="N3988">
        <v>1</v>
      </c>
      <c r="O3988">
        <v>0</v>
      </c>
      <c r="P3988">
        <v>1</v>
      </c>
    </row>
    <row r="3989" spans="1:16" x14ac:dyDescent="0.3">
      <c r="A3989">
        <v>288</v>
      </c>
      <c r="B3989">
        <v>1</v>
      </c>
      <c r="C3989" t="s">
        <v>70</v>
      </c>
      <c r="D3989" t="s">
        <v>650</v>
      </c>
      <c r="E3989" t="s">
        <v>651</v>
      </c>
      <c r="F3989" t="s">
        <v>330</v>
      </c>
      <c r="G3989" t="s">
        <v>313</v>
      </c>
      <c r="H3989" t="s">
        <v>49</v>
      </c>
      <c r="I3989" t="s">
        <v>58</v>
      </c>
      <c r="J3989">
        <v>-36.864969000000002</v>
      </c>
      <c r="K3989">
        <v>174.74641299999999</v>
      </c>
      <c r="L3989" s="109">
        <v>0.33333333333333331</v>
      </c>
      <c r="N3989">
        <v>0</v>
      </c>
      <c r="O3989">
        <v>0</v>
      </c>
      <c r="P3989">
        <v>1</v>
      </c>
    </row>
    <row r="3990" spans="1:16" x14ac:dyDescent="0.3">
      <c r="A3990">
        <v>289</v>
      </c>
      <c r="B3990">
        <v>1</v>
      </c>
      <c r="C3990" t="s">
        <v>70</v>
      </c>
      <c r="D3990" t="s">
        <v>650</v>
      </c>
      <c r="E3990" t="s">
        <v>651</v>
      </c>
      <c r="F3990" t="s">
        <v>330</v>
      </c>
      <c r="G3990" t="s">
        <v>313</v>
      </c>
      <c r="H3990" t="s">
        <v>49</v>
      </c>
      <c r="I3990" t="s">
        <v>58</v>
      </c>
      <c r="J3990">
        <v>-36.865022000000003</v>
      </c>
      <c r="K3990">
        <v>174.74643399999999</v>
      </c>
      <c r="L3990" s="109">
        <v>0.33333333333333331</v>
      </c>
      <c r="N3990">
        <v>0</v>
      </c>
      <c r="O3990">
        <v>0</v>
      </c>
      <c r="P3990">
        <v>1</v>
      </c>
    </row>
    <row r="3991" spans="1:16" x14ac:dyDescent="0.3">
      <c r="A3991">
        <v>290</v>
      </c>
      <c r="B3991">
        <v>1</v>
      </c>
      <c r="C3991" t="s">
        <v>70</v>
      </c>
      <c r="D3991" t="s">
        <v>650</v>
      </c>
      <c r="E3991" t="s">
        <v>651</v>
      </c>
      <c r="F3991" t="s">
        <v>330</v>
      </c>
      <c r="G3991" t="s">
        <v>313</v>
      </c>
      <c r="H3991" t="s">
        <v>49</v>
      </c>
      <c r="I3991" t="s">
        <v>58</v>
      </c>
      <c r="J3991">
        <v>-36.865209999999998</v>
      </c>
      <c r="K3991">
        <v>174.74652</v>
      </c>
      <c r="L3991" s="109">
        <v>0.33333333333333331</v>
      </c>
      <c r="N3991">
        <v>0</v>
      </c>
      <c r="O3991">
        <v>0</v>
      </c>
      <c r="P3991">
        <v>1</v>
      </c>
    </row>
    <row r="3992" spans="1:16" x14ac:dyDescent="0.3">
      <c r="A3992">
        <v>291</v>
      </c>
      <c r="B3992">
        <v>1</v>
      </c>
      <c r="C3992" t="s">
        <v>70</v>
      </c>
      <c r="D3992" t="s">
        <v>650</v>
      </c>
      <c r="E3992" t="s">
        <v>651</v>
      </c>
      <c r="F3992" t="s">
        <v>330</v>
      </c>
      <c r="G3992" t="s">
        <v>313</v>
      </c>
      <c r="H3992" t="s">
        <v>49</v>
      </c>
      <c r="I3992" t="s">
        <v>58</v>
      </c>
      <c r="J3992">
        <v>-36.865250000000003</v>
      </c>
      <c r="K3992">
        <v>174.74653699999999</v>
      </c>
      <c r="L3992" s="109">
        <v>0.33333333333333331</v>
      </c>
      <c r="M3992" t="s">
        <v>335</v>
      </c>
      <c r="N3992">
        <v>1</v>
      </c>
      <c r="O3992">
        <v>0</v>
      </c>
      <c r="P3992">
        <v>1</v>
      </c>
    </row>
    <row r="3993" spans="1:16" x14ac:dyDescent="0.3">
      <c r="A3993">
        <v>292</v>
      </c>
      <c r="B3993">
        <v>1</v>
      </c>
      <c r="C3993" t="s">
        <v>70</v>
      </c>
      <c r="D3993" t="s">
        <v>650</v>
      </c>
      <c r="E3993" t="s">
        <v>651</v>
      </c>
      <c r="F3993" t="s">
        <v>330</v>
      </c>
      <c r="G3993" t="s">
        <v>313</v>
      </c>
      <c r="H3993" t="s">
        <v>49</v>
      </c>
      <c r="I3993" t="s">
        <v>58</v>
      </c>
      <c r="J3993">
        <v>-36.865290000000002</v>
      </c>
      <c r="K3993">
        <v>174.746555</v>
      </c>
      <c r="L3993" s="109">
        <v>0.33333333333333331</v>
      </c>
      <c r="M3993" t="s">
        <v>336</v>
      </c>
      <c r="N3993">
        <v>1</v>
      </c>
      <c r="O3993">
        <v>0</v>
      </c>
      <c r="P3993">
        <v>1</v>
      </c>
    </row>
    <row r="3994" spans="1:16" x14ac:dyDescent="0.3">
      <c r="A3994">
        <v>293</v>
      </c>
      <c r="B3994">
        <v>1</v>
      </c>
      <c r="C3994" t="s">
        <v>70</v>
      </c>
      <c r="D3994" t="s">
        <v>650</v>
      </c>
      <c r="E3994" t="s">
        <v>651</v>
      </c>
      <c r="F3994" t="s">
        <v>330</v>
      </c>
      <c r="G3994" t="s">
        <v>313</v>
      </c>
      <c r="H3994" t="s">
        <v>57</v>
      </c>
      <c r="I3994" t="s">
        <v>58</v>
      </c>
      <c r="J3994">
        <v>-36.865349999999999</v>
      </c>
      <c r="K3994">
        <v>174.74648400000001</v>
      </c>
      <c r="L3994" s="109">
        <v>0.33333333333333331</v>
      </c>
      <c r="M3994" t="s">
        <v>639</v>
      </c>
      <c r="N3994">
        <v>1</v>
      </c>
      <c r="O3994">
        <v>0</v>
      </c>
      <c r="P3994">
        <v>1</v>
      </c>
    </row>
    <row r="3995" spans="1:16" x14ac:dyDescent="0.3">
      <c r="A3995">
        <v>294</v>
      </c>
      <c r="B3995">
        <v>1</v>
      </c>
      <c r="C3995" t="s">
        <v>70</v>
      </c>
      <c r="D3995" t="s">
        <v>650</v>
      </c>
      <c r="E3995" t="s">
        <v>651</v>
      </c>
      <c r="F3995" t="s">
        <v>330</v>
      </c>
      <c r="G3995" t="s">
        <v>313</v>
      </c>
      <c r="H3995" t="s">
        <v>57</v>
      </c>
      <c r="I3995" t="s">
        <v>58</v>
      </c>
      <c r="J3995">
        <v>-36.865295000000003</v>
      </c>
      <c r="K3995">
        <v>174.74646300000001</v>
      </c>
      <c r="L3995" s="109">
        <v>0.33333333333333331</v>
      </c>
      <c r="M3995" t="s">
        <v>637</v>
      </c>
      <c r="N3995">
        <v>1</v>
      </c>
      <c r="O3995">
        <v>0</v>
      </c>
      <c r="P3995">
        <v>1</v>
      </c>
    </row>
    <row r="3996" spans="1:16" x14ac:dyDescent="0.3">
      <c r="A3996">
        <v>295</v>
      </c>
      <c r="B3996">
        <v>1</v>
      </c>
      <c r="C3996" t="s">
        <v>70</v>
      </c>
      <c r="D3996" t="s">
        <v>650</v>
      </c>
      <c r="E3996" t="s">
        <v>651</v>
      </c>
      <c r="F3996" t="s">
        <v>72</v>
      </c>
      <c r="G3996" t="s">
        <v>165</v>
      </c>
      <c r="H3996" t="s">
        <v>33</v>
      </c>
      <c r="I3996" t="s">
        <v>266</v>
      </c>
      <c r="J3996">
        <v>-36.865043999999997</v>
      </c>
      <c r="K3996">
        <v>174.745701</v>
      </c>
      <c r="L3996" s="109">
        <v>0.33333333333333331</v>
      </c>
      <c r="N3996">
        <v>0</v>
      </c>
      <c r="O3996">
        <v>0</v>
      </c>
      <c r="P3996">
        <v>1</v>
      </c>
    </row>
    <row r="3997" spans="1:16" x14ac:dyDescent="0.3">
      <c r="A3997">
        <v>296</v>
      </c>
      <c r="B3997">
        <v>1</v>
      </c>
      <c r="C3997" t="s">
        <v>70</v>
      </c>
      <c r="D3997" t="s">
        <v>650</v>
      </c>
      <c r="E3997" t="s">
        <v>651</v>
      </c>
      <c r="F3997" t="s">
        <v>72</v>
      </c>
      <c r="G3997" t="s">
        <v>165</v>
      </c>
      <c r="H3997" t="s">
        <v>33</v>
      </c>
      <c r="I3997" t="s">
        <v>266</v>
      </c>
      <c r="J3997">
        <v>-36.865026999999998</v>
      </c>
      <c r="K3997">
        <v>174.74575200000001</v>
      </c>
      <c r="L3997" s="109">
        <v>0.33333333333333331</v>
      </c>
      <c r="N3997">
        <v>0</v>
      </c>
      <c r="O3997">
        <v>0</v>
      </c>
      <c r="P3997">
        <v>1</v>
      </c>
    </row>
    <row r="3998" spans="1:16" x14ac:dyDescent="0.3">
      <c r="A3998">
        <v>297</v>
      </c>
      <c r="B3998">
        <v>1</v>
      </c>
      <c r="C3998" t="s">
        <v>70</v>
      </c>
      <c r="D3998" t="s">
        <v>650</v>
      </c>
      <c r="E3998" t="s">
        <v>651</v>
      </c>
      <c r="F3998" t="s">
        <v>72</v>
      </c>
      <c r="G3998" t="s">
        <v>165</v>
      </c>
      <c r="H3998" t="s">
        <v>33</v>
      </c>
      <c r="I3998" t="s">
        <v>266</v>
      </c>
      <c r="J3998">
        <v>-36.865009999999998</v>
      </c>
      <c r="K3998">
        <v>174.745803</v>
      </c>
      <c r="L3998" s="109">
        <v>0.33333333333333331</v>
      </c>
      <c r="N3998">
        <v>0</v>
      </c>
      <c r="O3998">
        <v>0</v>
      </c>
      <c r="P3998">
        <v>1</v>
      </c>
    </row>
    <row r="3999" spans="1:16" x14ac:dyDescent="0.3">
      <c r="A3999">
        <v>298</v>
      </c>
      <c r="B3999">
        <v>1</v>
      </c>
      <c r="C3999" t="s">
        <v>70</v>
      </c>
      <c r="D3999" t="s">
        <v>650</v>
      </c>
      <c r="E3999" t="s">
        <v>651</v>
      </c>
      <c r="F3999" t="s">
        <v>72</v>
      </c>
      <c r="G3999" t="s">
        <v>165</v>
      </c>
      <c r="H3999" t="s">
        <v>33</v>
      </c>
      <c r="I3999" t="s">
        <v>266</v>
      </c>
      <c r="J3999">
        <v>-36.864992999999998</v>
      </c>
      <c r="K3999">
        <v>174.74585300000001</v>
      </c>
      <c r="L3999" s="109">
        <v>0.33333333333333331</v>
      </c>
      <c r="N3999">
        <v>0</v>
      </c>
      <c r="O3999">
        <v>0</v>
      </c>
      <c r="P3999">
        <v>1</v>
      </c>
    </row>
    <row r="4000" spans="1:16" x14ac:dyDescent="0.3">
      <c r="A4000">
        <v>299</v>
      </c>
      <c r="B4000">
        <v>1</v>
      </c>
      <c r="C4000" t="s">
        <v>70</v>
      </c>
      <c r="D4000" t="s">
        <v>650</v>
      </c>
      <c r="E4000" t="s">
        <v>651</v>
      </c>
      <c r="F4000" t="s">
        <v>72</v>
      </c>
      <c r="G4000" t="s">
        <v>165</v>
      </c>
      <c r="H4000" t="s">
        <v>33</v>
      </c>
      <c r="I4000" t="s">
        <v>266</v>
      </c>
      <c r="J4000">
        <v>-36.864975999999999</v>
      </c>
      <c r="K4000">
        <v>174.745904</v>
      </c>
      <c r="L4000" s="109">
        <v>0.33333333333333331</v>
      </c>
      <c r="M4000" t="s">
        <v>720</v>
      </c>
      <c r="N4000">
        <v>1</v>
      </c>
      <c r="O4000">
        <v>0</v>
      </c>
      <c r="P4000">
        <v>1</v>
      </c>
    </row>
    <row r="4001" spans="1:16" x14ac:dyDescent="0.3">
      <c r="A4001">
        <v>300</v>
      </c>
      <c r="B4001">
        <v>1</v>
      </c>
      <c r="C4001" t="s">
        <v>70</v>
      </c>
      <c r="D4001" t="s">
        <v>650</v>
      </c>
      <c r="E4001" t="s">
        <v>651</v>
      </c>
      <c r="F4001" t="s">
        <v>72</v>
      </c>
      <c r="G4001" t="s">
        <v>165</v>
      </c>
      <c r="H4001" t="s">
        <v>33</v>
      </c>
      <c r="I4001" t="s">
        <v>266</v>
      </c>
      <c r="J4001">
        <v>-36.864958999999999</v>
      </c>
      <c r="K4001">
        <v>174.74595400000001</v>
      </c>
      <c r="L4001" s="109">
        <v>0.33333333333333331</v>
      </c>
      <c r="M4001" t="s">
        <v>721</v>
      </c>
      <c r="N4001">
        <v>1</v>
      </c>
      <c r="O4001">
        <v>0</v>
      </c>
      <c r="P4001">
        <v>1</v>
      </c>
    </row>
    <row r="4002" spans="1:16" x14ac:dyDescent="0.3">
      <c r="A4002">
        <v>301</v>
      </c>
      <c r="B4002">
        <v>1</v>
      </c>
      <c r="C4002" t="s">
        <v>70</v>
      </c>
      <c r="D4002" t="s">
        <v>650</v>
      </c>
      <c r="E4002" t="s">
        <v>651</v>
      </c>
      <c r="F4002" t="s">
        <v>72</v>
      </c>
      <c r="G4002" t="s">
        <v>165</v>
      </c>
      <c r="H4002" t="s">
        <v>33</v>
      </c>
      <c r="I4002" t="s">
        <v>266</v>
      </c>
      <c r="J4002">
        <v>-36.864941000000002</v>
      </c>
      <c r="K4002">
        <v>174.746005</v>
      </c>
      <c r="L4002" s="109">
        <v>0.33333333333333331</v>
      </c>
      <c r="M4002" t="s">
        <v>722</v>
      </c>
      <c r="N4002">
        <v>1</v>
      </c>
      <c r="O4002">
        <v>0</v>
      </c>
      <c r="P4002">
        <v>1</v>
      </c>
    </row>
    <row r="4003" spans="1:16" x14ac:dyDescent="0.3">
      <c r="A4003">
        <v>302</v>
      </c>
      <c r="B4003">
        <v>1</v>
      </c>
      <c r="C4003" t="s">
        <v>70</v>
      </c>
      <c r="D4003" t="s">
        <v>650</v>
      </c>
      <c r="E4003" t="s">
        <v>651</v>
      </c>
      <c r="F4003" t="s">
        <v>72</v>
      </c>
      <c r="G4003" t="s">
        <v>165</v>
      </c>
      <c r="H4003" t="s">
        <v>33</v>
      </c>
      <c r="I4003" t="s">
        <v>266</v>
      </c>
      <c r="J4003">
        <v>-36.864924000000002</v>
      </c>
      <c r="K4003">
        <v>174.74605600000001</v>
      </c>
      <c r="L4003" s="109">
        <v>0.33333333333333331</v>
      </c>
      <c r="M4003" t="s">
        <v>723</v>
      </c>
      <c r="N4003">
        <v>1</v>
      </c>
      <c r="O4003">
        <v>0</v>
      </c>
      <c r="P4003">
        <v>1</v>
      </c>
    </row>
    <row r="4004" spans="1:16" x14ac:dyDescent="0.3">
      <c r="A4004">
        <v>303</v>
      </c>
      <c r="B4004">
        <v>1</v>
      </c>
      <c r="C4004" t="s">
        <v>70</v>
      </c>
      <c r="D4004" t="s">
        <v>650</v>
      </c>
      <c r="E4004" t="s">
        <v>651</v>
      </c>
      <c r="F4004" t="s">
        <v>72</v>
      </c>
      <c r="G4004" t="s">
        <v>158</v>
      </c>
      <c r="H4004" t="s">
        <v>33</v>
      </c>
      <c r="I4004" t="s">
        <v>347</v>
      </c>
      <c r="J4004">
        <v>-36.865304999999999</v>
      </c>
      <c r="K4004">
        <v>174.74491599999999</v>
      </c>
      <c r="L4004" s="109">
        <v>0.33333333333333331</v>
      </c>
      <c r="N4004">
        <v>0</v>
      </c>
      <c r="O4004">
        <v>0</v>
      </c>
      <c r="P4004">
        <v>1</v>
      </c>
    </row>
    <row r="4005" spans="1:16" x14ac:dyDescent="0.3">
      <c r="A4005">
        <v>304</v>
      </c>
      <c r="B4005">
        <v>1</v>
      </c>
      <c r="C4005" t="s">
        <v>70</v>
      </c>
      <c r="D4005" t="s">
        <v>650</v>
      </c>
      <c r="E4005" t="s">
        <v>651</v>
      </c>
      <c r="F4005" t="s">
        <v>72</v>
      </c>
      <c r="G4005" t="s">
        <v>158</v>
      </c>
      <c r="H4005" t="s">
        <v>33</v>
      </c>
      <c r="I4005" t="s">
        <v>347</v>
      </c>
      <c r="J4005">
        <v>-36.865288</v>
      </c>
      <c r="K4005">
        <v>174.74496500000001</v>
      </c>
      <c r="L4005" s="109">
        <v>0.33333333333333331</v>
      </c>
      <c r="M4005" t="s">
        <v>724</v>
      </c>
      <c r="N4005">
        <v>1</v>
      </c>
      <c r="O4005">
        <v>0</v>
      </c>
      <c r="P4005">
        <v>1</v>
      </c>
    </row>
    <row r="4006" spans="1:16" x14ac:dyDescent="0.3">
      <c r="A4006">
        <v>305</v>
      </c>
      <c r="B4006">
        <v>1</v>
      </c>
      <c r="C4006" t="s">
        <v>70</v>
      </c>
      <c r="D4006" t="s">
        <v>650</v>
      </c>
      <c r="E4006" t="s">
        <v>651</v>
      </c>
      <c r="F4006" t="s">
        <v>72</v>
      </c>
      <c r="G4006" t="s">
        <v>158</v>
      </c>
      <c r="H4006" t="s">
        <v>33</v>
      </c>
      <c r="I4006" t="s">
        <v>347</v>
      </c>
      <c r="J4006">
        <v>-36.865271</v>
      </c>
      <c r="K4006">
        <v>174.745015</v>
      </c>
      <c r="L4006" s="109">
        <v>0.33333333333333331</v>
      </c>
      <c r="N4006">
        <v>0</v>
      </c>
      <c r="O4006">
        <v>0</v>
      </c>
      <c r="P4006">
        <v>1</v>
      </c>
    </row>
    <row r="4007" spans="1:16" x14ac:dyDescent="0.3">
      <c r="A4007">
        <v>306</v>
      </c>
      <c r="B4007">
        <v>1</v>
      </c>
      <c r="C4007" t="s">
        <v>70</v>
      </c>
      <c r="D4007" t="s">
        <v>650</v>
      </c>
      <c r="E4007" t="s">
        <v>651</v>
      </c>
      <c r="F4007" t="s">
        <v>72</v>
      </c>
      <c r="G4007" t="s">
        <v>158</v>
      </c>
      <c r="H4007" t="s">
        <v>33</v>
      </c>
      <c r="I4007" t="s">
        <v>347</v>
      </c>
      <c r="J4007">
        <v>-36.865254</v>
      </c>
      <c r="K4007">
        <v>174.74506199999999</v>
      </c>
      <c r="L4007" s="109">
        <v>0.33333333333333331</v>
      </c>
      <c r="M4007" t="s">
        <v>725</v>
      </c>
      <c r="N4007">
        <v>1</v>
      </c>
      <c r="O4007">
        <v>0</v>
      </c>
      <c r="P4007">
        <v>1</v>
      </c>
    </row>
    <row r="4008" spans="1:16" x14ac:dyDescent="0.3">
      <c r="A4008">
        <v>307</v>
      </c>
      <c r="B4008">
        <v>1</v>
      </c>
      <c r="C4008" t="s">
        <v>70</v>
      </c>
      <c r="D4008" t="s">
        <v>650</v>
      </c>
      <c r="E4008" t="s">
        <v>651</v>
      </c>
      <c r="F4008" t="s">
        <v>351</v>
      </c>
      <c r="G4008" t="s">
        <v>352</v>
      </c>
      <c r="H4008" t="s">
        <v>49</v>
      </c>
      <c r="I4008" t="s">
        <v>353</v>
      </c>
      <c r="J4008">
        <v>-36.865676999999998</v>
      </c>
      <c r="K4008">
        <v>174.74470400000001</v>
      </c>
      <c r="L4008" s="109">
        <v>0.33333333333333331</v>
      </c>
      <c r="N4008">
        <v>0</v>
      </c>
      <c r="O4008">
        <v>0</v>
      </c>
      <c r="P4008">
        <v>1</v>
      </c>
    </row>
    <row r="4009" spans="1:16" x14ac:dyDescent="0.3">
      <c r="A4009">
        <v>308</v>
      </c>
      <c r="B4009">
        <v>1</v>
      </c>
      <c r="C4009" t="s">
        <v>70</v>
      </c>
      <c r="D4009" t="s">
        <v>650</v>
      </c>
      <c r="E4009" t="s">
        <v>651</v>
      </c>
      <c r="F4009" t="s">
        <v>351</v>
      </c>
      <c r="G4009" t="s">
        <v>352</v>
      </c>
      <c r="H4009" t="s">
        <v>49</v>
      </c>
      <c r="I4009" t="s">
        <v>353</v>
      </c>
      <c r="J4009">
        <v>-36.865723000000003</v>
      </c>
      <c r="K4009">
        <v>174.74472900000001</v>
      </c>
      <c r="L4009" s="109">
        <v>0.33333333333333331</v>
      </c>
      <c r="M4009" t="s">
        <v>726</v>
      </c>
      <c r="N4009">
        <v>1</v>
      </c>
      <c r="O4009">
        <v>0</v>
      </c>
      <c r="P4009">
        <v>1</v>
      </c>
    </row>
    <row r="4010" spans="1:16" x14ac:dyDescent="0.3">
      <c r="A4010">
        <v>309</v>
      </c>
      <c r="B4010">
        <v>1</v>
      </c>
      <c r="C4010" t="s">
        <v>70</v>
      </c>
      <c r="D4010" t="s">
        <v>650</v>
      </c>
      <c r="E4010" t="s">
        <v>651</v>
      </c>
      <c r="F4010" t="s">
        <v>351</v>
      </c>
      <c r="G4010" t="s">
        <v>352</v>
      </c>
      <c r="H4010" t="s">
        <v>49</v>
      </c>
      <c r="I4010" t="s">
        <v>353</v>
      </c>
      <c r="J4010">
        <v>-36.865853000000001</v>
      </c>
      <c r="K4010">
        <v>174.744799</v>
      </c>
      <c r="L4010" s="109">
        <v>0.33333333333333331</v>
      </c>
      <c r="M4010" t="s">
        <v>303</v>
      </c>
      <c r="N4010">
        <v>1</v>
      </c>
      <c r="O4010">
        <v>0</v>
      </c>
      <c r="P4010">
        <v>1</v>
      </c>
    </row>
    <row r="4011" spans="1:16" x14ac:dyDescent="0.3">
      <c r="A4011">
        <v>310</v>
      </c>
      <c r="B4011">
        <v>1</v>
      </c>
      <c r="C4011" t="s">
        <v>70</v>
      </c>
      <c r="D4011" t="s">
        <v>650</v>
      </c>
      <c r="E4011" t="s">
        <v>651</v>
      </c>
      <c r="F4011" t="s">
        <v>72</v>
      </c>
      <c r="G4011" t="s">
        <v>144</v>
      </c>
      <c r="H4011" t="s">
        <v>33</v>
      </c>
      <c r="I4011" t="s">
        <v>355</v>
      </c>
      <c r="J4011">
        <v>-36.865673000000001</v>
      </c>
      <c r="K4011">
        <v>174.743841</v>
      </c>
      <c r="L4011" s="109">
        <v>0.33333333333333331</v>
      </c>
      <c r="M4011" t="s">
        <v>357</v>
      </c>
      <c r="N4011">
        <v>1</v>
      </c>
      <c r="O4011">
        <v>0</v>
      </c>
      <c r="P4011">
        <v>1</v>
      </c>
    </row>
    <row r="4012" spans="1:16" x14ac:dyDescent="0.3">
      <c r="A4012">
        <v>311</v>
      </c>
      <c r="B4012">
        <v>1</v>
      </c>
      <c r="C4012" t="s">
        <v>70</v>
      </c>
      <c r="D4012" t="s">
        <v>650</v>
      </c>
      <c r="E4012" t="s">
        <v>651</v>
      </c>
      <c r="F4012" t="s">
        <v>72</v>
      </c>
      <c r="G4012" t="s">
        <v>144</v>
      </c>
      <c r="H4012" t="s">
        <v>33</v>
      </c>
      <c r="I4012" t="s">
        <v>355</v>
      </c>
      <c r="J4012">
        <v>-36.865653000000002</v>
      </c>
      <c r="K4012">
        <v>174.743897</v>
      </c>
      <c r="L4012" s="109">
        <v>0.33333333333333331</v>
      </c>
      <c r="M4012" t="s">
        <v>359</v>
      </c>
      <c r="N4012">
        <v>1</v>
      </c>
      <c r="O4012">
        <v>0</v>
      </c>
      <c r="P4012">
        <v>1</v>
      </c>
    </row>
    <row r="4013" spans="1:16" x14ac:dyDescent="0.3">
      <c r="A4013">
        <v>312</v>
      </c>
      <c r="B4013">
        <v>1</v>
      </c>
      <c r="C4013" t="s">
        <v>70</v>
      </c>
      <c r="D4013" t="s">
        <v>650</v>
      </c>
      <c r="E4013" t="s">
        <v>651</v>
      </c>
      <c r="F4013" t="s">
        <v>72</v>
      </c>
      <c r="G4013" t="s">
        <v>144</v>
      </c>
      <c r="H4013" t="s">
        <v>33</v>
      </c>
      <c r="I4013" t="s">
        <v>355</v>
      </c>
      <c r="J4013">
        <v>-36.865633000000003</v>
      </c>
      <c r="K4013">
        <v>174.743954</v>
      </c>
      <c r="L4013" s="109">
        <v>0.33333333333333331</v>
      </c>
      <c r="M4013" t="s">
        <v>358</v>
      </c>
      <c r="N4013">
        <v>1</v>
      </c>
      <c r="O4013">
        <v>0</v>
      </c>
      <c r="P4013">
        <v>1</v>
      </c>
    </row>
    <row r="4014" spans="1:16" x14ac:dyDescent="0.3">
      <c r="A4014">
        <v>313</v>
      </c>
      <c r="B4014">
        <v>1</v>
      </c>
      <c r="C4014" t="s">
        <v>70</v>
      </c>
      <c r="D4014" t="s">
        <v>650</v>
      </c>
      <c r="E4014" t="s">
        <v>651</v>
      </c>
      <c r="F4014" t="s">
        <v>72</v>
      </c>
      <c r="G4014" t="s">
        <v>144</v>
      </c>
      <c r="H4014" t="s">
        <v>33</v>
      </c>
      <c r="I4014" t="s">
        <v>355</v>
      </c>
      <c r="J4014">
        <v>-36.865613000000003</v>
      </c>
      <c r="K4014">
        <v>174.744011</v>
      </c>
      <c r="L4014" s="109">
        <v>0.33333333333333331</v>
      </c>
      <c r="M4014" t="s">
        <v>727</v>
      </c>
      <c r="N4014">
        <v>1</v>
      </c>
      <c r="O4014">
        <v>0</v>
      </c>
      <c r="P4014">
        <v>1</v>
      </c>
    </row>
    <row r="4015" spans="1:16" x14ac:dyDescent="0.3">
      <c r="A4015">
        <v>314</v>
      </c>
      <c r="B4015">
        <v>1</v>
      </c>
      <c r="C4015" t="s">
        <v>70</v>
      </c>
      <c r="D4015" t="s">
        <v>650</v>
      </c>
      <c r="E4015" t="s">
        <v>651</v>
      </c>
      <c r="F4015" t="s">
        <v>360</v>
      </c>
      <c r="G4015" t="s">
        <v>361</v>
      </c>
      <c r="H4015" t="s">
        <v>49</v>
      </c>
      <c r="I4015" t="s">
        <v>58</v>
      </c>
      <c r="J4015">
        <v>-36.865777999999999</v>
      </c>
      <c r="K4015">
        <v>174.743774</v>
      </c>
      <c r="L4015" s="109">
        <v>0.33333333333333331</v>
      </c>
      <c r="N4015">
        <v>0</v>
      </c>
      <c r="O4015">
        <v>0</v>
      </c>
      <c r="P4015">
        <v>1</v>
      </c>
    </row>
    <row r="4016" spans="1:16" x14ac:dyDescent="0.3">
      <c r="A4016">
        <v>315</v>
      </c>
      <c r="B4016">
        <v>1</v>
      </c>
      <c r="C4016" t="s">
        <v>70</v>
      </c>
      <c r="D4016" t="s">
        <v>650</v>
      </c>
      <c r="E4016" t="s">
        <v>651</v>
      </c>
      <c r="F4016" t="s">
        <v>360</v>
      </c>
      <c r="G4016" t="s">
        <v>361</v>
      </c>
      <c r="H4016" t="s">
        <v>49</v>
      </c>
      <c r="I4016" t="s">
        <v>58</v>
      </c>
      <c r="J4016">
        <v>-36.865822000000001</v>
      </c>
      <c r="K4016">
        <v>174.74379300000001</v>
      </c>
      <c r="L4016" s="109">
        <v>0.33333333333333331</v>
      </c>
      <c r="M4016" t="s">
        <v>362</v>
      </c>
      <c r="N4016">
        <v>1</v>
      </c>
      <c r="O4016">
        <v>0</v>
      </c>
      <c r="P4016">
        <v>1</v>
      </c>
    </row>
    <row r="4017" spans="1:16" x14ac:dyDescent="0.3">
      <c r="A4017">
        <v>316</v>
      </c>
      <c r="B4017">
        <v>1</v>
      </c>
      <c r="C4017" t="s">
        <v>70</v>
      </c>
      <c r="D4017" t="s">
        <v>650</v>
      </c>
      <c r="E4017" t="s">
        <v>651</v>
      </c>
      <c r="F4017" t="s">
        <v>360</v>
      </c>
      <c r="G4017" t="s">
        <v>361</v>
      </c>
      <c r="H4017" t="s">
        <v>49</v>
      </c>
      <c r="I4017" t="s">
        <v>58</v>
      </c>
      <c r="J4017">
        <v>-36.865864999999999</v>
      </c>
      <c r="K4017">
        <v>174.74381099999999</v>
      </c>
      <c r="L4017" s="109">
        <v>0.33333333333333331</v>
      </c>
      <c r="M4017" t="s">
        <v>135</v>
      </c>
      <c r="N4017">
        <v>1</v>
      </c>
      <c r="O4017">
        <v>0</v>
      </c>
      <c r="P4017">
        <v>1</v>
      </c>
    </row>
    <row r="4018" spans="1:16" x14ac:dyDescent="0.3">
      <c r="A4018">
        <v>317</v>
      </c>
      <c r="B4018">
        <v>1</v>
      </c>
      <c r="C4018" t="s">
        <v>70</v>
      </c>
      <c r="D4018" t="s">
        <v>650</v>
      </c>
      <c r="E4018" t="s">
        <v>651</v>
      </c>
      <c r="F4018" t="s">
        <v>360</v>
      </c>
      <c r="G4018" t="s">
        <v>361</v>
      </c>
      <c r="H4018" t="s">
        <v>57</v>
      </c>
      <c r="I4018" t="s">
        <v>217</v>
      </c>
      <c r="J4018">
        <v>-36.865872000000003</v>
      </c>
      <c r="K4018">
        <v>174.74372700000001</v>
      </c>
      <c r="L4018" s="109">
        <v>0.33333333333333331</v>
      </c>
      <c r="M4018" t="s">
        <v>728</v>
      </c>
      <c r="N4018">
        <v>1</v>
      </c>
      <c r="O4018">
        <v>0</v>
      </c>
      <c r="P4018">
        <v>1</v>
      </c>
    </row>
    <row r="4019" spans="1:16" x14ac:dyDescent="0.3">
      <c r="A4019">
        <v>318</v>
      </c>
      <c r="B4019">
        <v>1</v>
      </c>
      <c r="C4019" t="s">
        <v>70</v>
      </c>
      <c r="D4019" t="s">
        <v>650</v>
      </c>
      <c r="E4019" t="s">
        <v>651</v>
      </c>
      <c r="F4019" t="s">
        <v>360</v>
      </c>
      <c r="G4019" t="s">
        <v>361</v>
      </c>
      <c r="H4019" t="s">
        <v>57</v>
      </c>
      <c r="I4019" t="s">
        <v>217</v>
      </c>
      <c r="J4019">
        <v>-36.865828999999998</v>
      </c>
      <c r="K4019">
        <v>174.74370400000001</v>
      </c>
      <c r="L4019" s="109">
        <v>0.33333333333333331</v>
      </c>
      <c r="M4019" t="s">
        <v>729</v>
      </c>
      <c r="N4019">
        <v>1</v>
      </c>
      <c r="O4019">
        <v>0</v>
      </c>
      <c r="P4019">
        <v>1</v>
      </c>
    </row>
    <row r="4020" spans="1:16" x14ac:dyDescent="0.3">
      <c r="A4020">
        <v>319</v>
      </c>
      <c r="B4020">
        <v>1</v>
      </c>
      <c r="C4020" t="s">
        <v>70</v>
      </c>
      <c r="D4020" t="s">
        <v>650</v>
      </c>
      <c r="E4020" t="s">
        <v>651</v>
      </c>
      <c r="F4020" t="s">
        <v>360</v>
      </c>
      <c r="G4020" t="s">
        <v>361</v>
      </c>
      <c r="H4020" t="s">
        <v>57</v>
      </c>
      <c r="I4020" t="s">
        <v>217</v>
      </c>
      <c r="J4020">
        <v>-36.865772999999997</v>
      </c>
      <c r="K4020">
        <v>174.743672</v>
      </c>
      <c r="L4020" s="109">
        <v>0.33333333333333331</v>
      </c>
      <c r="M4020" t="s">
        <v>366</v>
      </c>
      <c r="N4020">
        <v>1</v>
      </c>
      <c r="O4020">
        <v>0</v>
      </c>
      <c r="P4020">
        <v>1</v>
      </c>
    </row>
    <row r="4021" spans="1:16" x14ac:dyDescent="0.3">
      <c r="A4021">
        <v>320</v>
      </c>
      <c r="B4021">
        <v>1</v>
      </c>
      <c r="C4021" t="s">
        <v>70</v>
      </c>
      <c r="D4021" t="s">
        <v>650</v>
      </c>
      <c r="E4021" t="s">
        <v>651</v>
      </c>
      <c r="F4021" t="s">
        <v>72</v>
      </c>
      <c r="G4021" t="s">
        <v>133</v>
      </c>
      <c r="H4021" t="s">
        <v>33</v>
      </c>
      <c r="I4021" t="s">
        <v>74</v>
      </c>
      <c r="J4021">
        <v>-36.865926999999999</v>
      </c>
      <c r="K4021">
        <v>174.74306799999999</v>
      </c>
      <c r="L4021" s="109">
        <v>0.33333333333333331</v>
      </c>
      <c r="N4021">
        <v>0</v>
      </c>
      <c r="O4021">
        <v>0</v>
      </c>
      <c r="P4021">
        <v>1</v>
      </c>
    </row>
    <row r="4022" spans="1:16" x14ac:dyDescent="0.3">
      <c r="A4022">
        <v>321</v>
      </c>
      <c r="B4022">
        <v>1</v>
      </c>
      <c r="C4022" t="s">
        <v>70</v>
      </c>
      <c r="D4022" t="s">
        <v>650</v>
      </c>
      <c r="E4022" t="s">
        <v>651</v>
      </c>
      <c r="F4022" t="s">
        <v>368</v>
      </c>
      <c r="G4022" t="s">
        <v>361</v>
      </c>
      <c r="H4022" t="s">
        <v>49</v>
      </c>
      <c r="I4022" t="s">
        <v>58</v>
      </c>
      <c r="J4022">
        <v>-36.866059999999997</v>
      </c>
      <c r="K4022">
        <v>174.74299600000001</v>
      </c>
      <c r="L4022" s="109">
        <v>0.33333333333333331</v>
      </c>
      <c r="M4022" t="s">
        <v>378</v>
      </c>
      <c r="N4022">
        <v>1</v>
      </c>
      <c r="O4022">
        <v>0</v>
      </c>
      <c r="P4022">
        <v>1</v>
      </c>
    </row>
    <row r="4023" spans="1:16" x14ac:dyDescent="0.3">
      <c r="A4023">
        <v>322</v>
      </c>
      <c r="B4023">
        <v>1</v>
      </c>
      <c r="C4023" t="s">
        <v>70</v>
      </c>
      <c r="D4023" t="s">
        <v>650</v>
      </c>
      <c r="E4023" t="s">
        <v>651</v>
      </c>
      <c r="F4023" t="s">
        <v>368</v>
      </c>
      <c r="G4023" t="s">
        <v>361</v>
      </c>
      <c r="H4023" t="s">
        <v>49</v>
      </c>
      <c r="I4023" t="s">
        <v>58</v>
      </c>
      <c r="J4023">
        <v>-36.866112000000001</v>
      </c>
      <c r="K4023">
        <v>174.743022</v>
      </c>
      <c r="L4023" s="109">
        <v>0.33333333333333331</v>
      </c>
      <c r="N4023">
        <v>0</v>
      </c>
      <c r="O4023">
        <v>0</v>
      </c>
      <c r="P4023">
        <v>1</v>
      </c>
    </row>
    <row r="4024" spans="1:16" x14ac:dyDescent="0.3">
      <c r="A4024">
        <v>323</v>
      </c>
      <c r="B4024">
        <v>1</v>
      </c>
      <c r="C4024" t="s">
        <v>70</v>
      </c>
      <c r="D4024" t="s">
        <v>650</v>
      </c>
      <c r="E4024" t="s">
        <v>651</v>
      </c>
      <c r="F4024" t="s">
        <v>368</v>
      </c>
      <c r="G4024" t="s">
        <v>361</v>
      </c>
      <c r="H4024" t="s">
        <v>49</v>
      </c>
      <c r="I4024" t="s">
        <v>58</v>
      </c>
      <c r="J4024">
        <v>-36.866163</v>
      </c>
      <c r="K4024">
        <v>174.74304799999999</v>
      </c>
      <c r="L4024" s="109">
        <v>0.33333333333333331</v>
      </c>
      <c r="M4024" t="s">
        <v>730</v>
      </c>
      <c r="N4024">
        <v>1</v>
      </c>
      <c r="O4024">
        <v>0</v>
      </c>
      <c r="P4024">
        <v>1</v>
      </c>
    </row>
    <row r="4025" spans="1:16" x14ac:dyDescent="0.3">
      <c r="A4025">
        <v>324</v>
      </c>
      <c r="B4025">
        <v>1</v>
      </c>
      <c r="C4025" t="s">
        <v>70</v>
      </c>
      <c r="D4025" t="s">
        <v>650</v>
      </c>
      <c r="E4025" t="s">
        <v>651</v>
      </c>
      <c r="F4025" t="s">
        <v>368</v>
      </c>
      <c r="G4025" t="s">
        <v>361</v>
      </c>
      <c r="H4025" t="s">
        <v>49</v>
      </c>
      <c r="I4025" t="s">
        <v>58</v>
      </c>
      <c r="J4025">
        <v>-36.866214999999997</v>
      </c>
      <c r="K4025">
        <v>174.74307400000001</v>
      </c>
      <c r="L4025" s="109">
        <v>0.33333333333333331</v>
      </c>
      <c r="N4025">
        <v>0</v>
      </c>
      <c r="O4025">
        <v>0</v>
      </c>
      <c r="P4025">
        <v>1</v>
      </c>
    </row>
    <row r="4026" spans="1:16" x14ac:dyDescent="0.3">
      <c r="A4026">
        <v>325</v>
      </c>
      <c r="B4026">
        <v>1</v>
      </c>
      <c r="C4026" t="s">
        <v>70</v>
      </c>
      <c r="D4026" t="s">
        <v>650</v>
      </c>
      <c r="E4026" t="s">
        <v>651</v>
      </c>
      <c r="F4026" t="s">
        <v>368</v>
      </c>
      <c r="G4026" t="s">
        <v>361</v>
      </c>
      <c r="H4026" t="s">
        <v>57</v>
      </c>
      <c r="I4026" t="s">
        <v>58</v>
      </c>
      <c r="J4026">
        <v>-36.866211999999997</v>
      </c>
      <c r="K4026">
        <v>174.74299199999999</v>
      </c>
      <c r="L4026" s="109">
        <v>0.33333333333333331</v>
      </c>
      <c r="M4026" t="s">
        <v>731</v>
      </c>
      <c r="N4026">
        <v>1</v>
      </c>
      <c r="O4026">
        <v>0</v>
      </c>
      <c r="P4026">
        <v>1</v>
      </c>
    </row>
    <row r="4027" spans="1:16" x14ac:dyDescent="0.3">
      <c r="A4027">
        <v>326</v>
      </c>
      <c r="B4027">
        <v>1</v>
      </c>
      <c r="C4027" t="s">
        <v>70</v>
      </c>
      <c r="D4027" t="s">
        <v>650</v>
      </c>
      <c r="E4027" t="s">
        <v>651</v>
      </c>
      <c r="F4027" t="s">
        <v>368</v>
      </c>
      <c r="G4027" t="s">
        <v>361</v>
      </c>
      <c r="H4027" t="s">
        <v>57</v>
      </c>
      <c r="I4027" t="s">
        <v>58</v>
      </c>
      <c r="J4027">
        <v>-36.866168000000002</v>
      </c>
      <c r="K4027">
        <v>174.74296799999999</v>
      </c>
      <c r="L4027" s="109">
        <v>0.33333333333333331</v>
      </c>
      <c r="M4027" t="s">
        <v>732</v>
      </c>
      <c r="N4027">
        <v>1</v>
      </c>
      <c r="O4027">
        <v>0</v>
      </c>
      <c r="P4027">
        <v>1</v>
      </c>
    </row>
    <row r="4028" spans="1:16" x14ac:dyDescent="0.3">
      <c r="A4028">
        <v>327</v>
      </c>
      <c r="B4028">
        <v>1</v>
      </c>
      <c r="C4028" t="s">
        <v>70</v>
      </c>
      <c r="D4028" t="s">
        <v>650</v>
      </c>
      <c r="E4028" t="s">
        <v>651</v>
      </c>
      <c r="F4028" t="s">
        <v>368</v>
      </c>
      <c r="G4028" t="s">
        <v>361</v>
      </c>
      <c r="H4028" t="s">
        <v>57</v>
      </c>
      <c r="I4028" t="s">
        <v>58</v>
      </c>
      <c r="J4028">
        <v>-36.866123999999999</v>
      </c>
      <c r="K4028">
        <v>174.74294399999999</v>
      </c>
      <c r="L4028" s="109">
        <v>0.33333333333333331</v>
      </c>
      <c r="M4028" t="s">
        <v>733</v>
      </c>
      <c r="N4028">
        <v>1</v>
      </c>
      <c r="O4028">
        <v>0</v>
      </c>
      <c r="P4028">
        <v>1</v>
      </c>
    </row>
    <row r="4029" spans="1:16" x14ac:dyDescent="0.3">
      <c r="A4029">
        <v>328</v>
      </c>
      <c r="B4029">
        <v>1</v>
      </c>
      <c r="C4029" t="s">
        <v>70</v>
      </c>
      <c r="D4029" t="s">
        <v>650</v>
      </c>
      <c r="E4029" t="s">
        <v>651</v>
      </c>
      <c r="F4029" t="s">
        <v>368</v>
      </c>
      <c r="G4029" t="s">
        <v>361</v>
      </c>
      <c r="H4029" t="s">
        <v>57</v>
      </c>
      <c r="I4029" t="s">
        <v>58</v>
      </c>
      <c r="J4029">
        <v>-36.866078000000002</v>
      </c>
      <c r="K4029">
        <v>174.74292399999999</v>
      </c>
      <c r="L4029" s="109">
        <v>0.33333333333333331</v>
      </c>
      <c r="M4029" t="s">
        <v>734</v>
      </c>
      <c r="N4029">
        <v>1</v>
      </c>
      <c r="O4029">
        <v>0</v>
      </c>
      <c r="P4029">
        <v>1</v>
      </c>
    </row>
    <row r="4030" spans="1:16" x14ac:dyDescent="0.3">
      <c r="A4030">
        <v>329</v>
      </c>
      <c r="B4030">
        <v>1</v>
      </c>
      <c r="C4030" t="s">
        <v>70</v>
      </c>
      <c r="D4030" t="s">
        <v>650</v>
      </c>
      <c r="E4030" t="s">
        <v>651</v>
      </c>
      <c r="F4030" t="s">
        <v>72</v>
      </c>
      <c r="G4030" t="s">
        <v>133</v>
      </c>
      <c r="H4030" t="s">
        <v>33</v>
      </c>
      <c r="I4030" t="s">
        <v>377</v>
      </c>
      <c r="J4030">
        <v>-36.866022000000001</v>
      </c>
      <c r="K4030">
        <v>174.742786</v>
      </c>
      <c r="L4030" s="109">
        <v>0.33333333333333331</v>
      </c>
      <c r="N4030">
        <v>0</v>
      </c>
      <c r="O4030">
        <v>0</v>
      </c>
      <c r="P4030">
        <v>1</v>
      </c>
    </row>
    <row r="4031" spans="1:16" x14ac:dyDescent="0.3">
      <c r="A4031">
        <v>330</v>
      </c>
      <c r="B4031">
        <v>1</v>
      </c>
      <c r="C4031" t="s">
        <v>70</v>
      </c>
      <c r="D4031" t="s">
        <v>650</v>
      </c>
      <c r="E4031" t="s">
        <v>651</v>
      </c>
      <c r="F4031" t="s">
        <v>72</v>
      </c>
      <c r="G4031" t="s">
        <v>133</v>
      </c>
      <c r="H4031" t="s">
        <v>33</v>
      </c>
      <c r="I4031" t="s">
        <v>377</v>
      </c>
      <c r="J4031">
        <v>-36.866041000000003</v>
      </c>
      <c r="K4031">
        <v>174.742726</v>
      </c>
      <c r="L4031" s="109">
        <v>0.33333333333333331</v>
      </c>
      <c r="M4031" t="s">
        <v>735</v>
      </c>
      <c r="N4031">
        <v>1</v>
      </c>
      <c r="O4031">
        <v>0</v>
      </c>
      <c r="P4031">
        <v>1</v>
      </c>
    </row>
    <row r="4032" spans="1:16" x14ac:dyDescent="0.3">
      <c r="A4032">
        <v>331</v>
      </c>
      <c r="B4032">
        <v>1</v>
      </c>
      <c r="C4032" t="s">
        <v>70</v>
      </c>
      <c r="D4032" t="s">
        <v>650</v>
      </c>
      <c r="E4032" t="s">
        <v>651</v>
      </c>
      <c r="F4032" t="s">
        <v>72</v>
      </c>
      <c r="G4032" t="s">
        <v>133</v>
      </c>
      <c r="H4032" t="s">
        <v>33</v>
      </c>
      <c r="I4032" t="s">
        <v>377</v>
      </c>
      <c r="J4032">
        <v>-36.866059999999997</v>
      </c>
      <c r="K4032">
        <v>174.74266600000001</v>
      </c>
      <c r="L4032" s="109">
        <v>0.33333333333333331</v>
      </c>
      <c r="M4032" t="s">
        <v>736</v>
      </c>
      <c r="N4032">
        <v>1</v>
      </c>
      <c r="O4032">
        <v>0</v>
      </c>
      <c r="P4032">
        <v>1</v>
      </c>
    </row>
    <row r="4033" spans="1:16" x14ac:dyDescent="0.3">
      <c r="A4033">
        <v>332</v>
      </c>
      <c r="B4033">
        <v>1</v>
      </c>
      <c r="C4033" t="s">
        <v>70</v>
      </c>
      <c r="D4033" t="s">
        <v>650</v>
      </c>
      <c r="E4033" t="s">
        <v>651</v>
      </c>
      <c r="F4033" t="s">
        <v>72</v>
      </c>
      <c r="G4033" t="s">
        <v>133</v>
      </c>
      <c r="H4033" t="s">
        <v>33</v>
      </c>
      <c r="I4033" t="s">
        <v>377</v>
      </c>
      <c r="J4033">
        <v>-36.866112000000001</v>
      </c>
      <c r="K4033">
        <v>174.74252300000001</v>
      </c>
      <c r="L4033" s="109">
        <v>0.33333333333333331</v>
      </c>
      <c r="M4033" t="s">
        <v>737</v>
      </c>
      <c r="N4033">
        <v>1</v>
      </c>
      <c r="O4033">
        <v>0</v>
      </c>
      <c r="P4033">
        <v>1</v>
      </c>
    </row>
    <row r="4034" spans="1:16" x14ac:dyDescent="0.3">
      <c r="A4034">
        <v>333</v>
      </c>
      <c r="B4034">
        <v>1</v>
      </c>
      <c r="C4034" t="s">
        <v>70</v>
      </c>
      <c r="D4034" t="s">
        <v>650</v>
      </c>
      <c r="E4034" t="s">
        <v>651</v>
      </c>
      <c r="F4034" t="s">
        <v>72</v>
      </c>
      <c r="G4034" t="s">
        <v>133</v>
      </c>
      <c r="H4034" t="s">
        <v>33</v>
      </c>
      <c r="I4034" t="s">
        <v>377</v>
      </c>
      <c r="J4034">
        <v>-36.866132999999998</v>
      </c>
      <c r="K4034">
        <v>174.74246099999999</v>
      </c>
      <c r="L4034" s="109">
        <v>0.33333333333333331</v>
      </c>
      <c r="N4034">
        <v>0</v>
      </c>
      <c r="O4034">
        <v>0</v>
      </c>
      <c r="P4034">
        <v>1</v>
      </c>
    </row>
    <row r="4035" spans="1:16" x14ac:dyDescent="0.3">
      <c r="A4035">
        <v>334</v>
      </c>
      <c r="B4035">
        <v>1</v>
      </c>
      <c r="C4035" t="s">
        <v>70</v>
      </c>
      <c r="D4035" t="s">
        <v>650</v>
      </c>
      <c r="E4035" t="s">
        <v>651</v>
      </c>
      <c r="F4035" t="s">
        <v>72</v>
      </c>
      <c r="G4035" t="s">
        <v>133</v>
      </c>
      <c r="H4035" t="s">
        <v>33</v>
      </c>
      <c r="I4035" t="s">
        <v>377</v>
      </c>
      <c r="J4035">
        <v>-36.866154000000002</v>
      </c>
      <c r="K4035">
        <v>174.74239900000001</v>
      </c>
      <c r="L4035" s="109">
        <v>0.33333333333333331</v>
      </c>
      <c r="N4035">
        <v>0</v>
      </c>
      <c r="O4035">
        <v>0</v>
      </c>
      <c r="P4035">
        <v>1</v>
      </c>
    </row>
    <row r="4036" spans="1:16" x14ac:dyDescent="0.3">
      <c r="A4036">
        <v>335</v>
      </c>
      <c r="B4036">
        <v>1</v>
      </c>
      <c r="C4036" t="s">
        <v>70</v>
      </c>
      <c r="D4036" t="s">
        <v>650</v>
      </c>
      <c r="E4036" t="s">
        <v>651</v>
      </c>
      <c r="F4036" t="s">
        <v>72</v>
      </c>
      <c r="G4036" t="s">
        <v>133</v>
      </c>
      <c r="H4036" t="s">
        <v>33</v>
      </c>
      <c r="I4036" t="s">
        <v>377</v>
      </c>
      <c r="J4036">
        <v>-36.866174000000001</v>
      </c>
      <c r="K4036">
        <v>174.74233699999999</v>
      </c>
      <c r="L4036" s="109">
        <v>0.33333333333333331</v>
      </c>
      <c r="M4036" t="s">
        <v>415</v>
      </c>
      <c r="N4036">
        <v>1</v>
      </c>
      <c r="O4036">
        <v>0</v>
      </c>
      <c r="P4036">
        <v>1</v>
      </c>
    </row>
    <row r="4037" spans="1:16" x14ac:dyDescent="0.3">
      <c r="A4037">
        <v>336</v>
      </c>
      <c r="B4037">
        <v>1</v>
      </c>
      <c r="C4037" t="s">
        <v>70</v>
      </c>
      <c r="D4037" t="s">
        <v>650</v>
      </c>
      <c r="E4037" t="s">
        <v>651</v>
      </c>
      <c r="F4037" t="s">
        <v>72</v>
      </c>
      <c r="G4037" t="s">
        <v>122</v>
      </c>
      <c r="H4037" t="s">
        <v>33</v>
      </c>
      <c r="I4037" t="s">
        <v>266</v>
      </c>
      <c r="J4037">
        <v>-36.866247999999999</v>
      </c>
      <c r="K4037">
        <v>174.742108</v>
      </c>
      <c r="L4037" s="109">
        <v>0.33333333333333331</v>
      </c>
      <c r="M4037" t="s">
        <v>738</v>
      </c>
      <c r="N4037">
        <v>1</v>
      </c>
      <c r="O4037">
        <v>0</v>
      </c>
      <c r="P4037">
        <v>1</v>
      </c>
    </row>
    <row r="4038" spans="1:16" x14ac:dyDescent="0.3">
      <c r="A4038">
        <v>337</v>
      </c>
      <c r="B4038">
        <v>1</v>
      </c>
      <c r="C4038" t="s">
        <v>70</v>
      </c>
      <c r="D4038" t="s">
        <v>650</v>
      </c>
      <c r="E4038" t="s">
        <v>651</v>
      </c>
      <c r="F4038" t="s">
        <v>72</v>
      </c>
      <c r="G4038" t="s">
        <v>122</v>
      </c>
      <c r="H4038" t="s">
        <v>33</v>
      </c>
      <c r="I4038" t="s">
        <v>266</v>
      </c>
      <c r="J4038">
        <v>-36.866335999999997</v>
      </c>
      <c r="K4038">
        <v>174.74186</v>
      </c>
      <c r="L4038" s="109">
        <v>0.33333333333333331</v>
      </c>
      <c r="M4038" t="s">
        <v>110</v>
      </c>
      <c r="N4038">
        <v>1</v>
      </c>
      <c r="O4038">
        <v>0</v>
      </c>
      <c r="P4038">
        <v>1</v>
      </c>
    </row>
    <row r="4039" spans="1:16" x14ac:dyDescent="0.3">
      <c r="A4039">
        <v>338</v>
      </c>
      <c r="B4039">
        <v>1</v>
      </c>
      <c r="C4039" t="s">
        <v>70</v>
      </c>
      <c r="D4039" t="s">
        <v>650</v>
      </c>
      <c r="E4039" t="s">
        <v>651</v>
      </c>
      <c r="F4039" t="s">
        <v>72</v>
      </c>
      <c r="G4039" t="s">
        <v>122</v>
      </c>
      <c r="H4039" t="s">
        <v>33</v>
      </c>
      <c r="I4039" t="s">
        <v>266</v>
      </c>
      <c r="J4039">
        <v>-36.866352999999997</v>
      </c>
      <c r="K4039">
        <v>174.741792</v>
      </c>
      <c r="L4039" s="109">
        <v>0.33333333333333331</v>
      </c>
      <c r="M4039" t="s">
        <v>104</v>
      </c>
      <c r="N4039">
        <v>1</v>
      </c>
      <c r="O4039">
        <v>0</v>
      </c>
      <c r="P4039">
        <v>1</v>
      </c>
    </row>
    <row r="4040" spans="1:16" x14ac:dyDescent="0.3">
      <c r="A4040">
        <v>339</v>
      </c>
      <c r="B4040">
        <v>1</v>
      </c>
      <c r="C4040" t="s">
        <v>70</v>
      </c>
      <c r="D4040" t="s">
        <v>650</v>
      </c>
      <c r="E4040" t="s">
        <v>651</v>
      </c>
      <c r="F4040" t="s">
        <v>72</v>
      </c>
      <c r="G4040" t="s">
        <v>122</v>
      </c>
      <c r="H4040" t="s">
        <v>33</v>
      </c>
      <c r="I4040" t="s">
        <v>266</v>
      </c>
      <c r="J4040">
        <v>-36.866497000000003</v>
      </c>
      <c r="K4040">
        <v>174.741364</v>
      </c>
      <c r="L4040" s="109">
        <v>0.33333333333333331</v>
      </c>
      <c r="M4040" t="s">
        <v>117</v>
      </c>
      <c r="N4040">
        <v>1</v>
      </c>
      <c r="O4040">
        <v>0</v>
      </c>
      <c r="P4040">
        <v>1</v>
      </c>
    </row>
    <row r="4041" spans="1:16" x14ac:dyDescent="0.3">
      <c r="A4041">
        <v>340</v>
      </c>
      <c r="B4041">
        <v>1</v>
      </c>
      <c r="C4041" t="s">
        <v>70</v>
      </c>
      <c r="D4041" t="s">
        <v>650</v>
      </c>
      <c r="E4041" t="s">
        <v>651</v>
      </c>
      <c r="F4041" t="s">
        <v>72</v>
      </c>
      <c r="G4041" t="s">
        <v>122</v>
      </c>
      <c r="H4041" t="s">
        <v>33</v>
      </c>
      <c r="I4041" t="s">
        <v>266</v>
      </c>
      <c r="J4041">
        <v>-36.866522000000003</v>
      </c>
      <c r="K4041">
        <v>174.741298</v>
      </c>
      <c r="L4041" s="109">
        <v>0.33333333333333331</v>
      </c>
      <c r="M4041" t="s">
        <v>739</v>
      </c>
      <c r="N4041">
        <v>1</v>
      </c>
      <c r="O4041">
        <v>0</v>
      </c>
      <c r="P4041">
        <v>1</v>
      </c>
    </row>
    <row r="4042" spans="1:16" x14ac:dyDescent="0.3">
      <c r="A4042">
        <v>341</v>
      </c>
      <c r="B4042">
        <v>1</v>
      </c>
      <c r="C4042" t="s">
        <v>70</v>
      </c>
      <c r="D4042" t="s">
        <v>650</v>
      </c>
      <c r="E4042" t="s">
        <v>651</v>
      </c>
      <c r="F4042" t="s">
        <v>72</v>
      </c>
      <c r="G4042" t="s">
        <v>108</v>
      </c>
      <c r="H4042" t="s">
        <v>33</v>
      </c>
      <c r="I4042" t="s">
        <v>266</v>
      </c>
      <c r="J4042">
        <v>-36.866571</v>
      </c>
      <c r="K4042">
        <v>174.74115499999999</v>
      </c>
      <c r="L4042" s="109">
        <v>0.33333333333333331</v>
      </c>
      <c r="M4042" t="s">
        <v>740</v>
      </c>
      <c r="N4042">
        <v>1</v>
      </c>
      <c r="O4042">
        <v>0</v>
      </c>
      <c r="P4042">
        <v>1</v>
      </c>
    </row>
    <row r="4043" spans="1:16" x14ac:dyDescent="0.3">
      <c r="A4043">
        <v>342</v>
      </c>
      <c r="B4043">
        <v>1</v>
      </c>
      <c r="C4043" t="s">
        <v>70</v>
      </c>
      <c r="D4043" t="s">
        <v>650</v>
      </c>
      <c r="E4043" t="s">
        <v>651</v>
      </c>
      <c r="F4043" t="s">
        <v>72</v>
      </c>
      <c r="G4043" t="s">
        <v>108</v>
      </c>
      <c r="H4043" t="s">
        <v>33</v>
      </c>
      <c r="I4043" t="s">
        <v>266</v>
      </c>
      <c r="J4043">
        <v>-36.866616</v>
      </c>
      <c r="K4043">
        <v>174.74101099999999</v>
      </c>
      <c r="L4043" s="109">
        <v>0.33333333333333331</v>
      </c>
      <c r="N4043">
        <v>0</v>
      </c>
      <c r="O4043">
        <v>0</v>
      </c>
      <c r="P4043">
        <v>1</v>
      </c>
    </row>
    <row r="4044" spans="1:16" x14ac:dyDescent="0.3">
      <c r="A4044">
        <v>343</v>
      </c>
      <c r="B4044">
        <v>1</v>
      </c>
      <c r="C4044" t="s">
        <v>70</v>
      </c>
      <c r="D4044" t="s">
        <v>650</v>
      </c>
      <c r="E4044" t="s">
        <v>651</v>
      </c>
      <c r="F4044" t="s">
        <v>72</v>
      </c>
      <c r="G4044" t="s">
        <v>108</v>
      </c>
      <c r="H4044" t="s">
        <v>33</v>
      </c>
      <c r="I4044" t="s">
        <v>266</v>
      </c>
      <c r="J4044">
        <v>-36.866639999999997</v>
      </c>
      <c r="K4044">
        <v>174.74094299999999</v>
      </c>
      <c r="L4044" s="109">
        <v>0.33333333333333331</v>
      </c>
      <c r="M4044" t="s">
        <v>481</v>
      </c>
      <c r="N4044">
        <v>1</v>
      </c>
      <c r="O4044">
        <v>0</v>
      </c>
      <c r="P4044">
        <v>1</v>
      </c>
    </row>
    <row r="4045" spans="1:16" x14ac:dyDescent="0.3">
      <c r="A4045">
        <v>344</v>
      </c>
      <c r="B4045">
        <v>1</v>
      </c>
      <c r="C4045" t="s">
        <v>70</v>
      </c>
      <c r="D4045" t="s">
        <v>650</v>
      </c>
      <c r="E4045" t="s">
        <v>651</v>
      </c>
      <c r="F4045" t="s">
        <v>72</v>
      </c>
      <c r="G4045" t="s">
        <v>108</v>
      </c>
      <c r="H4045" t="s">
        <v>33</v>
      </c>
      <c r="I4045" t="s">
        <v>266</v>
      </c>
      <c r="J4045">
        <v>-36.866656999999996</v>
      </c>
      <c r="K4045">
        <v>174.740894</v>
      </c>
      <c r="L4045" s="109">
        <v>0.33333333333333331</v>
      </c>
      <c r="M4045" t="s">
        <v>607</v>
      </c>
      <c r="N4045">
        <v>1</v>
      </c>
      <c r="O4045">
        <v>0</v>
      </c>
      <c r="P4045">
        <v>1</v>
      </c>
    </row>
    <row r="4046" spans="1:16" x14ac:dyDescent="0.3">
      <c r="A4046">
        <v>345</v>
      </c>
      <c r="B4046">
        <v>1</v>
      </c>
      <c r="C4046" t="s">
        <v>70</v>
      </c>
      <c r="D4046" t="s">
        <v>650</v>
      </c>
      <c r="E4046" t="s">
        <v>651</v>
      </c>
      <c r="F4046" t="s">
        <v>72</v>
      </c>
      <c r="G4046" t="s">
        <v>108</v>
      </c>
      <c r="H4046" t="s">
        <v>33</v>
      </c>
      <c r="I4046" t="s">
        <v>266</v>
      </c>
      <c r="J4046">
        <v>-36.866674000000003</v>
      </c>
      <c r="K4046">
        <v>174.74084500000001</v>
      </c>
      <c r="L4046" s="109">
        <v>0.33333333333333331</v>
      </c>
      <c r="N4046">
        <v>0</v>
      </c>
      <c r="O4046">
        <v>0</v>
      </c>
      <c r="P4046">
        <v>1</v>
      </c>
    </row>
    <row r="4047" spans="1:16" x14ac:dyDescent="0.3">
      <c r="A4047">
        <v>346</v>
      </c>
      <c r="B4047">
        <v>1</v>
      </c>
      <c r="C4047" t="s">
        <v>70</v>
      </c>
      <c r="D4047" t="s">
        <v>650</v>
      </c>
      <c r="E4047" t="s">
        <v>651</v>
      </c>
      <c r="F4047" t="s">
        <v>72</v>
      </c>
      <c r="G4047" t="s">
        <v>108</v>
      </c>
      <c r="H4047" t="s">
        <v>33</v>
      </c>
      <c r="I4047" t="s">
        <v>266</v>
      </c>
      <c r="J4047">
        <v>-36.866689999999998</v>
      </c>
      <c r="K4047">
        <v>174.74079499999999</v>
      </c>
      <c r="L4047" s="109">
        <v>0.33333333333333331</v>
      </c>
      <c r="M4047" t="s">
        <v>389</v>
      </c>
      <c r="N4047">
        <v>1</v>
      </c>
      <c r="O4047">
        <v>0</v>
      </c>
      <c r="P4047">
        <v>1</v>
      </c>
    </row>
    <row r="4048" spans="1:16" x14ac:dyDescent="0.3">
      <c r="A4048">
        <v>347</v>
      </c>
      <c r="B4048">
        <v>1</v>
      </c>
      <c r="C4048" t="s">
        <v>70</v>
      </c>
      <c r="D4048" t="s">
        <v>650</v>
      </c>
      <c r="E4048" t="s">
        <v>651</v>
      </c>
      <c r="F4048" t="s">
        <v>72</v>
      </c>
      <c r="G4048" t="s">
        <v>108</v>
      </c>
      <c r="H4048" t="s">
        <v>33</v>
      </c>
      <c r="I4048" t="s">
        <v>266</v>
      </c>
      <c r="J4048">
        <v>-36.866706999999998</v>
      </c>
      <c r="K4048">
        <v>174.740746</v>
      </c>
      <c r="L4048" s="109">
        <v>0.33333333333333331</v>
      </c>
      <c r="M4048" t="s">
        <v>741</v>
      </c>
      <c r="N4048">
        <v>1</v>
      </c>
      <c r="O4048">
        <v>0</v>
      </c>
      <c r="P4048">
        <v>1</v>
      </c>
    </row>
    <row r="4049" spans="1:16" x14ac:dyDescent="0.3">
      <c r="A4049">
        <v>348</v>
      </c>
      <c r="B4049">
        <v>1</v>
      </c>
      <c r="C4049" t="s">
        <v>70</v>
      </c>
      <c r="D4049" t="s">
        <v>650</v>
      </c>
      <c r="E4049" t="s">
        <v>651</v>
      </c>
      <c r="F4049" t="s">
        <v>72</v>
      </c>
      <c r="G4049" t="s">
        <v>108</v>
      </c>
      <c r="H4049" t="s">
        <v>33</v>
      </c>
      <c r="I4049" t="s">
        <v>266</v>
      </c>
      <c r="J4049">
        <v>-36.866731999999999</v>
      </c>
      <c r="K4049">
        <v>174.74067099999999</v>
      </c>
      <c r="L4049" s="109">
        <v>0.33333333333333331</v>
      </c>
      <c r="N4049">
        <v>0</v>
      </c>
      <c r="O4049">
        <v>0</v>
      </c>
      <c r="P4049">
        <v>1</v>
      </c>
    </row>
    <row r="4050" spans="1:16" x14ac:dyDescent="0.3">
      <c r="A4050">
        <v>349</v>
      </c>
      <c r="B4050">
        <v>1</v>
      </c>
      <c r="C4050" t="s">
        <v>70</v>
      </c>
      <c r="D4050" t="s">
        <v>650</v>
      </c>
      <c r="E4050" t="s">
        <v>651</v>
      </c>
      <c r="F4050" t="s">
        <v>72</v>
      </c>
      <c r="G4050" t="s">
        <v>108</v>
      </c>
      <c r="H4050" t="s">
        <v>33</v>
      </c>
      <c r="I4050" t="s">
        <v>266</v>
      </c>
      <c r="J4050">
        <v>-36.866746999999997</v>
      </c>
      <c r="K4050">
        <v>174.74061800000001</v>
      </c>
      <c r="L4050" s="109">
        <v>0.33333333333333331</v>
      </c>
      <c r="M4050" t="s">
        <v>470</v>
      </c>
      <c r="N4050">
        <v>1</v>
      </c>
      <c r="O4050">
        <v>0</v>
      </c>
      <c r="P4050">
        <v>1</v>
      </c>
    </row>
    <row r="4051" spans="1:16" x14ac:dyDescent="0.3">
      <c r="A4051">
        <v>350</v>
      </c>
      <c r="B4051">
        <v>1</v>
      </c>
      <c r="C4051" t="s">
        <v>70</v>
      </c>
      <c r="D4051" t="s">
        <v>650</v>
      </c>
      <c r="E4051" t="s">
        <v>651</v>
      </c>
      <c r="F4051" t="s">
        <v>72</v>
      </c>
      <c r="G4051" t="s">
        <v>108</v>
      </c>
      <c r="H4051" t="s">
        <v>33</v>
      </c>
      <c r="I4051" t="s">
        <v>266</v>
      </c>
      <c r="J4051">
        <v>-36.866765000000001</v>
      </c>
      <c r="K4051">
        <v>174.74055300000001</v>
      </c>
      <c r="L4051" s="109">
        <v>0.33333333333333331</v>
      </c>
      <c r="M4051" t="s">
        <v>742</v>
      </c>
      <c r="N4051">
        <v>1</v>
      </c>
      <c r="O4051">
        <v>0</v>
      </c>
      <c r="P4051">
        <v>1</v>
      </c>
    </row>
    <row r="4052" spans="1:16" x14ac:dyDescent="0.3">
      <c r="A4052">
        <v>351</v>
      </c>
      <c r="B4052">
        <v>1</v>
      </c>
      <c r="C4052" t="s">
        <v>70</v>
      </c>
      <c r="D4052" t="s">
        <v>650</v>
      </c>
      <c r="E4052" t="s">
        <v>651</v>
      </c>
      <c r="F4052" t="s">
        <v>72</v>
      </c>
      <c r="G4052" t="s">
        <v>108</v>
      </c>
      <c r="H4052" t="s">
        <v>33</v>
      </c>
      <c r="I4052" t="s">
        <v>266</v>
      </c>
      <c r="J4052">
        <v>-36.866782000000001</v>
      </c>
      <c r="K4052">
        <v>174.74048999999999</v>
      </c>
      <c r="L4052" s="109">
        <v>0.33333333333333331</v>
      </c>
      <c r="M4052" t="s">
        <v>743</v>
      </c>
      <c r="N4052">
        <v>1</v>
      </c>
      <c r="O4052">
        <v>0</v>
      </c>
      <c r="P4052">
        <v>1</v>
      </c>
    </row>
    <row r="4053" spans="1:16" x14ac:dyDescent="0.3">
      <c r="A4053">
        <v>352</v>
      </c>
      <c r="B4053">
        <v>1</v>
      </c>
      <c r="C4053" t="s">
        <v>70</v>
      </c>
      <c r="D4053" t="s">
        <v>650</v>
      </c>
      <c r="E4053" t="s">
        <v>651</v>
      </c>
      <c r="F4053" t="s">
        <v>72</v>
      </c>
      <c r="G4053" t="s">
        <v>108</v>
      </c>
      <c r="H4053" t="s">
        <v>33</v>
      </c>
      <c r="I4053" t="s">
        <v>266</v>
      </c>
      <c r="J4053">
        <v>-36.866827999999998</v>
      </c>
      <c r="K4053">
        <v>174.74037100000001</v>
      </c>
      <c r="L4053" s="109">
        <v>0.33333333333333331</v>
      </c>
      <c r="N4053">
        <v>0</v>
      </c>
      <c r="O4053">
        <v>0</v>
      </c>
      <c r="P4053">
        <v>1</v>
      </c>
    </row>
    <row r="4054" spans="1:16" x14ac:dyDescent="0.3">
      <c r="A4054">
        <v>353</v>
      </c>
      <c r="B4054">
        <v>1</v>
      </c>
      <c r="C4054" t="s">
        <v>70</v>
      </c>
      <c r="D4054" t="s">
        <v>650</v>
      </c>
      <c r="E4054" t="s">
        <v>651</v>
      </c>
      <c r="F4054" t="s">
        <v>72</v>
      </c>
      <c r="G4054" t="s">
        <v>90</v>
      </c>
      <c r="H4054" t="s">
        <v>33</v>
      </c>
      <c r="I4054" t="s">
        <v>266</v>
      </c>
      <c r="J4054">
        <v>-36.867001000000002</v>
      </c>
      <c r="K4054">
        <v>174.73983899999999</v>
      </c>
      <c r="L4054" s="109">
        <v>0.33333333333333331</v>
      </c>
      <c r="N4054">
        <v>0</v>
      </c>
      <c r="O4054">
        <v>0</v>
      </c>
      <c r="P4054">
        <v>1</v>
      </c>
    </row>
    <row r="4055" spans="1:16" x14ac:dyDescent="0.3">
      <c r="A4055">
        <v>354</v>
      </c>
      <c r="B4055">
        <v>1</v>
      </c>
      <c r="C4055" t="s">
        <v>70</v>
      </c>
      <c r="D4055" t="s">
        <v>650</v>
      </c>
      <c r="E4055" t="s">
        <v>651</v>
      </c>
      <c r="F4055" t="s">
        <v>72</v>
      </c>
      <c r="G4055" t="s">
        <v>90</v>
      </c>
      <c r="H4055" t="s">
        <v>33</v>
      </c>
      <c r="I4055" t="s">
        <v>266</v>
      </c>
      <c r="J4055">
        <v>-36.867019999999997</v>
      </c>
      <c r="K4055">
        <v>174.73978199999999</v>
      </c>
      <c r="L4055" s="109">
        <v>0.33333333333333331</v>
      </c>
      <c r="M4055" t="s">
        <v>744</v>
      </c>
      <c r="N4055">
        <v>1</v>
      </c>
      <c r="O4055">
        <v>0</v>
      </c>
      <c r="P4055">
        <v>1</v>
      </c>
    </row>
    <row r="4056" spans="1:16" x14ac:dyDescent="0.3">
      <c r="A4056">
        <v>355</v>
      </c>
      <c r="B4056">
        <v>1</v>
      </c>
      <c r="C4056" t="s">
        <v>70</v>
      </c>
      <c r="D4056" t="s">
        <v>650</v>
      </c>
      <c r="E4056" t="s">
        <v>651</v>
      </c>
      <c r="F4056" t="s">
        <v>72</v>
      </c>
      <c r="G4056" t="s">
        <v>90</v>
      </c>
      <c r="H4056" t="s">
        <v>33</v>
      </c>
      <c r="I4056" t="s">
        <v>266</v>
      </c>
      <c r="J4056">
        <v>-36.867040000000003</v>
      </c>
      <c r="K4056">
        <v>174.73972000000001</v>
      </c>
      <c r="L4056" s="109">
        <v>0.33333333333333331</v>
      </c>
      <c r="M4056" t="s">
        <v>745</v>
      </c>
      <c r="N4056">
        <v>1</v>
      </c>
      <c r="O4056">
        <v>0</v>
      </c>
      <c r="P4056">
        <v>1</v>
      </c>
    </row>
    <row r="4057" spans="1:16" x14ac:dyDescent="0.3">
      <c r="A4057">
        <v>356</v>
      </c>
      <c r="B4057">
        <v>1</v>
      </c>
      <c r="C4057" t="s">
        <v>70</v>
      </c>
      <c r="D4057" t="s">
        <v>650</v>
      </c>
      <c r="E4057" t="s">
        <v>651</v>
      </c>
      <c r="F4057" t="s">
        <v>72</v>
      </c>
      <c r="G4057" t="s">
        <v>90</v>
      </c>
      <c r="H4057" t="s">
        <v>33</v>
      </c>
      <c r="I4057" t="s">
        <v>403</v>
      </c>
      <c r="J4057">
        <v>-36.866782999999998</v>
      </c>
      <c r="K4057">
        <v>174.73869400000001</v>
      </c>
      <c r="L4057" s="109">
        <v>0.33333333333333331</v>
      </c>
      <c r="N4057">
        <v>0</v>
      </c>
      <c r="O4057">
        <v>0</v>
      </c>
      <c r="P4057">
        <v>1</v>
      </c>
    </row>
    <row r="4058" spans="1:16" x14ac:dyDescent="0.3">
      <c r="A4058">
        <v>357</v>
      </c>
      <c r="B4058">
        <v>1</v>
      </c>
      <c r="C4058" t="s">
        <v>70</v>
      </c>
      <c r="D4058" t="s">
        <v>650</v>
      </c>
      <c r="E4058" t="s">
        <v>651</v>
      </c>
      <c r="F4058" t="s">
        <v>72</v>
      </c>
      <c r="G4058" t="s">
        <v>90</v>
      </c>
      <c r="H4058" t="s">
        <v>33</v>
      </c>
      <c r="I4058" t="s">
        <v>403</v>
      </c>
      <c r="J4058">
        <v>-36.866756000000002</v>
      </c>
      <c r="K4058">
        <v>174.738651</v>
      </c>
      <c r="L4058" s="109">
        <v>0.33333333333333331</v>
      </c>
      <c r="N4058">
        <v>0</v>
      </c>
      <c r="O4058">
        <v>0</v>
      </c>
      <c r="P4058">
        <v>1</v>
      </c>
    </row>
    <row r="4059" spans="1:16" x14ac:dyDescent="0.3">
      <c r="A4059">
        <v>358</v>
      </c>
      <c r="B4059">
        <v>1</v>
      </c>
      <c r="C4059" t="s">
        <v>70</v>
      </c>
      <c r="D4059" t="s">
        <v>650</v>
      </c>
      <c r="E4059" t="s">
        <v>651</v>
      </c>
      <c r="F4059" t="s">
        <v>72</v>
      </c>
      <c r="G4059" t="s">
        <v>90</v>
      </c>
      <c r="H4059" t="s">
        <v>33</v>
      </c>
      <c r="I4059" t="s">
        <v>403</v>
      </c>
      <c r="J4059">
        <v>-36.866695</v>
      </c>
      <c r="K4059">
        <v>174.73855599999999</v>
      </c>
      <c r="L4059" s="109">
        <v>0.33333333333333331</v>
      </c>
      <c r="N4059">
        <v>0</v>
      </c>
      <c r="O4059">
        <v>0</v>
      </c>
      <c r="P4059">
        <v>1</v>
      </c>
    </row>
    <row r="4060" spans="1:16" x14ac:dyDescent="0.3">
      <c r="A4060">
        <v>359</v>
      </c>
      <c r="B4060">
        <v>1</v>
      </c>
      <c r="C4060" t="s">
        <v>70</v>
      </c>
      <c r="D4060" t="s">
        <v>650</v>
      </c>
      <c r="E4060" t="s">
        <v>651</v>
      </c>
      <c r="F4060" t="s">
        <v>72</v>
      </c>
      <c r="G4060" t="s">
        <v>90</v>
      </c>
      <c r="H4060" t="s">
        <v>33</v>
      </c>
      <c r="I4060" t="s">
        <v>403</v>
      </c>
      <c r="J4060">
        <v>-36.866669000000002</v>
      </c>
      <c r="K4060">
        <v>174.73851300000001</v>
      </c>
      <c r="L4060" s="109">
        <v>0.33333333333333331</v>
      </c>
      <c r="N4060">
        <v>0</v>
      </c>
      <c r="O4060">
        <v>0</v>
      </c>
      <c r="P4060">
        <v>1</v>
      </c>
    </row>
    <row r="4061" spans="1:16" x14ac:dyDescent="0.3">
      <c r="A4061">
        <v>360</v>
      </c>
      <c r="B4061">
        <v>1</v>
      </c>
      <c r="C4061" t="s">
        <v>70</v>
      </c>
      <c r="D4061" t="s">
        <v>650</v>
      </c>
      <c r="E4061" t="s">
        <v>651</v>
      </c>
      <c r="F4061" t="s">
        <v>72</v>
      </c>
      <c r="G4061" t="s">
        <v>90</v>
      </c>
      <c r="H4061" t="s">
        <v>33</v>
      </c>
      <c r="I4061" t="s">
        <v>403</v>
      </c>
      <c r="J4061">
        <v>-36.866580999999996</v>
      </c>
      <c r="K4061">
        <v>174.73837599999999</v>
      </c>
      <c r="L4061" s="109">
        <v>0.33333333333333331</v>
      </c>
      <c r="N4061">
        <v>0</v>
      </c>
      <c r="O4061">
        <v>0</v>
      </c>
      <c r="P4061">
        <v>1</v>
      </c>
    </row>
    <row r="4062" spans="1:16" x14ac:dyDescent="0.3">
      <c r="A4062">
        <v>361</v>
      </c>
      <c r="B4062">
        <v>1</v>
      </c>
      <c r="C4062" t="s">
        <v>70</v>
      </c>
      <c r="D4062" t="s">
        <v>650</v>
      </c>
      <c r="E4062" t="s">
        <v>651</v>
      </c>
      <c r="F4062" t="s">
        <v>72</v>
      </c>
      <c r="G4062" t="s">
        <v>90</v>
      </c>
      <c r="H4062" t="s">
        <v>33</v>
      </c>
      <c r="I4062" t="s">
        <v>403</v>
      </c>
      <c r="J4062">
        <v>-36.866549999999997</v>
      </c>
      <c r="K4062">
        <v>174.73832300000001</v>
      </c>
      <c r="L4062" s="109">
        <v>0.33333333333333331</v>
      </c>
      <c r="N4062">
        <v>0</v>
      </c>
      <c r="O4062">
        <v>0</v>
      </c>
      <c r="P4062">
        <v>1</v>
      </c>
    </row>
    <row r="4063" spans="1:16" x14ac:dyDescent="0.3">
      <c r="A4063">
        <v>362</v>
      </c>
      <c r="B4063">
        <v>1</v>
      </c>
      <c r="C4063" t="s">
        <v>70</v>
      </c>
      <c r="D4063" t="s">
        <v>650</v>
      </c>
      <c r="E4063" t="s">
        <v>651</v>
      </c>
      <c r="F4063" t="s">
        <v>72</v>
      </c>
      <c r="G4063" t="s">
        <v>73</v>
      </c>
      <c r="H4063" t="s">
        <v>33</v>
      </c>
      <c r="I4063" t="s">
        <v>403</v>
      </c>
      <c r="J4063">
        <v>-36.866415000000003</v>
      </c>
      <c r="K4063">
        <v>174.738114</v>
      </c>
      <c r="L4063" s="109">
        <v>0.33333333333333331</v>
      </c>
      <c r="M4063" t="s">
        <v>746</v>
      </c>
      <c r="N4063">
        <v>1</v>
      </c>
      <c r="O4063">
        <v>0</v>
      </c>
      <c r="P4063">
        <v>1</v>
      </c>
    </row>
    <row r="4064" spans="1:16" x14ac:dyDescent="0.3">
      <c r="A4064">
        <v>363</v>
      </c>
      <c r="B4064">
        <v>1</v>
      </c>
      <c r="C4064" t="s">
        <v>70</v>
      </c>
      <c r="D4064" t="s">
        <v>650</v>
      </c>
      <c r="E4064" t="s">
        <v>651</v>
      </c>
      <c r="F4064" t="s">
        <v>72</v>
      </c>
      <c r="G4064" t="s">
        <v>73</v>
      </c>
      <c r="H4064" t="s">
        <v>33</v>
      </c>
      <c r="I4064" t="s">
        <v>403</v>
      </c>
      <c r="J4064">
        <v>-36.866383999999996</v>
      </c>
      <c r="K4064">
        <v>174.73806999999999</v>
      </c>
      <c r="L4064" s="109">
        <v>0.33333333333333331</v>
      </c>
      <c r="N4064">
        <v>0</v>
      </c>
      <c r="O4064">
        <v>0</v>
      </c>
      <c r="P4064">
        <v>1</v>
      </c>
    </row>
    <row r="4065" spans="1:16" x14ac:dyDescent="0.3">
      <c r="A4065">
        <v>364</v>
      </c>
      <c r="B4065">
        <v>1</v>
      </c>
      <c r="C4065" t="s">
        <v>70</v>
      </c>
      <c r="D4065" t="s">
        <v>650</v>
      </c>
      <c r="E4065" t="s">
        <v>651</v>
      </c>
      <c r="F4065" t="s">
        <v>72</v>
      </c>
      <c r="G4065" t="s">
        <v>73</v>
      </c>
      <c r="H4065" t="s">
        <v>33</v>
      </c>
      <c r="I4065" t="s">
        <v>403</v>
      </c>
      <c r="J4065">
        <v>-36.866354000000001</v>
      </c>
      <c r="K4065">
        <v>174.738024</v>
      </c>
      <c r="L4065" s="109">
        <v>0.33333333333333331</v>
      </c>
      <c r="N4065">
        <v>0</v>
      </c>
      <c r="O4065">
        <v>0</v>
      </c>
      <c r="P4065">
        <v>1</v>
      </c>
    </row>
    <row r="4066" spans="1:16" x14ac:dyDescent="0.3">
      <c r="A4066">
        <v>365</v>
      </c>
      <c r="B4066">
        <v>1</v>
      </c>
      <c r="C4066" t="s">
        <v>70</v>
      </c>
      <c r="D4066" t="s">
        <v>650</v>
      </c>
      <c r="E4066" t="s">
        <v>651</v>
      </c>
      <c r="F4066" t="s">
        <v>72</v>
      </c>
      <c r="G4066" t="s">
        <v>73</v>
      </c>
      <c r="H4066" t="s">
        <v>33</v>
      </c>
      <c r="I4066" t="s">
        <v>403</v>
      </c>
      <c r="J4066">
        <v>-36.866323999999999</v>
      </c>
      <c r="K4066">
        <v>174.737978</v>
      </c>
      <c r="L4066" s="109">
        <v>0.33333333333333331</v>
      </c>
      <c r="N4066">
        <v>0</v>
      </c>
      <c r="O4066">
        <v>0</v>
      </c>
      <c r="P4066">
        <v>1</v>
      </c>
    </row>
    <row r="4067" spans="1:16" x14ac:dyDescent="0.3">
      <c r="A4067">
        <v>366</v>
      </c>
      <c r="B4067">
        <v>1</v>
      </c>
      <c r="C4067" t="s">
        <v>70</v>
      </c>
      <c r="D4067" t="s">
        <v>650</v>
      </c>
      <c r="E4067" t="s">
        <v>651</v>
      </c>
      <c r="F4067" t="s">
        <v>72</v>
      </c>
      <c r="G4067" t="s">
        <v>73</v>
      </c>
      <c r="H4067" t="s">
        <v>33</v>
      </c>
      <c r="I4067" t="s">
        <v>403</v>
      </c>
      <c r="J4067">
        <v>-36.866294000000003</v>
      </c>
      <c r="K4067">
        <v>174.737932</v>
      </c>
      <c r="L4067" s="109">
        <v>0.33333333333333331</v>
      </c>
      <c r="M4067" t="s">
        <v>747</v>
      </c>
      <c r="N4067">
        <v>1</v>
      </c>
      <c r="O4067">
        <v>0</v>
      </c>
      <c r="P4067">
        <v>1</v>
      </c>
    </row>
    <row r="4068" spans="1:16" x14ac:dyDescent="0.3">
      <c r="A4068">
        <v>367</v>
      </c>
      <c r="B4068">
        <v>1</v>
      </c>
      <c r="C4068" t="s">
        <v>70</v>
      </c>
      <c r="D4068" t="s">
        <v>650</v>
      </c>
      <c r="E4068" t="s">
        <v>651</v>
      </c>
      <c r="F4068" t="s">
        <v>72</v>
      </c>
      <c r="G4068" t="s">
        <v>73</v>
      </c>
      <c r="H4068" t="s">
        <v>33</v>
      </c>
      <c r="I4068" t="s">
        <v>355</v>
      </c>
      <c r="J4068">
        <v>-36.866264000000001</v>
      </c>
      <c r="K4068">
        <v>174.737886</v>
      </c>
      <c r="L4068" s="109">
        <v>0.33333333333333331</v>
      </c>
      <c r="M4068" t="s">
        <v>748</v>
      </c>
      <c r="N4068">
        <v>1</v>
      </c>
      <c r="O4068">
        <v>0</v>
      </c>
      <c r="P4068">
        <v>1</v>
      </c>
    </row>
    <row r="4069" spans="1:16" x14ac:dyDescent="0.3">
      <c r="A4069">
        <v>368</v>
      </c>
      <c r="B4069">
        <v>1</v>
      </c>
      <c r="C4069" t="s">
        <v>70</v>
      </c>
      <c r="D4069" t="s">
        <v>650</v>
      </c>
      <c r="E4069" t="s">
        <v>651</v>
      </c>
      <c r="F4069" t="s">
        <v>72</v>
      </c>
      <c r="G4069" t="s">
        <v>73</v>
      </c>
      <c r="H4069" t="s">
        <v>33</v>
      </c>
      <c r="I4069" t="s">
        <v>355</v>
      </c>
      <c r="J4069">
        <v>-36.866233999999999</v>
      </c>
      <c r="K4069">
        <v>174.73784000000001</v>
      </c>
      <c r="L4069" s="109">
        <v>0.33333333333333331</v>
      </c>
      <c r="N4069">
        <v>0</v>
      </c>
      <c r="O4069">
        <v>0</v>
      </c>
      <c r="P4069">
        <v>1</v>
      </c>
    </row>
    <row r="4070" spans="1:16" x14ac:dyDescent="0.3">
      <c r="A4070">
        <v>369</v>
      </c>
      <c r="B4070">
        <v>1</v>
      </c>
      <c r="C4070" t="s">
        <v>70</v>
      </c>
      <c r="D4070" t="s">
        <v>650</v>
      </c>
      <c r="E4070" t="s">
        <v>651</v>
      </c>
      <c r="F4070" t="s">
        <v>72</v>
      </c>
      <c r="G4070" t="s">
        <v>73</v>
      </c>
      <c r="H4070" t="s">
        <v>33</v>
      </c>
      <c r="I4070" t="s">
        <v>355</v>
      </c>
      <c r="J4070">
        <v>-36.866204000000003</v>
      </c>
      <c r="K4070">
        <v>174.73779400000001</v>
      </c>
      <c r="L4070" s="109">
        <v>0.33333333333333331</v>
      </c>
      <c r="N4070">
        <v>0</v>
      </c>
      <c r="O4070">
        <v>0</v>
      </c>
      <c r="P4070">
        <v>1</v>
      </c>
    </row>
    <row r="4071" spans="1:16" x14ac:dyDescent="0.3">
      <c r="A4071">
        <v>370</v>
      </c>
      <c r="B4071">
        <v>1</v>
      </c>
      <c r="C4071" t="s">
        <v>70</v>
      </c>
      <c r="D4071" t="s">
        <v>650</v>
      </c>
      <c r="E4071" t="s">
        <v>651</v>
      </c>
      <c r="F4071" t="s">
        <v>72</v>
      </c>
      <c r="G4071" t="s">
        <v>73</v>
      </c>
      <c r="H4071" t="s">
        <v>33</v>
      </c>
      <c r="I4071" t="s">
        <v>355</v>
      </c>
      <c r="J4071">
        <v>-36.866174000000001</v>
      </c>
      <c r="K4071">
        <v>174.73774800000001</v>
      </c>
      <c r="L4071" s="109">
        <v>0.33333333333333331</v>
      </c>
      <c r="M4071" t="s">
        <v>407</v>
      </c>
      <c r="N4071">
        <v>1</v>
      </c>
      <c r="O4071">
        <v>0</v>
      </c>
      <c r="P4071">
        <v>1</v>
      </c>
    </row>
    <row r="4072" spans="1:16" x14ac:dyDescent="0.3">
      <c r="A4072">
        <v>1</v>
      </c>
      <c r="B4072">
        <v>1</v>
      </c>
      <c r="C4072" t="s">
        <v>70</v>
      </c>
      <c r="D4072" t="s">
        <v>650</v>
      </c>
      <c r="E4072" t="s">
        <v>651</v>
      </c>
      <c r="F4072" t="s">
        <v>72</v>
      </c>
      <c r="G4072" t="s">
        <v>73</v>
      </c>
      <c r="H4072" t="s">
        <v>49</v>
      </c>
      <c r="I4072" t="s">
        <v>74</v>
      </c>
      <c r="J4072">
        <v>-36.865780000000001</v>
      </c>
      <c r="K4072">
        <v>174.73772399999999</v>
      </c>
      <c r="L4072" s="109">
        <v>0.41666666666666669</v>
      </c>
      <c r="N4072">
        <v>0</v>
      </c>
      <c r="O4072">
        <v>0</v>
      </c>
      <c r="P4072">
        <v>1</v>
      </c>
    </row>
    <row r="4073" spans="1:16" x14ac:dyDescent="0.3">
      <c r="A4073">
        <v>2</v>
      </c>
      <c r="B4073">
        <v>1</v>
      </c>
      <c r="C4073" t="s">
        <v>70</v>
      </c>
      <c r="D4073" t="s">
        <v>650</v>
      </c>
      <c r="E4073" t="s">
        <v>651</v>
      </c>
      <c r="F4073" t="s">
        <v>72</v>
      </c>
      <c r="G4073" t="s">
        <v>73</v>
      </c>
      <c r="H4073" t="s">
        <v>49</v>
      </c>
      <c r="I4073" t="s">
        <v>74</v>
      </c>
      <c r="J4073">
        <v>-36.865839999999999</v>
      </c>
      <c r="K4073">
        <v>174.73773499999999</v>
      </c>
      <c r="L4073" s="109">
        <v>0.41666666666666669</v>
      </c>
      <c r="M4073" t="s">
        <v>76</v>
      </c>
      <c r="N4073">
        <v>1</v>
      </c>
      <c r="O4073">
        <v>0</v>
      </c>
      <c r="P4073">
        <v>1</v>
      </c>
    </row>
    <row r="4074" spans="1:16" x14ac:dyDescent="0.3">
      <c r="A4074">
        <v>3</v>
      </c>
      <c r="B4074">
        <v>1</v>
      </c>
      <c r="C4074" t="s">
        <v>70</v>
      </c>
      <c r="D4074" t="s">
        <v>650</v>
      </c>
      <c r="E4074" t="s">
        <v>651</v>
      </c>
      <c r="F4074" t="s">
        <v>72</v>
      </c>
      <c r="G4074" t="s">
        <v>73</v>
      </c>
      <c r="H4074" t="s">
        <v>49</v>
      </c>
      <c r="I4074" t="s">
        <v>74</v>
      </c>
      <c r="J4074">
        <v>-36.865901000000001</v>
      </c>
      <c r="K4074">
        <v>174.73774499999999</v>
      </c>
      <c r="L4074" s="109">
        <v>0.41666666666666669</v>
      </c>
      <c r="M4074" t="s">
        <v>749</v>
      </c>
      <c r="N4074">
        <v>1</v>
      </c>
      <c r="O4074">
        <v>1</v>
      </c>
      <c r="P4074">
        <v>1</v>
      </c>
    </row>
    <row r="4075" spans="1:16" x14ac:dyDescent="0.3">
      <c r="A4075">
        <v>4</v>
      </c>
      <c r="B4075">
        <v>1</v>
      </c>
      <c r="C4075" t="s">
        <v>70</v>
      </c>
      <c r="D4075" t="s">
        <v>650</v>
      </c>
      <c r="E4075" t="s">
        <v>651</v>
      </c>
      <c r="F4075" t="s">
        <v>72</v>
      </c>
      <c r="G4075" t="s">
        <v>73</v>
      </c>
      <c r="H4075" t="s">
        <v>49</v>
      </c>
      <c r="I4075" t="s">
        <v>74</v>
      </c>
      <c r="J4075">
        <v>-36.865955999999997</v>
      </c>
      <c r="K4075">
        <v>174.73777200000001</v>
      </c>
      <c r="L4075" s="109">
        <v>0.41666666666666669</v>
      </c>
      <c r="M4075" t="s">
        <v>750</v>
      </c>
      <c r="N4075">
        <v>1</v>
      </c>
      <c r="O4075">
        <v>1</v>
      </c>
      <c r="P4075">
        <v>1</v>
      </c>
    </row>
    <row r="4076" spans="1:16" x14ac:dyDescent="0.3">
      <c r="A4076">
        <v>5</v>
      </c>
      <c r="B4076">
        <v>1</v>
      </c>
      <c r="C4076" t="s">
        <v>70</v>
      </c>
      <c r="D4076" t="s">
        <v>650</v>
      </c>
      <c r="E4076" t="s">
        <v>651</v>
      </c>
      <c r="F4076" t="s">
        <v>72</v>
      </c>
      <c r="G4076" t="s">
        <v>73</v>
      </c>
      <c r="H4076" t="s">
        <v>49</v>
      </c>
      <c r="I4076" t="s">
        <v>74</v>
      </c>
      <c r="J4076">
        <v>-36.866011</v>
      </c>
      <c r="K4076">
        <v>174.73781</v>
      </c>
      <c r="L4076" s="109">
        <v>0.41666666666666669</v>
      </c>
      <c r="M4076" t="s">
        <v>476</v>
      </c>
      <c r="N4076">
        <v>1</v>
      </c>
      <c r="O4076">
        <v>1</v>
      </c>
      <c r="P4076">
        <v>1</v>
      </c>
    </row>
    <row r="4077" spans="1:16" x14ac:dyDescent="0.3">
      <c r="A4077">
        <v>6</v>
      </c>
      <c r="B4077">
        <v>1</v>
      </c>
      <c r="C4077" t="s">
        <v>70</v>
      </c>
      <c r="D4077" t="s">
        <v>650</v>
      </c>
      <c r="E4077" t="s">
        <v>651</v>
      </c>
      <c r="F4077" t="s">
        <v>72</v>
      </c>
      <c r="G4077" t="s">
        <v>73</v>
      </c>
      <c r="H4077" t="s">
        <v>49</v>
      </c>
      <c r="I4077" t="s">
        <v>74</v>
      </c>
      <c r="J4077">
        <v>-36.866061000000002</v>
      </c>
      <c r="K4077">
        <v>174.737852</v>
      </c>
      <c r="L4077" s="109">
        <v>0.41666666666666669</v>
      </c>
      <c r="M4077" t="s">
        <v>751</v>
      </c>
      <c r="N4077">
        <v>1</v>
      </c>
      <c r="O4077">
        <v>1</v>
      </c>
      <c r="P4077">
        <v>1</v>
      </c>
    </row>
    <row r="4078" spans="1:16" x14ac:dyDescent="0.3">
      <c r="A4078">
        <v>7</v>
      </c>
      <c r="B4078">
        <v>1</v>
      </c>
      <c r="C4078" t="s">
        <v>70</v>
      </c>
      <c r="D4078" t="s">
        <v>650</v>
      </c>
      <c r="E4078" t="s">
        <v>651</v>
      </c>
      <c r="F4078" t="s">
        <v>72</v>
      </c>
      <c r="G4078" t="s">
        <v>73</v>
      </c>
      <c r="H4078" t="s">
        <v>49</v>
      </c>
      <c r="I4078" t="s">
        <v>74</v>
      </c>
      <c r="J4078">
        <v>-36.866103000000003</v>
      </c>
      <c r="K4078">
        <v>174.737897</v>
      </c>
      <c r="L4078" s="109">
        <v>0.41666666666666669</v>
      </c>
      <c r="M4078" t="s">
        <v>78</v>
      </c>
      <c r="N4078">
        <v>1</v>
      </c>
      <c r="O4078">
        <v>1</v>
      </c>
      <c r="P4078">
        <v>1</v>
      </c>
    </row>
    <row r="4079" spans="1:16" x14ac:dyDescent="0.3">
      <c r="A4079">
        <v>8</v>
      </c>
      <c r="B4079">
        <v>1</v>
      </c>
      <c r="C4079" t="s">
        <v>70</v>
      </c>
      <c r="D4079" t="s">
        <v>650</v>
      </c>
      <c r="E4079" t="s">
        <v>651</v>
      </c>
      <c r="F4079" t="s">
        <v>72</v>
      </c>
      <c r="G4079" t="s">
        <v>73</v>
      </c>
      <c r="H4079" t="s">
        <v>49</v>
      </c>
      <c r="I4079" t="s">
        <v>74</v>
      </c>
      <c r="J4079">
        <v>-36.866131000000003</v>
      </c>
      <c r="K4079">
        <v>174.737942</v>
      </c>
      <c r="L4079" s="109">
        <v>0.41666666666666669</v>
      </c>
      <c r="M4079" t="s">
        <v>652</v>
      </c>
      <c r="N4079">
        <v>1</v>
      </c>
      <c r="O4079">
        <v>0</v>
      </c>
      <c r="P4079">
        <v>1</v>
      </c>
    </row>
    <row r="4080" spans="1:16" x14ac:dyDescent="0.3">
      <c r="A4080">
        <v>9</v>
      </c>
      <c r="B4080">
        <v>1</v>
      </c>
      <c r="C4080" t="s">
        <v>70</v>
      </c>
      <c r="D4080" t="s">
        <v>650</v>
      </c>
      <c r="E4080" t="s">
        <v>651</v>
      </c>
      <c r="F4080" t="s">
        <v>72</v>
      </c>
      <c r="G4080" t="s">
        <v>73</v>
      </c>
      <c r="H4080" t="s">
        <v>49</v>
      </c>
      <c r="I4080" t="s">
        <v>74</v>
      </c>
      <c r="J4080">
        <v>-36.866194</v>
      </c>
      <c r="K4080">
        <v>174.738058</v>
      </c>
      <c r="L4080" s="109">
        <v>0.41666666666666669</v>
      </c>
      <c r="M4080" t="s">
        <v>82</v>
      </c>
      <c r="N4080">
        <v>1</v>
      </c>
      <c r="O4080">
        <v>1</v>
      </c>
      <c r="P4080">
        <v>1</v>
      </c>
    </row>
    <row r="4081" spans="1:16" x14ac:dyDescent="0.3">
      <c r="A4081">
        <v>10</v>
      </c>
      <c r="B4081">
        <v>1</v>
      </c>
      <c r="C4081" t="s">
        <v>70</v>
      </c>
      <c r="D4081" t="s">
        <v>650</v>
      </c>
      <c r="E4081" t="s">
        <v>651</v>
      </c>
      <c r="F4081" t="s">
        <v>72</v>
      </c>
      <c r="G4081" t="s">
        <v>73</v>
      </c>
      <c r="H4081" t="s">
        <v>49</v>
      </c>
      <c r="I4081" t="s">
        <v>74</v>
      </c>
      <c r="J4081">
        <v>-36.866255000000002</v>
      </c>
      <c r="K4081">
        <v>174.73815400000001</v>
      </c>
      <c r="L4081" s="109">
        <v>0.41666666666666669</v>
      </c>
      <c r="M4081" t="s">
        <v>80</v>
      </c>
      <c r="N4081">
        <v>1</v>
      </c>
      <c r="O4081">
        <v>0</v>
      </c>
      <c r="P4081">
        <v>1</v>
      </c>
    </row>
    <row r="4082" spans="1:16" x14ac:dyDescent="0.3">
      <c r="A4082">
        <v>11</v>
      </c>
      <c r="B4082">
        <v>1</v>
      </c>
      <c r="C4082" t="s">
        <v>70</v>
      </c>
      <c r="D4082" t="s">
        <v>650</v>
      </c>
      <c r="E4082" t="s">
        <v>651</v>
      </c>
      <c r="F4082" t="s">
        <v>72</v>
      </c>
      <c r="G4082" t="s">
        <v>73</v>
      </c>
      <c r="H4082" t="s">
        <v>49</v>
      </c>
      <c r="I4082" t="s">
        <v>74</v>
      </c>
      <c r="J4082">
        <v>-36.866289999999999</v>
      </c>
      <c r="K4082">
        <v>174.73821599999999</v>
      </c>
      <c r="L4082" s="109">
        <v>0.41666666666666669</v>
      </c>
      <c r="M4082" t="s">
        <v>653</v>
      </c>
      <c r="N4082">
        <v>1</v>
      </c>
      <c r="O4082">
        <v>0</v>
      </c>
      <c r="P4082">
        <v>1</v>
      </c>
    </row>
    <row r="4083" spans="1:16" x14ac:dyDescent="0.3">
      <c r="A4083">
        <v>12</v>
      </c>
      <c r="B4083">
        <v>1</v>
      </c>
      <c r="C4083" t="s">
        <v>70</v>
      </c>
      <c r="D4083" t="s">
        <v>650</v>
      </c>
      <c r="E4083" t="s">
        <v>651</v>
      </c>
      <c r="F4083" t="s">
        <v>72</v>
      </c>
      <c r="G4083" t="s">
        <v>73</v>
      </c>
      <c r="H4083" t="s">
        <v>49</v>
      </c>
      <c r="I4083" t="s">
        <v>74</v>
      </c>
      <c r="J4083">
        <v>-36.866331000000002</v>
      </c>
      <c r="K4083">
        <v>174.73827700000001</v>
      </c>
      <c r="L4083" s="109">
        <v>0.41666666666666669</v>
      </c>
      <c r="M4083" t="s">
        <v>752</v>
      </c>
      <c r="N4083">
        <v>1</v>
      </c>
      <c r="O4083">
        <v>1</v>
      </c>
      <c r="P4083">
        <v>1</v>
      </c>
    </row>
    <row r="4084" spans="1:16" x14ac:dyDescent="0.3">
      <c r="A4084">
        <v>13</v>
      </c>
      <c r="B4084">
        <v>1</v>
      </c>
      <c r="C4084" t="s">
        <v>70</v>
      </c>
      <c r="D4084" t="s">
        <v>650</v>
      </c>
      <c r="E4084" t="s">
        <v>651</v>
      </c>
      <c r="F4084" t="s">
        <v>72</v>
      </c>
      <c r="G4084" t="s">
        <v>73</v>
      </c>
      <c r="H4084" t="s">
        <v>49</v>
      </c>
      <c r="I4084" t="s">
        <v>74</v>
      </c>
      <c r="J4084">
        <v>-36.866371999999998</v>
      </c>
      <c r="K4084">
        <v>174.738337</v>
      </c>
      <c r="L4084" s="109">
        <v>0.41666666666666669</v>
      </c>
      <c r="N4084">
        <v>0</v>
      </c>
      <c r="O4084">
        <v>0</v>
      </c>
      <c r="P4084">
        <v>1</v>
      </c>
    </row>
    <row r="4085" spans="1:16" x14ac:dyDescent="0.3">
      <c r="A4085">
        <v>14</v>
      </c>
      <c r="B4085">
        <v>1</v>
      </c>
      <c r="C4085" t="s">
        <v>70</v>
      </c>
      <c r="D4085" t="s">
        <v>650</v>
      </c>
      <c r="E4085" t="s">
        <v>651</v>
      </c>
      <c r="F4085" t="s">
        <v>83</v>
      </c>
      <c r="G4085" t="s">
        <v>84</v>
      </c>
      <c r="H4085" t="s">
        <v>48</v>
      </c>
      <c r="I4085" t="s">
        <v>58</v>
      </c>
      <c r="J4085">
        <v>-36.866380999999997</v>
      </c>
      <c r="K4085">
        <v>174.73856599999999</v>
      </c>
      <c r="L4085" s="109">
        <v>0.41666666666666669</v>
      </c>
      <c r="M4085" t="s">
        <v>655</v>
      </c>
      <c r="N4085">
        <v>1</v>
      </c>
      <c r="O4085">
        <v>0</v>
      </c>
      <c r="P4085">
        <v>1</v>
      </c>
    </row>
    <row r="4086" spans="1:16" x14ac:dyDescent="0.3">
      <c r="A4086">
        <v>15</v>
      </c>
      <c r="B4086">
        <v>1</v>
      </c>
      <c r="C4086" t="s">
        <v>70</v>
      </c>
      <c r="D4086" t="s">
        <v>650</v>
      </c>
      <c r="E4086" t="s">
        <v>651</v>
      </c>
      <c r="F4086" t="s">
        <v>83</v>
      </c>
      <c r="G4086" t="s">
        <v>84</v>
      </c>
      <c r="H4086" t="s">
        <v>48</v>
      </c>
      <c r="I4086" t="s">
        <v>58</v>
      </c>
      <c r="J4086">
        <v>-36.866348000000002</v>
      </c>
      <c r="K4086">
        <v>174.73861400000001</v>
      </c>
      <c r="L4086" s="109">
        <v>0.41666666666666669</v>
      </c>
      <c r="N4086">
        <v>0</v>
      </c>
      <c r="O4086">
        <v>0</v>
      </c>
      <c r="P4086">
        <v>1</v>
      </c>
    </row>
    <row r="4087" spans="1:16" x14ac:dyDescent="0.3">
      <c r="A4087">
        <v>16</v>
      </c>
      <c r="B4087">
        <v>1</v>
      </c>
      <c r="C4087" t="s">
        <v>70</v>
      </c>
      <c r="D4087" t="s">
        <v>650</v>
      </c>
      <c r="E4087" t="s">
        <v>651</v>
      </c>
      <c r="F4087" t="s">
        <v>83</v>
      </c>
      <c r="G4087" t="s">
        <v>84</v>
      </c>
      <c r="H4087" t="s">
        <v>48</v>
      </c>
      <c r="I4087" t="s">
        <v>58</v>
      </c>
      <c r="J4087">
        <v>-36.866315</v>
      </c>
      <c r="K4087">
        <v>174.73866899999999</v>
      </c>
      <c r="L4087" s="109">
        <v>0.41666666666666669</v>
      </c>
      <c r="M4087" t="s">
        <v>656</v>
      </c>
      <c r="N4087">
        <v>1</v>
      </c>
      <c r="O4087">
        <v>0</v>
      </c>
      <c r="P4087">
        <v>1</v>
      </c>
    </row>
    <row r="4088" spans="1:16" x14ac:dyDescent="0.3">
      <c r="A4088">
        <v>17</v>
      </c>
      <c r="B4088">
        <v>1</v>
      </c>
      <c r="C4088" t="s">
        <v>70</v>
      </c>
      <c r="D4088" t="s">
        <v>650</v>
      </c>
      <c r="E4088" t="s">
        <v>651</v>
      </c>
      <c r="F4088" t="s">
        <v>83</v>
      </c>
      <c r="G4088" t="s">
        <v>84</v>
      </c>
      <c r="H4088" t="s">
        <v>48</v>
      </c>
      <c r="I4088" t="s">
        <v>58</v>
      </c>
      <c r="J4088">
        <v>-36.866244000000002</v>
      </c>
      <c r="K4088">
        <v>174.73878099999999</v>
      </c>
      <c r="L4088" s="109">
        <v>0.41666666666666669</v>
      </c>
      <c r="M4088" t="s">
        <v>549</v>
      </c>
      <c r="N4088">
        <v>1</v>
      </c>
      <c r="O4088">
        <v>1</v>
      </c>
      <c r="P4088">
        <v>1</v>
      </c>
    </row>
    <row r="4089" spans="1:16" x14ac:dyDescent="0.3">
      <c r="A4089">
        <v>18</v>
      </c>
      <c r="B4089">
        <v>1</v>
      </c>
      <c r="C4089" t="s">
        <v>70</v>
      </c>
      <c r="D4089" t="s">
        <v>650</v>
      </c>
      <c r="E4089" t="s">
        <v>651</v>
      </c>
      <c r="F4089" t="s">
        <v>83</v>
      </c>
      <c r="G4089" t="s">
        <v>84</v>
      </c>
      <c r="H4089" t="s">
        <v>48</v>
      </c>
      <c r="I4089" t="s">
        <v>58</v>
      </c>
      <c r="J4089">
        <v>-36.866177</v>
      </c>
      <c r="K4089">
        <v>174.73889500000001</v>
      </c>
      <c r="L4089" s="109">
        <v>0.41666666666666669</v>
      </c>
      <c r="N4089">
        <v>0</v>
      </c>
      <c r="O4089">
        <v>0</v>
      </c>
      <c r="P4089">
        <v>1</v>
      </c>
    </row>
    <row r="4090" spans="1:16" x14ac:dyDescent="0.3">
      <c r="A4090">
        <v>19</v>
      </c>
      <c r="B4090">
        <v>1</v>
      </c>
      <c r="C4090" t="s">
        <v>70</v>
      </c>
      <c r="D4090" t="s">
        <v>650</v>
      </c>
      <c r="E4090" t="s">
        <v>651</v>
      </c>
      <c r="F4090" t="s">
        <v>83</v>
      </c>
      <c r="G4090" t="s">
        <v>84</v>
      </c>
      <c r="H4090" t="s">
        <v>48</v>
      </c>
      <c r="I4090" t="s">
        <v>58</v>
      </c>
      <c r="J4090">
        <v>-36.866145000000003</v>
      </c>
      <c r="K4090">
        <v>174.73894300000001</v>
      </c>
      <c r="L4090" s="109">
        <v>0.41666666666666669</v>
      </c>
      <c r="M4090" t="s">
        <v>1361</v>
      </c>
      <c r="N4090">
        <v>1</v>
      </c>
      <c r="O4090">
        <v>1</v>
      </c>
      <c r="P4090">
        <v>1</v>
      </c>
    </row>
    <row r="4091" spans="1:16" x14ac:dyDescent="0.3">
      <c r="A4091">
        <v>20</v>
      </c>
      <c r="B4091">
        <v>1</v>
      </c>
      <c r="C4091" t="s">
        <v>70</v>
      </c>
      <c r="D4091" t="s">
        <v>650</v>
      </c>
      <c r="E4091" t="s">
        <v>651</v>
      </c>
      <c r="F4091" t="s">
        <v>83</v>
      </c>
      <c r="G4091" t="s">
        <v>84</v>
      </c>
      <c r="H4091" t="s">
        <v>48</v>
      </c>
      <c r="I4091" t="s">
        <v>58</v>
      </c>
      <c r="J4091">
        <v>-36.866117000000003</v>
      </c>
      <c r="K4091">
        <v>174.73898399999999</v>
      </c>
      <c r="L4091" s="109">
        <v>0.41666666666666669</v>
      </c>
      <c r="N4091">
        <v>0</v>
      </c>
      <c r="O4091">
        <v>0</v>
      </c>
      <c r="P4091">
        <v>1</v>
      </c>
    </row>
    <row r="4092" spans="1:16" x14ac:dyDescent="0.3">
      <c r="A4092">
        <v>21</v>
      </c>
      <c r="B4092">
        <v>1</v>
      </c>
      <c r="C4092" t="s">
        <v>70</v>
      </c>
      <c r="D4092" t="s">
        <v>650</v>
      </c>
      <c r="E4092" t="s">
        <v>651</v>
      </c>
      <c r="F4092" t="s">
        <v>83</v>
      </c>
      <c r="G4092" t="s">
        <v>84</v>
      </c>
      <c r="H4092" t="s">
        <v>48</v>
      </c>
      <c r="I4092" t="s">
        <v>58</v>
      </c>
      <c r="J4092">
        <v>-36.866036000000001</v>
      </c>
      <c r="K4092">
        <v>174.73911699999999</v>
      </c>
      <c r="L4092" s="109">
        <v>0.41666666666666669</v>
      </c>
      <c r="M4092" t="s">
        <v>1033</v>
      </c>
      <c r="N4092">
        <v>1</v>
      </c>
      <c r="O4092">
        <v>0</v>
      </c>
      <c r="P4092">
        <v>1</v>
      </c>
    </row>
    <row r="4093" spans="1:16" x14ac:dyDescent="0.3">
      <c r="A4093">
        <v>22</v>
      </c>
      <c r="B4093">
        <v>1</v>
      </c>
      <c r="C4093" t="s">
        <v>70</v>
      </c>
      <c r="D4093" t="s">
        <v>650</v>
      </c>
      <c r="E4093" t="s">
        <v>651</v>
      </c>
      <c r="F4093" t="s">
        <v>83</v>
      </c>
      <c r="G4093" t="s">
        <v>84</v>
      </c>
      <c r="H4093" t="s">
        <v>48</v>
      </c>
      <c r="I4093" t="s">
        <v>58</v>
      </c>
      <c r="J4093">
        <v>-36.865965000000003</v>
      </c>
      <c r="K4093">
        <v>174.739226</v>
      </c>
      <c r="L4093" s="109">
        <v>0.41666666666666669</v>
      </c>
      <c r="N4093">
        <v>0</v>
      </c>
      <c r="O4093">
        <v>0</v>
      </c>
      <c r="P4093">
        <v>1</v>
      </c>
    </row>
    <row r="4094" spans="1:16" x14ac:dyDescent="0.3">
      <c r="A4094">
        <v>23</v>
      </c>
      <c r="B4094">
        <v>1</v>
      </c>
      <c r="C4094" t="s">
        <v>70</v>
      </c>
      <c r="D4094" t="s">
        <v>650</v>
      </c>
      <c r="E4094" t="s">
        <v>651</v>
      </c>
      <c r="F4094" t="s">
        <v>83</v>
      </c>
      <c r="G4094" t="s">
        <v>84</v>
      </c>
      <c r="H4094" t="s">
        <v>48</v>
      </c>
      <c r="I4094" t="s">
        <v>58</v>
      </c>
      <c r="J4094">
        <v>-36.865932999999998</v>
      </c>
      <c r="K4094">
        <v>174.73928000000001</v>
      </c>
      <c r="L4094" s="109">
        <v>0.41666666666666669</v>
      </c>
      <c r="M4094" t="s">
        <v>1356</v>
      </c>
      <c r="N4094">
        <v>1</v>
      </c>
      <c r="O4094">
        <v>0</v>
      </c>
      <c r="P4094">
        <v>1</v>
      </c>
    </row>
    <row r="4095" spans="1:16" x14ac:dyDescent="0.3">
      <c r="A4095">
        <v>24</v>
      </c>
      <c r="B4095">
        <v>1</v>
      </c>
      <c r="C4095" t="s">
        <v>70</v>
      </c>
      <c r="D4095" t="s">
        <v>650</v>
      </c>
      <c r="E4095" t="s">
        <v>651</v>
      </c>
      <c r="F4095" t="s">
        <v>83</v>
      </c>
      <c r="G4095" t="s">
        <v>84</v>
      </c>
      <c r="H4095" t="s">
        <v>48</v>
      </c>
      <c r="I4095" t="s">
        <v>58</v>
      </c>
      <c r="J4095">
        <v>-36.865903000000003</v>
      </c>
      <c r="K4095">
        <v>174.73933199999999</v>
      </c>
      <c r="L4095" s="109">
        <v>0.41666666666666669</v>
      </c>
      <c r="N4095">
        <v>0</v>
      </c>
      <c r="O4095">
        <v>0</v>
      </c>
      <c r="P4095">
        <v>1</v>
      </c>
    </row>
    <row r="4096" spans="1:16" x14ac:dyDescent="0.3">
      <c r="A4096">
        <v>25</v>
      </c>
      <c r="B4096">
        <v>1</v>
      </c>
      <c r="C4096" t="s">
        <v>70</v>
      </c>
      <c r="D4096" t="s">
        <v>650</v>
      </c>
      <c r="E4096" t="s">
        <v>651</v>
      </c>
      <c r="F4096" t="s">
        <v>83</v>
      </c>
      <c r="G4096" t="s">
        <v>84</v>
      </c>
      <c r="H4096" t="s">
        <v>33</v>
      </c>
      <c r="I4096" t="s">
        <v>58</v>
      </c>
      <c r="J4096">
        <v>-36.865994000000001</v>
      </c>
      <c r="K4096">
        <v>174.73930999999999</v>
      </c>
      <c r="L4096" s="109">
        <v>0.41666666666666669</v>
      </c>
      <c r="N4096">
        <v>0</v>
      </c>
      <c r="O4096">
        <v>0</v>
      </c>
      <c r="P4096">
        <v>1</v>
      </c>
    </row>
    <row r="4097" spans="1:16" x14ac:dyDescent="0.3">
      <c r="A4097">
        <v>26</v>
      </c>
      <c r="B4097">
        <v>1</v>
      </c>
      <c r="C4097" t="s">
        <v>70</v>
      </c>
      <c r="D4097" t="s">
        <v>650</v>
      </c>
      <c r="E4097" t="s">
        <v>651</v>
      </c>
      <c r="F4097" t="s">
        <v>83</v>
      </c>
      <c r="G4097" t="s">
        <v>84</v>
      </c>
      <c r="H4097" t="s">
        <v>33</v>
      </c>
      <c r="I4097" t="s">
        <v>58</v>
      </c>
      <c r="J4097">
        <v>-36.866033000000002</v>
      </c>
      <c r="K4097">
        <v>174.73925500000001</v>
      </c>
      <c r="L4097" s="109">
        <v>0.41666666666666669</v>
      </c>
      <c r="N4097">
        <v>0</v>
      </c>
      <c r="O4097">
        <v>0</v>
      </c>
      <c r="P4097">
        <v>1</v>
      </c>
    </row>
    <row r="4098" spans="1:16" x14ac:dyDescent="0.3">
      <c r="A4098">
        <v>27</v>
      </c>
      <c r="B4098">
        <v>1</v>
      </c>
      <c r="C4098" t="s">
        <v>70</v>
      </c>
      <c r="D4098" t="s">
        <v>650</v>
      </c>
      <c r="E4098" t="s">
        <v>651</v>
      </c>
      <c r="F4098" t="s">
        <v>83</v>
      </c>
      <c r="G4098" t="s">
        <v>84</v>
      </c>
      <c r="H4098" t="s">
        <v>33</v>
      </c>
      <c r="I4098" t="s">
        <v>58</v>
      </c>
      <c r="J4098">
        <v>-36.866106000000002</v>
      </c>
      <c r="K4098">
        <v>174.73913099999999</v>
      </c>
      <c r="L4098" s="109">
        <v>0.41666666666666669</v>
      </c>
      <c r="M4098" t="s">
        <v>1362</v>
      </c>
      <c r="N4098">
        <v>1</v>
      </c>
      <c r="O4098">
        <v>1</v>
      </c>
      <c r="P4098">
        <v>1</v>
      </c>
    </row>
    <row r="4099" spans="1:16" x14ac:dyDescent="0.3">
      <c r="A4099">
        <v>28</v>
      </c>
      <c r="B4099">
        <v>1</v>
      </c>
      <c r="C4099" t="s">
        <v>70</v>
      </c>
      <c r="D4099" t="s">
        <v>650</v>
      </c>
      <c r="E4099" t="s">
        <v>651</v>
      </c>
      <c r="F4099" t="s">
        <v>83</v>
      </c>
      <c r="G4099" t="s">
        <v>84</v>
      </c>
      <c r="H4099" t="s">
        <v>33</v>
      </c>
      <c r="I4099" t="s">
        <v>58</v>
      </c>
      <c r="J4099">
        <v>-36.866138999999997</v>
      </c>
      <c r="K4099">
        <v>174.73908599999999</v>
      </c>
      <c r="L4099" s="109">
        <v>0.41666666666666669</v>
      </c>
      <c r="N4099">
        <v>0</v>
      </c>
      <c r="O4099">
        <v>0</v>
      </c>
      <c r="P4099">
        <v>1</v>
      </c>
    </row>
    <row r="4100" spans="1:16" x14ac:dyDescent="0.3">
      <c r="A4100">
        <v>29</v>
      </c>
      <c r="B4100">
        <v>1</v>
      </c>
      <c r="C4100" t="s">
        <v>70</v>
      </c>
      <c r="D4100" t="s">
        <v>650</v>
      </c>
      <c r="E4100" t="s">
        <v>651</v>
      </c>
      <c r="F4100" t="s">
        <v>83</v>
      </c>
      <c r="G4100" t="s">
        <v>84</v>
      </c>
      <c r="H4100" t="s">
        <v>33</v>
      </c>
      <c r="I4100" t="s">
        <v>58</v>
      </c>
      <c r="J4100">
        <v>-36.866166999999997</v>
      </c>
      <c r="K4100">
        <v>174.73904200000001</v>
      </c>
      <c r="L4100" s="109">
        <v>0.41666666666666669</v>
      </c>
      <c r="M4100" t="s">
        <v>1358</v>
      </c>
      <c r="N4100">
        <v>1</v>
      </c>
      <c r="O4100">
        <v>0</v>
      </c>
      <c r="P4100">
        <v>1</v>
      </c>
    </row>
    <row r="4101" spans="1:16" x14ac:dyDescent="0.3">
      <c r="A4101">
        <v>30</v>
      </c>
      <c r="B4101">
        <v>1</v>
      </c>
      <c r="C4101" t="s">
        <v>70</v>
      </c>
      <c r="D4101" t="s">
        <v>650</v>
      </c>
      <c r="E4101" t="s">
        <v>651</v>
      </c>
      <c r="F4101" t="s">
        <v>83</v>
      </c>
      <c r="G4101" t="s">
        <v>84</v>
      </c>
      <c r="H4101" t="s">
        <v>33</v>
      </c>
      <c r="I4101" t="s">
        <v>58</v>
      </c>
      <c r="J4101">
        <v>-36.866262999999996</v>
      </c>
      <c r="K4101">
        <v>174.738889</v>
      </c>
      <c r="L4101" s="109">
        <v>0.41666666666666669</v>
      </c>
      <c r="M4101" t="s">
        <v>1140</v>
      </c>
      <c r="N4101">
        <v>1</v>
      </c>
      <c r="O4101">
        <v>0</v>
      </c>
      <c r="P4101">
        <v>1</v>
      </c>
    </row>
    <row r="4102" spans="1:16" x14ac:dyDescent="0.3">
      <c r="A4102">
        <v>31</v>
      </c>
      <c r="B4102">
        <v>1</v>
      </c>
      <c r="C4102" t="s">
        <v>70</v>
      </c>
      <c r="D4102" t="s">
        <v>650</v>
      </c>
      <c r="E4102" t="s">
        <v>651</v>
      </c>
      <c r="F4102" t="s">
        <v>83</v>
      </c>
      <c r="G4102" t="s">
        <v>84</v>
      </c>
      <c r="H4102" t="s">
        <v>33</v>
      </c>
      <c r="I4102" t="s">
        <v>58</v>
      </c>
      <c r="J4102">
        <v>-36.866286000000002</v>
      </c>
      <c r="K4102">
        <v>174.73885200000001</v>
      </c>
      <c r="L4102" s="109">
        <v>0.41666666666666669</v>
      </c>
      <c r="M4102" t="s">
        <v>1359</v>
      </c>
      <c r="N4102">
        <v>1</v>
      </c>
      <c r="O4102">
        <v>0</v>
      </c>
      <c r="P4102">
        <v>1</v>
      </c>
    </row>
    <row r="4103" spans="1:16" x14ac:dyDescent="0.3">
      <c r="A4103">
        <v>32</v>
      </c>
      <c r="B4103">
        <v>1</v>
      </c>
      <c r="C4103" t="s">
        <v>70</v>
      </c>
      <c r="D4103" t="s">
        <v>650</v>
      </c>
      <c r="E4103" t="s">
        <v>651</v>
      </c>
      <c r="F4103" t="s">
        <v>83</v>
      </c>
      <c r="G4103" t="s">
        <v>84</v>
      </c>
      <c r="H4103" t="s">
        <v>33</v>
      </c>
      <c r="I4103" t="s">
        <v>58</v>
      </c>
      <c r="J4103">
        <v>-36.866357000000001</v>
      </c>
      <c r="K4103">
        <v>174.73873</v>
      </c>
      <c r="L4103" s="109">
        <v>0.41666666666666669</v>
      </c>
      <c r="M4103" t="s">
        <v>753</v>
      </c>
      <c r="N4103">
        <v>1</v>
      </c>
      <c r="O4103">
        <v>1</v>
      </c>
      <c r="P4103">
        <v>1</v>
      </c>
    </row>
    <row r="4104" spans="1:16" x14ac:dyDescent="0.3">
      <c r="A4104">
        <v>33</v>
      </c>
      <c r="B4104">
        <v>1</v>
      </c>
      <c r="C4104" t="s">
        <v>70</v>
      </c>
      <c r="D4104" t="s">
        <v>650</v>
      </c>
      <c r="E4104" t="s">
        <v>651</v>
      </c>
      <c r="F4104" t="s">
        <v>83</v>
      </c>
      <c r="G4104" t="s">
        <v>84</v>
      </c>
      <c r="H4104" t="s">
        <v>33</v>
      </c>
      <c r="I4104" t="s">
        <v>58</v>
      </c>
      <c r="J4104">
        <v>-36.866387000000003</v>
      </c>
      <c r="K4104">
        <v>174.73869099999999</v>
      </c>
      <c r="L4104" s="109">
        <v>0.41666666666666669</v>
      </c>
      <c r="N4104">
        <v>0</v>
      </c>
      <c r="O4104">
        <v>0</v>
      </c>
      <c r="P4104">
        <v>1</v>
      </c>
    </row>
    <row r="4105" spans="1:16" x14ac:dyDescent="0.3">
      <c r="A4105">
        <v>34</v>
      </c>
      <c r="B4105">
        <v>1</v>
      </c>
      <c r="C4105" t="s">
        <v>70</v>
      </c>
      <c r="D4105" t="s">
        <v>650</v>
      </c>
      <c r="E4105" t="s">
        <v>651</v>
      </c>
      <c r="F4105" t="s">
        <v>72</v>
      </c>
      <c r="G4105" t="s">
        <v>90</v>
      </c>
      <c r="H4105" t="s">
        <v>48</v>
      </c>
      <c r="I4105" t="s">
        <v>91</v>
      </c>
      <c r="J4105">
        <v>-36.866546999999997</v>
      </c>
      <c r="K4105">
        <v>174.73861299999999</v>
      </c>
      <c r="L4105" s="109">
        <v>0.41666666666666669</v>
      </c>
      <c r="M4105" t="s">
        <v>92</v>
      </c>
      <c r="N4105">
        <v>1</v>
      </c>
      <c r="O4105">
        <v>0</v>
      </c>
      <c r="P4105">
        <v>1</v>
      </c>
    </row>
    <row r="4106" spans="1:16" x14ac:dyDescent="0.3">
      <c r="A4106">
        <v>35</v>
      </c>
      <c r="B4106">
        <v>1</v>
      </c>
      <c r="C4106" t="s">
        <v>70</v>
      </c>
      <c r="D4106" t="s">
        <v>650</v>
      </c>
      <c r="E4106" t="s">
        <v>651</v>
      </c>
      <c r="F4106" t="s">
        <v>72</v>
      </c>
      <c r="G4106" t="s">
        <v>90</v>
      </c>
      <c r="H4106" t="s">
        <v>48</v>
      </c>
      <c r="I4106" t="s">
        <v>91</v>
      </c>
      <c r="J4106">
        <v>-36.866579000000002</v>
      </c>
      <c r="K4106">
        <v>174.73866899999999</v>
      </c>
      <c r="L4106" s="109">
        <v>0.41666666666666669</v>
      </c>
      <c r="N4106">
        <v>0</v>
      </c>
      <c r="O4106">
        <v>0</v>
      </c>
      <c r="P4106">
        <v>1</v>
      </c>
    </row>
    <row r="4107" spans="1:16" x14ac:dyDescent="0.3">
      <c r="A4107">
        <v>36</v>
      </c>
      <c r="B4107">
        <v>1</v>
      </c>
      <c r="C4107" t="s">
        <v>70</v>
      </c>
      <c r="D4107" t="s">
        <v>650</v>
      </c>
      <c r="E4107" t="s">
        <v>651</v>
      </c>
      <c r="F4107" t="s">
        <v>72</v>
      </c>
      <c r="G4107" t="s">
        <v>90</v>
      </c>
      <c r="H4107" t="s">
        <v>48</v>
      </c>
      <c r="I4107" t="s">
        <v>91</v>
      </c>
      <c r="J4107">
        <v>-36.866612000000003</v>
      </c>
      <c r="K4107">
        <v>174.73872499999999</v>
      </c>
      <c r="L4107" s="109">
        <v>0.41666666666666669</v>
      </c>
      <c r="M4107" t="s">
        <v>754</v>
      </c>
      <c r="N4107">
        <v>1</v>
      </c>
      <c r="O4107">
        <v>1</v>
      </c>
      <c r="P4107">
        <v>1</v>
      </c>
    </row>
    <row r="4108" spans="1:16" x14ac:dyDescent="0.3">
      <c r="A4108">
        <v>37</v>
      </c>
      <c r="B4108">
        <v>1</v>
      </c>
      <c r="C4108" t="s">
        <v>70</v>
      </c>
      <c r="D4108" t="s">
        <v>650</v>
      </c>
      <c r="E4108" t="s">
        <v>651</v>
      </c>
      <c r="F4108" t="s">
        <v>72</v>
      </c>
      <c r="G4108" t="s">
        <v>90</v>
      </c>
      <c r="H4108" t="s">
        <v>48</v>
      </c>
      <c r="I4108" t="s">
        <v>91</v>
      </c>
      <c r="J4108">
        <v>-36.866644999999998</v>
      </c>
      <c r="K4108">
        <v>174.73878099999999</v>
      </c>
      <c r="L4108" s="109">
        <v>0.41666666666666669</v>
      </c>
      <c r="M4108" t="s">
        <v>755</v>
      </c>
      <c r="N4108">
        <v>1</v>
      </c>
      <c r="O4108">
        <v>1</v>
      </c>
      <c r="P4108">
        <v>1</v>
      </c>
    </row>
    <row r="4109" spans="1:16" x14ac:dyDescent="0.3">
      <c r="A4109">
        <v>38</v>
      </c>
      <c r="B4109">
        <v>1</v>
      </c>
      <c r="C4109" t="s">
        <v>70</v>
      </c>
      <c r="D4109" t="s">
        <v>650</v>
      </c>
      <c r="E4109" t="s">
        <v>651</v>
      </c>
      <c r="F4109" t="s">
        <v>72</v>
      </c>
      <c r="G4109" t="s">
        <v>90</v>
      </c>
      <c r="H4109" t="s">
        <v>48</v>
      </c>
      <c r="I4109" t="s">
        <v>91</v>
      </c>
      <c r="J4109">
        <v>-36.866677000000003</v>
      </c>
      <c r="K4109">
        <v>174.73883699999999</v>
      </c>
      <c r="L4109" s="109">
        <v>0.41666666666666669</v>
      </c>
      <c r="M4109" t="s">
        <v>550</v>
      </c>
      <c r="N4109">
        <v>1</v>
      </c>
      <c r="O4109">
        <v>0</v>
      </c>
      <c r="P4109">
        <v>1</v>
      </c>
    </row>
    <row r="4110" spans="1:16" x14ac:dyDescent="0.3">
      <c r="A4110">
        <v>39</v>
      </c>
      <c r="B4110">
        <v>1</v>
      </c>
      <c r="C4110" t="s">
        <v>70</v>
      </c>
      <c r="D4110" t="s">
        <v>650</v>
      </c>
      <c r="E4110" t="s">
        <v>651</v>
      </c>
      <c r="F4110" t="s">
        <v>72</v>
      </c>
      <c r="G4110" t="s">
        <v>90</v>
      </c>
      <c r="H4110" t="s">
        <v>48</v>
      </c>
      <c r="I4110" t="s">
        <v>91</v>
      </c>
      <c r="J4110">
        <v>-36.866888000000003</v>
      </c>
      <c r="K4110">
        <v>174.73972699999999</v>
      </c>
      <c r="L4110" s="109">
        <v>0.41666666666666669</v>
      </c>
      <c r="M4110" t="s">
        <v>756</v>
      </c>
      <c r="N4110">
        <v>1</v>
      </c>
      <c r="O4110">
        <v>1</v>
      </c>
      <c r="P4110">
        <v>1</v>
      </c>
    </row>
    <row r="4111" spans="1:16" x14ac:dyDescent="0.3">
      <c r="A4111">
        <v>40</v>
      </c>
      <c r="B4111">
        <v>1</v>
      </c>
      <c r="C4111" t="s">
        <v>70</v>
      </c>
      <c r="D4111" t="s">
        <v>650</v>
      </c>
      <c r="E4111" t="s">
        <v>651</v>
      </c>
      <c r="F4111" t="s">
        <v>72</v>
      </c>
      <c r="G4111" t="s">
        <v>90</v>
      </c>
      <c r="H4111" t="s">
        <v>48</v>
      </c>
      <c r="I4111" t="s">
        <v>91</v>
      </c>
      <c r="J4111">
        <v>-36.866861</v>
      </c>
      <c r="K4111">
        <v>174.73980499999999</v>
      </c>
      <c r="L4111" s="109">
        <v>0.41666666666666669</v>
      </c>
      <c r="M4111" t="s">
        <v>757</v>
      </c>
      <c r="N4111">
        <v>1</v>
      </c>
      <c r="O4111">
        <v>1</v>
      </c>
      <c r="P4111">
        <v>1</v>
      </c>
    </row>
    <row r="4112" spans="1:16" x14ac:dyDescent="0.3">
      <c r="A4112">
        <v>41</v>
      </c>
      <c r="B4112">
        <v>1</v>
      </c>
      <c r="C4112" t="s">
        <v>70</v>
      </c>
      <c r="D4112" t="s">
        <v>650</v>
      </c>
      <c r="E4112" t="s">
        <v>651</v>
      </c>
      <c r="F4112" t="s">
        <v>72</v>
      </c>
      <c r="G4112" t="s">
        <v>90</v>
      </c>
      <c r="H4112" t="s">
        <v>48</v>
      </c>
      <c r="I4112" t="s">
        <v>91</v>
      </c>
      <c r="J4112">
        <v>-36.866819</v>
      </c>
      <c r="K4112">
        <v>174.73993200000001</v>
      </c>
      <c r="L4112" s="109">
        <v>0.41666666666666669</v>
      </c>
      <c r="M4112" t="s">
        <v>758</v>
      </c>
      <c r="N4112">
        <v>1</v>
      </c>
      <c r="O4112">
        <v>1</v>
      </c>
      <c r="P4112">
        <v>1</v>
      </c>
    </row>
    <row r="4113" spans="1:16" x14ac:dyDescent="0.3">
      <c r="A4113">
        <v>42</v>
      </c>
      <c r="B4113">
        <v>1</v>
      </c>
      <c r="C4113" t="s">
        <v>70</v>
      </c>
      <c r="D4113" t="s">
        <v>650</v>
      </c>
      <c r="E4113" t="s">
        <v>651</v>
      </c>
      <c r="F4113" t="s">
        <v>72</v>
      </c>
      <c r="G4113" t="s">
        <v>90</v>
      </c>
      <c r="H4113" t="s">
        <v>48</v>
      </c>
      <c r="I4113" t="s">
        <v>91</v>
      </c>
      <c r="J4113">
        <v>-36.866802999999997</v>
      </c>
      <c r="K4113">
        <v>174.73998800000001</v>
      </c>
      <c r="L4113" s="109">
        <v>0.41666666666666669</v>
      </c>
      <c r="M4113" t="s">
        <v>660</v>
      </c>
      <c r="N4113">
        <v>1</v>
      </c>
      <c r="O4113">
        <v>0</v>
      </c>
      <c r="P4113">
        <v>1</v>
      </c>
    </row>
    <row r="4114" spans="1:16" x14ac:dyDescent="0.3">
      <c r="A4114">
        <v>43</v>
      </c>
      <c r="B4114">
        <v>1</v>
      </c>
      <c r="C4114" t="s">
        <v>70</v>
      </c>
      <c r="D4114" t="s">
        <v>650</v>
      </c>
      <c r="E4114" t="s">
        <v>651</v>
      </c>
      <c r="F4114" t="s">
        <v>100</v>
      </c>
      <c r="G4114" t="s">
        <v>101</v>
      </c>
      <c r="H4114" t="s">
        <v>57</v>
      </c>
      <c r="I4114" t="s">
        <v>58</v>
      </c>
      <c r="J4114">
        <v>-36.866672000000001</v>
      </c>
      <c r="K4114">
        <v>174.740059</v>
      </c>
      <c r="L4114" s="109">
        <v>0.41666666666666669</v>
      </c>
      <c r="N4114">
        <v>0</v>
      </c>
      <c r="O4114">
        <v>0</v>
      </c>
      <c r="P4114">
        <v>1</v>
      </c>
    </row>
    <row r="4115" spans="1:16" x14ac:dyDescent="0.3">
      <c r="A4115">
        <v>44</v>
      </c>
      <c r="B4115">
        <v>1</v>
      </c>
      <c r="C4115" t="s">
        <v>70</v>
      </c>
      <c r="D4115" t="s">
        <v>650</v>
      </c>
      <c r="E4115" t="s">
        <v>651</v>
      </c>
      <c r="F4115" t="s">
        <v>100</v>
      </c>
      <c r="G4115" t="s">
        <v>101</v>
      </c>
      <c r="H4115" t="s">
        <v>57</v>
      </c>
      <c r="I4115" t="s">
        <v>58</v>
      </c>
      <c r="J4115">
        <v>-36.866624999999999</v>
      </c>
      <c r="K4115">
        <v>174.740038</v>
      </c>
      <c r="L4115" s="109">
        <v>0.41666666666666669</v>
      </c>
      <c r="M4115" t="s">
        <v>649</v>
      </c>
      <c r="N4115">
        <v>1</v>
      </c>
      <c r="O4115">
        <v>0</v>
      </c>
      <c r="P4115">
        <v>1</v>
      </c>
    </row>
    <row r="4116" spans="1:16" x14ac:dyDescent="0.3">
      <c r="A4116">
        <v>45</v>
      </c>
      <c r="B4116">
        <v>1</v>
      </c>
      <c r="C4116" t="s">
        <v>70</v>
      </c>
      <c r="D4116" t="s">
        <v>650</v>
      </c>
      <c r="E4116" t="s">
        <v>651</v>
      </c>
      <c r="F4116" t="s">
        <v>100</v>
      </c>
      <c r="G4116" t="s">
        <v>101</v>
      </c>
      <c r="H4116" t="s">
        <v>57</v>
      </c>
      <c r="I4116" t="s">
        <v>58</v>
      </c>
      <c r="J4116">
        <v>-36.866579000000002</v>
      </c>
      <c r="K4116">
        <v>174.74001699999999</v>
      </c>
      <c r="L4116" s="109">
        <v>0.41666666666666669</v>
      </c>
      <c r="M4116" t="s">
        <v>648</v>
      </c>
      <c r="N4116">
        <v>1</v>
      </c>
      <c r="O4116">
        <v>0</v>
      </c>
      <c r="P4116">
        <v>1</v>
      </c>
    </row>
    <row r="4117" spans="1:16" x14ac:dyDescent="0.3">
      <c r="A4117">
        <v>46</v>
      </c>
      <c r="B4117">
        <v>1</v>
      </c>
      <c r="C4117" t="s">
        <v>70</v>
      </c>
      <c r="D4117" t="s">
        <v>650</v>
      </c>
      <c r="E4117" t="s">
        <v>651</v>
      </c>
      <c r="F4117" t="s">
        <v>100</v>
      </c>
      <c r="G4117" t="s">
        <v>101</v>
      </c>
      <c r="H4117" t="s">
        <v>57</v>
      </c>
      <c r="I4117" t="s">
        <v>58</v>
      </c>
      <c r="J4117">
        <v>-36.866531999999999</v>
      </c>
      <c r="K4117">
        <v>174.73999599999999</v>
      </c>
      <c r="L4117" s="109">
        <v>0.41666666666666669</v>
      </c>
      <c r="N4117">
        <v>0</v>
      </c>
      <c r="O4117">
        <v>0</v>
      </c>
      <c r="P4117">
        <v>1</v>
      </c>
    </row>
    <row r="4118" spans="1:16" x14ac:dyDescent="0.3">
      <c r="A4118">
        <v>47</v>
      </c>
      <c r="B4118">
        <v>1</v>
      </c>
      <c r="C4118" t="s">
        <v>70</v>
      </c>
      <c r="D4118" t="s">
        <v>650</v>
      </c>
      <c r="E4118" t="s">
        <v>651</v>
      </c>
      <c r="F4118" t="s">
        <v>100</v>
      </c>
      <c r="G4118" t="s">
        <v>101</v>
      </c>
      <c r="H4118" t="s">
        <v>49</v>
      </c>
      <c r="I4118" t="s">
        <v>58</v>
      </c>
      <c r="J4118">
        <v>-36.866568999999998</v>
      </c>
      <c r="K4118">
        <v>174.740149</v>
      </c>
      <c r="L4118" s="109">
        <v>0.41666666666666669</v>
      </c>
      <c r="M4118" t="s">
        <v>759</v>
      </c>
      <c r="N4118">
        <v>1</v>
      </c>
      <c r="O4118">
        <v>1</v>
      </c>
      <c r="P4118">
        <v>1</v>
      </c>
    </row>
    <row r="4119" spans="1:16" x14ac:dyDescent="0.3">
      <c r="A4119">
        <v>48</v>
      </c>
      <c r="B4119">
        <v>1</v>
      </c>
      <c r="C4119" t="s">
        <v>70</v>
      </c>
      <c r="D4119" t="s">
        <v>650</v>
      </c>
      <c r="E4119" t="s">
        <v>651</v>
      </c>
      <c r="F4119" t="s">
        <v>100</v>
      </c>
      <c r="G4119" t="s">
        <v>101</v>
      </c>
      <c r="H4119" t="s">
        <v>49</v>
      </c>
      <c r="I4119" t="s">
        <v>58</v>
      </c>
      <c r="J4119">
        <v>-36.866613999999998</v>
      </c>
      <c r="K4119">
        <v>174.74017000000001</v>
      </c>
      <c r="L4119" s="109">
        <v>0.41666666666666669</v>
      </c>
      <c r="M4119" t="s">
        <v>661</v>
      </c>
      <c r="N4119">
        <v>1</v>
      </c>
      <c r="O4119">
        <v>1</v>
      </c>
      <c r="P4119">
        <v>1</v>
      </c>
    </row>
    <row r="4120" spans="1:16" x14ac:dyDescent="0.3">
      <c r="A4120">
        <v>49</v>
      </c>
      <c r="B4120">
        <v>1</v>
      </c>
      <c r="C4120" t="s">
        <v>70</v>
      </c>
      <c r="D4120" t="s">
        <v>650</v>
      </c>
      <c r="E4120" t="s">
        <v>651</v>
      </c>
      <c r="F4120" t="s">
        <v>72</v>
      </c>
      <c r="G4120" t="s">
        <v>108</v>
      </c>
      <c r="H4120" t="s">
        <v>48</v>
      </c>
      <c r="I4120" t="s">
        <v>91</v>
      </c>
      <c r="J4120">
        <v>-36.866661999999998</v>
      </c>
      <c r="K4120">
        <v>174.74040600000001</v>
      </c>
      <c r="L4120" s="109">
        <v>0.41666666666666669</v>
      </c>
      <c r="N4120">
        <v>0</v>
      </c>
      <c r="O4120">
        <v>0</v>
      </c>
      <c r="P4120">
        <v>1</v>
      </c>
    </row>
    <row r="4121" spans="1:16" x14ac:dyDescent="0.3">
      <c r="A4121">
        <v>50</v>
      </c>
      <c r="B4121">
        <v>1</v>
      </c>
      <c r="C4121" t="s">
        <v>70</v>
      </c>
      <c r="D4121" t="s">
        <v>650</v>
      </c>
      <c r="E4121" t="s">
        <v>651</v>
      </c>
      <c r="F4121" t="s">
        <v>72</v>
      </c>
      <c r="G4121" t="s">
        <v>108</v>
      </c>
      <c r="H4121" t="s">
        <v>48</v>
      </c>
      <c r="I4121" t="s">
        <v>91</v>
      </c>
      <c r="J4121">
        <v>-36.866621000000002</v>
      </c>
      <c r="K4121">
        <v>174.740532</v>
      </c>
      <c r="L4121" s="109">
        <v>0.41666666666666669</v>
      </c>
      <c r="M4121" t="s">
        <v>662</v>
      </c>
      <c r="N4121">
        <v>1</v>
      </c>
      <c r="O4121">
        <v>0</v>
      </c>
      <c r="P4121">
        <v>1</v>
      </c>
    </row>
    <row r="4122" spans="1:16" x14ac:dyDescent="0.3">
      <c r="A4122">
        <v>51</v>
      </c>
      <c r="B4122">
        <v>1</v>
      </c>
      <c r="C4122" t="s">
        <v>70</v>
      </c>
      <c r="D4122" t="s">
        <v>650</v>
      </c>
      <c r="E4122" t="s">
        <v>651</v>
      </c>
      <c r="F4122" t="s">
        <v>72</v>
      </c>
      <c r="G4122" t="s">
        <v>108</v>
      </c>
      <c r="H4122" t="s">
        <v>48</v>
      </c>
      <c r="I4122" t="s">
        <v>91</v>
      </c>
      <c r="J4122">
        <v>-36.866602999999998</v>
      </c>
      <c r="K4122">
        <v>174.74058400000001</v>
      </c>
      <c r="L4122" s="109">
        <v>0.41666666666666669</v>
      </c>
      <c r="M4122" t="s">
        <v>99</v>
      </c>
      <c r="N4122">
        <v>1</v>
      </c>
      <c r="O4122">
        <v>0</v>
      </c>
      <c r="P4122">
        <v>1</v>
      </c>
    </row>
    <row r="4123" spans="1:16" x14ac:dyDescent="0.3">
      <c r="A4123">
        <v>52</v>
      </c>
      <c r="B4123">
        <v>1</v>
      </c>
      <c r="C4123" t="s">
        <v>70</v>
      </c>
      <c r="D4123" t="s">
        <v>650</v>
      </c>
      <c r="E4123" t="s">
        <v>651</v>
      </c>
      <c r="F4123" t="s">
        <v>72</v>
      </c>
      <c r="G4123" t="s">
        <v>108</v>
      </c>
      <c r="H4123" t="s">
        <v>48</v>
      </c>
      <c r="I4123" t="s">
        <v>91</v>
      </c>
      <c r="J4123">
        <v>-36.866551999999999</v>
      </c>
      <c r="K4123">
        <v>174.740735</v>
      </c>
      <c r="L4123" s="109">
        <v>0.41666666666666669</v>
      </c>
      <c r="M4123" t="s">
        <v>113</v>
      </c>
      <c r="N4123">
        <v>1</v>
      </c>
      <c r="O4123">
        <v>0</v>
      </c>
      <c r="P4123">
        <v>1</v>
      </c>
    </row>
    <row r="4124" spans="1:16" x14ac:dyDescent="0.3">
      <c r="A4124">
        <v>53</v>
      </c>
      <c r="B4124">
        <v>1</v>
      </c>
      <c r="C4124" t="s">
        <v>70</v>
      </c>
      <c r="D4124" t="s">
        <v>650</v>
      </c>
      <c r="E4124" t="s">
        <v>651</v>
      </c>
      <c r="F4124" t="s">
        <v>72</v>
      </c>
      <c r="G4124" t="s">
        <v>108</v>
      </c>
      <c r="H4124" t="s">
        <v>48</v>
      </c>
      <c r="I4124" t="s">
        <v>91</v>
      </c>
      <c r="J4124">
        <v>-36.866531000000002</v>
      </c>
      <c r="K4124">
        <v>174.74079399999999</v>
      </c>
      <c r="L4124" s="109">
        <v>0.41666666666666669</v>
      </c>
      <c r="M4124" t="s">
        <v>760</v>
      </c>
      <c r="N4124">
        <v>1</v>
      </c>
      <c r="O4124">
        <v>1</v>
      </c>
      <c r="P4124">
        <v>1</v>
      </c>
    </row>
    <row r="4125" spans="1:16" x14ac:dyDescent="0.3">
      <c r="A4125">
        <v>54</v>
      </c>
      <c r="B4125">
        <v>1</v>
      </c>
      <c r="C4125" t="s">
        <v>70</v>
      </c>
      <c r="D4125" t="s">
        <v>650</v>
      </c>
      <c r="E4125" t="s">
        <v>651</v>
      </c>
      <c r="F4125" t="s">
        <v>114</v>
      </c>
      <c r="G4125" t="s">
        <v>101</v>
      </c>
      <c r="H4125" t="s">
        <v>57</v>
      </c>
      <c r="I4125" t="s">
        <v>58</v>
      </c>
      <c r="J4125">
        <v>-36.866334000000002</v>
      </c>
      <c r="K4125">
        <v>174.74110300000001</v>
      </c>
      <c r="L4125" s="109">
        <v>0.41666666666666669</v>
      </c>
      <c r="N4125">
        <v>0</v>
      </c>
      <c r="O4125">
        <v>0</v>
      </c>
      <c r="P4125">
        <v>1</v>
      </c>
    </row>
    <row r="4126" spans="1:16" x14ac:dyDescent="0.3">
      <c r="A4126">
        <v>55</v>
      </c>
      <c r="B4126">
        <v>1</v>
      </c>
      <c r="C4126" t="s">
        <v>70</v>
      </c>
      <c r="D4126" t="s">
        <v>650</v>
      </c>
      <c r="E4126" t="s">
        <v>651</v>
      </c>
      <c r="F4126" t="s">
        <v>114</v>
      </c>
      <c r="G4126" t="s">
        <v>101</v>
      </c>
      <c r="H4126" t="s">
        <v>57</v>
      </c>
      <c r="I4126" t="s">
        <v>58</v>
      </c>
      <c r="J4126">
        <v>-36.866281999999998</v>
      </c>
      <c r="K4126">
        <v>174.741074</v>
      </c>
      <c r="L4126" s="109">
        <v>0.41666666666666669</v>
      </c>
      <c r="M4126" t="s">
        <v>664</v>
      </c>
      <c r="N4126">
        <v>1</v>
      </c>
      <c r="O4126">
        <v>0</v>
      </c>
      <c r="P4126">
        <v>1</v>
      </c>
    </row>
    <row r="4127" spans="1:16" x14ac:dyDescent="0.3">
      <c r="A4127">
        <v>56</v>
      </c>
      <c r="B4127">
        <v>1</v>
      </c>
      <c r="C4127" t="s">
        <v>70</v>
      </c>
      <c r="D4127" t="s">
        <v>650</v>
      </c>
      <c r="E4127" t="s">
        <v>651</v>
      </c>
      <c r="F4127" t="s">
        <v>114</v>
      </c>
      <c r="G4127" t="s">
        <v>101</v>
      </c>
      <c r="H4127" t="s">
        <v>57</v>
      </c>
      <c r="I4127" t="s">
        <v>58</v>
      </c>
      <c r="J4127">
        <v>-36.866228999999997</v>
      </c>
      <c r="K4127">
        <v>174.74104500000001</v>
      </c>
      <c r="L4127" s="109">
        <v>0.41666666666666669</v>
      </c>
      <c r="M4127" t="s">
        <v>665</v>
      </c>
      <c r="N4127">
        <v>1</v>
      </c>
      <c r="O4127">
        <v>0</v>
      </c>
      <c r="P4127">
        <v>1</v>
      </c>
    </row>
    <row r="4128" spans="1:16" x14ac:dyDescent="0.3">
      <c r="A4128">
        <v>57</v>
      </c>
      <c r="B4128">
        <v>1</v>
      </c>
      <c r="C4128" t="s">
        <v>70</v>
      </c>
      <c r="D4128" t="s">
        <v>650</v>
      </c>
      <c r="E4128" t="s">
        <v>651</v>
      </c>
      <c r="F4128" t="s">
        <v>114</v>
      </c>
      <c r="G4128" t="s">
        <v>101</v>
      </c>
      <c r="H4128" t="s">
        <v>57</v>
      </c>
      <c r="I4128" t="s">
        <v>58</v>
      </c>
      <c r="J4128">
        <v>-36.866176000000003</v>
      </c>
      <c r="K4128">
        <v>174.741016</v>
      </c>
      <c r="L4128" s="109">
        <v>0.41666666666666669</v>
      </c>
      <c r="M4128" t="s">
        <v>666</v>
      </c>
      <c r="N4128">
        <v>1</v>
      </c>
      <c r="O4128">
        <v>0</v>
      </c>
      <c r="P4128">
        <v>1</v>
      </c>
    </row>
    <row r="4129" spans="1:16" x14ac:dyDescent="0.3">
      <c r="A4129">
        <v>58</v>
      </c>
      <c r="B4129">
        <v>1</v>
      </c>
      <c r="C4129" t="s">
        <v>70</v>
      </c>
      <c r="D4129" t="s">
        <v>650</v>
      </c>
      <c r="E4129" t="s">
        <v>651</v>
      </c>
      <c r="F4129" t="s">
        <v>114</v>
      </c>
      <c r="G4129" t="s">
        <v>101</v>
      </c>
      <c r="H4129" t="s">
        <v>57</v>
      </c>
      <c r="I4129" t="s">
        <v>58</v>
      </c>
      <c r="J4129">
        <v>-36.866123999999999</v>
      </c>
      <c r="K4129">
        <v>174.74098699999999</v>
      </c>
      <c r="L4129" s="109">
        <v>0.41666666666666669</v>
      </c>
      <c r="N4129">
        <v>0</v>
      </c>
      <c r="O4129">
        <v>0</v>
      </c>
      <c r="P4129">
        <v>1</v>
      </c>
    </row>
    <row r="4130" spans="1:16" x14ac:dyDescent="0.3">
      <c r="A4130">
        <v>59</v>
      </c>
      <c r="B4130">
        <v>1</v>
      </c>
      <c r="C4130" t="s">
        <v>70</v>
      </c>
      <c r="D4130" t="s">
        <v>650</v>
      </c>
      <c r="E4130" t="s">
        <v>651</v>
      </c>
      <c r="F4130" t="s">
        <v>114</v>
      </c>
      <c r="G4130" t="s">
        <v>101</v>
      </c>
      <c r="H4130" t="s">
        <v>57</v>
      </c>
      <c r="I4130" t="s">
        <v>58</v>
      </c>
      <c r="J4130">
        <v>-36.866016999999999</v>
      </c>
      <c r="K4130">
        <v>174.74094099999999</v>
      </c>
      <c r="L4130" s="109">
        <v>0.41666666666666669</v>
      </c>
      <c r="N4130">
        <v>0</v>
      </c>
      <c r="O4130">
        <v>0</v>
      </c>
      <c r="P4130">
        <v>1</v>
      </c>
    </row>
    <row r="4131" spans="1:16" x14ac:dyDescent="0.3">
      <c r="A4131">
        <v>60</v>
      </c>
      <c r="B4131">
        <v>1</v>
      </c>
      <c r="C4131" t="s">
        <v>70</v>
      </c>
      <c r="D4131" t="s">
        <v>650</v>
      </c>
      <c r="E4131" t="s">
        <v>651</v>
      </c>
      <c r="F4131" t="s">
        <v>114</v>
      </c>
      <c r="G4131" t="s">
        <v>101</v>
      </c>
      <c r="H4131" t="s">
        <v>49</v>
      </c>
      <c r="I4131" t="s">
        <v>121</v>
      </c>
      <c r="J4131">
        <v>-36.866177</v>
      </c>
      <c r="K4131">
        <v>174.741151</v>
      </c>
      <c r="L4131" s="109">
        <v>0.41666666666666669</v>
      </c>
      <c r="M4131" t="s">
        <v>761</v>
      </c>
      <c r="N4131">
        <v>1</v>
      </c>
      <c r="O4131">
        <v>1</v>
      </c>
      <c r="P4131">
        <v>1</v>
      </c>
    </row>
    <row r="4132" spans="1:16" x14ac:dyDescent="0.3">
      <c r="A4132">
        <v>61</v>
      </c>
      <c r="B4132">
        <v>1</v>
      </c>
      <c r="C4132" t="s">
        <v>70</v>
      </c>
      <c r="D4132" t="s">
        <v>650</v>
      </c>
      <c r="E4132" t="s">
        <v>651</v>
      </c>
      <c r="F4132" t="s">
        <v>114</v>
      </c>
      <c r="G4132" t="s">
        <v>101</v>
      </c>
      <c r="H4132" t="s">
        <v>49</v>
      </c>
      <c r="I4132" t="s">
        <v>121</v>
      </c>
      <c r="J4132">
        <v>-36.866222999999998</v>
      </c>
      <c r="K4132">
        <v>174.74117699999999</v>
      </c>
      <c r="L4132" s="109">
        <v>0.41666666666666669</v>
      </c>
      <c r="M4132" t="s">
        <v>668</v>
      </c>
      <c r="N4132">
        <v>1</v>
      </c>
      <c r="O4132">
        <v>1</v>
      </c>
      <c r="P4132">
        <v>1</v>
      </c>
    </row>
    <row r="4133" spans="1:16" x14ac:dyDescent="0.3">
      <c r="A4133">
        <v>62</v>
      </c>
      <c r="B4133">
        <v>1</v>
      </c>
      <c r="C4133" t="s">
        <v>70</v>
      </c>
      <c r="D4133" t="s">
        <v>650</v>
      </c>
      <c r="E4133" t="s">
        <v>651</v>
      </c>
      <c r="F4133" t="s">
        <v>114</v>
      </c>
      <c r="G4133" t="s">
        <v>101</v>
      </c>
      <c r="H4133" t="s">
        <v>49</v>
      </c>
      <c r="I4133" t="s">
        <v>121</v>
      </c>
      <c r="J4133">
        <v>-36.86627</v>
      </c>
      <c r="K4133">
        <v>174.74120300000001</v>
      </c>
      <c r="L4133" s="109">
        <v>0.41666666666666669</v>
      </c>
      <c r="M4133" t="s">
        <v>116</v>
      </c>
      <c r="N4133">
        <v>1</v>
      </c>
      <c r="O4133">
        <v>0</v>
      </c>
      <c r="P4133">
        <v>1</v>
      </c>
    </row>
    <row r="4134" spans="1:16" x14ac:dyDescent="0.3">
      <c r="A4134">
        <v>63</v>
      </c>
      <c r="B4134">
        <v>1</v>
      </c>
      <c r="C4134" t="s">
        <v>70</v>
      </c>
      <c r="D4134" t="s">
        <v>650</v>
      </c>
      <c r="E4134" t="s">
        <v>651</v>
      </c>
      <c r="F4134" t="s">
        <v>72</v>
      </c>
      <c r="G4134" t="s">
        <v>122</v>
      </c>
      <c r="H4134" t="s">
        <v>48</v>
      </c>
      <c r="I4134" t="s">
        <v>91</v>
      </c>
      <c r="J4134">
        <v>-36.866337999999999</v>
      </c>
      <c r="K4134">
        <v>174.74136999999999</v>
      </c>
      <c r="L4134" s="109">
        <v>0.41666666666666669</v>
      </c>
      <c r="M4134" t="s">
        <v>670</v>
      </c>
      <c r="N4134">
        <v>1</v>
      </c>
      <c r="O4134">
        <v>0</v>
      </c>
      <c r="P4134">
        <v>1</v>
      </c>
    </row>
    <row r="4135" spans="1:16" x14ac:dyDescent="0.3">
      <c r="A4135">
        <v>64</v>
      </c>
      <c r="B4135">
        <v>1</v>
      </c>
      <c r="C4135" t="s">
        <v>70</v>
      </c>
      <c r="D4135" t="s">
        <v>650</v>
      </c>
      <c r="E4135" t="s">
        <v>651</v>
      </c>
      <c r="F4135" t="s">
        <v>72</v>
      </c>
      <c r="G4135" t="s">
        <v>122</v>
      </c>
      <c r="H4135" t="s">
        <v>48</v>
      </c>
      <c r="I4135" t="s">
        <v>91</v>
      </c>
      <c r="J4135">
        <v>-36.866301999999997</v>
      </c>
      <c r="K4135">
        <v>174.74148400000001</v>
      </c>
      <c r="L4135" s="109">
        <v>0.41666666666666669</v>
      </c>
      <c r="M4135" t="s">
        <v>671</v>
      </c>
      <c r="N4135">
        <v>1</v>
      </c>
      <c r="O4135">
        <v>0</v>
      </c>
      <c r="P4135">
        <v>1</v>
      </c>
    </row>
    <row r="4136" spans="1:16" x14ac:dyDescent="0.3">
      <c r="A4136">
        <v>65</v>
      </c>
      <c r="B4136">
        <v>1</v>
      </c>
      <c r="C4136" t="s">
        <v>70</v>
      </c>
      <c r="D4136" t="s">
        <v>650</v>
      </c>
      <c r="E4136" t="s">
        <v>651</v>
      </c>
      <c r="F4136" t="s">
        <v>72</v>
      </c>
      <c r="G4136" t="s">
        <v>122</v>
      </c>
      <c r="H4136" t="s">
        <v>48</v>
      </c>
      <c r="I4136" t="s">
        <v>91</v>
      </c>
      <c r="J4136">
        <v>-36.866276999999997</v>
      </c>
      <c r="K4136">
        <v>174.74154899999999</v>
      </c>
      <c r="L4136" s="109">
        <v>0.41666666666666669</v>
      </c>
      <c r="M4136" t="s">
        <v>672</v>
      </c>
      <c r="N4136">
        <v>1</v>
      </c>
      <c r="O4136">
        <v>0</v>
      </c>
      <c r="P4136">
        <v>1</v>
      </c>
    </row>
    <row r="4137" spans="1:16" x14ac:dyDescent="0.3">
      <c r="A4137">
        <v>66</v>
      </c>
      <c r="B4137">
        <v>1</v>
      </c>
      <c r="C4137" t="s">
        <v>70</v>
      </c>
      <c r="D4137" t="s">
        <v>650</v>
      </c>
      <c r="E4137" t="s">
        <v>651</v>
      </c>
      <c r="F4137" t="s">
        <v>72</v>
      </c>
      <c r="G4137" t="s">
        <v>122</v>
      </c>
      <c r="H4137" t="s">
        <v>48</v>
      </c>
      <c r="I4137" t="s">
        <v>91</v>
      </c>
      <c r="J4137">
        <v>-36.866171999999999</v>
      </c>
      <c r="K4137">
        <v>174.74187599999999</v>
      </c>
      <c r="L4137" s="109">
        <v>0.41666666666666669</v>
      </c>
      <c r="M4137" t="s">
        <v>673</v>
      </c>
      <c r="N4137">
        <v>1</v>
      </c>
      <c r="O4137">
        <v>0</v>
      </c>
      <c r="P4137">
        <v>1</v>
      </c>
    </row>
    <row r="4138" spans="1:16" x14ac:dyDescent="0.3">
      <c r="A4138">
        <v>67</v>
      </c>
      <c r="B4138">
        <v>1</v>
      </c>
      <c r="C4138" t="s">
        <v>70</v>
      </c>
      <c r="D4138" t="s">
        <v>650</v>
      </c>
      <c r="E4138" t="s">
        <v>651</v>
      </c>
      <c r="F4138" t="s">
        <v>72</v>
      </c>
      <c r="G4138" t="s">
        <v>122</v>
      </c>
      <c r="H4138" t="s">
        <v>48</v>
      </c>
      <c r="I4138" t="s">
        <v>91</v>
      </c>
      <c r="J4138">
        <v>-36.866149999999998</v>
      </c>
      <c r="K4138">
        <v>174.74194</v>
      </c>
      <c r="L4138" s="109">
        <v>0.41666666666666669</v>
      </c>
      <c r="M4138" t="s">
        <v>131</v>
      </c>
      <c r="N4138">
        <v>1</v>
      </c>
      <c r="O4138">
        <v>0</v>
      </c>
      <c r="P4138">
        <v>1</v>
      </c>
    </row>
    <row r="4139" spans="1:16" x14ac:dyDescent="0.3">
      <c r="A4139">
        <v>68</v>
      </c>
      <c r="B4139">
        <v>1</v>
      </c>
      <c r="C4139" t="s">
        <v>70</v>
      </c>
      <c r="D4139" t="s">
        <v>650</v>
      </c>
      <c r="E4139" t="s">
        <v>651</v>
      </c>
      <c r="F4139" t="s">
        <v>72</v>
      </c>
      <c r="G4139" t="s">
        <v>122</v>
      </c>
      <c r="H4139" t="s">
        <v>48</v>
      </c>
      <c r="I4139" t="s">
        <v>91</v>
      </c>
      <c r="J4139">
        <v>-36.866128000000003</v>
      </c>
      <c r="K4139">
        <v>174.74200400000001</v>
      </c>
      <c r="L4139" s="109">
        <v>0.41666666666666669</v>
      </c>
      <c r="M4139" t="s">
        <v>674</v>
      </c>
      <c r="N4139">
        <v>1</v>
      </c>
      <c r="O4139">
        <v>0</v>
      </c>
      <c r="P4139">
        <v>1</v>
      </c>
    </row>
    <row r="4140" spans="1:16" x14ac:dyDescent="0.3">
      <c r="A4140">
        <v>69</v>
      </c>
      <c r="B4140">
        <v>1</v>
      </c>
      <c r="C4140" t="s">
        <v>70</v>
      </c>
      <c r="D4140" t="s">
        <v>650</v>
      </c>
      <c r="E4140" t="s">
        <v>651</v>
      </c>
      <c r="F4140" t="s">
        <v>123</v>
      </c>
      <c r="G4140" t="s">
        <v>101</v>
      </c>
      <c r="H4140" t="s">
        <v>57</v>
      </c>
      <c r="I4140" t="s">
        <v>58</v>
      </c>
      <c r="J4140">
        <v>-36.865983</v>
      </c>
      <c r="K4140">
        <v>174.74216200000001</v>
      </c>
      <c r="L4140" s="109">
        <v>0.41666666666666669</v>
      </c>
      <c r="N4140">
        <v>0</v>
      </c>
      <c r="O4140">
        <v>0</v>
      </c>
      <c r="P4140">
        <v>1</v>
      </c>
    </row>
    <row r="4141" spans="1:16" x14ac:dyDescent="0.3">
      <c r="A4141">
        <v>70</v>
      </c>
      <c r="B4141">
        <v>1</v>
      </c>
      <c r="C4141" t="s">
        <v>70</v>
      </c>
      <c r="D4141" t="s">
        <v>650</v>
      </c>
      <c r="E4141" t="s">
        <v>651</v>
      </c>
      <c r="F4141" t="s">
        <v>123</v>
      </c>
      <c r="G4141" t="s">
        <v>101</v>
      </c>
      <c r="H4141" t="s">
        <v>57</v>
      </c>
      <c r="I4141" t="s">
        <v>58</v>
      </c>
      <c r="J4141">
        <v>-36.865931000000003</v>
      </c>
      <c r="K4141">
        <v>174.74213800000001</v>
      </c>
      <c r="L4141" s="109">
        <v>0.41666666666666669</v>
      </c>
      <c r="M4141" t="s">
        <v>676</v>
      </c>
      <c r="N4141">
        <v>1</v>
      </c>
      <c r="O4141">
        <v>0</v>
      </c>
      <c r="P4141">
        <v>1</v>
      </c>
    </row>
    <row r="4142" spans="1:16" x14ac:dyDescent="0.3">
      <c r="A4142">
        <v>71</v>
      </c>
      <c r="B4142">
        <v>1</v>
      </c>
      <c r="C4142" t="s">
        <v>70</v>
      </c>
      <c r="D4142" t="s">
        <v>650</v>
      </c>
      <c r="E4142" t="s">
        <v>651</v>
      </c>
      <c r="F4142" t="s">
        <v>123</v>
      </c>
      <c r="G4142" t="s">
        <v>101</v>
      </c>
      <c r="H4142" t="s">
        <v>57</v>
      </c>
      <c r="I4142" t="s">
        <v>58</v>
      </c>
      <c r="J4142">
        <v>-36.865881999999999</v>
      </c>
      <c r="K4142">
        <v>174.74210500000001</v>
      </c>
      <c r="L4142" s="109">
        <v>0.41666666666666669</v>
      </c>
      <c r="M4142" t="s">
        <v>119</v>
      </c>
      <c r="N4142">
        <v>1</v>
      </c>
      <c r="O4142">
        <v>0</v>
      </c>
      <c r="P4142">
        <v>1</v>
      </c>
    </row>
    <row r="4143" spans="1:16" x14ac:dyDescent="0.3">
      <c r="A4143">
        <v>72</v>
      </c>
      <c r="B4143">
        <v>1</v>
      </c>
      <c r="C4143" t="s">
        <v>70</v>
      </c>
      <c r="D4143" t="s">
        <v>650</v>
      </c>
      <c r="E4143" t="s">
        <v>651</v>
      </c>
      <c r="F4143" t="s">
        <v>123</v>
      </c>
      <c r="G4143" t="s">
        <v>101</v>
      </c>
      <c r="H4143" t="s">
        <v>49</v>
      </c>
      <c r="I4143" t="s">
        <v>58</v>
      </c>
      <c r="J4143">
        <v>-36.865721000000001</v>
      </c>
      <c r="K4143">
        <v>174.74213399999999</v>
      </c>
      <c r="L4143" s="109">
        <v>0.41666666666666669</v>
      </c>
      <c r="M4143" t="s">
        <v>677</v>
      </c>
      <c r="N4143">
        <v>1</v>
      </c>
      <c r="O4143">
        <v>0</v>
      </c>
      <c r="P4143">
        <v>1</v>
      </c>
    </row>
    <row r="4144" spans="1:16" x14ac:dyDescent="0.3">
      <c r="A4144">
        <v>73</v>
      </c>
      <c r="B4144">
        <v>1</v>
      </c>
      <c r="C4144" t="s">
        <v>70</v>
      </c>
      <c r="D4144" t="s">
        <v>650</v>
      </c>
      <c r="E4144" t="s">
        <v>651</v>
      </c>
      <c r="F4144" t="s">
        <v>123</v>
      </c>
      <c r="G4144" t="s">
        <v>101</v>
      </c>
      <c r="H4144" t="s">
        <v>49</v>
      </c>
      <c r="I4144" t="s">
        <v>58</v>
      </c>
      <c r="J4144">
        <v>-36.865763000000001</v>
      </c>
      <c r="K4144">
        <v>174.74215899999999</v>
      </c>
      <c r="L4144" s="109">
        <v>0.41666666666666669</v>
      </c>
      <c r="M4144" t="s">
        <v>678</v>
      </c>
      <c r="N4144">
        <v>1</v>
      </c>
      <c r="O4144">
        <v>0</v>
      </c>
      <c r="P4144">
        <v>1</v>
      </c>
    </row>
    <row r="4145" spans="1:16" x14ac:dyDescent="0.3">
      <c r="A4145">
        <v>74</v>
      </c>
      <c r="B4145">
        <v>1</v>
      </c>
      <c r="C4145" t="s">
        <v>70</v>
      </c>
      <c r="D4145" t="s">
        <v>650</v>
      </c>
      <c r="E4145" t="s">
        <v>651</v>
      </c>
      <c r="F4145" t="s">
        <v>123</v>
      </c>
      <c r="G4145" t="s">
        <v>101</v>
      </c>
      <c r="H4145" t="s">
        <v>49</v>
      </c>
      <c r="I4145" t="s">
        <v>58</v>
      </c>
      <c r="J4145">
        <v>-36.865808999999999</v>
      </c>
      <c r="K4145">
        <v>174.74218300000001</v>
      </c>
      <c r="L4145" s="109">
        <v>0.41666666666666669</v>
      </c>
      <c r="M4145" t="s">
        <v>762</v>
      </c>
      <c r="N4145">
        <v>1</v>
      </c>
      <c r="O4145">
        <v>1</v>
      </c>
      <c r="P4145">
        <v>1</v>
      </c>
    </row>
    <row r="4146" spans="1:16" x14ac:dyDescent="0.3">
      <c r="A4146">
        <v>75</v>
      </c>
      <c r="B4146">
        <v>1</v>
      </c>
      <c r="C4146" t="s">
        <v>70</v>
      </c>
      <c r="D4146" t="s">
        <v>650</v>
      </c>
      <c r="E4146" t="s">
        <v>651</v>
      </c>
      <c r="F4146" t="s">
        <v>123</v>
      </c>
      <c r="G4146" t="s">
        <v>101</v>
      </c>
      <c r="H4146" t="s">
        <v>49</v>
      </c>
      <c r="I4146" t="s">
        <v>58</v>
      </c>
      <c r="J4146">
        <v>-36.865856000000001</v>
      </c>
      <c r="K4146">
        <v>174.74220800000001</v>
      </c>
      <c r="L4146" s="109">
        <v>0.41666666666666669</v>
      </c>
      <c r="M4146" t="s">
        <v>679</v>
      </c>
      <c r="N4146">
        <v>1</v>
      </c>
      <c r="O4146">
        <v>0</v>
      </c>
      <c r="P4146">
        <v>1</v>
      </c>
    </row>
    <row r="4147" spans="1:16" x14ac:dyDescent="0.3">
      <c r="A4147">
        <v>76</v>
      </c>
      <c r="B4147">
        <v>1</v>
      </c>
      <c r="C4147" t="s">
        <v>70</v>
      </c>
      <c r="D4147" t="s">
        <v>650</v>
      </c>
      <c r="E4147" t="s">
        <v>651</v>
      </c>
      <c r="F4147" t="s">
        <v>123</v>
      </c>
      <c r="G4147" t="s">
        <v>101</v>
      </c>
      <c r="H4147" t="s">
        <v>49</v>
      </c>
      <c r="I4147" t="s">
        <v>58</v>
      </c>
      <c r="J4147">
        <v>-36.865903000000003</v>
      </c>
      <c r="K4147">
        <v>174.742233</v>
      </c>
      <c r="L4147" s="109">
        <v>0.41666666666666669</v>
      </c>
      <c r="M4147" t="s">
        <v>680</v>
      </c>
      <c r="N4147">
        <v>1</v>
      </c>
      <c r="O4147">
        <v>0</v>
      </c>
      <c r="P4147">
        <v>1</v>
      </c>
    </row>
    <row r="4148" spans="1:16" x14ac:dyDescent="0.3">
      <c r="A4148">
        <v>77</v>
      </c>
      <c r="B4148">
        <v>1</v>
      </c>
      <c r="C4148" t="s">
        <v>70</v>
      </c>
      <c r="D4148" t="s">
        <v>650</v>
      </c>
      <c r="E4148" t="s">
        <v>651</v>
      </c>
      <c r="F4148" t="s">
        <v>123</v>
      </c>
      <c r="G4148" t="s">
        <v>101</v>
      </c>
      <c r="H4148" t="s">
        <v>49</v>
      </c>
      <c r="I4148" t="s">
        <v>58</v>
      </c>
      <c r="J4148">
        <v>-36.865949000000001</v>
      </c>
      <c r="K4148">
        <v>174.742257</v>
      </c>
      <c r="L4148" s="109">
        <v>0.41666666666666669</v>
      </c>
      <c r="M4148" t="s">
        <v>417</v>
      </c>
      <c r="N4148">
        <v>1</v>
      </c>
      <c r="O4148">
        <v>1</v>
      </c>
      <c r="P4148">
        <v>1</v>
      </c>
    </row>
    <row r="4149" spans="1:16" x14ac:dyDescent="0.3">
      <c r="A4149">
        <v>78</v>
      </c>
      <c r="B4149">
        <v>1</v>
      </c>
      <c r="C4149" t="s">
        <v>70</v>
      </c>
      <c r="D4149" t="s">
        <v>650</v>
      </c>
      <c r="E4149" t="s">
        <v>651</v>
      </c>
      <c r="F4149" t="s">
        <v>72</v>
      </c>
      <c r="G4149" t="s">
        <v>133</v>
      </c>
      <c r="H4149" t="s">
        <v>48</v>
      </c>
      <c r="I4149" t="s">
        <v>91</v>
      </c>
      <c r="J4149">
        <v>-36.865993000000003</v>
      </c>
      <c r="K4149">
        <v>174.74240800000001</v>
      </c>
      <c r="L4149" s="109">
        <v>0.41666666666666669</v>
      </c>
      <c r="M4149" t="s">
        <v>763</v>
      </c>
      <c r="N4149">
        <v>1</v>
      </c>
      <c r="O4149">
        <v>1</v>
      </c>
      <c r="P4149">
        <v>1</v>
      </c>
    </row>
    <row r="4150" spans="1:16" x14ac:dyDescent="0.3">
      <c r="A4150">
        <v>79</v>
      </c>
      <c r="B4150">
        <v>1</v>
      </c>
      <c r="C4150" t="s">
        <v>70</v>
      </c>
      <c r="D4150" t="s">
        <v>650</v>
      </c>
      <c r="E4150" t="s">
        <v>651</v>
      </c>
      <c r="F4150" t="s">
        <v>72</v>
      </c>
      <c r="G4150" t="s">
        <v>133</v>
      </c>
      <c r="H4150" t="s">
        <v>48</v>
      </c>
      <c r="I4150" t="s">
        <v>91</v>
      </c>
      <c r="J4150">
        <v>-36.865982000000002</v>
      </c>
      <c r="K4150">
        <v>174.74245400000001</v>
      </c>
      <c r="L4150" s="109">
        <v>0.41666666666666669</v>
      </c>
      <c r="M4150" t="s">
        <v>764</v>
      </c>
      <c r="N4150">
        <v>1</v>
      </c>
      <c r="O4150">
        <v>1</v>
      </c>
      <c r="P4150">
        <v>1</v>
      </c>
    </row>
    <row r="4151" spans="1:16" x14ac:dyDescent="0.3">
      <c r="A4151">
        <v>80</v>
      </c>
      <c r="B4151">
        <v>1</v>
      </c>
      <c r="C4151" t="s">
        <v>70</v>
      </c>
      <c r="D4151" t="s">
        <v>650</v>
      </c>
      <c r="E4151" t="s">
        <v>651</v>
      </c>
      <c r="F4151" t="s">
        <v>72</v>
      </c>
      <c r="G4151" t="s">
        <v>133</v>
      </c>
      <c r="H4151" t="s">
        <v>48</v>
      </c>
      <c r="I4151" t="s">
        <v>91</v>
      </c>
      <c r="J4151">
        <v>-36.865952999999998</v>
      </c>
      <c r="K4151">
        <v>174.742548</v>
      </c>
      <c r="L4151" s="109">
        <v>0.41666666666666669</v>
      </c>
      <c r="N4151">
        <v>0</v>
      </c>
      <c r="O4151">
        <v>0</v>
      </c>
      <c r="P4151">
        <v>1</v>
      </c>
    </row>
    <row r="4152" spans="1:16" x14ac:dyDescent="0.3">
      <c r="A4152">
        <v>81</v>
      </c>
      <c r="B4152">
        <v>1</v>
      </c>
      <c r="C4152" t="s">
        <v>70</v>
      </c>
      <c r="D4152" t="s">
        <v>650</v>
      </c>
      <c r="E4152" t="s">
        <v>651</v>
      </c>
      <c r="F4152" t="s">
        <v>72</v>
      </c>
      <c r="G4152" t="s">
        <v>133</v>
      </c>
      <c r="H4152" t="s">
        <v>48</v>
      </c>
      <c r="I4152" t="s">
        <v>91</v>
      </c>
      <c r="J4152">
        <v>-36.865858000000003</v>
      </c>
      <c r="K4152">
        <v>174.742816</v>
      </c>
      <c r="L4152" s="109">
        <v>0.41666666666666669</v>
      </c>
      <c r="N4152">
        <v>0</v>
      </c>
      <c r="O4152">
        <v>0</v>
      </c>
      <c r="P4152">
        <v>1</v>
      </c>
    </row>
    <row r="4153" spans="1:16" x14ac:dyDescent="0.3">
      <c r="A4153">
        <v>82</v>
      </c>
      <c r="B4153">
        <v>1</v>
      </c>
      <c r="C4153" t="s">
        <v>70</v>
      </c>
      <c r="D4153" t="s">
        <v>650</v>
      </c>
      <c r="E4153" t="s">
        <v>651</v>
      </c>
      <c r="F4153" t="s">
        <v>134</v>
      </c>
      <c r="G4153" t="s">
        <v>101</v>
      </c>
      <c r="H4153" t="s">
        <v>57</v>
      </c>
      <c r="I4153" t="s">
        <v>58</v>
      </c>
      <c r="J4153">
        <v>-36.865524000000001</v>
      </c>
      <c r="K4153">
        <v>174.74314200000001</v>
      </c>
      <c r="L4153" s="109">
        <v>0.41666666666666669</v>
      </c>
      <c r="M4153" t="s">
        <v>682</v>
      </c>
      <c r="N4153">
        <v>1</v>
      </c>
      <c r="O4153">
        <v>0</v>
      </c>
      <c r="P4153">
        <v>1</v>
      </c>
    </row>
    <row r="4154" spans="1:16" x14ac:dyDescent="0.3">
      <c r="A4154">
        <v>83</v>
      </c>
      <c r="B4154">
        <v>1</v>
      </c>
      <c r="C4154" t="s">
        <v>70</v>
      </c>
      <c r="D4154" t="s">
        <v>650</v>
      </c>
      <c r="E4154" t="s">
        <v>651</v>
      </c>
      <c r="F4154" t="s">
        <v>134</v>
      </c>
      <c r="G4154" t="s">
        <v>101</v>
      </c>
      <c r="H4154" t="s">
        <v>57</v>
      </c>
      <c r="I4154" t="s">
        <v>58</v>
      </c>
      <c r="J4154">
        <v>-36.865485</v>
      </c>
      <c r="K4154">
        <v>174.74312399999999</v>
      </c>
      <c r="L4154" s="109">
        <v>0.41666666666666669</v>
      </c>
      <c r="M4154" t="s">
        <v>136</v>
      </c>
      <c r="N4154">
        <v>1</v>
      </c>
      <c r="O4154">
        <v>0</v>
      </c>
      <c r="P4154">
        <v>1</v>
      </c>
    </row>
    <row r="4155" spans="1:16" x14ac:dyDescent="0.3">
      <c r="A4155">
        <v>84</v>
      </c>
      <c r="B4155">
        <v>1</v>
      </c>
      <c r="C4155" t="s">
        <v>70</v>
      </c>
      <c r="D4155" t="s">
        <v>650</v>
      </c>
      <c r="E4155" t="s">
        <v>651</v>
      </c>
      <c r="F4155" t="s">
        <v>134</v>
      </c>
      <c r="G4155" t="s">
        <v>101</v>
      </c>
      <c r="H4155" t="s">
        <v>57</v>
      </c>
      <c r="I4155" t="s">
        <v>58</v>
      </c>
      <c r="J4155">
        <v>-36.865445000000001</v>
      </c>
      <c r="K4155">
        <v>174.74310500000001</v>
      </c>
      <c r="L4155" s="109">
        <v>0.41666666666666669</v>
      </c>
      <c r="M4155" t="s">
        <v>643</v>
      </c>
      <c r="N4155">
        <v>1</v>
      </c>
      <c r="O4155">
        <v>0</v>
      </c>
      <c r="P4155">
        <v>1</v>
      </c>
    </row>
    <row r="4156" spans="1:16" x14ac:dyDescent="0.3">
      <c r="A4156">
        <v>85</v>
      </c>
      <c r="B4156">
        <v>1</v>
      </c>
      <c r="C4156" t="s">
        <v>70</v>
      </c>
      <c r="D4156" t="s">
        <v>650</v>
      </c>
      <c r="E4156" t="s">
        <v>651</v>
      </c>
      <c r="F4156" t="s">
        <v>134</v>
      </c>
      <c r="G4156" t="s">
        <v>101</v>
      </c>
      <c r="H4156" t="s">
        <v>49</v>
      </c>
      <c r="I4156" t="s">
        <v>138</v>
      </c>
      <c r="J4156">
        <v>-36.865369999999999</v>
      </c>
      <c r="K4156">
        <v>174.74316999999999</v>
      </c>
      <c r="L4156" s="109">
        <v>0.41666666666666669</v>
      </c>
      <c r="M4156" t="s">
        <v>553</v>
      </c>
      <c r="N4156">
        <v>1</v>
      </c>
      <c r="O4156">
        <v>0</v>
      </c>
      <c r="P4156">
        <v>1</v>
      </c>
    </row>
    <row r="4157" spans="1:16" x14ac:dyDescent="0.3">
      <c r="A4157">
        <v>86</v>
      </c>
      <c r="B4157">
        <v>1</v>
      </c>
      <c r="C4157" t="s">
        <v>70</v>
      </c>
      <c r="D4157" t="s">
        <v>650</v>
      </c>
      <c r="E4157" t="s">
        <v>651</v>
      </c>
      <c r="F4157" t="s">
        <v>134</v>
      </c>
      <c r="G4157" t="s">
        <v>101</v>
      </c>
      <c r="H4157" t="s">
        <v>49</v>
      </c>
      <c r="I4157" t="s">
        <v>138</v>
      </c>
      <c r="J4157">
        <v>-36.865414000000001</v>
      </c>
      <c r="K4157">
        <v>174.74319199999999</v>
      </c>
      <c r="L4157" s="109">
        <v>0.41666666666666669</v>
      </c>
      <c r="N4157">
        <v>0</v>
      </c>
      <c r="O4157">
        <v>0</v>
      </c>
      <c r="P4157">
        <v>1</v>
      </c>
    </row>
    <row r="4158" spans="1:16" x14ac:dyDescent="0.3">
      <c r="A4158">
        <v>87</v>
      </c>
      <c r="B4158">
        <v>1</v>
      </c>
      <c r="C4158" t="s">
        <v>70</v>
      </c>
      <c r="D4158" t="s">
        <v>650</v>
      </c>
      <c r="E4158" t="s">
        <v>651</v>
      </c>
      <c r="F4158" t="s">
        <v>134</v>
      </c>
      <c r="G4158" t="s">
        <v>101</v>
      </c>
      <c r="H4158" t="s">
        <v>49</v>
      </c>
      <c r="I4158" t="s">
        <v>138</v>
      </c>
      <c r="J4158">
        <v>-36.865513</v>
      </c>
      <c r="K4158">
        <v>174.74324200000001</v>
      </c>
      <c r="L4158" s="109">
        <v>0.41666666666666669</v>
      </c>
      <c r="M4158" t="s">
        <v>765</v>
      </c>
      <c r="N4158">
        <v>1</v>
      </c>
      <c r="O4158">
        <v>1</v>
      </c>
      <c r="P4158">
        <v>1</v>
      </c>
    </row>
    <row r="4159" spans="1:16" x14ac:dyDescent="0.3">
      <c r="A4159">
        <v>88</v>
      </c>
      <c r="B4159">
        <v>1</v>
      </c>
      <c r="C4159" t="s">
        <v>70</v>
      </c>
      <c r="D4159" t="s">
        <v>650</v>
      </c>
      <c r="E4159" t="s">
        <v>651</v>
      </c>
      <c r="F4159" t="s">
        <v>134</v>
      </c>
      <c r="G4159" t="s">
        <v>101</v>
      </c>
      <c r="H4159" t="s">
        <v>49</v>
      </c>
      <c r="I4159" t="s">
        <v>138</v>
      </c>
      <c r="J4159">
        <v>-36.865564999999997</v>
      </c>
      <c r="K4159">
        <v>174.74326600000001</v>
      </c>
      <c r="L4159" s="109">
        <v>0.41666666666666669</v>
      </c>
      <c r="M4159" t="s">
        <v>141</v>
      </c>
      <c r="N4159">
        <v>1</v>
      </c>
      <c r="O4159">
        <v>0</v>
      </c>
      <c r="P4159">
        <v>1</v>
      </c>
    </row>
    <row r="4160" spans="1:16" x14ac:dyDescent="0.3">
      <c r="A4160">
        <v>89</v>
      </c>
      <c r="B4160">
        <v>1</v>
      </c>
      <c r="C4160" t="s">
        <v>70</v>
      </c>
      <c r="D4160" t="s">
        <v>650</v>
      </c>
      <c r="E4160" t="s">
        <v>651</v>
      </c>
      <c r="F4160" t="s">
        <v>134</v>
      </c>
      <c r="G4160" t="s">
        <v>101</v>
      </c>
      <c r="H4160" t="s">
        <v>49</v>
      </c>
      <c r="I4160" t="s">
        <v>138</v>
      </c>
      <c r="J4160">
        <v>-36.865600999999998</v>
      </c>
      <c r="K4160">
        <v>174.74329</v>
      </c>
      <c r="L4160" s="109">
        <v>0.41666666666666669</v>
      </c>
      <c r="N4160">
        <v>0</v>
      </c>
      <c r="O4160">
        <v>0</v>
      </c>
      <c r="P4160">
        <v>1</v>
      </c>
    </row>
    <row r="4161" spans="1:16" x14ac:dyDescent="0.3">
      <c r="A4161">
        <v>90</v>
      </c>
      <c r="B4161">
        <v>1</v>
      </c>
      <c r="C4161" t="s">
        <v>70</v>
      </c>
      <c r="D4161" t="s">
        <v>650</v>
      </c>
      <c r="E4161" t="s">
        <v>651</v>
      </c>
      <c r="F4161" t="s">
        <v>72</v>
      </c>
      <c r="G4161" t="s">
        <v>144</v>
      </c>
      <c r="H4161" t="s">
        <v>48</v>
      </c>
      <c r="I4161" t="s">
        <v>145</v>
      </c>
      <c r="J4161">
        <v>-36.865651999999997</v>
      </c>
      <c r="K4161">
        <v>174.74342100000001</v>
      </c>
      <c r="L4161" s="109">
        <v>0.41666666666666669</v>
      </c>
      <c r="M4161" t="s">
        <v>364</v>
      </c>
      <c r="N4161">
        <v>1</v>
      </c>
      <c r="O4161">
        <v>0</v>
      </c>
      <c r="P4161">
        <v>1</v>
      </c>
    </row>
    <row r="4162" spans="1:16" x14ac:dyDescent="0.3">
      <c r="A4162">
        <v>91</v>
      </c>
      <c r="B4162">
        <v>1</v>
      </c>
      <c r="C4162" t="s">
        <v>70</v>
      </c>
      <c r="D4162" t="s">
        <v>650</v>
      </c>
      <c r="E4162" t="s">
        <v>651</v>
      </c>
      <c r="F4162" t="s">
        <v>72</v>
      </c>
      <c r="G4162" t="s">
        <v>144</v>
      </c>
      <c r="H4162" t="s">
        <v>48</v>
      </c>
      <c r="I4162" t="s">
        <v>145</v>
      </c>
      <c r="J4162">
        <v>-36.865631999999998</v>
      </c>
      <c r="K4162">
        <v>174.74348499999999</v>
      </c>
      <c r="L4162" s="109">
        <v>0.41666666666666669</v>
      </c>
      <c r="N4162">
        <v>0</v>
      </c>
      <c r="O4162">
        <v>0</v>
      </c>
      <c r="P4162">
        <v>1</v>
      </c>
    </row>
    <row r="4163" spans="1:16" x14ac:dyDescent="0.3">
      <c r="A4163">
        <v>92</v>
      </c>
      <c r="B4163">
        <v>1</v>
      </c>
      <c r="C4163" t="s">
        <v>70</v>
      </c>
      <c r="D4163" t="s">
        <v>650</v>
      </c>
      <c r="E4163" t="s">
        <v>651</v>
      </c>
      <c r="F4163" t="s">
        <v>72</v>
      </c>
      <c r="G4163" t="s">
        <v>144</v>
      </c>
      <c r="H4163" t="s">
        <v>48</v>
      </c>
      <c r="I4163" t="s">
        <v>145</v>
      </c>
      <c r="J4163">
        <v>-36.865611999999999</v>
      </c>
      <c r="K4163">
        <v>174.743549</v>
      </c>
      <c r="L4163" s="109">
        <v>0.41666666666666669</v>
      </c>
      <c r="M4163" t="s">
        <v>766</v>
      </c>
      <c r="N4163">
        <v>1</v>
      </c>
      <c r="O4163">
        <v>1</v>
      </c>
      <c r="P4163">
        <v>1</v>
      </c>
    </row>
    <row r="4164" spans="1:16" x14ac:dyDescent="0.3">
      <c r="A4164">
        <v>93</v>
      </c>
      <c r="B4164">
        <v>1</v>
      </c>
      <c r="C4164" t="s">
        <v>70</v>
      </c>
      <c r="D4164" t="s">
        <v>650</v>
      </c>
      <c r="E4164" t="s">
        <v>651</v>
      </c>
      <c r="F4164" t="s">
        <v>148</v>
      </c>
      <c r="G4164" t="s">
        <v>101</v>
      </c>
      <c r="H4164" t="s">
        <v>57</v>
      </c>
      <c r="I4164" t="s">
        <v>58</v>
      </c>
      <c r="J4164">
        <v>-36.865245999999999</v>
      </c>
      <c r="K4164">
        <v>174.74421100000001</v>
      </c>
      <c r="L4164" s="109">
        <v>0.41666666666666669</v>
      </c>
      <c r="M4164" t="s">
        <v>767</v>
      </c>
      <c r="N4164">
        <v>1</v>
      </c>
      <c r="O4164">
        <v>1</v>
      </c>
      <c r="P4164">
        <v>1</v>
      </c>
    </row>
    <row r="4165" spans="1:16" x14ac:dyDescent="0.3">
      <c r="A4165">
        <v>94</v>
      </c>
      <c r="B4165">
        <v>1</v>
      </c>
      <c r="C4165" t="s">
        <v>70</v>
      </c>
      <c r="D4165" t="s">
        <v>650</v>
      </c>
      <c r="E4165" t="s">
        <v>651</v>
      </c>
      <c r="F4165" t="s">
        <v>148</v>
      </c>
      <c r="G4165" t="s">
        <v>101</v>
      </c>
      <c r="H4165" t="s">
        <v>57</v>
      </c>
      <c r="I4165" t="s">
        <v>58</v>
      </c>
      <c r="J4165">
        <v>-36.865192</v>
      </c>
      <c r="K4165">
        <v>174.744182</v>
      </c>
      <c r="L4165" s="109">
        <v>0.41666666666666669</v>
      </c>
      <c r="N4165">
        <v>0</v>
      </c>
      <c r="O4165">
        <v>0</v>
      </c>
      <c r="P4165">
        <v>1</v>
      </c>
    </row>
    <row r="4166" spans="1:16" x14ac:dyDescent="0.3">
      <c r="A4166">
        <v>95</v>
      </c>
      <c r="B4166">
        <v>1</v>
      </c>
      <c r="C4166" t="s">
        <v>70</v>
      </c>
      <c r="D4166" t="s">
        <v>650</v>
      </c>
      <c r="E4166" t="s">
        <v>651</v>
      </c>
      <c r="F4166" t="s">
        <v>148</v>
      </c>
      <c r="G4166" t="s">
        <v>101</v>
      </c>
      <c r="H4166" t="s">
        <v>57</v>
      </c>
      <c r="I4166" t="s">
        <v>58</v>
      </c>
      <c r="J4166">
        <v>-36.865138000000002</v>
      </c>
      <c r="K4166">
        <v>174.74415400000001</v>
      </c>
      <c r="L4166" s="109">
        <v>0.41666666666666669</v>
      </c>
      <c r="M4166" t="s">
        <v>768</v>
      </c>
      <c r="N4166">
        <v>1</v>
      </c>
      <c r="O4166">
        <v>1</v>
      </c>
      <c r="P4166">
        <v>1</v>
      </c>
    </row>
    <row r="4167" spans="1:16" x14ac:dyDescent="0.3">
      <c r="A4167">
        <v>96</v>
      </c>
      <c r="B4167">
        <v>1</v>
      </c>
      <c r="C4167" t="s">
        <v>70</v>
      </c>
      <c r="D4167" t="s">
        <v>650</v>
      </c>
      <c r="E4167" t="s">
        <v>651</v>
      </c>
      <c r="F4167" t="s">
        <v>148</v>
      </c>
      <c r="G4167" t="s">
        <v>101</v>
      </c>
      <c r="H4167" t="s">
        <v>49</v>
      </c>
      <c r="I4167" t="s">
        <v>152</v>
      </c>
      <c r="J4167">
        <v>-36.865130000000001</v>
      </c>
      <c r="K4167">
        <v>174.744272</v>
      </c>
      <c r="L4167" s="109">
        <v>0.41666666666666669</v>
      </c>
      <c r="N4167">
        <v>0</v>
      </c>
      <c r="O4167">
        <v>0</v>
      </c>
      <c r="P4167">
        <v>1</v>
      </c>
    </row>
    <row r="4168" spans="1:16" x14ac:dyDescent="0.3">
      <c r="A4168">
        <v>97</v>
      </c>
      <c r="B4168">
        <v>1</v>
      </c>
      <c r="C4168" t="s">
        <v>70</v>
      </c>
      <c r="D4168" t="s">
        <v>650</v>
      </c>
      <c r="E4168" t="s">
        <v>651</v>
      </c>
      <c r="F4168" t="s">
        <v>148</v>
      </c>
      <c r="G4168" t="s">
        <v>101</v>
      </c>
      <c r="H4168" t="s">
        <v>49</v>
      </c>
      <c r="I4168" t="s">
        <v>152</v>
      </c>
      <c r="J4168">
        <v>-36.865107000000002</v>
      </c>
      <c r="K4168">
        <v>174.74426</v>
      </c>
      <c r="L4168" s="109">
        <v>0.41666666666666669</v>
      </c>
      <c r="M4168" t="s">
        <v>685</v>
      </c>
      <c r="N4168">
        <v>1</v>
      </c>
      <c r="O4168">
        <v>0</v>
      </c>
      <c r="P4168">
        <v>1</v>
      </c>
    </row>
    <row r="4169" spans="1:16" x14ac:dyDescent="0.3">
      <c r="A4169">
        <v>98</v>
      </c>
      <c r="B4169">
        <v>1</v>
      </c>
      <c r="C4169" t="s">
        <v>70</v>
      </c>
      <c r="D4169" t="s">
        <v>650</v>
      </c>
      <c r="E4169" t="s">
        <v>651</v>
      </c>
      <c r="F4169" t="s">
        <v>148</v>
      </c>
      <c r="G4169" t="s">
        <v>101</v>
      </c>
      <c r="H4169" t="s">
        <v>49</v>
      </c>
      <c r="I4169" t="s">
        <v>152</v>
      </c>
      <c r="J4169">
        <v>-36.865084000000003</v>
      </c>
      <c r="K4169">
        <v>174.744249</v>
      </c>
      <c r="L4169" s="109">
        <v>0.41666666666666669</v>
      </c>
      <c r="N4169">
        <v>0</v>
      </c>
      <c r="O4169">
        <v>0</v>
      </c>
      <c r="P4169">
        <v>1</v>
      </c>
    </row>
    <row r="4170" spans="1:16" x14ac:dyDescent="0.3">
      <c r="A4170">
        <v>99</v>
      </c>
      <c r="B4170">
        <v>1</v>
      </c>
      <c r="C4170" t="s">
        <v>70</v>
      </c>
      <c r="D4170" t="s">
        <v>650</v>
      </c>
      <c r="E4170" t="s">
        <v>651</v>
      </c>
      <c r="F4170" t="s">
        <v>148</v>
      </c>
      <c r="G4170" t="s">
        <v>101</v>
      </c>
      <c r="H4170" t="s">
        <v>49</v>
      </c>
      <c r="I4170" t="s">
        <v>152</v>
      </c>
      <c r="J4170">
        <v>-36.865062000000002</v>
      </c>
      <c r="K4170">
        <v>174.744237</v>
      </c>
      <c r="L4170" s="109">
        <v>0.41666666666666669</v>
      </c>
      <c r="M4170" t="s">
        <v>686</v>
      </c>
      <c r="N4170">
        <v>1</v>
      </c>
      <c r="O4170">
        <v>0</v>
      </c>
      <c r="P4170">
        <v>1</v>
      </c>
    </row>
    <row r="4171" spans="1:16" x14ac:dyDescent="0.3">
      <c r="A4171">
        <v>100</v>
      </c>
      <c r="B4171">
        <v>1</v>
      </c>
      <c r="C4171" t="s">
        <v>70</v>
      </c>
      <c r="D4171" t="s">
        <v>650</v>
      </c>
      <c r="E4171" t="s">
        <v>651</v>
      </c>
      <c r="F4171" t="s">
        <v>148</v>
      </c>
      <c r="G4171" t="s">
        <v>101</v>
      </c>
      <c r="H4171" t="s">
        <v>49</v>
      </c>
      <c r="I4171" t="s">
        <v>152</v>
      </c>
      <c r="J4171">
        <v>-36.865039000000003</v>
      </c>
      <c r="K4171">
        <v>174.744225</v>
      </c>
      <c r="L4171" s="109">
        <v>0.41666666666666669</v>
      </c>
      <c r="N4171">
        <v>0</v>
      </c>
      <c r="O4171">
        <v>0</v>
      </c>
      <c r="P4171">
        <v>1</v>
      </c>
    </row>
    <row r="4172" spans="1:16" x14ac:dyDescent="0.3">
      <c r="A4172">
        <v>101</v>
      </c>
      <c r="B4172">
        <v>1</v>
      </c>
      <c r="C4172" t="s">
        <v>70</v>
      </c>
      <c r="D4172" t="s">
        <v>650</v>
      </c>
      <c r="E4172" t="s">
        <v>651</v>
      </c>
      <c r="F4172" t="s">
        <v>72</v>
      </c>
      <c r="G4172" t="s">
        <v>158</v>
      </c>
      <c r="H4172" t="s">
        <v>48</v>
      </c>
      <c r="I4172" t="s">
        <v>159</v>
      </c>
      <c r="J4172">
        <v>-36.865194000000002</v>
      </c>
      <c r="K4172">
        <v>174.74477400000001</v>
      </c>
      <c r="L4172" s="109">
        <v>0.41666666666666669</v>
      </c>
      <c r="N4172">
        <v>0</v>
      </c>
      <c r="O4172">
        <v>0</v>
      </c>
      <c r="P4172">
        <v>1</v>
      </c>
    </row>
    <row r="4173" spans="1:16" x14ac:dyDescent="0.3">
      <c r="A4173">
        <v>102</v>
      </c>
      <c r="B4173">
        <v>1</v>
      </c>
      <c r="C4173" t="s">
        <v>70</v>
      </c>
      <c r="D4173" t="s">
        <v>650</v>
      </c>
      <c r="E4173" t="s">
        <v>651</v>
      </c>
      <c r="F4173" t="s">
        <v>72</v>
      </c>
      <c r="G4173" t="s">
        <v>158</v>
      </c>
      <c r="H4173" t="s">
        <v>48</v>
      </c>
      <c r="I4173" t="s">
        <v>159</v>
      </c>
      <c r="J4173">
        <v>-36.865170999999997</v>
      </c>
      <c r="K4173">
        <v>174.74483900000001</v>
      </c>
      <c r="L4173" s="109">
        <v>0.41666666666666669</v>
      </c>
      <c r="N4173">
        <v>0</v>
      </c>
      <c r="O4173">
        <v>0</v>
      </c>
      <c r="P4173">
        <v>1</v>
      </c>
    </row>
    <row r="4174" spans="1:16" x14ac:dyDescent="0.3">
      <c r="A4174">
        <v>103</v>
      </c>
      <c r="B4174">
        <v>1</v>
      </c>
      <c r="C4174" t="s">
        <v>70</v>
      </c>
      <c r="D4174" t="s">
        <v>650</v>
      </c>
      <c r="E4174" t="s">
        <v>651</v>
      </c>
      <c r="F4174" t="s">
        <v>72</v>
      </c>
      <c r="G4174" t="s">
        <v>158</v>
      </c>
      <c r="H4174" t="s">
        <v>48</v>
      </c>
      <c r="I4174" t="s">
        <v>159</v>
      </c>
      <c r="J4174">
        <v>-36.865147999999998</v>
      </c>
      <c r="K4174">
        <v>174.74490499999999</v>
      </c>
      <c r="L4174" s="109">
        <v>0.41666666666666669</v>
      </c>
      <c r="N4174">
        <v>0</v>
      </c>
      <c r="O4174">
        <v>0</v>
      </c>
      <c r="P4174">
        <v>1</v>
      </c>
    </row>
    <row r="4175" spans="1:16" x14ac:dyDescent="0.3">
      <c r="A4175">
        <v>104</v>
      </c>
      <c r="B4175">
        <v>1</v>
      </c>
      <c r="C4175" t="s">
        <v>70</v>
      </c>
      <c r="D4175" t="s">
        <v>650</v>
      </c>
      <c r="E4175" t="s">
        <v>651</v>
      </c>
      <c r="F4175" t="s">
        <v>72</v>
      </c>
      <c r="G4175" t="s">
        <v>158</v>
      </c>
      <c r="H4175" t="s">
        <v>48</v>
      </c>
      <c r="I4175" t="s">
        <v>159</v>
      </c>
      <c r="J4175">
        <v>-36.865096999999999</v>
      </c>
      <c r="K4175">
        <v>174.74506299999999</v>
      </c>
      <c r="L4175" s="109">
        <v>0.41666666666666669</v>
      </c>
      <c r="N4175">
        <v>0</v>
      </c>
      <c r="O4175">
        <v>0</v>
      </c>
      <c r="P4175">
        <v>1</v>
      </c>
    </row>
    <row r="4176" spans="1:16" x14ac:dyDescent="0.3">
      <c r="A4176">
        <v>105</v>
      </c>
      <c r="B4176">
        <v>1</v>
      </c>
      <c r="C4176" t="s">
        <v>70</v>
      </c>
      <c r="D4176" t="s">
        <v>650</v>
      </c>
      <c r="E4176" t="s">
        <v>651</v>
      </c>
      <c r="F4176" t="s">
        <v>160</v>
      </c>
      <c r="G4176" t="s">
        <v>101</v>
      </c>
      <c r="H4176" t="s">
        <v>57</v>
      </c>
      <c r="I4176" t="s">
        <v>58</v>
      </c>
      <c r="J4176">
        <v>-36.864899999999999</v>
      </c>
      <c r="K4176">
        <v>174.745249</v>
      </c>
      <c r="L4176" s="109">
        <v>0.41666666666666669</v>
      </c>
      <c r="M4176" t="s">
        <v>161</v>
      </c>
      <c r="N4176">
        <v>1</v>
      </c>
      <c r="O4176">
        <v>0</v>
      </c>
      <c r="P4176">
        <v>1</v>
      </c>
    </row>
    <row r="4177" spans="1:16" x14ac:dyDescent="0.3">
      <c r="A4177">
        <v>106</v>
      </c>
      <c r="B4177">
        <v>1</v>
      </c>
      <c r="C4177" t="s">
        <v>70</v>
      </c>
      <c r="D4177" t="s">
        <v>650</v>
      </c>
      <c r="E4177" t="s">
        <v>651</v>
      </c>
      <c r="F4177" t="s">
        <v>160</v>
      </c>
      <c r="G4177" t="s">
        <v>101</v>
      </c>
      <c r="H4177" t="s">
        <v>57</v>
      </c>
      <c r="I4177" t="s">
        <v>58</v>
      </c>
      <c r="J4177">
        <v>-36.864846999999997</v>
      </c>
      <c r="K4177">
        <v>174.745226</v>
      </c>
      <c r="L4177" s="109">
        <v>0.41666666666666669</v>
      </c>
      <c r="M4177" t="s">
        <v>162</v>
      </c>
      <c r="N4177">
        <v>1</v>
      </c>
      <c r="O4177">
        <v>0</v>
      </c>
      <c r="P4177">
        <v>1</v>
      </c>
    </row>
    <row r="4178" spans="1:16" x14ac:dyDescent="0.3">
      <c r="A4178">
        <v>107</v>
      </c>
      <c r="B4178">
        <v>1</v>
      </c>
      <c r="C4178" t="s">
        <v>70</v>
      </c>
      <c r="D4178" t="s">
        <v>650</v>
      </c>
      <c r="E4178" t="s">
        <v>651</v>
      </c>
      <c r="F4178" t="s">
        <v>160</v>
      </c>
      <c r="G4178" t="s">
        <v>101</v>
      </c>
      <c r="H4178" t="s">
        <v>57</v>
      </c>
      <c r="I4178" t="s">
        <v>58</v>
      </c>
      <c r="J4178">
        <v>-36.864795999999998</v>
      </c>
      <c r="K4178">
        <v>174.745203</v>
      </c>
      <c r="L4178" s="109">
        <v>0.41666666666666669</v>
      </c>
      <c r="M4178" t="s">
        <v>163</v>
      </c>
      <c r="N4178">
        <v>1</v>
      </c>
      <c r="O4178">
        <v>0</v>
      </c>
      <c r="P4178">
        <v>1</v>
      </c>
    </row>
    <row r="4179" spans="1:16" x14ac:dyDescent="0.3">
      <c r="A4179">
        <v>108</v>
      </c>
      <c r="B4179">
        <v>1</v>
      </c>
      <c r="C4179" t="s">
        <v>70</v>
      </c>
      <c r="D4179" t="s">
        <v>650</v>
      </c>
      <c r="E4179" t="s">
        <v>651</v>
      </c>
      <c r="F4179" t="s">
        <v>160</v>
      </c>
      <c r="G4179" t="s">
        <v>101</v>
      </c>
      <c r="H4179" t="s">
        <v>57</v>
      </c>
      <c r="I4179" t="s">
        <v>58</v>
      </c>
      <c r="J4179">
        <v>-36.864750000000001</v>
      </c>
      <c r="K4179">
        <v>174.745172</v>
      </c>
      <c r="L4179" s="109">
        <v>0.41666666666666669</v>
      </c>
      <c r="M4179" t="s">
        <v>164</v>
      </c>
      <c r="N4179">
        <v>1</v>
      </c>
      <c r="O4179">
        <v>0</v>
      </c>
      <c r="P4179">
        <v>1</v>
      </c>
    </row>
    <row r="4180" spans="1:16" x14ac:dyDescent="0.3">
      <c r="A4180">
        <v>109</v>
      </c>
      <c r="B4180">
        <v>1</v>
      </c>
      <c r="C4180" t="s">
        <v>70</v>
      </c>
      <c r="D4180" t="s">
        <v>650</v>
      </c>
      <c r="E4180" t="s">
        <v>651</v>
      </c>
      <c r="F4180" t="s">
        <v>72</v>
      </c>
      <c r="G4180" t="s">
        <v>165</v>
      </c>
      <c r="H4180" t="s">
        <v>48</v>
      </c>
      <c r="I4180" t="s">
        <v>166</v>
      </c>
      <c r="J4180">
        <v>-36.864854999999999</v>
      </c>
      <c r="K4180">
        <v>174.74578</v>
      </c>
      <c r="L4180" s="109">
        <v>0.41666666666666669</v>
      </c>
      <c r="M4180" t="s">
        <v>769</v>
      </c>
      <c r="N4180">
        <v>1</v>
      </c>
      <c r="O4180">
        <v>1</v>
      </c>
      <c r="P4180">
        <v>1</v>
      </c>
    </row>
    <row r="4181" spans="1:16" x14ac:dyDescent="0.3">
      <c r="A4181">
        <v>110</v>
      </c>
      <c r="B4181">
        <v>1</v>
      </c>
      <c r="C4181" t="s">
        <v>70</v>
      </c>
      <c r="D4181" t="s">
        <v>650</v>
      </c>
      <c r="E4181" t="s">
        <v>651</v>
      </c>
      <c r="F4181" t="s">
        <v>72</v>
      </c>
      <c r="G4181" t="s">
        <v>165</v>
      </c>
      <c r="H4181" t="s">
        <v>48</v>
      </c>
      <c r="I4181" t="s">
        <v>166</v>
      </c>
      <c r="J4181">
        <v>-36.864811000000003</v>
      </c>
      <c r="K4181">
        <v>174.74589499999999</v>
      </c>
      <c r="L4181" s="109">
        <v>0.41666666666666669</v>
      </c>
      <c r="M4181" t="s">
        <v>339</v>
      </c>
      <c r="N4181">
        <v>1</v>
      </c>
      <c r="O4181">
        <v>1</v>
      </c>
      <c r="P4181">
        <v>1</v>
      </c>
    </row>
    <row r="4182" spans="1:16" x14ac:dyDescent="0.3">
      <c r="A4182">
        <v>111</v>
      </c>
      <c r="B4182">
        <v>1</v>
      </c>
      <c r="C4182" t="s">
        <v>70</v>
      </c>
      <c r="D4182" t="s">
        <v>650</v>
      </c>
      <c r="E4182" t="s">
        <v>651</v>
      </c>
      <c r="F4182" t="s">
        <v>72</v>
      </c>
      <c r="G4182" t="s">
        <v>165</v>
      </c>
      <c r="H4182" t="s">
        <v>48</v>
      </c>
      <c r="I4182" t="s">
        <v>91</v>
      </c>
      <c r="J4182">
        <v>-36.864780000000003</v>
      </c>
      <c r="K4182">
        <v>174.74601100000001</v>
      </c>
      <c r="L4182" s="109">
        <v>0.41666666666666669</v>
      </c>
      <c r="M4182" t="s">
        <v>689</v>
      </c>
      <c r="N4182">
        <v>1</v>
      </c>
      <c r="O4182">
        <v>0</v>
      </c>
      <c r="P4182">
        <v>1</v>
      </c>
    </row>
    <row r="4183" spans="1:16" x14ac:dyDescent="0.3">
      <c r="A4183">
        <v>112</v>
      </c>
      <c r="B4183">
        <v>1</v>
      </c>
      <c r="C4183" t="s">
        <v>70</v>
      </c>
      <c r="D4183" t="s">
        <v>650</v>
      </c>
      <c r="E4183" t="s">
        <v>651</v>
      </c>
      <c r="F4183" t="s">
        <v>72</v>
      </c>
      <c r="G4183" t="s">
        <v>322</v>
      </c>
      <c r="H4183" t="s">
        <v>167</v>
      </c>
      <c r="I4183" t="s">
        <v>91</v>
      </c>
      <c r="J4183">
        <v>-36.864404</v>
      </c>
      <c r="K4183">
        <v>174.74677600000001</v>
      </c>
      <c r="L4183" s="109">
        <v>0.41666666666666669</v>
      </c>
      <c r="M4183" t="s">
        <v>770</v>
      </c>
      <c r="N4183">
        <v>1</v>
      </c>
      <c r="O4183">
        <v>1</v>
      </c>
      <c r="P4183">
        <v>1</v>
      </c>
    </row>
    <row r="4184" spans="1:16" x14ac:dyDescent="0.3">
      <c r="A4184">
        <v>113</v>
      </c>
      <c r="B4184">
        <v>1</v>
      </c>
      <c r="C4184" t="s">
        <v>70</v>
      </c>
      <c r="D4184" t="s">
        <v>650</v>
      </c>
      <c r="E4184" t="s">
        <v>651</v>
      </c>
      <c r="F4184" t="s">
        <v>72</v>
      </c>
      <c r="G4184" t="s">
        <v>322</v>
      </c>
      <c r="H4184" t="s">
        <v>167</v>
      </c>
      <c r="I4184" t="s">
        <v>91</v>
      </c>
      <c r="J4184">
        <v>-36.864438</v>
      </c>
      <c r="K4184">
        <v>174.74674400000001</v>
      </c>
      <c r="L4184" s="109">
        <v>0.41666666666666669</v>
      </c>
      <c r="M4184" t="s">
        <v>427</v>
      </c>
      <c r="N4184">
        <v>1</v>
      </c>
      <c r="O4184">
        <v>1</v>
      </c>
      <c r="P4184">
        <v>1</v>
      </c>
    </row>
    <row r="4185" spans="1:16" x14ac:dyDescent="0.3">
      <c r="A4185">
        <v>114</v>
      </c>
      <c r="B4185">
        <v>1</v>
      </c>
      <c r="C4185" t="s">
        <v>70</v>
      </c>
      <c r="D4185" t="s">
        <v>650</v>
      </c>
      <c r="E4185" t="s">
        <v>651</v>
      </c>
      <c r="F4185" t="s">
        <v>72</v>
      </c>
      <c r="G4185" t="s">
        <v>322</v>
      </c>
      <c r="H4185" t="s">
        <v>167</v>
      </c>
      <c r="I4185" t="s">
        <v>91</v>
      </c>
      <c r="J4185">
        <v>-36.864471000000002</v>
      </c>
      <c r="K4185">
        <v>174.746711</v>
      </c>
      <c r="L4185" s="109">
        <v>0.41666666666666669</v>
      </c>
      <c r="M4185" t="s">
        <v>771</v>
      </c>
      <c r="N4185">
        <v>1</v>
      </c>
      <c r="O4185">
        <v>1</v>
      </c>
      <c r="P4185">
        <v>1</v>
      </c>
    </row>
    <row r="4186" spans="1:16" x14ac:dyDescent="0.3">
      <c r="A4186">
        <v>115</v>
      </c>
      <c r="B4186">
        <v>1</v>
      </c>
      <c r="C4186" t="s">
        <v>70</v>
      </c>
      <c r="D4186" t="s">
        <v>650</v>
      </c>
      <c r="E4186" t="s">
        <v>651</v>
      </c>
      <c r="F4186" t="s">
        <v>72</v>
      </c>
      <c r="G4186" t="s">
        <v>322</v>
      </c>
      <c r="H4186" t="s">
        <v>167</v>
      </c>
      <c r="I4186" t="s">
        <v>91</v>
      </c>
      <c r="J4186">
        <v>-36.864502999999999</v>
      </c>
      <c r="K4186">
        <v>174.74667500000001</v>
      </c>
      <c r="L4186" s="109">
        <v>0.41666666666666669</v>
      </c>
      <c r="M4186" t="s">
        <v>772</v>
      </c>
      <c r="N4186">
        <v>1</v>
      </c>
      <c r="O4186">
        <v>1</v>
      </c>
      <c r="P4186">
        <v>1</v>
      </c>
    </row>
    <row r="4187" spans="1:16" x14ac:dyDescent="0.3">
      <c r="A4187">
        <v>116</v>
      </c>
      <c r="B4187">
        <v>1</v>
      </c>
      <c r="C4187" t="s">
        <v>70</v>
      </c>
      <c r="D4187" t="s">
        <v>650</v>
      </c>
      <c r="E4187" t="s">
        <v>651</v>
      </c>
      <c r="F4187" t="s">
        <v>168</v>
      </c>
      <c r="G4187" t="s">
        <v>101</v>
      </c>
      <c r="H4187" t="s">
        <v>169</v>
      </c>
      <c r="I4187" t="s">
        <v>170</v>
      </c>
      <c r="J4187">
        <v>-36.864204999999998</v>
      </c>
      <c r="K4187">
        <v>174.74660299999999</v>
      </c>
      <c r="L4187" s="109">
        <v>0.41666666666666669</v>
      </c>
      <c r="N4187">
        <v>0</v>
      </c>
      <c r="O4187">
        <v>0</v>
      </c>
      <c r="P4187">
        <v>1</v>
      </c>
    </row>
    <row r="4188" spans="1:16" x14ac:dyDescent="0.3">
      <c r="A4188">
        <v>117</v>
      </c>
      <c r="B4188">
        <v>1</v>
      </c>
      <c r="C4188" t="s">
        <v>70</v>
      </c>
      <c r="D4188" t="s">
        <v>650</v>
      </c>
      <c r="E4188" t="s">
        <v>651</v>
      </c>
      <c r="F4188" t="s">
        <v>168</v>
      </c>
      <c r="G4188" t="s">
        <v>101</v>
      </c>
      <c r="H4188" t="s">
        <v>169</v>
      </c>
      <c r="I4188" t="s">
        <v>170</v>
      </c>
      <c r="J4188">
        <v>-36.864172000000003</v>
      </c>
      <c r="K4188">
        <v>174.746566</v>
      </c>
      <c r="L4188" s="109">
        <v>0.41666666666666669</v>
      </c>
      <c r="M4188" t="s">
        <v>172</v>
      </c>
      <c r="N4188">
        <v>1</v>
      </c>
      <c r="O4188">
        <v>0</v>
      </c>
      <c r="P4188">
        <v>1</v>
      </c>
    </row>
    <row r="4189" spans="1:16" x14ac:dyDescent="0.3">
      <c r="A4189">
        <v>118</v>
      </c>
      <c r="B4189">
        <v>1</v>
      </c>
      <c r="C4189" t="s">
        <v>70</v>
      </c>
      <c r="D4189" t="s">
        <v>650</v>
      </c>
      <c r="E4189" t="s">
        <v>651</v>
      </c>
      <c r="F4189" t="s">
        <v>168</v>
      </c>
      <c r="G4189" t="s">
        <v>101</v>
      </c>
      <c r="H4189" t="s">
        <v>169</v>
      </c>
      <c r="I4189" t="s">
        <v>170</v>
      </c>
      <c r="J4189">
        <v>-36.864075999999997</v>
      </c>
      <c r="K4189">
        <v>174.74645799999999</v>
      </c>
      <c r="L4189" s="109">
        <v>0.41666666666666669</v>
      </c>
      <c r="N4189">
        <v>0</v>
      </c>
      <c r="O4189">
        <v>0</v>
      </c>
      <c r="P4189">
        <v>1</v>
      </c>
    </row>
    <row r="4190" spans="1:16" x14ac:dyDescent="0.3">
      <c r="A4190">
        <v>119</v>
      </c>
      <c r="B4190">
        <v>1</v>
      </c>
      <c r="C4190" t="s">
        <v>70</v>
      </c>
      <c r="D4190" t="s">
        <v>650</v>
      </c>
      <c r="E4190" t="s">
        <v>651</v>
      </c>
      <c r="F4190" t="s">
        <v>168</v>
      </c>
      <c r="G4190" t="s">
        <v>101</v>
      </c>
      <c r="H4190" t="s">
        <v>169</v>
      </c>
      <c r="I4190" t="s">
        <v>170</v>
      </c>
      <c r="J4190">
        <v>-36.864041999999998</v>
      </c>
      <c r="K4190">
        <v>174.746408</v>
      </c>
      <c r="L4190" s="109">
        <v>0.41666666666666669</v>
      </c>
      <c r="M4190" t="s">
        <v>690</v>
      </c>
      <c r="N4190">
        <v>1</v>
      </c>
      <c r="O4190">
        <v>0</v>
      </c>
      <c r="P4190">
        <v>1</v>
      </c>
    </row>
    <row r="4191" spans="1:16" x14ac:dyDescent="0.3">
      <c r="A4191">
        <v>120</v>
      </c>
      <c r="B4191">
        <v>1</v>
      </c>
      <c r="C4191" t="s">
        <v>70</v>
      </c>
      <c r="D4191" t="s">
        <v>650</v>
      </c>
      <c r="E4191" t="s">
        <v>651</v>
      </c>
      <c r="F4191" t="s">
        <v>168</v>
      </c>
      <c r="G4191" t="s">
        <v>101</v>
      </c>
      <c r="H4191" t="s">
        <v>175</v>
      </c>
      <c r="I4191" t="s">
        <v>58</v>
      </c>
      <c r="J4191">
        <v>-36.864111999999999</v>
      </c>
      <c r="K4191">
        <v>174.74667199999999</v>
      </c>
      <c r="L4191" s="109">
        <v>0.41666666666666669</v>
      </c>
      <c r="M4191" t="s">
        <v>773</v>
      </c>
      <c r="N4191">
        <v>1</v>
      </c>
      <c r="O4191">
        <v>1</v>
      </c>
      <c r="P4191">
        <v>1</v>
      </c>
    </row>
    <row r="4192" spans="1:16" x14ac:dyDescent="0.3">
      <c r="A4192">
        <v>121</v>
      </c>
      <c r="B4192">
        <v>1</v>
      </c>
      <c r="C4192" t="s">
        <v>70</v>
      </c>
      <c r="D4192" t="s">
        <v>650</v>
      </c>
      <c r="E4192" t="s">
        <v>651</v>
      </c>
      <c r="F4192" t="s">
        <v>168</v>
      </c>
      <c r="G4192" t="s">
        <v>101</v>
      </c>
      <c r="H4192" t="s">
        <v>175</v>
      </c>
      <c r="I4192" t="s">
        <v>58</v>
      </c>
      <c r="J4192">
        <v>-36.864148</v>
      </c>
      <c r="K4192">
        <v>174.74671799999999</v>
      </c>
      <c r="L4192" s="109">
        <v>0.41666666666666669</v>
      </c>
      <c r="M4192" t="s">
        <v>177</v>
      </c>
      <c r="N4192">
        <v>1</v>
      </c>
      <c r="O4192">
        <v>0</v>
      </c>
      <c r="P4192">
        <v>1</v>
      </c>
    </row>
    <row r="4193" spans="1:16" x14ac:dyDescent="0.3">
      <c r="A4193">
        <v>122</v>
      </c>
      <c r="B4193">
        <v>1</v>
      </c>
      <c r="C4193" t="s">
        <v>70</v>
      </c>
      <c r="D4193" t="s">
        <v>650</v>
      </c>
      <c r="E4193" t="s">
        <v>651</v>
      </c>
      <c r="F4193" t="s">
        <v>168</v>
      </c>
      <c r="G4193" t="s">
        <v>101</v>
      </c>
      <c r="H4193" t="s">
        <v>175</v>
      </c>
      <c r="I4193" t="s">
        <v>58</v>
      </c>
      <c r="J4193">
        <v>-36.864182999999997</v>
      </c>
      <c r="K4193">
        <v>174.74676299999999</v>
      </c>
      <c r="L4193" s="109">
        <v>0.41666666666666669</v>
      </c>
      <c r="N4193">
        <v>0</v>
      </c>
      <c r="O4193">
        <v>0</v>
      </c>
      <c r="P4193">
        <v>1</v>
      </c>
    </row>
    <row r="4194" spans="1:16" x14ac:dyDescent="0.3">
      <c r="A4194">
        <v>123</v>
      </c>
      <c r="B4194">
        <v>1</v>
      </c>
      <c r="C4194" t="s">
        <v>70</v>
      </c>
      <c r="D4194" t="s">
        <v>650</v>
      </c>
      <c r="E4194" t="s">
        <v>651</v>
      </c>
      <c r="F4194" t="s">
        <v>168</v>
      </c>
      <c r="G4194" t="s">
        <v>101</v>
      </c>
      <c r="H4194" t="s">
        <v>175</v>
      </c>
      <c r="I4194" t="s">
        <v>58</v>
      </c>
      <c r="J4194">
        <v>-36.864220000000003</v>
      </c>
      <c r="K4194">
        <v>174.74680900000001</v>
      </c>
      <c r="L4194" s="109">
        <v>0.41666666666666669</v>
      </c>
      <c r="M4194" t="s">
        <v>179</v>
      </c>
      <c r="N4194">
        <v>1</v>
      </c>
      <c r="O4194">
        <v>1</v>
      </c>
      <c r="P4194">
        <v>1</v>
      </c>
    </row>
    <row r="4195" spans="1:16" x14ac:dyDescent="0.3">
      <c r="A4195">
        <v>124</v>
      </c>
      <c r="B4195">
        <v>1</v>
      </c>
      <c r="C4195" t="s">
        <v>70</v>
      </c>
      <c r="D4195" t="s">
        <v>650</v>
      </c>
      <c r="E4195" t="s">
        <v>651</v>
      </c>
      <c r="F4195" t="s">
        <v>72</v>
      </c>
      <c r="G4195" t="s">
        <v>180</v>
      </c>
      <c r="H4195" t="s">
        <v>167</v>
      </c>
      <c r="I4195" t="s">
        <v>181</v>
      </c>
      <c r="J4195">
        <v>-36.864159000000001</v>
      </c>
      <c r="K4195">
        <v>174.74706599999999</v>
      </c>
      <c r="L4195" s="109">
        <v>0.41666666666666669</v>
      </c>
      <c r="M4195" t="s">
        <v>774</v>
      </c>
      <c r="N4195">
        <v>1</v>
      </c>
      <c r="O4195">
        <v>1</v>
      </c>
      <c r="P4195">
        <v>1</v>
      </c>
    </row>
    <row r="4196" spans="1:16" x14ac:dyDescent="0.3">
      <c r="A4196">
        <v>125</v>
      </c>
      <c r="B4196">
        <v>1</v>
      </c>
      <c r="C4196" t="s">
        <v>70</v>
      </c>
      <c r="D4196" t="s">
        <v>650</v>
      </c>
      <c r="E4196" t="s">
        <v>651</v>
      </c>
      <c r="F4196" t="s">
        <v>72</v>
      </c>
      <c r="G4196" t="s">
        <v>180</v>
      </c>
      <c r="H4196" t="s">
        <v>167</v>
      </c>
      <c r="I4196" t="s">
        <v>181</v>
      </c>
      <c r="J4196">
        <v>-36.864127000000003</v>
      </c>
      <c r="K4196">
        <v>174.74710099999999</v>
      </c>
      <c r="L4196" s="109">
        <v>0.41666666666666669</v>
      </c>
      <c r="M4196" t="s">
        <v>775</v>
      </c>
      <c r="N4196">
        <v>1</v>
      </c>
      <c r="O4196">
        <v>1</v>
      </c>
      <c r="P4196">
        <v>1</v>
      </c>
    </row>
    <row r="4197" spans="1:16" x14ac:dyDescent="0.3">
      <c r="A4197">
        <v>126</v>
      </c>
      <c r="B4197">
        <v>1</v>
      </c>
      <c r="C4197" t="s">
        <v>70</v>
      </c>
      <c r="D4197" t="s">
        <v>650</v>
      </c>
      <c r="E4197" t="s">
        <v>651</v>
      </c>
      <c r="F4197" t="s">
        <v>72</v>
      </c>
      <c r="G4197" t="s">
        <v>180</v>
      </c>
      <c r="H4197" t="s">
        <v>167</v>
      </c>
      <c r="I4197" t="s">
        <v>181</v>
      </c>
      <c r="J4197">
        <v>-36.864094999999999</v>
      </c>
      <c r="K4197">
        <v>174.74713600000001</v>
      </c>
      <c r="L4197" s="109">
        <v>0.41666666666666669</v>
      </c>
      <c r="M4197" t="s">
        <v>776</v>
      </c>
      <c r="N4197">
        <v>1</v>
      </c>
      <c r="O4197">
        <v>1</v>
      </c>
      <c r="P4197">
        <v>1</v>
      </c>
    </row>
    <row r="4198" spans="1:16" x14ac:dyDescent="0.3">
      <c r="A4198">
        <v>127</v>
      </c>
      <c r="B4198">
        <v>1</v>
      </c>
      <c r="C4198" t="s">
        <v>70</v>
      </c>
      <c r="D4198" t="s">
        <v>650</v>
      </c>
      <c r="E4198" t="s">
        <v>651</v>
      </c>
      <c r="F4198" t="s">
        <v>72</v>
      </c>
      <c r="G4198" t="s">
        <v>180</v>
      </c>
      <c r="H4198" t="s">
        <v>167</v>
      </c>
      <c r="I4198" t="s">
        <v>182</v>
      </c>
      <c r="J4198">
        <v>-36.864007999999998</v>
      </c>
      <c r="K4198">
        <v>174.747253</v>
      </c>
      <c r="L4198" s="109">
        <v>0.41666666666666669</v>
      </c>
      <c r="N4198">
        <v>0</v>
      </c>
      <c r="O4198">
        <v>0</v>
      </c>
      <c r="P4198">
        <v>1</v>
      </c>
    </row>
    <row r="4199" spans="1:16" x14ac:dyDescent="0.3">
      <c r="A4199">
        <v>128</v>
      </c>
      <c r="B4199">
        <v>1</v>
      </c>
      <c r="C4199" t="s">
        <v>70</v>
      </c>
      <c r="D4199" t="s">
        <v>650</v>
      </c>
      <c r="E4199" t="s">
        <v>651</v>
      </c>
      <c r="F4199" t="s">
        <v>72</v>
      </c>
      <c r="G4199" t="s">
        <v>180</v>
      </c>
      <c r="H4199" t="s">
        <v>167</v>
      </c>
      <c r="I4199" t="s">
        <v>182</v>
      </c>
      <c r="J4199">
        <v>-36.863978000000003</v>
      </c>
      <c r="K4199">
        <v>174.747286</v>
      </c>
      <c r="L4199" s="109">
        <v>0.41666666666666669</v>
      </c>
      <c r="M4199" t="s">
        <v>691</v>
      </c>
      <c r="N4199">
        <v>1</v>
      </c>
      <c r="O4199">
        <v>0</v>
      </c>
      <c r="P4199">
        <v>1</v>
      </c>
    </row>
    <row r="4200" spans="1:16" x14ac:dyDescent="0.3">
      <c r="A4200">
        <v>129</v>
      </c>
      <c r="B4200">
        <v>1</v>
      </c>
      <c r="C4200" t="s">
        <v>70</v>
      </c>
      <c r="D4200" t="s">
        <v>650</v>
      </c>
      <c r="E4200" t="s">
        <v>651</v>
      </c>
      <c r="F4200" t="s">
        <v>72</v>
      </c>
      <c r="G4200" t="s">
        <v>180</v>
      </c>
      <c r="H4200" t="s">
        <v>167</v>
      </c>
      <c r="I4200" t="s">
        <v>182</v>
      </c>
      <c r="J4200">
        <v>-36.863948999999998</v>
      </c>
      <c r="K4200">
        <v>174.747319</v>
      </c>
      <c r="L4200" s="109">
        <v>0.41666666666666669</v>
      </c>
      <c r="N4200">
        <v>0</v>
      </c>
      <c r="O4200">
        <v>0</v>
      </c>
      <c r="P4200">
        <v>1</v>
      </c>
    </row>
    <row r="4201" spans="1:16" x14ac:dyDescent="0.3">
      <c r="A4201">
        <v>130</v>
      </c>
      <c r="B4201">
        <v>1</v>
      </c>
      <c r="C4201" t="s">
        <v>70</v>
      </c>
      <c r="D4201" t="s">
        <v>650</v>
      </c>
      <c r="E4201" t="s">
        <v>651</v>
      </c>
      <c r="F4201" t="s">
        <v>72</v>
      </c>
      <c r="G4201" t="s">
        <v>180</v>
      </c>
      <c r="H4201" t="s">
        <v>167</v>
      </c>
      <c r="I4201" t="s">
        <v>182</v>
      </c>
      <c r="J4201">
        <v>-36.863919000000003</v>
      </c>
      <c r="K4201">
        <v>174.74735200000001</v>
      </c>
      <c r="L4201" s="109">
        <v>0.41666666666666669</v>
      </c>
      <c r="M4201" t="s">
        <v>616</v>
      </c>
      <c r="N4201">
        <v>1</v>
      </c>
      <c r="O4201">
        <v>1</v>
      </c>
      <c r="P4201">
        <v>1</v>
      </c>
    </row>
    <row r="4202" spans="1:16" x14ac:dyDescent="0.3">
      <c r="A4202">
        <v>131</v>
      </c>
      <c r="B4202">
        <v>1</v>
      </c>
      <c r="C4202" t="s">
        <v>70</v>
      </c>
      <c r="D4202" t="s">
        <v>650</v>
      </c>
      <c r="E4202" t="s">
        <v>651</v>
      </c>
      <c r="F4202" t="s">
        <v>183</v>
      </c>
      <c r="G4202" t="s">
        <v>101</v>
      </c>
      <c r="H4202" t="s">
        <v>169</v>
      </c>
      <c r="I4202" t="s">
        <v>58</v>
      </c>
      <c r="J4202">
        <v>-36.863643000000003</v>
      </c>
      <c r="K4202">
        <v>174.747514</v>
      </c>
      <c r="L4202" s="109">
        <v>0.41666666666666669</v>
      </c>
      <c r="M4202" t="s">
        <v>184</v>
      </c>
      <c r="N4202">
        <v>1</v>
      </c>
      <c r="O4202">
        <v>0</v>
      </c>
      <c r="P4202">
        <v>1</v>
      </c>
    </row>
    <row r="4203" spans="1:16" x14ac:dyDescent="0.3">
      <c r="A4203">
        <v>132</v>
      </c>
      <c r="B4203">
        <v>1</v>
      </c>
      <c r="C4203" t="s">
        <v>70</v>
      </c>
      <c r="D4203" t="s">
        <v>650</v>
      </c>
      <c r="E4203" t="s">
        <v>651</v>
      </c>
      <c r="F4203" t="s">
        <v>183</v>
      </c>
      <c r="G4203" t="s">
        <v>101</v>
      </c>
      <c r="H4203" t="s">
        <v>169</v>
      </c>
      <c r="I4203" t="s">
        <v>58</v>
      </c>
      <c r="J4203">
        <v>-36.863596000000001</v>
      </c>
      <c r="K4203">
        <v>174.74744999999999</v>
      </c>
      <c r="L4203" s="109">
        <v>0.41666666666666669</v>
      </c>
      <c r="M4203" t="s">
        <v>692</v>
      </c>
      <c r="N4203">
        <v>1</v>
      </c>
      <c r="O4203">
        <v>0</v>
      </c>
      <c r="P4203">
        <v>1</v>
      </c>
    </row>
    <row r="4204" spans="1:16" x14ac:dyDescent="0.3">
      <c r="A4204">
        <v>133</v>
      </c>
      <c r="B4204">
        <v>1</v>
      </c>
      <c r="C4204" t="s">
        <v>70</v>
      </c>
      <c r="D4204" t="s">
        <v>650</v>
      </c>
      <c r="E4204" t="s">
        <v>651</v>
      </c>
      <c r="F4204" t="s">
        <v>183</v>
      </c>
      <c r="G4204" t="s">
        <v>101</v>
      </c>
      <c r="H4204" t="s">
        <v>169</v>
      </c>
      <c r="I4204" t="s">
        <v>58</v>
      </c>
      <c r="J4204">
        <v>-36.863562000000002</v>
      </c>
      <c r="K4204">
        <v>174.74740800000001</v>
      </c>
      <c r="L4204" s="109">
        <v>0.41666666666666669</v>
      </c>
      <c r="M4204" t="s">
        <v>693</v>
      </c>
      <c r="N4204">
        <v>1</v>
      </c>
      <c r="O4204">
        <v>0</v>
      </c>
      <c r="P4204">
        <v>1</v>
      </c>
    </row>
    <row r="4205" spans="1:16" x14ac:dyDescent="0.3">
      <c r="A4205">
        <v>134</v>
      </c>
      <c r="B4205">
        <v>1</v>
      </c>
      <c r="C4205" t="s">
        <v>70</v>
      </c>
      <c r="D4205" t="s">
        <v>650</v>
      </c>
      <c r="E4205" t="s">
        <v>651</v>
      </c>
      <c r="F4205" t="s">
        <v>183</v>
      </c>
      <c r="G4205" t="s">
        <v>101</v>
      </c>
      <c r="H4205" t="s">
        <v>169</v>
      </c>
      <c r="I4205" t="s">
        <v>58</v>
      </c>
      <c r="J4205">
        <v>-36.863478999999998</v>
      </c>
      <c r="K4205">
        <v>174.747311</v>
      </c>
      <c r="L4205" s="109">
        <v>0.41666666666666669</v>
      </c>
      <c r="M4205" t="s">
        <v>694</v>
      </c>
      <c r="N4205">
        <v>1</v>
      </c>
      <c r="O4205">
        <v>0</v>
      </c>
      <c r="P4205">
        <v>1</v>
      </c>
    </row>
    <row r="4206" spans="1:16" x14ac:dyDescent="0.3">
      <c r="A4206">
        <v>135</v>
      </c>
      <c r="B4206">
        <v>1</v>
      </c>
      <c r="C4206" t="s">
        <v>70</v>
      </c>
      <c r="D4206" t="s">
        <v>650</v>
      </c>
      <c r="E4206" t="s">
        <v>651</v>
      </c>
      <c r="F4206" t="s">
        <v>183</v>
      </c>
      <c r="G4206" t="s">
        <v>101</v>
      </c>
      <c r="H4206" t="s">
        <v>175</v>
      </c>
      <c r="I4206" t="s">
        <v>188</v>
      </c>
      <c r="J4206">
        <v>-36.863477000000003</v>
      </c>
      <c r="K4206">
        <v>174.74744899999999</v>
      </c>
      <c r="L4206" s="109">
        <v>0.41666666666666669</v>
      </c>
      <c r="M4206" t="s">
        <v>695</v>
      </c>
      <c r="N4206">
        <v>1</v>
      </c>
      <c r="O4206">
        <v>0</v>
      </c>
      <c r="P4206">
        <v>1</v>
      </c>
    </row>
    <row r="4207" spans="1:16" x14ac:dyDescent="0.3">
      <c r="A4207">
        <v>136</v>
      </c>
      <c r="B4207">
        <v>1</v>
      </c>
      <c r="C4207" t="s">
        <v>70</v>
      </c>
      <c r="D4207" t="s">
        <v>650</v>
      </c>
      <c r="E4207" t="s">
        <v>651</v>
      </c>
      <c r="F4207" t="s">
        <v>183</v>
      </c>
      <c r="G4207" t="s">
        <v>101</v>
      </c>
      <c r="H4207" t="s">
        <v>175</v>
      </c>
      <c r="I4207" t="s">
        <v>188</v>
      </c>
      <c r="J4207">
        <v>-36.863506000000001</v>
      </c>
      <c r="K4207">
        <v>174.74748399999999</v>
      </c>
      <c r="L4207" s="109">
        <v>0.41666666666666669</v>
      </c>
      <c r="N4207">
        <v>0</v>
      </c>
      <c r="O4207">
        <v>0</v>
      </c>
      <c r="P4207">
        <v>1</v>
      </c>
    </row>
    <row r="4208" spans="1:16" x14ac:dyDescent="0.3">
      <c r="A4208">
        <v>137</v>
      </c>
      <c r="B4208">
        <v>1</v>
      </c>
      <c r="C4208" t="s">
        <v>70</v>
      </c>
      <c r="D4208" t="s">
        <v>650</v>
      </c>
      <c r="E4208" t="s">
        <v>651</v>
      </c>
      <c r="F4208" t="s">
        <v>183</v>
      </c>
      <c r="G4208" t="s">
        <v>101</v>
      </c>
      <c r="H4208" t="s">
        <v>175</v>
      </c>
      <c r="I4208" t="s">
        <v>58</v>
      </c>
      <c r="J4208">
        <v>-36.863534000000001</v>
      </c>
      <c r="K4208">
        <v>174.74751900000001</v>
      </c>
      <c r="L4208" s="109">
        <v>0.41666666666666669</v>
      </c>
      <c r="N4208">
        <v>0</v>
      </c>
      <c r="O4208">
        <v>0</v>
      </c>
      <c r="P4208">
        <v>1</v>
      </c>
    </row>
    <row r="4209" spans="1:16" x14ac:dyDescent="0.3">
      <c r="A4209">
        <v>138</v>
      </c>
      <c r="B4209">
        <v>1</v>
      </c>
      <c r="C4209" t="s">
        <v>70</v>
      </c>
      <c r="D4209" t="s">
        <v>650</v>
      </c>
      <c r="E4209" t="s">
        <v>651</v>
      </c>
      <c r="F4209" t="s">
        <v>183</v>
      </c>
      <c r="G4209" t="s">
        <v>101</v>
      </c>
      <c r="H4209" t="s">
        <v>175</v>
      </c>
      <c r="I4209" t="s">
        <v>58</v>
      </c>
      <c r="J4209">
        <v>-36.863562000000002</v>
      </c>
      <c r="K4209">
        <v>174.74755500000001</v>
      </c>
      <c r="L4209" s="109">
        <v>0.41666666666666669</v>
      </c>
      <c r="M4209" t="s">
        <v>191</v>
      </c>
      <c r="N4209">
        <v>1</v>
      </c>
      <c r="O4209">
        <v>0</v>
      </c>
      <c r="P4209">
        <v>1</v>
      </c>
    </row>
    <row r="4210" spans="1:16" x14ac:dyDescent="0.3">
      <c r="A4210">
        <v>139</v>
      </c>
      <c r="B4210">
        <v>1</v>
      </c>
      <c r="C4210" t="s">
        <v>70</v>
      </c>
      <c r="D4210" t="s">
        <v>650</v>
      </c>
      <c r="E4210" t="s">
        <v>651</v>
      </c>
      <c r="F4210" t="s">
        <v>183</v>
      </c>
      <c r="G4210" t="s">
        <v>101</v>
      </c>
      <c r="H4210" t="s">
        <v>175</v>
      </c>
      <c r="I4210" t="s">
        <v>58</v>
      </c>
      <c r="J4210">
        <v>-36.863588999999997</v>
      </c>
      <c r="K4210">
        <v>174.74759299999999</v>
      </c>
      <c r="L4210" s="109">
        <v>0.41666666666666669</v>
      </c>
      <c r="M4210" t="s">
        <v>696</v>
      </c>
      <c r="N4210">
        <v>1</v>
      </c>
      <c r="O4210">
        <v>0</v>
      </c>
      <c r="P4210">
        <v>1</v>
      </c>
    </row>
    <row r="4211" spans="1:16" x14ac:dyDescent="0.3">
      <c r="A4211">
        <v>140</v>
      </c>
      <c r="B4211">
        <v>1</v>
      </c>
      <c r="C4211" t="s">
        <v>70</v>
      </c>
      <c r="D4211" t="s">
        <v>650</v>
      </c>
      <c r="E4211" t="s">
        <v>651</v>
      </c>
      <c r="F4211" t="s">
        <v>72</v>
      </c>
      <c r="G4211" t="s">
        <v>192</v>
      </c>
      <c r="H4211" t="s">
        <v>167</v>
      </c>
      <c r="I4211" t="s">
        <v>91</v>
      </c>
      <c r="J4211">
        <v>-36.863591</v>
      </c>
      <c r="K4211">
        <v>174.74777499999999</v>
      </c>
      <c r="L4211" s="109">
        <v>0.41666666666666669</v>
      </c>
      <c r="M4211" t="s">
        <v>777</v>
      </c>
      <c r="N4211">
        <v>1</v>
      </c>
      <c r="O4211">
        <v>1</v>
      </c>
      <c r="P4211">
        <v>1</v>
      </c>
    </row>
    <row r="4212" spans="1:16" x14ac:dyDescent="0.3">
      <c r="A4212">
        <v>141</v>
      </c>
      <c r="B4212">
        <v>1</v>
      </c>
      <c r="C4212" t="s">
        <v>70</v>
      </c>
      <c r="D4212" t="s">
        <v>650</v>
      </c>
      <c r="E4212" t="s">
        <v>651</v>
      </c>
      <c r="F4212" t="s">
        <v>72</v>
      </c>
      <c r="G4212" t="s">
        <v>192</v>
      </c>
      <c r="H4212" t="s">
        <v>167</v>
      </c>
      <c r="I4212" t="s">
        <v>91</v>
      </c>
      <c r="J4212">
        <v>-36.86356</v>
      </c>
      <c r="K4212">
        <v>174.74781400000001</v>
      </c>
      <c r="L4212" s="109">
        <v>0.41666666666666669</v>
      </c>
      <c r="N4212">
        <v>0</v>
      </c>
      <c r="O4212">
        <v>0</v>
      </c>
      <c r="P4212">
        <v>1</v>
      </c>
    </row>
    <row r="4213" spans="1:16" x14ac:dyDescent="0.3">
      <c r="A4213">
        <v>142</v>
      </c>
      <c r="B4213">
        <v>1</v>
      </c>
      <c r="C4213" t="s">
        <v>70</v>
      </c>
      <c r="D4213" t="s">
        <v>650</v>
      </c>
      <c r="E4213" t="s">
        <v>651</v>
      </c>
      <c r="F4213" t="s">
        <v>72</v>
      </c>
      <c r="G4213" t="s">
        <v>192</v>
      </c>
      <c r="H4213" t="s">
        <v>167</v>
      </c>
      <c r="I4213" t="s">
        <v>91</v>
      </c>
      <c r="J4213">
        <v>-36.863529999999997</v>
      </c>
      <c r="K4213">
        <v>174.74785399999999</v>
      </c>
      <c r="L4213" s="109">
        <v>0.41666666666666669</v>
      </c>
      <c r="N4213">
        <v>0</v>
      </c>
      <c r="O4213">
        <v>0</v>
      </c>
      <c r="P4213">
        <v>1</v>
      </c>
    </row>
    <row r="4214" spans="1:16" x14ac:dyDescent="0.3">
      <c r="A4214">
        <v>143</v>
      </c>
      <c r="B4214">
        <v>1</v>
      </c>
      <c r="C4214" t="s">
        <v>70</v>
      </c>
      <c r="D4214" t="s">
        <v>650</v>
      </c>
      <c r="E4214" t="s">
        <v>651</v>
      </c>
      <c r="F4214" t="s">
        <v>72</v>
      </c>
      <c r="G4214" t="s">
        <v>192</v>
      </c>
      <c r="H4214" t="s">
        <v>167</v>
      </c>
      <c r="I4214" t="s">
        <v>91</v>
      </c>
      <c r="J4214">
        <v>-36.863498999999997</v>
      </c>
      <c r="K4214">
        <v>174.747894</v>
      </c>
      <c r="L4214" s="109">
        <v>0.41666666666666669</v>
      </c>
      <c r="N4214">
        <v>0</v>
      </c>
      <c r="O4214">
        <v>0</v>
      </c>
      <c r="P4214">
        <v>1</v>
      </c>
    </row>
    <row r="4215" spans="1:16" x14ac:dyDescent="0.3">
      <c r="A4215">
        <v>144</v>
      </c>
      <c r="B4215">
        <v>1</v>
      </c>
      <c r="C4215" t="s">
        <v>70</v>
      </c>
      <c r="D4215" t="s">
        <v>650</v>
      </c>
      <c r="E4215" t="s">
        <v>651</v>
      </c>
      <c r="F4215" t="s">
        <v>72</v>
      </c>
      <c r="G4215" t="s">
        <v>192</v>
      </c>
      <c r="H4215" t="s">
        <v>167</v>
      </c>
      <c r="I4215" t="s">
        <v>91</v>
      </c>
      <c r="J4215">
        <v>-36.863464999999998</v>
      </c>
      <c r="K4215">
        <v>174.74793299999999</v>
      </c>
      <c r="L4215" s="109">
        <v>0.41666666666666669</v>
      </c>
      <c r="N4215">
        <v>0</v>
      </c>
      <c r="O4215">
        <v>0</v>
      </c>
      <c r="P4215">
        <v>1</v>
      </c>
    </row>
    <row r="4216" spans="1:16" x14ac:dyDescent="0.3">
      <c r="A4216">
        <v>145</v>
      </c>
      <c r="B4216">
        <v>1</v>
      </c>
      <c r="C4216" t="s">
        <v>70</v>
      </c>
      <c r="D4216" t="s">
        <v>650</v>
      </c>
      <c r="E4216" t="s">
        <v>651</v>
      </c>
      <c r="F4216" t="s">
        <v>72</v>
      </c>
      <c r="G4216" t="s">
        <v>192</v>
      </c>
      <c r="H4216" t="s">
        <v>167</v>
      </c>
      <c r="I4216" t="s">
        <v>91</v>
      </c>
      <c r="J4216">
        <v>-36.863432000000003</v>
      </c>
      <c r="K4216">
        <v>174.747973</v>
      </c>
      <c r="L4216" s="109">
        <v>0.41666666666666669</v>
      </c>
      <c r="N4216">
        <v>0</v>
      </c>
      <c r="O4216">
        <v>0</v>
      </c>
      <c r="P4216">
        <v>1</v>
      </c>
    </row>
    <row r="4217" spans="1:16" x14ac:dyDescent="0.3">
      <c r="A4217">
        <v>146</v>
      </c>
      <c r="B4217">
        <v>1</v>
      </c>
      <c r="C4217" t="s">
        <v>70</v>
      </c>
      <c r="D4217" t="s">
        <v>650</v>
      </c>
      <c r="E4217" t="s">
        <v>651</v>
      </c>
      <c r="F4217" t="s">
        <v>72</v>
      </c>
      <c r="G4217" t="s">
        <v>192</v>
      </c>
      <c r="H4217" t="s">
        <v>167</v>
      </c>
      <c r="I4217" t="s">
        <v>181</v>
      </c>
      <c r="J4217">
        <v>-36.863394999999997</v>
      </c>
      <c r="K4217">
        <v>174.74801600000001</v>
      </c>
      <c r="L4217" s="109">
        <v>0.41666666666666669</v>
      </c>
      <c r="M4217" t="s">
        <v>778</v>
      </c>
      <c r="N4217">
        <v>1</v>
      </c>
      <c r="O4217">
        <v>1</v>
      </c>
      <c r="P4217">
        <v>1</v>
      </c>
    </row>
    <row r="4218" spans="1:16" x14ac:dyDescent="0.3">
      <c r="A4218">
        <v>147</v>
      </c>
      <c r="B4218">
        <v>1</v>
      </c>
      <c r="C4218" t="s">
        <v>70</v>
      </c>
      <c r="D4218" t="s">
        <v>650</v>
      </c>
      <c r="E4218" t="s">
        <v>651</v>
      </c>
      <c r="F4218" t="s">
        <v>72</v>
      </c>
      <c r="G4218" t="s">
        <v>192</v>
      </c>
      <c r="H4218" t="s">
        <v>167</v>
      </c>
      <c r="I4218" t="s">
        <v>181</v>
      </c>
      <c r="J4218">
        <v>-36.863365000000002</v>
      </c>
      <c r="K4218">
        <v>174.748053</v>
      </c>
      <c r="L4218" s="109">
        <v>0.41666666666666669</v>
      </c>
      <c r="M4218" t="s">
        <v>779</v>
      </c>
      <c r="N4218">
        <v>1</v>
      </c>
      <c r="O4218">
        <v>1</v>
      </c>
      <c r="P4218">
        <v>1</v>
      </c>
    </row>
    <row r="4219" spans="1:16" x14ac:dyDescent="0.3">
      <c r="A4219">
        <v>148</v>
      </c>
      <c r="B4219">
        <v>1</v>
      </c>
      <c r="C4219" t="s">
        <v>70</v>
      </c>
      <c r="D4219" t="s">
        <v>650</v>
      </c>
      <c r="E4219" t="s">
        <v>651</v>
      </c>
      <c r="F4219" t="s">
        <v>72</v>
      </c>
      <c r="G4219" t="s">
        <v>192</v>
      </c>
      <c r="H4219" t="s">
        <v>167</v>
      </c>
      <c r="I4219" t="s">
        <v>181</v>
      </c>
      <c r="J4219">
        <v>-36.863335999999997</v>
      </c>
      <c r="K4219">
        <v>174.74808999999999</v>
      </c>
      <c r="L4219" s="109">
        <v>0.41666666666666669</v>
      </c>
      <c r="N4219">
        <v>0</v>
      </c>
      <c r="O4219">
        <v>0</v>
      </c>
      <c r="P4219">
        <v>1</v>
      </c>
    </row>
    <row r="4220" spans="1:16" x14ac:dyDescent="0.3">
      <c r="A4220">
        <v>149</v>
      </c>
      <c r="B4220">
        <v>1</v>
      </c>
      <c r="C4220" t="s">
        <v>70</v>
      </c>
      <c r="D4220" t="s">
        <v>650</v>
      </c>
      <c r="E4220" t="s">
        <v>651</v>
      </c>
      <c r="F4220" t="s">
        <v>72</v>
      </c>
      <c r="G4220" t="s">
        <v>192</v>
      </c>
      <c r="H4220" t="s">
        <v>167</v>
      </c>
      <c r="I4220" t="s">
        <v>181</v>
      </c>
      <c r="J4220">
        <v>-36.863306000000001</v>
      </c>
      <c r="K4220">
        <v>174.74812800000001</v>
      </c>
      <c r="L4220" s="109">
        <v>0.41666666666666669</v>
      </c>
      <c r="N4220">
        <v>0</v>
      </c>
      <c r="O4220">
        <v>0</v>
      </c>
      <c r="P4220">
        <v>1</v>
      </c>
    </row>
    <row r="4221" spans="1:16" x14ac:dyDescent="0.3">
      <c r="A4221">
        <v>150</v>
      </c>
      <c r="B4221">
        <v>1</v>
      </c>
      <c r="C4221" t="s">
        <v>70</v>
      </c>
      <c r="D4221" t="s">
        <v>650</v>
      </c>
      <c r="E4221" t="s">
        <v>651</v>
      </c>
      <c r="F4221" t="s">
        <v>193</v>
      </c>
      <c r="G4221" t="s">
        <v>101</v>
      </c>
      <c r="H4221" t="s">
        <v>175</v>
      </c>
      <c r="I4221" t="s">
        <v>194</v>
      </c>
      <c r="J4221">
        <v>-36.862712000000002</v>
      </c>
      <c r="K4221">
        <v>174.748075</v>
      </c>
      <c r="L4221" s="109">
        <v>0.41666666666666669</v>
      </c>
      <c r="N4221">
        <v>0</v>
      </c>
      <c r="O4221">
        <v>0</v>
      </c>
      <c r="P4221">
        <v>1</v>
      </c>
    </row>
    <row r="4222" spans="1:16" x14ac:dyDescent="0.3">
      <c r="A4222">
        <v>151</v>
      </c>
      <c r="B4222">
        <v>1</v>
      </c>
      <c r="C4222" t="s">
        <v>70</v>
      </c>
      <c r="D4222" t="s">
        <v>650</v>
      </c>
      <c r="E4222" t="s">
        <v>651</v>
      </c>
      <c r="F4222" t="s">
        <v>193</v>
      </c>
      <c r="G4222" t="s">
        <v>101</v>
      </c>
      <c r="H4222" t="s">
        <v>175</v>
      </c>
      <c r="I4222" t="s">
        <v>194</v>
      </c>
      <c r="J4222">
        <v>-36.862729000000002</v>
      </c>
      <c r="K4222">
        <v>174.748096</v>
      </c>
      <c r="L4222" s="109">
        <v>0.41666666666666669</v>
      </c>
      <c r="M4222" t="s">
        <v>199</v>
      </c>
      <c r="N4222">
        <v>1</v>
      </c>
      <c r="O4222">
        <v>0</v>
      </c>
      <c r="P4222">
        <v>1</v>
      </c>
    </row>
    <row r="4223" spans="1:16" x14ac:dyDescent="0.3">
      <c r="A4223">
        <v>152</v>
      </c>
      <c r="B4223">
        <v>1</v>
      </c>
      <c r="C4223" t="s">
        <v>70</v>
      </c>
      <c r="D4223" t="s">
        <v>650</v>
      </c>
      <c r="E4223" t="s">
        <v>651</v>
      </c>
      <c r="F4223" t="s">
        <v>193</v>
      </c>
      <c r="G4223" t="s">
        <v>101</v>
      </c>
      <c r="H4223" t="s">
        <v>175</v>
      </c>
      <c r="I4223" t="s">
        <v>194</v>
      </c>
      <c r="J4223">
        <v>-36.862746000000001</v>
      </c>
      <c r="K4223">
        <v>174.74811800000001</v>
      </c>
      <c r="L4223" s="109">
        <v>0.41666666666666669</v>
      </c>
      <c r="M4223" t="s">
        <v>197</v>
      </c>
      <c r="N4223">
        <v>1</v>
      </c>
      <c r="O4223">
        <v>0</v>
      </c>
      <c r="P4223">
        <v>1</v>
      </c>
    </row>
    <row r="4224" spans="1:16" x14ac:dyDescent="0.3">
      <c r="A4224">
        <v>153</v>
      </c>
      <c r="B4224">
        <v>1</v>
      </c>
      <c r="C4224" t="s">
        <v>70</v>
      </c>
      <c r="D4224" t="s">
        <v>650</v>
      </c>
      <c r="E4224" t="s">
        <v>651</v>
      </c>
      <c r="F4224" t="s">
        <v>193</v>
      </c>
      <c r="G4224" t="s">
        <v>101</v>
      </c>
      <c r="H4224" t="s">
        <v>175</v>
      </c>
      <c r="I4224" t="s">
        <v>194</v>
      </c>
      <c r="J4224">
        <v>-36.862763000000001</v>
      </c>
      <c r="K4224">
        <v>174.74814000000001</v>
      </c>
      <c r="L4224" s="109">
        <v>0.41666666666666669</v>
      </c>
      <c r="M4224" t="s">
        <v>198</v>
      </c>
      <c r="N4224">
        <v>1</v>
      </c>
      <c r="O4224">
        <v>0</v>
      </c>
      <c r="P4224">
        <v>1</v>
      </c>
    </row>
    <row r="4225" spans="1:16" x14ac:dyDescent="0.3">
      <c r="A4225">
        <v>154</v>
      </c>
      <c r="B4225">
        <v>1</v>
      </c>
      <c r="C4225" t="s">
        <v>70</v>
      </c>
      <c r="D4225" t="s">
        <v>650</v>
      </c>
      <c r="E4225" t="s">
        <v>651</v>
      </c>
      <c r="F4225" t="s">
        <v>193</v>
      </c>
      <c r="G4225" t="s">
        <v>101</v>
      </c>
      <c r="H4225" t="s">
        <v>175</v>
      </c>
      <c r="I4225" t="s">
        <v>194</v>
      </c>
      <c r="J4225">
        <v>-36.862780000000001</v>
      </c>
      <c r="K4225">
        <v>174.74816200000001</v>
      </c>
      <c r="L4225" s="109">
        <v>0.41666666666666669</v>
      </c>
      <c r="M4225" t="s">
        <v>780</v>
      </c>
      <c r="N4225">
        <v>1</v>
      </c>
      <c r="O4225">
        <v>1</v>
      </c>
      <c r="P4225">
        <v>1</v>
      </c>
    </row>
    <row r="4226" spans="1:16" x14ac:dyDescent="0.3">
      <c r="A4226">
        <v>155</v>
      </c>
      <c r="B4226">
        <v>1</v>
      </c>
      <c r="C4226" t="s">
        <v>70</v>
      </c>
      <c r="D4226" t="s">
        <v>650</v>
      </c>
      <c r="E4226" t="s">
        <v>651</v>
      </c>
      <c r="F4226" t="s">
        <v>193</v>
      </c>
      <c r="G4226" t="s">
        <v>101</v>
      </c>
      <c r="H4226" t="s">
        <v>175</v>
      </c>
      <c r="I4226" t="s">
        <v>194</v>
      </c>
      <c r="J4226">
        <v>-36.862797</v>
      </c>
      <c r="K4226">
        <v>174.74818400000001</v>
      </c>
      <c r="L4226" s="109">
        <v>0.41666666666666669</v>
      </c>
      <c r="M4226" t="s">
        <v>200</v>
      </c>
      <c r="N4226">
        <v>1</v>
      </c>
      <c r="O4226">
        <v>0</v>
      </c>
      <c r="P4226">
        <v>1</v>
      </c>
    </row>
    <row r="4227" spans="1:16" x14ac:dyDescent="0.3">
      <c r="A4227">
        <v>156</v>
      </c>
      <c r="B4227">
        <v>1</v>
      </c>
      <c r="C4227" t="s">
        <v>70</v>
      </c>
      <c r="D4227" t="s">
        <v>650</v>
      </c>
      <c r="E4227" t="s">
        <v>651</v>
      </c>
      <c r="F4227" t="s">
        <v>193</v>
      </c>
      <c r="G4227" t="s">
        <v>101</v>
      </c>
      <c r="H4227" t="s">
        <v>175</v>
      </c>
      <c r="I4227" t="s">
        <v>194</v>
      </c>
      <c r="J4227">
        <v>-36.862814999999998</v>
      </c>
      <c r="K4227">
        <v>174.74820500000001</v>
      </c>
      <c r="L4227" s="109">
        <v>0.41666666666666669</v>
      </c>
      <c r="N4227">
        <v>0</v>
      </c>
      <c r="O4227">
        <v>0</v>
      </c>
      <c r="P4227">
        <v>1</v>
      </c>
    </row>
    <row r="4228" spans="1:16" x14ac:dyDescent="0.3">
      <c r="A4228">
        <v>157</v>
      </c>
      <c r="B4228">
        <v>1</v>
      </c>
      <c r="C4228" t="s">
        <v>70</v>
      </c>
      <c r="D4228" t="s">
        <v>650</v>
      </c>
      <c r="E4228" t="s">
        <v>651</v>
      </c>
      <c r="F4228" t="s">
        <v>193</v>
      </c>
      <c r="G4228" t="s">
        <v>101</v>
      </c>
      <c r="H4228" t="s">
        <v>175</v>
      </c>
      <c r="I4228" t="s">
        <v>194</v>
      </c>
      <c r="J4228">
        <v>-36.862831999999997</v>
      </c>
      <c r="K4228">
        <v>174.74822700000001</v>
      </c>
      <c r="L4228" s="109">
        <v>0.41666666666666669</v>
      </c>
      <c r="M4228" t="s">
        <v>202</v>
      </c>
      <c r="N4228">
        <v>1</v>
      </c>
      <c r="O4228">
        <v>0</v>
      </c>
      <c r="P4228">
        <v>1</v>
      </c>
    </row>
    <row r="4229" spans="1:16" x14ac:dyDescent="0.3">
      <c r="A4229">
        <v>158</v>
      </c>
      <c r="B4229">
        <v>1</v>
      </c>
      <c r="C4229" t="s">
        <v>70</v>
      </c>
      <c r="D4229" t="s">
        <v>650</v>
      </c>
      <c r="E4229" t="s">
        <v>651</v>
      </c>
      <c r="F4229" t="s">
        <v>193</v>
      </c>
      <c r="G4229" t="s">
        <v>101</v>
      </c>
      <c r="H4229" t="s">
        <v>175</v>
      </c>
      <c r="I4229" t="s">
        <v>194</v>
      </c>
      <c r="J4229">
        <v>-36.862848999999997</v>
      </c>
      <c r="K4229">
        <v>174.74824899999999</v>
      </c>
      <c r="L4229" s="109">
        <v>0.41666666666666669</v>
      </c>
      <c r="M4229" t="s">
        <v>701</v>
      </c>
      <c r="N4229">
        <v>1</v>
      </c>
      <c r="O4229">
        <v>0</v>
      </c>
      <c r="P4229">
        <v>1</v>
      </c>
    </row>
    <row r="4230" spans="1:16" x14ac:dyDescent="0.3">
      <c r="A4230">
        <v>159</v>
      </c>
      <c r="B4230">
        <v>1</v>
      </c>
      <c r="C4230" t="s">
        <v>70</v>
      </c>
      <c r="D4230" t="s">
        <v>650</v>
      </c>
      <c r="E4230" t="s">
        <v>651</v>
      </c>
      <c r="F4230" t="s">
        <v>193</v>
      </c>
      <c r="G4230" t="s">
        <v>101</v>
      </c>
      <c r="H4230" t="s">
        <v>175</v>
      </c>
      <c r="I4230" t="s">
        <v>194</v>
      </c>
      <c r="J4230">
        <v>-36.862865999999997</v>
      </c>
      <c r="K4230">
        <v>174.74827099999999</v>
      </c>
      <c r="L4230" s="109">
        <v>0.41666666666666669</v>
      </c>
      <c r="M4230" t="s">
        <v>781</v>
      </c>
      <c r="N4230">
        <v>1</v>
      </c>
      <c r="O4230">
        <v>1</v>
      </c>
      <c r="P4230">
        <v>1</v>
      </c>
    </row>
    <row r="4231" spans="1:16" x14ac:dyDescent="0.3">
      <c r="A4231">
        <v>160</v>
      </c>
      <c r="B4231">
        <v>1</v>
      </c>
      <c r="C4231" t="s">
        <v>70</v>
      </c>
      <c r="D4231" t="s">
        <v>650</v>
      </c>
      <c r="E4231" t="s">
        <v>651</v>
      </c>
      <c r="F4231" t="s">
        <v>193</v>
      </c>
      <c r="G4231" t="s">
        <v>101</v>
      </c>
      <c r="H4231" t="s">
        <v>175</v>
      </c>
      <c r="I4231" t="s">
        <v>194</v>
      </c>
      <c r="J4231">
        <v>-36.862881999999999</v>
      </c>
      <c r="K4231">
        <v>174.74829099999999</v>
      </c>
      <c r="L4231" s="109">
        <v>0.41666666666666669</v>
      </c>
      <c r="N4231">
        <v>0</v>
      </c>
      <c r="O4231">
        <v>0</v>
      </c>
      <c r="P4231">
        <v>1</v>
      </c>
    </row>
    <row r="4232" spans="1:16" x14ac:dyDescent="0.3">
      <c r="A4232">
        <v>161</v>
      </c>
      <c r="B4232">
        <v>1</v>
      </c>
      <c r="C4232" t="s">
        <v>70</v>
      </c>
      <c r="D4232" t="s">
        <v>650</v>
      </c>
      <c r="E4232" t="s">
        <v>651</v>
      </c>
      <c r="F4232" t="s">
        <v>193</v>
      </c>
      <c r="G4232" t="s">
        <v>101</v>
      </c>
      <c r="H4232" t="s">
        <v>175</v>
      </c>
      <c r="I4232" t="s">
        <v>194</v>
      </c>
      <c r="J4232">
        <v>-36.862896999999997</v>
      </c>
      <c r="K4232">
        <v>174.748312</v>
      </c>
      <c r="L4232" s="109">
        <v>0.41666666666666669</v>
      </c>
      <c r="N4232">
        <v>0</v>
      </c>
      <c r="O4232">
        <v>0</v>
      </c>
      <c r="P4232">
        <v>1</v>
      </c>
    </row>
    <row r="4233" spans="1:16" x14ac:dyDescent="0.3">
      <c r="A4233">
        <v>162</v>
      </c>
      <c r="B4233">
        <v>1</v>
      </c>
      <c r="C4233" t="s">
        <v>70</v>
      </c>
      <c r="D4233" t="s">
        <v>650</v>
      </c>
      <c r="E4233" t="s">
        <v>651</v>
      </c>
      <c r="F4233" t="s">
        <v>193</v>
      </c>
      <c r="G4233" t="s">
        <v>101</v>
      </c>
      <c r="H4233" t="s">
        <v>175</v>
      </c>
      <c r="I4233" t="s">
        <v>194</v>
      </c>
      <c r="J4233">
        <v>-36.862912999999999</v>
      </c>
      <c r="K4233">
        <v>174.748332</v>
      </c>
      <c r="L4233" s="109">
        <v>0.41666666666666669</v>
      </c>
      <c r="M4233" t="s">
        <v>782</v>
      </c>
      <c r="N4233">
        <v>1</v>
      </c>
      <c r="O4233">
        <v>1</v>
      </c>
      <c r="P4233">
        <v>1</v>
      </c>
    </row>
    <row r="4234" spans="1:16" x14ac:dyDescent="0.3">
      <c r="A4234">
        <v>163</v>
      </c>
      <c r="B4234">
        <v>1</v>
      </c>
      <c r="C4234" t="s">
        <v>70</v>
      </c>
      <c r="D4234" t="s">
        <v>650</v>
      </c>
      <c r="E4234" t="s">
        <v>651</v>
      </c>
      <c r="F4234" t="s">
        <v>193</v>
      </c>
      <c r="G4234" t="s">
        <v>101</v>
      </c>
      <c r="H4234" t="s">
        <v>175</v>
      </c>
      <c r="I4234" t="s">
        <v>194</v>
      </c>
      <c r="J4234">
        <v>-36.862927999999997</v>
      </c>
      <c r="K4234">
        <v>174.74835300000001</v>
      </c>
      <c r="L4234" s="109">
        <v>0.41666666666666669</v>
      </c>
      <c r="M4234" t="s">
        <v>783</v>
      </c>
      <c r="N4234">
        <v>1</v>
      </c>
      <c r="O4234">
        <v>1</v>
      </c>
      <c r="P4234">
        <v>1</v>
      </c>
    </row>
    <row r="4235" spans="1:16" x14ac:dyDescent="0.3">
      <c r="A4235">
        <v>164</v>
      </c>
      <c r="B4235">
        <v>1</v>
      </c>
      <c r="C4235" t="s">
        <v>70</v>
      </c>
      <c r="D4235" t="s">
        <v>650</v>
      </c>
      <c r="E4235" t="s">
        <v>651</v>
      </c>
      <c r="F4235" t="s">
        <v>72</v>
      </c>
      <c r="G4235" t="s">
        <v>209</v>
      </c>
      <c r="H4235" t="s">
        <v>167</v>
      </c>
      <c r="I4235" t="s">
        <v>210</v>
      </c>
      <c r="J4235">
        <v>-36.862636000000002</v>
      </c>
      <c r="K4235">
        <v>174.748952</v>
      </c>
      <c r="L4235" s="109">
        <v>0.41666666666666669</v>
      </c>
      <c r="N4235">
        <v>0</v>
      </c>
      <c r="O4235">
        <v>0</v>
      </c>
      <c r="P4235">
        <v>1</v>
      </c>
    </row>
    <row r="4236" spans="1:16" x14ac:dyDescent="0.3">
      <c r="A4236">
        <v>165</v>
      </c>
      <c r="B4236">
        <v>1</v>
      </c>
      <c r="C4236" t="s">
        <v>70</v>
      </c>
      <c r="D4236" t="s">
        <v>650</v>
      </c>
      <c r="E4236" t="s">
        <v>651</v>
      </c>
      <c r="F4236" t="s">
        <v>72</v>
      </c>
      <c r="G4236" t="s">
        <v>209</v>
      </c>
      <c r="H4236" t="s">
        <v>167</v>
      </c>
      <c r="I4236" t="s">
        <v>212</v>
      </c>
      <c r="J4236">
        <v>-36.862600999999998</v>
      </c>
      <c r="K4236">
        <v>174.748998</v>
      </c>
      <c r="L4236" s="109">
        <v>0.41666666666666669</v>
      </c>
      <c r="N4236">
        <v>0</v>
      </c>
      <c r="O4236">
        <v>0</v>
      </c>
      <c r="P4236">
        <v>1</v>
      </c>
    </row>
    <row r="4237" spans="1:16" x14ac:dyDescent="0.3">
      <c r="A4237">
        <v>166</v>
      </c>
      <c r="B4237">
        <v>1</v>
      </c>
      <c r="C4237" t="s">
        <v>70</v>
      </c>
      <c r="D4237" t="s">
        <v>650</v>
      </c>
      <c r="E4237" t="s">
        <v>651</v>
      </c>
      <c r="F4237" t="s">
        <v>72</v>
      </c>
      <c r="G4237" t="s">
        <v>209</v>
      </c>
      <c r="H4237" t="s">
        <v>167</v>
      </c>
      <c r="I4237" t="s">
        <v>212</v>
      </c>
      <c r="J4237">
        <v>-36.862566000000001</v>
      </c>
      <c r="K4237">
        <v>174.749044</v>
      </c>
      <c r="L4237" s="109">
        <v>0.41666666666666669</v>
      </c>
      <c r="M4237" t="s">
        <v>784</v>
      </c>
      <c r="N4237">
        <v>1</v>
      </c>
      <c r="O4237">
        <v>1</v>
      </c>
      <c r="P4237">
        <v>1</v>
      </c>
    </row>
    <row r="4238" spans="1:16" x14ac:dyDescent="0.3">
      <c r="A4238">
        <v>167</v>
      </c>
      <c r="B4238">
        <v>1</v>
      </c>
      <c r="C4238" t="s">
        <v>70</v>
      </c>
      <c r="D4238" t="s">
        <v>650</v>
      </c>
      <c r="E4238" t="s">
        <v>651</v>
      </c>
      <c r="F4238" t="s">
        <v>214</v>
      </c>
      <c r="G4238" t="s">
        <v>101</v>
      </c>
      <c r="H4238" t="s">
        <v>169</v>
      </c>
      <c r="I4238" t="s">
        <v>58</v>
      </c>
      <c r="J4238">
        <v>-36.862357000000003</v>
      </c>
      <c r="K4238">
        <v>174.74907999999999</v>
      </c>
      <c r="L4238" s="109">
        <v>0.41666666666666669</v>
      </c>
      <c r="M4238" t="s">
        <v>215</v>
      </c>
      <c r="N4238">
        <v>1</v>
      </c>
      <c r="O4238">
        <v>0</v>
      </c>
      <c r="P4238">
        <v>1</v>
      </c>
    </row>
    <row r="4239" spans="1:16" x14ac:dyDescent="0.3">
      <c r="A4239">
        <v>168</v>
      </c>
      <c r="B4239">
        <v>1</v>
      </c>
      <c r="C4239" t="s">
        <v>70</v>
      </c>
      <c r="D4239" t="s">
        <v>650</v>
      </c>
      <c r="E4239" t="s">
        <v>651</v>
      </c>
      <c r="F4239" t="s">
        <v>214</v>
      </c>
      <c r="G4239" t="s">
        <v>101</v>
      </c>
      <c r="H4239" t="s">
        <v>169</v>
      </c>
      <c r="I4239" t="s">
        <v>58</v>
      </c>
      <c r="J4239">
        <v>-36.862323000000004</v>
      </c>
      <c r="K4239">
        <v>174.749043</v>
      </c>
      <c r="L4239" s="109">
        <v>0.41666666666666669</v>
      </c>
      <c r="M4239" t="s">
        <v>216</v>
      </c>
      <c r="N4239">
        <v>1</v>
      </c>
      <c r="O4239">
        <v>0</v>
      </c>
      <c r="P4239">
        <v>1</v>
      </c>
    </row>
    <row r="4240" spans="1:16" x14ac:dyDescent="0.3">
      <c r="A4240">
        <v>169</v>
      </c>
      <c r="B4240">
        <v>1</v>
      </c>
      <c r="C4240" t="s">
        <v>70</v>
      </c>
      <c r="D4240" t="s">
        <v>650</v>
      </c>
      <c r="E4240" t="s">
        <v>651</v>
      </c>
      <c r="F4240" t="s">
        <v>214</v>
      </c>
      <c r="G4240" t="s">
        <v>101</v>
      </c>
      <c r="H4240" t="s">
        <v>175</v>
      </c>
      <c r="I4240" t="s">
        <v>217</v>
      </c>
      <c r="J4240">
        <v>-36.862233000000003</v>
      </c>
      <c r="K4240">
        <v>174.74911499999999</v>
      </c>
      <c r="L4240" s="109">
        <v>0.41666666666666669</v>
      </c>
      <c r="N4240">
        <v>0</v>
      </c>
      <c r="O4240">
        <v>0</v>
      </c>
      <c r="P4240">
        <v>1</v>
      </c>
    </row>
    <row r="4241" spans="1:16" x14ac:dyDescent="0.3">
      <c r="A4241">
        <v>170</v>
      </c>
      <c r="B4241">
        <v>1</v>
      </c>
      <c r="C4241" t="s">
        <v>70</v>
      </c>
      <c r="D4241" t="s">
        <v>650</v>
      </c>
      <c r="E4241" t="s">
        <v>651</v>
      </c>
      <c r="F4241" t="s">
        <v>214</v>
      </c>
      <c r="G4241" t="s">
        <v>101</v>
      </c>
      <c r="H4241" t="s">
        <v>175</v>
      </c>
      <c r="I4241" t="s">
        <v>217</v>
      </c>
      <c r="J4241">
        <v>-36.862270000000002</v>
      </c>
      <c r="K4241">
        <v>174.74916200000001</v>
      </c>
      <c r="L4241" s="109">
        <v>0.41666666666666669</v>
      </c>
      <c r="N4241">
        <v>0</v>
      </c>
      <c r="O4241">
        <v>0</v>
      </c>
      <c r="P4241">
        <v>1</v>
      </c>
    </row>
    <row r="4242" spans="1:16" x14ac:dyDescent="0.3">
      <c r="A4242">
        <v>171</v>
      </c>
      <c r="B4242">
        <v>1</v>
      </c>
      <c r="C4242" t="s">
        <v>70</v>
      </c>
      <c r="D4242" t="s">
        <v>650</v>
      </c>
      <c r="E4242" t="s">
        <v>651</v>
      </c>
      <c r="F4242" t="s">
        <v>214</v>
      </c>
      <c r="G4242" t="s">
        <v>101</v>
      </c>
      <c r="H4242" t="s">
        <v>175</v>
      </c>
      <c r="I4242" t="s">
        <v>217</v>
      </c>
      <c r="J4242">
        <v>-36.862305999999997</v>
      </c>
      <c r="K4242">
        <v>174.749211</v>
      </c>
      <c r="L4242" s="109">
        <v>0.41666666666666669</v>
      </c>
      <c r="N4242">
        <v>0</v>
      </c>
      <c r="O4242">
        <v>0</v>
      </c>
      <c r="P4242">
        <v>1</v>
      </c>
    </row>
    <row r="4243" spans="1:16" x14ac:dyDescent="0.3">
      <c r="A4243">
        <v>172</v>
      </c>
      <c r="B4243">
        <v>1</v>
      </c>
      <c r="C4243" t="s">
        <v>70</v>
      </c>
      <c r="D4243" t="s">
        <v>650</v>
      </c>
      <c r="E4243" t="s">
        <v>651</v>
      </c>
      <c r="F4243" t="s">
        <v>72</v>
      </c>
      <c r="G4243" t="s">
        <v>221</v>
      </c>
      <c r="H4243" t="s">
        <v>167</v>
      </c>
      <c r="I4243" t="s">
        <v>222</v>
      </c>
      <c r="J4243">
        <v>-36.862254999999998</v>
      </c>
      <c r="K4243">
        <v>174.749438</v>
      </c>
      <c r="L4243" s="109">
        <v>0.41666666666666669</v>
      </c>
      <c r="N4243">
        <v>0</v>
      </c>
      <c r="O4243">
        <v>0</v>
      </c>
      <c r="P4243">
        <v>1</v>
      </c>
    </row>
    <row r="4244" spans="1:16" x14ac:dyDescent="0.3">
      <c r="A4244">
        <v>173</v>
      </c>
      <c r="B4244">
        <v>1</v>
      </c>
      <c r="C4244" t="s">
        <v>70</v>
      </c>
      <c r="D4244" t="s">
        <v>650</v>
      </c>
      <c r="E4244" t="s">
        <v>651</v>
      </c>
      <c r="F4244" t="s">
        <v>72</v>
      </c>
      <c r="G4244" t="s">
        <v>221</v>
      </c>
      <c r="H4244" t="s">
        <v>167</v>
      </c>
      <c r="I4244" t="s">
        <v>91</v>
      </c>
      <c r="J4244">
        <v>-36.862144999999998</v>
      </c>
      <c r="K4244">
        <v>174.74957800000001</v>
      </c>
      <c r="L4244" s="109">
        <v>0.41666666666666669</v>
      </c>
      <c r="M4244" t="s">
        <v>785</v>
      </c>
      <c r="N4244">
        <v>1</v>
      </c>
      <c r="O4244">
        <v>1</v>
      </c>
      <c r="P4244">
        <v>1</v>
      </c>
    </row>
    <row r="4245" spans="1:16" x14ac:dyDescent="0.3">
      <c r="A4245">
        <v>174</v>
      </c>
      <c r="B4245">
        <v>1</v>
      </c>
      <c r="C4245" t="s">
        <v>70</v>
      </c>
      <c r="D4245" t="s">
        <v>650</v>
      </c>
      <c r="E4245" t="s">
        <v>651</v>
      </c>
      <c r="F4245" t="s">
        <v>72</v>
      </c>
      <c r="G4245" t="s">
        <v>221</v>
      </c>
      <c r="H4245" t="s">
        <v>167</v>
      </c>
      <c r="I4245" t="s">
        <v>91</v>
      </c>
      <c r="J4245">
        <v>-36.862110000000001</v>
      </c>
      <c r="K4245">
        <v>174.749617</v>
      </c>
      <c r="L4245" s="109">
        <v>0.41666666666666669</v>
      </c>
      <c r="M4245" t="s">
        <v>786</v>
      </c>
      <c r="N4245">
        <v>1</v>
      </c>
      <c r="O4245">
        <v>1</v>
      </c>
      <c r="P4245">
        <v>1</v>
      </c>
    </row>
    <row r="4246" spans="1:16" x14ac:dyDescent="0.3">
      <c r="A4246">
        <v>175</v>
      </c>
      <c r="B4246">
        <v>1</v>
      </c>
      <c r="C4246" t="s">
        <v>70</v>
      </c>
      <c r="D4246" t="s">
        <v>650</v>
      </c>
      <c r="E4246" t="s">
        <v>651</v>
      </c>
      <c r="F4246" t="s">
        <v>72</v>
      </c>
      <c r="G4246" t="s">
        <v>221</v>
      </c>
      <c r="H4246" t="s">
        <v>167</v>
      </c>
      <c r="I4246" t="s">
        <v>91</v>
      </c>
      <c r="J4246">
        <v>-36.862074999999997</v>
      </c>
      <c r="K4246">
        <v>174.74965599999999</v>
      </c>
      <c r="L4246" s="109">
        <v>0.41666666666666669</v>
      </c>
      <c r="M4246" t="s">
        <v>787</v>
      </c>
      <c r="N4246">
        <v>1</v>
      </c>
      <c r="O4246">
        <v>1</v>
      </c>
      <c r="P4246">
        <v>1</v>
      </c>
    </row>
    <row r="4247" spans="1:16" x14ac:dyDescent="0.3">
      <c r="A4247">
        <v>176</v>
      </c>
      <c r="B4247">
        <v>1</v>
      </c>
      <c r="C4247" t="s">
        <v>70</v>
      </c>
      <c r="D4247" t="s">
        <v>650</v>
      </c>
      <c r="E4247" t="s">
        <v>651</v>
      </c>
      <c r="F4247" t="s">
        <v>72</v>
      </c>
      <c r="G4247" t="s">
        <v>221</v>
      </c>
      <c r="H4247" t="s">
        <v>167</v>
      </c>
      <c r="I4247" t="s">
        <v>91</v>
      </c>
      <c r="J4247">
        <v>-36.86204</v>
      </c>
      <c r="K4247">
        <v>174.749695</v>
      </c>
      <c r="L4247" s="109">
        <v>0.41666666666666669</v>
      </c>
      <c r="M4247" t="s">
        <v>788</v>
      </c>
      <c r="N4247">
        <v>1</v>
      </c>
      <c r="O4247">
        <v>1</v>
      </c>
      <c r="P4247">
        <v>1</v>
      </c>
    </row>
    <row r="4248" spans="1:16" x14ac:dyDescent="0.3">
      <c r="A4248">
        <v>177</v>
      </c>
      <c r="B4248">
        <v>1</v>
      </c>
      <c r="C4248" t="s">
        <v>70</v>
      </c>
      <c r="D4248" t="s">
        <v>650</v>
      </c>
      <c r="E4248" t="s">
        <v>651</v>
      </c>
      <c r="F4248" t="s">
        <v>72</v>
      </c>
      <c r="G4248" t="s">
        <v>221</v>
      </c>
      <c r="H4248" t="s">
        <v>167</v>
      </c>
      <c r="I4248" t="s">
        <v>91</v>
      </c>
      <c r="J4248">
        <v>-36.862012</v>
      </c>
      <c r="K4248">
        <v>174.74973399999999</v>
      </c>
      <c r="L4248" s="109">
        <v>0.41666666666666669</v>
      </c>
      <c r="N4248">
        <v>0</v>
      </c>
      <c r="O4248">
        <v>0</v>
      </c>
      <c r="P4248">
        <v>1</v>
      </c>
    </row>
    <row r="4249" spans="1:16" x14ac:dyDescent="0.3">
      <c r="A4249">
        <v>178</v>
      </c>
      <c r="B4249">
        <v>1</v>
      </c>
      <c r="C4249" t="s">
        <v>70</v>
      </c>
      <c r="D4249" t="s">
        <v>650</v>
      </c>
      <c r="E4249" t="s">
        <v>651</v>
      </c>
      <c r="F4249" t="s">
        <v>72</v>
      </c>
      <c r="G4249" t="s">
        <v>221</v>
      </c>
      <c r="H4249" t="s">
        <v>167</v>
      </c>
      <c r="I4249" t="s">
        <v>91</v>
      </c>
      <c r="J4249">
        <v>-36.861984</v>
      </c>
      <c r="K4249">
        <v>174.749774</v>
      </c>
      <c r="L4249" s="109">
        <v>0.41666666666666669</v>
      </c>
      <c r="N4249">
        <v>0</v>
      </c>
      <c r="O4249">
        <v>0</v>
      </c>
      <c r="P4249">
        <v>1</v>
      </c>
    </row>
    <row r="4250" spans="1:16" x14ac:dyDescent="0.3">
      <c r="A4250">
        <v>179</v>
      </c>
      <c r="B4250">
        <v>1</v>
      </c>
      <c r="C4250" t="s">
        <v>70</v>
      </c>
      <c r="D4250" t="s">
        <v>650</v>
      </c>
      <c r="E4250" t="s">
        <v>651</v>
      </c>
      <c r="F4250" t="s">
        <v>227</v>
      </c>
      <c r="G4250" t="s">
        <v>101</v>
      </c>
      <c r="H4250" t="s">
        <v>169</v>
      </c>
      <c r="I4250" t="s">
        <v>58</v>
      </c>
      <c r="J4250">
        <v>-36.861654000000001</v>
      </c>
      <c r="K4250">
        <v>174.74981099999999</v>
      </c>
      <c r="L4250" s="109">
        <v>0.41666666666666669</v>
      </c>
      <c r="M4250" t="s">
        <v>702</v>
      </c>
      <c r="N4250">
        <v>1</v>
      </c>
      <c r="O4250">
        <v>0</v>
      </c>
      <c r="P4250">
        <v>1</v>
      </c>
    </row>
    <row r="4251" spans="1:16" x14ac:dyDescent="0.3">
      <c r="A4251">
        <v>180</v>
      </c>
      <c r="B4251">
        <v>1</v>
      </c>
      <c r="C4251" t="s">
        <v>70</v>
      </c>
      <c r="D4251" t="s">
        <v>650</v>
      </c>
      <c r="E4251" t="s">
        <v>651</v>
      </c>
      <c r="F4251" t="s">
        <v>227</v>
      </c>
      <c r="G4251" t="s">
        <v>101</v>
      </c>
      <c r="H4251" t="s">
        <v>169</v>
      </c>
      <c r="I4251" t="s">
        <v>58</v>
      </c>
      <c r="J4251">
        <v>-36.861617000000003</v>
      </c>
      <c r="K4251">
        <v>174.749765</v>
      </c>
      <c r="L4251" s="109">
        <v>0.41666666666666669</v>
      </c>
      <c r="M4251" t="s">
        <v>703</v>
      </c>
      <c r="N4251">
        <v>1</v>
      </c>
      <c r="O4251">
        <v>0</v>
      </c>
      <c r="P4251">
        <v>1</v>
      </c>
    </row>
    <row r="4252" spans="1:16" x14ac:dyDescent="0.3">
      <c r="A4252">
        <v>181</v>
      </c>
      <c r="B4252">
        <v>1</v>
      </c>
      <c r="C4252" t="s">
        <v>70</v>
      </c>
      <c r="D4252" t="s">
        <v>650</v>
      </c>
      <c r="E4252" t="s">
        <v>651</v>
      </c>
      <c r="F4252" t="s">
        <v>227</v>
      </c>
      <c r="G4252" t="s">
        <v>101</v>
      </c>
      <c r="H4252" t="s">
        <v>175</v>
      </c>
      <c r="I4252" t="s">
        <v>138</v>
      </c>
      <c r="J4252">
        <v>-36.861606000000002</v>
      </c>
      <c r="K4252">
        <v>174.749887</v>
      </c>
      <c r="L4252" s="109">
        <v>0.41666666666666669</v>
      </c>
      <c r="N4252">
        <v>0</v>
      </c>
      <c r="O4252">
        <v>0</v>
      </c>
      <c r="P4252">
        <v>1</v>
      </c>
    </row>
    <row r="4253" spans="1:16" x14ac:dyDescent="0.3">
      <c r="A4253">
        <v>182</v>
      </c>
      <c r="B4253">
        <v>1</v>
      </c>
      <c r="C4253" t="s">
        <v>70</v>
      </c>
      <c r="D4253" t="s">
        <v>650</v>
      </c>
      <c r="E4253" t="s">
        <v>651</v>
      </c>
      <c r="F4253" t="s">
        <v>227</v>
      </c>
      <c r="G4253" t="s">
        <v>101</v>
      </c>
      <c r="H4253" t="s">
        <v>175</v>
      </c>
      <c r="I4253" t="s">
        <v>138</v>
      </c>
      <c r="J4253">
        <v>-36.861637999999999</v>
      </c>
      <c r="K4253">
        <v>174.74992399999999</v>
      </c>
      <c r="L4253" s="109">
        <v>0.41666666666666669</v>
      </c>
      <c r="N4253">
        <v>0</v>
      </c>
      <c r="O4253">
        <v>0</v>
      </c>
      <c r="P4253">
        <v>1</v>
      </c>
    </row>
    <row r="4254" spans="1:16" x14ac:dyDescent="0.3">
      <c r="A4254">
        <v>183</v>
      </c>
      <c r="B4254">
        <v>1</v>
      </c>
      <c r="C4254" t="s">
        <v>70</v>
      </c>
      <c r="D4254" t="s">
        <v>650</v>
      </c>
      <c r="E4254" t="s">
        <v>651</v>
      </c>
      <c r="F4254" t="s">
        <v>227</v>
      </c>
      <c r="G4254" t="s">
        <v>101</v>
      </c>
      <c r="H4254" t="s">
        <v>175</v>
      </c>
      <c r="I4254" t="s">
        <v>138</v>
      </c>
      <c r="J4254">
        <v>-36.861666</v>
      </c>
      <c r="K4254">
        <v>174.74996200000001</v>
      </c>
      <c r="L4254" s="109">
        <v>0.41666666666666669</v>
      </c>
      <c r="M4254" t="s">
        <v>789</v>
      </c>
      <c r="N4254">
        <v>1</v>
      </c>
      <c r="O4254">
        <v>1</v>
      </c>
      <c r="P4254">
        <v>1</v>
      </c>
    </row>
    <row r="4255" spans="1:16" x14ac:dyDescent="0.3">
      <c r="A4255">
        <v>184</v>
      </c>
      <c r="B4255">
        <v>1</v>
      </c>
      <c r="C4255" t="s">
        <v>70</v>
      </c>
      <c r="D4255" t="s">
        <v>650</v>
      </c>
      <c r="E4255" t="s">
        <v>651</v>
      </c>
      <c r="F4255" t="s">
        <v>233</v>
      </c>
      <c r="G4255" t="s">
        <v>101</v>
      </c>
      <c r="H4255" t="s">
        <v>169</v>
      </c>
      <c r="I4255" t="s">
        <v>188</v>
      </c>
      <c r="J4255">
        <v>-36.861001000000002</v>
      </c>
      <c r="K4255">
        <v>174.750574</v>
      </c>
      <c r="L4255" s="109">
        <v>0.41666666666666669</v>
      </c>
      <c r="N4255">
        <v>0</v>
      </c>
      <c r="O4255">
        <v>0</v>
      </c>
      <c r="P4255">
        <v>1</v>
      </c>
    </row>
    <row r="4256" spans="1:16" x14ac:dyDescent="0.3">
      <c r="A4256">
        <v>185</v>
      </c>
      <c r="B4256">
        <v>1</v>
      </c>
      <c r="C4256" t="s">
        <v>70</v>
      </c>
      <c r="D4256" t="s">
        <v>650</v>
      </c>
      <c r="E4256" t="s">
        <v>651</v>
      </c>
      <c r="F4256" t="s">
        <v>233</v>
      </c>
      <c r="G4256" t="s">
        <v>101</v>
      </c>
      <c r="H4256" t="s">
        <v>169</v>
      </c>
      <c r="I4256" t="s">
        <v>188</v>
      </c>
      <c r="J4256">
        <v>-36.860959000000001</v>
      </c>
      <c r="K4256">
        <v>174.750518</v>
      </c>
      <c r="L4256" s="109">
        <v>0.41666666666666669</v>
      </c>
      <c r="N4256">
        <v>0</v>
      </c>
      <c r="O4256">
        <v>0</v>
      </c>
      <c r="P4256">
        <v>1</v>
      </c>
    </row>
    <row r="4257" spans="1:16" x14ac:dyDescent="0.3">
      <c r="A4257">
        <v>186</v>
      </c>
      <c r="B4257">
        <v>1</v>
      </c>
      <c r="C4257" t="s">
        <v>70</v>
      </c>
      <c r="D4257" t="s">
        <v>650</v>
      </c>
      <c r="E4257" t="s">
        <v>651</v>
      </c>
      <c r="F4257" t="s">
        <v>233</v>
      </c>
      <c r="G4257" t="s">
        <v>101</v>
      </c>
      <c r="H4257" t="s">
        <v>169</v>
      </c>
      <c r="I4257" t="s">
        <v>188</v>
      </c>
      <c r="J4257">
        <v>-36.860917000000001</v>
      </c>
      <c r="K4257">
        <v>174.750462</v>
      </c>
      <c r="L4257" s="109">
        <v>0.41666666666666669</v>
      </c>
      <c r="N4257">
        <v>0</v>
      </c>
      <c r="O4257">
        <v>0</v>
      </c>
      <c r="P4257">
        <v>1</v>
      </c>
    </row>
    <row r="4258" spans="1:16" x14ac:dyDescent="0.3">
      <c r="A4258">
        <v>187</v>
      </c>
      <c r="B4258">
        <v>1</v>
      </c>
      <c r="C4258" t="s">
        <v>70</v>
      </c>
      <c r="D4258" t="s">
        <v>650</v>
      </c>
      <c r="E4258" t="s">
        <v>651</v>
      </c>
      <c r="F4258" t="s">
        <v>233</v>
      </c>
      <c r="G4258" t="s">
        <v>101</v>
      </c>
      <c r="H4258" t="s">
        <v>175</v>
      </c>
      <c r="I4258" t="s">
        <v>235</v>
      </c>
      <c r="J4258">
        <v>-36.860900000000001</v>
      </c>
      <c r="K4258">
        <v>174.75062</v>
      </c>
      <c r="L4258" s="109">
        <v>0.41666666666666669</v>
      </c>
      <c r="M4258" t="s">
        <v>790</v>
      </c>
      <c r="N4258">
        <v>1</v>
      </c>
      <c r="O4258">
        <v>1</v>
      </c>
      <c r="P4258">
        <v>1</v>
      </c>
    </row>
    <row r="4259" spans="1:16" x14ac:dyDescent="0.3">
      <c r="A4259">
        <v>188</v>
      </c>
      <c r="B4259">
        <v>1</v>
      </c>
      <c r="C4259" t="s">
        <v>70</v>
      </c>
      <c r="D4259" t="s">
        <v>650</v>
      </c>
      <c r="E4259" t="s">
        <v>651</v>
      </c>
      <c r="F4259" t="s">
        <v>233</v>
      </c>
      <c r="G4259" t="s">
        <v>101</v>
      </c>
      <c r="H4259" t="s">
        <v>175</v>
      </c>
      <c r="I4259" t="s">
        <v>235</v>
      </c>
      <c r="J4259">
        <v>-36.860916000000003</v>
      </c>
      <c r="K4259">
        <v>174.75063900000001</v>
      </c>
      <c r="L4259" s="109">
        <v>0.41666666666666669</v>
      </c>
      <c r="M4259" t="s">
        <v>791</v>
      </c>
      <c r="N4259">
        <v>1</v>
      </c>
      <c r="O4259">
        <v>1</v>
      </c>
      <c r="P4259">
        <v>1</v>
      </c>
    </row>
    <row r="4260" spans="1:16" x14ac:dyDescent="0.3">
      <c r="A4260">
        <v>189</v>
      </c>
      <c r="B4260">
        <v>1</v>
      </c>
      <c r="C4260" t="s">
        <v>70</v>
      </c>
      <c r="D4260" t="s">
        <v>650</v>
      </c>
      <c r="E4260" t="s">
        <v>651</v>
      </c>
      <c r="F4260" t="s">
        <v>233</v>
      </c>
      <c r="G4260" t="s">
        <v>101</v>
      </c>
      <c r="H4260" t="s">
        <v>175</v>
      </c>
      <c r="I4260" t="s">
        <v>235</v>
      </c>
      <c r="J4260">
        <v>-36.860931999999998</v>
      </c>
      <c r="K4260">
        <v>174.75065900000001</v>
      </c>
      <c r="L4260" s="109">
        <v>0.41666666666666669</v>
      </c>
      <c r="N4260">
        <v>0</v>
      </c>
      <c r="O4260">
        <v>0</v>
      </c>
      <c r="P4260">
        <v>1</v>
      </c>
    </row>
    <row r="4261" spans="1:16" x14ac:dyDescent="0.3">
      <c r="A4261">
        <v>190</v>
      </c>
      <c r="B4261">
        <v>1</v>
      </c>
      <c r="C4261" t="s">
        <v>70</v>
      </c>
      <c r="D4261" t="s">
        <v>650</v>
      </c>
      <c r="E4261" t="s">
        <v>651</v>
      </c>
      <c r="F4261" t="s">
        <v>233</v>
      </c>
      <c r="G4261" t="s">
        <v>101</v>
      </c>
      <c r="H4261" t="s">
        <v>175</v>
      </c>
      <c r="I4261" t="s">
        <v>235</v>
      </c>
      <c r="J4261">
        <v>-36.860948</v>
      </c>
      <c r="K4261">
        <v>174.750675</v>
      </c>
      <c r="L4261" s="109">
        <v>0.41666666666666669</v>
      </c>
      <c r="M4261" t="s">
        <v>792</v>
      </c>
      <c r="N4261">
        <v>1</v>
      </c>
      <c r="O4261">
        <v>1</v>
      </c>
      <c r="P4261">
        <v>1</v>
      </c>
    </row>
    <row r="4262" spans="1:16" x14ac:dyDescent="0.3">
      <c r="A4262">
        <v>191</v>
      </c>
      <c r="B4262">
        <v>1</v>
      </c>
      <c r="C4262" t="s">
        <v>70</v>
      </c>
      <c r="D4262" t="s">
        <v>650</v>
      </c>
      <c r="E4262" t="s">
        <v>651</v>
      </c>
      <c r="F4262" t="s">
        <v>233</v>
      </c>
      <c r="G4262" t="s">
        <v>101</v>
      </c>
      <c r="H4262" t="s">
        <v>175</v>
      </c>
      <c r="I4262" t="s">
        <v>235</v>
      </c>
      <c r="J4262">
        <v>-36.860965</v>
      </c>
      <c r="K4262">
        <v>174.750699</v>
      </c>
      <c r="L4262" s="109">
        <v>0.41666666666666669</v>
      </c>
      <c r="M4262" t="s">
        <v>793</v>
      </c>
      <c r="N4262">
        <v>1</v>
      </c>
      <c r="O4262">
        <v>1</v>
      </c>
      <c r="P4262">
        <v>1</v>
      </c>
    </row>
    <row r="4263" spans="1:16" x14ac:dyDescent="0.3">
      <c r="A4263">
        <v>192</v>
      </c>
      <c r="B4263">
        <v>1</v>
      </c>
      <c r="C4263" t="s">
        <v>70</v>
      </c>
      <c r="D4263" t="s">
        <v>650</v>
      </c>
      <c r="E4263" t="s">
        <v>651</v>
      </c>
      <c r="F4263" t="s">
        <v>233</v>
      </c>
      <c r="G4263" t="s">
        <v>101</v>
      </c>
      <c r="H4263" t="s">
        <v>175</v>
      </c>
      <c r="I4263" t="s">
        <v>235</v>
      </c>
      <c r="J4263">
        <v>-36.860982</v>
      </c>
      <c r="K4263">
        <v>174.75072399999999</v>
      </c>
      <c r="L4263" s="109">
        <v>0.41666666666666669</v>
      </c>
      <c r="M4263" t="s">
        <v>794</v>
      </c>
      <c r="N4263">
        <v>1</v>
      </c>
      <c r="O4263">
        <v>1</v>
      </c>
      <c r="P4263">
        <v>1</v>
      </c>
    </row>
    <row r="4264" spans="1:16" x14ac:dyDescent="0.3">
      <c r="A4264">
        <v>193</v>
      </c>
      <c r="B4264">
        <v>1</v>
      </c>
      <c r="C4264" t="s">
        <v>70</v>
      </c>
      <c r="D4264" t="s">
        <v>650</v>
      </c>
      <c r="E4264" t="s">
        <v>651</v>
      </c>
      <c r="F4264" t="s">
        <v>233</v>
      </c>
      <c r="G4264" t="s">
        <v>101</v>
      </c>
      <c r="H4264" t="s">
        <v>175</v>
      </c>
      <c r="I4264" t="s">
        <v>235</v>
      </c>
      <c r="J4264">
        <v>-36.860998000000002</v>
      </c>
      <c r="K4264">
        <v>174.750744</v>
      </c>
      <c r="L4264" s="109">
        <v>0.41666666666666669</v>
      </c>
      <c r="M4264" t="s">
        <v>795</v>
      </c>
      <c r="N4264">
        <v>1</v>
      </c>
      <c r="O4264">
        <v>1</v>
      </c>
      <c r="P4264">
        <v>1</v>
      </c>
    </row>
    <row r="4265" spans="1:16" x14ac:dyDescent="0.3">
      <c r="A4265">
        <v>194</v>
      </c>
      <c r="B4265">
        <v>1</v>
      </c>
      <c r="C4265" t="s">
        <v>70</v>
      </c>
      <c r="D4265" t="s">
        <v>650</v>
      </c>
      <c r="E4265" t="s">
        <v>651</v>
      </c>
      <c r="F4265" t="s">
        <v>233</v>
      </c>
      <c r="G4265" t="s">
        <v>101</v>
      </c>
      <c r="H4265" t="s">
        <v>175</v>
      </c>
      <c r="I4265" t="s">
        <v>235</v>
      </c>
      <c r="J4265">
        <v>-36.861013999999997</v>
      </c>
      <c r="K4265">
        <v>174.75076100000001</v>
      </c>
      <c r="L4265" s="109">
        <v>0.41666666666666669</v>
      </c>
      <c r="M4265" t="s">
        <v>626</v>
      </c>
      <c r="N4265">
        <v>1</v>
      </c>
      <c r="O4265">
        <v>1</v>
      </c>
      <c r="P4265">
        <v>1</v>
      </c>
    </row>
    <row r="4266" spans="1:16" x14ac:dyDescent="0.3">
      <c r="A4266">
        <v>195</v>
      </c>
      <c r="B4266">
        <v>1</v>
      </c>
      <c r="C4266" t="s">
        <v>70</v>
      </c>
      <c r="D4266" t="s">
        <v>650</v>
      </c>
      <c r="E4266" t="s">
        <v>651</v>
      </c>
      <c r="F4266" t="s">
        <v>233</v>
      </c>
      <c r="G4266" t="s">
        <v>101</v>
      </c>
      <c r="H4266" t="s">
        <v>175</v>
      </c>
      <c r="I4266" t="s">
        <v>235</v>
      </c>
      <c r="J4266">
        <v>-36.86103</v>
      </c>
      <c r="K4266">
        <v>174.75077899999999</v>
      </c>
      <c r="L4266" s="109">
        <v>0.41666666666666669</v>
      </c>
      <c r="M4266" t="s">
        <v>796</v>
      </c>
      <c r="N4266">
        <v>1</v>
      </c>
      <c r="O4266">
        <v>1</v>
      </c>
      <c r="P4266">
        <v>1</v>
      </c>
    </row>
    <row r="4267" spans="1:16" x14ac:dyDescent="0.3">
      <c r="A4267">
        <v>196</v>
      </c>
      <c r="B4267">
        <v>1</v>
      </c>
      <c r="C4267" t="s">
        <v>70</v>
      </c>
      <c r="D4267" t="s">
        <v>650</v>
      </c>
      <c r="E4267" t="s">
        <v>651</v>
      </c>
      <c r="F4267" t="s">
        <v>72</v>
      </c>
      <c r="G4267" t="s">
        <v>244</v>
      </c>
      <c r="H4267" t="s">
        <v>167</v>
      </c>
      <c r="I4267" t="s">
        <v>245</v>
      </c>
      <c r="J4267">
        <v>-36.861029246412897</v>
      </c>
      <c r="K4267">
        <v>174.750975382077</v>
      </c>
      <c r="L4267" s="109">
        <v>0.41666666666666669</v>
      </c>
      <c r="N4267">
        <v>0</v>
      </c>
      <c r="O4267">
        <v>0</v>
      </c>
      <c r="P4267">
        <v>1</v>
      </c>
    </row>
    <row r="4268" spans="1:16" x14ac:dyDescent="0.3">
      <c r="A4268">
        <v>197</v>
      </c>
      <c r="B4268">
        <v>1</v>
      </c>
      <c r="C4268" t="s">
        <v>70</v>
      </c>
      <c r="D4268" t="s">
        <v>650</v>
      </c>
      <c r="E4268" t="s">
        <v>651</v>
      </c>
      <c r="F4268" t="s">
        <v>72</v>
      </c>
      <c r="G4268" t="s">
        <v>244</v>
      </c>
      <c r="H4268" t="s">
        <v>167</v>
      </c>
      <c r="I4268" t="s">
        <v>245</v>
      </c>
      <c r="J4268">
        <v>-36.860971999999997</v>
      </c>
      <c r="K4268">
        <v>174.75103300000001</v>
      </c>
      <c r="L4268" s="109">
        <v>0.41666666666666669</v>
      </c>
      <c r="M4268" t="s">
        <v>797</v>
      </c>
      <c r="N4268">
        <v>1</v>
      </c>
      <c r="O4268">
        <v>1</v>
      </c>
      <c r="P4268">
        <v>1</v>
      </c>
    </row>
    <row r="4269" spans="1:16" x14ac:dyDescent="0.3">
      <c r="A4269">
        <v>198</v>
      </c>
      <c r="B4269">
        <v>1</v>
      </c>
      <c r="C4269" t="s">
        <v>70</v>
      </c>
      <c r="D4269" t="s">
        <v>650</v>
      </c>
      <c r="E4269" t="s">
        <v>651</v>
      </c>
      <c r="F4269" t="s">
        <v>72</v>
      </c>
      <c r="G4269" t="s">
        <v>244</v>
      </c>
      <c r="H4269" t="s">
        <v>167</v>
      </c>
      <c r="I4269" t="s">
        <v>245</v>
      </c>
      <c r="J4269">
        <v>-36.860933000000003</v>
      </c>
      <c r="K4269">
        <v>174.751082</v>
      </c>
      <c r="L4269" s="109">
        <v>0.41666666666666669</v>
      </c>
      <c r="M4269" t="s">
        <v>798</v>
      </c>
      <c r="N4269">
        <v>1</v>
      </c>
      <c r="O4269">
        <v>1</v>
      </c>
      <c r="P4269">
        <v>1</v>
      </c>
    </row>
    <row r="4270" spans="1:16" x14ac:dyDescent="0.3">
      <c r="A4270">
        <v>199</v>
      </c>
      <c r="B4270">
        <v>1</v>
      </c>
      <c r="C4270" t="s">
        <v>70</v>
      </c>
      <c r="D4270" t="s">
        <v>650</v>
      </c>
      <c r="E4270" t="s">
        <v>651</v>
      </c>
      <c r="F4270" t="s">
        <v>72</v>
      </c>
      <c r="G4270" t="s">
        <v>244</v>
      </c>
      <c r="H4270" t="s">
        <v>167</v>
      </c>
      <c r="I4270" t="s">
        <v>245</v>
      </c>
      <c r="J4270">
        <v>-36.860894000000002</v>
      </c>
      <c r="K4270">
        <v>174.75113099999999</v>
      </c>
      <c r="L4270" s="109">
        <v>0.41666666666666669</v>
      </c>
      <c r="N4270">
        <v>0</v>
      </c>
      <c r="O4270">
        <v>0</v>
      </c>
      <c r="P4270">
        <v>1</v>
      </c>
    </row>
    <row r="4271" spans="1:16" x14ac:dyDescent="0.3">
      <c r="A4271">
        <v>200</v>
      </c>
      <c r="B4271">
        <v>1</v>
      </c>
      <c r="C4271" t="s">
        <v>70</v>
      </c>
      <c r="D4271" t="s">
        <v>650</v>
      </c>
      <c r="E4271" t="s">
        <v>651</v>
      </c>
      <c r="F4271" t="s">
        <v>72</v>
      </c>
      <c r="G4271" t="s">
        <v>244</v>
      </c>
      <c r="H4271" t="s">
        <v>167</v>
      </c>
      <c r="I4271" t="s">
        <v>245</v>
      </c>
      <c r="J4271">
        <v>-36.860787999999999</v>
      </c>
      <c r="K4271">
        <v>174.75127499999999</v>
      </c>
      <c r="L4271" s="109">
        <v>0.41666666666666669</v>
      </c>
      <c r="N4271">
        <v>0</v>
      </c>
      <c r="O4271">
        <v>0</v>
      </c>
      <c r="P4271">
        <v>1</v>
      </c>
    </row>
    <row r="4272" spans="1:16" x14ac:dyDescent="0.3">
      <c r="A4272">
        <v>201</v>
      </c>
      <c r="B4272">
        <v>1</v>
      </c>
      <c r="C4272" t="s">
        <v>70</v>
      </c>
      <c r="D4272" t="s">
        <v>650</v>
      </c>
      <c r="E4272" t="s">
        <v>651</v>
      </c>
      <c r="F4272" t="s">
        <v>72</v>
      </c>
      <c r="G4272" t="s">
        <v>244</v>
      </c>
      <c r="H4272" t="s">
        <v>167</v>
      </c>
      <c r="I4272" t="s">
        <v>245</v>
      </c>
      <c r="J4272">
        <v>-36.860745999999999</v>
      </c>
      <c r="K4272">
        <v>174.75132199999999</v>
      </c>
      <c r="L4272" s="109">
        <v>0.41666666666666669</v>
      </c>
      <c r="M4272" t="s">
        <v>799</v>
      </c>
      <c r="N4272">
        <v>1</v>
      </c>
      <c r="O4272">
        <v>1</v>
      </c>
      <c r="P4272">
        <v>1</v>
      </c>
    </row>
    <row r="4273" spans="1:16" x14ac:dyDescent="0.3">
      <c r="A4273">
        <v>202</v>
      </c>
      <c r="B4273">
        <v>1</v>
      </c>
      <c r="C4273" t="s">
        <v>70</v>
      </c>
      <c r="D4273" t="s">
        <v>650</v>
      </c>
      <c r="E4273" t="s">
        <v>651</v>
      </c>
      <c r="F4273" t="s">
        <v>72</v>
      </c>
      <c r="G4273" t="s">
        <v>244</v>
      </c>
      <c r="H4273" t="s">
        <v>167</v>
      </c>
      <c r="I4273" t="s">
        <v>245</v>
      </c>
      <c r="J4273">
        <v>-36.860709999999997</v>
      </c>
      <c r="K4273">
        <v>174.75136800000001</v>
      </c>
      <c r="L4273" s="109">
        <v>0.41666666666666669</v>
      </c>
      <c r="M4273" t="s">
        <v>800</v>
      </c>
      <c r="N4273">
        <v>1</v>
      </c>
      <c r="O4273">
        <v>1</v>
      </c>
      <c r="P4273">
        <v>1</v>
      </c>
    </row>
    <row r="4274" spans="1:16" x14ac:dyDescent="0.3">
      <c r="A4274">
        <v>203</v>
      </c>
      <c r="B4274">
        <v>1</v>
      </c>
      <c r="C4274" t="s">
        <v>70</v>
      </c>
      <c r="D4274" t="s">
        <v>650</v>
      </c>
      <c r="E4274" t="s">
        <v>651</v>
      </c>
      <c r="F4274" t="s">
        <v>246</v>
      </c>
      <c r="G4274" t="s">
        <v>101</v>
      </c>
      <c r="H4274" t="s">
        <v>169</v>
      </c>
      <c r="I4274" t="s">
        <v>235</v>
      </c>
      <c r="J4274">
        <v>-36.860412379105703</v>
      </c>
      <c r="K4274">
        <v>174.751480073072</v>
      </c>
      <c r="L4274" s="109">
        <v>0.41666666666666669</v>
      </c>
      <c r="M4274" t="s">
        <v>801</v>
      </c>
      <c r="N4274">
        <v>1</v>
      </c>
      <c r="O4274">
        <v>1</v>
      </c>
      <c r="P4274">
        <v>1</v>
      </c>
    </row>
    <row r="4275" spans="1:16" x14ac:dyDescent="0.3">
      <c r="A4275">
        <v>204</v>
      </c>
      <c r="B4275">
        <v>1</v>
      </c>
      <c r="C4275" t="s">
        <v>70</v>
      </c>
      <c r="D4275" t="s">
        <v>650</v>
      </c>
      <c r="E4275" t="s">
        <v>651</v>
      </c>
      <c r="F4275" t="s">
        <v>246</v>
      </c>
      <c r="G4275" t="s">
        <v>101</v>
      </c>
      <c r="H4275" t="s">
        <v>169</v>
      </c>
      <c r="I4275" t="s">
        <v>235</v>
      </c>
      <c r="J4275">
        <v>-36.860382029601901</v>
      </c>
      <c r="K4275">
        <v>174.75143739938599</v>
      </c>
      <c r="L4275" s="109">
        <v>0.41666666666666669</v>
      </c>
      <c r="M4275" t="s">
        <v>802</v>
      </c>
      <c r="N4275">
        <v>1</v>
      </c>
      <c r="O4275">
        <v>1</v>
      </c>
      <c r="P4275">
        <v>1</v>
      </c>
    </row>
    <row r="4276" spans="1:16" x14ac:dyDescent="0.3">
      <c r="A4276">
        <v>205</v>
      </c>
      <c r="B4276">
        <v>1</v>
      </c>
      <c r="C4276" t="s">
        <v>70</v>
      </c>
      <c r="D4276" t="s">
        <v>650</v>
      </c>
      <c r="E4276" t="s">
        <v>651</v>
      </c>
      <c r="F4276" t="s">
        <v>246</v>
      </c>
      <c r="G4276" t="s">
        <v>101</v>
      </c>
      <c r="H4276" t="s">
        <v>169</v>
      </c>
      <c r="I4276" t="s">
        <v>235</v>
      </c>
      <c r="J4276">
        <v>-36.860325882988299</v>
      </c>
      <c r="K4276">
        <v>174.751363431664</v>
      </c>
      <c r="L4276" s="109">
        <v>0.41666666666666669</v>
      </c>
      <c r="M4276" t="s">
        <v>803</v>
      </c>
      <c r="N4276">
        <v>1</v>
      </c>
      <c r="O4276">
        <v>1</v>
      </c>
      <c r="P4276">
        <v>1</v>
      </c>
    </row>
    <row r="4277" spans="1:16" x14ac:dyDescent="0.3">
      <c r="A4277">
        <v>206</v>
      </c>
      <c r="B4277">
        <v>1</v>
      </c>
      <c r="C4277" t="s">
        <v>70</v>
      </c>
      <c r="D4277" t="s">
        <v>650</v>
      </c>
      <c r="E4277" t="s">
        <v>651</v>
      </c>
      <c r="F4277" t="s">
        <v>246</v>
      </c>
      <c r="G4277" t="s">
        <v>101</v>
      </c>
      <c r="H4277" t="s">
        <v>169</v>
      </c>
      <c r="I4277" t="s">
        <v>235</v>
      </c>
      <c r="J4277">
        <v>-36.860287946063799</v>
      </c>
      <c r="K4277">
        <v>174.75131980967501</v>
      </c>
      <c r="L4277" s="109">
        <v>0.41666666666666669</v>
      </c>
      <c r="M4277" t="s">
        <v>704</v>
      </c>
      <c r="N4277">
        <v>1</v>
      </c>
      <c r="O4277">
        <v>0</v>
      </c>
      <c r="P4277">
        <v>1</v>
      </c>
    </row>
    <row r="4278" spans="1:16" x14ac:dyDescent="0.3">
      <c r="A4278">
        <v>207</v>
      </c>
      <c r="B4278">
        <v>1</v>
      </c>
      <c r="C4278" t="s">
        <v>70</v>
      </c>
      <c r="D4278" t="s">
        <v>650</v>
      </c>
      <c r="E4278" t="s">
        <v>651</v>
      </c>
      <c r="F4278" t="s">
        <v>246</v>
      </c>
      <c r="G4278" t="s">
        <v>101</v>
      </c>
      <c r="H4278" t="s">
        <v>169</v>
      </c>
      <c r="I4278" t="s">
        <v>235</v>
      </c>
      <c r="J4278">
        <v>-36.8602500091393</v>
      </c>
      <c r="K4278">
        <v>174.75127618768599</v>
      </c>
      <c r="L4278" s="109">
        <v>0.41666666666666669</v>
      </c>
      <c r="N4278">
        <v>0</v>
      </c>
      <c r="O4278">
        <v>0</v>
      </c>
      <c r="P4278">
        <v>1</v>
      </c>
    </row>
    <row r="4279" spans="1:16" x14ac:dyDescent="0.3">
      <c r="A4279">
        <v>208</v>
      </c>
      <c r="B4279">
        <v>1</v>
      </c>
      <c r="C4279" t="s">
        <v>70</v>
      </c>
      <c r="D4279" t="s">
        <v>650</v>
      </c>
      <c r="E4279" t="s">
        <v>651</v>
      </c>
      <c r="F4279" t="s">
        <v>72</v>
      </c>
      <c r="G4279" t="s">
        <v>249</v>
      </c>
      <c r="H4279" t="s">
        <v>250</v>
      </c>
      <c r="I4279" t="s">
        <v>251</v>
      </c>
      <c r="J4279">
        <v>-36.860590000000002</v>
      </c>
      <c r="K4279">
        <v>174.751791</v>
      </c>
      <c r="L4279" s="109">
        <v>0.41666666666666669</v>
      </c>
      <c r="M4279" t="s">
        <v>252</v>
      </c>
      <c r="N4279">
        <v>1</v>
      </c>
      <c r="O4279">
        <v>0</v>
      </c>
      <c r="P4279">
        <v>1</v>
      </c>
    </row>
    <row r="4280" spans="1:16" x14ac:dyDescent="0.3">
      <c r="A4280">
        <v>209</v>
      </c>
      <c r="B4280">
        <v>1</v>
      </c>
      <c r="C4280" t="s">
        <v>70</v>
      </c>
      <c r="D4280" t="s">
        <v>650</v>
      </c>
      <c r="E4280" t="s">
        <v>651</v>
      </c>
      <c r="F4280" t="s">
        <v>72</v>
      </c>
      <c r="G4280" t="s">
        <v>249</v>
      </c>
      <c r="H4280" t="s">
        <v>250</v>
      </c>
      <c r="I4280" t="s">
        <v>251</v>
      </c>
      <c r="J4280">
        <v>-36.860556000000003</v>
      </c>
      <c r="K4280">
        <v>174.75183100000001</v>
      </c>
      <c r="L4280" s="109">
        <v>0.41666666666666669</v>
      </c>
      <c r="M4280" t="s">
        <v>804</v>
      </c>
      <c r="N4280">
        <v>1</v>
      </c>
      <c r="O4280">
        <v>1</v>
      </c>
      <c r="P4280">
        <v>1</v>
      </c>
    </row>
    <row r="4281" spans="1:16" x14ac:dyDescent="0.3">
      <c r="A4281">
        <v>210</v>
      </c>
      <c r="B4281">
        <v>1</v>
      </c>
      <c r="C4281" t="s">
        <v>70</v>
      </c>
      <c r="D4281" t="s">
        <v>650</v>
      </c>
      <c r="E4281" t="s">
        <v>651</v>
      </c>
      <c r="F4281" t="s">
        <v>72</v>
      </c>
      <c r="G4281" t="s">
        <v>249</v>
      </c>
      <c r="H4281" t="s">
        <v>250</v>
      </c>
      <c r="I4281" t="s">
        <v>251</v>
      </c>
      <c r="J4281">
        <v>-36.860523000000001</v>
      </c>
      <c r="K4281">
        <v>174.75187099999999</v>
      </c>
      <c r="L4281" s="109">
        <v>0.41666666666666669</v>
      </c>
      <c r="M4281" t="s">
        <v>256</v>
      </c>
      <c r="N4281">
        <v>1</v>
      </c>
      <c r="O4281">
        <v>1</v>
      </c>
      <c r="P4281">
        <v>1</v>
      </c>
    </row>
    <row r="4282" spans="1:16" x14ac:dyDescent="0.3">
      <c r="A4282">
        <v>211</v>
      </c>
      <c r="B4282">
        <v>1</v>
      </c>
      <c r="C4282" t="s">
        <v>70</v>
      </c>
      <c r="D4282" t="s">
        <v>650</v>
      </c>
      <c r="E4282" t="s">
        <v>651</v>
      </c>
      <c r="F4282" t="s">
        <v>72</v>
      </c>
      <c r="G4282" t="s">
        <v>249</v>
      </c>
      <c r="H4282" t="s">
        <v>250</v>
      </c>
      <c r="I4282" t="s">
        <v>251</v>
      </c>
      <c r="J4282">
        <v>-36.860489999999999</v>
      </c>
      <c r="K4282">
        <v>174.75191100000001</v>
      </c>
      <c r="L4282" s="109">
        <v>0.41666666666666669</v>
      </c>
      <c r="M4282" t="s">
        <v>805</v>
      </c>
      <c r="N4282">
        <v>1</v>
      </c>
      <c r="O4282">
        <v>1</v>
      </c>
      <c r="P4282">
        <v>1</v>
      </c>
    </row>
    <row r="4283" spans="1:16" x14ac:dyDescent="0.3">
      <c r="A4283">
        <v>212</v>
      </c>
      <c r="B4283">
        <v>1</v>
      </c>
      <c r="C4283" t="s">
        <v>70</v>
      </c>
      <c r="D4283" t="s">
        <v>650</v>
      </c>
      <c r="E4283" t="s">
        <v>651</v>
      </c>
      <c r="F4283" t="s">
        <v>72</v>
      </c>
      <c r="G4283" t="s">
        <v>249</v>
      </c>
      <c r="H4283" t="s">
        <v>250</v>
      </c>
      <c r="I4283" t="s">
        <v>251</v>
      </c>
      <c r="J4283">
        <v>-36.860455999999999</v>
      </c>
      <c r="K4283">
        <v>174.75194999999999</v>
      </c>
      <c r="L4283" s="109">
        <v>0.41666666666666669</v>
      </c>
      <c r="N4283">
        <v>0</v>
      </c>
      <c r="O4283">
        <v>0</v>
      </c>
      <c r="P4283">
        <v>1</v>
      </c>
    </row>
    <row r="4284" spans="1:16" x14ac:dyDescent="0.3">
      <c r="A4284">
        <v>213</v>
      </c>
      <c r="B4284">
        <v>1</v>
      </c>
      <c r="C4284" t="s">
        <v>70</v>
      </c>
      <c r="D4284" t="s">
        <v>650</v>
      </c>
      <c r="E4284" t="s">
        <v>651</v>
      </c>
      <c r="F4284" t="s">
        <v>72</v>
      </c>
      <c r="G4284" t="s">
        <v>249</v>
      </c>
      <c r="H4284" t="s">
        <v>250</v>
      </c>
      <c r="I4284" t="s">
        <v>251</v>
      </c>
      <c r="J4284">
        <v>-36.860345000000002</v>
      </c>
      <c r="K4284">
        <v>174.75209000000001</v>
      </c>
      <c r="L4284" s="109">
        <v>0.41666666666666669</v>
      </c>
      <c r="M4284" t="s">
        <v>705</v>
      </c>
      <c r="N4284">
        <v>1</v>
      </c>
      <c r="O4284">
        <v>0</v>
      </c>
      <c r="P4284">
        <v>1</v>
      </c>
    </row>
    <row r="4285" spans="1:16" x14ac:dyDescent="0.3">
      <c r="A4285">
        <v>214</v>
      </c>
      <c r="B4285">
        <v>1</v>
      </c>
      <c r="C4285" t="s">
        <v>70</v>
      </c>
      <c r="D4285" t="s">
        <v>650</v>
      </c>
      <c r="E4285" t="s">
        <v>651</v>
      </c>
      <c r="F4285" t="s">
        <v>257</v>
      </c>
      <c r="G4285" t="s">
        <v>258</v>
      </c>
      <c r="H4285" t="s">
        <v>175</v>
      </c>
      <c r="I4285" t="s">
        <v>58</v>
      </c>
      <c r="J4285">
        <v>-36.860883999999999</v>
      </c>
      <c r="K4285">
        <v>174.751553</v>
      </c>
      <c r="L4285" s="109">
        <v>0.41666666666666669</v>
      </c>
      <c r="M4285" t="s">
        <v>806</v>
      </c>
      <c r="N4285">
        <v>1</v>
      </c>
      <c r="O4285">
        <v>1</v>
      </c>
      <c r="P4285">
        <v>1</v>
      </c>
    </row>
    <row r="4286" spans="1:16" x14ac:dyDescent="0.3">
      <c r="A4286">
        <v>215</v>
      </c>
      <c r="B4286">
        <v>1</v>
      </c>
      <c r="C4286" t="s">
        <v>70</v>
      </c>
      <c r="D4286" t="s">
        <v>650</v>
      </c>
      <c r="E4286" t="s">
        <v>651</v>
      </c>
      <c r="F4286" t="s">
        <v>257</v>
      </c>
      <c r="G4286" t="s">
        <v>258</v>
      </c>
      <c r="H4286" t="s">
        <v>175</v>
      </c>
      <c r="I4286" t="s">
        <v>58</v>
      </c>
      <c r="J4286">
        <v>-36.86092</v>
      </c>
      <c r="K4286">
        <v>174.75160299999999</v>
      </c>
      <c r="L4286" s="109">
        <v>0.41666666666666669</v>
      </c>
      <c r="N4286">
        <v>0</v>
      </c>
      <c r="O4286">
        <v>0</v>
      </c>
      <c r="P4286">
        <v>1</v>
      </c>
    </row>
    <row r="4287" spans="1:16" x14ac:dyDescent="0.3">
      <c r="A4287">
        <v>216</v>
      </c>
      <c r="B4287">
        <v>1</v>
      </c>
      <c r="C4287" t="s">
        <v>70</v>
      </c>
      <c r="D4287" t="s">
        <v>650</v>
      </c>
      <c r="E4287" t="s">
        <v>651</v>
      </c>
      <c r="F4287" t="s">
        <v>257</v>
      </c>
      <c r="G4287" t="s">
        <v>258</v>
      </c>
      <c r="H4287" t="s">
        <v>175</v>
      </c>
      <c r="I4287" t="s">
        <v>58</v>
      </c>
      <c r="J4287">
        <v>-36.860959000000001</v>
      </c>
      <c r="K4287">
        <v>174.75164599999999</v>
      </c>
      <c r="L4287" s="109">
        <v>0.41666666666666669</v>
      </c>
      <c r="N4287">
        <v>0</v>
      </c>
      <c r="O4287">
        <v>0</v>
      </c>
      <c r="P4287">
        <v>1</v>
      </c>
    </row>
    <row r="4288" spans="1:16" x14ac:dyDescent="0.3">
      <c r="A4288">
        <v>217</v>
      </c>
      <c r="B4288">
        <v>1</v>
      </c>
      <c r="C4288" t="s">
        <v>70</v>
      </c>
      <c r="D4288" t="s">
        <v>650</v>
      </c>
      <c r="E4288" t="s">
        <v>651</v>
      </c>
      <c r="F4288" t="s">
        <v>257</v>
      </c>
      <c r="G4288" t="s">
        <v>258</v>
      </c>
      <c r="H4288" t="s">
        <v>175</v>
      </c>
      <c r="I4288" t="s">
        <v>58</v>
      </c>
      <c r="J4288">
        <v>-36.860996999999998</v>
      </c>
      <c r="K4288">
        <v>174.75169</v>
      </c>
      <c r="L4288" s="109">
        <v>0.41666666666666669</v>
      </c>
      <c r="M4288" t="s">
        <v>707</v>
      </c>
      <c r="N4288">
        <v>1</v>
      </c>
      <c r="O4288">
        <v>0</v>
      </c>
      <c r="P4288">
        <v>1</v>
      </c>
    </row>
    <row r="4289" spans="1:16" x14ac:dyDescent="0.3">
      <c r="A4289">
        <v>218</v>
      </c>
      <c r="B4289">
        <v>1</v>
      </c>
      <c r="C4289" t="s">
        <v>70</v>
      </c>
      <c r="D4289" t="s">
        <v>650</v>
      </c>
      <c r="E4289" t="s">
        <v>651</v>
      </c>
      <c r="F4289" t="s">
        <v>257</v>
      </c>
      <c r="G4289" t="s">
        <v>258</v>
      </c>
      <c r="H4289" t="s">
        <v>175</v>
      </c>
      <c r="I4289" t="s">
        <v>58</v>
      </c>
      <c r="J4289">
        <v>-36.861035999999999</v>
      </c>
      <c r="K4289">
        <v>174.751734</v>
      </c>
      <c r="L4289" s="109">
        <v>0.41666666666666669</v>
      </c>
      <c r="M4289" t="s">
        <v>577</v>
      </c>
      <c r="N4289">
        <v>1</v>
      </c>
      <c r="O4289">
        <v>0</v>
      </c>
      <c r="P4289">
        <v>1</v>
      </c>
    </row>
    <row r="4290" spans="1:16" x14ac:dyDescent="0.3">
      <c r="A4290">
        <v>219</v>
      </c>
      <c r="B4290">
        <v>1</v>
      </c>
      <c r="C4290" t="s">
        <v>70</v>
      </c>
      <c r="D4290" t="s">
        <v>650</v>
      </c>
      <c r="E4290" t="s">
        <v>651</v>
      </c>
      <c r="F4290" t="s">
        <v>257</v>
      </c>
      <c r="G4290" t="s">
        <v>258</v>
      </c>
      <c r="H4290" t="s">
        <v>175</v>
      </c>
      <c r="I4290" t="s">
        <v>58</v>
      </c>
      <c r="J4290">
        <v>-36.861068993339103</v>
      </c>
      <c r="K4290">
        <v>174.751772713767</v>
      </c>
      <c r="L4290" s="109">
        <v>0.41666666666666669</v>
      </c>
      <c r="M4290" t="s">
        <v>708</v>
      </c>
      <c r="N4290">
        <v>1</v>
      </c>
      <c r="O4290">
        <v>0</v>
      </c>
      <c r="P4290">
        <v>1</v>
      </c>
    </row>
    <row r="4291" spans="1:16" x14ac:dyDescent="0.3">
      <c r="A4291">
        <v>220</v>
      </c>
      <c r="B4291">
        <v>1</v>
      </c>
      <c r="C4291" t="s">
        <v>70</v>
      </c>
      <c r="D4291" t="s">
        <v>650</v>
      </c>
      <c r="E4291" t="s">
        <v>651</v>
      </c>
      <c r="F4291" t="s">
        <v>257</v>
      </c>
      <c r="G4291" t="s">
        <v>258</v>
      </c>
      <c r="H4291" t="s">
        <v>175</v>
      </c>
      <c r="I4291" t="s">
        <v>58</v>
      </c>
      <c r="J4291">
        <v>-36.861116485533998</v>
      </c>
      <c r="K4291">
        <v>174.751825625072</v>
      </c>
      <c r="L4291" s="109">
        <v>0.41666666666666669</v>
      </c>
      <c r="M4291" t="s">
        <v>709</v>
      </c>
      <c r="N4291">
        <v>1</v>
      </c>
      <c r="O4291">
        <v>0</v>
      </c>
      <c r="P4291">
        <v>1</v>
      </c>
    </row>
    <row r="4292" spans="1:16" x14ac:dyDescent="0.3">
      <c r="A4292">
        <v>221</v>
      </c>
      <c r="B4292">
        <v>1</v>
      </c>
      <c r="C4292" t="s">
        <v>70</v>
      </c>
      <c r="D4292" t="s">
        <v>650</v>
      </c>
      <c r="E4292" t="s">
        <v>651</v>
      </c>
      <c r="F4292" t="s">
        <v>257</v>
      </c>
      <c r="G4292" t="s">
        <v>258</v>
      </c>
      <c r="H4292" t="s">
        <v>250</v>
      </c>
      <c r="I4292" t="s">
        <v>60</v>
      </c>
      <c r="J4292">
        <v>-36.860984416579299</v>
      </c>
      <c r="K4292">
        <v>174.75148911149901</v>
      </c>
      <c r="L4292" s="109">
        <v>0.41666666666666669</v>
      </c>
      <c r="N4292">
        <v>0</v>
      </c>
      <c r="O4292">
        <v>0</v>
      </c>
      <c r="P4292">
        <v>1</v>
      </c>
    </row>
    <row r="4293" spans="1:16" x14ac:dyDescent="0.3">
      <c r="A4293">
        <v>222</v>
      </c>
      <c r="B4293">
        <v>1</v>
      </c>
      <c r="C4293" t="s">
        <v>70</v>
      </c>
      <c r="D4293" t="s">
        <v>650</v>
      </c>
      <c r="E4293" t="s">
        <v>651</v>
      </c>
      <c r="F4293" t="s">
        <v>257</v>
      </c>
      <c r="G4293" t="s">
        <v>258</v>
      </c>
      <c r="H4293" t="s">
        <v>250</v>
      </c>
      <c r="I4293" t="s">
        <v>60</v>
      </c>
      <c r="J4293">
        <v>-36.8610182313572</v>
      </c>
      <c r="K4293">
        <v>174.75152898277599</v>
      </c>
      <c r="L4293" s="109">
        <v>0.41666666666666669</v>
      </c>
      <c r="N4293">
        <v>0</v>
      </c>
      <c r="O4293">
        <v>0</v>
      </c>
      <c r="P4293">
        <v>1</v>
      </c>
    </row>
    <row r="4294" spans="1:16" x14ac:dyDescent="0.3">
      <c r="A4294">
        <v>223</v>
      </c>
      <c r="B4294">
        <v>1</v>
      </c>
      <c r="C4294" t="s">
        <v>70</v>
      </c>
      <c r="D4294" t="s">
        <v>650</v>
      </c>
      <c r="E4294" t="s">
        <v>651</v>
      </c>
      <c r="F4294" t="s">
        <v>257</v>
      </c>
      <c r="G4294" t="s">
        <v>258</v>
      </c>
      <c r="H4294" t="s">
        <v>250</v>
      </c>
      <c r="I4294" t="s">
        <v>60</v>
      </c>
      <c r="J4294">
        <v>-36.861055874205697</v>
      </c>
      <c r="K4294">
        <v>174.751580815436</v>
      </c>
      <c r="L4294" s="109">
        <v>0.41666666666666669</v>
      </c>
      <c r="N4294">
        <v>0</v>
      </c>
      <c r="O4294">
        <v>0</v>
      </c>
      <c r="P4294">
        <v>1</v>
      </c>
    </row>
    <row r="4295" spans="1:16" x14ac:dyDescent="0.3">
      <c r="A4295">
        <v>224</v>
      </c>
      <c r="B4295">
        <v>1</v>
      </c>
      <c r="C4295" t="s">
        <v>70</v>
      </c>
      <c r="D4295" t="s">
        <v>650</v>
      </c>
      <c r="E4295" t="s">
        <v>651</v>
      </c>
      <c r="F4295" t="s">
        <v>257</v>
      </c>
      <c r="G4295" t="s">
        <v>258</v>
      </c>
      <c r="H4295" t="s">
        <v>250</v>
      </c>
      <c r="I4295" t="s">
        <v>60</v>
      </c>
      <c r="J4295">
        <v>-36.861093517035599</v>
      </c>
      <c r="K4295">
        <v>174.75162547126601</v>
      </c>
      <c r="L4295" s="109">
        <v>0.41666666666666669</v>
      </c>
      <c r="N4295">
        <v>0</v>
      </c>
      <c r="O4295">
        <v>0</v>
      </c>
      <c r="P4295">
        <v>1</v>
      </c>
    </row>
    <row r="4296" spans="1:16" x14ac:dyDescent="0.3">
      <c r="A4296">
        <v>225</v>
      </c>
      <c r="B4296">
        <v>1</v>
      </c>
      <c r="C4296" t="s">
        <v>70</v>
      </c>
      <c r="D4296" t="s">
        <v>650</v>
      </c>
      <c r="E4296" t="s">
        <v>651</v>
      </c>
      <c r="F4296" t="s">
        <v>72</v>
      </c>
      <c r="G4296" t="s">
        <v>221</v>
      </c>
      <c r="H4296" t="s">
        <v>250</v>
      </c>
      <c r="I4296" t="s">
        <v>266</v>
      </c>
      <c r="J4296">
        <v>-36.862025000000003</v>
      </c>
      <c r="K4296">
        <v>174.75003699999999</v>
      </c>
      <c r="L4296" s="109">
        <v>0.41666666666666669</v>
      </c>
      <c r="M4296" t="s">
        <v>710</v>
      </c>
      <c r="N4296">
        <v>1</v>
      </c>
      <c r="O4296">
        <v>0</v>
      </c>
      <c r="P4296">
        <v>1</v>
      </c>
    </row>
    <row r="4297" spans="1:16" x14ac:dyDescent="0.3">
      <c r="A4297">
        <v>226</v>
      </c>
      <c r="B4297">
        <v>1</v>
      </c>
      <c r="C4297" t="s">
        <v>70</v>
      </c>
      <c r="D4297" t="s">
        <v>650</v>
      </c>
      <c r="E4297" t="s">
        <v>651</v>
      </c>
      <c r="F4297" t="s">
        <v>72</v>
      </c>
      <c r="G4297" t="s">
        <v>221</v>
      </c>
      <c r="H4297" t="s">
        <v>250</v>
      </c>
      <c r="I4297" t="s">
        <v>266</v>
      </c>
      <c r="J4297">
        <v>-36.862054999999998</v>
      </c>
      <c r="K4297">
        <v>174.74999199999999</v>
      </c>
      <c r="L4297" s="109">
        <v>0.41666666666666669</v>
      </c>
      <c r="M4297" t="s">
        <v>711</v>
      </c>
      <c r="N4297">
        <v>1</v>
      </c>
      <c r="O4297">
        <v>0</v>
      </c>
      <c r="P4297">
        <v>1</v>
      </c>
    </row>
    <row r="4298" spans="1:16" x14ac:dyDescent="0.3">
      <c r="A4298">
        <v>227</v>
      </c>
      <c r="B4298">
        <v>1</v>
      </c>
      <c r="C4298" t="s">
        <v>70</v>
      </c>
      <c r="D4298" t="s">
        <v>650</v>
      </c>
      <c r="E4298" t="s">
        <v>651</v>
      </c>
      <c r="F4298" t="s">
        <v>72</v>
      </c>
      <c r="G4298" t="s">
        <v>209</v>
      </c>
      <c r="H4298" t="s">
        <v>250</v>
      </c>
      <c r="I4298" t="s">
        <v>269</v>
      </c>
      <c r="J4298">
        <v>-36.862668999999997</v>
      </c>
      <c r="K4298">
        <v>174.749166</v>
      </c>
      <c r="L4298" s="109">
        <v>0.41666666666666669</v>
      </c>
      <c r="N4298">
        <v>0</v>
      </c>
      <c r="O4298">
        <v>0</v>
      </c>
      <c r="P4298">
        <v>1</v>
      </c>
    </row>
    <row r="4299" spans="1:16" x14ac:dyDescent="0.3">
      <c r="A4299">
        <v>228</v>
      </c>
      <c r="B4299">
        <v>1</v>
      </c>
      <c r="C4299" t="s">
        <v>70</v>
      </c>
      <c r="D4299" t="s">
        <v>650</v>
      </c>
      <c r="E4299" t="s">
        <v>651</v>
      </c>
      <c r="F4299" t="s">
        <v>72</v>
      </c>
      <c r="G4299" t="s">
        <v>209</v>
      </c>
      <c r="H4299" t="s">
        <v>250</v>
      </c>
      <c r="I4299" t="s">
        <v>269</v>
      </c>
      <c r="J4299">
        <v>-36.862701000000001</v>
      </c>
      <c r="K4299">
        <v>174.749122</v>
      </c>
      <c r="L4299" s="109">
        <v>0.41666666666666669</v>
      </c>
      <c r="N4299">
        <v>0</v>
      </c>
      <c r="O4299">
        <v>0</v>
      </c>
      <c r="P4299">
        <v>1</v>
      </c>
    </row>
    <row r="4300" spans="1:16" x14ac:dyDescent="0.3">
      <c r="A4300">
        <v>229</v>
      </c>
      <c r="B4300">
        <v>1</v>
      </c>
      <c r="C4300" t="s">
        <v>70</v>
      </c>
      <c r="D4300" t="s">
        <v>650</v>
      </c>
      <c r="E4300" t="s">
        <v>651</v>
      </c>
      <c r="F4300" t="s">
        <v>72</v>
      </c>
      <c r="G4300" t="s">
        <v>209</v>
      </c>
      <c r="H4300" t="s">
        <v>250</v>
      </c>
      <c r="I4300" t="s">
        <v>269</v>
      </c>
      <c r="J4300">
        <v>-36.862893999999997</v>
      </c>
      <c r="K4300">
        <v>174.748885</v>
      </c>
      <c r="L4300" s="109">
        <v>0.41666666666666669</v>
      </c>
      <c r="N4300">
        <v>0</v>
      </c>
      <c r="O4300">
        <v>0</v>
      </c>
      <c r="P4300">
        <v>1</v>
      </c>
    </row>
    <row r="4301" spans="1:16" x14ac:dyDescent="0.3">
      <c r="A4301">
        <v>230</v>
      </c>
      <c r="B4301">
        <v>1</v>
      </c>
      <c r="C4301" t="s">
        <v>70</v>
      </c>
      <c r="D4301" t="s">
        <v>650</v>
      </c>
      <c r="E4301" t="s">
        <v>651</v>
      </c>
      <c r="F4301" t="s">
        <v>72</v>
      </c>
      <c r="G4301" t="s">
        <v>209</v>
      </c>
      <c r="H4301" t="s">
        <v>250</v>
      </c>
      <c r="I4301" t="s">
        <v>269</v>
      </c>
      <c r="J4301">
        <v>-36.862926999999999</v>
      </c>
      <c r="K4301">
        <v>174.74884599999999</v>
      </c>
      <c r="L4301" s="109">
        <v>0.41666666666666669</v>
      </c>
      <c r="N4301">
        <v>0</v>
      </c>
      <c r="O4301">
        <v>0</v>
      </c>
      <c r="P4301">
        <v>1</v>
      </c>
    </row>
    <row r="4302" spans="1:16" x14ac:dyDescent="0.3">
      <c r="A4302">
        <v>231</v>
      </c>
      <c r="B4302">
        <v>1</v>
      </c>
      <c r="C4302" t="s">
        <v>70</v>
      </c>
      <c r="D4302" t="s">
        <v>650</v>
      </c>
      <c r="E4302" t="s">
        <v>651</v>
      </c>
      <c r="F4302" t="s">
        <v>270</v>
      </c>
      <c r="G4302" t="s">
        <v>313</v>
      </c>
      <c r="H4302" t="s">
        <v>175</v>
      </c>
      <c r="I4302" t="s">
        <v>58</v>
      </c>
      <c r="J4302">
        <v>-36.863117000000003</v>
      </c>
      <c r="K4302">
        <v>174.74878699999999</v>
      </c>
      <c r="L4302" s="109">
        <v>0.41666666666666669</v>
      </c>
      <c r="M4302" t="s">
        <v>807</v>
      </c>
      <c r="N4302">
        <v>1</v>
      </c>
      <c r="O4302">
        <v>1</v>
      </c>
      <c r="P4302">
        <v>1</v>
      </c>
    </row>
    <row r="4303" spans="1:16" x14ac:dyDescent="0.3">
      <c r="A4303">
        <v>232</v>
      </c>
      <c r="B4303">
        <v>1</v>
      </c>
      <c r="C4303" t="s">
        <v>70</v>
      </c>
      <c r="D4303" t="s">
        <v>650</v>
      </c>
      <c r="E4303" t="s">
        <v>651</v>
      </c>
      <c r="F4303" t="s">
        <v>270</v>
      </c>
      <c r="G4303" t="s">
        <v>313</v>
      </c>
      <c r="H4303" t="s">
        <v>175</v>
      </c>
      <c r="I4303" t="s">
        <v>58</v>
      </c>
      <c r="J4303">
        <v>-36.863151000000002</v>
      </c>
      <c r="K4303">
        <v>174.74883700000001</v>
      </c>
      <c r="L4303" s="109">
        <v>0.41666666666666669</v>
      </c>
      <c r="M4303" t="s">
        <v>808</v>
      </c>
      <c r="N4303">
        <v>1</v>
      </c>
      <c r="O4303">
        <v>1</v>
      </c>
      <c r="P4303">
        <v>1</v>
      </c>
    </row>
    <row r="4304" spans="1:16" x14ac:dyDescent="0.3">
      <c r="A4304">
        <v>233</v>
      </c>
      <c r="B4304">
        <v>1</v>
      </c>
      <c r="C4304" t="s">
        <v>70</v>
      </c>
      <c r="D4304" t="s">
        <v>650</v>
      </c>
      <c r="E4304" t="s">
        <v>651</v>
      </c>
      <c r="F4304" t="s">
        <v>270</v>
      </c>
      <c r="G4304" t="s">
        <v>313</v>
      </c>
      <c r="H4304" t="s">
        <v>175</v>
      </c>
      <c r="I4304" t="s">
        <v>58</v>
      </c>
      <c r="J4304">
        <v>-36.863185000000001</v>
      </c>
      <c r="K4304">
        <v>174.748887</v>
      </c>
      <c r="L4304" s="109">
        <v>0.41666666666666669</v>
      </c>
      <c r="N4304">
        <v>0</v>
      </c>
      <c r="O4304">
        <v>0</v>
      </c>
      <c r="P4304">
        <v>1</v>
      </c>
    </row>
    <row r="4305" spans="1:16" x14ac:dyDescent="0.3">
      <c r="A4305">
        <v>234</v>
      </c>
      <c r="B4305">
        <v>1</v>
      </c>
      <c r="C4305" t="s">
        <v>70</v>
      </c>
      <c r="D4305" t="s">
        <v>650</v>
      </c>
      <c r="E4305" t="s">
        <v>651</v>
      </c>
      <c r="F4305" t="s">
        <v>270</v>
      </c>
      <c r="G4305" t="s">
        <v>313</v>
      </c>
      <c r="H4305" t="s">
        <v>169</v>
      </c>
      <c r="I4305" t="s">
        <v>274</v>
      </c>
      <c r="J4305">
        <v>-36.863529</v>
      </c>
      <c r="K4305">
        <v>174.74921399999999</v>
      </c>
      <c r="L4305" s="109">
        <v>0.41666666666666669</v>
      </c>
      <c r="N4305">
        <v>0</v>
      </c>
      <c r="O4305">
        <v>0</v>
      </c>
      <c r="P4305">
        <v>1</v>
      </c>
    </row>
    <row r="4306" spans="1:16" x14ac:dyDescent="0.3">
      <c r="A4306">
        <v>235</v>
      </c>
      <c r="B4306">
        <v>1</v>
      </c>
      <c r="C4306" t="s">
        <v>70</v>
      </c>
      <c r="D4306" t="s">
        <v>650</v>
      </c>
      <c r="E4306" t="s">
        <v>651</v>
      </c>
      <c r="F4306" t="s">
        <v>270</v>
      </c>
      <c r="G4306" t="s">
        <v>313</v>
      </c>
      <c r="H4306" t="s">
        <v>169</v>
      </c>
      <c r="I4306" t="s">
        <v>274</v>
      </c>
      <c r="J4306">
        <v>-36.863492999999998</v>
      </c>
      <c r="K4306">
        <v>174.74916899999999</v>
      </c>
      <c r="L4306" s="109">
        <v>0.41666666666666669</v>
      </c>
      <c r="N4306">
        <v>0</v>
      </c>
      <c r="O4306">
        <v>0</v>
      </c>
      <c r="P4306">
        <v>1</v>
      </c>
    </row>
    <row r="4307" spans="1:16" x14ac:dyDescent="0.3">
      <c r="A4307">
        <v>236</v>
      </c>
      <c r="B4307">
        <v>1</v>
      </c>
      <c r="C4307" t="s">
        <v>70</v>
      </c>
      <c r="D4307" t="s">
        <v>650</v>
      </c>
      <c r="E4307" t="s">
        <v>651</v>
      </c>
      <c r="F4307" t="s">
        <v>270</v>
      </c>
      <c r="G4307" t="s">
        <v>313</v>
      </c>
      <c r="H4307" t="s">
        <v>169</v>
      </c>
      <c r="I4307" t="s">
        <v>274</v>
      </c>
      <c r="J4307">
        <v>-36.863455999999999</v>
      </c>
      <c r="K4307">
        <v>174.74912599999999</v>
      </c>
      <c r="L4307" s="109">
        <v>0.41666666666666669</v>
      </c>
      <c r="N4307">
        <v>0</v>
      </c>
      <c r="O4307">
        <v>0</v>
      </c>
      <c r="P4307">
        <v>1</v>
      </c>
    </row>
    <row r="4308" spans="1:16" x14ac:dyDescent="0.3">
      <c r="A4308">
        <v>237</v>
      </c>
      <c r="B4308">
        <v>1</v>
      </c>
      <c r="C4308" t="s">
        <v>70</v>
      </c>
      <c r="D4308" t="s">
        <v>650</v>
      </c>
      <c r="E4308" t="s">
        <v>651</v>
      </c>
      <c r="F4308" t="s">
        <v>270</v>
      </c>
      <c r="G4308" t="s">
        <v>313</v>
      </c>
      <c r="H4308" t="s">
        <v>169</v>
      </c>
      <c r="I4308" t="s">
        <v>274</v>
      </c>
      <c r="J4308">
        <v>-36.863419</v>
      </c>
      <c r="K4308">
        <v>174.74908300000001</v>
      </c>
      <c r="L4308" s="109">
        <v>0.41666666666666669</v>
      </c>
      <c r="N4308">
        <v>0</v>
      </c>
      <c r="O4308">
        <v>0</v>
      </c>
      <c r="P4308">
        <v>1</v>
      </c>
    </row>
    <row r="4309" spans="1:16" x14ac:dyDescent="0.3">
      <c r="A4309">
        <v>238</v>
      </c>
      <c r="B4309">
        <v>1</v>
      </c>
      <c r="C4309" t="s">
        <v>70</v>
      </c>
      <c r="D4309" t="s">
        <v>650</v>
      </c>
      <c r="E4309" t="s">
        <v>651</v>
      </c>
      <c r="F4309" t="s">
        <v>270</v>
      </c>
      <c r="G4309" t="s">
        <v>313</v>
      </c>
      <c r="H4309" t="s">
        <v>169</v>
      </c>
      <c r="I4309" t="s">
        <v>274</v>
      </c>
      <c r="J4309">
        <v>-36.863382000000001</v>
      </c>
      <c r="K4309">
        <v>174.74903900000001</v>
      </c>
      <c r="L4309" s="109">
        <v>0.41666666666666669</v>
      </c>
      <c r="N4309">
        <v>0</v>
      </c>
      <c r="O4309">
        <v>0</v>
      </c>
      <c r="P4309">
        <v>1</v>
      </c>
    </row>
    <row r="4310" spans="1:16" x14ac:dyDescent="0.3">
      <c r="A4310">
        <v>239</v>
      </c>
      <c r="B4310">
        <v>1</v>
      </c>
      <c r="C4310" t="s">
        <v>70</v>
      </c>
      <c r="D4310" t="s">
        <v>650</v>
      </c>
      <c r="E4310" t="s">
        <v>651</v>
      </c>
      <c r="F4310" t="s">
        <v>270</v>
      </c>
      <c r="G4310" t="s">
        <v>313</v>
      </c>
      <c r="H4310" t="s">
        <v>169</v>
      </c>
      <c r="I4310" t="s">
        <v>58</v>
      </c>
      <c r="J4310">
        <v>-36.863227000000002</v>
      </c>
      <c r="K4310">
        <v>174.74884800000001</v>
      </c>
      <c r="L4310" s="109">
        <v>0.41666666666666669</v>
      </c>
      <c r="N4310">
        <v>0</v>
      </c>
      <c r="O4310">
        <v>0</v>
      </c>
      <c r="P4310">
        <v>1</v>
      </c>
    </row>
    <row r="4311" spans="1:16" x14ac:dyDescent="0.3">
      <c r="A4311">
        <v>240</v>
      </c>
      <c r="B4311">
        <v>1</v>
      </c>
      <c r="C4311" t="s">
        <v>70</v>
      </c>
      <c r="D4311" t="s">
        <v>650</v>
      </c>
      <c r="E4311" t="s">
        <v>651</v>
      </c>
      <c r="F4311" t="s">
        <v>270</v>
      </c>
      <c r="G4311" t="s">
        <v>313</v>
      </c>
      <c r="H4311" t="s">
        <v>169</v>
      </c>
      <c r="I4311" t="s">
        <v>58</v>
      </c>
      <c r="J4311">
        <v>-36.863194</v>
      </c>
      <c r="K4311">
        <v>174.748808</v>
      </c>
      <c r="L4311" s="109">
        <v>0.41666666666666669</v>
      </c>
      <c r="N4311">
        <v>0</v>
      </c>
      <c r="O4311">
        <v>0</v>
      </c>
      <c r="P4311">
        <v>1</v>
      </c>
    </row>
    <row r="4312" spans="1:16" x14ac:dyDescent="0.3">
      <c r="A4312">
        <v>241</v>
      </c>
      <c r="B4312">
        <v>1</v>
      </c>
      <c r="C4312" t="s">
        <v>70</v>
      </c>
      <c r="D4312" t="s">
        <v>650</v>
      </c>
      <c r="E4312" t="s">
        <v>651</v>
      </c>
      <c r="F4312" t="s">
        <v>270</v>
      </c>
      <c r="G4312" t="s">
        <v>313</v>
      </c>
      <c r="H4312" t="s">
        <v>169</v>
      </c>
      <c r="I4312" t="s">
        <v>58</v>
      </c>
      <c r="J4312">
        <v>-36.863155999999996</v>
      </c>
      <c r="K4312">
        <v>174.74876599999999</v>
      </c>
      <c r="L4312" s="109">
        <v>0.41666666666666669</v>
      </c>
      <c r="M4312" t="s">
        <v>280</v>
      </c>
      <c r="N4312">
        <v>1</v>
      </c>
      <c r="O4312">
        <v>0</v>
      </c>
      <c r="P4312">
        <v>1</v>
      </c>
    </row>
    <row r="4313" spans="1:16" x14ac:dyDescent="0.3">
      <c r="A4313">
        <v>242</v>
      </c>
      <c r="B4313">
        <v>1</v>
      </c>
      <c r="C4313" t="s">
        <v>70</v>
      </c>
      <c r="D4313" t="s">
        <v>650</v>
      </c>
      <c r="E4313" t="s">
        <v>651</v>
      </c>
      <c r="F4313" t="s">
        <v>72</v>
      </c>
      <c r="G4313" t="s">
        <v>192</v>
      </c>
      <c r="H4313" t="s">
        <v>250</v>
      </c>
      <c r="I4313" t="s">
        <v>281</v>
      </c>
      <c r="J4313">
        <v>-36.863138999999997</v>
      </c>
      <c r="K4313">
        <v>174.74859000000001</v>
      </c>
      <c r="L4313" s="109">
        <v>0.41666666666666669</v>
      </c>
      <c r="N4313">
        <v>0</v>
      </c>
      <c r="O4313">
        <v>0</v>
      </c>
      <c r="P4313">
        <v>1</v>
      </c>
    </row>
    <row r="4314" spans="1:16" x14ac:dyDescent="0.3">
      <c r="A4314">
        <v>243</v>
      </c>
      <c r="B4314">
        <v>1</v>
      </c>
      <c r="C4314" t="s">
        <v>70</v>
      </c>
      <c r="D4314" t="s">
        <v>650</v>
      </c>
      <c r="E4314" t="s">
        <v>651</v>
      </c>
      <c r="F4314" t="s">
        <v>72</v>
      </c>
      <c r="G4314" t="s">
        <v>192</v>
      </c>
      <c r="H4314" t="s">
        <v>250</v>
      </c>
      <c r="I4314" t="s">
        <v>281</v>
      </c>
      <c r="J4314">
        <v>-36.863173000000003</v>
      </c>
      <c r="K4314">
        <v>174.748546</v>
      </c>
      <c r="L4314" s="109">
        <v>0.41666666666666669</v>
      </c>
      <c r="M4314" t="s">
        <v>809</v>
      </c>
      <c r="N4314">
        <v>1</v>
      </c>
      <c r="O4314">
        <v>1</v>
      </c>
      <c r="P4314">
        <v>1</v>
      </c>
    </row>
    <row r="4315" spans="1:16" x14ac:dyDescent="0.3">
      <c r="A4315">
        <v>244</v>
      </c>
      <c r="B4315">
        <v>1</v>
      </c>
      <c r="C4315" t="s">
        <v>70</v>
      </c>
      <c r="D4315" t="s">
        <v>650</v>
      </c>
      <c r="E4315" t="s">
        <v>651</v>
      </c>
      <c r="F4315" t="s">
        <v>72</v>
      </c>
      <c r="G4315" t="s">
        <v>192</v>
      </c>
      <c r="H4315" t="s">
        <v>250</v>
      </c>
      <c r="I4315" t="s">
        <v>281</v>
      </c>
      <c r="J4315">
        <v>-36.863205999999998</v>
      </c>
      <c r="K4315">
        <v>174.748502</v>
      </c>
      <c r="L4315" s="109">
        <v>0.41666666666666669</v>
      </c>
      <c r="N4315">
        <v>0</v>
      </c>
      <c r="O4315">
        <v>0</v>
      </c>
      <c r="P4315">
        <v>1</v>
      </c>
    </row>
    <row r="4316" spans="1:16" x14ac:dyDescent="0.3">
      <c r="A4316">
        <v>245</v>
      </c>
      <c r="B4316">
        <v>1</v>
      </c>
      <c r="C4316" t="s">
        <v>70</v>
      </c>
      <c r="D4316" t="s">
        <v>650</v>
      </c>
      <c r="E4316" t="s">
        <v>651</v>
      </c>
      <c r="F4316" t="s">
        <v>72</v>
      </c>
      <c r="G4316" t="s">
        <v>192</v>
      </c>
      <c r="H4316" t="s">
        <v>250</v>
      </c>
      <c r="I4316" t="s">
        <v>285</v>
      </c>
      <c r="J4316">
        <v>-36.863458999999999</v>
      </c>
      <c r="K4316">
        <v>174.748198</v>
      </c>
      <c r="L4316" s="109">
        <v>0.41666666666666669</v>
      </c>
      <c r="M4316" t="s">
        <v>810</v>
      </c>
      <c r="N4316">
        <v>1</v>
      </c>
      <c r="O4316">
        <v>1</v>
      </c>
      <c r="P4316">
        <v>1</v>
      </c>
    </row>
    <row r="4317" spans="1:16" x14ac:dyDescent="0.3">
      <c r="A4317">
        <v>246</v>
      </c>
      <c r="B4317">
        <v>1</v>
      </c>
      <c r="C4317" t="s">
        <v>70</v>
      </c>
      <c r="D4317" t="s">
        <v>650</v>
      </c>
      <c r="E4317" t="s">
        <v>651</v>
      </c>
      <c r="F4317" t="s">
        <v>72</v>
      </c>
      <c r="G4317" t="s">
        <v>192</v>
      </c>
      <c r="H4317" t="s">
        <v>250</v>
      </c>
      <c r="I4317" t="s">
        <v>285</v>
      </c>
      <c r="J4317">
        <v>-36.863539000000003</v>
      </c>
      <c r="K4317">
        <v>174.74810099999999</v>
      </c>
      <c r="L4317" s="109">
        <v>0.41666666666666669</v>
      </c>
      <c r="M4317" t="s">
        <v>811</v>
      </c>
      <c r="N4317">
        <v>1</v>
      </c>
      <c r="O4317">
        <v>1</v>
      </c>
      <c r="P4317">
        <v>1</v>
      </c>
    </row>
    <row r="4318" spans="1:16" x14ac:dyDescent="0.3">
      <c r="A4318">
        <v>247</v>
      </c>
      <c r="B4318">
        <v>1</v>
      </c>
      <c r="C4318" t="s">
        <v>70</v>
      </c>
      <c r="D4318" t="s">
        <v>650</v>
      </c>
      <c r="E4318" t="s">
        <v>651</v>
      </c>
      <c r="F4318" t="s">
        <v>288</v>
      </c>
      <c r="G4318" t="s">
        <v>1370</v>
      </c>
      <c r="H4318" t="s">
        <v>175</v>
      </c>
      <c r="I4318" t="s">
        <v>289</v>
      </c>
      <c r="J4318">
        <v>-36.863708000000003</v>
      </c>
      <c r="K4318">
        <v>174.748098</v>
      </c>
      <c r="L4318" s="109">
        <v>0.41666666666666669</v>
      </c>
      <c r="M4318" t="s">
        <v>812</v>
      </c>
      <c r="N4318">
        <v>1</v>
      </c>
      <c r="O4318">
        <v>1</v>
      </c>
      <c r="P4318">
        <v>1</v>
      </c>
    </row>
    <row r="4319" spans="1:16" x14ac:dyDescent="0.3">
      <c r="A4319">
        <v>248</v>
      </c>
      <c r="B4319">
        <v>1</v>
      </c>
      <c r="C4319" t="s">
        <v>70</v>
      </c>
      <c r="D4319" t="s">
        <v>650</v>
      </c>
      <c r="E4319" t="s">
        <v>651</v>
      </c>
      <c r="F4319" t="s">
        <v>288</v>
      </c>
      <c r="G4319" t="s">
        <v>1370</v>
      </c>
      <c r="H4319" t="s">
        <v>175</v>
      </c>
      <c r="I4319" t="s">
        <v>289</v>
      </c>
      <c r="J4319">
        <v>-36.863739000000002</v>
      </c>
      <c r="K4319">
        <v>174.74813900000001</v>
      </c>
      <c r="L4319" s="109">
        <v>0.41666666666666669</v>
      </c>
      <c r="N4319">
        <v>0</v>
      </c>
      <c r="O4319">
        <v>0</v>
      </c>
      <c r="P4319">
        <v>1</v>
      </c>
    </row>
    <row r="4320" spans="1:16" x14ac:dyDescent="0.3">
      <c r="A4320">
        <v>249</v>
      </c>
      <c r="B4320">
        <v>1</v>
      </c>
      <c r="C4320" t="s">
        <v>70</v>
      </c>
      <c r="D4320" t="s">
        <v>650</v>
      </c>
      <c r="E4320" t="s">
        <v>651</v>
      </c>
      <c r="F4320" t="s">
        <v>288</v>
      </c>
      <c r="G4320" t="s">
        <v>1370</v>
      </c>
      <c r="H4320" t="s">
        <v>175</v>
      </c>
      <c r="I4320" t="s">
        <v>289</v>
      </c>
      <c r="J4320">
        <v>-36.863771</v>
      </c>
      <c r="K4320">
        <v>174.74817899999999</v>
      </c>
      <c r="L4320" s="109">
        <v>0.41666666666666669</v>
      </c>
      <c r="N4320">
        <v>0</v>
      </c>
      <c r="O4320">
        <v>0</v>
      </c>
      <c r="P4320">
        <v>1</v>
      </c>
    </row>
    <row r="4321" spans="1:16" x14ac:dyDescent="0.3">
      <c r="A4321">
        <v>250</v>
      </c>
      <c r="B4321">
        <v>1</v>
      </c>
      <c r="C4321" t="s">
        <v>70</v>
      </c>
      <c r="D4321" t="s">
        <v>650</v>
      </c>
      <c r="E4321" t="s">
        <v>651</v>
      </c>
      <c r="F4321" t="s">
        <v>288</v>
      </c>
      <c r="G4321" t="s">
        <v>1370</v>
      </c>
      <c r="H4321" t="s">
        <v>175</v>
      </c>
      <c r="I4321" t="s">
        <v>289</v>
      </c>
      <c r="J4321">
        <v>-36.863802</v>
      </c>
      <c r="K4321">
        <v>174.74821800000001</v>
      </c>
      <c r="L4321" s="109">
        <v>0.41666666666666669</v>
      </c>
      <c r="N4321">
        <v>0</v>
      </c>
      <c r="O4321">
        <v>0</v>
      </c>
      <c r="P4321">
        <v>1</v>
      </c>
    </row>
    <row r="4322" spans="1:16" x14ac:dyDescent="0.3">
      <c r="A4322">
        <v>251</v>
      </c>
      <c r="B4322">
        <v>1</v>
      </c>
      <c r="C4322" t="s">
        <v>70</v>
      </c>
      <c r="D4322" t="s">
        <v>650</v>
      </c>
      <c r="E4322" t="s">
        <v>651</v>
      </c>
      <c r="F4322" t="s">
        <v>288</v>
      </c>
      <c r="G4322" t="s">
        <v>1370</v>
      </c>
      <c r="H4322" t="s">
        <v>175</v>
      </c>
      <c r="I4322" t="s">
        <v>289</v>
      </c>
      <c r="J4322">
        <v>-36.863833999999997</v>
      </c>
      <c r="K4322">
        <v>174.74825200000001</v>
      </c>
      <c r="L4322" s="109">
        <v>0.41666666666666669</v>
      </c>
      <c r="N4322">
        <v>0</v>
      </c>
      <c r="O4322">
        <v>0</v>
      </c>
      <c r="P4322">
        <v>1</v>
      </c>
    </row>
    <row r="4323" spans="1:16" x14ac:dyDescent="0.3">
      <c r="A4323">
        <v>252</v>
      </c>
      <c r="B4323">
        <v>1</v>
      </c>
      <c r="C4323" t="s">
        <v>70</v>
      </c>
      <c r="D4323" t="s">
        <v>650</v>
      </c>
      <c r="E4323" t="s">
        <v>651</v>
      </c>
      <c r="F4323" t="s">
        <v>288</v>
      </c>
      <c r="G4323" t="s">
        <v>1370</v>
      </c>
      <c r="H4323" t="s">
        <v>175</v>
      </c>
      <c r="I4323" t="s">
        <v>58</v>
      </c>
      <c r="J4323">
        <v>-36.863976000000001</v>
      </c>
      <c r="K4323">
        <v>174.74841499999999</v>
      </c>
      <c r="L4323" s="109">
        <v>0.41666666666666669</v>
      </c>
      <c r="N4323">
        <v>0</v>
      </c>
      <c r="O4323">
        <v>0</v>
      </c>
      <c r="P4323">
        <v>1</v>
      </c>
    </row>
    <row r="4324" spans="1:16" x14ac:dyDescent="0.3">
      <c r="A4324">
        <v>253</v>
      </c>
      <c r="B4324">
        <v>1</v>
      </c>
      <c r="C4324" t="s">
        <v>70</v>
      </c>
      <c r="D4324" t="s">
        <v>650</v>
      </c>
      <c r="E4324" t="s">
        <v>651</v>
      </c>
      <c r="F4324" t="s">
        <v>288</v>
      </c>
      <c r="G4324" t="s">
        <v>1370</v>
      </c>
      <c r="H4324" t="s">
        <v>175</v>
      </c>
      <c r="I4324" t="s">
        <v>58</v>
      </c>
      <c r="J4324">
        <v>-36.864007999999998</v>
      </c>
      <c r="K4324">
        <v>174.74845300000001</v>
      </c>
      <c r="L4324" s="109">
        <v>0.41666666666666669</v>
      </c>
      <c r="M4324" t="s">
        <v>1093</v>
      </c>
      <c r="N4324">
        <v>1</v>
      </c>
      <c r="O4324">
        <v>0</v>
      </c>
      <c r="P4324">
        <v>1</v>
      </c>
    </row>
    <row r="4325" spans="1:16" x14ac:dyDescent="0.3">
      <c r="A4325">
        <v>254</v>
      </c>
      <c r="B4325">
        <v>1</v>
      </c>
      <c r="C4325" t="s">
        <v>70</v>
      </c>
      <c r="D4325" t="s">
        <v>650</v>
      </c>
      <c r="E4325" t="s">
        <v>651</v>
      </c>
      <c r="F4325" t="s">
        <v>288</v>
      </c>
      <c r="G4325" t="s">
        <v>1370</v>
      </c>
      <c r="H4325" t="s">
        <v>169</v>
      </c>
      <c r="I4325" t="s">
        <v>58</v>
      </c>
      <c r="J4325">
        <v>-36.864063999999999</v>
      </c>
      <c r="K4325">
        <v>174.74843899999999</v>
      </c>
      <c r="L4325" s="109">
        <v>0.41666666666666669</v>
      </c>
      <c r="M4325" t="s">
        <v>813</v>
      </c>
      <c r="N4325">
        <v>1</v>
      </c>
      <c r="O4325">
        <v>1</v>
      </c>
      <c r="P4325">
        <v>1</v>
      </c>
    </row>
    <row r="4326" spans="1:16" x14ac:dyDescent="0.3">
      <c r="A4326">
        <v>255</v>
      </c>
      <c r="B4326">
        <v>1</v>
      </c>
      <c r="C4326" t="s">
        <v>70</v>
      </c>
      <c r="D4326" t="s">
        <v>650</v>
      </c>
      <c r="E4326" t="s">
        <v>651</v>
      </c>
      <c r="F4326" t="s">
        <v>288</v>
      </c>
      <c r="G4326" t="s">
        <v>1370</v>
      </c>
      <c r="H4326" t="s">
        <v>169</v>
      </c>
      <c r="I4326" t="s">
        <v>58</v>
      </c>
      <c r="J4326">
        <v>-36.864027</v>
      </c>
      <c r="K4326">
        <v>174.74839399999999</v>
      </c>
      <c r="L4326" s="109">
        <v>0.41666666666666669</v>
      </c>
      <c r="M4326" t="s">
        <v>814</v>
      </c>
      <c r="N4326">
        <v>1</v>
      </c>
      <c r="O4326">
        <v>1</v>
      </c>
      <c r="P4326">
        <v>1</v>
      </c>
    </row>
    <row r="4327" spans="1:16" x14ac:dyDescent="0.3">
      <c r="A4327">
        <v>256</v>
      </c>
      <c r="B4327">
        <v>1</v>
      </c>
      <c r="C4327" t="s">
        <v>70</v>
      </c>
      <c r="D4327" t="s">
        <v>650</v>
      </c>
      <c r="E4327" t="s">
        <v>651</v>
      </c>
      <c r="F4327" t="s">
        <v>288</v>
      </c>
      <c r="G4327" t="s">
        <v>1370</v>
      </c>
      <c r="H4327" t="s">
        <v>169</v>
      </c>
      <c r="I4327" t="s">
        <v>58</v>
      </c>
      <c r="J4327">
        <v>-36.863990999999999</v>
      </c>
      <c r="K4327">
        <v>174.74834899999999</v>
      </c>
      <c r="L4327" s="109">
        <v>0.41666666666666669</v>
      </c>
      <c r="M4327" t="s">
        <v>815</v>
      </c>
      <c r="N4327">
        <v>1</v>
      </c>
      <c r="O4327">
        <v>1</v>
      </c>
      <c r="P4327">
        <v>1</v>
      </c>
    </row>
    <row r="4328" spans="1:16" x14ac:dyDescent="0.3">
      <c r="A4328">
        <v>257</v>
      </c>
      <c r="B4328">
        <v>1</v>
      </c>
      <c r="C4328" t="s">
        <v>70</v>
      </c>
      <c r="D4328" t="s">
        <v>650</v>
      </c>
      <c r="E4328" t="s">
        <v>651</v>
      </c>
      <c r="F4328" t="s">
        <v>288</v>
      </c>
      <c r="G4328" t="s">
        <v>1370</v>
      </c>
      <c r="H4328" t="s">
        <v>169</v>
      </c>
      <c r="I4328" t="s">
        <v>58</v>
      </c>
      <c r="J4328">
        <v>-36.863959000000001</v>
      </c>
      <c r="K4328">
        <v>174.748311</v>
      </c>
      <c r="L4328" s="109">
        <v>0.41666666666666669</v>
      </c>
      <c r="M4328" t="s">
        <v>714</v>
      </c>
      <c r="N4328">
        <v>1</v>
      </c>
      <c r="O4328">
        <v>0</v>
      </c>
      <c r="P4328">
        <v>1</v>
      </c>
    </row>
    <row r="4329" spans="1:16" x14ac:dyDescent="0.3">
      <c r="A4329">
        <v>258</v>
      </c>
      <c r="B4329">
        <v>1</v>
      </c>
      <c r="C4329" t="s">
        <v>70</v>
      </c>
      <c r="D4329" t="s">
        <v>650</v>
      </c>
      <c r="E4329" t="s">
        <v>651</v>
      </c>
      <c r="F4329" t="s">
        <v>72</v>
      </c>
      <c r="G4329" t="s">
        <v>300</v>
      </c>
      <c r="H4329" t="s">
        <v>250</v>
      </c>
      <c r="I4329" t="s">
        <v>301</v>
      </c>
      <c r="J4329">
        <v>-36.864086</v>
      </c>
      <c r="K4329">
        <v>174.74740399999999</v>
      </c>
      <c r="L4329" s="109">
        <v>0.41666666666666669</v>
      </c>
      <c r="N4329">
        <v>0</v>
      </c>
      <c r="O4329">
        <v>0</v>
      </c>
      <c r="P4329">
        <v>1</v>
      </c>
    </row>
    <row r="4330" spans="1:16" x14ac:dyDescent="0.3">
      <c r="A4330">
        <v>259</v>
      </c>
      <c r="B4330">
        <v>1</v>
      </c>
      <c r="C4330" t="s">
        <v>70</v>
      </c>
      <c r="D4330" t="s">
        <v>650</v>
      </c>
      <c r="E4330" t="s">
        <v>651</v>
      </c>
      <c r="F4330" t="s">
        <v>72</v>
      </c>
      <c r="G4330" t="s">
        <v>300</v>
      </c>
      <c r="H4330" t="s">
        <v>250</v>
      </c>
      <c r="I4330" t="s">
        <v>301</v>
      </c>
      <c r="J4330">
        <v>-36.864055999999998</v>
      </c>
      <c r="K4330">
        <v>174.747444</v>
      </c>
      <c r="L4330" s="109">
        <v>0.41666666666666669</v>
      </c>
      <c r="N4330">
        <v>0</v>
      </c>
      <c r="O4330">
        <v>0</v>
      </c>
      <c r="P4330">
        <v>1</v>
      </c>
    </row>
    <row r="4331" spans="1:16" x14ac:dyDescent="0.3">
      <c r="A4331">
        <v>260</v>
      </c>
      <c r="B4331">
        <v>1</v>
      </c>
      <c r="C4331" t="s">
        <v>70</v>
      </c>
      <c r="D4331" t="s">
        <v>650</v>
      </c>
      <c r="E4331" t="s">
        <v>651</v>
      </c>
      <c r="F4331" t="s">
        <v>72</v>
      </c>
      <c r="G4331" t="s">
        <v>300</v>
      </c>
      <c r="H4331" t="s">
        <v>250</v>
      </c>
      <c r="I4331" t="s">
        <v>301</v>
      </c>
      <c r="J4331">
        <v>-36.864024000000001</v>
      </c>
      <c r="K4331">
        <v>174.74748399999999</v>
      </c>
      <c r="L4331" s="109">
        <v>0.41666666666666669</v>
      </c>
      <c r="N4331">
        <v>0</v>
      </c>
      <c r="O4331">
        <v>0</v>
      </c>
      <c r="P4331">
        <v>1</v>
      </c>
    </row>
    <row r="4332" spans="1:16" x14ac:dyDescent="0.3">
      <c r="A4332">
        <v>261</v>
      </c>
      <c r="B4332">
        <v>1</v>
      </c>
      <c r="C4332" t="s">
        <v>70</v>
      </c>
      <c r="D4332" t="s">
        <v>650</v>
      </c>
      <c r="E4332" t="s">
        <v>651</v>
      </c>
      <c r="F4332" t="s">
        <v>72</v>
      </c>
      <c r="G4332" t="s">
        <v>300</v>
      </c>
      <c r="H4332" t="s">
        <v>250</v>
      </c>
      <c r="I4332" t="s">
        <v>301</v>
      </c>
      <c r="J4332">
        <v>-36.863990000000001</v>
      </c>
      <c r="K4332">
        <v>174.747525</v>
      </c>
      <c r="L4332" s="109">
        <v>0.41666666666666669</v>
      </c>
      <c r="M4332" t="s">
        <v>715</v>
      </c>
      <c r="N4332">
        <v>1</v>
      </c>
      <c r="O4332">
        <v>0</v>
      </c>
      <c r="P4332">
        <v>1</v>
      </c>
    </row>
    <row r="4333" spans="1:16" x14ac:dyDescent="0.3">
      <c r="A4333">
        <v>262</v>
      </c>
      <c r="B4333">
        <v>1</v>
      </c>
      <c r="C4333" t="s">
        <v>70</v>
      </c>
      <c r="D4333" t="s">
        <v>650</v>
      </c>
      <c r="E4333" t="s">
        <v>651</v>
      </c>
      <c r="F4333" t="s">
        <v>72</v>
      </c>
      <c r="G4333" t="s">
        <v>300</v>
      </c>
      <c r="H4333" t="s">
        <v>250</v>
      </c>
      <c r="I4333" t="s">
        <v>301</v>
      </c>
      <c r="J4333">
        <v>-36.863954999999997</v>
      </c>
      <c r="K4333">
        <v>174.74756500000001</v>
      </c>
      <c r="L4333" s="109">
        <v>0.41666666666666669</v>
      </c>
      <c r="N4333">
        <v>0</v>
      </c>
      <c r="O4333">
        <v>0</v>
      </c>
      <c r="P4333">
        <v>1</v>
      </c>
    </row>
    <row r="4334" spans="1:16" x14ac:dyDescent="0.3">
      <c r="A4334">
        <v>263</v>
      </c>
      <c r="B4334">
        <v>1</v>
      </c>
      <c r="C4334" t="s">
        <v>70</v>
      </c>
      <c r="D4334" t="s">
        <v>650</v>
      </c>
      <c r="E4334" t="s">
        <v>651</v>
      </c>
      <c r="F4334" t="s">
        <v>72</v>
      </c>
      <c r="G4334" t="s">
        <v>300</v>
      </c>
      <c r="H4334" t="s">
        <v>250</v>
      </c>
      <c r="I4334" t="s">
        <v>301</v>
      </c>
      <c r="J4334">
        <v>-36.86392</v>
      </c>
      <c r="K4334">
        <v>174.74760599999999</v>
      </c>
      <c r="L4334" s="109">
        <v>0.41666666666666669</v>
      </c>
      <c r="N4334">
        <v>0</v>
      </c>
      <c r="O4334">
        <v>0</v>
      </c>
      <c r="P4334">
        <v>1</v>
      </c>
    </row>
    <row r="4335" spans="1:16" x14ac:dyDescent="0.3">
      <c r="A4335">
        <v>264</v>
      </c>
      <c r="B4335">
        <v>1</v>
      </c>
      <c r="C4335" t="s">
        <v>70</v>
      </c>
      <c r="D4335" t="s">
        <v>650</v>
      </c>
      <c r="E4335" t="s">
        <v>651</v>
      </c>
      <c r="F4335" t="s">
        <v>72</v>
      </c>
      <c r="G4335" t="s">
        <v>300</v>
      </c>
      <c r="H4335" t="s">
        <v>250</v>
      </c>
      <c r="I4335" t="s">
        <v>301</v>
      </c>
      <c r="J4335">
        <v>-36.863885000000003</v>
      </c>
      <c r="K4335">
        <v>174.74764999999999</v>
      </c>
      <c r="L4335" s="109">
        <v>0.41666666666666669</v>
      </c>
      <c r="M4335" t="s">
        <v>618</v>
      </c>
      <c r="N4335">
        <v>1</v>
      </c>
      <c r="O4335">
        <v>0</v>
      </c>
      <c r="P4335">
        <v>1</v>
      </c>
    </row>
    <row r="4336" spans="1:16" x14ac:dyDescent="0.3">
      <c r="A4336">
        <v>265</v>
      </c>
      <c r="B4336">
        <v>1</v>
      </c>
      <c r="C4336" t="s">
        <v>70</v>
      </c>
      <c r="D4336" t="s">
        <v>650</v>
      </c>
      <c r="E4336" t="s">
        <v>651</v>
      </c>
      <c r="F4336" t="s">
        <v>72</v>
      </c>
      <c r="G4336" t="s">
        <v>300</v>
      </c>
      <c r="H4336" t="s">
        <v>250</v>
      </c>
      <c r="I4336" t="s">
        <v>301</v>
      </c>
      <c r="J4336">
        <v>-36.863849999999999</v>
      </c>
      <c r="K4336">
        <v>174.74769499999999</v>
      </c>
      <c r="L4336" s="109">
        <v>0.41666666666666669</v>
      </c>
      <c r="N4336">
        <v>0</v>
      </c>
      <c r="O4336">
        <v>0</v>
      </c>
      <c r="P4336">
        <v>1</v>
      </c>
    </row>
    <row r="4337" spans="1:16" x14ac:dyDescent="0.3">
      <c r="A4337">
        <v>266</v>
      </c>
      <c r="B4337">
        <v>1</v>
      </c>
      <c r="C4337" t="s">
        <v>70</v>
      </c>
      <c r="D4337" t="s">
        <v>650</v>
      </c>
      <c r="E4337" t="s">
        <v>651</v>
      </c>
      <c r="F4337" t="s">
        <v>72</v>
      </c>
      <c r="G4337" t="s">
        <v>300</v>
      </c>
      <c r="H4337" t="s">
        <v>250</v>
      </c>
      <c r="I4337" t="s">
        <v>301</v>
      </c>
      <c r="J4337">
        <v>-36.863815000000002</v>
      </c>
      <c r="K4337">
        <v>174.74773999999999</v>
      </c>
      <c r="L4337" s="109">
        <v>0.41666666666666669</v>
      </c>
      <c r="N4337">
        <v>0</v>
      </c>
      <c r="O4337">
        <v>0</v>
      </c>
      <c r="P4337">
        <v>1</v>
      </c>
    </row>
    <row r="4338" spans="1:16" x14ac:dyDescent="0.3">
      <c r="A4338">
        <v>267</v>
      </c>
      <c r="B4338">
        <v>1</v>
      </c>
      <c r="C4338" t="s">
        <v>70</v>
      </c>
      <c r="D4338" t="s">
        <v>650</v>
      </c>
      <c r="E4338" t="s">
        <v>651</v>
      </c>
      <c r="F4338" t="s">
        <v>72</v>
      </c>
      <c r="G4338" t="s">
        <v>300</v>
      </c>
      <c r="H4338" t="s">
        <v>250</v>
      </c>
      <c r="I4338" t="s">
        <v>301</v>
      </c>
      <c r="J4338">
        <v>-36.863779999999998</v>
      </c>
      <c r="K4338">
        <v>174.747784</v>
      </c>
      <c r="L4338" s="109">
        <v>0.41666666666666669</v>
      </c>
      <c r="N4338">
        <v>0</v>
      </c>
      <c r="O4338">
        <v>0</v>
      </c>
      <c r="P4338">
        <v>1</v>
      </c>
    </row>
    <row r="4339" spans="1:16" x14ac:dyDescent="0.3">
      <c r="A4339">
        <v>268</v>
      </c>
      <c r="B4339">
        <v>1</v>
      </c>
      <c r="C4339" t="s">
        <v>70</v>
      </c>
      <c r="D4339" t="s">
        <v>650</v>
      </c>
      <c r="E4339" t="s">
        <v>651</v>
      </c>
      <c r="F4339" t="s">
        <v>72</v>
      </c>
      <c r="G4339" t="s">
        <v>300</v>
      </c>
      <c r="H4339" t="s">
        <v>250</v>
      </c>
      <c r="I4339" t="s">
        <v>301</v>
      </c>
      <c r="J4339">
        <v>-36.863745000000002</v>
      </c>
      <c r="K4339">
        <v>174.74783099999999</v>
      </c>
      <c r="L4339" s="109">
        <v>0.41666666666666669</v>
      </c>
      <c r="N4339">
        <v>0</v>
      </c>
      <c r="O4339">
        <v>0</v>
      </c>
      <c r="P4339">
        <v>1</v>
      </c>
    </row>
    <row r="4340" spans="1:16" x14ac:dyDescent="0.3">
      <c r="A4340">
        <v>269</v>
      </c>
      <c r="B4340">
        <v>1</v>
      </c>
      <c r="C4340" t="s">
        <v>70</v>
      </c>
      <c r="D4340" t="s">
        <v>650</v>
      </c>
      <c r="E4340" t="s">
        <v>651</v>
      </c>
      <c r="F4340" t="s">
        <v>312</v>
      </c>
      <c r="G4340" t="s">
        <v>313</v>
      </c>
      <c r="H4340" t="s">
        <v>175</v>
      </c>
      <c r="I4340" t="s">
        <v>58</v>
      </c>
      <c r="J4340">
        <v>-36.864282000000003</v>
      </c>
      <c r="K4340">
        <v>174.747332</v>
      </c>
      <c r="L4340" s="109">
        <v>0.41666666666666669</v>
      </c>
      <c r="M4340" t="s">
        <v>173</v>
      </c>
      <c r="N4340">
        <v>1</v>
      </c>
      <c r="O4340">
        <v>0</v>
      </c>
      <c r="P4340">
        <v>1</v>
      </c>
    </row>
    <row r="4341" spans="1:16" x14ac:dyDescent="0.3">
      <c r="A4341">
        <v>270</v>
      </c>
      <c r="B4341">
        <v>1</v>
      </c>
      <c r="C4341" t="s">
        <v>70</v>
      </c>
      <c r="D4341" t="s">
        <v>650</v>
      </c>
      <c r="E4341" t="s">
        <v>651</v>
      </c>
      <c r="F4341" t="s">
        <v>312</v>
      </c>
      <c r="G4341" t="s">
        <v>313</v>
      </c>
      <c r="H4341" t="s">
        <v>175</v>
      </c>
      <c r="I4341" t="s">
        <v>58</v>
      </c>
      <c r="J4341">
        <v>-36.864319000000002</v>
      </c>
      <c r="K4341">
        <v>174.74738400000001</v>
      </c>
      <c r="L4341" s="109">
        <v>0.41666666666666669</v>
      </c>
      <c r="M4341" t="s">
        <v>717</v>
      </c>
      <c r="N4341">
        <v>1</v>
      </c>
      <c r="O4341">
        <v>0</v>
      </c>
      <c r="P4341">
        <v>1</v>
      </c>
    </row>
    <row r="4342" spans="1:16" x14ac:dyDescent="0.3">
      <c r="A4342">
        <v>271</v>
      </c>
      <c r="B4342">
        <v>1</v>
      </c>
      <c r="C4342" t="s">
        <v>70</v>
      </c>
      <c r="D4342" t="s">
        <v>650</v>
      </c>
      <c r="E4342" t="s">
        <v>651</v>
      </c>
      <c r="F4342" t="s">
        <v>312</v>
      </c>
      <c r="G4342" t="s">
        <v>313</v>
      </c>
      <c r="H4342" t="s">
        <v>175</v>
      </c>
      <c r="I4342" t="s">
        <v>58</v>
      </c>
      <c r="J4342">
        <v>-36.864432000000001</v>
      </c>
      <c r="K4342">
        <v>174.747514</v>
      </c>
      <c r="L4342" s="109">
        <v>0.41666666666666669</v>
      </c>
      <c r="N4342">
        <v>0</v>
      </c>
      <c r="O4342">
        <v>0</v>
      </c>
      <c r="P4342">
        <v>1</v>
      </c>
    </row>
    <row r="4343" spans="1:16" x14ac:dyDescent="0.3">
      <c r="A4343">
        <v>272</v>
      </c>
      <c r="B4343">
        <v>1</v>
      </c>
      <c r="C4343" t="s">
        <v>70</v>
      </c>
      <c r="D4343" t="s">
        <v>650</v>
      </c>
      <c r="E4343" t="s">
        <v>651</v>
      </c>
      <c r="F4343" t="s">
        <v>312</v>
      </c>
      <c r="G4343" t="s">
        <v>313</v>
      </c>
      <c r="H4343" t="s">
        <v>175</v>
      </c>
      <c r="I4343" t="s">
        <v>58</v>
      </c>
      <c r="J4343">
        <v>-36.864469999999997</v>
      </c>
      <c r="K4343">
        <v>174.74756500000001</v>
      </c>
      <c r="L4343" s="109">
        <v>0.41666666666666669</v>
      </c>
      <c r="N4343">
        <v>0</v>
      </c>
      <c r="O4343">
        <v>0</v>
      </c>
      <c r="P4343">
        <v>1</v>
      </c>
    </row>
    <row r="4344" spans="1:16" x14ac:dyDescent="0.3">
      <c r="A4344">
        <v>273</v>
      </c>
      <c r="B4344">
        <v>1</v>
      </c>
      <c r="C4344" t="s">
        <v>70</v>
      </c>
      <c r="D4344" t="s">
        <v>650</v>
      </c>
      <c r="E4344" t="s">
        <v>651</v>
      </c>
      <c r="F4344" t="s">
        <v>312</v>
      </c>
      <c r="G4344" t="s">
        <v>313</v>
      </c>
      <c r="H4344" t="s">
        <v>175</v>
      </c>
      <c r="I4344" t="s">
        <v>58</v>
      </c>
      <c r="J4344">
        <v>-36.864508999999998</v>
      </c>
      <c r="K4344">
        <v>174.74761599999999</v>
      </c>
      <c r="L4344" s="109">
        <v>0.41666666666666669</v>
      </c>
      <c r="M4344" t="s">
        <v>320</v>
      </c>
      <c r="N4344">
        <v>1</v>
      </c>
      <c r="O4344">
        <v>0</v>
      </c>
      <c r="P4344">
        <v>1</v>
      </c>
    </row>
    <row r="4345" spans="1:16" x14ac:dyDescent="0.3">
      <c r="A4345">
        <v>274</v>
      </c>
      <c r="B4345">
        <v>1</v>
      </c>
      <c r="C4345" t="s">
        <v>70</v>
      </c>
      <c r="D4345" t="s">
        <v>650</v>
      </c>
      <c r="E4345" t="s">
        <v>651</v>
      </c>
      <c r="F4345" t="s">
        <v>312</v>
      </c>
      <c r="G4345" t="s">
        <v>313</v>
      </c>
      <c r="H4345" t="s">
        <v>175</v>
      </c>
      <c r="I4345" t="s">
        <v>58</v>
      </c>
      <c r="J4345">
        <v>-36.864547999999999</v>
      </c>
      <c r="K4345">
        <v>174.747668</v>
      </c>
      <c r="L4345" s="109">
        <v>0.41666666666666669</v>
      </c>
      <c r="M4345" t="s">
        <v>718</v>
      </c>
      <c r="N4345">
        <v>1</v>
      </c>
      <c r="O4345">
        <v>0</v>
      </c>
      <c r="P4345">
        <v>1</v>
      </c>
    </row>
    <row r="4346" spans="1:16" x14ac:dyDescent="0.3">
      <c r="A4346">
        <v>275</v>
      </c>
      <c r="B4346">
        <v>1</v>
      </c>
      <c r="C4346" t="s">
        <v>70</v>
      </c>
      <c r="D4346" t="s">
        <v>650</v>
      </c>
      <c r="E4346" t="s">
        <v>651</v>
      </c>
      <c r="F4346" t="s">
        <v>312</v>
      </c>
      <c r="G4346" t="s">
        <v>313</v>
      </c>
      <c r="H4346" t="s">
        <v>175</v>
      </c>
      <c r="I4346" t="s">
        <v>58</v>
      </c>
      <c r="J4346">
        <v>-36.864586000000003</v>
      </c>
      <c r="K4346">
        <v>174.74771899999999</v>
      </c>
      <c r="L4346" s="109">
        <v>0.41666666666666669</v>
      </c>
      <c r="N4346">
        <v>0</v>
      </c>
      <c r="O4346">
        <v>0</v>
      </c>
      <c r="P4346">
        <v>1</v>
      </c>
    </row>
    <row r="4347" spans="1:16" x14ac:dyDescent="0.3">
      <c r="A4347">
        <v>276</v>
      </c>
      <c r="B4347">
        <v>1</v>
      </c>
      <c r="C4347" t="s">
        <v>70</v>
      </c>
      <c r="D4347" t="s">
        <v>650</v>
      </c>
      <c r="E4347" t="s">
        <v>651</v>
      </c>
      <c r="F4347" t="s">
        <v>312</v>
      </c>
      <c r="G4347" t="s">
        <v>313</v>
      </c>
      <c r="H4347" t="s">
        <v>175</v>
      </c>
      <c r="I4347" t="s">
        <v>58</v>
      </c>
      <c r="J4347">
        <v>-36.864624999999997</v>
      </c>
      <c r="K4347">
        <v>174.74776399999999</v>
      </c>
      <c r="L4347" s="109">
        <v>0.41666666666666669</v>
      </c>
      <c r="M4347" t="s">
        <v>719</v>
      </c>
      <c r="N4347">
        <v>1</v>
      </c>
      <c r="O4347">
        <v>0</v>
      </c>
      <c r="P4347">
        <v>1</v>
      </c>
    </row>
    <row r="4348" spans="1:16" x14ac:dyDescent="0.3">
      <c r="A4348">
        <v>277</v>
      </c>
      <c r="B4348">
        <v>1</v>
      </c>
      <c r="C4348" t="s">
        <v>70</v>
      </c>
      <c r="D4348" t="s">
        <v>650</v>
      </c>
      <c r="E4348" t="s">
        <v>651</v>
      </c>
      <c r="F4348" t="s">
        <v>72</v>
      </c>
      <c r="G4348" t="s">
        <v>322</v>
      </c>
      <c r="H4348" t="s">
        <v>250</v>
      </c>
      <c r="I4348" t="s">
        <v>269</v>
      </c>
      <c r="J4348">
        <v>-36.864344000000003</v>
      </c>
      <c r="K4348">
        <v>174.747096</v>
      </c>
      <c r="L4348" s="109">
        <v>0.41666666666666669</v>
      </c>
      <c r="N4348">
        <v>0</v>
      </c>
      <c r="O4348">
        <v>0</v>
      </c>
      <c r="P4348">
        <v>1</v>
      </c>
    </row>
    <row r="4349" spans="1:16" x14ac:dyDescent="0.3">
      <c r="A4349">
        <v>278</v>
      </c>
      <c r="B4349">
        <v>1</v>
      </c>
      <c r="C4349" t="s">
        <v>70</v>
      </c>
      <c r="D4349" t="s">
        <v>650</v>
      </c>
      <c r="E4349" t="s">
        <v>651</v>
      </c>
      <c r="F4349" t="s">
        <v>72</v>
      </c>
      <c r="G4349" t="s">
        <v>322</v>
      </c>
      <c r="H4349" t="s">
        <v>250</v>
      </c>
      <c r="I4349" t="s">
        <v>269</v>
      </c>
      <c r="J4349">
        <v>-36.864376</v>
      </c>
      <c r="K4349">
        <v>174.74705599999999</v>
      </c>
      <c r="L4349" s="109">
        <v>0.41666666666666669</v>
      </c>
      <c r="N4349">
        <v>0</v>
      </c>
      <c r="O4349">
        <v>0</v>
      </c>
      <c r="P4349">
        <v>1</v>
      </c>
    </row>
    <row r="4350" spans="1:16" x14ac:dyDescent="0.3">
      <c r="A4350">
        <v>279</v>
      </c>
      <c r="B4350">
        <v>1</v>
      </c>
      <c r="C4350" t="s">
        <v>70</v>
      </c>
      <c r="D4350" t="s">
        <v>650</v>
      </c>
      <c r="E4350" t="s">
        <v>651</v>
      </c>
      <c r="F4350" t="s">
        <v>72</v>
      </c>
      <c r="G4350" t="s">
        <v>322</v>
      </c>
      <c r="H4350" t="s">
        <v>250</v>
      </c>
      <c r="I4350" t="s">
        <v>269</v>
      </c>
      <c r="J4350">
        <v>-36.864407999999997</v>
      </c>
      <c r="K4350">
        <v>174.747016</v>
      </c>
      <c r="L4350" s="109">
        <v>0.41666666666666669</v>
      </c>
      <c r="M4350" t="s">
        <v>816</v>
      </c>
      <c r="N4350">
        <v>1</v>
      </c>
      <c r="O4350">
        <v>1</v>
      </c>
      <c r="P4350">
        <v>1</v>
      </c>
    </row>
    <row r="4351" spans="1:16" x14ac:dyDescent="0.3">
      <c r="A4351">
        <v>280</v>
      </c>
      <c r="B4351">
        <v>1</v>
      </c>
      <c r="C4351" t="s">
        <v>70</v>
      </c>
      <c r="D4351" t="s">
        <v>650</v>
      </c>
      <c r="E4351" t="s">
        <v>651</v>
      </c>
      <c r="F4351" t="s">
        <v>72</v>
      </c>
      <c r="G4351" t="s">
        <v>322</v>
      </c>
      <c r="H4351" t="s">
        <v>250</v>
      </c>
      <c r="I4351" t="s">
        <v>269</v>
      </c>
      <c r="J4351">
        <v>-36.864440000000002</v>
      </c>
      <c r="K4351">
        <v>174.74697599999999</v>
      </c>
      <c r="L4351" s="109">
        <v>0.41666666666666669</v>
      </c>
      <c r="N4351">
        <v>0</v>
      </c>
      <c r="O4351">
        <v>0</v>
      </c>
      <c r="P4351">
        <v>1</v>
      </c>
    </row>
    <row r="4352" spans="1:16" x14ac:dyDescent="0.3">
      <c r="A4352">
        <v>281</v>
      </c>
      <c r="B4352">
        <v>1</v>
      </c>
      <c r="C4352" t="s">
        <v>70</v>
      </c>
      <c r="D4352" t="s">
        <v>650</v>
      </c>
      <c r="E4352" t="s">
        <v>651</v>
      </c>
      <c r="F4352" t="s">
        <v>72</v>
      </c>
      <c r="G4352" t="s">
        <v>322</v>
      </c>
      <c r="H4352" t="s">
        <v>250</v>
      </c>
      <c r="I4352" t="s">
        <v>269</v>
      </c>
      <c r="J4352">
        <v>-36.864472999999997</v>
      </c>
      <c r="K4352">
        <v>174.74693600000001</v>
      </c>
      <c r="L4352" s="109">
        <v>0.41666666666666669</v>
      </c>
      <c r="N4352">
        <v>0</v>
      </c>
      <c r="O4352">
        <v>0</v>
      </c>
      <c r="P4352">
        <v>1</v>
      </c>
    </row>
    <row r="4353" spans="1:16" x14ac:dyDescent="0.3">
      <c r="A4353">
        <v>282</v>
      </c>
      <c r="B4353">
        <v>1</v>
      </c>
      <c r="C4353" t="s">
        <v>70</v>
      </c>
      <c r="D4353" t="s">
        <v>650</v>
      </c>
      <c r="E4353" t="s">
        <v>651</v>
      </c>
      <c r="F4353" t="s">
        <v>72</v>
      </c>
      <c r="G4353" t="s">
        <v>322</v>
      </c>
      <c r="H4353" t="s">
        <v>250</v>
      </c>
      <c r="I4353" t="s">
        <v>269</v>
      </c>
      <c r="J4353">
        <v>-36.864505000000001</v>
      </c>
      <c r="K4353">
        <v>174.74689599999999</v>
      </c>
      <c r="L4353" s="109">
        <v>0.41666666666666669</v>
      </c>
      <c r="N4353">
        <v>0</v>
      </c>
      <c r="O4353">
        <v>0</v>
      </c>
      <c r="P4353">
        <v>1</v>
      </c>
    </row>
    <row r="4354" spans="1:16" x14ac:dyDescent="0.3">
      <c r="A4354">
        <v>283</v>
      </c>
      <c r="B4354">
        <v>1</v>
      </c>
      <c r="C4354" t="s">
        <v>70</v>
      </c>
      <c r="D4354" t="s">
        <v>650</v>
      </c>
      <c r="E4354" t="s">
        <v>651</v>
      </c>
      <c r="F4354" t="s">
        <v>72</v>
      </c>
      <c r="G4354" t="s">
        <v>322</v>
      </c>
      <c r="H4354" t="s">
        <v>250</v>
      </c>
      <c r="I4354" t="s">
        <v>269</v>
      </c>
      <c r="J4354">
        <v>-36.864564000000001</v>
      </c>
      <c r="K4354">
        <v>174.746816</v>
      </c>
      <c r="L4354" s="109">
        <v>0.41666666666666669</v>
      </c>
      <c r="M4354" t="s">
        <v>817</v>
      </c>
      <c r="N4354">
        <v>1</v>
      </c>
      <c r="O4354">
        <v>1</v>
      </c>
      <c r="P4354">
        <v>1</v>
      </c>
    </row>
    <row r="4355" spans="1:16" x14ac:dyDescent="0.3">
      <c r="A4355">
        <v>284</v>
      </c>
      <c r="B4355">
        <v>1</v>
      </c>
      <c r="C4355" t="s">
        <v>70</v>
      </c>
      <c r="D4355" t="s">
        <v>650</v>
      </c>
      <c r="E4355" t="s">
        <v>651</v>
      </c>
      <c r="F4355" t="s">
        <v>72</v>
      </c>
      <c r="G4355" t="s">
        <v>322</v>
      </c>
      <c r="H4355" t="s">
        <v>250</v>
      </c>
      <c r="I4355" t="s">
        <v>269</v>
      </c>
      <c r="J4355">
        <v>-36.864601999999998</v>
      </c>
      <c r="K4355">
        <v>174.74677199999999</v>
      </c>
      <c r="L4355" s="109">
        <v>0.41666666666666669</v>
      </c>
      <c r="M4355" t="s">
        <v>818</v>
      </c>
      <c r="N4355">
        <v>1</v>
      </c>
      <c r="O4355">
        <v>1</v>
      </c>
      <c r="P4355">
        <v>1</v>
      </c>
    </row>
    <row r="4356" spans="1:16" x14ac:dyDescent="0.3">
      <c r="A4356">
        <v>285</v>
      </c>
      <c r="B4356">
        <v>1</v>
      </c>
      <c r="C4356" t="s">
        <v>70</v>
      </c>
      <c r="D4356" t="s">
        <v>650</v>
      </c>
      <c r="E4356" t="s">
        <v>651</v>
      </c>
      <c r="F4356" t="s">
        <v>72</v>
      </c>
      <c r="G4356" t="s">
        <v>322</v>
      </c>
      <c r="H4356" t="s">
        <v>250</v>
      </c>
      <c r="I4356" t="s">
        <v>269</v>
      </c>
      <c r="J4356">
        <v>-36.864640999999999</v>
      </c>
      <c r="K4356">
        <v>174.74672699999999</v>
      </c>
      <c r="L4356" s="109">
        <v>0.41666666666666669</v>
      </c>
      <c r="M4356" t="s">
        <v>819</v>
      </c>
      <c r="N4356">
        <v>1</v>
      </c>
      <c r="O4356">
        <v>1</v>
      </c>
      <c r="P4356">
        <v>1</v>
      </c>
    </row>
    <row r="4357" spans="1:16" x14ac:dyDescent="0.3">
      <c r="A4357">
        <v>286</v>
      </c>
      <c r="B4357">
        <v>1</v>
      </c>
      <c r="C4357" t="s">
        <v>70</v>
      </c>
      <c r="D4357" t="s">
        <v>650</v>
      </c>
      <c r="E4357" t="s">
        <v>651</v>
      </c>
      <c r="F4357" t="s">
        <v>72</v>
      </c>
      <c r="G4357" t="s">
        <v>322</v>
      </c>
      <c r="H4357" t="s">
        <v>250</v>
      </c>
      <c r="I4357" t="s">
        <v>329</v>
      </c>
      <c r="J4357">
        <v>-36.864765298302501</v>
      </c>
      <c r="K4357">
        <v>174.74651471179101</v>
      </c>
      <c r="L4357" s="109">
        <v>0.41666666666666669</v>
      </c>
      <c r="N4357">
        <v>0</v>
      </c>
      <c r="O4357">
        <v>0</v>
      </c>
      <c r="P4357">
        <v>1</v>
      </c>
    </row>
    <row r="4358" spans="1:16" x14ac:dyDescent="0.3">
      <c r="A4358">
        <v>287</v>
      </c>
      <c r="B4358">
        <v>1</v>
      </c>
      <c r="C4358" t="s">
        <v>70</v>
      </c>
      <c r="D4358" t="s">
        <v>650</v>
      </c>
      <c r="E4358" t="s">
        <v>651</v>
      </c>
      <c r="F4358" t="s">
        <v>330</v>
      </c>
      <c r="G4358" t="s">
        <v>313</v>
      </c>
      <c r="H4358" t="s">
        <v>49</v>
      </c>
      <c r="I4358" t="s">
        <v>58</v>
      </c>
      <c r="J4358">
        <v>-36.864925999999997</v>
      </c>
      <c r="K4358">
        <v>174.74638899999999</v>
      </c>
      <c r="L4358" s="109">
        <v>0.41666666666666669</v>
      </c>
      <c r="M4358" t="s">
        <v>331</v>
      </c>
      <c r="N4358">
        <v>1</v>
      </c>
      <c r="O4358">
        <v>0</v>
      </c>
      <c r="P4358">
        <v>1</v>
      </c>
    </row>
    <row r="4359" spans="1:16" x14ac:dyDescent="0.3">
      <c r="A4359">
        <v>288</v>
      </c>
      <c r="B4359">
        <v>1</v>
      </c>
      <c r="C4359" t="s">
        <v>70</v>
      </c>
      <c r="D4359" t="s">
        <v>650</v>
      </c>
      <c r="E4359" t="s">
        <v>651</v>
      </c>
      <c r="F4359" t="s">
        <v>330</v>
      </c>
      <c r="G4359" t="s">
        <v>313</v>
      </c>
      <c r="H4359" t="s">
        <v>49</v>
      </c>
      <c r="I4359" t="s">
        <v>58</v>
      </c>
      <c r="J4359">
        <v>-36.864969000000002</v>
      </c>
      <c r="K4359">
        <v>174.74641299999999</v>
      </c>
      <c r="L4359" s="109">
        <v>0.41666666666666669</v>
      </c>
      <c r="N4359">
        <v>0</v>
      </c>
      <c r="O4359">
        <v>0</v>
      </c>
      <c r="P4359">
        <v>1</v>
      </c>
    </row>
    <row r="4360" spans="1:16" x14ac:dyDescent="0.3">
      <c r="A4360">
        <v>289</v>
      </c>
      <c r="B4360">
        <v>1</v>
      </c>
      <c r="C4360" t="s">
        <v>70</v>
      </c>
      <c r="D4360" t="s">
        <v>650</v>
      </c>
      <c r="E4360" t="s">
        <v>651</v>
      </c>
      <c r="F4360" t="s">
        <v>330</v>
      </c>
      <c r="G4360" t="s">
        <v>313</v>
      </c>
      <c r="H4360" t="s">
        <v>49</v>
      </c>
      <c r="I4360" t="s">
        <v>58</v>
      </c>
      <c r="J4360">
        <v>-36.865022000000003</v>
      </c>
      <c r="K4360">
        <v>174.74643399999999</v>
      </c>
      <c r="L4360" s="109">
        <v>0.41666666666666669</v>
      </c>
      <c r="M4360" t="s">
        <v>820</v>
      </c>
      <c r="N4360">
        <v>1</v>
      </c>
      <c r="O4360">
        <v>1</v>
      </c>
      <c r="P4360">
        <v>1</v>
      </c>
    </row>
    <row r="4361" spans="1:16" x14ac:dyDescent="0.3">
      <c r="A4361">
        <v>290</v>
      </c>
      <c r="B4361">
        <v>1</v>
      </c>
      <c r="C4361" t="s">
        <v>70</v>
      </c>
      <c r="D4361" t="s">
        <v>650</v>
      </c>
      <c r="E4361" t="s">
        <v>651</v>
      </c>
      <c r="F4361" t="s">
        <v>330</v>
      </c>
      <c r="G4361" t="s">
        <v>313</v>
      </c>
      <c r="H4361" t="s">
        <v>49</v>
      </c>
      <c r="I4361" t="s">
        <v>58</v>
      </c>
      <c r="J4361">
        <v>-36.865209999999998</v>
      </c>
      <c r="K4361">
        <v>174.74652</v>
      </c>
      <c r="L4361" s="109">
        <v>0.41666666666666669</v>
      </c>
      <c r="M4361" t="s">
        <v>821</v>
      </c>
      <c r="N4361">
        <v>1</v>
      </c>
      <c r="O4361">
        <v>1</v>
      </c>
      <c r="P4361">
        <v>1</v>
      </c>
    </row>
    <row r="4362" spans="1:16" x14ac:dyDescent="0.3">
      <c r="A4362">
        <v>291</v>
      </c>
      <c r="B4362">
        <v>1</v>
      </c>
      <c r="C4362" t="s">
        <v>70</v>
      </c>
      <c r="D4362" t="s">
        <v>650</v>
      </c>
      <c r="E4362" t="s">
        <v>651</v>
      </c>
      <c r="F4362" t="s">
        <v>330</v>
      </c>
      <c r="G4362" t="s">
        <v>313</v>
      </c>
      <c r="H4362" t="s">
        <v>49</v>
      </c>
      <c r="I4362" t="s">
        <v>58</v>
      </c>
      <c r="J4362">
        <v>-36.865250000000003</v>
      </c>
      <c r="K4362">
        <v>174.74653699999999</v>
      </c>
      <c r="L4362" s="109">
        <v>0.41666666666666669</v>
      </c>
      <c r="M4362" t="s">
        <v>335</v>
      </c>
      <c r="N4362">
        <v>1</v>
      </c>
      <c r="O4362">
        <v>0</v>
      </c>
      <c r="P4362">
        <v>1</v>
      </c>
    </row>
    <row r="4363" spans="1:16" x14ac:dyDescent="0.3">
      <c r="A4363">
        <v>292</v>
      </c>
      <c r="B4363">
        <v>1</v>
      </c>
      <c r="C4363" t="s">
        <v>70</v>
      </c>
      <c r="D4363" t="s">
        <v>650</v>
      </c>
      <c r="E4363" t="s">
        <v>651</v>
      </c>
      <c r="F4363" t="s">
        <v>330</v>
      </c>
      <c r="G4363" t="s">
        <v>313</v>
      </c>
      <c r="H4363" t="s">
        <v>49</v>
      </c>
      <c r="I4363" t="s">
        <v>58</v>
      </c>
      <c r="J4363">
        <v>-36.865290000000002</v>
      </c>
      <c r="K4363">
        <v>174.746555</v>
      </c>
      <c r="L4363" s="109">
        <v>0.41666666666666669</v>
      </c>
      <c r="M4363" t="s">
        <v>336</v>
      </c>
      <c r="N4363">
        <v>1</v>
      </c>
      <c r="O4363">
        <v>0</v>
      </c>
      <c r="P4363">
        <v>1</v>
      </c>
    </row>
    <row r="4364" spans="1:16" x14ac:dyDescent="0.3">
      <c r="A4364">
        <v>293</v>
      </c>
      <c r="B4364">
        <v>1</v>
      </c>
      <c r="C4364" t="s">
        <v>70</v>
      </c>
      <c r="D4364" t="s">
        <v>650</v>
      </c>
      <c r="E4364" t="s">
        <v>651</v>
      </c>
      <c r="F4364" t="s">
        <v>330</v>
      </c>
      <c r="G4364" t="s">
        <v>313</v>
      </c>
      <c r="H4364" t="s">
        <v>57</v>
      </c>
      <c r="I4364" t="s">
        <v>58</v>
      </c>
      <c r="J4364">
        <v>-36.865349999999999</v>
      </c>
      <c r="K4364">
        <v>174.74648400000001</v>
      </c>
      <c r="L4364" s="109">
        <v>0.41666666666666669</v>
      </c>
      <c r="M4364" t="s">
        <v>639</v>
      </c>
      <c r="N4364">
        <v>1</v>
      </c>
      <c r="O4364">
        <v>0</v>
      </c>
      <c r="P4364">
        <v>1</v>
      </c>
    </row>
    <row r="4365" spans="1:16" x14ac:dyDescent="0.3">
      <c r="A4365">
        <v>294</v>
      </c>
      <c r="B4365">
        <v>1</v>
      </c>
      <c r="C4365" t="s">
        <v>70</v>
      </c>
      <c r="D4365" t="s">
        <v>650</v>
      </c>
      <c r="E4365" t="s">
        <v>651</v>
      </c>
      <c r="F4365" t="s">
        <v>330</v>
      </c>
      <c r="G4365" t="s">
        <v>313</v>
      </c>
      <c r="H4365" t="s">
        <v>57</v>
      </c>
      <c r="I4365" t="s">
        <v>58</v>
      </c>
      <c r="J4365">
        <v>-36.865295000000003</v>
      </c>
      <c r="K4365">
        <v>174.74646300000001</v>
      </c>
      <c r="L4365" s="109">
        <v>0.41666666666666669</v>
      </c>
      <c r="M4365" t="s">
        <v>637</v>
      </c>
      <c r="N4365">
        <v>1</v>
      </c>
      <c r="O4365">
        <v>0</v>
      </c>
      <c r="P4365">
        <v>1</v>
      </c>
    </row>
    <row r="4366" spans="1:16" x14ac:dyDescent="0.3">
      <c r="A4366">
        <v>295</v>
      </c>
      <c r="B4366">
        <v>1</v>
      </c>
      <c r="C4366" t="s">
        <v>70</v>
      </c>
      <c r="D4366" t="s">
        <v>650</v>
      </c>
      <c r="E4366" t="s">
        <v>651</v>
      </c>
      <c r="F4366" t="s">
        <v>72</v>
      </c>
      <c r="G4366" t="s">
        <v>165</v>
      </c>
      <c r="H4366" t="s">
        <v>33</v>
      </c>
      <c r="I4366" t="s">
        <v>266</v>
      </c>
      <c r="J4366">
        <v>-36.865043999999997</v>
      </c>
      <c r="K4366">
        <v>174.745701</v>
      </c>
      <c r="L4366" s="109">
        <v>0.41666666666666669</v>
      </c>
      <c r="N4366">
        <v>0</v>
      </c>
      <c r="O4366">
        <v>0</v>
      </c>
      <c r="P4366">
        <v>1</v>
      </c>
    </row>
    <row r="4367" spans="1:16" x14ac:dyDescent="0.3">
      <c r="A4367">
        <v>296</v>
      </c>
      <c r="B4367">
        <v>1</v>
      </c>
      <c r="C4367" t="s">
        <v>70</v>
      </c>
      <c r="D4367" t="s">
        <v>650</v>
      </c>
      <c r="E4367" t="s">
        <v>651</v>
      </c>
      <c r="F4367" t="s">
        <v>72</v>
      </c>
      <c r="G4367" t="s">
        <v>165</v>
      </c>
      <c r="H4367" t="s">
        <v>33</v>
      </c>
      <c r="I4367" t="s">
        <v>266</v>
      </c>
      <c r="J4367">
        <v>-36.865026999999998</v>
      </c>
      <c r="K4367">
        <v>174.74575200000001</v>
      </c>
      <c r="L4367" s="109">
        <v>0.41666666666666669</v>
      </c>
      <c r="N4367">
        <v>0</v>
      </c>
      <c r="O4367">
        <v>0</v>
      </c>
      <c r="P4367">
        <v>1</v>
      </c>
    </row>
    <row r="4368" spans="1:16" x14ac:dyDescent="0.3">
      <c r="A4368">
        <v>297</v>
      </c>
      <c r="B4368">
        <v>1</v>
      </c>
      <c r="C4368" t="s">
        <v>70</v>
      </c>
      <c r="D4368" t="s">
        <v>650</v>
      </c>
      <c r="E4368" t="s">
        <v>651</v>
      </c>
      <c r="F4368" t="s">
        <v>72</v>
      </c>
      <c r="G4368" t="s">
        <v>165</v>
      </c>
      <c r="H4368" t="s">
        <v>33</v>
      </c>
      <c r="I4368" t="s">
        <v>266</v>
      </c>
      <c r="J4368">
        <v>-36.865009999999998</v>
      </c>
      <c r="K4368">
        <v>174.745803</v>
      </c>
      <c r="L4368" s="109">
        <v>0.41666666666666669</v>
      </c>
      <c r="N4368">
        <v>0</v>
      </c>
      <c r="O4368">
        <v>0</v>
      </c>
      <c r="P4368">
        <v>1</v>
      </c>
    </row>
    <row r="4369" spans="1:16" x14ac:dyDescent="0.3">
      <c r="A4369">
        <v>298</v>
      </c>
      <c r="B4369">
        <v>1</v>
      </c>
      <c r="C4369" t="s">
        <v>70</v>
      </c>
      <c r="D4369" t="s">
        <v>650</v>
      </c>
      <c r="E4369" t="s">
        <v>651</v>
      </c>
      <c r="F4369" t="s">
        <v>72</v>
      </c>
      <c r="G4369" t="s">
        <v>165</v>
      </c>
      <c r="H4369" t="s">
        <v>33</v>
      </c>
      <c r="I4369" t="s">
        <v>266</v>
      </c>
      <c r="J4369">
        <v>-36.864992999999998</v>
      </c>
      <c r="K4369">
        <v>174.74585300000001</v>
      </c>
      <c r="L4369" s="109">
        <v>0.41666666666666669</v>
      </c>
      <c r="M4369" t="s">
        <v>822</v>
      </c>
      <c r="N4369">
        <v>1</v>
      </c>
      <c r="O4369">
        <v>1</v>
      </c>
      <c r="P4369">
        <v>1</v>
      </c>
    </row>
    <row r="4370" spans="1:16" x14ac:dyDescent="0.3">
      <c r="A4370">
        <v>299</v>
      </c>
      <c r="B4370">
        <v>1</v>
      </c>
      <c r="C4370" t="s">
        <v>70</v>
      </c>
      <c r="D4370" t="s">
        <v>650</v>
      </c>
      <c r="E4370" t="s">
        <v>651</v>
      </c>
      <c r="F4370" t="s">
        <v>72</v>
      </c>
      <c r="G4370" t="s">
        <v>165</v>
      </c>
      <c r="H4370" t="s">
        <v>33</v>
      </c>
      <c r="I4370" t="s">
        <v>266</v>
      </c>
      <c r="J4370">
        <v>-36.864975999999999</v>
      </c>
      <c r="K4370">
        <v>174.745904</v>
      </c>
      <c r="L4370" s="109">
        <v>0.41666666666666669</v>
      </c>
      <c r="M4370" t="s">
        <v>823</v>
      </c>
      <c r="N4370">
        <v>1</v>
      </c>
      <c r="O4370">
        <v>1</v>
      </c>
      <c r="P4370">
        <v>1</v>
      </c>
    </row>
    <row r="4371" spans="1:16" x14ac:dyDescent="0.3">
      <c r="A4371">
        <v>300</v>
      </c>
      <c r="B4371">
        <v>1</v>
      </c>
      <c r="C4371" t="s">
        <v>70</v>
      </c>
      <c r="D4371" t="s">
        <v>650</v>
      </c>
      <c r="E4371" t="s">
        <v>651</v>
      </c>
      <c r="F4371" t="s">
        <v>72</v>
      </c>
      <c r="G4371" t="s">
        <v>165</v>
      </c>
      <c r="H4371" t="s">
        <v>33</v>
      </c>
      <c r="I4371" t="s">
        <v>266</v>
      </c>
      <c r="J4371">
        <v>-36.864958999999999</v>
      </c>
      <c r="K4371">
        <v>174.74595400000001</v>
      </c>
      <c r="L4371" s="109">
        <v>0.41666666666666669</v>
      </c>
      <c r="M4371" t="s">
        <v>824</v>
      </c>
      <c r="N4371">
        <v>1</v>
      </c>
      <c r="O4371">
        <v>1</v>
      </c>
      <c r="P4371">
        <v>1</v>
      </c>
    </row>
    <row r="4372" spans="1:16" x14ac:dyDescent="0.3">
      <c r="A4372">
        <v>301</v>
      </c>
      <c r="B4372">
        <v>1</v>
      </c>
      <c r="C4372" t="s">
        <v>70</v>
      </c>
      <c r="D4372" t="s">
        <v>650</v>
      </c>
      <c r="E4372" t="s">
        <v>651</v>
      </c>
      <c r="F4372" t="s">
        <v>72</v>
      </c>
      <c r="G4372" t="s">
        <v>165</v>
      </c>
      <c r="H4372" t="s">
        <v>33</v>
      </c>
      <c r="I4372" t="s">
        <v>266</v>
      </c>
      <c r="J4372">
        <v>-36.864941000000002</v>
      </c>
      <c r="K4372">
        <v>174.746005</v>
      </c>
      <c r="L4372" s="109">
        <v>0.41666666666666669</v>
      </c>
      <c r="M4372" t="s">
        <v>722</v>
      </c>
      <c r="N4372">
        <v>1</v>
      </c>
      <c r="O4372">
        <v>0</v>
      </c>
      <c r="P4372">
        <v>1</v>
      </c>
    </row>
    <row r="4373" spans="1:16" x14ac:dyDescent="0.3">
      <c r="A4373">
        <v>302</v>
      </c>
      <c r="B4373">
        <v>1</v>
      </c>
      <c r="C4373" t="s">
        <v>70</v>
      </c>
      <c r="D4373" t="s">
        <v>650</v>
      </c>
      <c r="E4373" t="s">
        <v>651</v>
      </c>
      <c r="F4373" t="s">
        <v>72</v>
      </c>
      <c r="G4373" t="s">
        <v>165</v>
      </c>
      <c r="H4373" t="s">
        <v>33</v>
      </c>
      <c r="I4373" t="s">
        <v>266</v>
      </c>
      <c r="J4373">
        <v>-36.864924000000002</v>
      </c>
      <c r="K4373">
        <v>174.74605600000001</v>
      </c>
      <c r="L4373" s="109">
        <v>0.41666666666666669</v>
      </c>
      <c r="M4373" t="s">
        <v>825</v>
      </c>
      <c r="N4373">
        <v>1</v>
      </c>
      <c r="O4373">
        <v>1</v>
      </c>
      <c r="P4373">
        <v>1</v>
      </c>
    </row>
    <row r="4374" spans="1:16" x14ac:dyDescent="0.3">
      <c r="A4374">
        <v>303</v>
      </c>
      <c r="B4374">
        <v>1</v>
      </c>
      <c r="C4374" t="s">
        <v>70</v>
      </c>
      <c r="D4374" t="s">
        <v>650</v>
      </c>
      <c r="E4374" t="s">
        <v>651</v>
      </c>
      <c r="F4374" t="s">
        <v>72</v>
      </c>
      <c r="G4374" t="s">
        <v>158</v>
      </c>
      <c r="H4374" t="s">
        <v>33</v>
      </c>
      <c r="I4374" t="s">
        <v>347</v>
      </c>
      <c r="J4374">
        <v>-36.865304999999999</v>
      </c>
      <c r="K4374">
        <v>174.74491599999999</v>
      </c>
      <c r="L4374" s="109">
        <v>0.41666666666666669</v>
      </c>
      <c r="M4374" t="s">
        <v>826</v>
      </c>
      <c r="N4374">
        <v>1</v>
      </c>
      <c r="O4374">
        <v>1</v>
      </c>
      <c r="P4374">
        <v>1</v>
      </c>
    </row>
    <row r="4375" spans="1:16" x14ac:dyDescent="0.3">
      <c r="A4375">
        <v>304</v>
      </c>
      <c r="B4375">
        <v>1</v>
      </c>
      <c r="C4375" t="s">
        <v>70</v>
      </c>
      <c r="D4375" t="s">
        <v>650</v>
      </c>
      <c r="E4375" t="s">
        <v>651</v>
      </c>
      <c r="F4375" t="s">
        <v>72</v>
      </c>
      <c r="G4375" t="s">
        <v>158</v>
      </c>
      <c r="H4375" t="s">
        <v>33</v>
      </c>
      <c r="I4375" t="s">
        <v>347</v>
      </c>
      <c r="J4375">
        <v>-36.865288</v>
      </c>
      <c r="K4375">
        <v>174.74496500000001</v>
      </c>
      <c r="L4375" s="109">
        <v>0.41666666666666669</v>
      </c>
      <c r="M4375" t="s">
        <v>724</v>
      </c>
      <c r="N4375">
        <v>1</v>
      </c>
      <c r="O4375">
        <v>0</v>
      </c>
      <c r="P4375">
        <v>1</v>
      </c>
    </row>
    <row r="4376" spans="1:16" x14ac:dyDescent="0.3">
      <c r="A4376">
        <v>305</v>
      </c>
      <c r="B4376">
        <v>1</v>
      </c>
      <c r="C4376" t="s">
        <v>70</v>
      </c>
      <c r="D4376" t="s">
        <v>650</v>
      </c>
      <c r="E4376" t="s">
        <v>651</v>
      </c>
      <c r="F4376" t="s">
        <v>72</v>
      </c>
      <c r="G4376" t="s">
        <v>158</v>
      </c>
      <c r="H4376" t="s">
        <v>33</v>
      </c>
      <c r="I4376" t="s">
        <v>347</v>
      </c>
      <c r="J4376">
        <v>-36.865271</v>
      </c>
      <c r="K4376">
        <v>174.745015</v>
      </c>
      <c r="L4376" s="109">
        <v>0.41666666666666669</v>
      </c>
      <c r="M4376" t="s">
        <v>350</v>
      </c>
      <c r="N4376">
        <v>1</v>
      </c>
      <c r="O4376">
        <v>1</v>
      </c>
      <c r="P4376">
        <v>1</v>
      </c>
    </row>
    <row r="4377" spans="1:16" x14ac:dyDescent="0.3">
      <c r="A4377">
        <v>306</v>
      </c>
      <c r="B4377">
        <v>1</v>
      </c>
      <c r="C4377" t="s">
        <v>70</v>
      </c>
      <c r="D4377" t="s">
        <v>650</v>
      </c>
      <c r="E4377" t="s">
        <v>651</v>
      </c>
      <c r="F4377" t="s">
        <v>72</v>
      </c>
      <c r="G4377" t="s">
        <v>158</v>
      </c>
      <c r="H4377" t="s">
        <v>33</v>
      </c>
      <c r="I4377" t="s">
        <v>347</v>
      </c>
      <c r="J4377">
        <v>-36.865254</v>
      </c>
      <c r="K4377">
        <v>174.74506199999999</v>
      </c>
      <c r="L4377" s="109">
        <v>0.41666666666666669</v>
      </c>
      <c r="M4377" t="s">
        <v>725</v>
      </c>
      <c r="N4377">
        <v>1</v>
      </c>
      <c r="O4377">
        <v>0</v>
      </c>
      <c r="P4377">
        <v>1</v>
      </c>
    </row>
    <row r="4378" spans="1:16" x14ac:dyDescent="0.3">
      <c r="A4378">
        <v>307</v>
      </c>
      <c r="B4378">
        <v>1</v>
      </c>
      <c r="C4378" t="s">
        <v>70</v>
      </c>
      <c r="D4378" t="s">
        <v>650</v>
      </c>
      <c r="E4378" t="s">
        <v>651</v>
      </c>
      <c r="F4378" t="s">
        <v>351</v>
      </c>
      <c r="G4378" t="s">
        <v>352</v>
      </c>
      <c r="H4378" t="s">
        <v>49</v>
      </c>
      <c r="I4378" t="s">
        <v>353</v>
      </c>
      <c r="J4378">
        <v>-36.865676999999998</v>
      </c>
      <c r="K4378">
        <v>174.74470400000001</v>
      </c>
      <c r="L4378" s="109">
        <v>0.41666666666666669</v>
      </c>
      <c r="M4378" t="s">
        <v>827</v>
      </c>
      <c r="N4378">
        <v>1</v>
      </c>
      <c r="O4378">
        <v>1</v>
      </c>
      <c r="P4378">
        <v>1</v>
      </c>
    </row>
    <row r="4379" spans="1:16" x14ac:dyDescent="0.3">
      <c r="A4379">
        <v>308</v>
      </c>
      <c r="B4379">
        <v>1</v>
      </c>
      <c r="C4379" t="s">
        <v>70</v>
      </c>
      <c r="D4379" t="s">
        <v>650</v>
      </c>
      <c r="E4379" t="s">
        <v>651</v>
      </c>
      <c r="F4379" t="s">
        <v>351</v>
      </c>
      <c r="G4379" t="s">
        <v>352</v>
      </c>
      <c r="H4379" t="s">
        <v>49</v>
      </c>
      <c r="I4379" t="s">
        <v>353</v>
      </c>
      <c r="J4379">
        <v>-36.865723000000003</v>
      </c>
      <c r="K4379">
        <v>174.74472900000001</v>
      </c>
      <c r="L4379" s="109">
        <v>0.41666666666666669</v>
      </c>
      <c r="M4379" t="s">
        <v>828</v>
      </c>
      <c r="N4379">
        <v>1</v>
      </c>
      <c r="O4379">
        <v>1</v>
      </c>
      <c r="P4379">
        <v>1</v>
      </c>
    </row>
    <row r="4380" spans="1:16" x14ac:dyDescent="0.3">
      <c r="A4380">
        <v>309</v>
      </c>
      <c r="B4380">
        <v>1</v>
      </c>
      <c r="C4380" t="s">
        <v>70</v>
      </c>
      <c r="D4380" t="s">
        <v>650</v>
      </c>
      <c r="E4380" t="s">
        <v>651</v>
      </c>
      <c r="F4380" t="s">
        <v>351</v>
      </c>
      <c r="G4380" t="s">
        <v>352</v>
      </c>
      <c r="H4380" t="s">
        <v>49</v>
      </c>
      <c r="I4380" t="s">
        <v>353</v>
      </c>
      <c r="J4380">
        <v>-36.865853000000001</v>
      </c>
      <c r="K4380">
        <v>174.744799</v>
      </c>
      <c r="L4380" s="109">
        <v>0.41666666666666669</v>
      </c>
      <c r="M4380" t="s">
        <v>303</v>
      </c>
      <c r="N4380">
        <v>1</v>
      </c>
      <c r="O4380">
        <v>0</v>
      </c>
      <c r="P4380">
        <v>1</v>
      </c>
    </row>
    <row r="4381" spans="1:16" x14ac:dyDescent="0.3">
      <c r="A4381">
        <v>310</v>
      </c>
      <c r="B4381">
        <v>1</v>
      </c>
      <c r="C4381" t="s">
        <v>70</v>
      </c>
      <c r="D4381" t="s">
        <v>650</v>
      </c>
      <c r="E4381" t="s">
        <v>651</v>
      </c>
      <c r="F4381" t="s">
        <v>72</v>
      </c>
      <c r="G4381" t="s">
        <v>144</v>
      </c>
      <c r="H4381" t="s">
        <v>33</v>
      </c>
      <c r="I4381" t="s">
        <v>355</v>
      </c>
      <c r="J4381">
        <v>-36.865673000000001</v>
      </c>
      <c r="K4381">
        <v>174.743841</v>
      </c>
      <c r="L4381" s="109">
        <v>0.41666666666666669</v>
      </c>
      <c r="M4381" t="s">
        <v>357</v>
      </c>
      <c r="N4381">
        <v>1</v>
      </c>
      <c r="O4381">
        <v>0</v>
      </c>
      <c r="P4381">
        <v>1</v>
      </c>
    </row>
    <row r="4382" spans="1:16" x14ac:dyDescent="0.3">
      <c r="A4382">
        <v>311</v>
      </c>
      <c r="B4382">
        <v>1</v>
      </c>
      <c r="C4382" t="s">
        <v>70</v>
      </c>
      <c r="D4382" t="s">
        <v>650</v>
      </c>
      <c r="E4382" t="s">
        <v>651</v>
      </c>
      <c r="F4382" t="s">
        <v>72</v>
      </c>
      <c r="G4382" t="s">
        <v>144</v>
      </c>
      <c r="H4382" t="s">
        <v>33</v>
      </c>
      <c r="I4382" t="s">
        <v>355</v>
      </c>
      <c r="J4382">
        <v>-36.865653000000002</v>
      </c>
      <c r="K4382">
        <v>174.743897</v>
      </c>
      <c r="L4382" s="109">
        <v>0.41666666666666669</v>
      </c>
      <c r="M4382" t="s">
        <v>359</v>
      </c>
      <c r="N4382">
        <v>1</v>
      </c>
      <c r="O4382">
        <v>0</v>
      </c>
      <c r="P4382">
        <v>1</v>
      </c>
    </row>
    <row r="4383" spans="1:16" x14ac:dyDescent="0.3">
      <c r="A4383">
        <v>312</v>
      </c>
      <c r="B4383">
        <v>1</v>
      </c>
      <c r="C4383" t="s">
        <v>70</v>
      </c>
      <c r="D4383" t="s">
        <v>650</v>
      </c>
      <c r="E4383" t="s">
        <v>651</v>
      </c>
      <c r="F4383" t="s">
        <v>72</v>
      </c>
      <c r="G4383" t="s">
        <v>144</v>
      </c>
      <c r="H4383" t="s">
        <v>33</v>
      </c>
      <c r="I4383" t="s">
        <v>355</v>
      </c>
      <c r="J4383">
        <v>-36.865633000000003</v>
      </c>
      <c r="K4383">
        <v>174.743954</v>
      </c>
      <c r="L4383" s="109">
        <v>0.41666666666666669</v>
      </c>
      <c r="M4383" t="s">
        <v>358</v>
      </c>
      <c r="N4383">
        <v>1</v>
      </c>
      <c r="O4383">
        <v>0</v>
      </c>
      <c r="P4383">
        <v>1</v>
      </c>
    </row>
    <row r="4384" spans="1:16" x14ac:dyDescent="0.3">
      <c r="A4384">
        <v>313</v>
      </c>
      <c r="B4384">
        <v>1</v>
      </c>
      <c r="C4384" t="s">
        <v>70</v>
      </c>
      <c r="D4384" t="s">
        <v>650</v>
      </c>
      <c r="E4384" t="s">
        <v>651</v>
      </c>
      <c r="F4384" t="s">
        <v>72</v>
      </c>
      <c r="G4384" t="s">
        <v>144</v>
      </c>
      <c r="H4384" t="s">
        <v>33</v>
      </c>
      <c r="I4384" t="s">
        <v>355</v>
      </c>
      <c r="J4384">
        <v>-36.865613000000003</v>
      </c>
      <c r="K4384">
        <v>174.744011</v>
      </c>
      <c r="L4384" s="109">
        <v>0.41666666666666669</v>
      </c>
      <c r="M4384" t="s">
        <v>727</v>
      </c>
      <c r="N4384">
        <v>1</v>
      </c>
      <c r="O4384">
        <v>0</v>
      </c>
      <c r="P4384">
        <v>1</v>
      </c>
    </row>
    <row r="4385" spans="1:16" x14ac:dyDescent="0.3">
      <c r="A4385">
        <v>314</v>
      </c>
      <c r="B4385">
        <v>1</v>
      </c>
      <c r="C4385" t="s">
        <v>70</v>
      </c>
      <c r="D4385" t="s">
        <v>650</v>
      </c>
      <c r="E4385" t="s">
        <v>651</v>
      </c>
      <c r="F4385" t="s">
        <v>360</v>
      </c>
      <c r="G4385" t="s">
        <v>361</v>
      </c>
      <c r="H4385" t="s">
        <v>49</v>
      </c>
      <c r="I4385" t="s">
        <v>58</v>
      </c>
      <c r="J4385">
        <v>-36.865777999999999</v>
      </c>
      <c r="K4385">
        <v>174.743774</v>
      </c>
      <c r="L4385" s="109">
        <v>0.41666666666666669</v>
      </c>
      <c r="N4385">
        <v>0</v>
      </c>
      <c r="O4385">
        <v>0</v>
      </c>
      <c r="P4385">
        <v>1</v>
      </c>
    </row>
    <row r="4386" spans="1:16" x14ac:dyDescent="0.3">
      <c r="A4386">
        <v>315</v>
      </c>
      <c r="B4386">
        <v>1</v>
      </c>
      <c r="C4386" t="s">
        <v>70</v>
      </c>
      <c r="D4386" t="s">
        <v>650</v>
      </c>
      <c r="E4386" t="s">
        <v>651</v>
      </c>
      <c r="F4386" t="s">
        <v>360</v>
      </c>
      <c r="G4386" t="s">
        <v>361</v>
      </c>
      <c r="H4386" t="s">
        <v>49</v>
      </c>
      <c r="I4386" t="s">
        <v>58</v>
      </c>
      <c r="J4386">
        <v>-36.865822000000001</v>
      </c>
      <c r="K4386">
        <v>174.74379300000001</v>
      </c>
      <c r="L4386" s="109">
        <v>0.41666666666666669</v>
      </c>
      <c r="M4386" t="s">
        <v>829</v>
      </c>
      <c r="N4386">
        <v>1</v>
      </c>
      <c r="O4386">
        <v>1</v>
      </c>
      <c r="P4386">
        <v>1</v>
      </c>
    </row>
    <row r="4387" spans="1:16" x14ac:dyDescent="0.3">
      <c r="A4387">
        <v>316</v>
      </c>
      <c r="B4387">
        <v>1</v>
      </c>
      <c r="C4387" t="s">
        <v>70</v>
      </c>
      <c r="D4387" t="s">
        <v>650</v>
      </c>
      <c r="E4387" t="s">
        <v>651</v>
      </c>
      <c r="F4387" t="s">
        <v>360</v>
      </c>
      <c r="G4387" t="s">
        <v>361</v>
      </c>
      <c r="H4387" t="s">
        <v>49</v>
      </c>
      <c r="I4387" t="s">
        <v>58</v>
      </c>
      <c r="J4387">
        <v>-36.865864999999999</v>
      </c>
      <c r="K4387">
        <v>174.74381099999999</v>
      </c>
      <c r="L4387" s="109">
        <v>0.41666666666666669</v>
      </c>
      <c r="M4387" t="s">
        <v>135</v>
      </c>
      <c r="N4387">
        <v>1</v>
      </c>
      <c r="O4387">
        <v>0</v>
      </c>
      <c r="P4387">
        <v>1</v>
      </c>
    </row>
    <row r="4388" spans="1:16" x14ac:dyDescent="0.3">
      <c r="A4388">
        <v>317</v>
      </c>
      <c r="B4388">
        <v>1</v>
      </c>
      <c r="C4388" t="s">
        <v>70</v>
      </c>
      <c r="D4388" t="s">
        <v>650</v>
      </c>
      <c r="E4388" t="s">
        <v>651</v>
      </c>
      <c r="F4388" t="s">
        <v>360</v>
      </c>
      <c r="G4388" t="s">
        <v>361</v>
      </c>
      <c r="H4388" t="s">
        <v>57</v>
      </c>
      <c r="I4388" t="s">
        <v>217</v>
      </c>
      <c r="J4388">
        <v>-36.865872000000003</v>
      </c>
      <c r="K4388">
        <v>174.74372700000001</v>
      </c>
      <c r="L4388" s="109">
        <v>0.41666666666666669</v>
      </c>
      <c r="N4388">
        <v>0</v>
      </c>
      <c r="O4388">
        <v>0</v>
      </c>
      <c r="P4388">
        <v>1</v>
      </c>
    </row>
    <row r="4389" spans="1:16" x14ac:dyDescent="0.3">
      <c r="A4389">
        <v>318</v>
      </c>
      <c r="B4389">
        <v>1</v>
      </c>
      <c r="C4389" t="s">
        <v>70</v>
      </c>
      <c r="D4389" t="s">
        <v>650</v>
      </c>
      <c r="E4389" t="s">
        <v>651</v>
      </c>
      <c r="F4389" t="s">
        <v>360</v>
      </c>
      <c r="G4389" t="s">
        <v>361</v>
      </c>
      <c r="H4389" t="s">
        <v>57</v>
      </c>
      <c r="I4389" t="s">
        <v>217</v>
      </c>
      <c r="J4389">
        <v>-36.865828999999998</v>
      </c>
      <c r="K4389">
        <v>174.74370400000001</v>
      </c>
      <c r="L4389" s="109">
        <v>0.41666666666666669</v>
      </c>
      <c r="N4389">
        <v>0</v>
      </c>
      <c r="O4389">
        <v>0</v>
      </c>
      <c r="P4389">
        <v>1</v>
      </c>
    </row>
    <row r="4390" spans="1:16" x14ac:dyDescent="0.3">
      <c r="A4390">
        <v>319</v>
      </c>
      <c r="B4390">
        <v>1</v>
      </c>
      <c r="C4390" t="s">
        <v>70</v>
      </c>
      <c r="D4390" t="s">
        <v>650</v>
      </c>
      <c r="E4390" t="s">
        <v>651</v>
      </c>
      <c r="F4390" t="s">
        <v>360</v>
      </c>
      <c r="G4390" t="s">
        <v>361</v>
      </c>
      <c r="H4390" t="s">
        <v>57</v>
      </c>
      <c r="I4390" t="s">
        <v>217</v>
      </c>
      <c r="J4390">
        <v>-36.865772999999997</v>
      </c>
      <c r="K4390">
        <v>174.743672</v>
      </c>
      <c r="L4390" s="109">
        <v>0.41666666666666669</v>
      </c>
      <c r="M4390" t="s">
        <v>366</v>
      </c>
      <c r="N4390">
        <v>1</v>
      </c>
      <c r="O4390">
        <v>0</v>
      </c>
      <c r="P4390">
        <v>1</v>
      </c>
    </row>
    <row r="4391" spans="1:16" x14ac:dyDescent="0.3">
      <c r="A4391">
        <v>320</v>
      </c>
      <c r="B4391">
        <v>1</v>
      </c>
      <c r="C4391" t="s">
        <v>70</v>
      </c>
      <c r="D4391" t="s">
        <v>650</v>
      </c>
      <c r="E4391" t="s">
        <v>651</v>
      </c>
      <c r="F4391" t="s">
        <v>72</v>
      </c>
      <c r="G4391" t="s">
        <v>133</v>
      </c>
      <c r="H4391" t="s">
        <v>33</v>
      </c>
      <c r="I4391" t="s">
        <v>74</v>
      </c>
      <c r="J4391">
        <v>-36.865926999999999</v>
      </c>
      <c r="K4391">
        <v>174.74306799999999</v>
      </c>
      <c r="L4391" s="109">
        <v>0.41666666666666669</v>
      </c>
      <c r="M4391" t="s">
        <v>830</v>
      </c>
      <c r="N4391">
        <v>1</v>
      </c>
      <c r="O4391">
        <v>1</v>
      </c>
      <c r="P4391">
        <v>1</v>
      </c>
    </row>
    <row r="4392" spans="1:16" x14ac:dyDescent="0.3">
      <c r="A4392">
        <v>321</v>
      </c>
      <c r="B4392">
        <v>1</v>
      </c>
      <c r="C4392" t="s">
        <v>70</v>
      </c>
      <c r="D4392" t="s">
        <v>650</v>
      </c>
      <c r="E4392" t="s">
        <v>651</v>
      </c>
      <c r="F4392" t="s">
        <v>368</v>
      </c>
      <c r="G4392" t="s">
        <v>361</v>
      </c>
      <c r="H4392" t="s">
        <v>49</v>
      </c>
      <c r="I4392" t="s">
        <v>58</v>
      </c>
      <c r="J4392">
        <v>-36.866059999999997</v>
      </c>
      <c r="K4392">
        <v>174.74299600000001</v>
      </c>
      <c r="L4392" s="109">
        <v>0.41666666666666669</v>
      </c>
      <c r="M4392" t="s">
        <v>378</v>
      </c>
      <c r="N4392">
        <v>1</v>
      </c>
      <c r="O4392">
        <v>0</v>
      </c>
      <c r="P4392">
        <v>1</v>
      </c>
    </row>
    <row r="4393" spans="1:16" x14ac:dyDescent="0.3">
      <c r="A4393">
        <v>322</v>
      </c>
      <c r="B4393">
        <v>1</v>
      </c>
      <c r="C4393" t="s">
        <v>70</v>
      </c>
      <c r="D4393" t="s">
        <v>650</v>
      </c>
      <c r="E4393" t="s">
        <v>651</v>
      </c>
      <c r="F4393" t="s">
        <v>368</v>
      </c>
      <c r="G4393" t="s">
        <v>361</v>
      </c>
      <c r="H4393" t="s">
        <v>49</v>
      </c>
      <c r="I4393" t="s">
        <v>58</v>
      </c>
      <c r="J4393">
        <v>-36.866112000000001</v>
      </c>
      <c r="K4393">
        <v>174.743022</v>
      </c>
      <c r="L4393" s="109">
        <v>0.41666666666666669</v>
      </c>
      <c r="N4393">
        <v>0</v>
      </c>
      <c r="O4393">
        <v>0</v>
      </c>
      <c r="P4393">
        <v>1</v>
      </c>
    </row>
    <row r="4394" spans="1:16" x14ac:dyDescent="0.3">
      <c r="A4394">
        <v>323</v>
      </c>
      <c r="B4394">
        <v>1</v>
      </c>
      <c r="C4394" t="s">
        <v>70</v>
      </c>
      <c r="D4394" t="s">
        <v>650</v>
      </c>
      <c r="E4394" t="s">
        <v>651</v>
      </c>
      <c r="F4394" t="s">
        <v>368</v>
      </c>
      <c r="G4394" t="s">
        <v>361</v>
      </c>
      <c r="H4394" t="s">
        <v>49</v>
      </c>
      <c r="I4394" t="s">
        <v>58</v>
      </c>
      <c r="J4394">
        <v>-36.866163</v>
      </c>
      <c r="K4394">
        <v>174.74304799999999</v>
      </c>
      <c r="L4394" s="109">
        <v>0.41666666666666669</v>
      </c>
      <c r="M4394" t="s">
        <v>831</v>
      </c>
      <c r="N4394">
        <v>1</v>
      </c>
      <c r="O4394">
        <v>1</v>
      </c>
      <c r="P4394">
        <v>1</v>
      </c>
    </row>
    <row r="4395" spans="1:16" x14ac:dyDescent="0.3">
      <c r="A4395">
        <v>324</v>
      </c>
      <c r="B4395">
        <v>1</v>
      </c>
      <c r="C4395" t="s">
        <v>70</v>
      </c>
      <c r="D4395" t="s">
        <v>650</v>
      </c>
      <c r="E4395" t="s">
        <v>651</v>
      </c>
      <c r="F4395" t="s">
        <v>368</v>
      </c>
      <c r="G4395" t="s">
        <v>361</v>
      </c>
      <c r="H4395" t="s">
        <v>49</v>
      </c>
      <c r="I4395" t="s">
        <v>58</v>
      </c>
      <c r="J4395">
        <v>-36.866214999999997</v>
      </c>
      <c r="K4395">
        <v>174.74307400000001</v>
      </c>
      <c r="L4395" s="109">
        <v>0.41666666666666669</v>
      </c>
      <c r="M4395" t="s">
        <v>372</v>
      </c>
      <c r="N4395">
        <v>1</v>
      </c>
      <c r="O4395">
        <v>1</v>
      </c>
      <c r="P4395">
        <v>1</v>
      </c>
    </row>
    <row r="4396" spans="1:16" x14ac:dyDescent="0.3">
      <c r="A4396">
        <v>325</v>
      </c>
      <c r="B4396">
        <v>1</v>
      </c>
      <c r="C4396" t="s">
        <v>70</v>
      </c>
      <c r="D4396" t="s">
        <v>650</v>
      </c>
      <c r="E4396" t="s">
        <v>651</v>
      </c>
      <c r="F4396" t="s">
        <v>368</v>
      </c>
      <c r="G4396" t="s">
        <v>361</v>
      </c>
      <c r="H4396" t="s">
        <v>57</v>
      </c>
      <c r="I4396" t="s">
        <v>58</v>
      </c>
      <c r="J4396">
        <v>-36.866211999999997</v>
      </c>
      <c r="K4396">
        <v>174.74299199999999</v>
      </c>
      <c r="L4396" s="109">
        <v>0.41666666666666669</v>
      </c>
      <c r="N4396">
        <v>0</v>
      </c>
      <c r="O4396">
        <v>0</v>
      </c>
      <c r="P4396">
        <v>1</v>
      </c>
    </row>
    <row r="4397" spans="1:16" x14ac:dyDescent="0.3">
      <c r="A4397">
        <v>326</v>
      </c>
      <c r="B4397">
        <v>1</v>
      </c>
      <c r="C4397" t="s">
        <v>70</v>
      </c>
      <c r="D4397" t="s">
        <v>650</v>
      </c>
      <c r="E4397" t="s">
        <v>651</v>
      </c>
      <c r="F4397" t="s">
        <v>368</v>
      </c>
      <c r="G4397" t="s">
        <v>361</v>
      </c>
      <c r="H4397" t="s">
        <v>57</v>
      </c>
      <c r="I4397" t="s">
        <v>58</v>
      </c>
      <c r="J4397">
        <v>-36.866168000000002</v>
      </c>
      <c r="K4397">
        <v>174.74296799999999</v>
      </c>
      <c r="L4397" s="109">
        <v>0.41666666666666669</v>
      </c>
      <c r="M4397" t="s">
        <v>732</v>
      </c>
      <c r="N4397">
        <v>1</v>
      </c>
      <c r="O4397">
        <v>0</v>
      </c>
      <c r="P4397">
        <v>1</v>
      </c>
    </row>
    <row r="4398" spans="1:16" x14ac:dyDescent="0.3">
      <c r="A4398">
        <v>327</v>
      </c>
      <c r="B4398">
        <v>1</v>
      </c>
      <c r="C4398" t="s">
        <v>70</v>
      </c>
      <c r="D4398" t="s">
        <v>650</v>
      </c>
      <c r="E4398" t="s">
        <v>651</v>
      </c>
      <c r="F4398" t="s">
        <v>368</v>
      </c>
      <c r="G4398" t="s">
        <v>361</v>
      </c>
      <c r="H4398" t="s">
        <v>57</v>
      </c>
      <c r="I4398" t="s">
        <v>58</v>
      </c>
      <c r="J4398">
        <v>-36.866123999999999</v>
      </c>
      <c r="K4398">
        <v>174.74294399999999</v>
      </c>
      <c r="L4398" s="109">
        <v>0.41666666666666669</v>
      </c>
      <c r="M4398" t="s">
        <v>733</v>
      </c>
      <c r="N4398">
        <v>1</v>
      </c>
      <c r="O4398">
        <v>0</v>
      </c>
      <c r="P4398">
        <v>1</v>
      </c>
    </row>
    <row r="4399" spans="1:16" x14ac:dyDescent="0.3">
      <c r="A4399">
        <v>328</v>
      </c>
      <c r="B4399">
        <v>1</v>
      </c>
      <c r="C4399" t="s">
        <v>70</v>
      </c>
      <c r="D4399" t="s">
        <v>650</v>
      </c>
      <c r="E4399" t="s">
        <v>651</v>
      </c>
      <c r="F4399" t="s">
        <v>368</v>
      </c>
      <c r="G4399" t="s">
        <v>361</v>
      </c>
      <c r="H4399" t="s">
        <v>57</v>
      </c>
      <c r="I4399" t="s">
        <v>58</v>
      </c>
      <c r="J4399">
        <v>-36.866078000000002</v>
      </c>
      <c r="K4399">
        <v>174.74292399999999</v>
      </c>
      <c r="L4399" s="109">
        <v>0.41666666666666669</v>
      </c>
      <c r="M4399" t="s">
        <v>734</v>
      </c>
      <c r="N4399">
        <v>1</v>
      </c>
      <c r="O4399">
        <v>0</v>
      </c>
      <c r="P4399">
        <v>1</v>
      </c>
    </row>
    <row r="4400" spans="1:16" x14ac:dyDescent="0.3">
      <c r="A4400">
        <v>329</v>
      </c>
      <c r="B4400">
        <v>1</v>
      </c>
      <c r="C4400" t="s">
        <v>70</v>
      </c>
      <c r="D4400" t="s">
        <v>650</v>
      </c>
      <c r="E4400" t="s">
        <v>651</v>
      </c>
      <c r="F4400" t="s">
        <v>72</v>
      </c>
      <c r="G4400" t="s">
        <v>133</v>
      </c>
      <c r="H4400" t="s">
        <v>33</v>
      </c>
      <c r="I4400" t="s">
        <v>377</v>
      </c>
      <c r="J4400">
        <v>-36.866022000000001</v>
      </c>
      <c r="K4400">
        <v>174.742786</v>
      </c>
      <c r="L4400" s="109">
        <v>0.41666666666666669</v>
      </c>
      <c r="M4400" t="s">
        <v>832</v>
      </c>
      <c r="N4400">
        <v>1</v>
      </c>
      <c r="O4400">
        <v>1</v>
      </c>
      <c r="P4400">
        <v>1</v>
      </c>
    </row>
    <row r="4401" spans="1:16" x14ac:dyDescent="0.3">
      <c r="A4401">
        <v>330</v>
      </c>
      <c r="B4401">
        <v>1</v>
      </c>
      <c r="C4401" t="s">
        <v>70</v>
      </c>
      <c r="D4401" t="s">
        <v>650</v>
      </c>
      <c r="E4401" t="s">
        <v>651</v>
      </c>
      <c r="F4401" t="s">
        <v>72</v>
      </c>
      <c r="G4401" t="s">
        <v>133</v>
      </c>
      <c r="H4401" t="s">
        <v>33</v>
      </c>
      <c r="I4401" t="s">
        <v>377</v>
      </c>
      <c r="J4401">
        <v>-36.866041000000003</v>
      </c>
      <c r="K4401">
        <v>174.742726</v>
      </c>
      <c r="L4401" s="109">
        <v>0.41666666666666669</v>
      </c>
      <c r="M4401" t="s">
        <v>735</v>
      </c>
      <c r="N4401">
        <v>1</v>
      </c>
      <c r="O4401">
        <v>0</v>
      </c>
      <c r="P4401">
        <v>1</v>
      </c>
    </row>
    <row r="4402" spans="1:16" x14ac:dyDescent="0.3">
      <c r="A4402">
        <v>331</v>
      </c>
      <c r="B4402">
        <v>1</v>
      </c>
      <c r="C4402" t="s">
        <v>70</v>
      </c>
      <c r="D4402" t="s">
        <v>650</v>
      </c>
      <c r="E4402" t="s">
        <v>651</v>
      </c>
      <c r="F4402" t="s">
        <v>72</v>
      </c>
      <c r="G4402" t="s">
        <v>133</v>
      </c>
      <c r="H4402" t="s">
        <v>33</v>
      </c>
      <c r="I4402" t="s">
        <v>377</v>
      </c>
      <c r="J4402">
        <v>-36.866059999999997</v>
      </c>
      <c r="K4402">
        <v>174.74266600000001</v>
      </c>
      <c r="L4402" s="109">
        <v>0.41666666666666669</v>
      </c>
      <c r="M4402" t="s">
        <v>736</v>
      </c>
      <c r="N4402">
        <v>1</v>
      </c>
      <c r="O4402">
        <v>0</v>
      </c>
      <c r="P4402">
        <v>1</v>
      </c>
    </row>
    <row r="4403" spans="1:16" x14ac:dyDescent="0.3">
      <c r="A4403">
        <v>332</v>
      </c>
      <c r="B4403">
        <v>1</v>
      </c>
      <c r="C4403" t="s">
        <v>70</v>
      </c>
      <c r="D4403" t="s">
        <v>650</v>
      </c>
      <c r="E4403" t="s">
        <v>651</v>
      </c>
      <c r="F4403" t="s">
        <v>72</v>
      </c>
      <c r="G4403" t="s">
        <v>133</v>
      </c>
      <c r="H4403" t="s">
        <v>33</v>
      </c>
      <c r="I4403" t="s">
        <v>377</v>
      </c>
      <c r="J4403">
        <v>-36.866112000000001</v>
      </c>
      <c r="K4403">
        <v>174.74252300000001</v>
      </c>
      <c r="L4403" s="109">
        <v>0.41666666666666669</v>
      </c>
      <c r="M4403" t="s">
        <v>737</v>
      </c>
      <c r="N4403">
        <v>1</v>
      </c>
      <c r="O4403">
        <v>0</v>
      </c>
      <c r="P4403">
        <v>1</v>
      </c>
    </row>
    <row r="4404" spans="1:16" x14ac:dyDescent="0.3">
      <c r="A4404">
        <v>333</v>
      </c>
      <c r="B4404">
        <v>1</v>
      </c>
      <c r="C4404" t="s">
        <v>70</v>
      </c>
      <c r="D4404" t="s">
        <v>650</v>
      </c>
      <c r="E4404" t="s">
        <v>651</v>
      </c>
      <c r="F4404" t="s">
        <v>72</v>
      </c>
      <c r="G4404" t="s">
        <v>133</v>
      </c>
      <c r="H4404" t="s">
        <v>33</v>
      </c>
      <c r="I4404" t="s">
        <v>377</v>
      </c>
      <c r="J4404">
        <v>-36.866132999999998</v>
      </c>
      <c r="K4404">
        <v>174.74246099999999</v>
      </c>
      <c r="L4404" s="109">
        <v>0.41666666666666669</v>
      </c>
      <c r="N4404">
        <v>0</v>
      </c>
      <c r="O4404">
        <v>0</v>
      </c>
      <c r="P4404">
        <v>1</v>
      </c>
    </row>
    <row r="4405" spans="1:16" x14ac:dyDescent="0.3">
      <c r="A4405">
        <v>334</v>
      </c>
      <c r="B4405">
        <v>1</v>
      </c>
      <c r="C4405" t="s">
        <v>70</v>
      </c>
      <c r="D4405" t="s">
        <v>650</v>
      </c>
      <c r="E4405" t="s">
        <v>651</v>
      </c>
      <c r="F4405" t="s">
        <v>72</v>
      </c>
      <c r="G4405" t="s">
        <v>133</v>
      </c>
      <c r="H4405" t="s">
        <v>33</v>
      </c>
      <c r="I4405" t="s">
        <v>377</v>
      </c>
      <c r="J4405">
        <v>-36.866154000000002</v>
      </c>
      <c r="K4405">
        <v>174.74239900000001</v>
      </c>
      <c r="L4405" s="109">
        <v>0.41666666666666669</v>
      </c>
      <c r="N4405">
        <v>0</v>
      </c>
      <c r="O4405">
        <v>0</v>
      </c>
      <c r="P4405">
        <v>1</v>
      </c>
    </row>
    <row r="4406" spans="1:16" x14ac:dyDescent="0.3">
      <c r="A4406">
        <v>335</v>
      </c>
      <c r="B4406">
        <v>1</v>
      </c>
      <c r="C4406" t="s">
        <v>70</v>
      </c>
      <c r="D4406" t="s">
        <v>650</v>
      </c>
      <c r="E4406" t="s">
        <v>651</v>
      </c>
      <c r="F4406" t="s">
        <v>72</v>
      </c>
      <c r="G4406" t="s">
        <v>133</v>
      </c>
      <c r="H4406" t="s">
        <v>33</v>
      </c>
      <c r="I4406" t="s">
        <v>377</v>
      </c>
      <c r="J4406">
        <v>-36.866174000000001</v>
      </c>
      <c r="K4406">
        <v>174.74233699999999</v>
      </c>
      <c r="L4406" s="109">
        <v>0.41666666666666669</v>
      </c>
      <c r="N4406">
        <v>0</v>
      </c>
      <c r="O4406">
        <v>0</v>
      </c>
      <c r="P4406">
        <v>1</v>
      </c>
    </row>
    <row r="4407" spans="1:16" x14ac:dyDescent="0.3">
      <c r="A4407">
        <v>336</v>
      </c>
      <c r="B4407">
        <v>1</v>
      </c>
      <c r="C4407" t="s">
        <v>70</v>
      </c>
      <c r="D4407" t="s">
        <v>650</v>
      </c>
      <c r="E4407" t="s">
        <v>651</v>
      </c>
      <c r="F4407" t="s">
        <v>72</v>
      </c>
      <c r="G4407" t="s">
        <v>122</v>
      </c>
      <c r="H4407" t="s">
        <v>33</v>
      </c>
      <c r="I4407" t="s">
        <v>266</v>
      </c>
      <c r="J4407">
        <v>-36.866247999999999</v>
      </c>
      <c r="K4407">
        <v>174.742108</v>
      </c>
      <c r="L4407" s="109">
        <v>0.41666666666666669</v>
      </c>
      <c r="M4407" t="s">
        <v>738</v>
      </c>
      <c r="N4407">
        <v>1</v>
      </c>
      <c r="O4407">
        <v>0</v>
      </c>
      <c r="P4407">
        <v>1</v>
      </c>
    </row>
    <row r="4408" spans="1:16" x14ac:dyDescent="0.3">
      <c r="A4408">
        <v>337</v>
      </c>
      <c r="B4408">
        <v>1</v>
      </c>
      <c r="C4408" t="s">
        <v>70</v>
      </c>
      <c r="D4408" t="s">
        <v>650</v>
      </c>
      <c r="E4408" t="s">
        <v>651</v>
      </c>
      <c r="F4408" t="s">
        <v>72</v>
      </c>
      <c r="G4408" t="s">
        <v>122</v>
      </c>
      <c r="H4408" t="s">
        <v>33</v>
      </c>
      <c r="I4408" t="s">
        <v>266</v>
      </c>
      <c r="J4408">
        <v>-36.866335999999997</v>
      </c>
      <c r="K4408">
        <v>174.74186</v>
      </c>
      <c r="L4408" s="109">
        <v>0.41666666666666669</v>
      </c>
      <c r="M4408" t="s">
        <v>110</v>
      </c>
      <c r="N4408">
        <v>1</v>
      </c>
      <c r="O4408">
        <v>0</v>
      </c>
      <c r="P4408">
        <v>1</v>
      </c>
    </row>
    <row r="4409" spans="1:16" x14ac:dyDescent="0.3">
      <c r="A4409">
        <v>338</v>
      </c>
      <c r="B4409">
        <v>1</v>
      </c>
      <c r="C4409" t="s">
        <v>70</v>
      </c>
      <c r="D4409" t="s">
        <v>650</v>
      </c>
      <c r="E4409" t="s">
        <v>651</v>
      </c>
      <c r="F4409" t="s">
        <v>72</v>
      </c>
      <c r="G4409" t="s">
        <v>122</v>
      </c>
      <c r="H4409" t="s">
        <v>33</v>
      </c>
      <c r="I4409" t="s">
        <v>266</v>
      </c>
      <c r="J4409">
        <v>-36.866352999999997</v>
      </c>
      <c r="K4409">
        <v>174.741792</v>
      </c>
      <c r="L4409" s="109">
        <v>0.41666666666666669</v>
      </c>
      <c r="M4409" t="s">
        <v>104</v>
      </c>
      <c r="N4409">
        <v>1</v>
      </c>
      <c r="O4409">
        <v>0</v>
      </c>
      <c r="P4409">
        <v>1</v>
      </c>
    </row>
    <row r="4410" spans="1:16" x14ac:dyDescent="0.3">
      <c r="A4410">
        <v>339</v>
      </c>
      <c r="B4410">
        <v>1</v>
      </c>
      <c r="C4410" t="s">
        <v>70</v>
      </c>
      <c r="D4410" t="s">
        <v>650</v>
      </c>
      <c r="E4410" t="s">
        <v>651</v>
      </c>
      <c r="F4410" t="s">
        <v>72</v>
      </c>
      <c r="G4410" t="s">
        <v>122</v>
      </c>
      <c r="H4410" t="s">
        <v>33</v>
      </c>
      <c r="I4410" t="s">
        <v>266</v>
      </c>
      <c r="J4410">
        <v>-36.866497000000003</v>
      </c>
      <c r="K4410">
        <v>174.741364</v>
      </c>
      <c r="L4410" s="109">
        <v>0.41666666666666669</v>
      </c>
      <c r="M4410" t="s">
        <v>117</v>
      </c>
      <c r="N4410">
        <v>1</v>
      </c>
      <c r="O4410">
        <v>0</v>
      </c>
      <c r="P4410">
        <v>1</v>
      </c>
    </row>
    <row r="4411" spans="1:16" x14ac:dyDescent="0.3">
      <c r="A4411">
        <v>340</v>
      </c>
      <c r="B4411">
        <v>1</v>
      </c>
      <c r="C4411" t="s">
        <v>70</v>
      </c>
      <c r="D4411" t="s">
        <v>650</v>
      </c>
      <c r="E4411" t="s">
        <v>651</v>
      </c>
      <c r="F4411" t="s">
        <v>72</v>
      </c>
      <c r="G4411" t="s">
        <v>122</v>
      </c>
      <c r="H4411" t="s">
        <v>33</v>
      </c>
      <c r="I4411" t="s">
        <v>266</v>
      </c>
      <c r="J4411">
        <v>-36.866522000000003</v>
      </c>
      <c r="K4411">
        <v>174.741298</v>
      </c>
      <c r="L4411" s="109">
        <v>0.41666666666666669</v>
      </c>
      <c r="M4411" t="s">
        <v>739</v>
      </c>
      <c r="N4411">
        <v>1</v>
      </c>
      <c r="O4411">
        <v>0</v>
      </c>
      <c r="P4411">
        <v>1</v>
      </c>
    </row>
    <row r="4412" spans="1:16" x14ac:dyDescent="0.3">
      <c r="A4412">
        <v>341</v>
      </c>
      <c r="B4412">
        <v>1</v>
      </c>
      <c r="C4412" t="s">
        <v>70</v>
      </c>
      <c r="D4412" t="s">
        <v>650</v>
      </c>
      <c r="E4412" t="s">
        <v>651</v>
      </c>
      <c r="F4412" t="s">
        <v>72</v>
      </c>
      <c r="G4412" t="s">
        <v>108</v>
      </c>
      <c r="H4412" t="s">
        <v>33</v>
      </c>
      <c r="I4412" t="s">
        <v>266</v>
      </c>
      <c r="J4412">
        <v>-36.866571</v>
      </c>
      <c r="K4412">
        <v>174.74115499999999</v>
      </c>
      <c r="L4412" s="109">
        <v>0.41666666666666669</v>
      </c>
      <c r="M4412" t="s">
        <v>740</v>
      </c>
      <c r="N4412">
        <v>1</v>
      </c>
      <c r="O4412">
        <v>0</v>
      </c>
      <c r="P4412">
        <v>1</v>
      </c>
    </row>
    <row r="4413" spans="1:16" x14ac:dyDescent="0.3">
      <c r="A4413">
        <v>342</v>
      </c>
      <c r="B4413">
        <v>1</v>
      </c>
      <c r="C4413" t="s">
        <v>70</v>
      </c>
      <c r="D4413" t="s">
        <v>650</v>
      </c>
      <c r="E4413" t="s">
        <v>651</v>
      </c>
      <c r="F4413" t="s">
        <v>72</v>
      </c>
      <c r="G4413" t="s">
        <v>108</v>
      </c>
      <c r="H4413" t="s">
        <v>33</v>
      </c>
      <c r="I4413" t="s">
        <v>266</v>
      </c>
      <c r="J4413">
        <v>-36.866616</v>
      </c>
      <c r="K4413">
        <v>174.74101099999999</v>
      </c>
      <c r="L4413" s="109">
        <v>0.41666666666666669</v>
      </c>
      <c r="N4413">
        <v>0</v>
      </c>
      <c r="O4413">
        <v>0</v>
      </c>
      <c r="P4413">
        <v>1</v>
      </c>
    </row>
    <row r="4414" spans="1:16" x14ac:dyDescent="0.3">
      <c r="A4414">
        <v>343</v>
      </c>
      <c r="B4414">
        <v>1</v>
      </c>
      <c r="C4414" t="s">
        <v>70</v>
      </c>
      <c r="D4414" t="s">
        <v>650</v>
      </c>
      <c r="E4414" t="s">
        <v>651</v>
      </c>
      <c r="F4414" t="s">
        <v>72</v>
      </c>
      <c r="G4414" t="s">
        <v>108</v>
      </c>
      <c r="H4414" t="s">
        <v>33</v>
      </c>
      <c r="I4414" t="s">
        <v>266</v>
      </c>
      <c r="J4414">
        <v>-36.866639999999997</v>
      </c>
      <c r="K4414">
        <v>174.74094299999999</v>
      </c>
      <c r="L4414" s="109">
        <v>0.41666666666666669</v>
      </c>
      <c r="M4414" t="s">
        <v>481</v>
      </c>
      <c r="N4414">
        <v>1</v>
      </c>
      <c r="O4414">
        <v>0</v>
      </c>
      <c r="P4414">
        <v>1</v>
      </c>
    </row>
    <row r="4415" spans="1:16" x14ac:dyDescent="0.3">
      <c r="A4415">
        <v>344</v>
      </c>
      <c r="B4415">
        <v>1</v>
      </c>
      <c r="C4415" t="s">
        <v>70</v>
      </c>
      <c r="D4415" t="s">
        <v>650</v>
      </c>
      <c r="E4415" t="s">
        <v>651</v>
      </c>
      <c r="F4415" t="s">
        <v>72</v>
      </c>
      <c r="G4415" t="s">
        <v>108</v>
      </c>
      <c r="H4415" t="s">
        <v>33</v>
      </c>
      <c r="I4415" t="s">
        <v>266</v>
      </c>
      <c r="J4415">
        <v>-36.866656999999996</v>
      </c>
      <c r="K4415">
        <v>174.740894</v>
      </c>
      <c r="L4415" s="109">
        <v>0.41666666666666669</v>
      </c>
      <c r="M4415" t="s">
        <v>607</v>
      </c>
      <c r="N4415">
        <v>1</v>
      </c>
      <c r="O4415">
        <v>0</v>
      </c>
      <c r="P4415">
        <v>1</v>
      </c>
    </row>
    <row r="4416" spans="1:16" x14ac:dyDescent="0.3">
      <c r="A4416">
        <v>345</v>
      </c>
      <c r="B4416">
        <v>1</v>
      </c>
      <c r="C4416" t="s">
        <v>70</v>
      </c>
      <c r="D4416" t="s">
        <v>650</v>
      </c>
      <c r="E4416" t="s">
        <v>651</v>
      </c>
      <c r="F4416" t="s">
        <v>72</v>
      </c>
      <c r="G4416" t="s">
        <v>108</v>
      </c>
      <c r="H4416" t="s">
        <v>33</v>
      </c>
      <c r="I4416" t="s">
        <v>266</v>
      </c>
      <c r="J4416">
        <v>-36.866674000000003</v>
      </c>
      <c r="K4416">
        <v>174.74084500000001</v>
      </c>
      <c r="L4416" s="109">
        <v>0.41666666666666669</v>
      </c>
      <c r="M4416" t="s">
        <v>387</v>
      </c>
      <c r="N4416">
        <v>1</v>
      </c>
      <c r="O4416">
        <v>1</v>
      </c>
      <c r="P4416">
        <v>1</v>
      </c>
    </row>
    <row r="4417" spans="1:16" x14ac:dyDescent="0.3">
      <c r="A4417">
        <v>346</v>
      </c>
      <c r="B4417">
        <v>1</v>
      </c>
      <c r="C4417" t="s">
        <v>70</v>
      </c>
      <c r="D4417" t="s">
        <v>650</v>
      </c>
      <c r="E4417" t="s">
        <v>651</v>
      </c>
      <c r="F4417" t="s">
        <v>72</v>
      </c>
      <c r="G4417" t="s">
        <v>108</v>
      </c>
      <c r="H4417" t="s">
        <v>33</v>
      </c>
      <c r="I4417" t="s">
        <v>266</v>
      </c>
      <c r="J4417">
        <v>-36.866689999999998</v>
      </c>
      <c r="K4417">
        <v>174.74079499999999</v>
      </c>
      <c r="L4417" s="109">
        <v>0.41666666666666669</v>
      </c>
      <c r="N4417">
        <v>0</v>
      </c>
      <c r="O4417">
        <v>0</v>
      </c>
      <c r="P4417">
        <v>1</v>
      </c>
    </row>
    <row r="4418" spans="1:16" x14ac:dyDescent="0.3">
      <c r="A4418">
        <v>347</v>
      </c>
      <c r="B4418">
        <v>1</v>
      </c>
      <c r="C4418" t="s">
        <v>70</v>
      </c>
      <c r="D4418" t="s">
        <v>650</v>
      </c>
      <c r="E4418" t="s">
        <v>651</v>
      </c>
      <c r="F4418" t="s">
        <v>72</v>
      </c>
      <c r="G4418" t="s">
        <v>108</v>
      </c>
      <c r="H4418" t="s">
        <v>33</v>
      </c>
      <c r="I4418" t="s">
        <v>266</v>
      </c>
      <c r="J4418">
        <v>-36.866706999999998</v>
      </c>
      <c r="K4418">
        <v>174.740746</v>
      </c>
      <c r="L4418" s="109">
        <v>0.41666666666666669</v>
      </c>
      <c r="M4418" t="s">
        <v>741</v>
      </c>
      <c r="N4418">
        <v>1</v>
      </c>
      <c r="O4418">
        <v>0</v>
      </c>
      <c r="P4418">
        <v>1</v>
      </c>
    </row>
    <row r="4419" spans="1:16" x14ac:dyDescent="0.3">
      <c r="A4419">
        <v>348</v>
      </c>
      <c r="B4419">
        <v>1</v>
      </c>
      <c r="C4419" t="s">
        <v>70</v>
      </c>
      <c r="D4419" t="s">
        <v>650</v>
      </c>
      <c r="E4419" t="s">
        <v>651</v>
      </c>
      <c r="F4419" t="s">
        <v>72</v>
      </c>
      <c r="G4419" t="s">
        <v>108</v>
      </c>
      <c r="H4419" t="s">
        <v>33</v>
      </c>
      <c r="I4419" t="s">
        <v>266</v>
      </c>
      <c r="J4419">
        <v>-36.866731999999999</v>
      </c>
      <c r="K4419">
        <v>174.74067099999999</v>
      </c>
      <c r="L4419" s="109">
        <v>0.41666666666666669</v>
      </c>
      <c r="N4419">
        <v>0</v>
      </c>
      <c r="O4419">
        <v>0</v>
      </c>
      <c r="P4419">
        <v>1</v>
      </c>
    </row>
    <row r="4420" spans="1:16" x14ac:dyDescent="0.3">
      <c r="A4420">
        <v>349</v>
      </c>
      <c r="B4420">
        <v>1</v>
      </c>
      <c r="C4420" t="s">
        <v>70</v>
      </c>
      <c r="D4420" t="s">
        <v>650</v>
      </c>
      <c r="E4420" t="s">
        <v>651</v>
      </c>
      <c r="F4420" t="s">
        <v>72</v>
      </c>
      <c r="G4420" t="s">
        <v>108</v>
      </c>
      <c r="H4420" t="s">
        <v>33</v>
      </c>
      <c r="I4420" t="s">
        <v>266</v>
      </c>
      <c r="J4420">
        <v>-36.866746999999997</v>
      </c>
      <c r="K4420">
        <v>174.74061800000001</v>
      </c>
      <c r="L4420" s="109">
        <v>0.41666666666666669</v>
      </c>
      <c r="M4420" t="s">
        <v>470</v>
      </c>
      <c r="N4420">
        <v>1</v>
      </c>
      <c r="O4420">
        <v>0</v>
      </c>
      <c r="P4420">
        <v>1</v>
      </c>
    </row>
    <row r="4421" spans="1:16" x14ac:dyDescent="0.3">
      <c r="A4421">
        <v>350</v>
      </c>
      <c r="B4421">
        <v>1</v>
      </c>
      <c r="C4421" t="s">
        <v>70</v>
      </c>
      <c r="D4421" t="s">
        <v>650</v>
      </c>
      <c r="E4421" t="s">
        <v>651</v>
      </c>
      <c r="F4421" t="s">
        <v>72</v>
      </c>
      <c r="G4421" t="s">
        <v>108</v>
      </c>
      <c r="H4421" t="s">
        <v>33</v>
      </c>
      <c r="I4421" t="s">
        <v>266</v>
      </c>
      <c r="J4421">
        <v>-36.866765000000001</v>
      </c>
      <c r="K4421">
        <v>174.74055300000001</v>
      </c>
      <c r="L4421" s="109">
        <v>0.41666666666666669</v>
      </c>
      <c r="M4421" t="s">
        <v>742</v>
      </c>
      <c r="N4421">
        <v>1</v>
      </c>
      <c r="O4421">
        <v>0</v>
      </c>
      <c r="P4421">
        <v>1</v>
      </c>
    </row>
    <row r="4422" spans="1:16" x14ac:dyDescent="0.3">
      <c r="A4422">
        <v>351</v>
      </c>
      <c r="B4422">
        <v>1</v>
      </c>
      <c r="C4422" t="s">
        <v>70</v>
      </c>
      <c r="D4422" t="s">
        <v>650</v>
      </c>
      <c r="E4422" t="s">
        <v>651</v>
      </c>
      <c r="F4422" t="s">
        <v>72</v>
      </c>
      <c r="G4422" t="s">
        <v>108</v>
      </c>
      <c r="H4422" t="s">
        <v>33</v>
      </c>
      <c r="I4422" t="s">
        <v>266</v>
      </c>
      <c r="J4422">
        <v>-36.866782000000001</v>
      </c>
      <c r="K4422">
        <v>174.74048999999999</v>
      </c>
      <c r="L4422" s="109">
        <v>0.41666666666666669</v>
      </c>
      <c r="M4422" t="s">
        <v>743</v>
      </c>
      <c r="N4422">
        <v>1</v>
      </c>
      <c r="O4422">
        <v>0</v>
      </c>
      <c r="P4422">
        <v>1</v>
      </c>
    </row>
    <row r="4423" spans="1:16" x14ac:dyDescent="0.3">
      <c r="A4423">
        <v>352</v>
      </c>
      <c r="B4423">
        <v>1</v>
      </c>
      <c r="C4423" t="s">
        <v>70</v>
      </c>
      <c r="D4423" t="s">
        <v>650</v>
      </c>
      <c r="E4423" t="s">
        <v>651</v>
      </c>
      <c r="F4423" t="s">
        <v>72</v>
      </c>
      <c r="G4423" t="s">
        <v>108</v>
      </c>
      <c r="H4423" t="s">
        <v>33</v>
      </c>
      <c r="I4423" t="s">
        <v>266</v>
      </c>
      <c r="J4423">
        <v>-36.866827999999998</v>
      </c>
      <c r="K4423">
        <v>174.74037100000001</v>
      </c>
      <c r="L4423" s="109">
        <v>0.41666666666666669</v>
      </c>
      <c r="M4423" t="s">
        <v>833</v>
      </c>
      <c r="N4423">
        <v>1</v>
      </c>
      <c r="O4423">
        <v>1</v>
      </c>
      <c r="P4423">
        <v>1</v>
      </c>
    </row>
    <row r="4424" spans="1:16" x14ac:dyDescent="0.3">
      <c r="A4424">
        <v>353</v>
      </c>
      <c r="B4424">
        <v>1</v>
      </c>
      <c r="C4424" t="s">
        <v>70</v>
      </c>
      <c r="D4424" t="s">
        <v>650</v>
      </c>
      <c r="E4424" t="s">
        <v>651</v>
      </c>
      <c r="F4424" t="s">
        <v>72</v>
      </c>
      <c r="G4424" t="s">
        <v>90</v>
      </c>
      <c r="H4424" t="s">
        <v>33</v>
      </c>
      <c r="I4424" t="s">
        <v>266</v>
      </c>
      <c r="J4424">
        <v>-36.867001000000002</v>
      </c>
      <c r="K4424">
        <v>174.73983899999999</v>
      </c>
      <c r="L4424" s="109">
        <v>0.41666666666666669</v>
      </c>
      <c r="N4424">
        <v>0</v>
      </c>
      <c r="O4424">
        <v>0</v>
      </c>
      <c r="P4424">
        <v>1</v>
      </c>
    </row>
    <row r="4425" spans="1:16" x14ac:dyDescent="0.3">
      <c r="A4425">
        <v>354</v>
      </c>
      <c r="B4425">
        <v>1</v>
      </c>
      <c r="C4425" t="s">
        <v>70</v>
      </c>
      <c r="D4425" t="s">
        <v>650</v>
      </c>
      <c r="E4425" t="s">
        <v>651</v>
      </c>
      <c r="F4425" t="s">
        <v>72</v>
      </c>
      <c r="G4425" t="s">
        <v>90</v>
      </c>
      <c r="H4425" t="s">
        <v>33</v>
      </c>
      <c r="I4425" t="s">
        <v>266</v>
      </c>
      <c r="J4425">
        <v>-36.867019999999997</v>
      </c>
      <c r="K4425">
        <v>174.73978199999999</v>
      </c>
      <c r="L4425" s="109">
        <v>0.41666666666666669</v>
      </c>
      <c r="M4425" t="s">
        <v>834</v>
      </c>
      <c r="N4425">
        <v>1</v>
      </c>
      <c r="O4425">
        <v>1</v>
      </c>
      <c r="P4425">
        <v>1</v>
      </c>
    </row>
    <row r="4426" spans="1:16" x14ac:dyDescent="0.3">
      <c r="A4426">
        <v>355</v>
      </c>
      <c r="B4426">
        <v>1</v>
      </c>
      <c r="C4426" t="s">
        <v>70</v>
      </c>
      <c r="D4426" t="s">
        <v>650</v>
      </c>
      <c r="E4426" t="s">
        <v>651</v>
      </c>
      <c r="F4426" t="s">
        <v>72</v>
      </c>
      <c r="G4426" t="s">
        <v>90</v>
      </c>
      <c r="H4426" t="s">
        <v>33</v>
      </c>
      <c r="I4426" t="s">
        <v>266</v>
      </c>
      <c r="J4426">
        <v>-36.867040000000003</v>
      </c>
      <c r="K4426">
        <v>174.73972000000001</v>
      </c>
      <c r="L4426" s="109">
        <v>0.41666666666666669</v>
      </c>
      <c r="M4426" t="s">
        <v>745</v>
      </c>
      <c r="N4426">
        <v>1</v>
      </c>
      <c r="O4426">
        <v>0</v>
      </c>
      <c r="P4426">
        <v>1</v>
      </c>
    </row>
    <row r="4427" spans="1:16" x14ac:dyDescent="0.3">
      <c r="A4427">
        <v>356</v>
      </c>
      <c r="B4427">
        <v>1</v>
      </c>
      <c r="C4427" t="s">
        <v>70</v>
      </c>
      <c r="D4427" t="s">
        <v>650</v>
      </c>
      <c r="E4427" t="s">
        <v>651</v>
      </c>
      <c r="F4427" t="s">
        <v>72</v>
      </c>
      <c r="G4427" t="s">
        <v>90</v>
      </c>
      <c r="H4427" t="s">
        <v>33</v>
      </c>
      <c r="I4427" t="s">
        <v>403</v>
      </c>
      <c r="J4427">
        <v>-36.866782999999998</v>
      </c>
      <c r="K4427">
        <v>174.73869400000001</v>
      </c>
      <c r="L4427" s="109">
        <v>0.41666666666666669</v>
      </c>
      <c r="N4427">
        <v>0</v>
      </c>
      <c r="O4427">
        <v>0</v>
      </c>
      <c r="P4427">
        <v>1</v>
      </c>
    </row>
    <row r="4428" spans="1:16" x14ac:dyDescent="0.3">
      <c r="A4428">
        <v>357</v>
      </c>
      <c r="B4428">
        <v>1</v>
      </c>
      <c r="C4428" t="s">
        <v>70</v>
      </c>
      <c r="D4428" t="s">
        <v>650</v>
      </c>
      <c r="E4428" t="s">
        <v>651</v>
      </c>
      <c r="F4428" t="s">
        <v>72</v>
      </c>
      <c r="G4428" t="s">
        <v>90</v>
      </c>
      <c r="H4428" t="s">
        <v>33</v>
      </c>
      <c r="I4428" t="s">
        <v>403</v>
      </c>
      <c r="J4428">
        <v>-36.866756000000002</v>
      </c>
      <c r="K4428">
        <v>174.738651</v>
      </c>
      <c r="L4428" s="109">
        <v>0.41666666666666669</v>
      </c>
      <c r="M4428" t="s">
        <v>835</v>
      </c>
      <c r="N4428">
        <v>1</v>
      </c>
      <c r="O4428">
        <v>1</v>
      </c>
      <c r="P4428">
        <v>1</v>
      </c>
    </row>
    <row r="4429" spans="1:16" x14ac:dyDescent="0.3">
      <c r="A4429">
        <v>358</v>
      </c>
      <c r="B4429">
        <v>1</v>
      </c>
      <c r="C4429" t="s">
        <v>70</v>
      </c>
      <c r="D4429" t="s">
        <v>650</v>
      </c>
      <c r="E4429" t="s">
        <v>651</v>
      </c>
      <c r="F4429" t="s">
        <v>72</v>
      </c>
      <c r="G4429" t="s">
        <v>90</v>
      </c>
      <c r="H4429" t="s">
        <v>33</v>
      </c>
      <c r="I4429" t="s">
        <v>403</v>
      </c>
      <c r="J4429">
        <v>-36.866695</v>
      </c>
      <c r="K4429">
        <v>174.73855599999999</v>
      </c>
      <c r="L4429" s="109">
        <v>0.41666666666666669</v>
      </c>
      <c r="N4429">
        <v>0</v>
      </c>
      <c r="O4429">
        <v>0</v>
      </c>
      <c r="P4429">
        <v>1</v>
      </c>
    </row>
    <row r="4430" spans="1:16" x14ac:dyDescent="0.3">
      <c r="A4430">
        <v>359</v>
      </c>
      <c r="B4430">
        <v>1</v>
      </c>
      <c r="C4430" t="s">
        <v>70</v>
      </c>
      <c r="D4430" t="s">
        <v>650</v>
      </c>
      <c r="E4430" t="s">
        <v>651</v>
      </c>
      <c r="F4430" t="s">
        <v>72</v>
      </c>
      <c r="G4430" t="s">
        <v>90</v>
      </c>
      <c r="H4430" t="s">
        <v>33</v>
      </c>
      <c r="I4430" t="s">
        <v>403</v>
      </c>
      <c r="J4430">
        <v>-36.866669000000002</v>
      </c>
      <c r="K4430">
        <v>174.73851300000001</v>
      </c>
      <c r="L4430" s="109">
        <v>0.41666666666666669</v>
      </c>
      <c r="M4430" t="s">
        <v>836</v>
      </c>
      <c r="N4430">
        <v>1</v>
      </c>
      <c r="O4430">
        <v>1</v>
      </c>
      <c r="P4430">
        <v>1</v>
      </c>
    </row>
    <row r="4431" spans="1:16" x14ac:dyDescent="0.3">
      <c r="A4431">
        <v>360</v>
      </c>
      <c r="B4431">
        <v>1</v>
      </c>
      <c r="C4431" t="s">
        <v>70</v>
      </c>
      <c r="D4431" t="s">
        <v>650</v>
      </c>
      <c r="E4431" t="s">
        <v>651</v>
      </c>
      <c r="F4431" t="s">
        <v>72</v>
      </c>
      <c r="G4431" t="s">
        <v>90</v>
      </c>
      <c r="H4431" t="s">
        <v>33</v>
      </c>
      <c r="I4431" t="s">
        <v>403</v>
      </c>
      <c r="J4431">
        <v>-36.866580999999996</v>
      </c>
      <c r="K4431">
        <v>174.73837599999999</v>
      </c>
      <c r="L4431" s="109">
        <v>0.41666666666666669</v>
      </c>
      <c r="M4431" t="s">
        <v>837</v>
      </c>
      <c r="N4431">
        <v>1</v>
      </c>
      <c r="O4431">
        <v>1</v>
      </c>
      <c r="P4431">
        <v>1</v>
      </c>
    </row>
    <row r="4432" spans="1:16" x14ac:dyDescent="0.3">
      <c r="A4432">
        <v>361</v>
      </c>
      <c r="B4432">
        <v>1</v>
      </c>
      <c r="C4432" t="s">
        <v>70</v>
      </c>
      <c r="D4432" t="s">
        <v>650</v>
      </c>
      <c r="E4432" t="s">
        <v>651</v>
      </c>
      <c r="F4432" t="s">
        <v>72</v>
      </c>
      <c r="G4432" t="s">
        <v>90</v>
      </c>
      <c r="H4432" t="s">
        <v>33</v>
      </c>
      <c r="I4432" t="s">
        <v>403</v>
      </c>
      <c r="J4432">
        <v>-36.866549999999997</v>
      </c>
      <c r="K4432">
        <v>174.73832300000001</v>
      </c>
      <c r="L4432" s="109">
        <v>0.41666666666666669</v>
      </c>
      <c r="M4432" t="s">
        <v>838</v>
      </c>
      <c r="N4432">
        <v>1</v>
      </c>
      <c r="O4432">
        <v>1</v>
      </c>
      <c r="P4432">
        <v>1</v>
      </c>
    </row>
    <row r="4433" spans="1:16" x14ac:dyDescent="0.3">
      <c r="A4433">
        <v>362</v>
      </c>
      <c r="B4433">
        <v>1</v>
      </c>
      <c r="C4433" t="s">
        <v>70</v>
      </c>
      <c r="D4433" t="s">
        <v>650</v>
      </c>
      <c r="E4433" t="s">
        <v>651</v>
      </c>
      <c r="F4433" t="s">
        <v>72</v>
      </c>
      <c r="G4433" t="s">
        <v>73</v>
      </c>
      <c r="H4433" t="s">
        <v>33</v>
      </c>
      <c r="I4433" t="s">
        <v>403</v>
      </c>
      <c r="J4433">
        <v>-36.866415000000003</v>
      </c>
      <c r="K4433">
        <v>174.738114</v>
      </c>
      <c r="L4433" s="109">
        <v>0.41666666666666669</v>
      </c>
      <c r="N4433">
        <v>0</v>
      </c>
      <c r="O4433">
        <v>0</v>
      </c>
      <c r="P4433">
        <v>1</v>
      </c>
    </row>
    <row r="4434" spans="1:16" x14ac:dyDescent="0.3">
      <c r="A4434">
        <v>363</v>
      </c>
      <c r="B4434">
        <v>1</v>
      </c>
      <c r="C4434" t="s">
        <v>70</v>
      </c>
      <c r="D4434" t="s">
        <v>650</v>
      </c>
      <c r="E4434" t="s">
        <v>651</v>
      </c>
      <c r="F4434" t="s">
        <v>72</v>
      </c>
      <c r="G4434" t="s">
        <v>73</v>
      </c>
      <c r="H4434" t="s">
        <v>33</v>
      </c>
      <c r="I4434" t="s">
        <v>403</v>
      </c>
      <c r="J4434">
        <v>-36.866383999999996</v>
      </c>
      <c r="K4434">
        <v>174.73806999999999</v>
      </c>
      <c r="L4434" s="109">
        <v>0.41666666666666669</v>
      </c>
      <c r="M4434" t="s">
        <v>839</v>
      </c>
      <c r="N4434">
        <v>1</v>
      </c>
      <c r="O4434">
        <v>1</v>
      </c>
      <c r="P4434">
        <v>1</v>
      </c>
    </row>
    <row r="4435" spans="1:16" x14ac:dyDescent="0.3">
      <c r="A4435">
        <v>364</v>
      </c>
      <c r="B4435">
        <v>1</v>
      </c>
      <c r="C4435" t="s">
        <v>70</v>
      </c>
      <c r="D4435" t="s">
        <v>650</v>
      </c>
      <c r="E4435" t="s">
        <v>651</v>
      </c>
      <c r="F4435" t="s">
        <v>72</v>
      </c>
      <c r="G4435" t="s">
        <v>73</v>
      </c>
      <c r="H4435" t="s">
        <v>33</v>
      </c>
      <c r="I4435" t="s">
        <v>403</v>
      </c>
      <c r="J4435">
        <v>-36.866354000000001</v>
      </c>
      <c r="K4435">
        <v>174.738024</v>
      </c>
      <c r="L4435" s="109">
        <v>0.41666666666666669</v>
      </c>
      <c r="M4435" t="s">
        <v>840</v>
      </c>
      <c r="N4435">
        <v>1</v>
      </c>
      <c r="O4435">
        <v>1</v>
      </c>
      <c r="P4435">
        <v>1</v>
      </c>
    </row>
    <row r="4436" spans="1:16" x14ac:dyDescent="0.3">
      <c r="A4436">
        <v>365</v>
      </c>
      <c r="B4436">
        <v>1</v>
      </c>
      <c r="C4436" t="s">
        <v>70</v>
      </c>
      <c r="D4436" t="s">
        <v>650</v>
      </c>
      <c r="E4436" t="s">
        <v>651</v>
      </c>
      <c r="F4436" t="s">
        <v>72</v>
      </c>
      <c r="G4436" t="s">
        <v>73</v>
      </c>
      <c r="H4436" t="s">
        <v>33</v>
      </c>
      <c r="I4436" t="s">
        <v>403</v>
      </c>
      <c r="J4436">
        <v>-36.866323999999999</v>
      </c>
      <c r="K4436">
        <v>174.737978</v>
      </c>
      <c r="L4436" s="109">
        <v>0.41666666666666669</v>
      </c>
      <c r="M4436" t="s">
        <v>841</v>
      </c>
      <c r="N4436">
        <v>1</v>
      </c>
      <c r="O4436">
        <v>1</v>
      </c>
      <c r="P4436">
        <v>1</v>
      </c>
    </row>
    <row r="4437" spans="1:16" x14ac:dyDescent="0.3">
      <c r="A4437">
        <v>366</v>
      </c>
      <c r="B4437">
        <v>1</v>
      </c>
      <c r="C4437" t="s">
        <v>70</v>
      </c>
      <c r="D4437" t="s">
        <v>650</v>
      </c>
      <c r="E4437" t="s">
        <v>651</v>
      </c>
      <c r="F4437" t="s">
        <v>72</v>
      </c>
      <c r="G4437" t="s">
        <v>73</v>
      </c>
      <c r="H4437" t="s">
        <v>33</v>
      </c>
      <c r="I4437" t="s">
        <v>403</v>
      </c>
      <c r="J4437">
        <v>-36.866294000000003</v>
      </c>
      <c r="K4437">
        <v>174.737932</v>
      </c>
      <c r="L4437" s="109">
        <v>0.41666666666666669</v>
      </c>
      <c r="M4437" t="s">
        <v>842</v>
      </c>
      <c r="N4437">
        <v>1</v>
      </c>
      <c r="O4437">
        <v>1</v>
      </c>
      <c r="P4437">
        <v>1</v>
      </c>
    </row>
    <row r="4438" spans="1:16" x14ac:dyDescent="0.3">
      <c r="A4438">
        <v>367</v>
      </c>
      <c r="B4438">
        <v>1</v>
      </c>
      <c r="C4438" t="s">
        <v>70</v>
      </c>
      <c r="D4438" t="s">
        <v>650</v>
      </c>
      <c r="E4438" t="s">
        <v>651</v>
      </c>
      <c r="F4438" t="s">
        <v>72</v>
      </c>
      <c r="G4438" t="s">
        <v>73</v>
      </c>
      <c r="H4438" t="s">
        <v>33</v>
      </c>
      <c r="I4438" t="s">
        <v>355</v>
      </c>
      <c r="J4438">
        <v>-36.866264000000001</v>
      </c>
      <c r="K4438">
        <v>174.737886</v>
      </c>
      <c r="L4438" s="109">
        <v>0.41666666666666669</v>
      </c>
      <c r="N4438">
        <v>0</v>
      </c>
      <c r="O4438">
        <v>0</v>
      </c>
      <c r="P4438">
        <v>1</v>
      </c>
    </row>
    <row r="4439" spans="1:16" x14ac:dyDescent="0.3">
      <c r="A4439">
        <v>368</v>
      </c>
      <c r="B4439">
        <v>1</v>
      </c>
      <c r="C4439" t="s">
        <v>70</v>
      </c>
      <c r="D4439" t="s">
        <v>650</v>
      </c>
      <c r="E4439" t="s">
        <v>651</v>
      </c>
      <c r="F4439" t="s">
        <v>72</v>
      </c>
      <c r="G4439" t="s">
        <v>73</v>
      </c>
      <c r="H4439" t="s">
        <v>33</v>
      </c>
      <c r="I4439" t="s">
        <v>355</v>
      </c>
      <c r="J4439">
        <v>-36.866233999999999</v>
      </c>
      <c r="K4439">
        <v>174.73784000000001</v>
      </c>
      <c r="L4439" s="109">
        <v>0.41666666666666669</v>
      </c>
      <c r="N4439">
        <v>0</v>
      </c>
      <c r="O4439">
        <v>0</v>
      </c>
      <c r="P4439">
        <v>1</v>
      </c>
    </row>
    <row r="4440" spans="1:16" x14ac:dyDescent="0.3">
      <c r="A4440">
        <v>369</v>
      </c>
      <c r="B4440">
        <v>1</v>
      </c>
      <c r="C4440" t="s">
        <v>70</v>
      </c>
      <c r="D4440" t="s">
        <v>650</v>
      </c>
      <c r="E4440" t="s">
        <v>651</v>
      </c>
      <c r="F4440" t="s">
        <v>72</v>
      </c>
      <c r="G4440" t="s">
        <v>73</v>
      </c>
      <c r="H4440" t="s">
        <v>33</v>
      </c>
      <c r="I4440" t="s">
        <v>355</v>
      </c>
      <c r="J4440">
        <v>-36.866204000000003</v>
      </c>
      <c r="K4440">
        <v>174.73779400000001</v>
      </c>
      <c r="L4440" s="109">
        <v>0.41666666666666669</v>
      </c>
      <c r="M4440" t="s">
        <v>843</v>
      </c>
      <c r="N4440">
        <v>1</v>
      </c>
      <c r="O4440">
        <v>1</v>
      </c>
      <c r="P4440">
        <v>1</v>
      </c>
    </row>
    <row r="4441" spans="1:16" x14ac:dyDescent="0.3">
      <c r="A4441">
        <v>370</v>
      </c>
      <c r="B4441">
        <v>1</v>
      </c>
      <c r="C4441" t="s">
        <v>70</v>
      </c>
      <c r="D4441" t="s">
        <v>650</v>
      </c>
      <c r="E4441" t="s">
        <v>651</v>
      </c>
      <c r="F4441" t="s">
        <v>72</v>
      </c>
      <c r="G4441" t="s">
        <v>73</v>
      </c>
      <c r="H4441" t="s">
        <v>33</v>
      </c>
      <c r="I4441" t="s">
        <v>355</v>
      </c>
      <c r="J4441">
        <v>-36.866174000000001</v>
      </c>
      <c r="K4441">
        <v>174.73774800000001</v>
      </c>
      <c r="L4441" s="109">
        <v>0.41666666666666669</v>
      </c>
      <c r="M4441" t="s">
        <v>407</v>
      </c>
      <c r="N4441">
        <v>1</v>
      </c>
      <c r="O4441">
        <v>0</v>
      </c>
      <c r="P4441">
        <v>1</v>
      </c>
    </row>
    <row r="4442" spans="1:16" x14ac:dyDescent="0.3">
      <c r="A4442">
        <v>1</v>
      </c>
      <c r="B4442">
        <v>1</v>
      </c>
      <c r="C4442" t="s">
        <v>70</v>
      </c>
      <c r="D4442" t="s">
        <v>650</v>
      </c>
      <c r="E4442" t="s">
        <v>651</v>
      </c>
      <c r="F4442" t="s">
        <v>72</v>
      </c>
      <c r="G4442" t="s">
        <v>73</v>
      </c>
      <c r="H4442" t="s">
        <v>49</v>
      </c>
      <c r="I4442" t="s">
        <v>74</v>
      </c>
      <c r="J4442">
        <v>-36.865780000000001</v>
      </c>
      <c r="K4442">
        <v>174.73772399999999</v>
      </c>
      <c r="L4442" s="109">
        <v>0.5</v>
      </c>
      <c r="M4442" t="s">
        <v>844</v>
      </c>
      <c r="N4442">
        <v>1</v>
      </c>
      <c r="O4442">
        <v>1</v>
      </c>
      <c r="P4442">
        <v>1</v>
      </c>
    </row>
    <row r="4443" spans="1:16" x14ac:dyDescent="0.3">
      <c r="A4443">
        <v>2</v>
      </c>
      <c r="B4443">
        <v>1</v>
      </c>
      <c r="C4443" t="s">
        <v>70</v>
      </c>
      <c r="D4443" t="s">
        <v>650</v>
      </c>
      <c r="E4443" t="s">
        <v>651</v>
      </c>
      <c r="F4443" t="s">
        <v>72</v>
      </c>
      <c r="G4443" t="s">
        <v>73</v>
      </c>
      <c r="H4443" t="s">
        <v>49</v>
      </c>
      <c r="I4443" t="s">
        <v>74</v>
      </c>
      <c r="J4443">
        <v>-36.865839999999999</v>
      </c>
      <c r="K4443">
        <v>174.73773499999999</v>
      </c>
      <c r="L4443" s="109">
        <v>0.5</v>
      </c>
      <c r="M4443" t="s">
        <v>76</v>
      </c>
      <c r="N4443">
        <v>1</v>
      </c>
      <c r="O4443">
        <v>0</v>
      </c>
      <c r="P4443">
        <v>1</v>
      </c>
    </row>
    <row r="4444" spans="1:16" x14ac:dyDescent="0.3">
      <c r="A4444">
        <v>3</v>
      </c>
      <c r="B4444">
        <v>1</v>
      </c>
      <c r="C4444" t="s">
        <v>70</v>
      </c>
      <c r="D4444" t="s">
        <v>650</v>
      </c>
      <c r="E4444" t="s">
        <v>651</v>
      </c>
      <c r="F4444" t="s">
        <v>72</v>
      </c>
      <c r="G4444" t="s">
        <v>73</v>
      </c>
      <c r="H4444" t="s">
        <v>49</v>
      </c>
      <c r="I4444" t="s">
        <v>74</v>
      </c>
      <c r="J4444">
        <v>-36.865901000000001</v>
      </c>
      <c r="K4444">
        <v>174.73774499999999</v>
      </c>
      <c r="L4444" s="109">
        <v>0.5</v>
      </c>
      <c r="M4444" t="s">
        <v>845</v>
      </c>
      <c r="N4444">
        <v>1</v>
      </c>
      <c r="O4444">
        <v>1</v>
      </c>
      <c r="P4444">
        <v>1</v>
      </c>
    </row>
    <row r="4445" spans="1:16" x14ac:dyDescent="0.3">
      <c r="A4445">
        <v>4</v>
      </c>
      <c r="B4445">
        <v>1</v>
      </c>
      <c r="C4445" t="s">
        <v>70</v>
      </c>
      <c r="D4445" t="s">
        <v>650</v>
      </c>
      <c r="E4445" t="s">
        <v>651</v>
      </c>
      <c r="F4445" t="s">
        <v>72</v>
      </c>
      <c r="G4445" t="s">
        <v>73</v>
      </c>
      <c r="H4445" t="s">
        <v>49</v>
      </c>
      <c r="I4445" t="s">
        <v>74</v>
      </c>
      <c r="J4445">
        <v>-36.865955999999997</v>
      </c>
      <c r="K4445">
        <v>174.73777200000001</v>
      </c>
      <c r="L4445" s="109">
        <v>0.5</v>
      </c>
      <c r="M4445" t="s">
        <v>846</v>
      </c>
      <c r="N4445">
        <v>1</v>
      </c>
      <c r="O4445">
        <v>1</v>
      </c>
      <c r="P4445">
        <v>1</v>
      </c>
    </row>
    <row r="4446" spans="1:16" x14ac:dyDescent="0.3">
      <c r="A4446">
        <v>5</v>
      </c>
      <c r="B4446">
        <v>1</v>
      </c>
      <c r="C4446" t="s">
        <v>70</v>
      </c>
      <c r="D4446" t="s">
        <v>650</v>
      </c>
      <c r="E4446" t="s">
        <v>651</v>
      </c>
      <c r="F4446" t="s">
        <v>72</v>
      </c>
      <c r="G4446" t="s">
        <v>73</v>
      </c>
      <c r="H4446" t="s">
        <v>49</v>
      </c>
      <c r="I4446" t="s">
        <v>74</v>
      </c>
      <c r="J4446">
        <v>-36.866011</v>
      </c>
      <c r="K4446">
        <v>174.73781</v>
      </c>
      <c r="L4446" s="109">
        <v>0.5</v>
      </c>
      <c r="M4446" t="s">
        <v>847</v>
      </c>
      <c r="N4446">
        <v>1</v>
      </c>
      <c r="O4446">
        <v>1</v>
      </c>
      <c r="P4446">
        <v>1</v>
      </c>
    </row>
    <row r="4447" spans="1:16" x14ac:dyDescent="0.3">
      <c r="A4447">
        <v>6</v>
      </c>
      <c r="B4447">
        <v>1</v>
      </c>
      <c r="C4447" t="s">
        <v>70</v>
      </c>
      <c r="D4447" t="s">
        <v>650</v>
      </c>
      <c r="E4447" t="s">
        <v>651</v>
      </c>
      <c r="F4447" t="s">
        <v>72</v>
      </c>
      <c r="G4447" t="s">
        <v>73</v>
      </c>
      <c r="H4447" t="s">
        <v>49</v>
      </c>
      <c r="I4447" t="s">
        <v>74</v>
      </c>
      <c r="J4447">
        <v>-36.866061000000002</v>
      </c>
      <c r="K4447">
        <v>174.737852</v>
      </c>
      <c r="L4447" s="109">
        <v>0.5</v>
      </c>
      <c r="M4447" t="s">
        <v>476</v>
      </c>
      <c r="N4447">
        <v>1</v>
      </c>
      <c r="O4447">
        <v>1</v>
      </c>
      <c r="P4447">
        <v>1</v>
      </c>
    </row>
    <row r="4448" spans="1:16" x14ac:dyDescent="0.3">
      <c r="A4448">
        <v>7</v>
      </c>
      <c r="B4448">
        <v>1</v>
      </c>
      <c r="C4448" t="s">
        <v>70</v>
      </c>
      <c r="D4448" t="s">
        <v>650</v>
      </c>
      <c r="E4448" t="s">
        <v>651</v>
      </c>
      <c r="F4448" t="s">
        <v>72</v>
      </c>
      <c r="G4448" t="s">
        <v>73</v>
      </c>
      <c r="H4448" t="s">
        <v>49</v>
      </c>
      <c r="I4448" t="s">
        <v>74</v>
      </c>
      <c r="J4448">
        <v>-36.866103000000003</v>
      </c>
      <c r="K4448">
        <v>174.737897</v>
      </c>
      <c r="L4448" s="109">
        <v>0.5</v>
      </c>
      <c r="M4448" t="s">
        <v>78</v>
      </c>
      <c r="N4448">
        <v>1</v>
      </c>
      <c r="O4448">
        <v>0</v>
      </c>
      <c r="P4448">
        <v>1</v>
      </c>
    </row>
    <row r="4449" spans="1:16" x14ac:dyDescent="0.3">
      <c r="A4449">
        <v>8</v>
      </c>
      <c r="B4449">
        <v>1</v>
      </c>
      <c r="C4449" t="s">
        <v>70</v>
      </c>
      <c r="D4449" t="s">
        <v>650</v>
      </c>
      <c r="E4449" t="s">
        <v>651</v>
      </c>
      <c r="F4449" t="s">
        <v>72</v>
      </c>
      <c r="G4449" t="s">
        <v>73</v>
      </c>
      <c r="H4449" t="s">
        <v>49</v>
      </c>
      <c r="I4449" t="s">
        <v>74</v>
      </c>
      <c r="J4449">
        <v>-36.866131000000003</v>
      </c>
      <c r="K4449">
        <v>174.737942</v>
      </c>
      <c r="L4449" s="109">
        <v>0.5</v>
      </c>
      <c r="M4449" t="s">
        <v>652</v>
      </c>
      <c r="N4449">
        <v>1</v>
      </c>
      <c r="O4449">
        <v>0</v>
      </c>
      <c r="P4449">
        <v>1</v>
      </c>
    </row>
    <row r="4450" spans="1:16" x14ac:dyDescent="0.3">
      <c r="A4450">
        <v>9</v>
      </c>
      <c r="B4450">
        <v>1</v>
      </c>
      <c r="C4450" t="s">
        <v>70</v>
      </c>
      <c r="D4450" t="s">
        <v>650</v>
      </c>
      <c r="E4450" t="s">
        <v>651</v>
      </c>
      <c r="F4450" t="s">
        <v>72</v>
      </c>
      <c r="G4450" t="s">
        <v>73</v>
      </c>
      <c r="H4450" t="s">
        <v>49</v>
      </c>
      <c r="I4450" t="s">
        <v>74</v>
      </c>
      <c r="J4450">
        <v>-36.866194</v>
      </c>
      <c r="K4450">
        <v>174.738058</v>
      </c>
      <c r="L4450" s="109">
        <v>0.5</v>
      </c>
      <c r="M4450" t="s">
        <v>82</v>
      </c>
      <c r="N4450">
        <v>1</v>
      </c>
      <c r="O4450">
        <v>0</v>
      </c>
      <c r="P4450">
        <v>1</v>
      </c>
    </row>
    <row r="4451" spans="1:16" x14ac:dyDescent="0.3">
      <c r="A4451">
        <v>10</v>
      </c>
      <c r="B4451">
        <v>1</v>
      </c>
      <c r="C4451" t="s">
        <v>70</v>
      </c>
      <c r="D4451" t="s">
        <v>650</v>
      </c>
      <c r="E4451" t="s">
        <v>651</v>
      </c>
      <c r="F4451" t="s">
        <v>72</v>
      </c>
      <c r="G4451" t="s">
        <v>73</v>
      </c>
      <c r="H4451" t="s">
        <v>49</v>
      </c>
      <c r="I4451" t="s">
        <v>74</v>
      </c>
      <c r="J4451">
        <v>-36.866255000000002</v>
      </c>
      <c r="K4451">
        <v>174.73815400000001</v>
      </c>
      <c r="L4451" s="109">
        <v>0.5</v>
      </c>
      <c r="M4451" t="s">
        <v>80</v>
      </c>
      <c r="N4451">
        <v>1</v>
      </c>
      <c r="O4451">
        <v>0</v>
      </c>
      <c r="P4451">
        <v>1</v>
      </c>
    </row>
    <row r="4452" spans="1:16" x14ac:dyDescent="0.3">
      <c r="A4452">
        <v>11</v>
      </c>
      <c r="B4452">
        <v>1</v>
      </c>
      <c r="C4452" t="s">
        <v>70</v>
      </c>
      <c r="D4452" t="s">
        <v>650</v>
      </c>
      <c r="E4452" t="s">
        <v>651</v>
      </c>
      <c r="F4452" t="s">
        <v>72</v>
      </c>
      <c r="G4452" t="s">
        <v>73</v>
      </c>
      <c r="H4452" t="s">
        <v>49</v>
      </c>
      <c r="I4452" t="s">
        <v>74</v>
      </c>
      <c r="J4452">
        <v>-36.866289999999999</v>
      </c>
      <c r="K4452">
        <v>174.73821599999999</v>
      </c>
      <c r="L4452" s="109">
        <v>0.5</v>
      </c>
      <c r="M4452" t="s">
        <v>653</v>
      </c>
      <c r="N4452">
        <v>1</v>
      </c>
      <c r="O4452">
        <v>0</v>
      </c>
      <c r="P4452">
        <v>1</v>
      </c>
    </row>
    <row r="4453" spans="1:16" x14ac:dyDescent="0.3">
      <c r="A4453">
        <v>12</v>
      </c>
      <c r="B4453">
        <v>1</v>
      </c>
      <c r="C4453" t="s">
        <v>70</v>
      </c>
      <c r="D4453" t="s">
        <v>650</v>
      </c>
      <c r="E4453" t="s">
        <v>651</v>
      </c>
      <c r="F4453" t="s">
        <v>72</v>
      </c>
      <c r="G4453" t="s">
        <v>73</v>
      </c>
      <c r="H4453" t="s">
        <v>49</v>
      </c>
      <c r="I4453" t="s">
        <v>74</v>
      </c>
      <c r="J4453">
        <v>-36.866331000000002</v>
      </c>
      <c r="K4453">
        <v>174.73827700000001</v>
      </c>
      <c r="L4453" s="109">
        <v>0.5</v>
      </c>
      <c r="M4453" t="s">
        <v>752</v>
      </c>
      <c r="N4453">
        <v>1</v>
      </c>
      <c r="O4453">
        <v>0</v>
      </c>
      <c r="P4453">
        <v>1</v>
      </c>
    </row>
    <row r="4454" spans="1:16" x14ac:dyDescent="0.3">
      <c r="A4454">
        <v>13</v>
      </c>
      <c r="B4454">
        <v>1</v>
      </c>
      <c r="C4454" t="s">
        <v>70</v>
      </c>
      <c r="D4454" t="s">
        <v>650</v>
      </c>
      <c r="E4454" t="s">
        <v>651</v>
      </c>
      <c r="F4454" t="s">
        <v>72</v>
      </c>
      <c r="G4454" t="s">
        <v>73</v>
      </c>
      <c r="H4454" t="s">
        <v>49</v>
      </c>
      <c r="I4454" t="s">
        <v>74</v>
      </c>
      <c r="J4454">
        <v>-36.866371999999998</v>
      </c>
      <c r="K4454">
        <v>174.738337</v>
      </c>
      <c r="L4454" s="109">
        <v>0.5</v>
      </c>
      <c r="M4454" t="s">
        <v>848</v>
      </c>
      <c r="N4454">
        <v>1</v>
      </c>
      <c r="O4454">
        <v>1</v>
      </c>
      <c r="P4454">
        <v>1</v>
      </c>
    </row>
    <row r="4455" spans="1:16" x14ac:dyDescent="0.3">
      <c r="A4455">
        <v>14</v>
      </c>
      <c r="B4455">
        <v>1</v>
      </c>
      <c r="C4455" t="s">
        <v>70</v>
      </c>
      <c r="D4455" t="s">
        <v>650</v>
      </c>
      <c r="E4455" t="s">
        <v>651</v>
      </c>
      <c r="F4455" t="s">
        <v>83</v>
      </c>
      <c r="G4455" t="s">
        <v>84</v>
      </c>
      <c r="H4455" t="s">
        <v>48</v>
      </c>
      <c r="I4455" t="s">
        <v>58</v>
      </c>
      <c r="J4455">
        <v>-36.866380999999997</v>
      </c>
      <c r="K4455">
        <v>174.73856599999999</v>
      </c>
      <c r="L4455" s="109">
        <v>0.5</v>
      </c>
      <c r="M4455" t="s">
        <v>849</v>
      </c>
      <c r="N4455">
        <v>1</v>
      </c>
      <c r="O4455">
        <v>1</v>
      </c>
      <c r="P4455">
        <v>1</v>
      </c>
    </row>
    <row r="4456" spans="1:16" x14ac:dyDescent="0.3">
      <c r="A4456">
        <v>15</v>
      </c>
      <c r="B4456">
        <v>1</v>
      </c>
      <c r="C4456" t="s">
        <v>70</v>
      </c>
      <c r="D4456" t="s">
        <v>650</v>
      </c>
      <c r="E4456" t="s">
        <v>651</v>
      </c>
      <c r="F4456" t="s">
        <v>83</v>
      </c>
      <c r="G4456" t="s">
        <v>84</v>
      </c>
      <c r="H4456" t="s">
        <v>48</v>
      </c>
      <c r="I4456" t="s">
        <v>58</v>
      </c>
      <c r="J4456">
        <v>-36.866348000000002</v>
      </c>
      <c r="K4456">
        <v>174.73861400000001</v>
      </c>
      <c r="L4456" s="109">
        <v>0.5</v>
      </c>
      <c r="N4456">
        <v>0</v>
      </c>
      <c r="O4456">
        <v>0</v>
      </c>
      <c r="P4456">
        <v>1</v>
      </c>
    </row>
    <row r="4457" spans="1:16" x14ac:dyDescent="0.3">
      <c r="A4457">
        <v>16</v>
      </c>
      <c r="B4457">
        <v>1</v>
      </c>
      <c r="C4457" t="s">
        <v>70</v>
      </c>
      <c r="D4457" t="s">
        <v>650</v>
      </c>
      <c r="E4457" t="s">
        <v>651</v>
      </c>
      <c r="F4457" t="s">
        <v>83</v>
      </c>
      <c r="G4457" t="s">
        <v>84</v>
      </c>
      <c r="H4457" t="s">
        <v>48</v>
      </c>
      <c r="I4457" t="s">
        <v>58</v>
      </c>
      <c r="J4457">
        <v>-36.866315</v>
      </c>
      <c r="K4457">
        <v>174.73866899999999</v>
      </c>
      <c r="L4457" s="109">
        <v>0.5</v>
      </c>
      <c r="M4457" t="s">
        <v>656</v>
      </c>
      <c r="N4457">
        <v>1</v>
      </c>
      <c r="O4457">
        <v>0</v>
      </c>
      <c r="P4457">
        <v>1</v>
      </c>
    </row>
    <row r="4458" spans="1:16" x14ac:dyDescent="0.3">
      <c r="A4458">
        <v>17</v>
      </c>
      <c r="B4458">
        <v>1</v>
      </c>
      <c r="C4458" t="s">
        <v>70</v>
      </c>
      <c r="D4458" t="s">
        <v>650</v>
      </c>
      <c r="E4458" t="s">
        <v>651</v>
      </c>
      <c r="F4458" t="s">
        <v>83</v>
      </c>
      <c r="G4458" t="s">
        <v>84</v>
      </c>
      <c r="H4458" t="s">
        <v>48</v>
      </c>
      <c r="I4458" t="s">
        <v>58</v>
      </c>
      <c r="J4458">
        <v>-36.866244000000002</v>
      </c>
      <c r="K4458">
        <v>174.73878099999999</v>
      </c>
      <c r="L4458" s="109">
        <v>0.5</v>
      </c>
      <c r="M4458" t="s">
        <v>549</v>
      </c>
      <c r="N4458">
        <v>1</v>
      </c>
      <c r="O4458">
        <v>0</v>
      </c>
      <c r="P4458">
        <v>1</v>
      </c>
    </row>
    <row r="4459" spans="1:16" x14ac:dyDescent="0.3">
      <c r="A4459">
        <v>18</v>
      </c>
      <c r="B4459">
        <v>1</v>
      </c>
      <c r="C4459" t="s">
        <v>70</v>
      </c>
      <c r="D4459" t="s">
        <v>650</v>
      </c>
      <c r="E4459" t="s">
        <v>651</v>
      </c>
      <c r="F4459" t="s">
        <v>83</v>
      </c>
      <c r="G4459" t="s">
        <v>84</v>
      </c>
      <c r="H4459" t="s">
        <v>48</v>
      </c>
      <c r="I4459" t="s">
        <v>58</v>
      </c>
      <c r="J4459">
        <v>-36.866177</v>
      </c>
      <c r="K4459">
        <v>174.73889500000001</v>
      </c>
      <c r="L4459" s="109">
        <v>0.5</v>
      </c>
      <c r="N4459">
        <v>0</v>
      </c>
      <c r="O4459">
        <v>0</v>
      </c>
      <c r="P4459">
        <v>1</v>
      </c>
    </row>
    <row r="4460" spans="1:16" x14ac:dyDescent="0.3">
      <c r="A4460">
        <v>19</v>
      </c>
      <c r="B4460">
        <v>1</v>
      </c>
      <c r="C4460" t="s">
        <v>70</v>
      </c>
      <c r="D4460" t="s">
        <v>650</v>
      </c>
      <c r="E4460" t="s">
        <v>651</v>
      </c>
      <c r="F4460" t="s">
        <v>83</v>
      </c>
      <c r="G4460" t="s">
        <v>84</v>
      </c>
      <c r="H4460" t="s">
        <v>48</v>
      </c>
      <c r="I4460" t="s">
        <v>58</v>
      </c>
      <c r="J4460">
        <v>-36.866145000000003</v>
      </c>
      <c r="K4460">
        <v>174.73894300000001</v>
      </c>
      <c r="L4460" s="109">
        <v>0.5</v>
      </c>
      <c r="N4460">
        <v>0</v>
      </c>
      <c r="O4460">
        <v>0</v>
      </c>
      <c r="P4460">
        <v>1</v>
      </c>
    </row>
    <row r="4461" spans="1:16" x14ac:dyDescent="0.3">
      <c r="A4461">
        <v>20</v>
      </c>
      <c r="B4461">
        <v>1</v>
      </c>
      <c r="C4461" t="s">
        <v>70</v>
      </c>
      <c r="D4461" t="s">
        <v>650</v>
      </c>
      <c r="E4461" t="s">
        <v>651</v>
      </c>
      <c r="F4461" t="s">
        <v>83</v>
      </c>
      <c r="G4461" t="s">
        <v>84</v>
      </c>
      <c r="H4461" t="s">
        <v>48</v>
      </c>
      <c r="I4461" t="s">
        <v>58</v>
      </c>
      <c r="J4461">
        <v>-36.866117000000003</v>
      </c>
      <c r="K4461">
        <v>174.73898399999999</v>
      </c>
      <c r="L4461" s="109">
        <v>0.5</v>
      </c>
      <c r="N4461">
        <v>0</v>
      </c>
      <c r="O4461">
        <v>0</v>
      </c>
      <c r="P4461">
        <v>1</v>
      </c>
    </row>
    <row r="4462" spans="1:16" x14ac:dyDescent="0.3">
      <c r="A4462">
        <v>21</v>
      </c>
      <c r="B4462">
        <v>1</v>
      </c>
      <c r="C4462" t="s">
        <v>70</v>
      </c>
      <c r="D4462" t="s">
        <v>650</v>
      </c>
      <c r="E4462" t="s">
        <v>651</v>
      </c>
      <c r="F4462" t="s">
        <v>83</v>
      </c>
      <c r="G4462" t="s">
        <v>84</v>
      </c>
      <c r="H4462" t="s">
        <v>48</v>
      </c>
      <c r="I4462" t="s">
        <v>58</v>
      </c>
      <c r="J4462">
        <v>-36.866036000000001</v>
      </c>
      <c r="K4462">
        <v>174.73911699999999</v>
      </c>
      <c r="L4462" s="109">
        <v>0.5</v>
      </c>
      <c r="N4462">
        <v>0</v>
      </c>
      <c r="O4462">
        <v>0</v>
      </c>
      <c r="P4462">
        <v>1</v>
      </c>
    </row>
    <row r="4463" spans="1:16" x14ac:dyDescent="0.3">
      <c r="A4463">
        <v>22</v>
      </c>
      <c r="B4463">
        <v>1</v>
      </c>
      <c r="C4463" t="s">
        <v>70</v>
      </c>
      <c r="D4463" t="s">
        <v>650</v>
      </c>
      <c r="E4463" t="s">
        <v>651</v>
      </c>
      <c r="F4463" t="s">
        <v>83</v>
      </c>
      <c r="G4463" t="s">
        <v>84</v>
      </c>
      <c r="H4463" t="s">
        <v>48</v>
      </c>
      <c r="I4463" t="s">
        <v>58</v>
      </c>
      <c r="J4463">
        <v>-36.865965000000003</v>
      </c>
      <c r="K4463">
        <v>174.739226</v>
      </c>
      <c r="L4463" s="109">
        <v>0.5</v>
      </c>
      <c r="M4463" t="s">
        <v>657</v>
      </c>
      <c r="N4463">
        <v>1</v>
      </c>
      <c r="O4463">
        <v>1</v>
      </c>
      <c r="P4463">
        <v>1</v>
      </c>
    </row>
    <row r="4464" spans="1:16" x14ac:dyDescent="0.3">
      <c r="A4464">
        <v>23</v>
      </c>
      <c r="B4464">
        <v>1</v>
      </c>
      <c r="C4464" t="s">
        <v>70</v>
      </c>
      <c r="D4464" t="s">
        <v>650</v>
      </c>
      <c r="E4464" t="s">
        <v>651</v>
      </c>
      <c r="F4464" t="s">
        <v>83</v>
      </c>
      <c r="G4464" t="s">
        <v>84</v>
      </c>
      <c r="H4464" t="s">
        <v>48</v>
      </c>
      <c r="I4464" t="s">
        <v>58</v>
      </c>
      <c r="J4464">
        <v>-36.865932999999998</v>
      </c>
      <c r="K4464">
        <v>174.73928000000001</v>
      </c>
      <c r="L4464" s="109">
        <v>0.5</v>
      </c>
      <c r="M4464" t="s">
        <v>1356</v>
      </c>
      <c r="N4464">
        <v>1</v>
      </c>
      <c r="O4464">
        <v>0</v>
      </c>
      <c r="P4464">
        <v>1</v>
      </c>
    </row>
    <row r="4465" spans="1:16" x14ac:dyDescent="0.3">
      <c r="A4465">
        <v>24</v>
      </c>
      <c r="B4465">
        <v>1</v>
      </c>
      <c r="C4465" t="s">
        <v>70</v>
      </c>
      <c r="D4465" t="s">
        <v>650</v>
      </c>
      <c r="E4465" t="s">
        <v>651</v>
      </c>
      <c r="F4465" t="s">
        <v>83</v>
      </c>
      <c r="G4465" t="s">
        <v>84</v>
      </c>
      <c r="H4465" t="s">
        <v>48</v>
      </c>
      <c r="I4465" t="s">
        <v>58</v>
      </c>
      <c r="J4465">
        <v>-36.865903000000003</v>
      </c>
      <c r="K4465">
        <v>174.73933199999999</v>
      </c>
      <c r="L4465" s="109">
        <v>0.5</v>
      </c>
      <c r="N4465">
        <v>0</v>
      </c>
      <c r="O4465">
        <v>0</v>
      </c>
      <c r="P4465">
        <v>1</v>
      </c>
    </row>
    <row r="4466" spans="1:16" x14ac:dyDescent="0.3">
      <c r="A4466">
        <v>25</v>
      </c>
      <c r="B4466">
        <v>1</v>
      </c>
      <c r="C4466" t="s">
        <v>70</v>
      </c>
      <c r="D4466" t="s">
        <v>650</v>
      </c>
      <c r="E4466" t="s">
        <v>651</v>
      </c>
      <c r="F4466" t="s">
        <v>83</v>
      </c>
      <c r="G4466" t="s">
        <v>84</v>
      </c>
      <c r="H4466" t="s">
        <v>33</v>
      </c>
      <c r="I4466" t="s">
        <v>58</v>
      </c>
      <c r="J4466">
        <v>-36.865994000000001</v>
      </c>
      <c r="K4466">
        <v>174.73930999999999</v>
      </c>
      <c r="L4466" s="109">
        <v>0.5</v>
      </c>
      <c r="N4466">
        <v>0</v>
      </c>
      <c r="O4466">
        <v>0</v>
      </c>
      <c r="P4466">
        <v>1</v>
      </c>
    </row>
    <row r="4467" spans="1:16" x14ac:dyDescent="0.3">
      <c r="A4467">
        <v>26</v>
      </c>
      <c r="B4467">
        <v>1</v>
      </c>
      <c r="C4467" t="s">
        <v>70</v>
      </c>
      <c r="D4467" t="s">
        <v>650</v>
      </c>
      <c r="E4467" t="s">
        <v>651</v>
      </c>
      <c r="F4467" t="s">
        <v>83</v>
      </c>
      <c r="G4467" t="s">
        <v>84</v>
      </c>
      <c r="H4467" t="s">
        <v>33</v>
      </c>
      <c r="I4467" t="s">
        <v>58</v>
      </c>
      <c r="J4467">
        <v>-36.866033000000002</v>
      </c>
      <c r="K4467">
        <v>174.73925500000001</v>
      </c>
      <c r="L4467" s="109">
        <v>0.5</v>
      </c>
      <c r="N4467">
        <v>0</v>
      </c>
      <c r="O4467">
        <v>0</v>
      </c>
      <c r="P4467">
        <v>1</v>
      </c>
    </row>
    <row r="4468" spans="1:16" x14ac:dyDescent="0.3">
      <c r="A4468">
        <v>27</v>
      </c>
      <c r="B4468">
        <v>1</v>
      </c>
      <c r="C4468" t="s">
        <v>70</v>
      </c>
      <c r="D4468" t="s">
        <v>650</v>
      </c>
      <c r="E4468" t="s">
        <v>651</v>
      </c>
      <c r="F4468" t="s">
        <v>83</v>
      </c>
      <c r="G4468" t="s">
        <v>84</v>
      </c>
      <c r="H4468" t="s">
        <v>33</v>
      </c>
      <c r="I4468" t="s">
        <v>58</v>
      </c>
      <c r="J4468">
        <v>-36.866106000000002</v>
      </c>
      <c r="K4468">
        <v>174.73913099999999</v>
      </c>
      <c r="L4468" s="109">
        <v>0.5</v>
      </c>
      <c r="N4468">
        <v>0</v>
      </c>
      <c r="O4468">
        <v>0</v>
      </c>
      <c r="P4468">
        <v>1</v>
      </c>
    </row>
    <row r="4469" spans="1:16" x14ac:dyDescent="0.3">
      <c r="A4469">
        <v>28</v>
      </c>
      <c r="B4469">
        <v>1</v>
      </c>
      <c r="C4469" t="s">
        <v>70</v>
      </c>
      <c r="D4469" t="s">
        <v>650</v>
      </c>
      <c r="E4469" t="s">
        <v>651</v>
      </c>
      <c r="F4469" t="s">
        <v>83</v>
      </c>
      <c r="G4469" t="s">
        <v>84</v>
      </c>
      <c r="H4469" t="s">
        <v>33</v>
      </c>
      <c r="I4469" t="s">
        <v>58</v>
      </c>
      <c r="J4469">
        <v>-36.866138999999997</v>
      </c>
      <c r="K4469">
        <v>174.73908599999999</v>
      </c>
      <c r="L4469" s="109">
        <v>0.5</v>
      </c>
      <c r="N4469">
        <v>0</v>
      </c>
      <c r="O4469">
        <v>0</v>
      </c>
      <c r="P4469">
        <v>1</v>
      </c>
    </row>
    <row r="4470" spans="1:16" x14ac:dyDescent="0.3">
      <c r="A4470">
        <v>29</v>
      </c>
      <c r="B4470">
        <v>1</v>
      </c>
      <c r="C4470" t="s">
        <v>70</v>
      </c>
      <c r="D4470" t="s">
        <v>650</v>
      </c>
      <c r="E4470" t="s">
        <v>651</v>
      </c>
      <c r="F4470" t="s">
        <v>83</v>
      </c>
      <c r="G4470" t="s">
        <v>84</v>
      </c>
      <c r="H4470" t="s">
        <v>33</v>
      </c>
      <c r="I4470" t="s">
        <v>58</v>
      </c>
      <c r="J4470">
        <v>-36.866166999999997</v>
      </c>
      <c r="K4470">
        <v>174.73904200000001</v>
      </c>
      <c r="L4470" s="109">
        <v>0.5</v>
      </c>
      <c r="M4470" t="s">
        <v>1358</v>
      </c>
      <c r="N4470">
        <v>1</v>
      </c>
      <c r="O4470">
        <v>0</v>
      </c>
      <c r="P4470">
        <v>1</v>
      </c>
    </row>
    <row r="4471" spans="1:16" x14ac:dyDescent="0.3">
      <c r="A4471">
        <v>30</v>
      </c>
      <c r="B4471">
        <v>1</v>
      </c>
      <c r="C4471" t="s">
        <v>70</v>
      </c>
      <c r="D4471" t="s">
        <v>650</v>
      </c>
      <c r="E4471" t="s">
        <v>651</v>
      </c>
      <c r="F4471" t="s">
        <v>83</v>
      </c>
      <c r="G4471" t="s">
        <v>84</v>
      </c>
      <c r="H4471" t="s">
        <v>33</v>
      </c>
      <c r="I4471" t="s">
        <v>58</v>
      </c>
      <c r="J4471">
        <v>-36.866262999999996</v>
      </c>
      <c r="K4471">
        <v>174.738889</v>
      </c>
      <c r="L4471" s="109">
        <v>0.5</v>
      </c>
      <c r="M4471" t="s">
        <v>1140</v>
      </c>
      <c r="N4471">
        <v>1</v>
      </c>
      <c r="O4471">
        <v>0</v>
      </c>
      <c r="P4471">
        <v>1</v>
      </c>
    </row>
    <row r="4472" spans="1:16" x14ac:dyDescent="0.3">
      <c r="A4472">
        <v>31</v>
      </c>
      <c r="B4472">
        <v>1</v>
      </c>
      <c r="C4472" t="s">
        <v>70</v>
      </c>
      <c r="D4472" t="s">
        <v>650</v>
      </c>
      <c r="E4472" t="s">
        <v>651</v>
      </c>
      <c r="F4472" t="s">
        <v>83</v>
      </c>
      <c r="G4472" t="s">
        <v>84</v>
      </c>
      <c r="H4472" t="s">
        <v>33</v>
      </c>
      <c r="I4472" t="s">
        <v>58</v>
      </c>
      <c r="J4472">
        <v>-36.866286000000002</v>
      </c>
      <c r="K4472">
        <v>174.73885200000001</v>
      </c>
      <c r="L4472" s="109">
        <v>0.5</v>
      </c>
      <c r="N4472">
        <v>0</v>
      </c>
      <c r="O4472">
        <v>0</v>
      </c>
      <c r="P4472">
        <v>1</v>
      </c>
    </row>
    <row r="4473" spans="1:16" x14ac:dyDescent="0.3">
      <c r="A4473">
        <v>32</v>
      </c>
      <c r="B4473">
        <v>1</v>
      </c>
      <c r="C4473" t="s">
        <v>70</v>
      </c>
      <c r="D4473" t="s">
        <v>650</v>
      </c>
      <c r="E4473" t="s">
        <v>651</v>
      </c>
      <c r="F4473" t="s">
        <v>83</v>
      </c>
      <c r="G4473" t="s">
        <v>84</v>
      </c>
      <c r="H4473" t="s">
        <v>33</v>
      </c>
      <c r="I4473" t="s">
        <v>58</v>
      </c>
      <c r="J4473">
        <v>-36.866357000000001</v>
      </c>
      <c r="K4473">
        <v>174.73873</v>
      </c>
      <c r="L4473" s="109">
        <v>0.5</v>
      </c>
      <c r="N4473">
        <v>0</v>
      </c>
      <c r="O4473">
        <v>0</v>
      </c>
      <c r="P4473">
        <v>1</v>
      </c>
    </row>
    <row r="4474" spans="1:16" x14ac:dyDescent="0.3">
      <c r="A4474">
        <v>33</v>
      </c>
      <c r="B4474">
        <v>1</v>
      </c>
      <c r="C4474" t="s">
        <v>70</v>
      </c>
      <c r="D4474" t="s">
        <v>650</v>
      </c>
      <c r="E4474" t="s">
        <v>651</v>
      </c>
      <c r="F4474" t="s">
        <v>83</v>
      </c>
      <c r="G4474" t="s">
        <v>84</v>
      </c>
      <c r="H4474" t="s">
        <v>33</v>
      </c>
      <c r="I4474" t="s">
        <v>58</v>
      </c>
      <c r="J4474">
        <v>-36.866387000000003</v>
      </c>
      <c r="K4474">
        <v>174.73869099999999</v>
      </c>
      <c r="L4474" s="109">
        <v>0.5</v>
      </c>
      <c r="N4474">
        <v>0</v>
      </c>
      <c r="O4474">
        <v>0</v>
      </c>
      <c r="P4474">
        <v>1</v>
      </c>
    </row>
    <row r="4475" spans="1:16" x14ac:dyDescent="0.3">
      <c r="A4475">
        <v>34</v>
      </c>
      <c r="B4475">
        <v>1</v>
      </c>
      <c r="C4475" t="s">
        <v>70</v>
      </c>
      <c r="D4475" t="s">
        <v>650</v>
      </c>
      <c r="E4475" t="s">
        <v>651</v>
      </c>
      <c r="F4475" t="s">
        <v>72</v>
      </c>
      <c r="G4475" t="s">
        <v>90</v>
      </c>
      <c r="H4475" t="s">
        <v>48</v>
      </c>
      <c r="I4475" t="s">
        <v>91</v>
      </c>
      <c r="J4475">
        <v>-36.866546999999997</v>
      </c>
      <c r="K4475">
        <v>174.73861299999999</v>
      </c>
      <c r="L4475" s="109">
        <v>0.5</v>
      </c>
      <c r="M4475" t="s">
        <v>92</v>
      </c>
      <c r="N4475">
        <v>1</v>
      </c>
      <c r="O4475">
        <v>0</v>
      </c>
      <c r="P4475">
        <v>1</v>
      </c>
    </row>
    <row r="4476" spans="1:16" x14ac:dyDescent="0.3">
      <c r="A4476">
        <v>35</v>
      </c>
      <c r="B4476">
        <v>1</v>
      </c>
      <c r="C4476" t="s">
        <v>70</v>
      </c>
      <c r="D4476" t="s">
        <v>650</v>
      </c>
      <c r="E4476" t="s">
        <v>651</v>
      </c>
      <c r="F4476" t="s">
        <v>72</v>
      </c>
      <c r="G4476" t="s">
        <v>90</v>
      </c>
      <c r="H4476" t="s">
        <v>48</v>
      </c>
      <c r="I4476" t="s">
        <v>91</v>
      </c>
      <c r="J4476">
        <v>-36.866579000000002</v>
      </c>
      <c r="K4476">
        <v>174.73866899999999</v>
      </c>
      <c r="L4476" s="109">
        <v>0.5</v>
      </c>
      <c r="N4476">
        <v>0</v>
      </c>
      <c r="O4476">
        <v>0</v>
      </c>
      <c r="P4476">
        <v>1</v>
      </c>
    </row>
    <row r="4477" spans="1:16" x14ac:dyDescent="0.3">
      <c r="A4477">
        <v>36</v>
      </c>
      <c r="B4477">
        <v>1</v>
      </c>
      <c r="C4477" t="s">
        <v>70</v>
      </c>
      <c r="D4477" t="s">
        <v>650</v>
      </c>
      <c r="E4477" t="s">
        <v>651</v>
      </c>
      <c r="F4477" t="s">
        <v>72</v>
      </c>
      <c r="G4477" t="s">
        <v>90</v>
      </c>
      <c r="H4477" t="s">
        <v>48</v>
      </c>
      <c r="I4477" t="s">
        <v>91</v>
      </c>
      <c r="J4477">
        <v>-36.866612000000003</v>
      </c>
      <c r="K4477">
        <v>174.73872499999999</v>
      </c>
      <c r="L4477" s="109">
        <v>0.5</v>
      </c>
      <c r="N4477">
        <v>0</v>
      </c>
      <c r="O4477">
        <v>0</v>
      </c>
      <c r="P4477">
        <v>1</v>
      </c>
    </row>
    <row r="4478" spans="1:16" x14ac:dyDescent="0.3">
      <c r="A4478">
        <v>37</v>
      </c>
      <c r="B4478">
        <v>1</v>
      </c>
      <c r="C4478" t="s">
        <v>70</v>
      </c>
      <c r="D4478" t="s">
        <v>650</v>
      </c>
      <c r="E4478" t="s">
        <v>651</v>
      </c>
      <c r="F4478" t="s">
        <v>72</v>
      </c>
      <c r="G4478" t="s">
        <v>90</v>
      </c>
      <c r="H4478" t="s">
        <v>48</v>
      </c>
      <c r="I4478" t="s">
        <v>91</v>
      </c>
      <c r="J4478">
        <v>-36.866644999999998</v>
      </c>
      <c r="K4478">
        <v>174.73878099999999</v>
      </c>
      <c r="L4478" s="109">
        <v>0.5</v>
      </c>
      <c r="N4478">
        <v>0</v>
      </c>
      <c r="O4478">
        <v>0</v>
      </c>
      <c r="P4478">
        <v>1</v>
      </c>
    </row>
    <row r="4479" spans="1:16" x14ac:dyDescent="0.3">
      <c r="A4479">
        <v>38</v>
      </c>
      <c r="B4479">
        <v>1</v>
      </c>
      <c r="C4479" t="s">
        <v>70</v>
      </c>
      <c r="D4479" t="s">
        <v>650</v>
      </c>
      <c r="E4479" t="s">
        <v>651</v>
      </c>
      <c r="F4479" t="s">
        <v>72</v>
      </c>
      <c r="G4479" t="s">
        <v>90</v>
      </c>
      <c r="H4479" t="s">
        <v>48</v>
      </c>
      <c r="I4479" t="s">
        <v>91</v>
      </c>
      <c r="J4479">
        <v>-36.866677000000003</v>
      </c>
      <c r="K4479">
        <v>174.73883699999999</v>
      </c>
      <c r="L4479" s="109">
        <v>0.5</v>
      </c>
      <c r="M4479" t="s">
        <v>550</v>
      </c>
      <c r="N4479">
        <v>1</v>
      </c>
      <c r="O4479">
        <v>0</v>
      </c>
      <c r="P4479">
        <v>1</v>
      </c>
    </row>
    <row r="4480" spans="1:16" x14ac:dyDescent="0.3">
      <c r="A4480">
        <v>39</v>
      </c>
      <c r="B4480">
        <v>1</v>
      </c>
      <c r="C4480" t="s">
        <v>70</v>
      </c>
      <c r="D4480" t="s">
        <v>650</v>
      </c>
      <c r="E4480" t="s">
        <v>651</v>
      </c>
      <c r="F4480" t="s">
        <v>72</v>
      </c>
      <c r="G4480" t="s">
        <v>90</v>
      </c>
      <c r="H4480" t="s">
        <v>48</v>
      </c>
      <c r="I4480" t="s">
        <v>91</v>
      </c>
      <c r="J4480">
        <v>-36.866888000000003</v>
      </c>
      <c r="K4480">
        <v>174.73972699999999</v>
      </c>
      <c r="L4480" s="109">
        <v>0.5</v>
      </c>
      <c r="M4480" t="s">
        <v>756</v>
      </c>
      <c r="N4480">
        <v>1</v>
      </c>
      <c r="O4480">
        <v>0</v>
      </c>
      <c r="P4480">
        <v>1</v>
      </c>
    </row>
    <row r="4481" spans="1:16" x14ac:dyDescent="0.3">
      <c r="A4481">
        <v>40</v>
      </c>
      <c r="B4481">
        <v>1</v>
      </c>
      <c r="C4481" t="s">
        <v>70</v>
      </c>
      <c r="D4481" t="s">
        <v>650</v>
      </c>
      <c r="E4481" t="s">
        <v>651</v>
      </c>
      <c r="F4481" t="s">
        <v>72</v>
      </c>
      <c r="G4481" t="s">
        <v>90</v>
      </c>
      <c r="H4481" t="s">
        <v>48</v>
      </c>
      <c r="I4481" t="s">
        <v>91</v>
      </c>
      <c r="J4481">
        <v>-36.866861</v>
      </c>
      <c r="K4481">
        <v>174.73980499999999</v>
      </c>
      <c r="L4481" s="109">
        <v>0.5</v>
      </c>
      <c r="N4481">
        <v>0</v>
      </c>
      <c r="O4481">
        <v>0</v>
      </c>
      <c r="P4481">
        <v>1</v>
      </c>
    </row>
    <row r="4482" spans="1:16" x14ac:dyDescent="0.3">
      <c r="A4482">
        <v>41</v>
      </c>
      <c r="B4482">
        <v>1</v>
      </c>
      <c r="C4482" t="s">
        <v>70</v>
      </c>
      <c r="D4482" t="s">
        <v>650</v>
      </c>
      <c r="E4482" t="s">
        <v>651</v>
      </c>
      <c r="F4482" t="s">
        <v>72</v>
      </c>
      <c r="G4482" t="s">
        <v>90</v>
      </c>
      <c r="H4482" t="s">
        <v>48</v>
      </c>
      <c r="I4482" t="s">
        <v>91</v>
      </c>
      <c r="J4482">
        <v>-36.866819</v>
      </c>
      <c r="K4482">
        <v>174.73993200000001</v>
      </c>
      <c r="L4482" s="109">
        <v>0.5</v>
      </c>
      <c r="N4482">
        <v>0</v>
      </c>
      <c r="O4482">
        <v>0</v>
      </c>
      <c r="P4482">
        <v>1</v>
      </c>
    </row>
    <row r="4483" spans="1:16" x14ac:dyDescent="0.3">
      <c r="A4483">
        <v>42</v>
      </c>
      <c r="B4483">
        <v>1</v>
      </c>
      <c r="C4483" t="s">
        <v>70</v>
      </c>
      <c r="D4483" t="s">
        <v>650</v>
      </c>
      <c r="E4483" t="s">
        <v>651</v>
      </c>
      <c r="F4483" t="s">
        <v>72</v>
      </c>
      <c r="G4483" t="s">
        <v>90</v>
      </c>
      <c r="H4483" t="s">
        <v>48</v>
      </c>
      <c r="I4483" t="s">
        <v>91</v>
      </c>
      <c r="J4483">
        <v>-36.866802999999997</v>
      </c>
      <c r="K4483">
        <v>174.73998800000001</v>
      </c>
      <c r="L4483" s="109">
        <v>0.5</v>
      </c>
      <c r="M4483" t="s">
        <v>660</v>
      </c>
      <c r="N4483">
        <v>1</v>
      </c>
      <c r="O4483">
        <v>0</v>
      </c>
      <c r="P4483">
        <v>1</v>
      </c>
    </row>
    <row r="4484" spans="1:16" x14ac:dyDescent="0.3">
      <c r="A4484">
        <v>43</v>
      </c>
      <c r="B4484">
        <v>1</v>
      </c>
      <c r="C4484" t="s">
        <v>70</v>
      </c>
      <c r="D4484" t="s">
        <v>650</v>
      </c>
      <c r="E4484" t="s">
        <v>651</v>
      </c>
      <c r="F4484" t="s">
        <v>100</v>
      </c>
      <c r="G4484" t="s">
        <v>101</v>
      </c>
      <c r="H4484" t="s">
        <v>57</v>
      </c>
      <c r="I4484" t="s">
        <v>58</v>
      </c>
      <c r="J4484">
        <v>-36.866672000000001</v>
      </c>
      <c r="K4484">
        <v>174.740059</v>
      </c>
      <c r="L4484" s="109">
        <v>0.5</v>
      </c>
      <c r="M4484" t="s">
        <v>850</v>
      </c>
      <c r="N4484">
        <v>1</v>
      </c>
      <c r="O4484">
        <v>1</v>
      </c>
      <c r="P4484">
        <v>1</v>
      </c>
    </row>
    <row r="4485" spans="1:16" x14ac:dyDescent="0.3">
      <c r="A4485">
        <v>44</v>
      </c>
      <c r="B4485">
        <v>1</v>
      </c>
      <c r="C4485" t="s">
        <v>70</v>
      </c>
      <c r="D4485" t="s">
        <v>650</v>
      </c>
      <c r="E4485" t="s">
        <v>651</v>
      </c>
      <c r="F4485" t="s">
        <v>100</v>
      </c>
      <c r="G4485" t="s">
        <v>101</v>
      </c>
      <c r="H4485" t="s">
        <v>57</v>
      </c>
      <c r="I4485" t="s">
        <v>58</v>
      </c>
      <c r="J4485">
        <v>-36.866624999999999</v>
      </c>
      <c r="K4485">
        <v>174.740038</v>
      </c>
      <c r="L4485" s="109">
        <v>0.5</v>
      </c>
      <c r="M4485" t="s">
        <v>649</v>
      </c>
      <c r="N4485">
        <v>1</v>
      </c>
      <c r="O4485">
        <v>0</v>
      </c>
      <c r="P4485">
        <v>1</v>
      </c>
    </row>
    <row r="4486" spans="1:16" x14ac:dyDescent="0.3">
      <c r="A4486">
        <v>45</v>
      </c>
      <c r="B4486">
        <v>1</v>
      </c>
      <c r="C4486" t="s">
        <v>70</v>
      </c>
      <c r="D4486" t="s">
        <v>650</v>
      </c>
      <c r="E4486" t="s">
        <v>651</v>
      </c>
      <c r="F4486" t="s">
        <v>100</v>
      </c>
      <c r="G4486" t="s">
        <v>101</v>
      </c>
      <c r="H4486" t="s">
        <v>57</v>
      </c>
      <c r="I4486" t="s">
        <v>58</v>
      </c>
      <c r="J4486">
        <v>-36.866579000000002</v>
      </c>
      <c r="K4486">
        <v>174.74001699999999</v>
      </c>
      <c r="L4486" s="109">
        <v>0.5</v>
      </c>
      <c r="N4486">
        <v>0</v>
      </c>
      <c r="O4486">
        <v>0</v>
      </c>
      <c r="P4486">
        <v>1</v>
      </c>
    </row>
    <row r="4487" spans="1:16" x14ac:dyDescent="0.3">
      <c r="A4487">
        <v>46</v>
      </c>
      <c r="B4487">
        <v>1</v>
      </c>
      <c r="C4487" t="s">
        <v>70</v>
      </c>
      <c r="D4487" t="s">
        <v>650</v>
      </c>
      <c r="E4487" t="s">
        <v>651</v>
      </c>
      <c r="F4487" t="s">
        <v>100</v>
      </c>
      <c r="G4487" t="s">
        <v>101</v>
      </c>
      <c r="H4487" t="s">
        <v>57</v>
      </c>
      <c r="I4487" t="s">
        <v>58</v>
      </c>
      <c r="J4487">
        <v>-36.866531999999999</v>
      </c>
      <c r="K4487">
        <v>174.73999599999999</v>
      </c>
      <c r="L4487" s="109">
        <v>0.5</v>
      </c>
      <c r="M4487" t="s">
        <v>851</v>
      </c>
      <c r="N4487">
        <v>1</v>
      </c>
      <c r="O4487">
        <v>1</v>
      </c>
      <c r="P4487">
        <v>1</v>
      </c>
    </row>
    <row r="4488" spans="1:16" x14ac:dyDescent="0.3">
      <c r="A4488">
        <v>47</v>
      </c>
      <c r="B4488">
        <v>1</v>
      </c>
      <c r="C4488" t="s">
        <v>70</v>
      </c>
      <c r="D4488" t="s">
        <v>650</v>
      </c>
      <c r="E4488" t="s">
        <v>651</v>
      </c>
      <c r="F4488" t="s">
        <v>100</v>
      </c>
      <c r="G4488" t="s">
        <v>101</v>
      </c>
      <c r="H4488" t="s">
        <v>49</v>
      </c>
      <c r="I4488" t="s">
        <v>58</v>
      </c>
      <c r="J4488">
        <v>-36.866568999999998</v>
      </c>
      <c r="K4488">
        <v>174.740149</v>
      </c>
      <c r="L4488" s="109">
        <v>0.5</v>
      </c>
      <c r="M4488" t="s">
        <v>852</v>
      </c>
      <c r="N4488">
        <v>1</v>
      </c>
      <c r="O4488">
        <v>1</v>
      </c>
      <c r="P4488">
        <v>1</v>
      </c>
    </row>
    <row r="4489" spans="1:16" x14ac:dyDescent="0.3">
      <c r="A4489">
        <v>48</v>
      </c>
      <c r="B4489">
        <v>1</v>
      </c>
      <c r="C4489" t="s">
        <v>70</v>
      </c>
      <c r="D4489" t="s">
        <v>650</v>
      </c>
      <c r="E4489" t="s">
        <v>651</v>
      </c>
      <c r="F4489" t="s">
        <v>100</v>
      </c>
      <c r="G4489" t="s">
        <v>101</v>
      </c>
      <c r="H4489" t="s">
        <v>49</v>
      </c>
      <c r="I4489" t="s">
        <v>58</v>
      </c>
      <c r="J4489">
        <v>-36.866613999999998</v>
      </c>
      <c r="K4489">
        <v>174.74017000000001</v>
      </c>
      <c r="L4489" s="109">
        <v>0.5</v>
      </c>
      <c r="M4489" t="s">
        <v>661</v>
      </c>
      <c r="N4489">
        <v>1</v>
      </c>
      <c r="O4489">
        <v>0</v>
      </c>
      <c r="P4489">
        <v>1</v>
      </c>
    </row>
    <row r="4490" spans="1:16" x14ac:dyDescent="0.3">
      <c r="A4490">
        <v>49</v>
      </c>
      <c r="B4490">
        <v>1</v>
      </c>
      <c r="C4490" t="s">
        <v>70</v>
      </c>
      <c r="D4490" t="s">
        <v>650</v>
      </c>
      <c r="E4490" t="s">
        <v>651</v>
      </c>
      <c r="F4490" t="s">
        <v>72</v>
      </c>
      <c r="G4490" t="s">
        <v>108</v>
      </c>
      <c r="H4490" t="s">
        <v>48</v>
      </c>
      <c r="I4490" t="s">
        <v>91</v>
      </c>
      <c r="J4490">
        <v>-36.866661999999998</v>
      </c>
      <c r="K4490">
        <v>174.74040600000001</v>
      </c>
      <c r="L4490" s="109">
        <v>0.5</v>
      </c>
      <c r="N4490">
        <v>0</v>
      </c>
      <c r="O4490">
        <v>0</v>
      </c>
      <c r="P4490">
        <v>1</v>
      </c>
    </row>
    <row r="4491" spans="1:16" x14ac:dyDescent="0.3">
      <c r="A4491">
        <v>50</v>
      </c>
      <c r="B4491">
        <v>1</v>
      </c>
      <c r="C4491" t="s">
        <v>70</v>
      </c>
      <c r="D4491" t="s">
        <v>650</v>
      </c>
      <c r="E4491" t="s">
        <v>651</v>
      </c>
      <c r="F4491" t="s">
        <v>72</v>
      </c>
      <c r="G4491" t="s">
        <v>108</v>
      </c>
      <c r="H4491" t="s">
        <v>48</v>
      </c>
      <c r="I4491" t="s">
        <v>91</v>
      </c>
      <c r="J4491">
        <v>-36.866621000000002</v>
      </c>
      <c r="K4491">
        <v>174.740532</v>
      </c>
      <c r="L4491" s="109">
        <v>0.5</v>
      </c>
      <c r="N4491">
        <v>0</v>
      </c>
      <c r="O4491">
        <v>0</v>
      </c>
      <c r="P4491">
        <v>1</v>
      </c>
    </row>
    <row r="4492" spans="1:16" x14ac:dyDescent="0.3">
      <c r="A4492">
        <v>51</v>
      </c>
      <c r="B4492">
        <v>1</v>
      </c>
      <c r="C4492" t="s">
        <v>70</v>
      </c>
      <c r="D4492" t="s">
        <v>650</v>
      </c>
      <c r="E4492" t="s">
        <v>651</v>
      </c>
      <c r="F4492" t="s">
        <v>72</v>
      </c>
      <c r="G4492" t="s">
        <v>108</v>
      </c>
      <c r="H4492" t="s">
        <v>48</v>
      </c>
      <c r="I4492" t="s">
        <v>91</v>
      </c>
      <c r="J4492">
        <v>-36.866602999999998</v>
      </c>
      <c r="K4492">
        <v>174.74058400000001</v>
      </c>
      <c r="L4492" s="109">
        <v>0.5</v>
      </c>
      <c r="N4492">
        <v>0</v>
      </c>
      <c r="O4492">
        <v>0</v>
      </c>
      <c r="P4492">
        <v>1</v>
      </c>
    </row>
    <row r="4493" spans="1:16" x14ac:dyDescent="0.3">
      <c r="A4493">
        <v>52</v>
      </c>
      <c r="B4493">
        <v>1</v>
      </c>
      <c r="C4493" t="s">
        <v>70</v>
      </c>
      <c r="D4493" t="s">
        <v>650</v>
      </c>
      <c r="E4493" t="s">
        <v>651</v>
      </c>
      <c r="F4493" t="s">
        <v>72</v>
      </c>
      <c r="G4493" t="s">
        <v>108</v>
      </c>
      <c r="H4493" t="s">
        <v>48</v>
      </c>
      <c r="I4493" t="s">
        <v>91</v>
      </c>
      <c r="J4493">
        <v>-36.866551999999999</v>
      </c>
      <c r="K4493">
        <v>174.740735</v>
      </c>
      <c r="L4493" s="109">
        <v>0.5</v>
      </c>
      <c r="M4493" t="s">
        <v>113</v>
      </c>
      <c r="N4493">
        <v>1</v>
      </c>
      <c r="O4493">
        <v>0</v>
      </c>
      <c r="P4493">
        <v>1</v>
      </c>
    </row>
    <row r="4494" spans="1:16" x14ac:dyDescent="0.3">
      <c r="A4494">
        <v>53</v>
      </c>
      <c r="B4494">
        <v>1</v>
      </c>
      <c r="C4494" t="s">
        <v>70</v>
      </c>
      <c r="D4494" t="s">
        <v>650</v>
      </c>
      <c r="E4494" t="s">
        <v>651</v>
      </c>
      <c r="F4494" t="s">
        <v>72</v>
      </c>
      <c r="G4494" t="s">
        <v>108</v>
      </c>
      <c r="H4494" t="s">
        <v>48</v>
      </c>
      <c r="I4494" t="s">
        <v>91</v>
      </c>
      <c r="J4494">
        <v>-36.866531000000002</v>
      </c>
      <c r="K4494">
        <v>174.74079399999999</v>
      </c>
      <c r="L4494" s="109">
        <v>0.5</v>
      </c>
      <c r="N4494">
        <v>0</v>
      </c>
      <c r="O4494">
        <v>0</v>
      </c>
      <c r="P4494">
        <v>1</v>
      </c>
    </row>
    <row r="4495" spans="1:16" x14ac:dyDescent="0.3">
      <c r="A4495">
        <v>54</v>
      </c>
      <c r="B4495">
        <v>1</v>
      </c>
      <c r="C4495" t="s">
        <v>70</v>
      </c>
      <c r="D4495" t="s">
        <v>650</v>
      </c>
      <c r="E4495" t="s">
        <v>651</v>
      </c>
      <c r="F4495" t="s">
        <v>114</v>
      </c>
      <c r="G4495" t="s">
        <v>101</v>
      </c>
      <c r="H4495" t="s">
        <v>57</v>
      </c>
      <c r="I4495" t="s">
        <v>58</v>
      </c>
      <c r="J4495">
        <v>-36.866334000000002</v>
      </c>
      <c r="K4495">
        <v>174.74110300000001</v>
      </c>
      <c r="L4495" s="109">
        <v>0.5</v>
      </c>
      <c r="M4495" t="s">
        <v>853</v>
      </c>
      <c r="N4495">
        <v>1</v>
      </c>
      <c r="O4495">
        <v>1</v>
      </c>
      <c r="P4495">
        <v>1</v>
      </c>
    </row>
    <row r="4496" spans="1:16" x14ac:dyDescent="0.3">
      <c r="A4496">
        <v>55</v>
      </c>
      <c r="B4496">
        <v>1</v>
      </c>
      <c r="C4496" t="s">
        <v>70</v>
      </c>
      <c r="D4496" t="s">
        <v>650</v>
      </c>
      <c r="E4496" t="s">
        <v>651</v>
      </c>
      <c r="F4496" t="s">
        <v>114</v>
      </c>
      <c r="G4496" t="s">
        <v>101</v>
      </c>
      <c r="H4496" t="s">
        <v>57</v>
      </c>
      <c r="I4496" t="s">
        <v>58</v>
      </c>
      <c r="J4496">
        <v>-36.866281999999998</v>
      </c>
      <c r="K4496">
        <v>174.741074</v>
      </c>
      <c r="L4496" s="109">
        <v>0.5</v>
      </c>
      <c r="N4496">
        <v>0</v>
      </c>
      <c r="O4496">
        <v>0</v>
      </c>
      <c r="P4496">
        <v>1</v>
      </c>
    </row>
    <row r="4497" spans="1:16" x14ac:dyDescent="0.3">
      <c r="A4497">
        <v>56</v>
      </c>
      <c r="B4497">
        <v>1</v>
      </c>
      <c r="C4497" t="s">
        <v>70</v>
      </c>
      <c r="D4497" t="s">
        <v>650</v>
      </c>
      <c r="E4497" t="s">
        <v>651</v>
      </c>
      <c r="F4497" t="s">
        <v>114</v>
      </c>
      <c r="G4497" t="s">
        <v>101</v>
      </c>
      <c r="H4497" t="s">
        <v>57</v>
      </c>
      <c r="I4497" t="s">
        <v>58</v>
      </c>
      <c r="J4497">
        <v>-36.866228999999997</v>
      </c>
      <c r="K4497">
        <v>174.74104500000001</v>
      </c>
      <c r="L4497" s="109">
        <v>0.5</v>
      </c>
      <c r="M4497" t="s">
        <v>665</v>
      </c>
      <c r="N4497">
        <v>1</v>
      </c>
      <c r="O4497">
        <v>0</v>
      </c>
      <c r="P4497">
        <v>1</v>
      </c>
    </row>
    <row r="4498" spans="1:16" x14ac:dyDescent="0.3">
      <c r="A4498">
        <v>57</v>
      </c>
      <c r="B4498">
        <v>1</v>
      </c>
      <c r="C4498" t="s">
        <v>70</v>
      </c>
      <c r="D4498" t="s">
        <v>650</v>
      </c>
      <c r="E4498" t="s">
        <v>651</v>
      </c>
      <c r="F4498" t="s">
        <v>114</v>
      </c>
      <c r="G4498" t="s">
        <v>101</v>
      </c>
      <c r="H4498" t="s">
        <v>57</v>
      </c>
      <c r="I4498" t="s">
        <v>58</v>
      </c>
      <c r="J4498">
        <v>-36.866176000000003</v>
      </c>
      <c r="K4498">
        <v>174.741016</v>
      </c>
      <c r="L4498" s="109">
        <v>0.5</v>
      </c>
      <c r="M4498" t="s">
        <v>666</v>
      </c>
      <c r="N4498">
        <v>1</v>
      </c>
      <c r="O4498">
        <v>0</v>
      </c>
      <c r="P4498">
        <v>1</v>
      </c>
    </row>
    <row r="4499" spans="1:16" x14ac:dyDescent="0.3">
      <c r="A4499">
        <v>58</v>
      </c>
      <c r="B4499">
        <v>1</v>
      </c>
      <c r="C4499" t="s">
        <v>70</v>
      </c>
      <c r="D4499" t="s">
        <v>650</v>
      </c>
      <c r="E4499" t="s">
        <v>651</v>
      </c>
      <c r="F4499" t="s">
        <v>114</v>
      </c>
      <c r="G4499" t="s">
        <v>101</v>
      </c>
      <c r="H4499" t="s">
        <v>57</v>
      </c>
      <c r="I4499" t="s">
        <v>58</v>
      </c>
      <c r="J4499">
        <v>-36.866123999999999</v>
      </c>
      <c r="K4499">
        <v>174.74098699999999</v>
      </c>
      <c r="L4499" s="109">
        <v>0.5</v>
      </c>
      <c r="M4499" t="s">
        <v>854</v>
      </c>
      <c r="N4499">
        <v>1</v>
      </c>
      <c r="O4499">
        <v>1</v>
      </c>
      <c r="P4499">
        <v>1</v>
      </c>
    </row>
    <row r="4500" spans="1:16" x14ac:dyDescent="0.3">
      <c r="A4500">
        <v>59</v>
      </c>
      <c r="B4500">
        <v>1</v>
      </c>
      <c r="C4500" t="s">
        <v>70</v>
      </c>
      <c r="D4500" t="s">
        <v>650</v>
      </c>
      <c r="E4500" t="s">
        <v>651</v>
      </c>
      <c r="F4500" t="s">
        <v>114</v>
      </c>
      <c r="G4500" t="s">
        <v>101</v>
      </c>
      <c r="H4500" t="s">
        <v>57</v>
      </c>
      <c r="I4500" t="s">
        <v>58</v>
      </c>
      <c r="J4500">
        <v>-36.866016999999999</v>
      </c>
      <c r="K4500">
        <v>174.74094099999999</v>
      </c>
      <c r="L4500" s="109">
        <v>0.5</v>
      </c>
      <c r="M4500" t="s">
        <v>118</v>
      </c>
      <c r="N4500">
        <v>1</v>
      </c>
      <c r="O4500">
        <v>1</v>
      </c>
      <c r="P4500">
        <v>1</v>
      </c>
    </row>
    <row r="4501" spans="1:16" x14ac:dyDescent="0.3">
      <c r="A4501">
        <v>60</v>
      </c>
      <c r="B4501">
        <v>1</v>
      </c>
      <c r="C4501" t="s">
        <v>70</v>
      </c>
      <c r="D4501" t="s">
        <v>650</v>
      </c>
      <c r="E4501" t="s">
        <v>651</v>
      </c>
      <c r="F4501" t="s">
        <v>114</v>
      </c>
      <c r="G4501" t="s">
        <v>101</v>
      </c>
      <c r="H4501" t="s">
        <v>49</v>
      </c>
      <c r="I4501" t="s">
        <v>121</v>
      </c>
      <c r="J4501">
        <v>-36.866177</v>
      </c>
      <c r="K4501">
        <v>174.741151</v>
      </c>
      <c r="L4501" s="109">
        <v>0.5</v>
      </c>
      <c r="M4501" t="s">
        <v>761</v>
      </c>
      <c r="N4501">
        <v>1</v>
      </c>
      <c r="O4501">
        <v>0</v>
      </c>
      <c r="P4501">
        <v>1</v>
      </c>
    </row>
    <row r="4502" spans="1:16" x14ac:dyDescent="0.3">
      <c r="A4502">
        <v>61</v>
      </c>
      <c r="B4502">
        <v>1</v>
      </c>
      <c r="C4502" t="s">
        <v>70</v>
      </c>
      <c r="D4502" t="s">
        <v>650</v>
      </c>
      <c r="E4502" t="s">
        <v>651</v>
      </c>
      <c r="F4502" t="s">
        <v>114</v>
      </c>
      <c r="G4502" t="s">
        <v>101</v>
      </c>
      <c r="H4502" t="s">
        <v>49</v>
      </c>
      <c r="I4502" t="s">
        <v>121</v>
      </c>
      <c r="J4502">
        <v>-36.866222999999998</v>
      </c>
      <c r="K4502">
        <v>174.74117699999999</v>
      </c>
      <c r="L4502" s="109">
        <v>0.5</v>
      </c>
      <c r="M4502" t="s">
        <v>668</v>
      </c>
      <c r="N4502">
        <v>1</v>
      </c>
      <c r="O4502">
        <v>0</v>
      </c>
      <c r="P4502">
        <v>1</v>
      </c>
    </row>
    <row r="4503" spans="1:16" x14ac:dyDescent="0.3">
      <c r="A4503">
        <v>62</v>
      </c>
      <c r="B4503">
        <v>1</v>
      </c>
      <c r="C4503" t="s">
        <v>70</v>
      </c>
      <c r="D4503" t="s">
        <v>650</v>
      </c>
      <c r="E4503" t="s">
        <v>651</v>
      </c>
      <c r="F4503" t="s">
        <v>114</v>
      </c>
      <c r="G4503" t="s">
        <v>101</v>
      </c>
      <c r="H4503" t="s">
        <v>49</v>
      </c>
      <c r="I4503" t="s">
        <v>121</v>
      </c>
      <c r="J4503">
        <v>-36.86627</v>
      </c>
      <c r="K4503">
        <v>174.74120300000001</v>
      </c>
      <c r="L4503" s="109">
        <v>0.5</v>
      </c>
      <c r="M4503" t="s">
        <v>116</v>
      </c>
      <c r="N4503">
        <v>1</v>
      </c>
      <c r="O4503">
        <v>0</v>
      </c>
      <c r="P4503">
        <v>1</v>
      </c>
    </row>
    <row r="4504" spans="1:16" x14ac:dyDescent="0.3">
      <c r="A4504">
        <v>63</v>
      </c>
      <c r="B4504">
        <v>1</v>
      </c>
      <c r="C4504" t="s">
        <v>70</v>
      </c>
      <c r="D4504" t="s">
        <v>650</v>
      </c>
      <c r="E4504" t="s">
        <v>651</v>
      </c>
      <c r="F4504" t="s">
        <v>72</v>
      </c>
      <c r="G4504" t="s">
        <v>122</v>
      </c>
      <c r="H4504" t="s">
        <v>48</v>
      </c>
      <c r="I4504" t="s">
        <v>91</v>
      </c>
      <c r="J4504">
        <v>-36.866337999999999</v>
      </c>
      <c r="K4504">
        <v>174.74136999999999</v>
      </c>
      <c r="L4504" s="109">
        <v>0.5</v>
      </c>
      <c r="M4504" t="s">
        <v>670</v>
      </c>
      <c r="N4504">
        <v>1</v>
      </c>
      <c r="O4504">
        <v>0</v>
      </c>
      <c r="P4504">
        <v>1</v>
      </c>
    </row>
    <row r="4505" spans="1:16" x14ac:dyDescent="0.3">
      <c r="A4505">
        <v>64</v>
      </c>
      <c r="B4505">
        <v>1</v>
      </c>
      <c r="C4505" t="s">
        <v>70</v>
      </c>
      <c r="D4505" t="s">
        <v>650</v>
      </c>
      <c r="E4505" t="s">
        <v>651</v>
      </c>
      <c r="F4505" t="s">
        <v>72</v>
      </c>
      <c r="G4505" t="s">
        <v>122</v>
      </c>
      <c r="H4505" t="s">
        <v>48</v>
      </c>
      <c r="I4505" t="s">
        <v>91</v>
      </c>
      <c r="J4505">
        <v>-36.866301999999997</v>
      </c>
      <c r="K4505">
        <v>174.74148400000001</v>
      </c>
      <c r="L4505" s="109">
        <v>0.5</v>
      </c>
      <c r="M4505" t="s">
        <v>671</v>
      </c>
      <c r="N4505">
        <v>1</v>
      </c>
      <c r="O4505">
        <v>0</v>
      </c>
      <c r="P4505">
        <v>1</v>
      </c>
    </row>
    <row r="4506" spans="1:16" x14ac:dyDescent="0.3">
      <c r="A4506">
        <v>65</v>
      </c>
      <c r="B4506">
        <v>1</v>
      </c>
      <c r="C4506" t="s">
        <v>70</v>
      </c>
      <c r="D4506" t="s">
        <v>650</v>
      </c>
      <c r="E4506" t="s">
        <v>651</v>
      </c>
      <c r="F4506" t="s">
        <v>72</v>
      </c>
      <c r="G4506" t="s">
        <v>122</v>
      </c>
      <c r="H4506" t="s">
        <v>48</v>
      </c>
      <c r="I4506" t="s">
        <v>91</v>
      </c>
      <c r="J4506">
        <v>-36.866276999999997</v>
      </c>
      <c r="K4506">
        <v>174.74154899999999</v>
      </c>
      <c r="L4506" s="109">
        <v>0.5</v>
      </c>
      <c r="M4506" t="s">
        <v>855</v>
      </c>
      <c r="N4506">
        <v>1</v>
      </c>
      <c r="O4506">
        <v>1</v>
      </c>
      <c r="P4506">
        <v>1</v>
      </c>
    </row>
    <row r="4507" spans="1:16" x14ac:dyDescent="0.3">
      <c r="A4507">
        <v>66</v>
      </c>
      <c r="B4507">
        <v>1</v>
      </c>
      <c r="C4507" t="s">
        <v>70</v>
      </c>
      <c r="D4507" t="s">
        <v>650</v>
      </c>
      <c r="E4507" t="s">
        <v>651</v>
      </c>
      <c r="F4507" t="s">
        <v>72</v>
      </c>
      <c r="G4507" t="s">
        <v>122</v>
      </c>
      <c r="H4507" t="s">
        <v>48</v>
      </c>
      <c r="I4507" t="s">
        <v>91</v>
      </c>
      <c r="J4507">
        <v>-36.866171999999999</v>
      </c>
      <c r="K4507">
        <v>174.74187599999999</v>
      </c>
      <c r="L4507" s="109">
        <v>0.5</v>
      </c>
      <c r="M4507" t="s">
        <v>673</v>
      </c>
      <c r="N4507">
        <v>1</v>
      </c>
      <c r="O4507">
        <v>0</v>
      </c>
      <c r="P4507">
        <v>1</v>
      </c>
    </row>
    <row r="4508" spans="1:16" x14ac:dyDescent="0.3">
      <c r="A4508">
        <v>67</v>
      </c>
      <c r="B4508">
        <v>1</v>
      </c>
      <c r="C4508" t="s">
        <v>70</v>
      </c>
      <c r="D4508" t="s">
        <v>650</v>
      </c>
      <c r="E4508" t="s">
        <v>651</v>
      </c>
      <c r="F4508" t="s">
        <v>72</v>
      </c>
      <c r="G4508" t="s">
        <v>122</v>
      </c>
      <c r="H4508" t="s">
        <v>48</v>
      </c>
      <c r="I4508" t="s">
        <v>91</v>
      </c>
      <c r="J4508">
        <v>-36.866149999999998</v>
      </c>
      <c r="K4508">
        <v>174.74194</v>
      </c>
      <c r="L4508" s="109">
        <v>0.5</v>
      </c>
      <c r="M4508" t="s">
        <v>131</v>
      </c>
      <c r="N4508">
        <v>1</v>
      </c>
      <c r="O4508">
        <v>0</v>
      </c>
      <c r="P4508">
        <v>1</v>
      </c>
    </row>
    <row r="4509" spans="1:16" x14ac:dyDescent="0.3">
      <c r="A4509">
        <v>68</v>
      </c>
      <c r="B4509">
        <v>1</v>
      </c>
      <c r="C4509" t="s">
        <v>70</v>
      </c>
      <c r="D4509" t="s">
        <v>650</v>
      </c>
      <c r="E4509" t="s">
        <v>651</v>
      </c>
      <c r="F4509" t="s">
        <v>72</v>
      </c>
      <c r="G4509" t="s">
        <v>122</v>
      </c>
      <c r="H4509" t="s">
        <v>48</v>
      </c>
      <c r="I4509" t="s">
        <v>91</v>
      </c>
      <c r="J4509">
        <v>-36.866128000000003</v>
      </c>
      <c r="K4509">
        <v>174.74200400000001</v>
      </c>
      <c r="L4509" s="109">
        <v>0.5</v>
      </c>
      <c r="M4509" t="s">
        <v>674</v>
      </c>
      <c r="N4509">
        <v>1</v>
      </c>
      <c r="O4509">
        <v>0</v>
      </c>
      <c r="P4509">
        <v>1</v>
      </c>
    </row>
    <row r="4510" spans="1:16" x14ac:dyDescent="0.3">
      <c r="A4510">
        <v>69</v>
      </c>
      <c r="B4510">
        <v>1</v>
      </c>
      <c r="C4510" t="s">
        <v>70</v>
      </c>
      <c r="D4510" t="s">
        <v>650</v>
      </c>
      <c r="E4510" t="s">
        <v>651</v>
      </c>
      <c r="F4510" t="s">
        <v>123</v>
      </c>
      <c r="G4510" t="s">
        <v>101</v>
      </c>
      <c r="H4510" t="s">
        <v>57</v>
      </c>
      <c r="I4510" t="s">
        <v>58</v>
      </c>
      <c r="J4510">
        <v>-36.865983</v>
      </c>
      <c r="K4510">
        <v>174.74216200000001</v>
      </c>
      <c r="L4510" s="109">
        <v>0.5</v>
      </c>
      <c r="N4510">
        <v>0</v>
      </c>
      <c r="O4510">
        <v>0</v>
      </c>
      <c r="P4510">
        <v>1</v>
      </c>
    </row>
    <row r="4511" spans="1:16" x14ac:dyDescent="0.3">
      <c r="A4511">
        <v>70</v>
      </c>
      <c r="B4511">
        <v>1</v>
      </c>
      <c r="C4511" t="s">
        <v>70</v>
      </c>
      <c r="D4511" t="s">
        <v>650</v>
      </c>
      <c r="E4511" t="s">
        <v>651</v>
      </c>
      <c r="F4511" t="s">
        <v>123</v>
      </c>
      <c r="G4511" t="s">
        <v>101</v>
      </c>
      <c r="H4511" t="s">
        <v>57</v>
      </c>
      <c r="I4511" t="s">
        <v>58</v>
      </c>
      <c r="J4511">
        <v>-36.865931000000003</v>
      </c>
      <c r="K4511">
        <v>174.74213800000001</v>
      </c>
      <c r="L4511" s="109">
        <v>0.5</v>
      </c>
      <c r="M4511" t="s">
        <v>676</v>
      </c>
      <c r="N4511">
        <v>1</v>
      </c>
      <c r="O4511">
        <v>0</v>
      </c>
      <c r="P4511">
        <v>1</v>
      </c>
    </row>
    <row r="4512" spans="1:16" x14ac:dyDescent="0.3">
      <c r="A4512">
        <v>71</v>
      </c>
      <c r="B4512">
        <v>1</v>
      </c>
      <c r="C4512" t="s">
        <v>70</v>
      </c>
      <c r="D4512" t="s">
        <v>650</v>
      </c>
      <c r="E4512" t="s">
        <v>651</v>
      </c>
      <c r="F4512" t="s">
        <v>123</v>
      </c>
      <c r="G4512" t="s">
        <v>101</v>
      </c>
      <c r="H4512" t="s">
        <v>57</v>
      </c>
      <c r="I4512" t="s">
        <v>58</v>
      </c>
      <c r="J4512">
        <v>-36.865881999999999</v>
      </c>
      <c r="K4512">
        <v>174.74210500000001</v>
      </c>
      <c r="L4512" s="109">
        <v>0.5</v>
      </c>
      <c r="M4512" t="s">
        <v>119</v>
      </c>
      <c r="N4512">
        <v>1</v>
      </c>
      <c r="O4512">
        <v>0</v>
      </c>
      <c r="P4512">
        <v>1</v>
      </c>
    </row>
    <row r="4513" spans="1:16" x14ac:dyDescent="0.3">
      <c r="A4513">
        <v>72</v>
      </c>
      <c r="B4513">
        <v>1</v>
      </c>
      <c r="C4513" t="s">
        <v>70</v>
      </c>
      <c r="D4513" t="s">
        <v>650</v>
      </c>
      <c r="E4513" t="s">
        <v>651</v>
      </c>
      <c r="F4513" t="s">
        <v>123</v>
      </c>
      <c r="G4513" t="s">
        <v>101</v>
      </c>
      <c r="H4513" t="s">
        <v>49</v>
      </c>
      <c r="I4513" t="s">
        <v>58</v>
      </c>
      <c r="J4513">
        <v>-36.865721000000001</v>
      </c>
      <c r="K4513">
        <v>174.74213399999999</v>
      </c>
      <c r="L4513" s="109">
        <v>0.5</v>
      </c>
      <c r="N4513">
        <v>0</v>
      </c>
      <c r="O4513">
        <v>0</v>
      </c>
      <c r="P4513">
        <v>1</v>
      </c>
    </row>
    <row r="4514" spans="1:16" x14ac:dyDescent="0.3">
      <c r="A4514">
        <v>73</v>
      </c>
      <c r="B4514">
        <v>1</v>
      </c>
      <c r="C4514" t="s">
        <v>70</v>
      </c>
      <c r="D4514" t="s">
        <v>650</v>
      </c>
      <c r="E4514" t="s">
        <v>651</v>
      </c>
      <c r="F4514" t="s">
        <v>123</v>
      </c>
      <c r="G4514" t="s">
        <v>101</v>
      </c>
      <c r="H4514" t="s">
        <v>49</v>
      </c>
      <c r="I4514" t="s">
        <v>58</v>
      </c>
      <c r="J4514">
        <v>-36.865763000000001</v>
      </c>
      <c r="K4514">
        <v>174.74215899999999</v>
      </c>
      <c r="L4514" s="109">
        <v>0.5</v>
      </c>
      <c r="M4514" t="s">
        <v>678</v>
      </c>
      <c r="N4514">
        <v>1</v>
      </c>
      <c r="O4514">
        <v>0</v>
      </c>
      <c r="P4514">
        <v>1</v>
      </c>
    </row>
    <row r="4515" spans="1:16" x14ac:dyDescent="0.3">
      <c r="A4515">
        <v>74</v>
      </c>
      <c r="B4515">
        <v>1</v>
      </c>
      <c r="C4515" t="s">
        <v>70</v>
      </c>
      <c r="D4515" t="s">
        <v>650</v>
      </c>
      <c r="E4515" t="s">
        <v>651</v>
      </c>
      <c r="F4515" t="s">
        <v>123</v>
      </c>
      <c r="G4515" t="s">
        <v>101</v>
      </c>
      <c r="H4515" t="s">
        <v>49</v>
      </c>
      <c r="I4515" t="s">
        <v>58</v>
      </c>
      <c r="J4515">
        <v>-36.865808999999999</v>
      </c>
      <c r="K4515">
        <v>174.74218300000001</v>
      </c>
      <c r="L4515" s="109">
        <v>0.5</v>
      </c>
      <c r="N4515">
        <v>0</v>
      </c>
      <c r="O4515">
        <v>0</v>
      </c>
      <c r="P4515">
        <v>1</v>
      </c>
    </row>
    <row r="4516" spans="1:16" x14ac:dyDescent="0.3">
      <c r="A4516">
        <v>75</v>
      </c>
      <c r="B4516">
        <v>1</v>
      </c>
      <c r="C4516" t="s">
        <v>70</v>
      </c>
      <c r="D4516" t="s">
        <v>650</v>
      </c>
      <c r="E4516" t="s">
        <v>651</v>
      </c>
      <c r="F4516" t="s">
        <v>123</v>
      </c>
      <c r="G4516" t="s">
        <v>101</v>
      </c>
      <c r="H4516" t="s">
        <v>49</v>
      </c>
      <c r="I4516" t="s">
        <v>58</v>
      </c>
      <c r="J4516">
        <v>-36.865856000000001</v>
      </c>
      <c r="K4516">
        <v>174.74220800000001</v>
      </c>
      <c r="L4516" s="109">
        <v>0.5</v>
      </c>
      <c r="M4516" t="s">
        <v>856</v>
      </c>
      <c r="N4516">
        <v>1</v>
      </c>
      <c r="O4516">
        <v>1</v>
      </c>
      <c r="P4516">
        <v>1</v>
      </c>
    </row>
    <row r="4517" spans="1:16" x14ac:dyDescent="0.3">
      <c r="A4517">
        <v>76</v>
      </c>
      <c r="B4517">
        <v>1</v>
      </c>
      <c r="C4517" t="s">
        <v>70</v>
      </c>
      <c r="D4517" t="s">
        <v>650</v>
      </c>
      <c r="E4517" t="s">
        <v>651</v>
      </c>
      <c r="F4517" t="s">
        <v>123</v>
      </c>
      <c r="G4517" t="s">
        <v>101</v>
      </c>
      <c r="H4517" t="s">
        <v>49</v>
      </c>
      <c r="I4517" t="s">
        <v>58</v>
      </c>
      <c r="J4517">
        <v>-36.865903000000003</v>
      </c>
      <c r="K4517">
        <v>174.742233</v>
      </c>
      <c r="L4517" s="109">
        <v>0.5</v>
      </c>
      <c r="M4517" t="s">
        <v>680</v>
      </c>
      <c r="N4517">
        <v>1</v>
      </c>
      <c r="O4517">
        <v>0</v>
      </c>
      <c r="P4517">
        <v>1</v>
      </c>
    </row>
    <row r="4518" spans="1:16" x14ac:dyDescent="0.3">
      <c r="A4518">
        <v>77</v>
      </c>
      <c r="B4518">
        <v>1</v>
      </c>
      <c r="C4518" t="s">
        <v>70</v>
      </c>
      <c r="D4518" t="s">
        <v>650</v>
      </c>
      <c r="E4518" t="s">
        <v>651</v>
      </c>
      <c r="F4518" t="s">
        <v>123</v>
      </c>
      <c r="G4518" t="s">
        <v>101</v>
      </c>
      <c r="H4518" t="s">
        <v>49</v>
      </c>
      <c r="I4518" t="s">
        <v>58</v>
      </c>
      <c r="J4518">
        <v>-36.865949000000001</v>
      </c>
      <c r="K4518">
        <v>174.742257</v>
      </c>
      <c r="L4518" s="109">
        <v>0.5</v>
      </c>
      <c r="M4518" t="s">
        <v>681</v>
      </c>
      <c r="N4518">
        <v>1</v>
      </c>
      <c r="O4518">
        <v>1</v>
      </c>
      <c r="P4518">
        <v>1</v>
      </c>
    </row>
    <row r="4519" spans="1:16" x14ac:dyDescent="0.3">
      <c r="A4519">
        <v>78</v>
      </c>
      <c r="B4519">
        <v>1</v>
      </c>
      <c r="C4519" t="s">
        <v>70</v>
      </c>
      <c r="D4519" t="s">
        <v>650</v>
      </c>
      <c r="E4519" t="s">
        <v>651</v>
      </c>
      <c r="F4519" t="s">
        <v>72</v>
      </c>
      <c r="G4519" t="s">
        <v>133</v>
      </c>
      <c r="H4519" t="s">
        <v>48</v>
      </c>
      <c r="I4519" t="s">
        <v>91</v>
      </c>
      <c r="J4519">
        <v>-36.865993000000003</v>
      </c>
      <c r="K4519">
        <v>174.74240800000001</v>
      </c>
      <c r="L4519" s="109">
        <v>0.5</v>
      </c>
      <c r="M4519" t="s">
        <v>763</v>
      </c>
      <c r="N4519">
        <v>1</v>
      </c>
      <c r="O4519">
        <v>0</v>
      </c>
      <c r="P4519">
        <v>1</v>
      </c>
    </row>
    <row r="4520" spans="1:16" x14ac:dyDescent="0.3">
      <c r="A4520">
        <v>79</v>
      </c>
      <c r="B4520">
        <v>1</v>
      </c>
      <c r="C4520" t="s">
        <v>70</v>
      </c>
      <c r="D4520" t="s">
        <v>650</v>
      </c>
      <c r="E4520" t="s">
        <v>651</v>
      </c>
      <c r="F4520" t="s">
        <v>72</v>
      </c>
      <c r="G4520" t="s">
        <v>133</v>
      </c>
      <c r="H4520" t="s">
        <v>48</v>
      </c>
      <c r="I4520" t="s">
        <v>91</v>
      </c>
      <c r="J4520">
        <v>-36.865982000000002</v>
      </c>
      <c r="K4520">
        <v>174.74245400000001</v>
      </c>
      <c r="L4520" s="109">
        <v>0.5</v>
      </c>
      <c r="M4520" t="s">
        <v>764</v>
      </c>
      <c r="N4520">
        <v>1</v>
      </c>
      <c r="O4520">
        <v>0</v>
      </c>
      <c r="P4520">
        <v>1</v>
      </c>
    </row>
    <row r="4521" spans="1:16" x14ac:dyDescent="0.3">
      <c r="A4521">
        <v>80</v>
      </c>
      <c r="B4521">
        <v>1</v>
      </c>
      <c r="C4521" t="s">
        <v>70</v>
      </c>
      <c r="D4521" t="s">
        <v>650</v>
      </c>
      <c r="E4521" t="s">
        <v>651</v>
      </c>
      <c r="F4521" t="s">
        <v>72</v>
      </c>
      <c r="G4521" t="s">
        <v>133</v>
      </c>
      <c r="H4521" t="s">
        <v>48</v>
      </c>
      <c r="I4521" t="s">
        <v>91</v>
      </c>
      <c r="J4521">
        <v>-36.865952999999998</v>
      </c>
      <c r="K4521">
        <v>174.742548</v>
      </c>
      <c r="L4521" s="109">
        <v>0.5</v>
      </c>
      <c r="N4521">
        <v>0</v>
      </c>
      <c r="O4521">
        <v>0</v>
      </c>
      <c r="P4521">
        <v>1</v>
      </c>
    </row>
    <row r="4522" spans="1:16" x14ac:dyDescent="0.3">
      <c r="A4522">
        <v>81</v>
      </c>
      <c r="B4522">
        <v>1</v>
      </c>
      <c r="C4522" t="s">
        <v>70</v>
      </c>
      <c r="D4522" t="s">
        <v>650</v>
      </c>
      <c r="E4522" t="s">
        <v>651</v>
      </c>
      <c r="F4522" t="s">
        <v>72</v>
      </c>
      <c r="G4522" t="s">
        <v>133</v>
      </c>
      <c r="H4522" t="s">
        <v>48</v>
      </c>
      <c r="I4522" t="s">
        <v>91</v>
      </c>
      <c r="J4522">
        <v>-36.865858000000003</v>
      </c>
      <c r="K4522">
        <v>174.742816</v>
      </c>
      <c r="L4522" s="109">
        <v>0.5</v>
      </c>
      <c r="M4522" t="s">
        <v>857</v>
      </c>
      <c r="N4522">
        <v>1</v>
      </c>
      <c r="O4522">
        <v>1</v>
      </c>
      <c r="P4522">
        <v>1</v>
      </c>
    </row>
    <row r="4523" spans="1:16" x14ac:dyDescent="0.3">
      <c r="A4523">
        <v>82</v>
      </c>
      <c r="B4523">
        <v>1</v>
      </c>
      <c r="C4523" t="s">
        <v>70</v>
      </c>
      <c r="D4523" t="s">
        <v>650</v>
      </c>
      <c r="E4523" t="s">
        <v>651</v>
      </c>
      <c r="F4523" t="s">
        <v>134</v>
      </c>
      <c r="G4523" t="s">
        <v>101</v>
      </c>
      <c r="H4523" t="s">
        <v>57</v>
      </c>
      <c r="I4523" t="s">
        <v>58</v>
      </c>
      <c r="J4523">
        <v>-36.865524000000001</v>
      </c>
      <c r="K4523">
        <v>174.74314200000001</v>
      </c>
      <c r="L4523" s="109">
        <v>0.5</v>
      </c>
      <c r="M4523" t="s">
        <v>682</v>
      </c>
      <c r="N4523">
        <v>1</v>
      </c>
      <c r="O4523">
        <v>0</v>
      </c>
      <c r="P4523">
        <v>1</v>
      </c>
    </row>
    <row r="4524" spans="1:16" x14ac:dyDescent="0.3">
      <c r="A4524">
        <v>83</v>
      </c>
      <c r="B4524">
        <v>1</v>
      </c>
      <c r="C4524" t="s">
        <v>70</v>
      </c>
      <c r="D4524" t="s">
        <v>650</v>
      </c>
      <c r="E4524" t="s">
        <v>651</v>
      </c>
      <c r="F4524" t="s">
        <v>134</v>
      </c>
      <c r="G4524" t="s">
        <v>101</v>
      </c>
      <c r="H4524" t="s">
        <v>57</v>
      </c>
      <c r="I4524" t="s">
        <v>58</v>
      </c>
      <c r="J4524">
        <v>-36.865485</v>
      </c>
      <c r="K4524">
        <v>174.74312399999999</v>
      </c>
      <c r="L4524" s="109">
        <v>0.5</v>
      </c>
      <c r="M4524" t="s">
        <v>136</v>
      </c>
      <c r="N4524">
        <v>1</v>
      </c>
      <c r="O4524">
        <v>0</v>
      </c>
      <c r="P4524">
        <v>1</v>
      </c>
    </row>
    <row r="4525" spans="1:16" x14ac:dyDescent="0.3">
      <c r="A4525">
        <v>84</v>
      </c>
      <c r="B4525">
        <v>1</v>
      </c>
      <c r="C4525" t="s">
        <v>70</v>
      </c>
      <c r="D4525" t="s">
        <v>650</v>
      </c>
      <c r="E4525" t="s">
        <v>651</v>
      </c>
      <c r="F4525" t="s">
        <v>134</v>
      </c>
      <c r="G4525" t="s">
        <v>101</v>
      </c>
      <c r="H4525" t="s">
        <v>57</v>
      </c>
      <c r="I4525" t="s">
        <v>58</v>
      </c>
      <c r="J4525">
        <v>-36.865445000000001</v>
      </c>
      <c r="K4525">
        <v>174.74310500000001</v>
      </c>
      <c r="L4525" s="109">
        <v>0.5</v>
      </c>
      <c r="M4525" t="s">
        <v>643</v>
      </c>
      <c r="N4525">
        <v>1</v>
      </c>
      <c r="O4525">
        <v>0</v>
      </c>
      <c r="P4525">
        <v>1</v>
      </c>
    </row>
    <row r="4526" spans="1:16" x14ac:dyDescent="0.3">
      <c r="A4526">
        <v>85</v>
      </c>
      <c r="B4526">
        <v>1</v>
      </c>
      <c r="C4526" t="s">
        <v>70</v>
      </c>
      <c r="D4526" t="s">
        <v>650</v>
      </c>
      <c r="E4526" t="s">
        <v>651</v>
      </c>
      <c r="F4526" t="s">
        <v>134</v>
      </c>
      <c r="G4526" t="s">
        <v>101</v>
      </c>
      <c r="H4526" t="s">
        <v>49</v>
      </c>
      <c r="I4526" t="s">
        <v>138</v>
      </c>
      <c r="J4526">
        <v>-36.865369999999999</v>
      </c>
      <c r="K4526">
        <v>174.74316999999999</v>
      </c>
      <c r="L4526" s="109">
        <v>0.5</v>
      </c>
      <c r="M4526" t="s">
        <v>553</v>
      </c>
      <c r="N4526">
        <v>1</v>
      </c>
      <c r="O4526">
        <v>0</v>
      </c>
      <c r="P4526">
        <v>1</v>
      </c>
    </row>
    <row r="4527" spans="1:16" x14ac:dyDescent="0.3">
      <c r="A4527">
        <v>86</v>
      </c>
      <c r="B4527">
        <v>1</v>
      </c>
      <c r="C4527" t="s">
        <v>70</v>
      </c>
      <c r="D4527" t="s">
        <v>650</v>
      </c>
      <c r="E4527" t="s">
        <v>651</v>
      </c>
      <c r="F4527" t="s">
        <v>134</v>
      </c>
      <c r="G4527" t="s">
        <v>101</v>
      </c>
      <c r="H4527" t="s">
        <v>49</v>
      </c>
      <c r="I4527" t="s">
        <v>138</v>
      </c>
      <c r="J4527">
        <v>-36.865414000000001</v>
      </c>
      <c r="K4527">
        <v>174.74319199999999</v>
      </c>
      <c r="L4527" s="109">
        <v>0.5</v>
      </c>
      <c r="N4527">
        <v>0</v>
      </c>
      <c r="O4527">
        <v>0</v>
      </c>
      <c r="P4527">
        <v>1</v>
      </c>
    </row>
    <row r="4528" spans="1:16" x14ac:dyDescent="0.3">
      <c r="A4528">
        <v>87</v>
      </c>
      <c r="B4528">
        <v>1</v>
      </c>
      <c r="C4528" t="s">
        <v>70</v>
      </c>
      <c r="D4528" t="s">
        <v>650</v>
      </c>
      <c r="E4528" t="s">
        <v>651</v>
      </c>
      <c r="F4528" t="s">
        <v>134</v>
      </c>
      <c r="G4528" t="s">
        <v>101</v>
      </c>
      <c r="H4528" t="s">
        <v>49</v>
      </c>
      <c r="I4528" t="s">
        <v>138</v>
      </c>
      <c r="J4528">
        <v>-36.865513</v>
      </c>
      <c r="K4528">
        <v>174.74324200000001</v>
      </c>
      <c r="L4528" s="109">
        <v>0.5</v>
      </c>
      <c r="N4528">
        <v>0</v>
      </c>
      <c r="O4528">
        <v>0</v>
      </c>
      <c r="P4528">
        <v>1</v>
      </c>
    </row>
    <row r="4529" spans="1:16" x14ac:dyDescent="0.3">
      <c r="A4529">
        <v>88</v>
      </c>
      <c r="B4529">
        <v>1</v>
      </c>
      <c r="C4529" t="s">
        <v>70</v>
      </c>
      <c r="D4529" t="s">
        <v>650</v>
      </c>
      <c r="E4529" t="s">
        <v>651</v>
      </c>
      <c r="F4529" t="s">
        <v>134</v>
      </c>
      <c r="G4529" t="s">
        <v>101</v>
      </c>
      <c r="H4529" t="s">
        <v>49</v>
      </c>
      <c r="I4529" t="s">
        <v>138</v>
      </c>
      <c r="J4529">
        <v>-36.865564999999997</v>
      </c>
      <c r="K4529">
        <v>174.74326600000001</v>
      </c>
      <c r="L4529" s="109">
        <v>0.5</v>
      </c>
      <c r="M4529" t="s">
        <v>141</v>
      </c>
      <c r="N4529">
        <v>1</v>
      </c>
      <c r="O4529">
        <v>0</v>
      </c>
      <c r="P4529">
        <v>1</v>
      </c>
    </row>
    <row r="4530" spans="1:16" x14ac:dyDescent="0.3">
      <c r="A4530">
        <v>89</v>
      </c>
      <c r="B4530">
        <v>1</v>
      </c>
      <c r="C4530" t="s">
        <v>70</v>
      </c>
      <c r="D4530" t="s">
        <v>650</v>
      </c>
      <c r="E4530" t="s">
        <v>651</v>
      </c>
      <c r="F4530" t="s">
        <v>134</v>
      </c>
      <c r="G4530" t="s">
        <v>101</v>
      </c>
      <c r="H4530" t="s">
        <v>49</v>
      </c>
      <c r="I4530" t="s">
        <v>138</v>
      </c>
      <c r="J4530">
        <v>-36.865600999999998</v>
      </c>
      <c r="K4530">
        <v>174.74329</v>
      </c>
      <c r="L4530" s="109">
        <v>0.5</v>
      </c>
      <c r="N4530">
        <v>0</v>
      </c>
      <c r="O4530">
        <v>0</v>
      </c>
      <c r="P4530">
        <v>1</v>
      </c>
    </row>
    <row r="4531" spans="1:16" x14ac:dyDescent="0.3">
      <c r="A4531">
        <v>90</v>
      </c>
      <c r="B4531">
        <v>1</v>
      </c>
      <c r="C4531" t="s">
        <v>70</v>
      </c>
      <c r="D4531" t="s">
        <v>650</v>
      </c>
      <c r="E4531" t="s">
        <v>651</v>
      </c>
      <c r="F4531" t="s">
        <v>72</v>
      </c>
      <c r="G4531" t="s">
        <v>144</v>
      </c>
      <c r="H4531" t="s">
        <v>48</v>
      </c>
      <c r="I4531" t="s">
        <v>145</v>
      </c>
      <c r="J4531">
        <v>-36.865651999999997</v>
      </c>
      <c r="K4531">
        <v>174.74342100000001</v>
      </c>
      <c r="L4531" s="109">
        <v>0.5</v>
      </c>
      <c r="M4531" t="s">
        <v>364</v>
      </c>
      <c r="N4531">
        <v>1</v>
      </c>
      <c r="O4531">
        <v>0</v>
      </c>
      <c r="P4531">
        <v>1</v>
      </c>
    </row>
    <row r="4532" spans="1:16" x14ac:dyDescent="0.3">
      <c r="A4532">
        <v>91</v>
      </c>
      <c r="B4532">
        <v>1</v>
      </c>
      <c r="C4532" t="s">
        <v>70</v>
      </c>
      <c r="D4532" t="s">
        <v>650</v>
      </c>
      <c r="E4532" t="s">
        <v>651</v>
      </c>
      <c r="F4532" t="s">
        <v>72</v>
      </c>
      <c r="G4532" t="s">
        <v>144</v>
      </c>
      <c r="H4532" t="s">
        <v>48</v>
      </c>
      <c r="I4532" t="s">
        <v>145</v>
      </c>
      <c r="J4532">
        <v>-36.865631999999998</v>
      </c>
      <c r="K4532">
        <v>174.74348499999999</v>
      </c>
      <c r="L4532" s="109">
        <v>0.5</v>
      </c>
      <c r="N4532">
        <v>0</v>
      </c>
      <c r="O4532">
        <v>0</v>
      </c>
      <c r="P4532">
        <v>1</v>
      </c>
    </row>
    <row r="4533" spans="1:16" x14ac:dyDescent="0.3">
      <c r="A4533">
        <v>92</v>
      </c>
      <c r="B4533">
        <v>1</v>
      </c>
      <c r="C4533" t="s">
        <v>70</v>
      </c>
      <c r="D4533" t="s">
        <v>650</v>
      </c>
      <c r="E4533" t="s">
        <v>651</v>
      </c>
      <c r="F4533" t="s">
        <v>72</v>
      </c>
      <c r="G4533" t="s">
        <v>144</v>
      </c>
      <c r="H4533" t="s">
        <v>48</v>
      </c>
      <c r="I4533" t="s">
        <v>145</v>
      </c>
      <c r="J4533">
        <v>-36.865611999999999</v>
      </c>
      <c r="K4533">
        <v>174.743549</v>
      </c>
      <c r="L4533" s="109">
        <v>0.5</v>
      </c>
      <c r="M4533" t="s">
        <v>766</v>
      </c>
      <c r="N4533">
        <v>1</v>
      </c>
      <c r="O4533">
        <v>0</v>
      </c>
      <c r="P4533">
        <v>1</v>
      </c>
    </row>
    <row r="4534" spans="1:16" x14ac:dyDescent="0.3">
      <c r="A4534">
        <v>93</v>
      </c>
      <c r="B4534">
        <v>1</v>
      </c>
      <c r="C4534" t="s">
        <v>70</v>
      </c>
      <c r="D4534" t="s">
        <v>650</v>
      </c>
      <c r="E4534" t="s">
        <v>651</v>
      </c>
      <c r="F4534" t="s">
        <v>148</v>
      </c>
      <c r="G4534" t="s">
        <v>101</v>
      </c>
      <c r="H4534" t="s">
        <v>57</v>
      </c>
      <c r="I4534" t="s">
        <v>58</v>
      </c>
      <c r="J4534">
        <v>-36.865245999999999</v>
      </c>
      <c r="K4534">
        <v>174.74421100000001</v>
      </c>
      <c r="L4534" s="109">
        <v>0.5</v>
      </c>
      <c r="N4534">
        <v>0</v>
      </c>
      <c r="O4534">
        <v>0</v>
      </c>
      <c r="P4534">
        <v>1</v>
      </c>
    </row>
    <row r="4535" spans="1:16" x14ac:dyDescent="0.3">
      <c r="A4535">
        <v>94</v>
      </c>
      <c r="B4535">
        <v>1</v>
      </c>
      <c r="C4535" t="s">
        <v>70</v>
      </c>
      <c r="D4535" t="s">
        <v>650</v>
      </c>
      <c r="E4535" t="s">
        <v>651</v>
      </c>
      <c r="F4535" t="s">
        <v>148</v>
      </c>
      <c r="G4535" t="s">
        <v>101</v>
      </c>
      <c r="H4535" t="s">
        <v>57</v>
      </c>
      <c r="I4535" t="s">
        <v>58</v>
      </c>
      <c r="J4535">
        <v>-36.865192</v>
      </c>
      <c r="K4535">
        <v>174.744182</v>
      </c>
      <c r="L4535" s="109">
        <v>0.5</v>
      </c>
      <c r="N4535">
        <v>0</v>
      </c>
      <c r="O4535">
        <v>0</v>
      </c>
      <c r="P4535">
        <v>1</v>
      </c>
    </row>
    <row r="4536" spans="1:16" x14ac:dyDescent="0.3">
      <c r="A4536">
        <v>95</v>
      </c>
      <c r="B4536">
        <v>1</v>
      </c>
      <c r="C4536" t="s">
        <v>70</v>
      </c>
      <c r="D4536" t="s">
        <v>650</v>
      </c>
      <c r="E4536" t="s">
        <v>651</v>
      </c>
      <c r="F4536" t="s">
        <v>148</v>
      </c>
      <c r="G4536" t="s">
        <v>101</v>
      </c>
      <c r="H4536" t="s">
        <v>57</v>
      </c>
      <c r="I4536" t="s">
        <v>58</v>
      </c>
      <c r="J4536">
        <v>-36.865138000000002</v>
      </c>
      <c r="K4536">
        <v>174.74415400000001</v>
      </c>
      <c r="L4536" s="109">
        <v>0.5</v>
      </c>
      <c r="M4536" t="s">
        <v>768</v>
      </c>
      <c r="N4536">
        <v>1</v>
      </c>
      <c r="O4536">
        <v>0</v>
      </c>
      <c r="P4536">
        <v>1</v>
      </c>
    </row>
    <row r="4537" spans="1:16" x14ac:dyDescent="0.3">
      <c r="A4537">
        <v>96</v>
      </c>
      <c r="B4537">
        <v>1</v>
      </c>
      <c r="C4537" t="s">
        <v>70</v>
      </c>
      <c r="D4537" t="s">
        <v>650</v>
      </c>
      <c r="E4537" t="s">
        <v>651</v>
      </c>
      <c r="F4537" t="s">
        <v>148</v>
      </c>
      <c r="G4537" t="s">
        <v>101</v>
      </c>
      <c r="H4537" t="s">
        <v>49</v>
      </c>
      <c r="I4537" t="s">
        <v>152</v>
      </c>
      <c r="J4537">
        <v>-36.865130000000001</v>
      </c>
      <c r="K4537">
        <v>174.744272</v>
      </c>
      <c r="L4537" s="109">
        <v>0.5</v>
      </c>
      <c r="M4537" t="s">
        <v>858</v>
      </c>
      <c r="N4537">
        <v>1</v>
      </c>
      <c r="O4537">
        <v>1</v>
      </c>
      <c r="P4537">
        <v>1</v>
      </c>
    </row>
    <row r="4538" spans="1:16" x14ac:dyDescent="0.3">
      <c r="A4538">
        <v>97</v>
      </c>
      <c r="B4538">
        <v>1</v>
      </c>
      <c r="C4538" t="s">
        <v>70</v>
      </c>
      <c r="D4538" t="s">
        <v>650</v>
      </c>
      <c r="E4538" t="s">
        <v>651</v>
      </c>
      <c r="F4538" t="s">
        <v>148</v>
      </c>
      <c r="G4538" t="s">
        <v>101</v>
      </c>
      <c r="H4538" t="s">
        <v>49</v>
      </c>
      <c r="I4538" t="s">
        <v>152</v>
      </c>
      <c r="J4538">
        <v>-36.865107000000002</v>
      </c>
      <c r="K4538">
        <v>174.74426</v>
      </c>
      <c r="L4538" s="109">
        <v>0.5</v>
      </c>
      <c r="M4538" t="s">
        <v>685</v>
      </c>
      <c r="N4538">
        <v>1</v>
      </c>
      <c r="O4538">
        <v>0</v>
      </c>
      <c r="P4538">
        <v>1</v>
      </c>
    </row>
    <row r="4539" spans="1:16" x14ac:dyDescent="0.3">
      <c r="A4539">
        <v>98</v>
      </c>
      <c r="B4539">
        <v>1</v>
      </c>
      <c r="C4539" t="s">
        <v>70</v>
      </c>
      <c r="D4539" t="s">
        <v>650</v>
      </c>
      <c r="E4539" t="s">
        <v>651</v>
      </c>
      <c r="F4539" t="s">
        <v>148</v>
      </c>
      <c r="G4539" t="s">
        <v>101</v>
      </c>
      <c r="H4539" t="s">
        <v>49</v>
      </c>
      <c r="I4539" t="s">
        <v>152</v>
      </c>
      <c r="J4539">
        <v>-36.865084000000003</v>
      </c>
      <c r="K4539">
        <v>174.744249</v>
      </c>
      <c r="L4539" s="109">
        <v>0.5</v>
      </c>
      <c r="N4539">
        <v>0</v>
      </c>
      <c r="O4539">
        <v>0</v>
      </c>
      <c r="P4539">
        <v>1</v>
      </c>
    </row>
    <row r="4540" spans="1:16" x14ac:dyDescent="0.3">
      <c r="A4540">
        <v>99</v>
      </c>
      <c r="B4540">
        <v>1</v>
      </c>
      <c r="C4540" t="s">
        <v>70</v>
      </c>
      <c r="D4540" t="s">
        <v>650</v>
      </c>
      <c r="E4540" t="s">
        <v>651</v>
      </c>
      <c r="F4540" t="s">
        <v>148</v>
      </c>
      <c r="G4540" t="s">
        <v>101</v>
      </c>
      <c r="H4540" t="s">
        <v>49</v>
      </c>
      <c r="I4540" t="s">
        <v>152</v>
      </c>
      <c r="J4540">
        <v>-36.865062000000002</v>
      </c>
      <c r="K4540">
        <v>174.744237</v>
      </c>
      <c r="L4540" s="109">
        <v>0.5</v>
      </c>
      <c r="M4540" t="s">
        <v>686</v>
      </c>
      <c r="N4540">
        <v>1</v>
      </c>
      <c r="O4540">
        <v>0</v>
      </c>
      <c r="P4540">
        <v>1</v>
      </c>
    </row>
    <row r="4541" spans="1:16" x14ac:dyDescent="0.3">
      <c r="A4541">
        <v>100</v>
      </c>
      <c r="B4541">
        <v>1</v>
      </c>
      <c r="C4541" t="s">
        <v>70</v>
      </c>
      <c r="D4541" t="s">
        <v>650</v>
      </c>
      <c r="E4541" t="s">
        <v>651</v>
      </c>
      <c r="F4541" t="s">
        <v>148</v>
      </c>
      <c r="G4541" t="s">
        <v>101</v>
      </c>
      <c r="H4541" t="s">
        <v>49</v>
      </c>
      <c r="I4541" t="s">
        <v>152</v>
      </c>
      <c r="J4541">
        <v>-36.865039000000003</v>
      </c>
      <c r="K4541">
        <v>174.744225</v>
      </c>
      <c r="L4541" s="109">
        <v>0.5</v>
      </c>
      <c r="M4541" t="s">
        <v>859</v>
      </c>
      <c r="N4541">
        <v>1</v>
      </c>
      <c r="O4541">
        <v>1</v>
      </c>
      <c r="P4541">
        <v>1</v>
      </c>
    </row>
    <row r="4542" spans="1:16" x14ac:dyDescent="0.3">
      <c r="A4542">
        <v>101</v>
      </c>
      <c r="B4542">
        <v>1</v>
      </c>
      <c r="C4542" t="s">
        <v>70</v>
      </c>
      <c r="D4542" t="s">
        <v>650</v>
      </c>
      <c r="E4542" t="s">
        <v>651</v>
      </c>
      <c r="F4542" t="s">
        <v>72</v>
      </c>
      <c r="G4542" t="s">
        <v>158</v>
      </c>
      <c r="H4542" t="s">
        <v>48</v>
      </c>
      <c r="I4542" t="s">
        <v>159</v>
      </c>
      <c r="J4542">
        <v>-36.865194000000002</v>
      </c>
      <c r="K4542">
        <v>174.74477400000001</v>
      </c>
      <c r="L4542" s="109">
        <v>0.5</v>
      </c>
      <c r="N4542">
        <v>0</v>
      </c>
      <c r="O4542">
        <v>0</v>
      </c>
      <c r="P4542">
        <v>1</v>
      </c>
    </row>
    <row r="4543" spans="1:16" x14ac:dyDescent="0.3">
      <c r="A4543">
        <v>102</v>
      </c>
      <c r="B4543">
        <v>1</v>
      </c>
      <c r="C4543" t="s">
        <v>70</v>
      </c>
      <c r="D4543" t="s">
        <v>650</v>
      </c>
      <c r="E4543" t="s">
        <v>651</v>
      </c>
      <c r="F4543" t="s">
        <v>72</v>
      </c>
      <c r="G4543" t="s">
        <v>158</v>
      </c>
      <c r="H4543" t="s">
        <v>48</v>
      </c>
      <c r="I4543" t="s">
        <v>159</v>
      </c>
      <c r="J4543">
        <v>-36.865170999999997</v>
      </c>
      <c r="K4543">
        <v>174.74483900000001</v>
      </c>
      <c r="L4543" s="109">
        <v>0.5</v>
      </c>
      <c r="N4543">
        <v>0</v>
      </c>
      <c r="O4543">
        <v>0</v>
      </c>
      <c r="P4543">
        <v>1</v>
      </c>
    </row>
    <row r="4544" spans="1:16" x14ac:dyDescent="0.3">
      <c r="A4544">
        <v>103</v>
      </c>
      <c r="B4544">
        <v>1</v>
      </c>
      <c r="C4544" t="s">
        <v>70</v>
      </c>
      <c r="D4544" t="s">
        <v>650</v>
      </c>
      <c r="E4544" t="s">
        <v>651</v>
      </c>
      <c r="F4544" t="s">
        <v>72</v>
      </c>
      <c r="G4544" t="s">
        <v>158</v>
      </c>
      <c r="H4544" t="s">
        <v>48</v>
      </c>
      <c r="I4544" t="s">
        <v>159</v>
      </c>
      <c r="J4544">
        <v>-36.865147999999998</v>
      </c>
      <c r="K4544">
        <v>174.74490499999999</v>
      </c>
      <c r="L4544" s="109">
        <v>0.5</v>
      </c>
      <c r="N4544">
        <v>0</v>
      </c>
      <c r="O4544">
        <v>0</v>
      </c>
      <c r="P4544">
        <v>1</v>
      </c>
    </row>
    <row r="4545" spans="1:16" x14ac:dyDescent="0.3">
      <c r="A4545">
        <v>104</v>
      </c>
      <c r="B4545">
        <v>1</v>
      </c>
      <c r="C4545" t="s">
        <v>70</v>
      </c>
      <c r="D4545" t="s">
        <v>650</v>
      </c>
      <c r="E4545" t="s">
        <v>651</v>
      </c>
      <c r="F4545" t="s">
        <v>72</v>
      </c>
      <c r="G4545" t="s">
        <v>158</v>
      </c>
      <c r="H4545" t="s">
        <v>48</v>
      </c>
      <c r="I4545" t="s">
        <v>159</v>
      </c>
      <c r="J4545">
        <v>-36.865096999999999</v>
      </c>
      <c r="K4545">
        <v>174.74506299999999</v>
      </c>
      <c r="L4545" s="109">
        <v>0.5</v>
      </c>
      <c r="N4545">
        <v>0</v>
      </c>
      <c r="O4545">
        <v>0</v>
      </c>
      <c r="P4545">
        <v>1</v>
      </c>
    </row>
    <row r="4546" spans="1:16" x14ac:dyDescent="0.3">
      <c r="A4546">
        <v>105</v>
      </c>
      <c r="B4546">
        <v>1</v>
      </c>
      <c r="C4546" t="s">
        <v>70</v>
      </c>
      <c r="D4546" t="s">
        <v>650</v>
      </c>
      <c r="E4546" t="s">
        <v>651</v>
      </c>
      <c r="F4546" t="s">
        <v>160</v>
      </c>
      <c r="G4546" t="s">
        <v>101</v>
      </c>
      <c r="H4546" t="s">
        <v>57</v>
      </c>
      <c r="I4546" t="s">
        <v>58</v>
      </c>
      <c r="J4546">
        <v>-36.864899999999999</v>
      </c>
      <c r="K4546">
        <v>174.745249</v>
      </c>
      <c r="L4546" s="109">
        <v>0.5</v>
      </c>
      <c r="M4546" t="s">
        <v>161</v>
      </c>
      <c r="N4546">
        <v>1</v>
      </c>
      <c r="O4546">
        <v>0</v>
      </c>
      <c r="P4546">
        <v>1</v>
      </c>
    </row>
    <row r="4547" spans="1:16" x14ac:dyDescent="0.3">
      <c r="A4547">
        <v>106</v>
      </c>
      <c r="B4547">
        <v>1</v>
      </c>
      <c r="C4547" t="s">
        <v>70</v>
      </c>
      <c r="D4547" t="s">
        <v>650</v>
      </c>
      <c r="E4547" t="s">
        <v>651</v>
      </c>
      <c r="F4547" t="s">
        <v>160</v>
      </c>
      <c r="G4547" t="s">
        <v>101</v>
      </c>
      <c r="H4547" t="s">
        <v>57</v>
      </c>
      <c r="I4547" t="s">
        <v>58</v>
      </c>
      <c r="J4547">
        <v>-36.864846999999997</v>
      </c>
      <c r="K4547">
        <v>174.745226</v>
      </c>
      <c r="L4547" s="109">
        <v>0.5</v>
      </c>
      <c r="M4547" t="s">
        <v>162</v>
      </c>
      <c r="N4547">
        <v>1</v>
      </c>
      <c r="O4547">
        <v>0</v>
      </c>
      <c r="P4547">
        <v>1</v>
      </c>
    </row>
    <row r="4548" spans="1:16" x14ac:dyDescent="0.3">
      <c r="A4548">
        <v>107</v>
      </c>
      <c r="B4548">
        <v>1</v>
      </c>
      <c r="C4548" t="s">
        <v>70</v>
      </c>
      <c r="D4548" t="s">
        <v>650</v>
      </c>
      <c r="E4548" t="s">
        <v>651</v>
      </c>
      <c r="F4548" t="s">
        <v>160</v>
      </c>
      <c r="G4548" t="s">
        <v>101</v>
      </c>
      <c r="H4548" t="s">
        <v>57</v>
      </c>
      <c r="I4548" t="s">
        <v>58</v>
      </c>
      <c r="J4548">
        <v>-36.864795999999998</v>
      </c>
      <c r="K4548">
        <v>174.745203</v>
      </c>
      <c r="L4548" s="109">
        <v>0.5</v>
      </c>
      <c r="M4548" t="s">
        <v>163</v>
      </c>
      <c r="N4548">
        <v>1</v>
      </c>
      <c r="O4548">
        <v>0</v>
      </c>
      <c r="P4548">
        <v>1</v>
      </c>
    </row>
    <row r="4549" spans="1:16" x14ac:dyDescent="0.3">
      <c r="A4549">
        <v>108</v>
      </c>
      <c r="B4549">
        <v>1</v>
      </c>
      <c r="C4549" t="s">
        <v>70</v>
      </c>
      <c r="D4549" t="s">
        <v>650</v>
      </c>
      <c r="E4549" t="s">
        <v>651</v>
      </c>
      <c r="F4549" t="s">
        <v>160</v>
      </c>
      <c r="G4549" t="s">
        <v>101</v>
      </c>
      <c r="H4549" t="s">
        <v>57</v>
      </c>
      <c r="I4549" t="s">
        <v>58</v>
      </c>
      <c r="J4549">
        <v>-36.864750000000001</v>
      </c>
      <c r="K4549">
        <v>174.745172</v>
      </c>
      <c r="L4549" s="109">
        <v>0.5</v>
      </c>
      <c r="M4549" t="s">
        <v>164</v>
      </c>
      <c r="N4549">
        <v>1</v>
      </c>
      <c r="O4549">
        <v>0</v>
      </c>
      <c r="P4549">
        <v>1</v>
      </c>
    </row>
    <row r="4550" spans="1:16" x14ac:dyDescent="0.3">
      <c r="A4550">
        <v>109</v>
      </c>
      <c r="B4550">
        <v>1</v>
      </c>
      <c r="C4550" t="s">
        <v>70</v>
      </c>
      <c r="D4550" t="s">
        <v>650</v>
      </c>
      <c r="E4550" t="s">
        <v>651</v>
      </c>
      <c r="F4550" t="s">
        <v>72</v>
      </c>
      <c r="G4550" t="s">
        <v>165</v>
      </c>
      <c r="H4550" t="s">
        <v>48</v>
      </c>
      <c r="I4550" t="s">
        <v>166</v>
      </c>
      <c r="J4550">
        <v>-36.864854999999999</v>
      </c>
      <c r="K4550">
        <v>174.74578</v>
      </c>
      <c r="L4550" s="109">
        <v>0.5</v>
      </c>
      <c r="M4550" t="s">
        <v>769</v>
      </c>
      <c r="N4550">
        <v>1</v>
      </c>
      <c r="O4550">
        <v>0</v>
      </c>
      <c r="P4550">
        <v>1</v>
      </c>
    </row>
    <row r="4551" spans="1:16" x14ac:dyDescent="0.3">
      <c r="A4551">
        <v>110</v>
      </c>
      <c r="B4551">
        <v>1</v>
      </c>
      <c r="C4551" t="s">
        <v>70</v>
      </c>
      <c r="D4551" t="s">
        <v>650</v>
      </c>
      <c r="E4551" t="s">
        <v>651</v>
      </c>
      <c r="F4551" t="s">
        <v>72</v>
      </c>
      <c r="G4551" t="s">
        <v>165</v>
      </c>
      <c r="H4551" t="s">
        <v>48</v>
      </c>
      <c r="I4551" t="s">
        <v>166</v>
      </c>
      <c r="J4551">
        <v>-36.864811000000003</v>
      </c>
      <c r="K4551">
        <v>174.74589499999999</v>
      </c>
      <c r="L4551" s="109">
        <v>0.5</v>
      </c>
      <c r="M4551" t="s">
        <v>339</v>
      </c>
      <c r="N4551">
        <v>1</v>
      </c>
      <c r="O4551">
        <v>0</v>
      </c>
      <c r="P4551">
        <v>1</v>
      </c>
    </row>
    <row r="4552" spans="1:16" x14ac:dyDescent="0.3">
      <c r="A4552">
        <v>111</v>
      </c>
      <c r="B4552">
        <v>1</v>
      </c>
      <c r="C4552" t="s">
        <v>70</v>
      </c>
      <c r="D4552" t="s">
        <v>650</v>
      </c>
      <c r="E4552" t="s">
        <v>651</v>
      </c>
      <c r="F4552" t="s">
        <v>72</v>
      </c>
      <c r="G4552" t="s">
        <v>165</v>
      </c>
      <c r="H4552" t="s">
        <v>48</v>
      </c>
      <c r="I4552" t="s">
        <v>91</v>
      </c>
      <c r="J4552">
        <v>-36.864780000000003</v>
      </c>
      <c r="K4552">
        <v>174.74601100000001</v>
      </c>
      <c r="L4552" s="109">
        <v>0.5</v>
      </c>
      <c r="M4552" t="s">
        <v>689</v>
      </c>
      <c r="N4552">
        <v>1</v>
      </c>
      <c r="O4552">
        <v>0</v>
      </c>
      <c r="P4552">
        <v>1</v>
      </c>
    </row>
    <row r="4553" spans="1:16" x14ac:dyDescent="0.3">
      <c r="A4553">
        <v>112</v>
      </c>
      <c r="B4553">
        <v>1</v>
      </c>
      <c r="C4553" t="s">
        <v>70</v>
      </c>
      <c r="D4553" t="s">
        <v>650</v>
      </c>
      <c r="E4553" t="s">
        <v>651</v>
      </c>
      <c r="F4553" t="s">
        <v>72</v>
      </c>
      <c r="G4553" t="s">
        <v>322</v>
      </c>
      <c r="H4553" t="s">
        <v>167</v>
      </c>
      <c r="I4553" t="s">
        <v>91</v>
      </c>
      <c r="J4553">
        <v>-36.864404</v>
      </c>
      <c r="K4553">
        <v>174.74677600000001</v>
      </c>
      <c r="L4553" s="109">
        <v>0.5</v>
      </c>
      <c r="M4553" t="s">
        <v>770</v>
      </c>
      <c r="N4553">
        <v>1</v>
      </c>
      <c r="O4553">
        <v>0</v>
      </c>
      <c r="P4553">
        <v>1</v>
      </c>
    </row>
    <row r="4554" spans="1:16" x14ac:dyDescent="0.3">
      <c r="A4554">
        <v>113</v>
      </c>
      <c r="B4554">
        <v>1</v>
      </c>
      <c r="C4554" t="s">
        <v>70</v>
      </c>
      <c r="D4554" t="s">
        <v>650</v>
      </c>
      <c r="E4554" t="s">
        <v>651</v>
      </c>
      <c r="F4554" t="s">
        <v>72</v>
      </c>
      <c r="G4554" t="s">
        <v>322</v>
      </c>
      <c r="H4554" t="s">
        <v>167</v>
      </c>
      <c r="I4554" t="s">
        <v>91</v>
      </c>
      <c r="J4554">
        <v>-36.864438</v>
      </c>
      <c r="K4554">
        <v>174.74674400000001</v>
      </c>
      <c r="L4554" s="109">
        <v>0.5</v>
      </c>
      <c r="M4554" t="s">
        <v>427</v>
      </c>
      <c r="N4554">
        <v>1</v>
      </c>
      <c r="O4554">
        <v>0</v>
      </c>
      <c r="P4554">
        <v>1</v>
      </c>
    </row>
    <row r="4555" spans="1:16" x14ac:dyDescent="0.3">
      <c r="A4555">
        <v>114</v>
      </c>
      <c r="B4555">
        <v>1</v>
      </c>
      <c r="C4555" t="s">
        <v>70</v>
      </c>
      <c r="D4555" t="s">
        <v>650</v>
      </c>
      <c r="E4555" t="s">
        <v>651</v>
      </c>
      <c r="F4555" t="s">
        <v>72</v>
      </c>
      <c r="G4555" t="s">
        <v>322</v>
      </c>
      <c r="H4555" t="s">
        <v>167</v>
      </c>
      <c r="I4555" t="s">
        <v>91</v>
      </c>
      <c r="J4555">
        <v>-36.864471000000002</v>
      </c>
      <c r="K4555">
        <v>174.746711</v>
      </c>
      <c r="L4555" s="109">
        <v>0.5</v>
      </c>
      <c r="M4555" t="s">
        <v>860</v>
      </c>
      <c r="N4555">
        <v>1</v>
      </c>
      <c r="O4555">
        <v>1</v>
      </c>
      <c r="P4555">
        <v>1</v>
      </c>
    </row>
    <row r="4556" spans="1:16" x14ac:dyDescent="0.3">
      <c r="A4556">
        <v>115</v>
      </c>
      <c r="B4556">
        <v>1</v>
      </c>
      <c r="C4556" t="s">
        <v>70</v>
      </c>
      <c r="D4556" t="s">
        <v>650</v>
      </c>
      <c r="E4556" t="s">
        <v>651</v>
      </c>
      <c r="F4556" t="s">
        <v>72</v>
      </c>
      <c r="G4556" t="s">
        <v>322</v>
      </c>
      <c r="H4556" t="s">
        <v>167</v>
      </c>
      <c r="I4556" t="s">
        <v>91</v>
      </c>
      <c r="J4556">
        <v>-36.864502999999999</v>
      </c>
      <c r="K4556">
        <v>174.74667500000001</v>
      </c>
      <c r="L4556" s="109">
        <v>0.5</v>
      </c>
      <c r="M4556" t="s">
        <v>772</v>
      </c>
      <c r="N4556">
        <v>1</v>
      </c>
      <c r="O4556">
        <v>0</v>
      </c>
      <c r="P4556">
        <v>1</v>
      </c>
    </row>
    <row r="4557" spans="1:16" x14ac:dyDescent="0.3">
      <c r="A4557">
        <v>116</v>
      </c>
      <c r="B4557">
        <v>1</v>
      </c>
      <c r="C4557" t="s">
        <v>70</v>
      </c>
      <c r="D4557" t="s">
        <v>650</v>
      </c>
      <c r="E4557" t="s">
        <v>651</v>
      </c>
      <c r="F4557" t="s">
        <v>168</v>
      </c>
      <c r="G4557" t="s">
        <v>101</v>
      </c>
      <c r="H4557" t="s">
        <v>169</v>
      </c>
      <c r="I4557" t="s">
        <v>170</v>
      </c>
      <c r="J4557">
        <v>-36.864204999999998</v>
      </c>
      <c r="K4557">
        <v>174.74660299999999</v>
      </c>
      <c r="L4557" s="109">
        <v>0.5</v>
      </c>
      <c r="M4557" t="s">
        <v>861</v>
      </c>
      <c r="N4557">
        <v>1</v>
      </c>
      <c r="O4557">
        <v>1</v>
      </c>
      <c r="P4557">
        <v>1</v>
      </c>
    </row>
    <row r="4558" spans="1:16" x14ac:dyDescent="0.3">
      <c r="A4558">
        <v>117</v>
      </c>
      <c r="B4558">
        <v>1</v>
      </c>
      <c r="C4558" t="s">
        <v>70</v>
      </c>
      <c r="D4558" t="s">
        <v>650</v>
      </c>
      <c r="E4558" t="s">
        <v>651</v>
      </c>
      <c r="F4558" t="s">
        <v>168</v>
      </c>
      <c r="G4558" t="s">
        <v>101</v>
      </c>
      <c r="H4558" t="s">
        <v>169</v>
      </c>
      <c r="I4558" t="s">
        <v>170</v>
      </c>
      <c r="J4558">
        <v>-36.864172000000003</v>
      </c>
      <c r="K4558">
        <v>174.746566</v>
      </c>
      <c r="L4558" s="109">
        <v>0.5</v>
      </c>
      <c r="M4558" t="s">
        <v>172</v>
      </c>
      <c r="N4558">
        <v>1</v>
      </c>
      <c r="O4558">
        <v>0</v>
      </c>
      <c r="P4558">
        <v>1</v>
      </c>
    </row>
    <row r="4559" spans="1:16" x14ac:dyDescent="0.3">
      <c r="A4559">
        <v>118</v>
      </c>
      <c r="B4559">
        <v>1</v>
      </c>
      <c r="C4559" t="s">
        <v>70</v>
      </c>
      <c r="D4559" t="s">
        <v>650</v>
      </c>
      <c r="E4559" t="s">
        <v>651</v>
      </c>
      <c r="F4559" t="s">
        <v>168</v>
      </c>
      <c r="G4559" t="s">
        <v>101</v>
      </c>
      <c r="H4559" t="s">
        <v>169</v>
      </c>
      <c r="I4559" t="s">
        <v>170</v>
      </c>
      <c r="J4559">
        <v>-36.864075999999997</v>
      </c>
      <c r="K4559">
        <v>174.74645799999999</v>
      </c>
      <c r="L4559" s="109">
        <v>0.5</v>
      </c>
      <c r="M4559" t="s">
        <v>862</v>
      </c>
      <c r="N4559">
        <v>1</v>
      </c>
      <c r="O4559">
        <v>1</v>
      </c>
      <c r="P4559">
        <v>1</v>
      </c>
    </row>
    <row r="4560" spans="1:16" x14ac:dyDescent="0.3">
      <c r="A4560">
        <v>119</v>
      </c>
      <c r="B4560">
        <v>1</v>
      </c>
      <c r="C4560" t="s">
        <v>70</v>
      </c>
      <c r="D4560" t="s">
        <v>650</v>
      </c>
      <c r="E4560" t="s">
        <v>651</v>
      </c>
      <c r="F4560" t="s">
        <v>168</v>
      </c>
      <c r="G4560" t="s">
        <v>101</v>
      </c>
      <c r="H4560" t="s">
        <v>169</v>
      </c>
      <c r="I4560" t="s">
        <v>170</v>
      </c>
      <c r="J4560">
        <v>-36.864041999999998</v>
      </c>
      <c r="K4560">
        <v>174.746408</v>
      </c>
      <c r="L4560" s="109">
        <v>0.5</v>
      </c>
      <c r="M4560" t="s">
        <v>863</v>
      </c>
      <c r="N4560">
        <v>1</v>
      </c>
      <c r="O4560">
        <v>1</v>
      </c>
      <c r="P4560">
        <v>1</v>
      </c>
    </row>
    <row r="4561" spans="1:16" x14ac:dyDescent="0.3">
      <c r="A4561">
        <v>120</v>
      </c>
      <c r="B4561">
        <v>1</v>
      </c>
      <c r="C4561" t="s">
        <v>70</v>
      </c>
      <c r="D4561" t="s">
        <v>650</v>
      </c>
      <c r="E4561" t="s">
        <v>651</v>
      </c>
      <c r="F4561" t="s">
        <v>168</v>
      </c>
      <c r="G4561" t="s">
        <v>101</v>
      </c>
      <c r="H4561" t="s">
        <v>175</v>
      </c>
      <c r="I4561" t="s">
        <v>58</v>
      </c>
      <c r="J4561">
        <v>-36.864111999999999</v>
      </c>
      <c r="K4561">
        <v>174.74667199999999</v>
      </c>
      <c r="L4561" s="109">
        <v>0.5</v>
      </c>
      <c r="M4561" t="s">
        <v>864</v>
      </c>
      <c r="N4561">
        <v>1</v>
      </c>
      <c r="O4561">
        <v>1</v>
      </c>
      <c r="P4561">
        <v>1</v>
      </c>
    </row>
    <row r="4562" spans="1:16" x14ac:dyDescent="0.3">
      <c r="A4562">
        <v>121</v>
      </c>
      <c r="B4562">
        <v>1</v>
      </c>
      <c r="C4562" t="s">
        <v>70</v>
      </c>
      <c r="D4562" t="s">
        <v>650</v>
      </c>
      <c r="E4562" t="s">
        <v>651</v>
      </c>
      <c r="F4562" t="s">
        <v>168</v>
      </c>
      <c r="G4562" t="s">
        <v>101</v>
      </c>
      <c r="H4562" t="s">
        <v>175</v>
      </c>
      <c r="I4562" t="s">
        <v>58</v>
      </c>
      <c r="J4562">
        <v>-36.864148</v>
      </c>
      <c r="K4562">
        <v>174.74671799999999</v>
      </c>
      <c r="L4562" s="109">
        <v>0.5</v>
      </c>
      <c r="M4562" t="s">
        <v>177</v>
      </c>
      <c r="N4562">
        <v>1</v>
      </c>
      <c r="O4562">
        <v>0</v>
      </c>
      <c r="P4562">
        <v>1</v>
      </c>
    </row>
    <row r="4563" spans="1:16" x14ac:dyDescent="0.3">
      <c r="A4563">
        <v>122</v>
      </c>
      <c r="B4563">
        <v>1</v>
      </c>
      <c r="C4563" t="s">
        <v>70</v>
      </c>
      <c r="D4563" t="s">
        <v>650</v>
      </c>
      <c r="E4563" t="s">
        <v>651</v>
      </c>
      <c r="F4563" t="s">
        <v>168</v>
      </c>
      <c r="G4563" t="s">
        <v>101</v>
      </c>
      <c r="H4563" t="s">
        <v>175</v>
      </c>
      <c r="I4563" t="s">
        <v>58</v>
      </c>
      <c r="J4563">
        <v>-36.864182999999997</v>
      </c>
      <c r="K4563">
        <v>174.74676299999999</v>
      </c>
      <c r="L4563" s="109">
        <v>0.5</v>
      </c>
      <c r="M4563" t="s">
        <v>865</v>
      </c>
      <c r="N4563">
        <v>1</v>
      </c>
      <c r="O4563">
        <v>1</v>
      </c>
      <c r="P4563">
        <v>1</v>
      </c>
    </row>
    <row r="4564" spans="1:16" x14ac:dyDescent="0.3">
      <c r="A4564">
        <v>123</v>
      </c>
      <c r="B4564">
        <v>1</v>
      </c>
      <c r="C4564" t="s">
        <v>70</v>
      </c>
      <c r="D4564" t="s">
        <v>650</v>
      </c>
      <c r="E4564" t="s">
        <v>651</v>
      </c>
      <c r="F4564" t="s">
        <v>168</v>
      </c>
      <c r="G4564" t="s">
        <v>101</v>
      </c>
      <c r="H4564" t="s">
        <v>175</v>
      </c>
      <c r="I4564" t="s">
        <v>58</v>
      </c>
      <c r="J4564">
        <v>-36.864220000000003</v>
      </c>
      <c r="K4564">
        <v>174.74680900000001</v>
      </c>
      <c r="L4564" s="109">
        <v>0.5</v>
      </c>
      <c r="M4564" t="s">
        <v>179</v>
      </c>
      <c r="N4564">
        <v>1</v>
      </c>
      <c r="O4564">
        <v>0</v>
      </c>
      <c r="P4564">
        <v>1</v>
      </c>
    </row>
    <row r="4565" spans="1:16" x14ac:dyDescent="0.3">
      <c r="A4565">
        <v>124</v>
      </c>
      <c r="B4565">
        <v>1</v>
      </c>
      <c r="C4565" t="s">
        <v>70</v>
      </c>
      <c r="D4565" t="s">
        <v>650</v>
      </c>
      <c r="E4565" t="s">
        <v>651</v>
      </c>
      <c r="F4565" t="s">
        <v>72</v>
      </c>
      <c r="G4565" t="s">
        <v>180</v>
      </c>
      <c r="H4565" t="s">
        <v>167</v>
      </c>
      <c r="I4565" t="s">
        <v>181</v>
      </c>
      <c r="J4565">
        <v>-36.864159000000001</v>
      </c>
      <c r="K4565">
        <v>174.74706599999999</v>
      </c>
      <c r="L4565" s="109">
        <v>0.5</v>
      </c>
      <c r="M4565" t="s">
        <v>866</v>
      </c>
      <c r="N4565">
        <v>1</v>
      </c>
      <c r="O4565">
        <v>1</v>
      </c>
      <c r="P4565">
        <v>1</v>
      </c>
    </row>
    <row r="4566" spans="1:16" x14ac:dyDescent="0.3">
      <c r="A4566">
        <v>125</v>
      </c>
      <c r="B4566">
        <v>1</v>
      </c>
      <c r="C4566" t="s">
        <v>70</v>
      </c>
      <c r="D4566" t="s">
        <v>650</v>
      </c>
      <c r="E4566" t="s">
        <v>651</v>
      </c>
      <c r="F4566" t="s">
        <v>72</v>
      </c>
      <c r="G4566" t="s">
        <v>180</v>
      </c>
      <c r="H4566" t="s">
        <v>167</v>
      </c>
      <c r="I4566" t="s">
        <v>181</v>
      </c>
      <c r="J4566">
        <v>-36.864127000000003</v>
      </c>
      <c r="K4566">
        <v>174.74710099999999</v>
      </c>
      <c r="L4566" s="109">
        <v>0.5</v>
      </c>
      <c r="M4566" t="s">
        <v>775</v>
      </c>
      <c r="N4566">
        <v>1</v>
      </c>
      <c r="O4566">
        <v>0</v>
      </c>
      <c r="P4566">
        <v>1</v>
      </c>
    </row>
    <row r="4567" spans="1:16" x14ac:dyDescent="0.3">
      <c r="A4567">
        <v>126</v>
      </c>
      <c r="B4567">
        <v>1</v>
      </c>
      <c r="C4567" t="s">
        <v>70</v>
      </c>
      <c r="D4567" t="s">
        <v>650</v>
      </c>
      <c r="E4567" t="s">
        <v>651</v>
      </c>
      <c r="F4567" t="s">
        <v>72</v>
      </c>
      <c r="G4567" t="s">
        <v>180</v>
      </c>
      <c r="H4567" t="s">
        <v>167</v>
      </c>
      <c r="I4567" t="s">
        <v>181</v>
      </c>
      <c r="J4567">
        <v>-36.864094999999999</v>
      </c>
      <c r="K4567">
        <v>174.74713600000001</v>
      </c>
      <c r="L4567" s="109">
        <v>0.5</v>
      </c>
      <c r="M4567" t="s">
        <v>776</v>
      </c>
      <c r="N4567">
        <v>1</v>
      </c>
      <c r="O4567">
        <v>0</v>
      </c>
      <c r="P4567">
        <v>1</v>
      </c>
    </row>
    <row r="4568" spans="1:16" x14ac:dyDescent="0.3">
      <c r="A4568">
        <v>127</v>
      </c>
      <c r="B4568">
        <v>1</v>
      </c>
      <c r="C4568" t="s">
        <v>70</v>
      </c>
      <c r="D4568" t="s">
        <v>650</v>
      </c>
      <c r="E4568" t="s">
        <v>651</v>
      </c>
      <c r="F4568" t="s">
        <v>72</v>
      </c>
      <c r="G4568" t="s">
        <v>180</v>
      </c>
      <c r="H4568" t="s">
        <v>167</v>
      </c>
      <c r="I4568" t="s">
        <v>182</v>
      </c>
      <c r="J4568">
        <v>-36.864007999999998</v>
      </c>
      <c r="K4568">
        <v>174.747253</v>
      </c>
      <c r="L4568" s="109">
        <v>0.5</v>
      </c>
      <c r="M4568" t="s">
        <v>867</v>
      </c>
      <c r="N4568">
        <v>1</v>
      </c>
      <c r="O4568">
        <v>1</v>
      </c>
      <c r="P4568">
        <v>1</v>
      </c>
    </row>
    <row r="4569" spans="1:16" x14ac:dyDescent="0.3">
      <c r="A4569">
        <v>128</v>
      </c>
      <c r="B4569">
        <v>1</v>
      </c>
      <c r="C4569" t="s">
        <v>70</v>
      </c>
      <c r="D4569" t="s">
        <v>650</v>
      </c>
      <c r="E4569" t="s">
        <v>651</v>
      </c>
      <c r="F4569" t="s">
        <v>72</v>
      </c>
      <c r="G4569" t="s">
        <v>180</v>
      </c>
      <c r="H4569" t="s">
        <v>167</v>
      </c>
      <c r="I4569" t="s">
        <v>182</v>
      </c>
      <c r="J4569">
        <v>-36.863978000000003</v>
      </c>
      <c r="K4569">
        <v>174.747286</v>
      </c>
      <c r="L4569" s="109">
        <v>0.5</v>
      </c>
      <c r="M4569" t="s">
        <v>691</v>
      </c>
      <c r="N4569">
        <v>1</v>
      </c>
      <c r="O4569">
        <v>0</v>
      </c>
      <c r="P4569">
        <v>1</v>
      </c>
    </row>
    <row r="4570" spans="1:16" x14ac:dyDescent="0.3">
      <c r="A4570">
        <v>129</v>
      </c>
      <c r="B4570">
        <v>1</v>
      </c>
      <c r="C4570" t="s">
        <v>70</v>
      </c>
      <c r="D4570" t="s">
        <v>650</v>
      </c>
      <c r="E4570" t="s">
        <v>651</v>
      </c>
      <c r="F4570" t="s">
        <v>72</v>
      </c>
      <c r="G4570" t="s">
        <v>180</v>
      </c>
      <c r="H4570" t="s">
        <v>167</v>
      </c>
      <c r="I4570" t="s">
        <v>182</v>
      </c>
      <c r="J4570">
        <v>-36.863948999999998</v>
      </c>
      <c r="K4570">
        <v>174.747319</v>
      </c>
      <c r="L4570" s="109">
        <v>0.5</v>
      </c>
      <c r="M4570" t="s">
        <v>868</v>
      </c>
      <c r="N4570">
        <v>1</v>
      </c>
      <c r="O4570">
        <v>1</v>
      </c>
      <c r="P4570">
        <v>1</v>
      </c>
    </row>
    <row r="4571" spans="1:16" x14ac:dyDescent="0.3">
      <c r="A4571">
        <v>130</v>
      </c>
      <c r="B4571">
        <v>1</v>
      </c>
      <c r="C4571" t="s">
        <v>70</v>
      </c>
      <c r="D4571" t="s">
        <v>650</v>
      </c>
      <c r="E4571" t="s">
        <v>651</v>
      </c>
      <c r="F4571" t="s">
        <v>72</v>
      </c>
      <c r="G4571" t="s">
        <v>180</v>
      </c>
      <c r="H4571" t="s">
        <v>167</v>
      </c>
      <c r="I4571" t="s">
        <v>182</v>
      </c>
      <c r="J4571">
        <v>-36.863919000000003</v>
      </c>
      <c r="K4571">
        <v>174.74735200000001</v>
      </c>
      <c r="L4571" s="109">
        <v>0.5</v>
      </c>
      <c r="M4571" t="s">
        <v>869</v>
      </c>
      <c r="N4571">
        <v>1</v>
      </c>
      <c r="O4571">
        <v>1</v>
      </c>
      <c r="P4571">
        <v>1</v>
      </c>
    </row>
    <row r="4572" spans="1:16" x14ac:dyDescent="0.3">
      <c r="A4572">
        <v>131</v>
      </c>
      <c r="B4572">
        <v>1</v>
      </c>
      <c r="C4572" t="s">
        <v>70</v>
      </c>
      <c r="D4572" t="s">
        <v>650</v>
      </c>
      <c r="E4572" t="s">
        <v>651</v>
      </c>
      <c r="F4572" t="s">
        <v>183</v>
      </c>
      <c r="G4572" t="s">
        <v>101</v>
      </c>
      <c r="H4572" t="s">
        <v>169</v>
      </c>
      <c r="I4572" t="s">
        <v>58</v>
      </c>
      <c r="J4572">
        <v>-36.863643000000003</v>
      </c>
      <c r="K4572">
        <v>174.747514</v>
      </c>
      <c r="L4572" s="109">
        <v>0.5</v>
      </c>
      <c r="M4572" t="s">
        <v>184</v>
      </c>
      <c r="N4572">
        <v>1</v>
      </c>
      <c r="O4572">
        <v>0</v>
      </c>
      <c r="P4572">
        <v>1</v>
      </c>
    </row>
    <row r="4573" spans="1:16" x14ac:dyDescent="0.3">
      <c r="A4573">
        <v>132</v>
      </c>
      <c r="B4573">
        <v>1</v>
      </c>
      <c r="C4573" t="s">
        <v>70</v>
      </c>
      <c r="D4573" t="s">
        <v>650</v>
      </c>
      <c r="E4573" t="s">
        <v>651</v>
      </c>
      <c r="F4573" t="s">
        <v>183</v>
      </c>
      <c r="G4573" t="s">
        <v>101</v>
      </c>
      <c r="H4573" t="s">
        <v>169</v>
      </c>
      <c r="I4573" t="s">
        <v>58</v>
      </c>
      <c r="J4573">
        <v>-36.863596000000001</v>
      </c>
      <c r="K4573">
        <v>174.74744999999999</v>
      </c>
      <c r="L4573" s="109">
        <v>0.5</v>
      </c>
      <c r="N4573">
        <v>0</v>
      </c>
      <c r="O4573">
        <v>0</v>
      </c>
      <c r="P4573">
        <v>1</v>
      </c>
    </row>
    <row r="4574" spans="1:16" x14ac:dyDescent="0.3">
      <c r="A4574">
        <v>133</v>
      </c>
      <c r="B4574">
        <v>1</v>
      </c>
      <c r="C4574" t="s">
        <v>70</v>
      </c>
      <c r="D4574" t="s">
        <v>650</v>
      </c>
      <c r="E4574" t="s">
        <v>651</v>
      </c>
      <c r="F4574" t="s">
        <v>183</v>
      </c>
      <c r="G4574" t="s">
        <v>101</v>
      </c>
      <c r="H4574" t="s">
        <v>169</v>
      </c>
      <c r="I4574" t="s">
        <v>58</v>
      </c>
      <c r="J4574">
        <v>-36.863562000000002</v>
      </c>
      <c r="K4574">
        <v>174.74740800000001</v>
      </c>
      <c r="L4574" s="109">
        <v>0.5</v>
      </c>
      <c r="M4574" t="s">
        <v>693</v>
      </c>
      <c r="N4574">
        <v>1</v>
      </c>
      <c r="O4574">
        <v>0</v>
      </c>
      <c r="P4574">
        <v>1</v>
      </c>
    </row>
    <row r="4575" spans="1:16" x14ac:dyDescent="0.3">
      <c r="A4575">
        <v>134</v>
      </c>
      <c r="B4575">
        <v>1</v>
      </c>
      <c r="C4575" t="s">
        <v>70</v>
      </c>
      <c r="D4575" t="s">
        <v>650</v>
      </c>
      <c r="E4575" t="s">
        <v>651</v>
      </c>
      <c r="F4575" t="s">
        <v>183</v>
      </c>
      <c r="G4575" t="s">
        <v>101</v>
      </c>
      <c r="H4575" t="s">
        <v>169</v>
      </c>
      <c r="I4575" t="s">
        <v>58</v>
      </c>
      <c r="J4575">
        <v>-36.863478999999998</v>
      </c>
      <c r="K4575">
        <v>174.747311</v>
      </c>
      <c r="L4575" s="109">
        <v>0.5</v>
      </c>
      <c r="M4575" t="s">
        <v>694</v>
      </c>
      <c r="N4575">
        <v>1</v>
      </c>
      <c r="O4575">
        <v>0</v>
      </c>
      <c r="P4575">
        <v>1</v>
      </c>
    </row>
    <row r="4576" spans="1:16" x14ac:dyDescent="0.3">
      <c r="A4576">
        <v>135</v>
      </c>
      <c r="B4576">
        <v>1</v>
      </c>
      <c r="C4576" t="s">
        <v>70</v>
      </c>
      <c r="D4576" t="s">
        <v>650</v>
      </c>
      <c r="E4576" t="s">
        <v>651</v>
      </c>
      <c r="F4576" t="s">
        <v>183</v>
      </c>
      <c r="G4576" t="s">
        <v>101</v>
      </c>
      <c r="H4576" t="s">
        <v>175</v>
      </c>
      <c r="I4576" t="s">
        <v>188</v>
      </c>
      <c r="J4576">
        <v>-36.863477000000003</v>
      </c>
      <c r="K4576">
        <v>174.74744899999999</v>
      </c>
      <c r="L4576" s="109">
        <v>0.5</v>
      </c>
      <c r="M4576" t="s">
        <v>695</v>
      </c>
      <c r="N4576">
        <v>1</v>
      </c>
      <c r="O4576">
        <v>0</v>
      </c>
      <c r="P4576">
        <v>1</v>
      </c>
    </row>
    <row r="4577" spans="1:16" x14ac:dyDescent="0.3">
      <c r="A4577">
        <v>136</v>
      </c>
      <c r="B4577">
        <v>1</v>
      </c>
      <c r="C4577" t="s">
        <v>70</v>
      </c>
      <c r="D4577" t="s">
        <v>650</v>
      </c>
      <c r="E4577" t="s">
        <v>651</v>
      </c>
      <c r="F4577" t="s">
        <v>183</v>
      </c>
      <c r="G4577" t="s">
        <v>101</v>
      </c>
      <c r="H4577" t="s">
        <v>175</v>
      </c>
      <c r="I4577" t="s">
        <v>188</v>
      </c>
      <c r="J4577">
        <v>-36.863506000000001</v>
      </c>
      <c r="K4577">
        <v>174.74748399999999</v>
      </c>
      <c r="L4577" s="109">
        <v>0.5</v>
      </c>
      <c r="N4577">
        <v>0</v>
      </c>
      <c r="O4577">
        <v>0</v>
      </c>
      <c r="P4577">
        <v>1</v>
      </c>
    </row>
    <row r="4578" spans="1:16" x14ac:dyDescent="0.3">
      <c r="A4578">
        <v>137</v>
      </c>
      <c r="B4578">
        <v>1</v>
      </c>
      <c r="C4578" t="s">
        <v>70</v>
      </c>
      <c r="D4578" t="s">
        <v>650</v>
      </c>
      <c r="E4578" t="s">
        <v>651</v>
      </c>
      <c r="F4578" t="s">
        <v>183</v>
      </c>
      <c r="G4578" t="s">
        <v>101</v>
      </c>
      <c r="H4578" t="s">
        <v>175</v>
      </c>
      <c r="I4578" t="s">
        <v>58</v>
      </c>
      <c r="J4578">
        <v>-36.863534000000001</v>
      </c>
      <c r="K4578">
        <v>174.74751900000001</v>
      </c>
      <c r="L4578" s="109">
        <v>0.5</v>
      </c>
      <c r="M4578" t="s">
        <v>870</v>
      </c>
      <c r="N4578">
        <v>1</v>
      </c>
      <c r="O4578">
        <v>1</v>
      </c>
      <c r="P4578">
        <v>1</v>
      </c>
    </row>
    <row r="4579" spans="1:16" x14ac:dyDescent="0.3">
      <c r="A4579">
        <v>138</v>
      </c>
      <c r="B4579">
        <v>1</v>
      </c>
      <c r="C4579" t="s">
        <v>70</v>
      </c>
      <c r="D4579" t="s">
        <v>650</v>
      </c>
      <c r="E4579" t="s">
        <v>651</v>
      </c>
      <c r="F4579" t="s">
        <v>183</v>
      </c>
      <c r="G4579" t="s">
        <v>101</v>
      </c>
      <c r="H4579" t="s">
        <v>175</v>
      </c>
      <c r="I4579" t="s">
        <v>58</v>
      </c>
      <c r="J4579">
        <v>-36.863562000000002</v>
      </c>
      <c r="K4579">
        <v>174.74755500000001</v>
      </c>
      <c r="L4579" s="109">
        <v>0.5</v>
      </c>
      <c r="M4579" t="s">
        <v>191</v>
      </c>
      <c r="N4579">
        <v>1</v>
      </c>
      <c r="O4579">
        <v>0</v>
      </c>
      <c r="P4579">
        <v>1</v>
      </c>
    </row>
    <row r="4580" spans="1:16" x14ac:dyDescent="0.3">
      <c r="A4580">
        <v>139</v>
      </c>
      <c r="B4580">
        <v>1</v>
      </c>
      <c r="C4580" t="s">
        <v>70</v>
      </c>
      <c r="D4580" t="s">
        <v>650</v>
      </c>
      <c r="E4580" t="s">
        <v>651</v>
      </c>
      <c r="F4580" t="s">
        <v>183</v>
      </c>
      <c r="G4580" t="s">
        <v>101</v>
      </c>
      <c r="H4580" t="s">
        <v>175</v>
      </c>
      <c r="I4580" t="s">
        <v>58</v>
      </c>
      <c r="J4580">
        <v>-36.863588999999997</v>
      </c>
      <c r="K4580">
        <v>174.74759299999999</v>
      </c>
      <c r="L4580" s="109">
        <v>0.5</v>
      </c>
      <c r="M4580" t="s">
        <v>696</v>
      </c>
      <c r="N4580">
        <v>1</v>
      </c>
      <c r="O4580">
        <v>0</v>
      </c>
      <c r="P4580">
        <v>1</v>
      </c>
    </row>
    <row r="4581" spans="1:16" x14ac:dyDescent="0.3">
      <c r="A4581">
        <v>140</v>
      </c>
      <c r="B4581">
        <v>1</v>
      </c>
      <c r="C4581" t="s">
        <v>70</v>
      </c>
      <c r="D4581" t="s">
        <v>650</v>
      </c>
      <c r="E4581" t="s">
        <v>651</v>
      </c>
      <c r="F4581" t="s">
        <v>72</v>
      </c>
      <c r="G4581" t="s">
        <v>192</v>
      </c>
      <c r="H4581" t="s">
        <v>167</v>
      </c>
      <c r="I4581" t="s">
        <v>91</v>
      </c>
      <c r="J4581">
        <v>-36.863591</v>
      </c>
      <c r="K4581">
        <v>174.74777499999999</v>
      </c>
      <c r="L4581" s="109">
        <v>0.5</v>
      </c>
      <c r="N4581">
        <v>0</v>
      </c>
      <c r="O4581">
        <v>0</v>
      </c>
      <c r="P4581">
        <v>1</v>
      </c>
    </row>
    <row r="4582" spans="1:16" x14ac:dyDescent="0.3">
      <c r="A4582">
        <v>141</v>
      </c>
      <c r="B4582">
        <v>1</v>
      </c>
      <c r="C4582" t="s">
        <v>70</v>
      </c>
      <c r="D4582" t="s">
        <v>650</v>
      </c>
      <c r="E4582" t="s">
        <v>651</v>
      </c>
      <c r="F4582" t="s">
        <v>72</v>
      </c>
      <c r="G4582" t="s">
        <v>192</v>
      </c>
      <c r="H4582" t="s">
        <v>167</v>
      </c>
      <c r="I4582" t="s">
        <v>91</v>
      </c>
      <c r="J4582">
        <v>-36.86356</v>
      </c>
      <c r="K4582">
        <v>174.74781400000001</v>
      </c>
      <c r="L4582" s="109">
        <v>0.5</v>
      </c>
      <c r="M4582" t="s">
        <v>871</v>
      </c>
      <c r="N4582">
        <v>1</v>
      </c>
      <c r="O4582">
        <v>1</v>
      </c>
      <c r="P4582">
        <v>1</v>
      </c>
    </row>
    <row r="4583" spans="1:16" x14ac:dyDescent="0.3">
      <c r="A4583">
        <v>142</v>
      </c>
      <c r="B4583">
        <v>1</v>
      </c>
      <c r="C4583" t="s">
        <v>70</v>
      </c>
      <c r="D4583" t="s">
        <v>650</v>
      </c>
      <c r="E4583" t="s">
        <v>651</v>
      </c>
      <c r="F4583" t="s">
        <v>72</v>
      </c>
      <c r="G4583" t="s">
        <v>192</v>
      </c>
      <c r="H4583" t="s">
        <v>167</v>
      </c>
      <c r="I4583" t="s">
        <v>91</v>
      </c>
      <c r="J4583">
        <v>-36.863529999999997</v>
      </c>
      <c r="K4583">
        <v>174.74785399999999</v>
      </c>
      <c r="L4583" s="109">
        <v>0.5</v>
      </c>
      <c r="M4583" t="s">
        <v>699</v>
      </c>
      <c r="N4583">
        <v>1</v>
      </c>
      <c r="O4583">
        <v>1</v>
      </c>
      <c r="P4583">
        <v>1</v>
      </c>
    </row>
    <row r="4584" spans="1:16" x14ac:dyDescent="0.3">
      <c r="A4584">
        <v>143</v>
      </c>
      <c r="B4584">
        <v>1</v>
      </c>
      <c r="C4584" t="s">
        <v>70</v>
      </c>
      <c r="D4584" t="s">
        <v>650</v>
      </c>
      <c r="E4584" t="s">
        <v>651</v>
      </c>
      <c r="F4584" t="s">
        <v>72</v>
      </c>
      <c r="G4584" t="s">
        <v>192</v>
      </c>
      <c r="H4584" t="s">
        <v>167</v>
      </c>
      <c r="I4584" t="s">
        <v>91</v>
      </c>
      <c r="J4584">
        <v>-36.863498999999997</v>
      </c>
      <c r="K4584">
        <v>174.747894</v>
      </c>
      <c r="L4584" s="109">
        <v>0.5</v>
      </c>
      <c r="N4584">
        <v>0</v>
      </c>
      <c r="O4584">
        <v>0</v>
      </c>
      <c r="P4584">
        <v>1</v>
      </c>
    </row>
    <row r="4585" spans="1:16" x14ac:dyDescent="0.3">
      <c r="A4585">
        <v>144</v>
      </c>
      <c r="B4585">
        <v>1</v>
      </c>
      <c r="C4585" t="s">
        <v>70</v>
      </c>
      <c r="D4585" t="s">
        <v>650</v>
      </c>
      <c r="E4585" t="s">
        <v>651</v>
      </c>
      <c r="F4585" t="s">
        <v>72</v>
      </c>
      <c r="G4585" t="s">
        <v>192</v>
      </c>
      <c r="H4585" t="s">
        <v>167</v>
      </c>
      <c r="I4585" t="s">
        <v>91</v>
      </c>
      <c r="J4585">
        <v>-36.863464999999998</v>
      </c>
      <c r="K4585">
        <v>174.74793299999999</v>
      </c>
      <c r="L4585" s="109">
        <v>0.5</v>
      </c>
      <c r="N4585">
        <v>0</v>
      </c>
      <c r="O4585">
        <v>0</v>
      </c>
      <c r="P4585">
        <v>1</v>
      </c>
    </row>
    <row r="4586" spans="1:16" x14ac:dyDescent="0.3">
      <c r="A4586">
        <v>145</v>
      </c>
      <c r="B4586">
        <v>1</v>
      </c>
      <c r="C4586" t="s">
        <v>70</v>
      </c>
      <c r="D4586" t="s">
        <v>650</v>
      </c>
      <c r="E4586" t="s">
        <v>651</v>
      </c>
      <c r="F4586" t="s">
        <v>72</v>
      </c>
      <c r="G4586" t="s">
        <v>192</v>
      </c>
      <c r="H4586" t="s">
        <v>167</v>
      </c>
      <c r="I4586" t="s">
        <v>91</v>
      </c>
      <c r="J4586">
        <v>-36.863432000000003</v>
      </c>
      <c r="K4586">
        <v>174.747973</v>
      </c>
      <c r="L4586" s="109">
        <v>0.5</v>
      </c>
      <c r="M4586" t="s">
        <v>872</v>
      </c>
      <c r="N4586">
        <v>1</v>
      </c>
      <c r="O4586">
        <v>1</v>
      </c>
      <c r="P4586">
        <v>1</v>
      </c>
    </row>
    <row r="4587" spans="1:16" x14ac:dyDescent="0.3">
      <c r="A4587">
        <v>146</v>
      </c>
      <c r="B4587">
        <v>1</v>
      </c>
      <c r="C4587" t="s">
        <v>70</v>
      </c>
      <c r="D4587" t="s">
        <v>650</v>
      </c>
      <c r="E4587" t="s">
        <v>651</v>
      </c>
      <c r="F4587" t="s">
        <v>72</v>
      </c>
      <c r="G4587" t="s">
        <v>192</v>
      </c>
      <c r="H4587" t="s">
        <v>167</v>
      </c>
      <c r="I4587" t="s">
        <v>181</v>
      </c>
      <c r="J4587">
        <v>-36.863394999999997</v>
      </c>
      <c r="K4587">
        <v>174.74801600000001</v>
      </c>
      <c r="L4587" s="109">
        <v>0.5</v>
      </c>
      <c r="M4587" t="s">
        <v>873</v>
      </c>
      <c r="N4587">
        <v>1</v>
      </c>
      <c r="O4587">
        <v>1</v>
      </c>
      <c r="P4587">
        <v>1</v>
      </c>
    </row>
    <row r="4588" spans="1:16" x14ac:dyDescent="0.3">
      <c r="A4588">
        <v>147</v>
      </c>
      <c r="B4588">
        <v>1</v>
      </c>
      <c r="C4588" t="s">
        <v>70</v>
      </c>
      <c r="D4588" t="s">
        <v>650</v>
      </c>
      <c r="E4588" t="s">
        <v>651</v>
      </c>
      <c r="F4588" t="s">
        <v>72</v>
      </c>
      <c r="G4588" t="s">
        <v>192</v>
      </c>
      <c r="H4588" t="s">
        <v>167</v>
      </c>
      <c r="I4588" t="s">
        <v>181</v>
      </c>
      <c r="J4588">
        <v>-36.863365000000002</v>
      </c>
      <c r="K4588">
        <v>174.748053</v>
      </c>
      <c r="L4588" s="109">
        <v>0.5</v>
      </c>
      <c r="N4588">
        <v>0</v>
      </c>
      <c r="O4588">
        <v>0</v>
      </c>
      <c r="P4588">
        <v>1</v>
      </c>
    </row>
    <row r="4589" spans="1:16" x14ac:dyDescent="0.3">
      <c r="A4589">
        <v>148</v>
      </c>
      <c r="B4589">
        <v>1</v>
      </c>
      <c r="C4589" t="s">
        <v>70</v>
      </c>
      <c r="D4589" t="s">
        <v>650</v>
      </c>
      <c r="E4589" t="s">
        <v>651</v>
      </c>
      <c r="F4589" t="s">
        <v>72</v>
      </c>
      <c r="G4589" t="s">
        <v>192</v>
      </c>
      <c r="H4589" t="s">
        <v>167</v>
      </c>
      <c r="I4589" t="s">
        <v>181</v>
      </c>
      <c r="J4589">
        <v>-36.863335999999997</v>
      </c>
      <c r="K4589">
        <v>174.74808999999999</v>
      </c>
      <c r="L4589" s="109">
        <v>0.5</v>
      </c>
      <c r="N4589">
        <v>0</v>
      </c>
      <c r="O4589">
        <v>0</v>
      </c>
      <c r="P4589">
        <v>1</v>
      </c>
    </row>
    <row r="4590" spans="1:16" x14ac:dyDescent="0.3">
      <c r="A4590">
        <v>149</v>
      </c>
      <c r="B4590">
        <v>1</v>
      </c>
      <c r="C4590" t="s">
        <v>70</v>
      </c>
      <c r="D4590" t="s">
        <v>650</v>
      </c>
      <c r="E4590" t="s">
        <v>651</v>
      </c>
      <c r="F4590" t="s">
        <v>72</v>
      </c>
      <c r="G4590" t="s">
        <v>192</v>
      </c>
      <c r="H4590" t="s">
        <v>167</v>
      </c>
      <c r="I4590" t="s">
        <v>181</v>
      </c>
      <c r="J4590">
        <v>-36.863306000000001</v>
      </c>
      <c r="K4590">
        <v>174.74812800000001</v>
      </c>
      <c r="L4590" s="109">
        <v>0.5</v>
      </c>
      <c r="N4590">
        <v>0</v>
      </c>
      <c r="O4590">
        <v>0</v>
      </c>
      <c r="P4590">
        <v>1</v>
      </c>
    </row>
    <row r="4591" spans="1:16" x14ac:dyDescent="0.3">
      <c r="A4591">
        <v>150</v>
      </c>
      <c r="B4591">
        <v>1</v>
      </c>
      <c r="C4591" t="s">
        <v>70</v>
      </c>
      <c r="D4591" t="s">
        <v>650</v>
      </c>
      <c r="E4591" t="s">
        <v>651</v>
      </c>
      <c r="F4591" t="s">
        <v>193</v>
      </c>
      <c r="G4591" t="s">
        <v>101</v>
      </c>
      <c r="H4591" t="s">
        <v>175</v>
      </c>
      <c r="I4591" t="s">
        <v>194</v>
      </c>
      <c r="J4591">
        <v>-36.862712000000002</v>
      </c>
      <c r="K4591">
        <v>174.748075</v>
      </c>
      <c r="L4591" s="109">
        <v>0.5</v>
      </c>
      <c r="N4591">
        <v>0</v>
      </c>
      <c r="O4591">
        <v>0</v>
      </c>
      <c r="P4591">
        <v>1</v>
      </c>
    </row>
    <row r="4592" spans="1:16" x14ac:dyDescent="0.3">
      <c r="A4592">
        <v>151</v>
      </c>
      <c r="B4592">
        <v>1</v>
      </c>
      <c r="C4592" t="s">
        <v>70</v>
      </c>
      <c r="D4592" t="s">
        <v>650</v>
      </c>
      <c r="E4592" t="s">
        <v>651</v>
      </c>
      <c r="F4592" t="s">
        <v>193</v>
      </c>
      <c r="G4592" t="s">
        <v>101</v>
      </c>
      <c r="H4592" t="s">
        <v>175</v>
      </c>
      <c r="I4592" t="s">
        <v>194</v>
      </c>
      <c r="J4592">
        <v>-36.862729000000002</v>
      </c>
      <c r="K4592">
        <v>174.748096</v>
      </c>
      <c r="L4592" s="109">
        <v>0.5</v>
      </c>
      <c r="N4592">
        <v>0</v>
      </c>
      <c r="O4592">
        <v>0</v>
      </c>
      <c r="P4592">
        <v>1</v>
      </c>
    </row>
    <row r="4593" spans="1:16" x14ac:dyDescent="0.3">
      <c r="A4593">
        <v>152</v>
      </c>
      <c r="B4593">
        <v>1</v>
      </c>
      <c r="C4593" t="s">
        <v>70</v>
      </c>
      <c r="D4593" t="s">
        <v>650</v>
      </c>
      <c r="E4593" t="s">
        <v>651</v>
      </c>
      <c r="F4593" t="s">
        <v>193</v>
      </c>
      <c r="G4593" t="s">
        <v>101</v>
      </c>
      <c r="H4593" t="s">
        <v>175</v>
      </c>
      <c r="I4593" t="s">
        <v>194</v>
      </c>
      <c r="J4593">
        <v>-36.862746000000001</v>
      </c>
      <c r="K4593">
        <v>174.74811800000001</v>
      </c>
      <c r="L4593" s="109">
        <v>0.5</v>
      </c>
      <c r="M4593" t="s">
        <v>197</v>
      </c>
      <c r="N4593">
        <v>1</v>
      </c>
      <c r="O4593">
        <v>0</v>
      </c>
      <c r="P4593">
        <v>1</v>
      </c>
    </row>
    <row r="4594" spans="1:16" x14ac:dyDescent="0.3">
      <c r="A4594">
        <v>153</v>
      </c>
      <c r="B4594">
        <v>1</v>
      </c>
      <c r="C4594" t="s">
        <v>70</v>
      </c>
      <c r="D4594" t="s">
        <v>650</v>
      </c>
      <c r="E4594" t="s">
        <v>651</v>
      </c>
      <c r="F4594" t="s">
        <v>193</v>
      </c>
      <c r="G4594" t="s">
        <v>101</v>
      </c>
      <c r="H4594" t="s">
        <v>175</v>
      </c>
      <c r="I4594" t="s">
        <v>194</v>
      </c>
      <c r="J4594">
        <v>-36.862763000000001</v>
      </c>
      <c r="K4594">
        <v>174.74814000000001</v>
      </c>
      <c r="L4594" s="109">
        <v>0.5</v>
      </c>
      <c r="M4594" t="s">
        <v>198</v>
      </c>
      <c r="N4594">
        <v>1</v>
      </c>
      <c r="O4594">
        <v>0</v>
      </c>
      <c r="P4594">
        <v>1</v>
      </c>
    </row>
    <row r="4595" spans="1:16" x14ac:dyDescent="0.3">
      <c r="A4595">
        <v>154</v>
      </c>
      <c r="B4595">
        <v>1</v>
      </c>
      <c r="C4595" t="s">
        <v>70</v>
      </c>
      <c r="D4595" t="s">
        <v>650</v>
      </c>
      <c r="E4595" t="s">
        <v>651</v>
      </c>
      <c r="F4595" t="s">
        <v>193</v>
      </c>
      <c r="G4595" t="s">
        <v>101</v>
      </c>
      <c r="H4595" t="s">
        <v>175</v>
      </c>
      <c r="I4595" t="s">
        <v>194</v>
      </c>
      <c r="J4595">
        <v>-36.862780000000001</v>
      </c>
      <c r="K4595">
        <v>174.74816200000001</v>
      </c>
      <c r="L4595" s="109">
        <v>0.5</v>
      </c>
      <c r="M4595" t="s">
        <v>780</v>
      </c>
      <c r="N4595">
        <v>1</v>
      </c>
      <c r="O4595">
        <v>0</v>
      </c>
      <c r="P4595">
        <v>1</v>
      </c>
    </row>
    <row r="4596" spans="1:16" x14ac:dyDescent="0.3">
      <c r="A4596">
        <v>155</v>
      </c>
      <c r="B4596">
        <v>1</v>
      </c>
      <c r="C4596" t="s">
        <v>70</v>
      </c>
      <c r="D4596" t="s">
        <v>650</v>
      </c>
      <c r="E4596" t="s">
        <v>651</v>
      </c>
      <c r="F4596" t="s">
        <v>193</v>
      </c>
      <c r="G4596" t="s">
        <v>101</v>
      </c>
      <c r="H4596" t="s">
        <v>175</v>
      </c>
      <c r="I4596" t="s">
        <v>194</v>
      </c>
      <c r="J4596">
        <v>-36.862797</v>
      </c>
      <c r="K4596">
        <v>174.74818400000001</v>
      </c>
      <c r="L4596" s="109">
        <v>0.5</v>
      </c>
      <c r="M4596" t="s">
        <v>200</v>
      </c>
      <c r="N4596">
        <v>1</v>
      </c>
      <c r="O4596">
        <v>0</v>
      </c>
      <c r="P4596">
        <v>1</v>
      </c>
    </row>
    <row r="4597" spans="1:16" x14ac:dyDescent="0.3">
      <c r="A4597">
        <v>156</v>
      </c>
      <c r="B4597">
        <v>1</v>
      </c>
      <c r="C4597" t="s">
        <v>70</v>
      </c>
      <c r="D4597" t="s">
        <v>650</v>
      </c>
      <c r="E4597" t="s">
        <v>651</v>
      </c>
      <c r="F4597" t="s">
        <v>193</v>
      </c>
      <c r="G4597" t="s">
        <v>101</v>
      </c>
      <c r="H4597" t="s">
        <v>175</v>
      </c>
      <c r="I4597" t="s">
        <v>194</v>
      </c>
      <c r="J4597">
        <v>-36.862814999999998</v>
      </c>
      <c r="K4597">
        <v>174.74820500000001</v>
      </c>
      <c r="L4597" s="109">
        <v>0.5</v>
      </c>
      <c r="N4597">
        <v>0</v>
      </c>
      <c r="O4597">
        <v>0</v>
      </c>
      <c r="P4597">
        <v>1</v>
      </c>
    </row>
    <row r="4598" spans="1:16" x14ac:dyDescent="0.3">
      <c r="A4598">
        <v>157</v>
      </c>
      <c r="B4598">
        <v>1</v>
      </c>
      <c r="C4598" t="s">
        <v>70</v>
      </c>
      <c r="D4598" t="s">
        <v>650</v>
      </c>
      <c r="E4598" t="s">
        <v>651</v>
      </c>
      <c r="F4598" t="s">
        <v>193</v>
      </c>
      <c r="G4598" t="s">
        <v>101</v>
      </c>
      <c r="H4598" t="s">
        <v>175</v>
      </c>
      <c r="I4598" t="s">
        <v>194</v>
      </c>
      <c r="J4598">
        <v>-36.862831999999997</v>
      </c>
      <c r="K4598">
        <v>174.74822700000001</v>
      </c>
      <c r="L4598" s="109">
        <v>0.5</v>
      </c>
      <c r="M4598" t="s">
        <v>202</v>
      </c>
      <c r="N4598">
        <v>1</v>
      </c>
      <c r="O4598">
        <v>0</v>
      </c>
      <c r="P4598">
        <v>1</v>
      </c>
    </row>
    <row r="4599" spans="1:16" x14ac:dyDescent="0.3">
      <c r="A4599">
        <v>158</v>
      </c>
      <c r="B4599">
        <v>1</v>
      </c>
      <c r="C4599" t="s">
        <v>70</v>
      </c>
      <c r="D4599" t="s">
        <v>650</v>
      </c>
      <c r="E4599" t="s">
        <v>651</v>
      </c>
      <c r="F4599" t="s">
        <v>193</v>
      </c>
      <c r="G4599" t="s">
        <v>101</v>
      </c>
      <c r="H4599" t="s">
        <v>175</v>
      </c>
      <c r="I4599" t="s">
        <v>194</v>
      </c>
      <c r="J4599">
        <v>-36.862848999999997</v>
      </c>
      <c r="K4599">
        <v>174.74824899999999</v>
      </c>
      <c r="L4599" s="109">
        <v>0.5</v>
      </c>
      <c r="N4599">
        <v>0</v>
      </c>
      <c r="O4599">
        <v>0</v>
      </c>
      <c r="P4599">
        <v>1</v>
      </c>
    </row>
    <row r="4600" spans="1:16" x14ac:dyDescent="0.3">
      <c r="A4600">
        <v>159</v>
      </c>
      <c r="B4600">
        <v>1</v>
      </c>
      <c r="C4600" t="s">
        <v>70</v>
      </c>
      <c r="D4600" t="s">
        <v>650</v>
      </c>
      <c r="E4600" t="s">
        <v>651</v>
      </c>
      <c r="F4600" t="s">
        <v>193</v>
      </c>
      <c r="G4600" t="s">
        <v>101</v>
      </c>
      <c r="H4600" t="s">
        <v>175</v>
      </c>
      <c r="I4600" t="s">
        <v>194</v>
      </c>
      <c r="J4600">
        <v>-36.862865999999997</v>
      </c>
      <c r="K4600">
        <v>174.74827099999999</v>
      </c>
      <c r="L4600" s="109">
        <v>0.5</v>
      </c>
      <c r="M4600" t="s">
        <v>781</v>
      </c>
      <c r="N4600">
        <v>1</v>
      </c>
      <c r="O4600">
        <v>0</v>
      </c>
      <c r="P4600">
        <v>1</v>
      </c>
    </row>
    <row r="4601" spans="1:16" x14ac:dyDescent="0.3">
      <c r="A4601">
        <v>160</v>
      </c>
      <c r="B4601">
        <v>1</v>
      </c>
      <c r="C4601" t="s">
        <v>70</v>
      </c>
      <c r="D4601" t="s">
        <v>650</v>
      </c>
      <c r="E4601" t="s">
        <v>651</v>
      </c>
      <c r="F4601" t="s">
        <v>193</v>
      </c>
      <c r="G4601" t="s">
        <v>101</v>
      </c>
      <c r="H4601" t="s">
        <v>175</v>
      </c>
      <c r="I4601" t="s">
        <v>194</v>
      </c>
      <c r="J4601">
        <v>-36.862881999999999</v>
      </c>
      <c r="K4601">
        <v>174.74829099999999</v>
      </c>
      <c r="L4601" s="109">
        <v>0.5</v>
      </c>
      <c r="N4601">
        <v>0</v>
      </c>
      <c r="O4601">
        <v>0</v>
      </c>
      <c r="P4601">
        <v>1</v>
      </c>
    </row>
    <row r="4602" spans="1:16" x14ac:dyDescent="0.3">
      <c r="A4602">
        <v>161</v>
      </c>
      <c r="B4602">
        <v>1</v>
      </c>
      <c r="C4602" t="s">
        <v>70</v>
      </c>
      <c r="D4602" t="s">
        <v>650</v>
      </c>
      <c r="E4602" t="s">
        <v>651</v>
      </c>
      <c r="F4602" t="s">
        <v>193</v>
      </c>
      <c r="G4602" t="s">
        <v>101</v>
      </c>
      <c r="H4602" t="s">
        <v>175</v>
      </c>
      <c r="I4602" t="s">
        <v>194</v>
      </c>
      <c r="J4602">
        <v>-36.862896999999997</v>
      </c>
      <c r="K4602">
        <v>174.748312</v>
      </c>
      <c r="L4602" s="109">
        <v>0.5</v>
      </c>
      <c r="N4602">
        <v>0</v>
      </c>
      <c r="O4602">
        <v>0</v>
      </c>
      <c r="P4602">
        <v>1</v>
      </c>
    </row>
    <row r="4603" spans="1:16" x14ac:dyDescent="0.3">
      <c r="A4603">
        <v>162</v>
      </c>
      <c r="B4603">
        <v>1</v>
      </c>
      <c r="C4603" t="s">
        <v>70</v>
      </c>
      <c r="D4603" t="s">
        <v>650</v>
      </c>
      <c r="E4603" t="s">
        <v>651</v>
      </c>
      <c r="F4603" t="s">
        <v>193</v>
      </c>
      <c r="G4603" t="s">
        <v>101</v>
      </c>
      <c r="H4603" t="s">
        <v>175</v>
      </c>
      <c r="I4603" t="s">
        <v>194</v>
      </c>
      <c r="J4603">
        <v>-36.862912999999999</v>
      </c>
      <c r="K4603">
        <v>174.748332</v>
      </c>
      <c r="L4603" s="109">
        <v>0.5</v>
      </c>
      <c r="N4603">
        <v>0</v>
      </c>
      <c r="O4603">
        <v>0</v>
      </c>
      <c r="P4603">
        <v>1</v>
      </c>
    </row>
    <row r="4604" spans="1:16" x14ac:dyDescent="0.3">
      <c r="A4604">
        <v>163</v>
      </c>
      <c r="B4604">
        <v>1</v>
      </c>
      <c r="C4604" t="s">
        <v>70</v>
      </c>
      <c r="D4604" t="s">
        <v>650</v>
      </c>
      <c r="E4604" t="s">
        <v>651</v>
      </c>
      <c r="F4604" t="s">
        <v>193</v>
      </c>
      <c r="G4604" t="s">
        <v>101</v>
      </c>
      <c r="H4604" t="s">
        <v>175</v>
      </c>
      <c r="I4604" t="s">
        <v>194</v>
      </c>
      <c r="J4604">
        <v>-36.862927999999997</v>
      </c>
      <c r="K4604">
        <v>174.74835300000001</v>
      </c>
      <c r="L4604" s="109">
        <v>0.5</v>
      </c>
      <c r="N4604">
        <v>0</v>
      </c>
      <c r="O4604">
        <v>0</v>
      </c>
      <c r="P4604">
        <v>1</v>
      </c>
    </row>
    <row r="4605" spans="1:16" x14ac:dyDescent="0.3">
      <c r="A4605">
        <v>164</v>
      </c>
      <c r="B4605">
        <v>1</v>
      </c>
      <c r="C4605" t="s">
        <v>70</v>
      </c>
      <c r="D4605" t="s">
        <v>650</v>
      </c>
      <c r="E4605" t="s">
        <v>651</v>
      </c>
      <c r="F4605" t="s">
        <v>72</v>
      </c>
      <c r="G4605" t="s">
        <v>209</v>
      </c>
      <c r="H4605" t="s">
        <v>167</v>
      </c>
      <c r="I4605" t="s">
        <v>210</v>
      </c>
      <c r="J4605">
        <v>-36.862636000000002</v>
      </c>
      <c r="K4605">
        <v>174.748952</v>
      </c>
      <c r="L4605" s="109">
        <v>0.5</v>
      </c>
      <c r="N4605">
        <v>0</v>
      </c>
      <c r="O4605">
        <v>0</v>
      </c>
      <c r="P4605">
        <v>1</v>
      </c>
    </row>
    <row r="4606" spans="1:16" x14ac:dyDescent="0.3">
      <c r="A4606">
        <v>165</v>
      </c>
      <c r="B4606">
        <v>1</v>
      </c>
      <c r="C4606" t="s">
        <v>70</v>
      </c>
      <c r="D4606" t="s">
        <v>650</v>
      </c>
      <c r="E4606" t="s">
        <v>651</v>
      </c>
      <c r="F4606" t="s">
        <v>72</v>
      </c>
      <c r="G4606" t="s">
        <v>209</v>
      </c>
      <c r="H4606" t="s">
        <v>167</v>
      </c>
      <c r="I4606" t="s">
        <v>212</v>
      </c>
      <c r="J4606">
        <v>-36.862600999999998</v>
      </c>
      <c r="K4606">
        <v>174.748998</v>
      </c>
      <c r="L4606" s="109">
        <v>0.5</v>
      </c>
      <c r="N4606">
        <v>0</v>
      </c>
      <c r="O4606">
        <v>0</v>
      </c>
      <c r="P4606">
        <v>1</v>
      </c>
    </row>
    <row r="4607" spans="1:16" x14ac:dyDescent="0.3">
      <c r="A4607">
        <v>166</v>
      </c>
      <c r="B4607">
        <v>1</v>
      </c>
      <c r="C4607" t="s">
        <v>70</v>
      </c>
      <c r="D4607" t="s">
        <v>650</v>
      </c>
      <c r="E4607" t="s">
        <v>651</v>
      </c>
      <c r="F4607" t="s">
        <v>72</v>
      </c>
      <c r="G4607" t="s">
        <v>209</v>
      </c>
      <c r="H4607" t="s">
        <v>167</v>
      </c>
      <c r="I4607" t="s">
        <v>212</v>
      </c>
      <c r="J4607">
        <v>-36.862566000000001</v>
      </c>
      <c r="K4607">
        <v>174.749044</v>
      </c>
      <c r="L4607" s="109">
        <v>0.5</v>
      </c>
      <c r="N4607">
        <v>0</v>
      </c>
      <c r="O4607">
        <v>0</v>
      </c>
      <c r="P4607">
        <v>1</v>
      </c>
    </row>
    <row r="4608" spans="1:16" x14ac:dyDescent="0.3">
      <c r="A4608">
        <v>167</v>
      </c>
      <c r="B4608">
        <v>1</v>
      </c>
      <c r="C4608" t="s">
        <v>70</v>
      </c>
      <c r="D4608" t="s">
        <v>650</v>
      </c>
      <c r="E4608" t="s">
        <v>651</v>
      </c>
      <c r="F4608" t="s">
        <v>214</v>
      </c>
      <c r="G4608" t="s">
        <v>101</v>
      </c>
      <c r="H4608" t="s">
        <v>169</v>
      </c>
      <c r="I4608" t="s">
        <v>58</v>
      </c>
      <c r="J4608">
        <v>-36.862357000000003</v>
      </c>
      <c r="K4608">
        <v>174.74907999999999</v>
      </c>
      <c r="L4608" s="109">
        <v>0.5</v>
      </c>
      <c r="M4608" t="s">
        <v>215</v>
      </c>
      <c r="N4608">
        <v>1</v>
      </c>
      <c r="O4608">
        <v>0</v>
      </c>
      <c r="P4608">
        <v>1</v>
      </c>
    </row>
    <row r="4609" spans="1:16" x14ac:dyDescent="0.3">
      <c r="A4609">
        <v>168</v>
      </c>
      <c r="B4609">
        <v>1</v>
      </c>
      <c r="C4609" t="s">
        <v>70</v>
      </c>
      <c r="D4609" t="s">
        <v>650</v>
      </c>
      <c r="E4609" t="s">
        <v>651</v>
      </c>
      <c r="F4609" t="s">
        <v>214</v>
      </c>
      <c r="G4609" t="s">
        <v>101</v>
      </c>
      <c r="H4609" t="s">
        <v>169</v>
      </c>
      <c r="I4609" t="s">
        <v>58</v>
      </c>
      <c r="J4609">
        <v>-36.862323000000004</v>
      </c>
      <c r="K4609">
        <v>174.749043</v>
      </c>
      <c r="L4609" s="109">
        <v>0.5</v>
      </c>
      <c r="M4609" t="s">
        <v>216</v>
      </c>
      <c r="N4609">
        <v>1</v>
      </c>
      <c r="O4609">
        <v>0</v>
      </c>
      <c r="P4609">
        <v>1</v>
      </c>
    </row>
    <row r="4610" spans="1:16" x14ac:dyDescent="0.3">
      <c r="A4610">
        <v>169</v>
      </c>
      <c r="B4610">
        <v>1</v>
      </c>
      <c r="C4610" t="s">
        <v>70</v>
      </c>
      <c r="D4610" t="s">
        <v>650</v>
      </c>
      <c r="E4610" t="s">
        <v>651</v>
      </c>
      <c r="F4610" t="s">
        <v>214</v>
      </c>
      <c r="G4610" t="s">
        <v>101</v>
      </c>
      <c r="H4610" t="s">
        <v>175</v>
      </c>
      <c r="I4610" t="s">
        <v>217</v>
      </c>
      <c r="J4610">
        <v>-36.862233000000003</v>
      </c>
      <c r="K4610">
        <v>174.74911499999999</v>
      </c>
      <c r="L4610" s="109">
        <v>0.5</v>
      </c>
      <c r="N4610">
        <v>0</v>
      </c>
      <c r="O4610">
        <v>0</v>
      </c>
      <c r="P4610">
        <v>1</v>
      </c>
    </row>
    <row r="4611" spans="1:16" x14ac:dyDescent="0.3">
      <c r="A4611">
        <v>170</v>
      </c>
      <c r="B4611">
        <v>1</v>
      </c>
      <c r="C4611" t="s">
        <v>70</v>
      </c>
      <c r="D4611" t="s">
        <v>650</v>
      </c>
      <c r="E4611" t="s">
        <v>651</v>
      </c>
      <c r="F4611" t="s">
        <v>214</v>
      </c>
      <c r="G4611" t="s">
        <v>101</v>
      </c>
      <c r="H4611" t="s">
        <v>175</v>
      </c>
      <c r="I4611" t="s">
        <v>217</v>
      </c>
      <c r="J4611">
        <v>-36.862270000000002</v>
      </c>
      <c r="K4611">
        <v>174.74916200000001</v>
      </c>
      <c r="L4611" s="109">
        <v>0.5</v>
      </c>
      <c r="N4611">
        <v>0</v>
      </c>
      <c r="O4611">
        <v>0</v>
      </c>
      <c r="P4611">
        <v>1</v>
      </c>
    </row>
    <row r="4612" spans="1:16" x14ac:dyDescent="0.3">
      <c r="A4612">
        <v>171</v>
      </c>
      <c r="B4612">
        <v>1</v>
      </c>
      <c r="C4612" t="s">
        <v>70</v>
      </c>
      <c r="D4612" t="s">
        <v>650</v>
      </c>
      <c r="E4612" t="s">
        <v>651</v>
      </c>
      <c r="F4612" t="s">
        <v>214</v>
      </c>
      <c r="G4612" t="s">
        <v>101</v>
      </c>
      <c r="H4612" t="s">
        <v>175</v>
      </c>
      <c r="I4612" t="s">
        <v>217</v>
      </c>
      <c r="J4612">
        <v>-36.862305999999997</v>
      </c>
      <c r="K4612">
        <v>174.749211</v>
      </c>
      <c r="L4612" s="109">
        <v>0.5</v>
      </c>
      <c r="N4612">
        <v>0</v>
      </c>
      <c r="O4612">
        <v>0</v>
      </c>
      <c r="P4612">
        <v>1</v>
      </c>
    </row>
    <row r="4613" spans="1:16" x14ac:dyDescent="0.3">
      <c r="A4613">
        <v>172</v>
      </c>
      <c r="B4613">
        <v>1</v>
      </c>
      <c r="C4613" t="s">
        <v>70</v>
      </c>
      <c r="D4613" t="s">
        <v>650</v>
      </c>
      <c r="E4613" t="s">
        <v>651</v>
      </c>
      <c r="F4613" t="s">
        <v>72</v>
      </c>
      <c r="G4613" t="s">
        <v>221</v>
      </c>
      <c r="H4613" t="s">
        <v>167</v>
      </c>
      <c r="I4613" t="s">
        <v>222</v>
      </c>
      <c r="J4613">
        <v>-36.862254999999998</v>
      </c>
      <c r="K4613">
        <v>174.749438</v>
      </c>
      <c r="L4613" s="109">
        <v>0.5</v>
      </c>
      <c r="N4613">
        <v>0</v>
      </c>
      <c r="O4613">
        <v>0</v>
      </c>
      <c r="P4613">
        <v>1</v>
      </c>
    </row>
    <row r="4614" spans="1:16" x14ac:dyDescent="0.3">
      <c r="A4614">
        <v>173</v>
      </c>
      <c r="B4614">
        <v>1</v>
      </c>
      <c r="C4614" t="s">
        <v>70</v>
      </c>
      <c r="D4614" t="s">
        <v>650</v>
      </c>
      <c r="E4614" t="s">
        <v>651</v>
      </c>
      <c r="F4614" t="s">
        <v>72</v>
      </c>
      <c r="G4614" t="s">
        <v>221</v>
      </c>
      <c r="H4614" t="s">
        <v>167</v>
      </c>
      <c r="I4614" t="s">
        <v>91</v>
      </c>
      <c r="J4614">
        <v>-36.862144999999998</v>
      </c>
      <c r="K4614">
        <v>174.74957800000001</v>
      </c>
      <c r="L4614" s="109">
        <v>0.5</v>
      </c>
      <c r="N4614">
        <v>0</v>
      </c>
      <c r="O4614">
        <v>0</v>
      </c>
      <c r="P4614">
        <v>1</v>
      </c>
    </row>
    <row r="4615" spans="1:16" x14ac:dyDescent="0.3">
      <c r="A4615">
        <v>174</v>
      </c>
      <c r="B4615">
        <v>1</v>
      </c>
      <c r="C4615" t="s">
        <v>70</v>
      </c>
      <c r="D4615" t="s">
        <v>650</v>
      </c>
      <c r="E4615" t="s">
        <v>651</v>
      </c>
      <c r="F4615" t="s">
        <v>72</v>
      </c>
      <c r="G4615" t="s">
        <v>221</v>
      </c>
      <c r="H4615" t="s">
        <v>167</v>
      </c>
      <c r="I4615" t="s">
        <v>91</v>
      </c>
      <c r="J4615">
        <v>-36.862110000000001</v>
      </c>
      <c r="K4615">
        <v>174.749617</v>
      </c>
      <c r="L4615" s="109">
        <v>0.5</v>
      </c>
      <c r="M4615" t="s">
        <v>786</v>
      </c>
      <c r="N4615">
        <v>1</v>
      </c>
      <c r="O4615">
        <v>0</v>
      </c>
      <c r="P4615">
        <v>1</v>
      </c>
    </row>
    <row r="4616" spans="1:16" x14ac:dyDescent="0.3">
      <c r="A4616">
        <v>175</v>
      </c>
      <c r="B4616">
        <v>1</v>
      </c>
      <c r="C4616" t="s">
        <v>70</v>
      </c>
      <c r="D4616" t="s">
        <v>650</v>
      </c>
      <c r="E4616" t="s">
        <v>651</v>
      </c>
      <c r="F4616" t="s">
        <v>72</v>
      </c>
      <c r="G4616" t="s">
        <v>221</v>
      </c>
      <c r="H4616" t="s">
        <v>167</v>
      </c>
      <c r="I4616" t="s">
        <v>91</v>
      </c>
      <c r="J4616">
        <v>-36.862074999999997</v>
      </c>
      <c r="K4616">
        <v>174.74965599999999</v>
      </c>
      <c r="L4616" s="109">
        <v>0.5</v>
      </c>
      <c r="N4616">
        <v>0</v>
      </c>
      <c r="O4616">
        <v>0</v>
      </c>
      <c r="P4616">
        <v>1</v>
      </c>
    </row>
    <row r="4617" spans="1:16" x14ac:dyDescent="0.3">
      <c r="A4617">
        <v>176</v>
      </c>
      <c r="B4617">
        <v>1</v>
      </c>
      <c r="C4617" t="s">
        <v>70</v>
      </c>
      <c r="D4617" t="s">
        <v>650</v>
      </c>
      <c r="E4617" t="s">
        <v>651</v>
      </c>
      <c r="F4617" t="s">
        <v>72</v>
      </c>
      <c r="G4617" t="s">
        <v>221</v>
      </c>
      <c r="H4617" t="s">
        <v>167</v>
      </c>
      <c r="I4617" t="s">
        <v>91</v>
      </c>
      <c r="J4617">
        <v>-36.86204</v>
      </c>
      <c r="K4617">
        <v>174.749695</v>
      </c>
      <c r="L4617" s="109">
        <v>0.5</v>
      </c>
      <c r="N4617">
        <v>0</v>
      </c>
      <c r="O4617">
        <v>0</v>
      </c>
      <c r="P4617">
        <v>1</v>
      </c>
    </row>
    <row r="4618" spans="1:16" x14ac:dyDescent="0.3">
      <c r="A4618">
        <v>177</v>
      </c>
      <c r="B4618">
        <v>1</v>
      </c>
      <c r="C4618" t="s">
        <v>70</v>
      </c>
      <c r="D4618" t="s">
        <v>650</v>
      </c>
      <c r="E4618" t="s">
        <v>651</v>
      </c>
      <c r="F4618" t="s">
        <v>72</v>
      </c>
      <c r="G4618" t="s">
        <v>221</v>
      </c>
      <c r="H4618" t="s">
        <v>167</v>
      </c>
      <c r="I4618" t="s">
        <v>91</v>
      </c>
      <c r="J4618">
        <v>-36.862012</v>
      </c>
      <c r="K4618">
        <v>174.74973399999999</v>
      </c>
      <c r="L4618" s="109">
        <v>0.5</v>
      </c>
      <c r="N4618">
        <v>0</v>
      </c>
      <c r="O4618">
        <v>0</v>
      </c>
      <c r="P4618">
        <v>1</v>
      </c>
    </row>
    <row r="4619" spans="1:16" x14ac:dyDescent="0.3">
      <c r="A4619">
        <v>178</v>
      </c>
      <c r="B4619">
        <v>1</v>
      </c>
      <c r="C4619" t="s">
        <v>70</v>
      </c>
      <c r="D4619" t="s">
        <v>650</v>
      </c>
      <c r="E4619" t="s">
        <v>651</v>
      </c>
      <c r="F4619" t="s">
        <v>72</v>
      </c>
      <c r="G4619" t="s">
        <v>221</v>
      </c>
      <c r="H4619" t="s">
        <v>167</v>
      </c>
      <c r="I4619" t="s">
        <v>91</v>
      </c>
      <c r="J4619">
        <v>-36.861984</v>
      </c>
      <c r="K4619">
        <v>174.749774</v>
      </c>
      <c r="L4619" s="109">
        <v>0.5</v>
      </c>
      <c r="N4619">
        <v>0</v>
      </c>
      <c r="O4619">
        <v>0</v>
      </c>
      <c r="P4619">
        <v>1</v>
      </c>
    </row>
    <row r="4620" spans="1:16" x14ac:dyDescent="0.3">
      <c r="A4620">
        <v>179</v>
      </c>
      <c r="B4620">
        <v>1</v>
      </c>
      <c r="C4620" t="s">
        <v>70</v>
      </c>
      <c r="D4620" t="s">
        <v>650</v>
      </c>
      <c r="E4620" t="s">
        <v>651</v>
      </c>
      <c r="F4620" t="s">
        <v>227</v>
      </c>
      <c r="G4620" t="s">
        <v>101</v>
      </c>
      <c r="H4620" t="s">
        <v>169</v>
      </c>
      <c r="I4620" t="s">
        <v>58</v>
      </c>
      <c r="J4620">
        <v>-36.861654000000001</v>
      </c>
      <c r="K4620">
        <v>174.74981099999999</v>
      </c>
      <c r="L4620" s="109">
        <v>0.5</v>
      </c>
      <c r="M4620" t="s">
        <v>874</v>
      </c>
      <c r="N4620">
        <v>1</v>
      </c>
      <c r="O4620">
        <v>1</v>
      </c>
      <c r="P4620">
        <v>1</v>
      </c>
    </row>
    <row r="4621" spans="1:16" x14ac:dyDescent="0.3">
      <c r="A4621">
        <v>180</v>
      </c>
      <c r="B4621">
        <v>1</v>
      </c>
      <c r="C4621" t="s">
        <v>70</v>
      </c>
      <c r="D4621" t="s">
        <v>650</v>
      </c>
      <c r="E4621" t="s">
        <v>651</v>
      </c>
      <c r="F4621" t="s">
        <v>227</v>
      </c>
      <c r="G4621" t="s">
        <v>101</v>
      </c>
      <c r="H4621" t="s">
        <v>169</v>
      </c>
      <c r="I4621" t="s">
        <v>58</v>
      </c>
      <c r="J4621">
        <v>-36.861617000000003</v>
      </c>
      <c r="K4621">
        <v>174.749765</v>
      </c>
      <c r="L4621" s="109">
        <v>0.5</v>
      </c>
      <c r="M4621" t="s">
        <v>703</v>
      </c>
      <c r="N4621">
        <v>1</v>
      </c>
      <c r="O4621">
        <v>0</v>
      </c>
      <c r="P4621">
        <v>1</v>
      </c>
    </row>
    <row r="4622" spans="1:16" x14ac:dyDescent="0.3">
      <c r="A4622">
        <v>181</v>
      </c>
      <c r="B4622">
        <v>1</v>
      </c>
      <c r="C4622" t="s">
        <v>70</v>
      </c>
      <c r="D4622" t="s">
        <v>650</v>
      </c>
      <c r="E4622" t="s">
        <v>651</v>
      </c>
      <c r="F4622" t="s">
        <v>227</v>
      </c>
      <c r="G4622" t="s">
        <v>101</v>
      </c>
      <c r="H4622" t="s">
        <v>175</v>
      </c>
      <c r="I4622" t="s">
        <v>138</v>
      </c>
      <c r="J4622">
        <v>-36.861606000000002</v>
      </c>
      <c r="K4622">
        <v>174.749887</v>
      </c>
      <c r="L4622" s="109">
        <v>0.5</v>
      </c>
      <c r="M4622" t="s">
        <v>875</v>
      </c>
      <c r="N4622">
        <v>1</v>
      </c>
      <c r="O4622">
        <v>1</v>
      </c>
      <c r="P4622">
        <v>1</v>
      </c>
    </row>
    <row r="4623" spans="1:16" x14ac:dyDescent="0.3">
      <c r="A4623">
        <v>182</v>
      </c>
      <c r="B4623">
        <v>1</v>
      </c>
      <c r="C4623" t="s">
        <v>70</v>
      </c>
      <c r="D4623" t="s">
        <v>650</v>
      </c>
      <c r="E4623" t="s">
        <v>651</v>
      </c>
      <c r="F4623" t="s">
        <v>227</v>
      </c>
      <c r="G4623" t="s">
        <v>101</v>
      </c>
      <c r="H4623" t="s">
        <v>175</v>
      </c>
      <c r="I4623" t="s">
        <v>138</v>
      </c>
      <c r="J4623">
        <v>-36.861637999999999</v>
      </c>
      <c r="K4623">
        <v>174.74992399999999</v>
      </c>
      <c r="L4623" s="109">
        <v>0.5</v>
      </c>
      <c r="N4623">
        <v>0</v>
      </c>
      <c r="O4623">
        <v>0</v>
      </c>
      <c r="P4623">
        <v>1</v>
      </c>
    </row>
    <row r="4624" spans="1:16" x14ac:dyDescent="0.3">
      <c r="A4624">
        <v>183</v>
      </c>
      <c r="B4624">
        <v>1</v>
      </c>
      <c r="C4624" t="s">
        <v>70</v>
      </c>
      <c r="D4624" t="s">
        <v>650</v>
      </c>
      <c r="E4624" t="s">
        <v>651</v>
      </c>
      <c r="F4624" t="s">
        <v>227</v>
      </c>
      <c r="G4624" t="s">
        <v>101</v>
      </c>
      <c r="H4624" t="s">
        <v>175</v>
      </c>
      <c r="I4624" t="s">
        <v>138</v>
      </c>
      <c r="J4624">
        <v>-36.861666</v>
      </c>
      <c r="K4624">
        <v>174.74996200000001</v>
      </c>
      <c r="L4624" s="109">
        <v>0.5</v>
      </c>
      <c r="M4624" t="s">
        <v>789</v>
      </c>
      <c r="N4624">
        <v>1</v>
      </c>
      <c r="O4624">
        <v>0</v>
      </c>
      <c r="P4624">
        <v>1</v>
      </c>
    </row>
    <row r="4625" spans="1:16" x14ac:dyDescent="0.3">
      <c r="A4625">
        <v>184</v>
      </c>
      <c r="B4625">
        <v>1</v>
      </c>
      <c r="C4625" t="s">
        <v>70</v>
      </c>
      <c r="D4625" t="s">
        <v>650</v>
      </c>
      <c r="E4625" t="s">
        <v>651</v>
      </c>
      <c r="F4625" t="s">
        <v>233</v>
      </c>
      <c r="G4625" t="s">
        <v>101</v>
      </c>
      <c r="H4625" t="s">
        <v>169</v>
      </c>
      <c r="I4625" t="s">
        <v>188</v>
      </c>
      <c r="J4625">
        <v>-36.861001000000002</v>
      </c>
      <c r="K4625">
        <v>174.750574</v>
      </c>
      <c r="L4625" s="109">
        <v>0.5</v>
      </c>
      <c r="N4625">
        <v>0</v>
      </c>
      <c r="O4625">
        <v>0</v>
      </c>
      <c r="P4625">
        <v>1</v>
      </c>
    </row>
    <row r="4626" spans="1:16" x14ac:dyDescent="0.3">
      <c r="A4626">
        <v>185</v>
      </c>
      <c r="B4626">
        <v>1</v>
      </c>
      <c r="C4626" t="s">
        <v>70</v>
      </c>
      <c r="D4626" t="s">
        <v>650</v>
      </c>
      <c r="E4626" t="s">
        <v>651</v>
      </c>
      <c r="F4626" t="s">
        <v>233</v>
      </c>
      <c r="G4626" t="s">
        <v>101</v>
      </c>
      <c r="H4626" t="s">
        <v>169</v>
      </c>
      <c r="I4626" t="s">
        <v>188</v>
      </c>
      <c r="J4626">
        <v>-36.860959000000001</v>
      </c>
      <c r="K4626">
        <v>174.750518</v>
      </c>
      <c r="L4626" s="109">
        <v>0.5</v>
      </c>
      <c r="N4626">
        <v>0</v>
      </c>
      <c r="O4626">
        <v>0</v>
      </c>
      <c r="P4626">
        <v>1</v>
      </c>
    </row>
    <row r="4627" spans="1:16" x14ac:dyDescent="0.3">
      <c r="A4627">
        <v>186</v>
      </c>
      <c r="B4627">
        <v>1</v>
      </c>
      <c r="C4627" t="s">
        <v>70</v>
      </c>
      <c r="D4627" t="s">
        <v>650</v>
      </c>
      <c r="E4627" t="s">
        <v>651</v>
      </c>
      <c r="F4627" t="s">
        <v>233</v>
      </c>
      <c r="G4627" t="s">
        <v>101</v>
      </c>
      <c r="H4627" t="s">
        <v>169</v>
      </c>
      <c r="I4627" t="s">
        <v>188</v>
      </c>
      <c r="J4627">
        <v>-36.860917000000001</v>
      </c>
      <c r="K4627">
        <v>174.750462</v>
      </c>
      <c r="L4627" s="109">
        <v>0.5</v>
      </c>
      <c r="N4627">
        <v>0</v>
      </c>
      <c r="O4627">
        <v>0</v>
      </c>
      <c r="P4627">
        <v>1</v>
      </c>
    </row>
    <row r="4628" spans="1:16" x14ac:dyDescent="0.3">
      <c r="A4628">
        <v>187</v>
      </c>
      <c r="B4628">
        <v>1</v>
      </c>
      <c r="C4628" t="s">
        <v>70</v>
      </c>
      <c r="D4628" t="s">
        <v>650</v>
      </c>
      <c r="E4628" t="s">
        <v>651</v>
      </c>
      <c r="F4628" t="s">
        <v>233</v>
      </c>
      <c r="G4628" t="s">
        <v>101</v>
      </c>
      <c r="H4628" t="s">
        <v>175</v>
      </c>
      <c r="I4628" t="s">
        <v>235</v>
      </c>
      <c r="J4628">
        <v>-36.860900000000001</v>
      </c>
      <c r="K4628">
        <v>174.75062</v>
      </c>
      <c r="L4628" s="109">
        <v>0.5</v>
      </c>
      <c r="M4628" t="s">
        <v>876</v>
      </c>
      <c r="N4628">
        <v>1</v>
      </c>
      <c r="O4628">
        <v>1</v>
      </c>
      <c r="P4628">
        <v>1</v>
      </c>
    </row>
    <row r="4629" spans="1:16" x14ac:dyDescent="0.3">
      <c r="A4629">
        <v>188</v>
      </c>
      <c r="B4629">
        <v>1</v>
      </c>
      <c r="C4629" t="s">
        <v>70</v>
      </c>
      <c r="D4629" t="s">
        <v>650</v>
      </c>
      <c r="E4629" t="s">
        <v>651</v>
      </c>
      <c r="F4629" t="s">
        <v>233</v>
      </c>
      <c r="G4629" t="s">
        <v>101</v>
      </c>
      <c r="H4629" t="s">
        <v>175</v>
      </c>
      <c r="I4629" t="s">
        <v>235</v>
      </c>
      <c r="J4629">
        <v>-36.860916000000003</v>
      </c>
      <c r="K4629">
        <v>174.75063900000001</v>
      </c>
      <c r="L4629" s="109">
        <v>0.5</v>
      </c>
      <c r="M4629" t="s">
        <v>877</v>
      </c>
      <c r="N4629">
        <v>1</v>
      </c>
      <c r="O4629">
        <v>1</v>
      </c>
      <c r="P4629">
        <v>1</v>
      </c>
    </row>
    <row r="4630" spans="1:16" x14ac:dyDescent="0.3">
      <c r="A4630">
        <v>189</v>
      </c>
      <c r="B4630">
        <v>1</v>
      </c>
      <c r="C4630" t="s">
        <v>70</v>
      </c>
      <c r="D4630" t="s">
        <v>650</v>
      </c>
      <c r="E4630" t="s">
        <v>651</v>
      </c>
      <c r="F4630" t="s">
        <v>233</v>
      </c>
      <c r="G4630" t="s">
        <v>101</v>
      </c>
      <c r="H4630" t="s">
        <v>175</v>
      </c>
      <c r="I4630" t="s">
        <v>235</v>
      </c>
      <c r="J4630">
        <v>-36.860931999999998</v>
      </c>
      <c r="K4630">
        <v>174.75065900000001</v>
      </c>
      <c r="L4630" s="109">
        <v>0.5</v>
      </c>
      <c r="M4630" t="s">
        <v>878</v>
      </c>
      <c r="N4630">
        <v>1</v>
      </c>
      <c r="O4630">
        <v>1</v>
      </c>
      <c r="P4630">
        <v>1</v>
      </c>
    </row>
    <row r="4631" spans="1:16" x14ac:dyDescent="0.3">
      <c r="A4631">
        <v>190</v>
      </c>
      <c r="B4631">
        <v>1</v>
      </c>
      <c r="C4631" t="s">
        <v>70</v>
      </c>
      <c r="D4631" t="s">
        <v>650</v>
      </c>
      <c r="E4631" t="s">
        <v>651</v>
      </c>
      <c r="F4631" t="s">
        <v>233</v>
      </c>
      <c r="G4631" t="s">
        <v>101</v>
      </c>
      <c r="H4631" t="s">
        <v>175</v>
      </c>
      <c r="I4631" t="s">
        <v>235</v>
      </c>
      <c r="J4631">
        <v>-36.860948</v>
      </c>
      <c r="K4631">
        <v>174.750675</v>
      </c>
      <c r="L4631" s="109">
        <v>0.5</v>
      </c>
      <c r="M4631" t="s">
        <v>792</v>
      </c>
      <c r="N4631">
        <v>1</v>
      </c>
      <c r="O4631">
        <v>0</v>
      </c>
      <c r="P4631">
        <v>1</v>
      </c>
    </row>
    <row r="4632" spans="1:16" x14ac:dyDescent="0.3">
      <c r="A4632">
        <v>191</v>
      </c>
      <c r="B4632">
        <v>1</v>
      </c>
      <c r="C4632" t="s">
        <v>70</v>
      </c>
      <c r="D4632" t="s">
        <v>650</v>
      </c>
      <c r="E4632" t="s">
        <v>651</v>
      </c>
      <c r="F4632" t="s">
        <v>233</v>
      </c>
      <c r="G4632" t="s">
        <v>101</v>
      </c>
      <c r="H4632" t="s">
        <v>175</v>
      </c>
      <c r="I4632" t="s">
        <v>235</v>
      </c>
      <c r="J4632">
        <v>-36.860965</v>
      </c>
      <c r="K4632">
        <v>174.750699</v>
      </c>
      <c r="L4632" s="109">
        <v>0.5</v>
      </c>
      <c r="M4632" t="s">
        <v>793</v>
      </c>
      <c r="N4632">
        <v>1</v>
      </c>
      <c r="O4632">
        <v>0</v>
      </c>
      <c r="P4632">
        <v>1</v>
      </c>
    </row>
    <row r="4633" spans="1:16" x14ac:dyDescent="0.3">
      <c r="A4633">
        <v>192</v>
      </c>
      <c r="B4633">
        <v>1</v>
      </c>
      <c r="C4633" t="s">
        <v>70</v>
      </c>
      <c r="D4633" t="s">
        <v>650</v>
      </c>
      <c r="E4633" t="s">
        <v>651</v>
      </c>
      <c r="F4633" t="s">
        <v>233</v>
      </c>
      <c r="G4633" t="s">
        <v>101</v>
      </c>
      <c r="H4633" t="s">
        <v>175</v>
      </c>
      <c r="I4633" t="s">
        <v>235</v>
      </c>
      <c r="J4633">
        <v>-36.860982</v>
      </c>
      <c r="K4633">
        <v>174.75072399999999</v>
      </c>
      <c r="L4633" s="109">
        <v>0.5</v>
      </c>
      <c r="M4633" t="s">
        <v>794</v>
      </c>
      <c r="N4633">
        <v>1</v>
      </c>
      <c r="O4633">
        <v>0</v>
      </c>
      <c r="P4633">
        <v>1</v>
      </c>
    </row>
    <row r="4634" spans="1:16" x14ac:dyDescent="0.3">
      <c r="A4634">
        <v>193</v>
      </c>
      <c r="B4634">
        <v>1</v>
      </c>
      <c r="C4634" t="s">
        <v>70</v>
      </c>
      <c r="D4634" t="s">
        <v>650</v>
      </c>
      <c r="E4634" t="s">
        <v>651</v>
      </c>
      <c r="F4634" t="s">
        <v>233</v>
      </c>
      <c r="G4634" t="s">
        <v>101</v>
      </c>
      <c r="H4634" t="s">
        <v>175</v>
      </c>
      <c r="I4634" t="s">
        <v>235</v>
      </c>
      <c r="J4634">
        <v>-36.860998000000002</v>
      </c>
      <c r="K4634">
        <v>174.750744</v>
      </c>
      <c r="L4634" s="109">
        <v>0.5</v>
      </c>
      <c r="M4634" t="s">
        <v>795</v>
      </c>
      <c r="N4634">
        <v>1</v>
      </c>
      <c r="O4634">
        <v>0</v>
      </c>
      <c r="P4634">
        <v>1</v>
      </c>
    </row>
    <row r="4635" spans="1:16" x14ac:dyDescent="0.3">
      <c r="A4635">
        <v>194</v>
      </c>
      <c r="B4635">
        <v>1</v>
      </c>
      <c r="C4635" t="s">
        <v>70</v>
      </c>
      <c r="D4635" t="s">
        <v>650</v>
      </c>
      <c r="E4635" t="s">
        <v>651</v>
      </c>
      <c r="F4635" t="s">
        <v>233</v>
      </c>
      <c r="G4635" t="s">
        <v>101</v>
      </c>
      <c r="H4635" t="s">
        <v>175</v>
      </c>
      <c r="I4635" t="s">
        <v>235</v>
      </c>
      <c r="J4635">
        <v>-36.861013999999997</v>
      </c>
      <c r="K4635">
        <v>174.75076100000001</v>
      </c>
      <c r="L4635" s="109">
        <v>0.5</v>
      </c>
      <c r="M4635" t="s">
        <v>879</v>
      </c>
      <c r="N4635">
        <v>1</v>
      </c>
      <c r="O4635">
        <v>1</v>
      </c>
      <c r="P4635">
        <v>1</v>
      </c>
    </row>
    <row r="4636" spans="1:16" x14ac:dyDescent="0.3">
      <c r="A4636">
        <v>195</v>
      </c>
      <c r="B4636">
        <v>1</v>
      </c>
      <c r="C4636" t="s">
        <v>70</v>
      </c>
      <c r="D4636" t="s">
        <v>650</v>
      </c>
      <c r="E4636" t="s">
        <v>651</v>
      </c>
      <c r="F4636" t="s">
        <v>233</v>
      </c>
      <c r="G4636" t="s">
        <v>101</v>
      </c>
      <c r="H4636" t="s">
        <v>175</v>
      </c>
      <c r="I4636" t="s">
        <v>235</v>
      </c>
      <c r="J4636">
        <v>-36.86103</v>
      </c>
      <c r="K4636">
        <v>174.75077899999999</v>
      </c>
      <c r="L4636" s="109">
        <v>0.5</v>
      </c>
      <c r="M4636" t="s">
        <v>796</v>
      </c>
      <c r="N4636">
        <v>1</v>
      </c>
      <c r="O4636">
        <v>0</v>
      </c>
      <c r="P4636">
        <v>1</v>
      </c>
    </row>
    <row r="4637" spans="1:16" x14ac:dyDescent="0.3">
      <c r="A4637">
        <v>196</v>
      </c>
      <c r="B4637">
        <v>1</v>
      </c>
      <c r="C4637" t="s">
        <v>70</v>
      </c>
      <c r="D4637" t="s">
        <v>650</v>
      </c>
      <c r="E4637" t="s">
        <v>651</v>
      </c>
      <c r="F4637" t="s">
        <v>72</v>
      </c>
      <c r="G4637" t="s">
        <v>244</v>
      </c>
      <c r="H4637" t="s">
        <v>167</v>
      </c>
      <c r="I4637" t="s">
        <v>245</v>
      </c>
      <c r="J4637">
        <v>-36.861029246412897</v>
      </c>
      <c r="K4637">
        <v>174.750975382077</v>
      </c>
      <c r="L4637" s="109">
        <v>0.5</v>
      </c>
      <c r="M4637" t="s">
        <v>626</v>
      </c>
      <c r="N4637">
        <v>1</v>
      </c>
      <c r="O4637">
        <v>1</v>
      </c>
      <c r="P4637">
        <v>1</v>
      </c>
    </row>
    <row r="4638" spans="1:16" x14ac:dyDescent="0.3">
      <c r="A4638">
        <v>197</v>
      </c>
      <c r="B4638">
        <v>1</v>
      </c>
      <c r="C4638" t="s">
        <v>70</v>
      </c>
      <c r="D4638" t="s">
        <v>650</v>
      </c>
      <c r="E4638" t="s">
        <v>651</v>
      </c>
      <c r="F4638" t="s">
        <v>72</v>
      </c>
      <c r="G4638" t="s">
        <v>244</v>
      </c>
      <c r="H4638" t="s">
        <v>167</v>
      </c>
      <c r="I4638" t="s">
        <v>245</v>
      </c>
      <c r="J4638">
        <v>-36.860971999999997</v>
      </c>
      <c r="K4638">
        <v>174.75103300000001</v>
      </c>
      <c r="L4638" s="109">
        <v>0.5</v>
      </c>
      <c r="N4638">
        <v>0</v>
      </c>
      <c r="O4638">
        <v>0</v>
      </c>
      <c r="P4638">
        <v>1</v>
      </c>
    </row>
    <row r="4639" spans="1:16" x14ac:dyDescent="0.3">
      <c r="A4639">
        <v>198</v>
      </c>
      <c r="B4639">
        <v>1</v>
      </c>
      <c r="C4639" t="s">
        <v>70</v>
      </c>
      <c r="D4639" t="s">
        <v>650</v>
      </c>
      <c r="E4639" t="s">
        <v>651</v>
      </c>
      <c r="F4639" t="s">
        <v>72</v>
      </c>
      <c r="G4639" t="s">
        <v>244</v>
      </c>
      <c r="H4639" t="s">
        <v>167</v>
      </c>
      <c r="I4639" t="s">
        <v>245</v>
      </c>
      <c r="J4639">
        <v>-36.860933000000003</v>
      </c>
      <c r="K4639">
        <v>174.751082</v>
      </c>
      <c r="L4639" s="109">
        <v>0.5</v>
      </c>
      <c r="N4639">
        <v>0</v>
      </c>
      <c r="O4639">
        <v>0</v>
      </c>
      <c r="P4639">
        <v>1</v>
      </c>
    </row>
    <row r="4640" spans="1:16" x14ac:dyDescent="0.3">
      <c r="A4640">
        <v>199</v>
      </c>
      <c r="B4640">
        <v>1</v>
      </c>
      <c r="C4640" t="s">
        <v>70</v>
      </c>
      <c r="D4640" t="s">
        <v>650</v>
      </c>
      <c r="E4640" t="s">
        <v>651</v>
      </c>
      <c r="F4640" t="s">
        <v>72</v>
      </c>
      <c r="G4640" t="s">
        <v>244</v>
      </c>
      <c r="H4640" t="s">
        <v>167</v>
      </c>
      <c r="I4640" t="s">
        <v>245</v>
      </c>
      <c r="J4640">
        <v>-36.860894000000002</v>
      </c>
      <c r="K4640">
        <v>174.75113099999999</v>
      </c>
      <c r="L4640" s="109">
        <v>0.5</v>
      </c>
      <c r="M4640" t="s">
        <v>448</v>
      </c>
      <c r="N4640">
        <v>1</v>
      </c>
      <c r="O4640">
        <v>1</v>
      </c>
      <c r="P4640">
        <v>1</v>
      </c>
    </row>
    <row r="4641" spans="1:16" x14ac:dyDescent="0.3">
      <c r="A4641">
        <v>200</v>
      </c>
      <c r="B4641">
        <v>1</v>
      </c>
      <c r="C4641" t="s">
        <v>70</v>
      </c>
      <c r="D4641" t="s">
        <v>650</v>
      </c>
      <c r="E4641" t="s">
        <v>651</v>
      </c>
      <c r="F4641" t="s">
        <v>72</v>
      </c>
      <c r="G4641" t="s">
        <v>244</v>
      </c>
      <c r="H4641" t="s">
        <v>167</v>
      </c>
      <c r="I4641" t="s">
        <v>245</v>
      </c>
      <c r="J4641">
        <v>-36.860787999999999</v>
      </c>
      <c r="K4641">
        <v>174.75127499999999</v>
      </c>
      <c r="L4641" s="109">
        <v>0.5</v>
      </c>
      <c r="M4641" t="s">
        <v>880</v>
      </c>
      <c r="N4641">
        <v>1</v>
      </c>
      <c r="O4641">
        <v>1</v>
      </c>
      <c r="P4641">
        <v>1</v>
      </c>
    </row>
    <row r="4642" spans="1:16" x14ac:dyDescent="0.3">
      <c r="A4642">
        <v>201</v>
      </c>
      <c r="B4642">
        <v>1</v>
      </c>
      <c r="C4642" t="s">
        <v>70</v>
      </c>
      <c r="D4642" t="s">
        <v>650</v>
      </c>
      <c r="E4642" t="s">
        <v>651</v>
      </c>
      <c r="F4642" t="s">
        <v>72</v>
      </c>
      <c r="G4642" t="s">
        <v>244</v>
      </c>
      <c r="H4642" t="s">
        <v>167</v>
      </c>
      <c r="I4642" t="s">
        <v>245</v>
      </c>
      <c r="J4642">
        <v>-36.860745999999999</v>
      </c>
      <c r="K4642">
        <v>174.75132199999999</v>
      </c>
      <c r="L4642" s="109">
        <v>0.5</v>
      </c>
      <c r="M4642" t="s">
        <v>881</v>
      </c>
      <c r="N4642">
        <v>1</v>
      </c>
      <c r="O4642">
        <v>1</v>
      </c>
      <c r="P4642">
        <v>1</v>
      </c>
    </row>
    <row r="4643" spans="1:16" x14ac:dyDescent="0.3">
      <c r="A4643">
        <v>202</v>
      </c>
      <c r="B4643">
        <v>1</v>
      </c>
      <c r="C4643" t="s">
        <v>70</v>
      </c>
      <c r="D4643" t="s">
        <v>650</v>
      </c>
      <c r="E4643" t="s">
        <v>651</v>
      </c>
      <c r="F4643" t="s">
        <v>72</v>
      </c>
      <c r="G4643" t="s">
        <v>244</v>
      </c>
      <c r="H4643" t="s">
        <v>167</v>
      </c>
      <c r="I4643" t="s">
        <v>245</v>
      </c>
      <c r="J4643">
        <v>-36.860709999999997</v>
      </c>
      <c r="K4643">
        <v>174.75136800000001</v>
      </c>
      <c r="L4643" s="109">
        <v>0.5</v>
      </c>
      <c r="M4643" t="s">
        <v>800</v>
      </c>
      <c r="N4643">
        <v>1</v>
      </c>
      <c r="O4643">
        <v>0</v>
      </c>
      <c r="P4643">
        <v>1</v>
      </c>
    </row>
    <row r="4644" spans="1:16" x14ac:dyDescent="0.3">
      <c r="A4644">
        <v>203</v>
      </c>
      <c r="B4644">
        <v>1</v>
      </c>
      <c r="C4644" t="s">
        <v>70</v>
      </c>
      <c r="D4644" t="s">
        <v>650</v>
      </c>
      <c r="E4644" t="s">
        <v>651</v>
      </c>
      <c r="F4644" t="s">
        <v>246</v>
      </c>
      <c r="G4644" t="s">
        <v>101</v>
      </c>
      <c r="H4644" t="s">
        <v>169</v>
      </c>
      <c r="I4644" t="s">
        <v>235</v>
      </c>
      <c r="J4644">
        <v>-36.860412379105703</v>
      </c>
      <c r="K4644">
        <v>174.751480073072</v>
      </c>
      <c r="L4644" s="109">
        <v>0.5</v>
      </c>
      <c r="M4644" t="s">
        <v>801</v>
      </c>
      <c r="N4644">
        <v>1</v>
      </c>
      <c r="O4644">
        <v>0</v>
      </c>
      <c r="P4644">
        <v>1</v>
      </c>
    </row>
    <row r="4645" spans="1:16" x14ac:dyDescent="0.3">
      <c r="A4645">
        <v>204</v>
      </c>
      <c r="B4645">
        <v>1</v>
      </c>
      <c r="C4645" t="s">
        <v>70</v>
      </c>
      <c r="D4645" t="s">
        <v>650</v>
      </c>
      <c r="E4645" t="s">
        <v>651</v>
      </c>
      <c r="F4645" t="s">
        <v>246</v>
      </c>
      <c r="G4645" t="s">
        <v>101</v>
      </c>
      <c r="H4645" t="s">
        <v>169</v>
      </c>
      <c r="I4645" t="s">
        <v>235</v>
      </c>
      <c r="J4645">
        <v>-36.860382029601901</v>
      </c>
      <c r="K4645">
        <v>174.75143739938599</v>
      </c>
      <c r="L4645" s="109">
        <v>0.5</v>
      </c>
      <c r="M4645" t="s">
        <v>882</v>
      </c>
      <c r="N4645">
        <v>1</v>
      </c>
      <c r="O4645">
        <v>1</v>
      </c>
      <c r="P4645">
        <v>1</v>
      </c>
    </row>
    <row r="4646" spans="1:16" x14ac:dyDescent="0.3">
      <c r="A4646">
        <v>205</v>
      </c>
      <c r="B4646">
        <v>1</v>
      </c>
      <c r="C4646" t="s">
        <v>70</v>
      </c>
      <c r="D4646" t="s">
        <v>650</v>
      </c>
      <c r="E4646" t="s">
        <v>651</v>
      </c>
      <c r="F4646" t="s">
        <v>246</v>
      </c>
      <c r="G4646" t="s">
        <v>101</v>
      </c>
      <c r="H4646" t="s">
        <v>169</v>
      </c>
      <c r="I4646" t="s">
        <v>235</v>
      </c>
      <c r="J4646">
        <v>-36.860325882988299</v>
      </c>
      <c r="K4646">
        <v>174.751363431664</v>
      </c>
      <c r="L4646" s="109">
        <v>0.5</v>
      </c>
      <c r="M4646" t="s">
        <v>883</v>
      </c>
      <c r="N4646">
        <v>1</v>
      </c>
      <c r="O4646">
        <v>1</v>
      </c>
      <c r="P4646">
        <v>1</v>
      </c>
    </row>
    <row r="4647" spans="1:16" x14ac:dyDescent="0.3">
      <c r="A4647">
        <v>206</v>
      </c>
      <c r="B4647">
        <v>1</v>
      </c>
      <c r="C4647" t="s">
        <v>70</v>
      </c>
      <c r="D4647" t="s">
        <v>650</v>
      </c>
      <c r="E4647" t="s">
        <v>651</v>
      </c>
      <c r="F4647" t="s">
        <v>246</v>
      </c>
      <c r="G4647" t="s">
        <v>101</v>
      </c>
      <c r="H4647" t="s">
        <v>169</v>
      </c>
      <c r="I4647" t="s">
        <v>235</v>
      </c>
      <c r="J4647">
        <v>-36.860287946063799</v>
      </c>
      <c r="K4647">
        <v>174.75131980967501</v>
      </c>
      <c r="L4647" s="109">
        <v>0.5</v>
      </c>
      <c r="M4647" t="s">
        <v>704</v>
      </c>
      <c r="N4647">
        <v>1</v>
      </c>
      <c r="O4647">
        <v>0</v>
      </c>
      <c r="P4647">
        <v>1</v>
      </c>
    </row>
    <row r="4648" spans="1:16" x14ac:dyDescent="0.3">
      <c r="A4648">
        <v>207</v>
      </c>
      <c r="B4648">
        <v>1</v>
      </c>
      <c r="C4648" t="s">
        <v>70</v>
      </c>
      <c r="D4648" t="s">
        <v>650</v>
      </c>
      <c r="E4648" t="s">
        <v>651</v>
      </c>
      <c r="F4648" t="s">
        <v>246</v>
      </c>
      <c r="G4648" t="s">
        <v>101</v>
      </c>
      <c r="H4648" t="s">
        <v>169</v>
      </c>
      <c r="I4648" t="s">
        <v>235</v>
      </c>
      <c r="J4648">
        <v>-36.8602500091393</v>
      </c>
      <c r="K4648">
        <v>174.75127618768599</v>
      </c>
      <c r="L4648" s="109">
        <v>0.5</v>
      </c>
      <c r="N4648">
        <v>0</v>
      </c>
      <c r="O4648">
        <v>0</v>
      </c>
      <c r="P4648">
        <v>1</v>
      </c>
    </row>
    <row r="4649" spans="1:16" x14ac:dyDescent="0.3">
      <c r="A4649">
        <v>208</v>
      </c>
      <c r="B4649">
        <v>1</v>
      </c>
      <c r="C4649" t="s">
        <v>70</v>
      </c>
      <c r="D4649" t="s">
        <v>650</v>
      </c>
      <c r="E4649" t="s">
        <v>651</v>
      </c>
      <c r="F4649" t="s">
        <v>72</v>
      </c>
      <c r="G4649" t="s">
        <v>249</v>
      </c>
      <c r="H4649" t="s">
        <v>250</v>
      </c>
      <c r="I4649" t="s">
        <v>251</v>
      </c>
      <c r="J4649">
        <v>-36.860590000000002</v>
      </c>
      <c r="K4649">
        <v>174.751791</v>
      </c>
      <c r="L4649" s="109">
        <v>0.5</v>
      </c>
      <c r="M4649" t="s">
        <v>252</v>
      </c>
      <c r="N4649">
        <v>1</v>
      </c>
      <c r="O4649">
        <v>0</v>
      </c>
      <c r="P4649">
        <v>1</v>
      </c>
    </row>
    <row r="4650" spans="1:16" x14ac:dyDescent="0.3">
      <c r="A4650">
        <v>209</v>
      </c>
      <c r="B4650">
        <v>1</v>
      </c>
      <c r="C4650" t="s">
        <v>70</v>
      </c>
      <c r="D4650" t="s">
        <v>650</v>
      </c>
      <c r="E4650" t="s">
        <v>651</v>
      </c>
      <c r="F4650" t="s">
        <v>72</v>
      </c>
      <c r="G4650" t="s">
        <v>249</v>
      </c>
      <c r="H4650" t="s">
        <v>250</v>
      </c>
      <c r="I4650" t="s">
        <v>251</v>
      </c>
      <c r="J4650">
        <v>-36.860556000000003</v>
      </c>
      <c r="K4650">
        <v>174.75183100000001</v>
      </c>
      <c r="L4650" s="109">
        <v>0.5</v>
      </c>
      <c r="M4650" t="s">
        <v>884</v>
      </c>
      <c r="N4650">
        <v>1</v>
      </c>
      <c r="O4650">
        <v>1</v>
      </c>
      <c r="P4650">
        <v>1</v>
      </c>
    </row>
    <row r="4651" spans="1:16" x14ac:dyDescent="0.3">
      <c r="A4651">
        <v>210</v>
      </c>
      <c r="B4651">
        <v>1</v>
      </c>
      <c r="C4651" t="s">
        <v>70</v>
      </c>
      <c r="D4651" t="s">
        <v>650</v>
      </c>
      <c r="E4651" t="s">
        <v>651</v>
      </c>
      <c r="F4651" t="s">
        <v>72</v>
      </c>
      <c r="G4651" t="s">
        <v>249</v>
      </c>
      <c r="H4651" t="s">
        <v>250</v>
      </c>
      <c r="I4651" t="s">
        <v>251</v>
      </c>
      <c r="J4651">
        <v>-36.860523000000001</v>
      </c>
      <c r="K4651">
        <v>174.75187099999999</v>
      </c>
      <c r="L4651" s="109">
        <v>0.5</v>
      </c>
      <c r="M4651" t="s">
        <v>256</v>
      </c>
      <c r="N4651">
        <v>1</v>
      </c>
      <c r="O4651">
        <v>0</v>
      </c>
      <c r="P4651">
        <v>1</v>
      </c>
    </row>
    <row r="4652" spans="1:16" x14ac:dyDescent="0.3">
      <c r="A4652">
        <v>211</v>
      </c>
      <c r="B4652">
        <v>1</v>
      </c>
      <c r="C4652" t="s">
        <v>70</v>
      </c>
      <c r="D4652" t="s">
        <v>650</v>
      </c>
      <c r="E4652" t="s">
        <v>651</v>
      </c>
      <c r="F4652" t="s">
        <v>72</v>
      </c>
      <c r="G4652" t="s">
        <v>249</v>
      </c>
      <c r="H4652" t="s">
        <v>250</v>
      </c>
      <c r="I4652" t="s">
        <v>251</v>
      </c>
      <c r="J4652">
        <v>-36.860489999999999</v>
      </c>
      <c r="K4652">
        <v>174.75191100000001</v>
      </c>
      <c r="L4652" s="109">
        <v>0.5</v>
      </c>
      <c r="N4652">
        <v>0</v>
      </c>
      <c r="O4652">
        <v>0</v>
      </c>
      <c r="P4652">
        <v>1</v>
      </c>
    </row>
    <row r="4653" spans="1:16" x14ac:dyDescent="0.3">
      <c r="A4653">
        <v>212</v>
      </c>
      <c r="B4653">
        <v>1</v>
      </c>
      <c r="C4653" t="s">
        <v>70</v>
      </c>
      <c r="D4653" t="s">
        <v>650</v>
      </c>
      <c r="E4653" t="s">
        <v>651</v>
      </c>
      <c r="F4653" t="s">
        <v>72</v>
      </c>
      <c r="G4653" t="s">
        <v>249</v>
      </c>
      <c r="H4653" t="s">
        <v>250</v>
      </c>
      <c r="I4653" t="s">
        <v>251</v>
      </c>
      <c r="J4653">
        <v>-36.860455999999999</v>
      </c>
      <c r="K4653">
        <v>174.75194999999999</v>
      </c>
      <c r="L4653" s="109">
        <v>0.5</v>
      </c>
      <c r="M4653" t="s">
        <v>885</v>
      </c>
      <c r="N4653">
        <v>1</v>
      </c>
      <c r="O4653">
        <v>1</v>
      </c>
      <c r="P4653">
        <v>1</v>
      </c>
    </row>
    <row r="4654" spans="1:16" x14ac:dyDescent="0.3">
      <c r="A4654">
        <v>213</v>
      </c>
      <c r="B4654">
        <v>1</v>
      </c>
      <c r="C4654" t="s">
        <v>70</v>
      </c>
      <c r="D4654" t="s">
        <v>650</v>
      </c>
      <c r="E4654" t="s">
        <v>651</v>
      </c>
      <c r="F4654" t="s">
        <v>72</v>
      </c>
      <c r="G4654" t="s">
        <v>249</v>
      </c>
      <c r="H4654" t="s">
        <v>250</v>
      </c>
      <c r="I4654" t="s">
        <v>251</v>
      </c>
      <c r="J4654">
        <v>-36.860345000000002</v>
      </c>
      <c r="K4654">
        <v>174.75209000000001</v>
      </c>
      <c r="L4654" s="109">
        <v>0.5</v>
      </c>
      <c r="N4654">
        <v>0</v>
      </c>
      <c r="O4654">
        <v>0</v>
      </c>
      <c r="P4654">
        <v>1</v>
      </c>
    </row>
    <row r="4655" spans="1:16" x14ac:dyDescent="0.3">
      <c r="A4655">
        <v>214</v>
      </c>
      <c r="B4655">
        <v>1</v>
      </c>
      <c r="C4655" t="s">
        <v>70</v>
      </c>
      <c r="D4655" t="s">
        <v>650</v>
      </c>
      <c r="E4655" t="s">
        <v>651</v>
      </c>
      <c r="F4655" t="s">
        <v>257</v>
      </c>
      <c r="G4655" t="s">
        <v>258</v>
      </c>
      <c r="H4655" t="s">
        <v>175</v>
      </c>
      <c r="I4655" t="s">
        <v>58</v>
      </c>
      <c r="J4655">
        <v>-36.860883999999999</v>
      </c>
      <c r="K4655">
        <v>174.751553</v>
      </c>
      <c r="L4655" s="109">
        <v>0.5</v>
      </c>
      <c r="M4655" t="s">
        <v>806</v>
      </c>
      <c r="N4655">
        <v>1</v>
      </c>
      <c r="O4655">
        <v>0</v>
      </c>
      <c r="P4655">
        <v>1</v>
      </c>
    </row>
    <row r="4656" spans="1:16" x14ac:dyDescent="0.3">
      <c r="A4656">
        <v>215</v>
      </c>
      <c r="B4656">
        <v>1</v>
      </c>
      <c r="C4656" t="s">
        <v>70</v>
      </c>
      <c r="D4656" t="s">
        <v>650</v>
      </c>
      <c r="E4656" t="s">
        <v>651</v>
      </c>
      <c r="F4656" t="s">
        <v>257</v>
      </c>
      <c r="G4656" t="s">
        <v>258</v>
      </c>
      <c r="H4656" t="s">
        <v>175</v>
      </c>
      <c r="I4656" t="s">
        <v>58</v>
      </c>
      <c r="J4656">
        <v>-36.86092</v>
      </c>
      <c r="K4656">
        <v>174.75160299999999</v>
      </c>
      <c r="L4656" s="109">
        <v>0.5</v>
      </c>
      <c r="N4656">
        <v>0</v>
      </c>
      <c r="O4656">
        <v>0</v>
      </c>
      <c r="P4656">
        <v>1</v>
      </c>
    </row>
    <row r="4657" spans="1:16" x14ac:dyDescent="0.3">
      <c r="A4657">
        <v>216</v>
      </c>
      <c r="B4657">
        <v>1</v>
      </c>
      <c r="C4657" t="s">
        <v>70</v>
      </c>
      <c r="D4657" t="s">
        <v>650</v>
      </c>
      <c r="E4657" t="s">
        <v>651</v>
      </c>
      <c r="F4657" t="s">
        <v>257</v>
      </c>
      <c r="G4657" t="s">
        <v>258</v>
      </c>
      <c r="H4657" t="s">
        <v>175</v>
      </c>
      <c r="I4657" t="s">
        <v>58</v>
      </c>
      <c r="J4657">
        <v>-36.860959000000001</v>
      </c>
      <c r="K4657">
        <v>174.75164599999999</v>
      </c>
      <c r="L4657" s="109">
        <v>0.5</v>
      </c>
      <c r="N4657">
        <v>0</v>
      </c>
      <c r="O4657">
        <v>0</v>
      </c>
      <c r="P4657">
        <v>1</v>
      </c>
    </row>
    <row r="4658" spans="1:16" x14ac:dyDescent="0.3">
      <c r="A4658">
        <v>217</v>
      </c>
      <c r="B4658">
        <v>1</v>
      </c>
      <c r="C4658" t="s">
        <v>70</v>
      </c>
      <c r="D4658" t="s">
        <v>650</v>
      </c>
      <c r="E4658" t="s">
        <v>651</v>
      </c>
      <c r="F4658" t="s">
        <v>257</v>
      </c>
      <c r="G4658" t="s">
        <v>258</v>
      </c>
      <c r="H4658" t="s">
        <v>175</v>
      </c>
      <c r="I4658" t="s">
        <v>58</v>
      </c>
      <c r="J4658">
        <v>-36.860996999999998</v>
      </c>
      <c r="K4658">
        <v>174.75169</v>
      </c>
      <c r="L4658" s="109">
        <v>0.5</v>
      </c>
      <c r="M4658" t="s">
        <v>707</v>
      </c>
      <c r="N4658">
        <v>1</v>
      </c>
      <c r="O4658">
        <v>0</v>
      </c>
      <c r="P4658">
        <v>1</v>
      </c>
    </row>
    <row r="4659" spans="1:16" x14ac:dyDescent="0.3">
      <c r="A4659">
        <v>218</v>
      </c>
      <c r="B4659">
        <v>1</v>
      </c>
      <c r="C4659" t="s">
        <v>70</v>
      </c>
      <c r="D4659" t="s">
        <v>650</v>
      </c>
      <c r="E4659" t="s">
        <v>651</v>
      </c>
      <c r="F4659" t="s">
        <v>257</v>
      </c>
      <c r="G4659" t="s">
        <v>258</v>
      </c>
      <c r="H4659" t="s">
        <v>175</v>
      </c>
      <c r="I4659" t="s">
        <v>58</v>
      </c>
      <c r="J4659">
        <v>-36.861035999999999</v>
      </c>
      <c r="K4659">
        <v>174.751734</v>
      </c>
      <c r="L4659" s="109">
        <v>0.5</v>
      </c>
      <c r="M4659" t="s">
        <v>577</v>
      </c>
      <c r="N4659">
        <v>1</v>
      </c>
      <c r="O4659">
        <v>0</v>
      </c>
      <c r="P4659">
        <v>1</v>
      </c>
    </row>
    <row r="4660" spans="1:16" x14ac:dyDescent="0.3">
      <c r="A4660">
        <v>219</v>
      </c>
      <c r="B4660">
        <v>1</v>
      </c>
      <c r="C4660" t="s">
        <v>70</v>
      </c>
      <c r="D4660" t="s">
        <v>650</v>
      </c>
      <c r="E4660" t="s">
        <v>651</v>
      </c>
      <c r="F4660" t="s">
        <v>257</v>
      </c>
      <c r="G4660" t="s">
        <v>258</v>
      </c>
      <c r="H4660" t="s">
        <v>175</v>
      </c>
      <c r="I4660" t="s">
        <v>58</v>
      </c>
      <c r="J4660">
        <v>-36.861068993339103</v>
      </c>
      <c r="K4660">
        <v>174.751772713767</v>
      </c>
      <c r="L4660" s="109">
        <v>0.5</v>
      </c>
      <c r="M4660" t="s">
        <v>886</v>
      </c>
      <c r="N4660">
        <v>1</v>
      </c>
      <c r="O4660">
        <v>1</v>
      </c>
      <c r="P4660">
        <v>1</v>
      </c>
    </row>
    <row r="4661" spans="1:16" x14ac:dyDescent="0.3">
      <c r="A4661">
        <v>220</v>
      </c>
      <c r="B4661">
        <v>1</v>
      </c>
      <c r="C4661" t="s">
        <v>70</v>
      </c>
      <c r="D4661" t="s">
        <v>650</v>
      </c>
      <c r="E4661" t="s">
        <v>651</v>
      </c>
      <c r="F4661" t="s">
        <v>257</v>
      </c>
      <c r="G4661" t="s">
        <v>258</v>
      </c>
      <c r="H4661" t="s">
        <v>175</v>
      </c>
      <c r="I4661" t="s">
        <v>58</v>
      </c>
      <c r="J4661">
        <v>-36.861116485533998</v>
      </c>
      <c r="K4661">
        <v>174.751825625072</v>
      </c>
      <c r="L4661" s="109">
        <v>0.5</v>
      </c>
      <c r="M4661" t="s">
        <v>709</v>
      </c>
      <c r="N4661">
        <v>1</v>
      </c>
      <c r="O4661">
        <v>0</v>
      </c>
      <c r="P4661">
        <v>1</v>
      </c>
    </row>
    <row r="4662" spans="1:16" x14ac:dyDescent="0.3">
      <c r="A4662">
        <v>221</v>
      </c>
      <c r="B4662">
        <v>1</v>
      </c>
      <c r="C4662" t="s">
        <v>70</v>
      </c>
      <c r="D4662" t="s">
        <v>650</v>
      </c>
      <c r="E4662" t="s">
        <v>651</v>
      </c>
      <c r="F4662" t="s">
        <v>257</v>
      </c>
      <c r="G4662" t="s">
        <v>258</v>
      </c>
      <c r="H4662" t="s">
        <v>250</v>
      </c>
      <c r="I4662" t="s">
        <v>60</v>
      </c>
      <c r="J4662">
        <v>-36.860984416579299</v>
      </c>
      <c r="K4662">
        <v>174.75148911149901</v>
      </c>
      <c r="L4662" s="109">
        <v>0.5</v>
      </c>
      <c r="N4662">
        <v>0</v>
      </c>
      <c r="O4662">
        <v>0</v>
      </c>
      <c r="P4662">
        <v>1</v>
      </c>
    </row>
    <row r="4663" spans="1:16" x14ac:dyDescent="0.3">
      <c r="A4663">
        <v>222</v>
      </c>
      <c r="B4663">
        <v>1</v>
      </c>
      <c r="C4663" t="s">
        <v>70</v>
      </c>
      <c r="D4663" t="s">
        <v>650</v>
      </c>
      <c r="E4663" t="s">
        <v>651</v>
      </c>
      <c r="F4663" t="s">
        <v>257</v>
      </c>
      <c r="G4663" t="s">
        <v>258</v>
      </c>
      <c r="H4663" t="s">
        <v>250</v>
      </c>
      <c r="I4663" t="s">
        <v>60</v>
      </c>
      <c r="J4663">
        <v>-36.8610182313572</v>
      </c>
      <c r="K4663">
        <v>174.75152898277599</v>
      </c>
      <c r="L4663" s="109">
        <v>0.5</v>
      </c>
      <c r="N4663">
        <v>0</v>
      </c>
      <c r="O4663">
        <v>0</v>
      </c>
      <c r="P4663">
        <v>1</v>
      </c>
    </row>
    <row r="4664" spans="1:16" x14ac:dyDescent="0.3">
      <c r="A4664">
        <v>223</v>
      </c>
      <c r="B4664">
        <v>1</v>
      </c>
      <c r="C4664" t="s">
        <v>70</v>
      </c>
      <c r="D4664" t="s">
        <v>650</v>
      </c>
      <c r="E4664" t="s">
        <v>651</v>
      </c>
      <c r="F4664" t="s">
        <v>257</v>
      </c>
      <c r="G4664" t="s">
        <v>258</v>
      </c>
      <c r="H4664" t="s">
        <v>250</v>
      </c>
      <c r="I4664" t="s">
        <v>60</v>
      </c>
      <c r="J4664">
        <v>-36.861055874205697</v>
      </c>
      <c r="K4664">
        <v>174.751580815436</v>
      </c>
      <c r="L4664" s="109">
        <v>0.5</v>
      </c>
      <c r="N4664">
        <v>0</v>
      </c>
      <c r="O4664">
        <v>0</v>
      </c>
      <c r="P4664">
        <v>1</v>
      </c>
    </row>
    <row r="4665" spans="1:16" x14ac:dyDescent="0.3">
      <c r="A4665">
        <v>224</v>
      </c>
      <c r="B4665">
        <v>1</v>
      </c>
      <c r="C4665" t="s">
        <v>70</v>
      </c>
      <c r="D4665" t="s">
        <v>650</v>
      </c>
      <c r="E4665" t="s">
        <v>651</v>
      </c>
      <c r="F4665" t="s">
        <v>257</v>
      </c>
      <c r="G4665" t="s">
        <v>258</v>
      </c>
      <c r="H4665" t="s">
        <v>250</v>
      </c>
      <c r="I4665" t="s">
        <v>60</v>
      </c>
      <c r="J4665">
        <v>-36.861093517035599</v>
      </c>
      <c r="K4665">
        <v>174.75162547126601</v>
      </c>
      <c r="L4665" s="109">
        <v>0.5</v>
      </c>
      <c r="N4665">
        <v>0</v>
      </c>
      <c r="O4665">
        <v>0</v>
      </c>
      <c r="P4665">
        <v>1</v>
      </c>
    </row>
    <row r="4666" spans="1:16" x14ac:dyDescent="0.3">
      <c r="A4666">
        <v>225</v>
      </c>
      <c r="B4666">
        <v>1</v>
      </c>
      <c r="C4666" t="s">
        <v>70</v>
      </c>
      <c r="D4666" t="s">
        <v>650</v>
      </c>
      <c r="E4666" t="s">
        <v>651</v>
      </c>
      <c r="F4666" t="s">
        <v>72</v>
      </c>
      <c r="G4666" t="s">
        <v>221</v>
      </c>
      <c r="H4666" t="s">
        <v>250</v>
      </c>
      <c r="I4666" t="s">
        <v>266</v>
      </c>
      <c r="J4666">
        <v>-36.862025000000003</v>
      </c>
      <c r="K4666">
        <v>174.75003699999999</v>
      </c>
      <c r="L4666" s="109">
        <v>0.5</v>
      </c>
      <c r="N4666">
        <v>0</v>
      </c>
      <c r="O4666">
        <v>0</v>
      </c>
      <c r="P4666">
        <v>1</v>
      </c>
    </row>
    <row r="4667" spans="1:16" x14ac:dyDescent="0.3">
      <c r="A4667">
        <v>226</v>
      </c>
      <c r="B4667">
        <v>1</v>
      </c>
      <c r="C4667" t="s">
        <v>70</v>
      </c>
      <c r="D4667" t="s">
        <v>650</v>
      </c>
      <c r="E4667" t="s">
        <v>651</v>
      </c>
      <c r="F4667" t="s">
        <v>72</v>
      </c>
      <c r="G4667" t="s">
        <v>221</v>
      </c>
      <c r="H4667" t="s">
        <v>250</v>
      </c>
      <c r="I4667" t="s">
        <v>266</v>
      </c>
      <c r="J4667">
        <v>-36.862054999999998</v>
      </c>
      <c r="K4667">
        <v>174.74999199999999</v>
      </c>
      <c r="L4667" s="109">
        <v>0.5</v>
      </c>
      <c r="M4667" t="s">
        <v>711</v>
      </c>
      <c r="N4667">
        <v>1</v>
      </c>
      <c r="O4667">
        <v>0</v>
      </c>
      <c r="P4667">
        <v>1</v>
      </c>
    </row>
    <row r="4668" spans="1:16" x14ac:dyDescent="0.3">
      <c r="A4668">
        <v>227</v>
      </c>
      <c r="B4668">
        <v>1</v>
      </c>
      <c r="C4668" t="s">
        <v>70</v>
      </c>
      <c r="D4668" t="s">
        <v>650</v>
      </c>
      <c r="E4668" t="s">
        <v>651</v>
      </c>
      <c r="F4668" t="s">
        <v>72</v>
      </c>
      <c r="G4668" t="s">
        <v>209</v>
      </c>
      <c r="H4668" t="s">
        <v>250</v>
      </c>
      <c r="I4668" t="s">
        <v>269</v>
      </c>
      <c r="J4668">
        <v>-36.862668999999997</v>
      </c>
      <c r="K4668">
        <v>174.749166</v>
      </c>
      <c r="L4668" s="109">
        <v>0.5</v>
      </c>
      <c r="M4668" t="s">
        <v>223</v>
      </c>
      <c r="N4668">
        <v>1</v>
      </c>
      <c r="O4668">
        <v>1</v>
      </c>
      <c r="P4668">
        <v>1</v>
      </c>
    </row>
    <row r="4669" spans="1:16" x14ac:dyDescent="0.3">
      <c r="A4669">
        <v>228</v>
      </c>
      <c r="B4669">
        <v>1</v>
      </c>
      <c r="C4669" t="s">
        <v>70</v>
      </c>
      <c r="D4669" t="s">
        <v>650</v>
      </c>
      <c r="E4669" t="s">
        <v>651</v>
      </c>
      <c r="F4669" t="s">
        <v>72</v>
      </c>
      <c r="G4669" t="s">
        <v>209</v>
      </c>
      <c r="H4669" t="s">
        <v>250</v>
      </c>
      <c r="I4669" t="s">
        <v>269</v>
      </c>
      <c r="J4669">
        <v>-36.862701000000001</v>
      </c>
      <c r="K4669">
        <v>174.749122</v>
      </c>
      <c r="L4669" s="109">
        <v>0.5</v>
      </c>
      <c r="N4669">
        <v>0</v>
      </c>
      <c r="O4669">
        <v>0</v>
      </c>
      <c r="P4669">
        <v>1</v>
      </c>
    </row>
    <row r="4670" spans="1:16" x14ac:dyDescent="0.3">
      <c r="A4670">
        <v>229</v>
      </c>
      <c r="B4670">
        <v>1</v>
      </c>
      <c r="C4670" t="s">
        <v>70</v>
      </c>
      <c r="D4670" t="s">
        <v>650</v>
      </c>
      <c r="E4670" t="s">
        <v>651</v>
      </c>
      <c r="F4670" t="s">
        <v>72</v>
      </c>
      <c r="G4670" t="s">
        <v>209</v>
      </c>
      <c r="H4670" t="s">
        <v>250</v>
      </c>
      <c r="I4670" t="s">
        <v>269</v>
      </c>
      <c r="J4670">
        <v>-36.862893999999997</v>
      </c>
      <c r="K4670">
        <v>174.748885</v>
      </c>
      <c r="L4670" s="109">
        <v>0.5</v>
      </c>
      <c r="N4670">
        <v>0</v>
      </c>
      <c r="O4670">
        <v>0</v>
      </c>
      <c r="P4670">
        <v>1</v>
      </c>
    </row>
    <row r="4671" spans="1:16" x14ac:dyDescent="0.3">
      <c r="A4671">
        <v>230</v>
      </c>
      <c r="B4671">
        <v>1</v>
      </c>
      <c r="C4671" t="s">
        <v>70</v>
      </c>
      <c r="D4671" t="s">
        <v>650</v>
      </c>
      <c r="E4671" t="s">
        <v>651</v>
      </c>
      <c r="F4671" t="s">
        <v>72</v>
      </c>
      <c r="G4671" t="s">
        <v>209</v>
      </c>
      <c r="H4671" t="s">
        <v>250</v>
      </c>
      <c r="I4671" t="s">
        <v>269</v>
      </c>
      <c r="J4671">
        <v>-36.862926999999999</v>
      </c>
      <c r="K4671">
        <v>174.74884599999999</v>
      </c>
      <c r="L4671" s="109">
        <v>0.5</v>
      </c>
      <c r="N4671">
        <v>0</v>
      </c>
      <c r="O4671">
        <v>0</v>
      </c>
      <c r="P4671">
        <v>1</v>
      </c>
    </row>
    <row r="4672" spans="1:16" x14ac:dyDescent="0.3">
      <c r="A4672">
        <v>231</v>
      </c>
      <c r="B4672">
        <v>1</v>
      </c>
      <c r="C4672" t="s">
        <v>70</v>
      </c>
      <c r="D4672" t="s">
        <v>650</v>
      </c>
      <c r="E4672" t="s">
        <v>651</v>
      </c>
      <c r="F4672" t="s">
        <v>270</v>
      </c>
      <c r="G4672" t="s">
        <v>313</v>
      </c>
      <c r="H4672" t="s">
        <v>175</v>
      </c>
      <c r="I4672" t="s">
        <v>58</v>
      </c>
      <c r="J4672">
        <v>-36.863117000000003</v>
      </c>
      <c r="K4672">
        <v>174.74878699999999</v>
      </c>
      <c r="L4672" s="109">
        <v>0.5</v>
      </c>
      <c r="M4672" t="s">
        <v>807</v>
      </c>
      <c r="N4672">
        <v>1</v>
      </c>
      <c r="O4672">
        <v>0</v>
      </c>
      <c r="P4672">
        <v>1</v>
      </c>
    </row>
    <row r="4673" spans="1:16" x14ac:dyDescent="0.3">
      <c r="A4673">
        <v>232</v>
      </c>
      <c r="B4673">
        <v>1</v>
      </c>
      <c r="C4673" t="s">
        <v>70</v>
      </c>
      <c r="D4673" t="s">
        <v>650</v>
      </c>
      <c r="E4673" t="s">
        <v>651</v>
      </c>
      <c r="F4673" t="s">
        <v>270</v>
      </c>
      <c r="G4673" t="s">
        <v>313</v>
      </c>
      <c r="H4673" t="s">
        <v>175</v>
      </c>
      <c r="I4673" t="s">
        <v>58</v>
      </c>
      <c r="J4673">
        <v>-36.863151000000002</v>
      </c>
      <c r="K4673">
        <v>174.74883700000001</v>
      </c>
      <c r="L4673" s="109">
        <v>0.5</v>
      </c>
      <c r="M4673" t="s">
        <v>808</v>
      </c>
      <c r="N4673">
        <v>1</v>
      </c>
      <c r="O4673">
        <v>0</v>
      </c>
      <c r="P4673">
        <v>1</v>
      </c>
    </row>
    <row r="4674" spans="1:16" x14ac:dyDescent="0.3">
      <c r="A4674">
        <v>233</v>
      </c>
      <c r="B4674">
        <v>1</v>
      </c>
      <c r="C4674" t="s">
        <v>70</v>
      </c>
      <c r="D4674" t="s">
        <v>650</v>
      </c>
      <c r="E4674" t="s">
        <v>651</v>
      </c>
      <c r="F4674" t="s">
        <v>270</v>
      </c>
      <c r="G4674" t="s">
        <v>313</v>
      </c>
      <c r="H4674" t="s">
        <v>175</v>
      </c>
      <c r="I4674" t="s">
        <v>58</v>
      </c>
      <c r="J4674">
        <v>-36.863185000000001</v>
      </c>
      <c r="K4674">
        <v>174.748887</v>
      </c>
      <c r="L4674" s="109">
        <v>0.5</v>
      </c>
      <c r="N4674">
        <v>0</v>
      </c>
      <c r="O4674">
        <v>0</v>
      </c>
      <c r="P4674">
        <v>1</v>
      </c>
    </row>
    <row r="4675" spans="1:16" x14ac:dyDescent="0.3">
      <c r="A4675">
        <v>234</v>
      </c>
      <c r="B4675">
        <v>1</v>
      </c>
      <c r="C4675" t="s">
        <v>70</v>
      </c>
      <c r="D4675" t="s">
        <v>650</v>
      </c>
      <c r="E4675" t="s">
        <v>651</v>
      </c>
      <c r="F4675" t="s">
        <v>270</v>
      </c>
      <c r="G4675" t="s">
        <v>313</v>
      </c>
      <c r="H4675" t="s">
        <v>169</v>
      </c>
      <c r="I4675" t="s">
        <v>274</v>
      </c>
      <c r="J4675">
        <v>-36.863529</v>
      </c>
      <c r="K4675">
        <v>174.74921399999999</v>
      </c>
      <c r="L4675" s="109">
        <v>0.5</v>
      </c>
      <c r="N4675">
        <v>0</v>
      </c>
      <c r="O4675">
        <v>0</v>
      </c>
      <c r="P4675">
        <v>1</v>
      </c>
    </row>
    <row r="4676" spans="1:16" x14ac:dyDescent="0.3">
      <c r="A4676">
        <v>235</v>
      </c>
      <c r="B4676">
        <v>1</v>
      </c>
      <c r="C4676" t="s">
        <v>70</v>
      </c>
      <c r="D4676" t="s">
        <v>650</v>
      </c>
      <c r="E4676" t="s">
        <v>651</v>
      </c>
      <c r="F4676" t="s">
        <v>270</v>
      </c>
      <c r="G4676" t="s">
        <v>313</v>
      </c>
      <c r="H4676" t="s">
        <v>169</v>
      </c>
      <c r="I4676" t="s">
        <v>274</v>
      </c>
      <c r="J4676">
        <v>-36.863492999999998</v>
      </c>
      <c r="K4676">
        <v>174.74916899999999</v>
      </c>
      <c r="L4676" s="109">
        <v>0.5</v>
      </c>
      <c r="N4676">
        <v>0</v>
      </c>
      <c r="O4676">
        <v>0</v>
      </c>
      <c r="P4676">
        <v>1</v>
      </c>
    </row>
    <row r="4677" spans="1:16" x14ac:dyDescent="0.3">
      <c r="A4677">
        <v>236</v>
      </c>
      <c r="B4677">
        <v>1</v>
      </c>
      <c r="C4677" t="s">
        <v>70</v>
      </c>
      <c r="D4677" t="s">
        <v>650</v>
      </c>
      <c r="E4677" t="s">
        <v>651</v>
      </c>
      <c r="F4677" t="s">
        <v>270</v>
      </c>
      <c r="G4677" t="s">
        <v>313</v>
      </c>
      <c r="H4677" t="s">
        <v>169</v>
      </c>
      <c r="I4677" t="s">
        <v>274</v>
      </c>
      <c r="J4677">
        <v>-36.863455999999999</v>
      </c>
      <c r="K4677">
        <v>174.74912599999999</v>
      </c>
      <c r="L4677" s="109">
        <v>0.5</v>
      </c>
      <c r="N4677">
        <v>0</v>
      </c>
      <c r="O4677">
        <v>0</v>
      </c>
      <c r="P4677">
        <v>1</v>
      </c>
    </row>
    <row r="4678" spans="1:16" x14ac:dyDescent="0.3">
      <c r="A4678">
        <v>237</v>
      </c>
      <c r="B4678">
        <v>1</v>
      </c>
      <c r="C4678" t="s">
        <v>70</v>
      </c>
      <c r="D4678" t="s">
        <v>650</v>
      </c>
      <c r="E4678" t="s">
        <v>651</v>
      </c>
      <c r="F4678" t="s">
        <v>270</v>
      </c>
      <c r="G4678" t="s">
        <v>313</v>
      </c>
      <c r="H4678" t="s">
        <v>169</v>
      </c>
      <c r="I4678" t="s">
        <v>274</v>
      </c>
      <c r="J4678">
        <v>-36.863419</v>
      </c>
      <c r="K4678">
        <v>174.74908300000001</v>
      </c>
      <c r="L4678" s="109">
        <v>0.5</v>
      </c>
      <c r="M4678" t="s">
        <v>887</v>
      </c>
      <c r="N4678">
        <v>1</v>
      </c>
      <c r="O4678">
        <v>1</v>
      </c>
      <c r="P4678">
        <v>1</v>
      </c>
    </row>
    <row r="4679" spans="1:16" x14ac:dyDescent="0.3">
      <c r="A4679">
        <v>238</v>
      </c>
      <c r="B4679">
        <v>1</v>
      </c>
      <c r="C4679" t="s">
        <v>70</v>
      </c>
      <c r="D4679" t="s">
        <v>650</v>
      </c>
      <c r="E4679" t="s">
        <v>651</v>
      </c>
      <c r="F4679" t="s">
        <v>270</v>
      </c>
      <c r="G4679" t="s">
        <v>313</v>
      </c>
      <c r="H4679" t="s">
        <v>169</v>
      </c>
      <c r="I4679" t="s">
        <v>274</v>
      </c>
      <c r="J4679">
        <v>-36.863382000000001</v>
      </c>
      <c r="K4679">
        <v>174.74903900000001</v>
      </c>
      <c r="L4679" s="109">
        <v>0.5</v>
      </c>
      <c r="N4679">
        <v>0</v>
      </c>
      <c r="O4679">
        <v>0</v>
      </c>
      <c r="P4679">
        <v>1</v>
      </c>
    </row>
    <row r="4680" spans="1:16" x14ac:dyDescent="0.3">
      <c r="A4680">
        <v>239</v>
      </c>
      <c r="B4680">
        <v>1</v>
      </c>
      <c r="C4680" t="s">
        <v>70</v>
      </c>
      <c r="D4680" t="s">
        <v>650</v>
      </c>
      <c r="E4680" t="s">
        <v>651</v>
      </c>
      <c r="F4680" t="s">
        <v>270</v>
      </c>
      <c r="G4680" t="s">
        <v>313</v>
      </c>
      <c r="H4680" t="s">
        <v>169</v>
      </c>
      <c r="I4680" t="s">
        <v>58</v>
      </c>
      <c r="J4680">
        <v>-36.863227000000002</v>
      </c>
      <c r="K4680">
        <v>174.74884800000001</v>
      </c>
      <c r="L4680" s="109">
        <v>0.5</v>
      </c>
      <c r="M4680" t="s">
        <v>888</v>
      </c>
      <c r="N4680">
        <v>1</v>
      </c>
      <c r="O4680">
        <v>1</v>
      </c>
      <c r="P4680">
        <v>1</v>
      </c>
    </row>
    <row r="4681" spans="1:16" x14ac:dyDescent="0.3">
      <c r="A4681">
        <v>240</v>
      </c>
      <c r="B4681">
        <v>1</v>
      </c>
      <c r="C4681" t="s">
        <v>70</v>
      </c>
      <c r="D4681" t="s">
        <v>650</v>
      </c>
      <c r="E4681" t="s">
        <v>651</v>
      </c>
      <c r="F4681" t="s">
        <v>270</v>
      </c>
      <c r="G4681" t="s">
        <v>313</v>
      </c>
      <c r="H4681" t="s">
        <v>169</v>
      </c>
      <c r="I4681" t="s">
        <v>58</v>
      </c>
      <c r="J4681">
        <v>-36.863194</v>
      </c>
      <c r="K4681">
        <v>174.748808</v>
      </c>
      <c r="L4681" s="109">
        <v>0.5</v>
      </c>
      <c r="M4681" t="s">
        <v>889</v>
      </c>
      <c r="N4681">
        <v>1</v>
      </c>
      <c r="O4681">
        <v>1</v>
      </c>
      <c r="P4681">
        <v>1</v>
      </c>
    </row>
    <row r="4682" spans="1:16" x14ac:dyDescent="0.3">
      <c r="A4682">
        <v>241</v>
      </c>
      <c r="B4682">
        <v>1</v>
      </c>
      <c r="C4682" t="s">
        <v>70</v>
      </c>
      <c r="D4682" t="s">
        <v>650</v>
      </c>
      <c r="E4682" t="s">
        <v>651</v>
      </c>
      <c r="F4682" t="s">
        <v>270</v>
      </c>
      <c r="G4682" t="s">
        <v>313</v>
      </c>
      <c r="H4682" t="s">
        <v>169</v>
      </c>
      <c r="I4682" t="s">
        <v>58</v>
      </c>
      <c r="J4682">
        <v>-36.863155999999996</v>
      </c>
      <c r="K4682">
        <v>174.74876599999999</v>
      </c>
      <c r="L4682" s="109">
        <v>0.5</v>
      </c>
      <c r="M4682" t="s">
        <v>280</v>
      </c>
      <c r="N4682">
        <v>1</v>
      </c>
      <c r="O4682">
        <v>0</v>
      </c>
      <c r="P4682">
        <v>1</v>
      </c>
    </row>
    <row r="4683" spans="1:16" x14ac:dyDescent="0.3">
      <c r="A4683">
        <v>242</v>
      </c>
      <c r="B4683">
        <v>1</v>
      </c>
      <c r="C4683" t="s">
        <v>70</v>
      </c>
      <c r="D4683" t="s">
        <v>650</v>
      </c>
      <c r="E4683" t="s">
        <v>651</v>
      </c>
      <c r="F4683" t="s">
        <v>72</v>
      </c>
      <c r="G4683" t="s">
        <v>192</v>
      </c>
      <c r="H4683" t="s">
        <v>250</v>
      </c>
      <c r="I4683" t="s">
        <v>281</v>
      </c>
      <c r="J4683">
        <v>-36.863138999999997</v>
      </c>
      <c r="K4683">
        <v>174.74859000000001</v>
      </c>
      <c r="L4683" s="109">
        <v>0.5</v>
      </c>
      <c r="M4683" t="s">
        <v>890</v>
      </c>
      <c r="N4683">
        <v>1</v>
      </c>
      <c r="O4683">
        <v>1</v>
      </c>
      <c r="P4683">
        <v>1</v>
      </c>
    </row>
    <row r="4684" spans="1:16" x14ac:dyDescent="0.3">
      <c r="A4684">
        <v>243</v>
      </c>
      <c r="B4684">
        <v>1</v>
      </c>
      <c r="C4684" t="s">
        <v>70</v>
      </c>
      <c r="D4684" t="s">
        <v>650</v>
      </c>
      <c r="E4684" t="s">
        <v>651</v>
      </c>
      <c r="F4684" t="s">
        <v>72</v>
      </c>
      <c r="G4684" t="s">
        <v>192</v>
      </c>
      <c r="H4684" t="s">
        <v>250</v>
      </c>
      <c r="I4684" t="s">
        <v>281</v>
      </c>
      <c r="J4684">
        <v>-36.863173000000003</v>
      </c>
      <c r="K4684">
        <v>174.748546</v>
      </c>
      <c r="L4684" s="109">
        <v>0.5</v>
      </c>
      <c r="M4684" t="s">
        <v>809</v>
      </c>
      <c r="N4684">
        <v>1</v>
      </c>
      <c r="O4684">
        <v>0</v>
      </c>
      <c r="P4684">
        <v>1</v>
      </c>
    </row>
    <row r="4685" spans="1:16" x14ac:dyDescent="0.3">
      <c r="A4685">
        <v>244</v>
      </c>
      <c r="B4685">
        <v>1</v>
      </c>
      <c r="C4685" t="s">
        <v>70</v>
      </c>
      <c r="D4685" t="s">
        <v>650</v>
      </c>
      <c r="E4685" t="s">
        <v>651</v>
      </c>
      <c r="F4685" t="s">
        <v>72</v>
      </c>
      <c r="G4685" t="s">
        <v>192</v>
      </c>
      <c r="H4685" t="s">
        <v>250</v>
      </c>
      <c r="I4685" t="s">
        <v>281</v>
      </c>
      <c r="J4685">
        <v>-36.863205999999998</v>
      </c>
      <c r="K4685">
        <v>174.748502</v>
      </c>
      <c r="L4685" s="109">
        <v>0.5</v>
      </c>
      <c r="M4685" t="s">
        <v>891</v>
      </c>
      <c r="N4685">
        <v>1</v>
      </c>
      <c r="O4685">
        <v>1</v>
      </c>
      <c r="P4685">
        <v>1</v>
      </c>
    </row>
    <row r="4686" spans="1:16" x14ac:dyDescent="0.3">
      <c r="A4686">
        <v>245</v>
      </c>
      <c r="B4686">
        <v>1</v>
      </c>
      <c r="C4686" t="s">
        <v>70</v>
      </c>
      <c r="D4686" t="s">
        <v>650</v>
      </c>
      <c r="E4686" t="s">
        <v>651</v>
      </c>
      <c r="F4686" t="s">
        <v>72</v>
      </c>
      <c r="G4686" t="s">
        <v>192</v>
      </c>
      <c r="H4686" t="s">
        <v>250</v>
      </c>
      <c r="I4686" t="s">
        <v>285</v>
      </c>
      <c r="J4686">
        <v>-36.863458999999999</v>
      </c>
      <c r="K4686">
        <v>174.748198</v>
      </c>
      <c r="L4686" s="109">
        <v>0.5</v>
      </c>
      <c r="M4686" t="s">
        <v>810</v>
      </c>
      <c r="N4686">
        <v>1</v>
      </c>
      <c r="O4686">
        <v>0</v>
      </c>
      <c r="P4686">
        <v>1</v>
      </c>
    </row>
    <row r="4687" spans="1:16" x14ac:dyDescent="0.3">
      <c r="A4687">
        <v>246</v>
      </c>
      <c r="B4687">
        <v>1</v>
      </c>
      <c r="C4687" t="s">
        <v>70</v>
      </c>
      <c r="D4687" t="s">
        <v>650</v>
      </c>
      <c r="E4687" t="s">
        <v>651</v>
      </c>
      <c r="F4687" t="s">
        <v>72</v>
      </c>
      <c r="G4687" t="s">
        <v>192</v>
      </c>
      <c r="H4687" t="s">
        <v>250</v>
      </c>
      <c r="I4687" t="s">
        <v>285</v>
      </c>
      <c r="J4687">
        <v>-36.863539000000003</v>
      </c>
      <c r="K4687">
        <v>174.74810099999999</v>
      </c>
      <c r="L4687" s="109">
        <v>0.5</v>
      </c>
      <c r="N4687">
        <v>0</v>
      </c>
      <c r="O4687">
        <v>0</v>
      </c>
      <c r="P4687">
        <v>1</v>
      </c>
    </row>
    <row r="4688" spans="1:16" x14ac:dyDescent="0.3">
      <c r="A4688">
        <v>247</v>
      </c>
      <c r="B4688">
        <v>1</v>
      </c>
      <c r="C4688" t="s">
        <v>70</v>
      </c>
      <c r="D4688" t="s">
        <v>650</v>
      </c>
      <c r="E4688" t="s">
        <v>651</v>
      </c>
      <c r="F4688" t="s">
        <v>288</v>
      </c>
      <c r="G4688" t="s">
        <v>1370</v>
      </c>
      <c r="H4688" t="s">
        <v>175</v>
      </c>
      <c r="I4688" t="s">
        <v>289</v>
      </c>
      <c r="J4688">
        <v>-36.863708000000003</v>
      </c>
      <c r="K4688">
        <v>174.748098</v>
      </c>
      <c r="L4688" s="109">
        <v>0.5</v>
      </c>
      <c r="M4688" t="s">
        <v>812</v>
      </c>
      <c r="N4688">
        <v>1</v>
      </c>
      <c r="O4688">
        <v>0</v>
      </c>
      <c r="P4688">
        <v>1</v>
      </c>
    </row>
    <row r="4689" spans="1:16" x14ac:dyDescent="0.3">
      <c r="A4689">
        <v>248</v>
      </c>
      <c r="B4689">
        <v>1</v>
      </c>
      <c r="C4689" t="s">
        <v>70</v>
      </c>
      <c r="D4689" t="s">
        <v>650</v>
      </c>
      <c r="E4689" t="s">
        <v>651</v>
      </c>
      <c r="F4689" t="s">
        <v>288</v>
      </c>
      <c r="G4689" t="s">
        <v>1370</v>
      </c>
      <c r="H4689" t="s">
        <v>175</v>
      </c>
      <c r="I4689" t="s">
        <v>289</v>
      </c>
      <c r="J4689">
        <v>-36.863739000000002</v>
      </c>
      <c r="K4689">
        <v>174.74813900000001</v>
      </c>
      <c r="L4689" s="109">
        <v>0.5</v>
      </c>
      <c r="M4689" t="s">
        <v>892</v>
      </c>
      <c r="N4689">
        <v>1</v>
      </c>
      <c r="O4689">
        <v>1</v>
      </c>
      <c r="P4689">
        <v>1</v>
      </c>
    </row>
    <row r="4690" spans="1:16" x14ac:dyDescent="0.3">
      <c r="A4690">
        <v>249</v>
      </c>
      <c r="B4690">
        <v>1</v>
      </c>
      <c r="C4690" t="s">
        <v>70</v>
      </c>
      <c r="D4690" t="s">
        <v>650</v>
      </c>
      <c r="E4690" t="s">
        <v>651</v>
      </c>
      <c r="F4690" t="s">
        <v>288</v>
      </c>
      <c r="G4690" t="s">
        <v>1370</v>
      </c>
      <c r="H4690" t="s">
        <v>175</v>
      </c>
      <c r="I4690" t="s">
        <v>289</v>
      </c>
      <c r="J4690">
        <v>-36.863771</v>
      </c>
      <c r="K4690">
        <v>174.74817899999999</v>
      </c>
      <c r="L4690" s="109">
        <v>0.5</v>
      </c>
      <c r="N4690">
        <v>0</v>
      </c>
      <c r="O4690">
        <v>0</v>
      </c>
      <c r="P4690">
        <v>1</v>
      </c>
    </row>
    <row r="4691" spans="1:16" x14ac:dyDescent="0.3">
      <c r="A4691">
        <v>250</v>
      </c>
      <c r="B4691">
        <v>1</v>
      </c>
      <c r="C4691" t="s">
        <v>70</v>
      </c>
      <c r="D4691" t="s">
        <v>650</v>
      </c>
      <c r="E4691" t="s">
        <v>651</v>
      </c>
      <c r="F4691" t="s">
        <v>288</v>
      </c>
      <c r="G4691" t="s">
        <v>1370</v>
      </c>
      <c r="H4691" t="s">
        <v>175</v>
      </c>
      <c r="I4691" t="s">
        <v>289</v>
      </c>
      <c r="J4691">
        <v>-36.863802</v>
      </c>
      <c r="K4691">
        <v>174.74821800000001</v>
      </c>
      <c r="L4691" s="109">
        <v>0.5</v>
      </c>
      <c r="N4691">
        <v>0</v>
      </c>
      <c r="O4691">
        <v>0</v>
      </c>
      <c r="P4691">
        <v>1</v>
      </c>
    </row>
    <row r="4692" spans="1:16" x14ac:dyDescent="0.3">
      <c r="A4692">
        <v>251</v>
      </c>
      <c r="B4692">
        <v>1</v>
      </c>
      <c r="C4692" t="s">
        <v>70</v>
      </c>
      <c r="D4692" t="s">
        <v>650</v>
      </c>
      <c r="E4692" t="s">
        <v>651</v>
      </c>
      <c r="F4692" t="s">
        <v>288</v>
      </c>
      <c r="G4692" t="s">
        <v>1370</v>
      </c>
      <c r="H4692" t="s">
        <v>175</v>
      </c>
      <c r="I4692" t="s">
        <v>289</v>
      </c>
      <c r="J4692">
        <v>-36.863833999999997</v>
      </c>
      <c r="K4692">
        <v>174.74825200000001</v>
      </c>
      <c r="L4692" s="109">
        <v>0.5</v>
      </c>
      <c r="N4692">
        <v>0</v>
      </c>
      <c r="O4692">
        <v>0</v>
      </c>
      <c r="P4692">
        <v>1</v>
      </c>
    </row>
    <row r="4693" spans="1:16" x14ac:dyDescent="0.3">
      <c r="A4693">
        <v>252</v>
      </c>
      <c r="B4693">
        <v>1</v>
      </c>
      <c r="C4693" t="s">
        <v>70</v>
      </c>
      <c r="D4693" t="s">
        <v>650</v>
      </c>
      <c r="E4693" t="s">
        <v>651</v>
      </c>
      <c r="F4693" t="s">
        <v>288</v>
      </c>
      <c r="G4693" t="s">
        <v>1370</v>
      </c>
      <c r="H4693" t="s">
        <v>175</v>
      </c>
      <c r="I4693" t="s">
        <v>58</v>
      </c>
      <c r="J4693">
        <v>-36.863976000000001</v>
      </c>
      <c r="K4693">
        <v>174.74841499999999</v>
      </c>
      <c r="L4693" s="109">
        <v>0.5</v>
      </c>
      <c r="N4693">
        <v>0</v>
      </c>
      <c r="O4693">
        <v>0</v>
      </c>
      <c r="P4693">
        <v>1</v>
      </c>
    </row>
    <row r="4694" spans="1:16" x14ac:dyDescent="0.3">
      <c r="A4694">
        <v>253</v>
      </c>
      <c r="B4694">
        <v>1</v>
      </c>
      <c r="C4694" t="s">
        <v>70</v>
      </c>
      <c r="D4694" t="s">
        <v>650</v>
      </c>
      <c r="E4694" t="s">
        <v>651</v>
      </c>
      <c r="F4694" t="s">
        <v>288</v>
      </c>
      <c r="G4694" t="s">
        <v>1370</v>
      </c>
      <c r="H4694" t="s">
        <v>175</v>
      </c>
      <c r="I4694" t="s">
        <v>58</v>
      </c>
      <c r="J4694">
        <v>-36.864007999999998</v>
      </c>
      <c r="K4694">
        <v>174.74845300000001</v>
      </c>
      <c r="L4694" s="109">
        <v>0.5</v>
      </c>
      <c r="M4694" t="s">
        <v>1093</v>
      </c>
      <c r="N4694">
        <v>1</v>
      </c>
      <c r="O4694">
        <v>0</v>
      </c>
      <c r="P4694">
        <v>1</v>
      </c>
    </row>
    <row r="4695" spans="1:16" x14ac:dyDescent="0.3">
      <c r="A4695">
        <v>254</v>
      </c>
      <c r="B4695">
        <v>1</v>
      </c>
      <c r="C4695" t="s">
        <v>70</v>
      </c>
      <c r="D4695" t="s">
        <v>650</v>
      </c>
      <c r="E4695" t="s">
        <v>651</v>
      </c>
      <c r="F4695" t="s">
        <v>288</v>
      </c>
      <c r="G4695" t="s">
        <v>1370</v>
      </c>
      <c r="H4695" t="s">
        <v>169</v>
      </c>
      <c r="I4695" t="s">
        <v>58</v>
      </c>
      <c r="J4695">
        <v>-36.864063999999999</v>
      </c>
      <c r="K4695">
        <v>174.74843899999999</v>
      </c>
      <c r="L4695" s="109">
        <v>0.5</v>
      </c>
      <c r="M4695" t="s">
        <v>813</v>
      </c>
      <c r="N4695">
        <v>1</v>
      </c>
      <c r="O4695">
        <v>0</v>
      </c>
      <c r="P4695">
        <v>1</v>
      </c>
    </row>
    <row r="4696" spans="1:16" x14ac:dyDescent="0.3">
      <c r="A4696">
        <v>255</v>
      </c>
      <c r="B4696">
        <v>1</v>
      </c>
      <c r="C4696" t="s">
        <v>70</v>
      </c>
      <c r="D4696" t="s">
        <v>650</v>
      </c>
      <c r="E4696" t="s">
        <v>651</v>
      </c>
      <c r="F4696" t="s">
        <v>288</v>
      </c>
      <c r="G4696" t="s">
        <v>1370</v>
      </c>
      <c r="H4696" t="s">
        <v>169</v>
      </c>
      <c r="I4696" t="s">
        <v>58</v>
      </c>
      <c r="J4696">
        <v>-36.864027</v>
      </c>
      <c r="K4696">
        <v>174.74839399999999</v>
      </c>
      <c r="L4696" s="109">
        <v>0.5</v>
      </c>
      <c r="M4696" t="s">
        <v>893</v>
      </c>
      <c r="N4696">
        <v>1</v>
      </c>
      <c r="O4696">
        <v>1</v>
      </c>
      <c r="P4696">
        <v>1</v>
      </c>
    </row>
    <row r="4697" spans="1:16" x14ac:dyDescent="0.3">
      <c r="A4697">
        <v>256</v>
      </c>
      <c r="B4697">
        <v>1</v>
      </c>
      <c r="C4697" t="s">
        <v>70</v>
      </c>
      <c r="D4697" t="s">
        <v>650</v>
      </c>
      <c r="E4697" t="s">
        <v>651</v>
      </c>
      <c r="F4697" t="s">
        <v>288</v>
      </c>
      <c r="G4697" t="s">
        <v>1370</v>
      </c>
      <c r="H4697" t="s">
        <v>169</v>
      </c>
      <c r="I4697" t="s">
        <v>58</v>
      </c>
      <c r="J4697">
        <v>-36.863990999999999</v>
      </c>
      <c r="K4697">
        <v>174.74834899999999</v>
      </c>
      <c r="L4697" s="109">
        <v>0.5</v>
      </c>
      <c r="M4697" t="s">
        <v>815</v>
      </c>
      <c r="N4697">
        <v>1</v>
      </c>
      <c r="O4697">
        <v>0</v>
      </c>
      <c r="P4697">
        <v>1</v>
      </c>
    </row>
    <row r="4698" spans="1:16" x14ac:dyDescent="0.3">
      <c r="A4698">
        <v>257</v>
      </c>
      <c r="B4698">
        <v>1</v>
      </c>
      <c r="C4698" t="s">
        <v>70</v>
      </c>
      <c r="D4698" t="s">
        <v>650</v>
      </c>
      <c r="E4698" t="s">
        <v>651</v>
      </c>
      <c r="F4698" t="s">
        <v>288</v>
      </c>
      <c r="G4698" t="s">
        <v>1370</v>
      </c>
      <c r="H4698" t="s">
        <v>169</v>
      </c>
      <c r="I4698" t="s">
        <v>58</v>
      </c>
      <c r="J4698">
        <v>-36.863959000000001</v>
      </c>
      <c r="K4698">
        <v>174.748311</v>
      </c>
      <c r="L4698" s="109">
        <v>0.5</v>
      </c>
      <c r="M4698" t="s">
        <v>814</v>
      </c>
      <c r="N4698">
        <v>1</v>
      </c>
      <c r="O4698">
        <v>1</v>
      </c>
      <c r="P4698">
        <v>1</v>
      </c>
    </row>
    <row r="4699" spans="1:16" x14ac:dyDescent="0.3">
      <c r="A4699">
        <v>258</v>
      </c>
      <c r="B4699">
        <v>1</v>
      </c>
      <c r="C4699" t="s">
        <v>70</v>
      </c>
      <c r="D4699" t="s">
        <v>650</v>
      </c>
      <c r="E4699" t="s">
        <v>651</v>
      </c>
      <c r="F4699" t="s">
        <v>72</v>
      </c>
      <c r="G4699" t="s">
        <v>300</v>
      </c>
      <c r="H4699" t="s">
        <v>250</v>
      </c>
      <c r="I4699" t="s">
        <v>301</v>
      </c>
      <c r="J4699">
        <v>-36.864086</v>
      </c>
      <c r="K4699">
        <v>174.74740399999999</v>
      </c>
      <c r="L4699" s="109">
        <v>0.5</v>
      </c>
      <c r="M4699" t="s">
        <v>894</v>
      </c>
      <c r="N4699">
        <v>1</v>
      </c>
      <c r="O4699">
        <v>1</v>
      </c>
      <c r="P4699">
        <v>1</v>
      </c>
    </row>
    <row r="4700" spans="1:16" x14ac:dyDescent="0.3">
      <c r="A4700">
        <v>259</v>
      </c>
      <c r="B4700">
        <v>1</v>
      </c>
      <c r="C4700" t="s">
        <v>70</v>
      </c>
      <c r="D4700" t="s">
        <v>650</v>
      </c>
      <c r="E4700" t="s">
        <v>651</v>
      </c>
      <c r="F4700" t="s">
        <v>72</v>
      </c>
      <c r="G4700" t="s">
        <v>300</v>
      </c>
      <c r="H4700" t="s">
        <v>250</v>
      </c>
      <c r="I4700" t="s">
        <v>301</v>
      </c>
      <c r="J4700">
        <v>-36.864055999999998</v>
      </c>
      <c r="K4700">
        <v>174.747444</v>
      </c>
      <c r="L4700" s="109">
        <v>0.5</v>
      </c>
      <c r="M4700" t="s">
        <v>616</v>
      </c>
      <c r="N4700">
        <v>1</v>
      </c>
      <c r="O4700">
        <v>1</v>
      </c>
      <c r="P4700">
        <v>1</v>
      </c>
    </row>
    <row r="4701" spans="1:16" x14ac:dyDescent="0.3">
      <c r="A4701">
        <v>260</v>
      </c>
      <c r="B4701">
        <v>1</v>
      </c>
      <c r="C4701" t="s">
        <v>70</v>
      </c>
      <c r="D4701" t="s">
        <v>650</v>
      </c>
      <c r="E4701" t="s">
        <v>651</v>
      </c>
      <c r="F4701" t="s">
        <v>72</v>
      </c>
      <c r="G4701" t="s">
        <v>300</v>
      </c>
      <c r="H4701" t="s">
        <v>250</v>
      </c>
      <c r="I4701" t="s">
        <v>301</v>
      </c>
      <c r="J4701">
        <v>-36.864024000000001</v>
      </c>
      <c r="K4701">
        <v>174.74748399999999</v>
      </c>
      <c r="L4701" s="109">
        <v>0.5</v>
      </c>
      <c r="N4701">
        <v>0</v>
      </c>
      <c r="O4701">
        <v>0</v>
      </c>
      <c r="P4701">
        <v>1</v>
      </c>
    </row>
    <row r="4702" spans="1:16" x14ac:dyDescent="0.3">
      <c r="A4702">
        <v>261</v>
      </c>
      <c r="B4702">
        <v>1</v>
      </c>
      <c r="C4702" t="s">
        <v>70</v>
      </c>
      <c r="D4702" t="s">
        <v>650</v>
      </c>
      <c r="E4702" t="s">
        <v>651</v>
      </c>
      <c r="F4702" t="s">
        <v>72</v>
      </c>
      <c r="G4702" t="s">
        <v>300</v>
      </c>
      <c r="H4702" t="s">
        <v>250</v>
      </c>
      <c r="I4702" t="s">
        <v>301</v>
      </c>
      <c r="J4702">
        <v>-36.863990000000001</v>
      </c>
      <c r="K4702">
        <v>174.747525</v>
      </c>
      <c r="L4702" s="109">
        <v>0.5</v>
      </c>
      <c r="M4702" t="s">
        <v>715</v>
      </c>
      <c r="N4702">
        <v>1</v>
      </c>
      <c r="O4702">
        <v>0</v>
      </c>
      <c r="P4702">
        <v>1</v>
      </c>
    </row>
    <row r="4703" spans="1:16" x14ac:dyDescent="0.3">
      <c r="A4703">
        <v>262</v>
      </c>
      <c r="B4703">
        <v>1</v>
      </c>
      <c r="C4703" t="s">
        <v>70</v>
      </c>
      <c r="D4703" t="s">
        <v>650</v>
      </c>
      <c r="E4703" t="s">
        <v>651</v>
      </c>
      <c r="F4703" t="s">
        <v>72</v>
      </c>
      <c r="G4703" t="s">
        <v>300</v>
      </c>
      <c r="H4703" t="s">
        <v>250</v>
      </c>
      <c r="I4703" t="s">
        <v>301</v>
      </c>
      <c r="J4703">
        <v>-36.863954999999997</v>
      </c>
      <c r="K4703">
        <v>174.74756500000001</v>
      </c>
      <c r="L4703" s="109">
        <v>0.5</v>
      </c>
      <c r="N4703">
        <v>0</v>
      </c>
      <c r="O4703">
        <v>0</v>
      </c>
      <c r="P4703">
        <v>1</v>
      </c>
    </row>
    <row r="4704" spans="1:16" x14ac:dyDescent="0.3">
      <c r="A4704">
        <v>263</v>
      </c>
      <c r="B4704">
        <v>1</v>
      </c>
      <c r="C4704" t="s">
        <v>70</v>
      </c>
      <c r="D4704" t="s">
        <v>650</v>
      </c>
      <c r="E4704" t="s">
        <v>651</v>
      </c>
      <c r="F4704" t="s">
        <v>72</v>
      </c>
      <c r="G4704" t="s">
        <v>300</v>
      </c>
      <c r="H4704" t="s">
        <v>250</v>
      </c>
      <c r="I4704" t="s">
        <v>301</v>
      </c>
      <c r="J4704">
        <v>-36.86392</v>
      </c>
      <c r="K4704">
        <v>174.74760599999999</v>
      </c>
      <c r="L4704" s="109">
        <v>0.5</v>
      </c>
      <c r="M4704" t="s">
        <v>895</v>
      </c>
      <c r="N4704">
        <v>1</v>
      </c>
      <c r="O4704">
        <v>1</v>
      </c>
      <c r="P4704">
        <v>1</v>
      </c>
    </row>
    <row r="4705" spans="1:16" x14ac:dyDescent="0.3">
      <c r="A4705">
        <v>264</v>
      </c>
      <c r="B4705">
        <v>1</v>
      </c>
      <c r="C4705" t="s">
        <v>70</v>
      </c>
      <c r="D4705" t="s">
        <v>650</v>
      </c>
      <c r="E4705" t="s">
        <v>651</v>
      </c>
      <c r="F4705" t="s">
        <v>72</v>
      </c>
      <c r="G4705" t="s">
        <v>300</v>
      </c>
      <c r="H4705" t="s">
        <v>250</v>
      </c>
      <c r="I4705" t="s">
        <v>301</v>
      </c>
      <c r="J4705">
        <v>-36.863885000000003</v>
      </c>
      <c r="K4705">
        <v>174.74764999999999</v>
      </c>
      <c r="L4705" s="109">
        <v>0.5</v>
      </c>
      <c r="N4705">
        <v>0</v>
      </c>
      <c r="O4705">
        <v>0</v>
      </c>
      <c r="P4705">
        <v>1</v>
      </c>
    </row>
    <row r="4706" spans="1:16" x14ac:dyDescent="0.3">
      <c r="A4706">
        <v>265</v>
      </c>
      <c r="B4706">
        <v>1</v>
      </c>
      <c r="C4706" t="s">
        <v>70</v>
      </c>
      <c r="D4706" t="s">
        <v>650</v>
      </c>
      <c r="E4706" t="s">
        <v>651</v>
      </c>
      <c r="F4706" t="s">
        <v>72</v>
      </c>
      <c r="G4706" t="s">
        <v>300</v>
      </c>
      <c r="H4706" t="s">
        <v>250</v>
      </c>
      <c r="I4706" t="s">
        <v>301</v>
      </c>
      <c r="J4706">
        <v>-36.863849999999999</v>
      </c>
      <c r="K4706">
        <v>174.74769499999999</v>
      </c>
      <c r="L4706" s="109">
        <v>0.5</v>
      </c>
      <c r="M4706" t="s">
        <v>896</v>
      </c>
      <c r="N4706">
        <v>1</v>
      </c>
      <c r="O4706">
        <v>1</v>
      </c>
      <c r="P4706">
        <v>1</v>
      </c>
    </row>
    <row r="4707" spans="1:16" x14ac:dyDescent="0.3">
      <c r="A4707">
        <v>266</v>
      </c>
      <c r="B4707">
        <v>1</v>
      </c>
      <c r="C4707" t="s">
        <v>70</v>
      </c>
      <c r="D4707" t="s">
        <v>650</v>
      </c>
      <c r="E4707" t="s">
        <v>651</v>
      </c>
      <c r="F4707" t="s">
        <v>72</v>
      </c>
      <c r="G4707" t="s">
        <v>300</v>
      </c>
      <c r="H4707" t="s">
        <v>250</v>
      </c>
      <c r="I4707" t="s">
        <v>301</v>
      </c>
      <c r="J4707">
        <v>-36.863815000000002</v>
      </c>
      <c r="K4707">
        <v>174.74773999999999</v>
      </c>
      <c r="L4707" s="109">
        <v>0.5</v>
      </c>
      <c r="N4707">
        <v>0</v>
      </c>
      <c r="O4707">
        <v>0</v>
      </c>
      <c r="P4707">
        <v>1</v>
      </c>
    </row>
    <row r="4708" spans="1:16" x14ac:dyDescent="0.3">
      <c r="A4708">
        <v>267</v>
      </c>
      <c r="B4708">
        <v>1</v>
      </c>
      <c r="C4708" t="s">
        <v>70</v>
      </c>
      <c r="D4708" t="s">
        <v>650</v>
      </c>
      <c r="E4708" t="s">
        <v>651</v>
      </c>
      <c r="F4708" t="s">
        <v>72</v>
      </c>
      <c r="G4708" t="s">
        <v>300</v>
      </c>
      <c r="H4708" t="s">
        <v>250</v>
      </c>
      <c r="I4708" t="s">
        <v>301</v>
      </c>
      <c r="J4708">
        <v>-36.863779999999998</v>
      </c>
      <c r="K4708">
        <v>174.747784</v>
      </c>
      <c r="L4708" s="109">
        <v>0.5</v>
      </c>
      <c r="N4708">
        <v>0</v>
      </c>
      <c r="O4708">
        <v>0</v>
      </c>
      <c r="P4708">
        <v>1</v>
      </c>
    </row>
    <row r="4709" spans="1:16" x14ac:dyDescent="0.3">
      <c r="A4709">
        <v>268</v>
      </c>
      <c r="B4709">
        <v>1</v>
      </c>
      <c r="C4709" t="s">
        <v>70</v>
      </c>
      <c r="D4709" t="s">
        <v>650</v>
      </c>
      <c r="E4709" t="s">
        <v>651</v>
      </c>
      <c r="F4709" t="s">
        <v>72</v>
      </c>
      <c r="G4709" t="s">
        <v>300</v>
      </c>
      <c r="H4709" t="s">
        <v>250</v>
      </c>
      <c r="I4709" t="s">
        <v>301</v>
      </c>
      <c r="J4709">
        <v>-36.863745000000002</v>
      </c>
      <c r="K4709">
        <v>174.74783099999999</v>
      </c>
      <c r="L4709" s="109">
        <v>0.5</v>
      </c>
      <c r="M4709" t="s">
        <v>897</v>
      </c>
      <c r="N4709">
        <v>1</v>
      </c>
      <c r="O4709">
        <v>1</v>
      </c>
      <c r="P4709">
        <v>1</v>
      </c>
    </row>
    <row r="4710" spans="1:16" x14ac:dyDescent="0.3">
      <c r="A4710">
        <v>269</v>
      </c>
      <c r="B4710">
        <v>1</v>
      </c>
      <c r="C4710" t="s">
        <v>70</v>
      </c>
      <c r="D4710" t="s">
        <v>650</v>
      </c>
      <c r="E4710" t="s">
        <v>651</v>
      </c>
      <c r="F4710" t="s">
        <v>312</v>
      </c>
      <c r="G4710" t="s">
        <v>313</v>
      </c>
      <c r="H4710" t="s">
        <v>175</v>
      </c>
      <c r="I4710" t="s">
        <v>58</v>
      </c>
      <c r="J4710">
        <v>-36.864282000000003</v>
      </c>
      <c r="K4710">
        <v>174.747332</v>
      </c>
      <c r="L4710" s="109">
        <v>0.5</v>
      </c>
      <c r="M4710" t="s">
        <v>173</v>
      </c>
      <c r="N4710">
        <v>1</v>
      </c>
      <c r="O4710">
        <v>0</v>
      </c>
      <c r="P4710">
        <v>1</v>
      </c>
    </row>
    <row r="4711" spans="1:16" x14ac:dyDescent="0.3">
      <c r="A4711">
        <v>270</v>
      </c>
      <c r="B4711">
        <v>1</v>
      </c>
      <c r="C4711" t="s">
        <v>70</v>
      </c>
      <c r="D4711" t="s">
        <v>650</v>
      </c>
      <c r="E4711" t="s">
        <v>651</v>
      </c>
      <c r="F4711" t="s">
        <v>312</v>
      </c>
      <c r="G4711" t="s">
        <v>313</v>
      </c>
      <c r="H4711" t="s">
        <v>175</v>
      </c>
      <c r="I4711" t="s">
        <v>58</v>
      </c>
      <c r="J4711">
        <v>-36.864319000000002</v>
      </c>
      <c r="K4711">
        <v>174.74738400000001</v>
      </c>
      <c r="L4711" s="109">
        <v>0.5</v>
      </c>
      <c r="M4711" t="s">
        <v>717</v>
      </c>
      <c r="N4711">
        <v>1</v>
      </c>
      <c r="O4711">
        <v>0</v>
      </c>
      <c r="P4711">
        <v>1</v>
      </c>
    </row>
    <row r="4712" spans="1:16" x14ac:dyDescent="0.3">
      <c r="A4712">
        <v>271</v>
      </c>
      <c r="B4712">
        <v>1</v>
      </c>
      <c r="C4712" t="s">
        <v>70</v>
      </c>
      <c r="D4712" t="s">
        <v>650</v>
      </c>
      <c r="E4712" t="s">
        <v>651</v>
      </c>
      <c r="F4712" t="s">
        <v>312</v>
      </c>
      <c r="G4712" t="s">
        <v>313</v>
      </c>
      <c r="H4712" t="s">
        <v>175</v>
      </c>
      <c r="I4712" t="s">
        <v>58</v>
      </c>
      <c r="J4712">
        <v>-36.864432000000001</v>
      </c>
      <c r="K4712">
        <v>174.747514</v>
      </c>
      <c r="L4712" s="109">
        <v>0.5</v>
      </c>
      <c r="N4712">
        <v>0</v>
      </c>
      <c r="O4712">
        <v>0</v>
      </c>
      <c r="P4712">
        <v>1</v>
      </c>
    </row>
    <row r="4713" spans="1:16" x14ac:dyDescent="0.3">
      <c r="A4713">
        <v>272</v>
      </c>
      <c r="B4713">
        <v>1</v>
      </c>
      <c r="C4713" t="s">
        <v>70</v>
      </c>
      <c r="D4713" t="s">
        <v>650</v>
      </c>
      <c r="E4713" t="s">
        <v>651</v>
      </c>
      <c r="F4713" t="s">
        <v>312</v>
      </c>
      <c r="G4713" t="s">
        <v>313</v>
      </c>
      <c r="H4713" t="s">
        <v>175</v>
      </c>
      <c r="I4713" t="s">
        <v>58</v>
      </c>
      <c r="J4713">
        <v>-36.864469999999997</v>
      </c>
      <c r="K4713">
        <v>174.74756500000001</v>
      </c>
      <c r="L4713" s="109">
        <v>0.5</v>
      </c>
      <c r="N4713">
        <v>0</v>
      </c>
      <c r="O4713">
        <v>0</v>
      </c>
      <c r="P4713">
        <v>1</v>
      </c>
    </row>
    <row r="4714" spans="1:16" x14ac:dyDescent="0.3">
      <c r="A4714">
        <v>273</v>
      </c>
      <c r="B4714">
        <v>1</v>
      </c>
      <c r="C4714" t="s">
        <v>70</v>
      </c>
      <c r="D4714" t="s">
        <v>650</v>
      </c>
      <c r="E4714" t="s">
        <v>651</v>
      </c>
      <c r="F4714" t="s">
        <v>312</v>
      </c>
      <c r="G4714" t="s">
        <v>313</v>
      </c>
      <c r="H4714" t="s">
        <v>175</v>
      </c>
      <c r="I4714" t="s">
        <v>58</v>
      </c>
      <c r="J4714">
        <v>-36.864508999999998</v>
      </c>
      <c r="K4714">
        <v>174.74761599999999</v>
      </c>
      <c r="L4714" s="109">
        <v>0.5</v>
      </c>
      <c r="N4714">
        <v>0</v>
      </c>
      <c r="O4714">
        <v>0</v>
      </c>
      <c r="P4714">
        <v>1</v>
      </c>
    </row>
    <row r="4715" spans="1:16" x14ac:dyDescent="0.3">
      <c r="A4715">
        <v>274</v>
      </c>
      <c r="B4715">
        <v>1</v>
      </c>
      <c r="C4715" t="s">
        <v>70</v>
      </c>
      <c r="D4715" t="s">
        <v>650</v>
      </c>
      <c r="E4715" t="s">
        <v>651</v>
      </c>
      <c r="F4715" t="s">
        <v>312</v>
      </c>
      <c r="G4715" t="s">
        <v>313</v>
      </c>
      <c r="H4715" t="s">
        <v>175</v>
      </c>
      <c r="I4715" t="s">
        <v>58</v>
      </c>
      <c r="J4715">
        <v>-36.864547999999999</v>
      </c>
      <c r="K4715">
        <v>174.747668</v>
      </c>
      <c r="L4715" s="109">
        <v>0.5</v>
      </c>
      <c r="N4715">
        <v>0</v>
      </c>
      <c r="O4715">
        <v>0</v>
      </c>
      <c r="P4715">
        <v>1</v>
      </c>
    </row>
    <row r="4716" spans="1:16" x14ac:dyDescent="0.3">
      <c r="A4716">
        <v>275</v>
      </c>
      <c r="B4716">
        <v>1</v>
      </c>
      <c r="C4716" t="s">
        <v>70</v>
      </c>
      <c r="D4716" t="s">
        <v>650</v>
      </c>
      <c r="E4716" t="s">
        <v>651</v>
      </c>
      <c r="F4716" t="s">
        <v>312</v>
      </c>
      <c r="G4716" t="s">
        <v>313</v>
      </c>
      <c r="H4716" t="s">
        <v>175</v>
      </c>
      <c r="I4716" t="s">
        <v>58</v>
      </c>
      <c r="J4716">
        <v>-36.864586000000003</v>
      </c>
      <c r="K4716">
        <v>174.74771899999999</v>
      </c>
      <c r="L4716" s="109">
        <v>0.5</v>
      </c>
      <c r="N4716">
        <v>0</v>
      </c>
      <c r="O4716">
        <v>0</v>
      </c>
      <c r="P4716">
        <v>1</v>
      </c>
    </row>
    <row r="4717" spans="1:16" x14ac:dyDescent="0.3">
      <c r="A4717">
        <v>276</v>
      </c>
      <c r="B4717">
        <v>1</v>
      </c>
      <c r="C4717" t="s">
        <v>70</v>
      </c>
      <c r="D4717" t="s">
        <v>650</v>
      </c>
      <c r="E4717" t="s">
        <v>651</v>
      </c>
      <c r="F4717" t="s">
        <v>312</v>
      </c>
      <c r="G4717" t="s">
        <v>313</v>
      </c>
      <c r="H4717" t="s">
        <v>175</v>
      </c>
      <c r="I4717" t="s">
        <v>58</v>
      </c>
      <c r="J4717">
        <v>-36.864624999999997</v>
      </c>
      <c r="K4717">
        <v>174.74776399999999</v>
      </c>
      <c r="L4717" s="109">
        <v>0.5</v>
      </c>
      <c r="M4717" t="s">
        <v>719</v>
      </c>
      <c r="N4717">
        <v>1</v>
      </c>
      <c r="O4717">
        <v>0</v>
      </c>
      <c r="P4717">
        <v>1</v>
      </c>
    </row>
    <row r="4718" spans="1:16" x14ac:dyDescent="0.3">
      <c r="A4718">
        <v>277</v>
      </c>
      <c r="B4718">
        <v>1</v>
      </c>
      <c r="C4718" t="s">
        <v>70</v>
      </c>
      <c r="D4718" t="s">
        <v>650</v>
      </c>
      <c r="E4718" t="s">
        <v>651</v>
      </c>
      <c r="F4718" t="s">
        <v>72</v>
      </c>
      <c r="G4718" t="s">
        <v>322</v>
      </c>
      <c r="H4718" t="s">
        <v>250</v>
      </c>
      <c r="I4718" t="s">
        <v>269</v>
      </c>
      <c r="J4718">
        <v>-36.864344000000003</v>
      </c>
      <c r="K4718">
        <v>174.747096</v>
      </c>
      <c r="L4718" s="109">
        <v>0.5</v>
      </c>
      <c r="N4718">
        <v>0</v>
      </c>
      <c r="O4718">
        <v>0</v>
      </c>
      <c r="P4718">
        <v>1</v>
      </c>
    </row>
    <row r="4719" spans="1:16" x14ac:dyDescent="0.3">
      <c r="A4719">
        <v>278</v>
      </c>
      <c r="B4719">
        <v>1</v>
      </c>
      <c r="C4719" t="s">
        <v>70</v>
      </c>
      <c r="D4719" t="s">
        <v>650</v>
      </c>
      <c r="E4719" t="s">
        <v>651</v>
      </c>
      <c r="F4719" t="s">
        <v>72</v>
      </c>
      <c r="G4719" t="s">
        <v>322</v>
      </c>
      <c r="H4719" t="s">
        <v>250</v>
      </c>
      <c r="I4719" t="s">
        <v>269</v>
      </c>
      <c r="J4719">
        <v>-36.864376</v>
      </c>
      <c r="K4719">
        <v>174.74705599999999</v>
      </c>
      <c r="L4719" s="109">
        <v>0.5</v>
      </c>
      <c r="N4719">
        <v>0</v>
      </c>
      <c r="O4719">
        <v>0</v>
      </c>
      <c r="P4719">
        <v>1</v>
      </c>
    </row>
    <row r="4720" spans="1:16" x14ac:dyDescent="0.3">
      <c r="A4720">
        <v>279</v>
      </c>
      <c r="B4720">
        <v>1</v>
      </c>
      <c r="C4720" t="s">
        <v>70</v>
      </c>
      <c r="D4720" t="s">
        <v>650</v>
      </c>
      <c r="E4720" t="s">
        <v>651</v>
      </c>
      <c r="F4720" t="s">
        <v>72</v>
      </c>
      <c r="G4720" t="s">
        <v>322</v>
      </c>
      <c r="H4720" t="s">
        <v>250</v>
      </c>
      <c r="I4720" t="s">
        <v>269</v>
      </c>
      <c r="J4720">
        <v>-36.864407999999997</v>
      </c>
      <c r="K4720">
        <v>174.747016</v>
      </c>
      <c r="L4720" s="109">
        <v>0.5</v>
      </c>
      <c r="N4720">
        <v>0</v>
      </c>
      <c r="O4720">
        <v>0</v>
      </c>
      <c r="P4720">
        <v>1</v>
      </c>
    </row>
    <row r="4721" spans="1:16" x14ac:dyDescent="0.3">
      <c r="A4721">
        <v>280</v>
      </c>
      <c r="B4721">
        <v>1</v>
      </c>
      <c r="C4721" t="s">
        <v>70</v>
      </c>
      <c r="D4721" t="s">
        <v>650</v>
      </c>
      <c r="E4721" t="s">
        <v>651</v>
      </c>
      <c r="F4721" t="s">
        <v>72</v>
      </c>
      <c r="G4721" t="s">
        <v>322</v>
      </c>
      <c r="H4721" t="s">
        <v>250</v>
      </c>
      <c r="I4721" t="s">
        <v>269</v>
      </c>
      <c r="J4721">
        <v>-36.864440000000002</v>
      </c>
      <c r="K4721">
        <v>174.74697599999999</v>
      </c>
      <c r="L4721" s="109">
        <v>0.5</v>
      </c>
      <c r="N4721">
        <v>0</v>
      </c>
      <c r="O4721">
        <v>0</v>
      </c>
      <c r="P4721">
        <v>1</v>
      </c>
    </row>
    <row r="4722" spans="1:16" x14ac:dyDescent="0.3">
      <c r="A4722">
        <v>281</v>
      </c>
      <c r="B4722">
        <v>1</v>
      </c>
      <c r="C4722" t="s">
        <v>70</v>
      </c>
      <c r="D4722" t="s">
        <v>650</v>
      </c>
      <c r="E4722" t="s">
        <v>651</v>
      </c>
      <c r="F4722" t="s">
        <v>72</v>
      </c>
      <c r="G4722" t="s">
        <v>322</v>
      </c>
      <c r="H4722" t="s">
        <v>250</v>
      </c>
      <c r="I4722" t="s">
        <v>269</v>
      </c>
      <c r="J4722">
        <v>-36.864472999999997</v>
      </c>
      <c r="K4722">
        <v>174.74693600000001</v>
      </c>
      <c r="L4722" s="109">
        <v>0.5</v>
      </c>
      <c r="N4722">
        <v>0</v>
      </c>
      <c r="O4722">
        <v>0</v>
      </c>
      <c r="P4722">
        <v>1</v>
      </c>
    </row>
    <row r="4723" spans="1:16" x14ac:dyDescent="0.3">
      <c r="A4723">
        <v>282</v>
      </c>
      <c r="B4723">
        <v>1</v>
      </c>
      <c r="C4723" t="s">
        <v>70</v>
      </c>
      <c r="D4723" t="s">
        <v>650</v>
      </c>
      <c r="E4723" t="s">
        <v>651</v>
      </c>
      <c r="F4723" t="s">
        <v>72</v>
      </c>
      <c r="G4723" t="s">
        <v>322</v>
      </c>
      <c r="H4723" t="s">
        <v>250</v>
      </c>
      <c r="I4723" t="s">
        <v>269</v>
      </c>
      <c r="J4723">
        <v>-36.864505000000001</v>
      </c>
      <c r="K4723">
        <v>174.74689599999999</v>
      </c>
      <c r="L4723" s="109">
        <v>0.5</v>
      </c>
      <c r="M4723" t="s">
        <v>898</v>
      </c>
      <c r="N4723">
        <v>1</v>
      </c>
      <c r="O4723">
        <v>1</v>
      </c>
      <c r="P4723">
        <v>1</v>
      </c>
    </row>
    <row r="4724" spans="1:16" x14ac:dyDescent="0.3">
      <c r="A4724">
        <v>283</v>
      </c>
      <c r="B4724">
        <v>1</v>
      </c>
      <c r="C4724" t="s">
        <v>70</v>
      </c>
      <c r="D4724" t="s">
        <v>650</v>
      </c>
      <c r="E4724" t="s">
        <v>651</v>
      </c>
      <c r="F4724" t="s">
        <v>72</v>
      </c>
      <c r="G4724" t="s">
        <v>322</v>
      </c>
      <c r="H4724" t="s">
        <v>250</v>
      </c>
      <c r="I4724" t="s">
        <v>269</v>
      </c>
      <c r="J4724">
        <v>-36.864564000000001</v>
      </c>
      <c r="K4724">
        <v>174.746816</v>
      </c>
      <c r="L4724" s="109">
        <v>0.5</v>
      </c>
      <c r="M4724" t="s">
        <v>899</v>
      </c>
      <c r="N4724">
        <v>1</v>
      </c>
      <c r="O4724">
        <v>1</v>
      </c>
      <c r="P4724">
        <v>1</v>
      </c>
    </row>
    <row r="4725" spans="1:16" x14ac:dyDescent="0.3">
      <c r="A4725">
        <v>284</v>
      </c>
      <c r="B4725">
        <v>1</v>
      </c>
      <c r="C4725" t="s">
        <v>70</v>
      </c>
      <c r="D4725" t="s">
        <v>650</v>
      </c>
      <c r="E4725" t="s">
        <v>651</v>
      </c>
      <c r="F4725" t="s">
        <v>72</v>
      </c>
      <c r="G4725" t="s">
        <v>322</v>
      </c>
      <c r="H4725" t="s">
        <v>250</v>
      </c>
      <c r="I4725" t="s">
        <v>269</v>
      </c>
      <c r="J4725">
        <v>-36.864601999999998</v>
      </c>
      <c r="K4725">
        <v>174.74677199999999</v>
      </c>
      <c r="L4725" s="109">
        <v>0.5</v>
      </c>
      <c r="M4725" t="s">
        <v>900</v>
      </c>
      <c r="N4725">
        <v>1</v>
      </c>
      <c r="O4725">
        <v>1</v>
      </c>
      <c r="P4725">
        <v>1</v>
      </c>
    </row>
    <row r="4726" spans="1:16" x14ac:dyDescent="0.3">
      <c r="A4726">
        <v>285</v>
      </c>
      <c r="B4726">
        <v>1</v>
      </c>
      <c r="C4726" t="s">
        <v>70</v>
      </c>
      <c r="D4726" t="s">
        <v>650</v>
      </c>
      <c r="E4726" t="s">
        <v>651</v>
      </c>
      <c r="F4726" t="s">
        <v>72</v>
      </c>
      <c r="G4726" t="s">
        <v>322</v>
      </c>
      <c r="H4726" t="s">
        <v>250</v>
      </c>
      <c r="I4726" t="s">
        <v>269</v>
      </c>
      <c r="J4726">
        <v>-36.864640999999999</v>
      </c>
      <c r="K4726">
        <v>174.74672699999999</v>
      </c>
      <c r="L4726" s="109">
        <v>0.5</v>
      </c>
      <c r="M4726" t="s">
        <v>901</v>
      </c>
      <c r="N4726">
        <v>1</v>
      </c>
      <c r="O4726">
        <v>1</v>
      </c>
      <c r="P4726">
        <v>1</v>
      </c>
    </row>
    <row r="4727" spans="1:16" x14ac:dyDescent="0.3">
      <c r="A4727">
        <v>286</v>
      </c>
      <c r="B4727">
        <v>1</v>
      </c>
      <c r="C4727" t="s">
        <v>70</v>
      </c>
      <c r="D4727" t="s">
        <v>650</v>
      </c>
      <c r="E4727" t="s">
        <v>651</v>
      </c>
      <c r="F4727" t="s">
        <v>72</v>
      </c>
      <c r="G4727" t="s">
        <v>322</v>
      </c>
      <c r="H4727" t="s">
        <v>250</v>
      </c>
      <c r="I4727" t="s">
        <v>329</v>
      </c>
      <c r="J4727">
        <v>-36.864765298302501</v>
      </c>
      <c r="K4727">
        <v>174.74651471179101</v>
      </c>
      <c r="L4727" s="109">
        <v>0.5</v>
      </c>
      <c r="N4727">
        <v>0</v>
      </c>
      <c r="O4727">
        <v>0</v>
      </c>
      <c r="P4727">
        <v>1</v>
      </c>
    </row>
    <row r="4728" spans="1:16" x14ac:dyDescent="0.3">
      <c r="A4728">
        <v>287</v>
      </c>
      <c r="B4728">
        <v>1</v>
      </c>
      <c r="C4728" t="s">
        <v>70</v>
      </c>
      <c r="D4728" t="s">
        <v>650</v>
      </c>
      <c r="E4728" t="s">
        <v>651</v>
      </c>
      <c r="F4728" t="s">
        <v>330</v>
      </c>
      <c r="G4728" t="s">
        <v>313</v>
      </c>
      <c r="H4728" t="s">
        <v>49</v>
      </c>
      <c r="I4728" t="s">
        <v>58</v>
      </c>
      <c r="J4728">
        <v>-36.864925999999997</v>
      </c>
      <c r="K4728">
        <v>174.74638899999999</v>
      </c>
      <c r="L4728" s="109">
        <v>0.5</v>
      </c>
      <c r="M4728" t="s">
        <v>331</v>
      </c>
      <c r="N4728">
        <v>1</v>
      </c>
      <c r="O4728">
        <v>0</v>
      </c>
      <c r="P4728">
        <v>1</v>
      </c>
    </row>
    <row r="4729" spans="1:16" x14ac:dyDescent="0.3">
      <c r="A4729">
        <v>288</v>
      </c>
      <c r="B4729">
        <v>1</v>
      </c>
      <c r="C4729" t="s">
        <v>70</v>
      </c>
      <c r="D4729" t="s">
        <v>650</v>
      </c>
      <c r="E4729" t="s">
        <v>651</v>
      </c>
      <c r="F4729" t="s">
        <v>330</v>
      </c>
      <c r="G4729" t="s">
        <v>313</v>
      </c>
      <c r="H4729" t="s">
        <v>49</v>
      </c>
      <c r="I4729" t="s">
        <v>58</v>
      </c>
      <c r="J4729">
        <v>-36.864969000000002</v>
      </c>
      <c r="K4729">
        <v>174.74641299999999</v>
      </c>
      <c r="L4729" s="109">
        <v>0.5</v>
      </c>
      <c r="N4729">
        <v>0</v>
      </c>
      <c r="O4729">
        <v>0</v>
      </c>
      <c r="P4729">
        <v>1</v>
      </c>
    </row>
    <row r="4730" spans="1:16" x14ac:dyDescent="0.3">
      <c r="A4730">
        <v>289</v>
      </c>
      <c r="B4730">
        <v>1</v>
      </c>
      <c r="C4730" t="s">
        <v>70</v>
      </c>
      <c r="D4730" t="s">
        <v>650</v>
      </c>
      <c r="E4730" t="s">
        <v>651</v>
      </c>
      <c r="F4730" t="s">
        <v>330</v>
      </c>
      <c r="G4730" t="s">
        <v>313</v>
      </c>
      <c r="H4730" t="s">
        <v>49</v>
      </c>
      <c r="I4730" t="s">
        <v>58</v>
      </c>
      <c r="J4730">
        <v>-36.865022000000003</v>
      </c>
      <c r="K4730">
        <v>174.74643399999999</v>
      </c>
      <c r="L4730" s="109">
        <v>0.5</v>
      </c>
      <c r="M4730" t="s">
        <v>902</v>
      </c>
      <c r="N4730">
        <v>1</v>
      </c>
      <c r="O4730">
        <v>1</v>
      </c>
      <c r="P4730">
        <v>1</v>
      </c>
    </row>
    <row r="4731" spans="1:16" x14ac:dyDescent="0.3">
      <c r="A4731">
        <v>290</v>
      </c>
      <c r="B4731">
        <v>1</v>
      </c>
      <c r="C4731" t="s">
        <v>70</v>
      </c>
      <c r="D4731" t="s">
        <v>650</v>
      </c>
      <c r="E4731" t="s">
        <v>651</v>
      </c>
      <c r="F4731" t="s">
        <v>330</v>
      </c>
      <c r="G4731" t="s">
        <v>313</v>
      </c>
      <c r="H4731" t="s">
        <v>49</v>
      </c>
      <c r="I4731" t="s">
        <v>58</v>
      </c>
      <c r="J4731">
        <v>-36.865209999999998</v>
      </c>
      <c r="K4731">
        <v>174.74652</v>
      </c>
      <c r="L4731" s="109">
        <v>0.5</v>
      </c>
      <c r="N4731">
        <v>0</v>
      </c>
      <c r="O4731">
        <v>0</v>
      </c>
      <c r="P4731">
        <v>1</v>
      </c>
    </row>
    <row r="4732" spans="1:16" x14ac:dyDescent="0.3">
      <c r="A4732">
        <v>291</v>
      </c>
      <c r="B4732">
        <v>1</v>
      </c>
      <c r="C4732" t="s">
        <v>70</v>
      </c>
      <c r="D4732" t="s">
        <v>650</v>
      </c>
      <c r="E4732" t="s">
        <v>651</v>
      </c>
      <c r="F4732" t="s">
        <v>330</v>
      </c>
      <c r="G4732" t="s">
        <v>313</v>
      </c>
      <c r="H4732" t="s">
        <v>49</v>
      </c>
      <c r="I4732" t="s">
        <v>58</v>
      </c>
      <c r="J4732">
        <v>-36.865250000000003</v>
      </c>
      <c r="K4732">
        <v>174.74653699999999</v>
      </c>
      <c r="L4732" s="109">
        <v>0.5</v>
      </c>
      <c r="M4732" t="s">
        <v>335</v>
      </c>
      <c r="N4732">
        <v>1</v>
      </c>
      <c r="O4732">
        <v>0</v>
      </c>
      <c r="P4732">
        <v>1</v>
      </c>
    </row>
    <row r="4733" spans="1:16" x14ac:dyDescent="0.3">
      <c r="A4733">
        <v>292</v>
      </c>
      <c r="B4733">
        <v>1</v>
      </c>
      <c r="C4733" t="s">
        <v>70</v>
      </c>
      <c r="D4733" t="s">
        <v>650</v>
      </c>
      <c r="E4733" t="s">
        <v>651</v>
      </c>
      <c r="F4733" t="s">
        <v>330</v>
      </c>
      <c r="G4733" t="s">
        <v>313</v>
      </c>
      <c r="H4733" t="s">
        <v>49</v>
      </c>
      <c r="I4733" t="s">
        <v>58</v>
      </c>
      <c r="J4733">
        <v>-36.865290000000002</v>
      </c>
      <c r="K4733">
        <v>174.746555</v>
      </c>
      <c r="L4733" s="109">
        <v>0.5</v>
      </c>
      <c r="M4733" t="s">
        <v>336</v>
      </c>
      <c r="N4733">
        <v>1</v>
      </c>
      <c r="O4733">
        <v>0</v>
      </c>
      <c r="P4733">
        <v>1</v>
      </c>
    </row>
    <row r="4734" spans="1:16" x14ac:dyDescent="0.3">
      <c r="A4734">
        <v>293</v>
      </c>
      <c r="B4734">
        <v>1</v>
      </c>
      <c r="C4734" t="s">
        <v>70</v>
      </c>
      <c r="D4734" t="s">
        <v>650</v>
      </c>
      <c r="E4734" t="s">
        <v>651</v>
      </c>
      <c r="F4734" t="s">
        <v>330</v>
      </c>
      <c r="G4734" t="s">
        <v>313</v>
      </c>
      <c r="H4734" t="s">
        <v>57</v>
      </c>
      <c r="I4734" t="s">
        <v>58</v>
      </c>
      <c r="J4734">
        <v>-36.865349999999999</v>
      </c>
      <c r="K4734">
        <v>174.74648400000001</v>
      </c>
      <c r="L4734" s="109">
        <v>0.5</v>
      </c>
      <c r="M4734" t="s">
        <v>639</v>
      </c>
      <c r="N4734">
        <v>1</v>
      </c>
      <c r="O4734">
        <v>0</v>
      </c>
      <c r="P4734">
        <v>1</v>
      </c>
    </row>
    <row r="4735" spans="1:16" x14ac:dyDescent="0.3">
      <c r="A4735">
        <v>294</v>
      </c>
      <c r="B4735">
        <v>1</v>
      </c>
      <c r="C4735" t="s">
        <v>70</v>
      </c>
      <c r="D4735" t="s">
        <v>650</v>
      </c>
      <c r="E4735" t="s">
        <v>651</v>
      </c>
      <c r="F4735" t="s">
        <v>330</v>
      </c>
      <c r="G4735" t="s">
        <v>313</v>
      </c>
      <c r="H4735" t="s">
        <v>57</v>
      </c>
      <c r="I4735" t="s">
        <v>58</v>
      </c>
      <c r="J4735">
        <v>-36.865295000000003</v>
      </c>
      <c r="K4735">
        <v>174.74646300000001</v>
      </c>
      <c r="L4735" s="109">
        <v>0.5</v>
      </c>
      <c r="M4735" t="s">
        <v>637</v>
      </c>
      <c r="N4735">
        <v>1</v>
      </c>
      <c r="O4735">
        <v>0</v>
      </c>
      <c r="P4735">
        <v>1</v>
      </c>
    </row>
    <row r="4736" spans="1:16" x14ac:dyDescent="0.3">
      <c r="A4736">
        <v>295</v>
      </c>
      <c r="B4736">
        <v>1</v>
      </c>
      <c r="C4736" t="s">
        <v>70</v>
      </c>
      <c r="D4736" t="s">
        <v>650</v>
      </c>
      <c r="E4736" t="s">
        <v>651</v>
      </c>
      <c r="F4736" t="s">
        <v>72</v>
      </c>
      <c r="G4736" t="s">
        <v>165</v>
      </c>
      <c r="H4736" t="s">
        <v>33</v>
      </c>
      <c r="I4736" t="s">
        <v>266</v>
      </c>
      <c r="J4736">
        <v>-36.865043999999997</v>
      </c>
      <c r="K4736">
        <v>174.745701</v>
      </c>
      <c r="L4736" s="109">
        <v>0.5</v>
      </c>
      <c r="N4736">
        <v>0</v>
      </c>
      <c r="O4736">
        <v>0</v>
      </c>
      <c r="P4736">
        <v>1</v>
      </c>
    </row>
    <row r="4737" spans="1:16" x14ac:dyDescent="0.3">
      <c r="A4737">
        <v>296</v>
      </c>
      <c r="B4737">
        <v>1</v>
      </c>
      <c r="C4737" t="s">
        <v>70</v>
      </c>
      <c r="D4737" t="s">
        <v>650</v>
      </c>
      <c r="E4737" t="s">
        <v>651</v>
      </c>
      <c r="F4737" t="s">
        <v>72</v>
      </c>
      <c r="G4737" t="s">
        <v>165</v>
      </c>
      <c r="H4737" t="s">
        <v>33</v>
      </c>
      <c r="I4737" t="s">
        <v>266</v>
      </c>
      <c r="J4737">
        <v>-36.865026999999998</v>
      </c>
      <c r="K4737">
        <v>174.74575200000001</v>
      </c>
      <c r="L4737" s="109">
        <v>0.5</v>
      </c>
      <c r="N4737">
        <v>0</v>
      </c>
      <c r="O4737">
        <v>0</v>
      </c>
      <c r="P4737">
        <v>1</v>
      </c>
    </row>
    <row r="4738" spans="1:16" x14ac:dyDescent="0.3">
      <c r="A4738">
        <v>297</v>
      </c>
      <c r="B4738">
        <v>1</v>
      </c>
      <c r="C4738" t="s">
        <v>70</v>
      </c>
      <c r="D4738" t="s">
        <v>650</v>
      </c>
      <c r="E4738" t="s">
        <v>651</v>
      </c>
      <c r="F4738" t="s">
        <v>72</v>
      </c>
      <c r="G4738" t="s">
        <v>165</v>
      </c>
      <c r="H4738" t="s">
        <v>33</v>
      </c>
      <c r="I4738" t="s">
        <v>266</v>
      </c>
      <c r="J4738">
        <v>-36.865009999999998</v>
      </c>
      <c r="K4738">
        <v>174.745803</v>
      </c>
      <c r="L4738" s="109">
        <v>0.5</v>
      </c>
      <c r="N4738">
        <v>0</v>
      </c>
      <c r="O4738">
        <v>0</v>
      </c>
      <c r="P4738">
        <v>1</v>
      </c>
    </row>
    <row r="4739" spans="1:16" x14ac:dyDescent="0.3">
      <c r="A4739">
        <v>298</v>
      </c>
      <c r="B4739">
        <v>1</v>
      </c>
      <c r="C4739" t="s">
        <v>70</v>
      </c>
      <c r="D4739" t="s">
        <v>650</v>
      </c>
      <c r="E4739" t="s">
        <v>651</v>
      </c>
      <c r="F4739" t="s">
        <v>72</v>
      </c>
      <c r="G4739" t="s">
        <v>165</v>
      </c>
      <c r="H4739" t="s">
        <v>33</v>
      </c>
      <c r="I4739" t="s">
        <v>266</v>
      </c>
      <c r="J4739">
        <v>-36.864992999999998</v>
      </c>
      <c r="K4739">
        <v>174.74585300000001</v>
      </c>
      <c r="L4739" s="109">
        <v>0.5</v>
      </c>
      <c r="N4739">
        <v>0</v>
      </c>
      <c r="O4739">
        <v>0</v>
      </c>
      <c r="P4739">
        <v>1</v>
      </c>
    </row>
    <row r="4740" spans="1:16" x14ac:dyDescent="0.3">
      <c r="A4740">
        <v>299</v>
      </c>
      <c r="B4740">
        <v>1</v>
      </c>
      <c r="C4740" t="s">
        <v>70</v>
      </c>
      <c r="D4740" t="s">
        <v>650</v>
      </c>
      <c r="E4740" t="s">
        <v>651</v>
      </c>
      <c r="F4740" t="s">
        <v>72</v>
      </c>
      <c r="G4740" t="s">
        <v>165</v>
      </c>
      <c r="H4740" t="s">
        <v>33</v>
      </c>
      <c r="I4740" t="s">
        <v>266</v>
      </c>
      <c r="J4740">
        <v>-36.864975999999999</v>
      </c>
      <c r="K4740">
        <v>174.745904</v>
      </c>
      <c r="L4740" s="109">
        <v>0.5</v>
      </c>
      <c r="M4740" t="s">
        <v>903</v>
      </c>
      <c r="N4740">
        <v>1</v>
      </c>
      <c r="O4740">
        <v>1</v>
      </c>
      <c r="P4740">
        <v>1</v>
      </c>
    </row>
    <row r="4741" spans="1:16" x14ac:dyDescent="0.3">
      <c r="A4741">
        <v>300</v>
      </c>
      <c r="B4741">
        <v>1</v>
      </c>
      <c r="C4741" t="s">
        <v>70</v>
      </c>
      <c r="D4741" t="s">
        <v>650</v>
      </c>
      <c r="E4741" t="s">
        <v>651</v>
      </c>
      <c r="F4741" t="s">
        <v>72</v>
      </c>
      <c r="G4741" t="s">
        <v>165</v>
      </c>
      <c r="H4741" t="s">
        <v>33</v>
      </c>
      <c r="I4741" t="s">
        <v>266</v>
      </c>
      <c r="J4741">
        <v>-36.864958999999999</v>
      </c>
      <c r="K4741">
        <v>174.74595400000001</v>
      </c>
      <c r="L4741" s="109">
        <v>0.5</v>
      </c>
      <c r="M4741" t="s">
        <v>824</v>
      </c>
      <c r="N4741">
        <v>1</v>
      </c>
      <c r="O4741">
        <v>0</v>
      </c>
      <c r="P4741">
        <v>1</v>
      </c>
    </row>
    <row r="4742" spans="1:16" x14ac:dyDescent="0.3">
      <c r="A4742">
        <v>301</v>
      </c>
      <c r="B4742">
        <v>1</v>
      </c>
      <c r="C4742" t="s">
        <v>70</v>
      </c>
      <c r="D4742" t="s">
        <v>650</v>
      </c>
      <c r="E4742" t="s">
        <v>651</v>
      </c>
      <c r="F4742" t="s">
        <v>72</v>
      </c>
      <c r="G4742" t="s">
        <v>165</v>
      </c>
      <c r="H4742" t="s">
        <v>33</v>
      </c>
      <c r="I4742" t="s">
        <v>266</v>
      </c>
      <c r="J4742">
        <v>-36.864941000000002</v>
      </c>
      <c r="K4742">
        <v>174.746005</v>
      </c>
      <c r="L4742" s="109">
        <v>0.5</v>
      </c>
      <c r="N4742">
        <v>0</v>
      </c>
      <c r="O4742">
        <v>0</v>
      </c>
      <c r="P4742">
        <v>1</v>
      </c>
    </row>
    <row r="4743" spans="1:16" x14ac:dyDescent="0.3">
      <c r="A4743">
        <v>302</v>
      </c>
      <c r="B4743">
        <v>1</v>
      </c>
      <c r="C4743" t="s">
        <v>70</v>
      </c>
      <c r="D4743" t="s">
        <v>650</v>
      </c>
      <c r="E4743" t="s">
        <v>651</v>
      </c>
      <c r="F4743" t="s">
        <v>72</v>
      </c>
      <c r="G4743" t="s">
        <v>165</v>
      </c>
      <c r="H4743" t="s">
        <v>33</v>
      </c>
      <c r="I4743" t="s">
        <v>266</v>
      </c>
      <c r="J4743">
        <v>-36.864924000000002</v>
      </c>
      <c r="K4743">
        <v>174.74605600000001</v>
      </c>
      <c r="L4743" s="109">
        <v>0.5</v>
      </c>
      <c r="M4743" t="s">
        <v>904</v>
      </c>
      <c r="N4743">
        <v>1</v>
      </c>
      <c r="O4743">
        <v>1</v>
      </c>
      <c r="P4743">
        <v>1</v>
      </c>
    </row>
    <row r="4744" spans="1:16" x14ac:dyDescent="0.3">
      <c r="A4744">
        <v>303</v>
      </c>
      <c r="B4744">
        <v>1</v>
      </c>
      <c r="C4744" t="s">
        <v>70</v>
      </c>
      <c r="D4744" t="s">
        <v>650</v>
      </c>
      <c r="E4744" t="s">
        <v>651</v>
      </c>
      <c r="F4744" t="s">
        <v>72</v>
      </c>
      <c r="G4744" t="s">
        <v>158</v>
      </c>
      <c r="H4744" t="s">
        <v>33</v>
      </c>
      <c r="I4744" t="s">
        <v>347</v>
      </c>
      <c r="J4744">
        <v>-36.865304999999999</v>
      </c>
      <c r="K4744">
        <v>174.74491599999999</v>
      </c>
      <c r="L4744" s="109">
        <v>0.5</v>
      </c>
      <c r="M4744" t="s">
        <v>905</v>
      </c>
      <c r="N4744">
        <v>1</v>
      </c>
      <c r="O4744">
        <v>1</v>
      </c>
      <c r="P4744">
        <v>1</v>
      </c>
    </row>
    <row r="4745" spans="1:16" x14ac:dyDescent="0.3">
      <c r="A4745">
        <v>304</v>
      </c>
      <c r="B4745">
        <v>1</v>
      </c>
      <c r="C4745" t="s">
        <v>70</v>
      </c>
      <c r="D4745" t="s">
        <v>650</v>
      </c>
      <c r="E4745" t="s">
        <v>651</v>
      </c>
      <c r="F4745" t="s">
        <v>72</v>
      </c>
      <c r="G4745" t="s">
        <v>158</v>
      </c>
      <c r="H4745" t="s">
        <v>33</v>
      </c>
      <c r="I4745" t="s">
        <v>347</v>
      </c>
      <c r="J4745">
        <v>-36.865288</v>
      </c>
      <c r="K4745">
        <v>174.74496500000001</v>
      </c>
      <c r="L4745" s="109">
        <v>0.5</v>
      </c>
      <c r="M4745" t="s">
        <v>906</v>
      </c>
      <c r="N4745">
        <v>1</v>
      </c>
      <c r="O4745">
        <v>1</v>
      </c>
      <c r="P4745">
        <v>1</v>
      </c>
    </row>
    <row r="4746" spans="1:16" x14ac:dyDescent="0.3">
      <c r="A4746">
        <v>305</v>
      </c>
      <c r="B4746">
        <v>1</v>
      </c>
      <c r="C4746" t="s">
        <v>70</v>
      </c>
      <c r="D4746" t="s">
        <v>650</v>
      </c>
      <c r="E4746" t="s">
        <v>651</v>
      </c>
      <c r="F4746" t="s">
        <v>72</v>
      </c>
      <c r="G4746" t="s">
        <v>158</v>
      </c>
      <c r="H4746" t="s">
        <v>33</v>
      </c>
      <c r="I4746" t="s">
        <v>347</v>
      </c>
      <c r="J4746">
        <v>-36.865271</v>
      </c>
      <c r="K4746">
        <v>174.745015</v>
      </c>
      <c r="L4746" s="109">
        <v>0.5</v>
      </c>
      <c r="M4746" t="s">
        <v>350</v>
      </c>
      <c r="N4746">
        <v>1</v>
      </c>
      <c r="O4746">
        <v>0</v>
      </c>
      <c r="P4746">
        <v>1</v>
      </c>
    </row>
    <row r="4747" spans="1:16" x14ac:dyDescent="0.3">
      <c r="A4747">
        <v>306</v>
      </c>
      <c r="B4747">
        <v>1</v>
      </c>
      <c r="C4747" t="s">
        <v>70</v>
      </c>
      <c r="D4747" t="s">
        <v>650</v>
      </c>
      <c r="E4747" t="s">
        <v>651</v>
      </c>
      <c r="F4747" t="s">
        <v>72</v>
      </c>
      <c r="G4747" t="s">
        <v>158</v>
      </c>
      <c r="H4747" t="s">
        <v>33</v>
      </c>
      <c r="I4747" t="s">
        <v>347</v>
      </c>
      <c r="J4747">
        <v>-36.865254</v>
      </c>
      <c r="K4747">
        <v>174.74506199999999</v>
      </c>
      <c r="L4747" s="109">
        <v>0.5</v>
      </c>
      <c r="M4747" t="s">
        <v>725</v>
      </c>
      <c r="N4747">
        <v>1</v>
      </c>
      <c r="O4747">
        <v>0</v>
      </c>
      <c r="P4747">
        <v>1</v>
      </c>
    </row>
    <row r="4748" spans="1:16" x14ac:dyDescent="0.3">
      <c r="A4748">
        <v>307</v>
      </c>
      <c r="B4748">
        <v>1</v>
      </c>
      <c r="C4748" t="s">
        <v>70</v>
      </c>
      <c r="D4748" t="s">
        <v>650</v>
      </c>
      <c r="E4748" t="s">
        <v>651</v>
      </c>
      <c r="F4748" t="s">
        <v>351</v>
      </c>
      <c r="G4748" t="s">
        <v>352</v>
      </c>
      <c r="H4748" t="s">
        <v>49</v>
      </c>
      <c r="I4748" t="s">
        <v>353</v>
      </c>
      <c r="J4748">
        <v>-36.865676999999998</v>
      </c>
      <c r="K4748">
        <v>174.74470400000001</v>
      </c>
      <c r="L4748" s="109">
        <v>0.5</v>
      </c>
      <c r="M4748" t="s">
        <v>907</v>
      </c>
      <c r="N4748">
        <v>1</v>
      </c>
      <c r="O4748">
        <v>1</v>
      </c>
      <c r="P4748">
        <v>1</v>
      </c>
    </row>
    <row r="4749" spans="1:16" x14ac:dyDescent="0.3">
      <c r="A4749">
        <v>308</v>
      </c>
      <c r="B4749">
        <v>1</v>
      </c>
      <c r="C4749" t="s">
        <v>70</v>
      </c>
      <c r="D4749" t="s">
        <v>650</v>
      </c>
      <c r="E4749" t="s">
        <v>651</v>
      </c>
      <c r="F4749" t="s">
        <v>351</v>
      </c>
      <c r="G4749" t="s">
        <v>352</v>
      </c>
      <c r="H4749" t="s">
        <v>49</v>
      </c>
      <c r="I4749" t="s">
        <v>353</v>
      </c>
      <c r="J4749">
        <v>-36.865723000000003</v>
      </c>
      <c r="K4749">
        <v>174.74472900000001</v>
      </c>
      <c r="L4749" s="109">
        <v>0.5</v>
      </c>
      <c r="M4749" t="s">
        <v>908</v>
      </c>
      <c r="N4749">
        <v>1</v>
      </c>
      <c r="O4749">
        <v>1</v>
      </c>
      <c r="P4749">
        <v>1</v>
      </c>
    </row>
    <row r="4750" spans="1:16" x14ac:dyDescent="0.3">
      <c r="A4750">
        <v>309</v>
      </c>
      <c r="B4750">
        <v>1</v>
      </c>
      <c r="C4750" t="s">
        <v>70</v>
      </c>
      <c r="D4750" t="s">
        <v>650</v>
      </c>
      <c r="E4750" t="s">
        <v>651</v>
      </c>
      <c r="F4750" t="s">
        <v>351</v>
      </c>
      <c r="G4750" t="s">
        <v>352</v>
      </c>
      <c r="H4750" t="s">
        <v>49</v>
      </c>
      <c r="I4750" t="s">
        <v>353</v>
      </c>
      <c r="J4750">
        <v>-36.865853000000001</v>
      </c>
      <c r="K4750">
        <v>174.744799</v>
      </c>
      <c r="L4750" s="109">
        <v>0.5</v>
      </c>
      <c r="M4750" t="s">
        <v>303</v>
      </c>
      <c r="N4750">
        <v>1</v>
      </c>
      <c r="O4750">
        <v>0</v>
      </c>
      <c r="P4750">
        <v>1</v>
      </c>
    </row>
    <row r="4751" spans="1:16" x14ac:dyDescent="0.3">
      <c r="A4751">
        <v>310</v>
      </c>
      <c r="B4751">
        <v>1</v>
      </c>
      <c r="C4751" t="s">
        <v>70</v>
      </c>
      <c r="D4751" t="s">
        <v>650</v>
      </c>
      <c r="E4751" t="s">
        <v>651</v>
      </c>
      <c r="F4751" t="s">
        <v>72</v>
      </c>
      <c r="G4751" t="s">
        <v>144</v>
      </c>
      <c r="H4751" t="s">
        <v>33</v>
      </c>
      <c r="I4751" t="s">
        <v>355</v>
      </c>
      <c r="J4751">
        <v>-36.865673000000001</v>
      </c>
      <c r="K4751">
        <v>174.743841</v>
      </c>
      <c r="L4751" s="109">
        <v>0.5</v>
      </c>
      <c r="M4751" t="s">
        <v>357</v>
      </c>
      <c r="N4751">
        <v>1</v>
      </c>
      <c r="O4751">
        <v>0</v>
      </c>
      <c r="P4751">
        <v>1</v>
      </c>
    </row>
    <row r="4752" spans="1:16" x14ac:dyDescent="0.3">
      <c r="A4752">
        <v>311</v>
      </c>
      <c r="B4752">
        <v>1</v>
      </c>
      <c r="C4752" t="s">
        <v>70</v>
      </c>
      <c r="D4752" t="s">
        <v>650</v>
      </c>
      <c r="E4752" t="s">
        <v>651</v>
      </c>
      <c r="F4752" t="s">
        <v>72</v>
      </c>
      <c r="G4752" t="s">
        <v>144</v>
      </c>
      <c r="H4752" t="s">
        <v>33</v>
      </c>
      <c r="I4752" t="s">
        <v>355</v>
      </c>
      <c r="J4752">
        <v>-36.865653000000002</v>
      </c>
      <c r="K4752">
        <v>174.743897</v>
      </c>
      <c r="L4752" s="109">
        <v>0.5</v>
      </c>
      <c r="N4752">
        <v>0</v>
      </c>
      <c r="O4752">
        <v>0</v>
      </c>
      <c r="P4752">
        <v>1</v>
      </c>
    </row>
    <row r="4753" spans="1:16" x14ac:dyDescent="0.3">
      <c r="A4753">
        <v>312</v>
      </c>
      <c r="B4753">
        <v>1</v>
      </c>
      <c r="C4753" t="s">
        <v>70</v>
      </c>
      <c r="D4753" t="s">
        <v>650</v>
      </c>
      <c r="E4753" t="s">
        <v>651</v>
      </c>
      <c r="F4753" t="s">
        <v>72</v>
      </c>
      <c r="G4753" t="s">
        <v>144</v>
      </c>
      <c r="H4753" t="s">
        <v>33</v>
      </c>
      <c r="I4753" t="s">
        <v>355</v>
      </c>
      <c r="J4753">
        <v>-36.865633000000003</v>
      </c>
      <c r="K4753">
        <v>174.743954</v>
      </c>
      <c r="L4753" s="109">
        <v>0.5</v>
      </c>
      <c r="M4753" t="s">
        <v>358</v>
      </c>
      <c r="N4753">
        <v>1</v>
      </c>
      <c r="O4753">
        <v>0</v>
      </c>
      <c r="P4753">
        <v>1</v>
      </c>
    </row>
    <row r="4754" spans="1:16" x14ac:dyDescent="0.3">
      <c r="A4754">
        <v>313</v>
      </c>
      <c r="B4754">
        <v>1</v>
      </c>
      <c r="C4754" t="s">
        <v>70</v>
      </c>
      <c r="D4754" t="s">
        <v>650</v>
      </c>
      <c r="E4754" t="s">
        <v>651</v>
      </c>
      <c r="F4754" t="s">
        <v>72</v>
      </c>
      <c r="G4754" t="s">
        <v>144</v>
      </c>
      <c r="H4754" t="s">
        <v>33</v>
      </c>
      <c r="I4754" t="s">
        <v>355</v>
      </c>
      <c r="J4754">
        <v>-36.865613000000003</v>
      </c>
      <c r="K4754">
        <v>174.744011</v>
      </c>
      <c r="L4754" s="109">
        <v>0.5</v>
      </c>
      <c r="M4754" t="s">
        <v>727</v>
      </c>
      <c r="N4754">
        <v>1</v>
      </c>
      <c r="O4754">
        <v>0</v>
      </c>
      <c r="P4754">
        <v>1</v>
      </c>
    </row>
    <row r="4755" spans="1:16" x14ac:dyDescent="0.3">
      <c r="A4755">
        <v>314</v>
      </c>
      <c r="B4755">
        <v>1</v>
      </c>
      <c r="C4755" t="s">
        <v>70</v>
      </c>
      <c r="D4755" t="s">
        <v>650</v>
      </c>
      <c r="E4755" t="s">
        <v>651</v>
      </c>
      <c r="F4755" t="s">
        <v>360</v>
      </c>
      <c r="G4755" t="s">
        <v>361</v>
      </c>
      <c r="H4755" t="s">
        <v>49</v>
      </c>
      <c r="I4755" t="s">
        <v>58</v>
      </c>
      <c r="J4755">
        <v>-36.865777999999999</v>
      </c>
      <c r="K4755">
        <v>174.743774</v>
      </c>
      <c r="L4755" s="109">
        <v>0.5</v>
      </c>
      <c r="M4755" t="s">
        <v>365</v>
      </c>
      <c r="N4755">
        <v>1</v>
      </c>
      <c r="O4755">
        <v>1</v>
      </c>
      <c r="P4755">
        <v>1</v>
      </c>
    </row>
    <row r="4756" spans="1:16" x14ac:dyDescent="0.3">
      <c r="A4756">
        <v>315</v>
      </c>
      <c r="B4756">
        <v>1</v>
      </c>
      <c r="C4756" t="s">
        <v>70</v>
      </c>
      <c r="D4756" t="s">
        <v>650</v>
      </c>
      <c r="E4756" t="s">
        <v>651</v>
      </c>
      <c r="F4756" t="s">
        <v>360</v>
      </c>
      <c r="G4756" t="s">
        <v>361</v>
      </c>
      <c r="H4756" t="s">
        <v>49</v>
      </c>
      <c r="I4756" t="s">
        <v>58</v>
      </c>
      <c r="J4756">
        <v>-36.865822000000001</v>
      </c>
      <c r="K4756">
        <v>174.74379300000001</v>
      </c>
      <c r="L4756" s="109">
        <v>0.5</v>
      </c>
      <c r="M4756" t="s">
        <v>829</v>
      </c>
      <c r="N4756">
        <v>1</v>
      </c>
      <c r="O4756">
        <v>0</v>
      </c>
      <c r="P4756">
        <v>1</v>
      </c>
    </row>
    <row r="4757" spans="1:16" x14ac:dyDescent="0.3">
      <c r="A4757">
        <v>316</v>
      </c>
      <c r="B4757">
        <v>1</v>
      </c>
      <c r="C4757" t="s">
        <v>70</v>
      </c>
      <c r="D4757" t="s">
        <v>650</v>
      </c>
      <c r="E4757" t="s">
        <v>651</v>
      </c>
      <c r="F4757" t="s">
        <v>360</v>
      </c>
      <c r="G4757" t="s">
        <v>361</v>
      </c>
      <c r="H4757" t="s">
        <v>49</v>
      </c>
      <c r="I4757" t="s">
        <v>58</v>
      </c>
      <c r="J4757">
        <v>-36.865864999999999</v>
      </c>
      <c r="K4757">
        <v>174.74381099999999</v>
      </c>
      <c r="L4757" s="109">
        <v>0.5</v>
      </c>
      <c r="M4757" t="s">
        <v>135</v>
      </c>
      <c r="N4757">
        <v>1</v>
      </c>
      <c r="O4757">
        <v>0</v>
      </c>
      <c r="P4757">
        <v>1</v>
      </c>
    </row>
    <row r="4758" spans="1:16" x14ac:dyDescent="0.3">
      <c r="A4758">
        <v>317</v>
      </c>
      <c r="B4758">
        <v>1</v>
      </c>
      <c r="C4758" t="s">
        <v>70</v>
      </c>
      <c r="D4758" t="s">
        <v>650</v>
      </c>
      <c r="E4758" t="s">
        <v>651</v>
      </c>
      <c r="F4758" t="s">
        <v>360</v>
      </c>
      <c r="G4758" t="s">
        <v>361</v>
      </c>
      <c r="H4758" t="s">
        <v>57</v>
      </c>
      <c r="I4758" t="s">
        <v>217</v>
      </c>
      <c r="J4758">
        <v>-36.865872000000003</v>
      </c>
      <c r="K4758">
        <v>174.74372700000001</v>
      </c>
      <c r="L4758" s="109">
        <v>0.5</v>
      </c>
      <c r="N4758">
        <v>0</v>
      </c>
      <c r="O4758">
        <v>0</v>
      </c>
      <c r="P4758">
        <v>1</v>
      </c>
    </row>
    <row r="4759" spans="1:16" x14ac:dyDescent="0.3">
      <c r="A4759">
        <v>318</v>
      </c>
      <c r="B4759">
        <v>1</v>
      </c>
      <c r="C4759" t="s">
        <v>70</v>
      </c>
      <c r="D4759" t="s">
        <v>650</v>
      </c>
      <c r="E4759" t="s">
        <v>651</v>
      </c>
      <c r="F4759" t="s">
        <v>360</v>
      </c>
      <c r="G4759" t="s">
        <v>361</v>
      </c>
      <c r="H4759" t="s">
        <v>57</v>
      </c>
      <c r="I4759" t="s">
        <v>217</v>
      </c>
      <c r="J4759">
        <v>-36.865828999999998</v>
      </c>
      <c r="K4759">
        <v>174.74370400000001</v>
      </c>
      <c r="L4759" s="109">
        <v>0.5</v>
      </c>
      <c r="M4759" t="s">
        <v>909</v>
      </c>
      <c r="N4759">
        <v>1</v>
      </c>
      <c r="O4759">
        <v>1</v>
      </c>
      <c r="P4759">
        <v>1</v>
      </c>
    </row>
    <row r="4760" spans="1:16" x14ac:dyDescent="0.3">
      <c r="A4760">
        <v>319</v>
      </c>
      <c r="B4760">
        <v>1</v>
      </c>
      <c r="C4760" t="s">
        <v>70</v>
      </c>
      <c r="D4760" t="s">
        <v>650</v>
      </c>
      <c r="E4760" t="s">
        <v>651</v>
      </c>
      <c r="F4760" t="s">
        <v>360</v>
      </c>
      <c r="G4760" t="s">
        <v>361</v>
      </c>
      <c r="H4760" t="s">
        <v>57</v>
      </c>
      <c r="I4760" t="s">
        <v>217</v>
      </c>
      <c r="J4760">
        <v>-36.865772999999997</v>
      </c>
      <c r="K4760">
        <v>174.743672</v>
      </c>
      <c r="L4760" s="109">
        <v>0.5</v>
      </c>
      <c r="M4760" t="s">
        <v>366</v>
      </c>
      <c r="N4760">
        <v>1</v>
      </c>
      <c r="O4760">
        <v>0</v>
      </c>
      <c r="P4760">
        <v>1</v>
      </c>
    </row>
    <row r="4761" spans="1:16" x14ac:dyDescent="0.3">
      <c r="A4761">
        <v>320</v>
      </c>
      <c r="B4761">
        <v>1</v>
      </c>
      <c r="C4761" t="s">
        <v>70</v>
      </c>
      <c r="D4761" t="s">
        <v>650</v>
      </c>
      <c r="E4761" t="s">
        <v>651</v>
      </c>
      <c r="F4761" t="s">
        <v>72</v>
      </c>
      <c r="G4761" t="s">
        <v>133</v>
      </c>
      <c r="H4761" t="s">
        <v>33</v>
      </c>
      <c r="I4761" t="s">
        <v>74</v>
      </c>
      <c r="J4761">
        <v>-36.865926999999999</v>
      </c>
      <c r="K4761">
        <v>174.74306799999999</v>
      </c>
      <c r="L4761" s="109">
        <v>0.5</v>
      </c>
      <c r="M4761" t="s">
        <v>147</v>
      </c>
      <c r="N4761">
        <v>1</v>
      </c>
      <c r="O4761">
        <v>1</v>
      </c>
      <c r="P4761">
        <v>1</v>
      </c>
    </row>
    <row r="4762" spans="1:16" x14ac:dyDescent="0.3">
      <c r="A4762">
        <v>321</v>
      </c>
      <c r="B4762">
        <v>1</v>
      </c>
      <c r="C4762" t="s">
        <v>70</v>
      </c>
      <c r="D4762" t="s">
        <v>650</v>
      </c>
      <c r="E4762" t="s">
        <v>651</v>
      </c>
      <c r="F4762" t="s">
        <v>368</v>
      </c>
      <c r="G4762" t="s">
        <v>361</v>
      </c>
      <c r="H4762" t="s">
        <v>49</v>
      </c>
      <c r="I4762" t="s">
        <v>58</v>
      </c>
      <c r="J4762">
        <v>-36.866059999999997</v>
      </c>
      <c r="K4762">
        <v>174.74299600000001</v>
      </c>
      <c r="L4762" s="109">
        <v>0.5</v>
      </c>
      <c r="N4762">
        <v>0</v>
      </c>
      <c r="O4762">
        <v>0</v>
      </c>
      <c r="P4762">
        <v>1</v>
      </c>
    </row>
    <row r="4763" spans="1:16" x14ac:dyDescent="0.3">
      <c r="A4763">
        <v>322</v>
      </c>
      <c r="B4763">
        <v>1</v>
      </c>
      <c r="C4763" t="s">
        <v>70</v>
      </c>
      <c r="D4763" t="s">
        <v>650</v>
      </c>
      <c r="E4763" t="s">
        <v>651</v>
      </c>
      <c r="F4763" t="s">
        <v>368</v>
      </c>
      <c r="G4763" t="s">
        <v>361</v>
      </c>
      <c r="H4763" t="s">
        <v>49</v>
      </c>
      <c r="I4763" t="s">
        <v>58</v>
      </c>
      <c r="J4763">
        <v>-36.866112000000001</v>
      </c>
      <c r="K4763">
        <v>174.743022</v>
      </c>
      <c r="L4763" s="109">
        <v>0.5</v>
      </c>
      <c r="M4763" t="s">
        <v>910</v>
      </c>
      <c r="N4763">
        <v>1</v>
      </c>
      <c r="O4763">
        <v>1</v>
      </c>
      <c r="P4763">
        <v>1</v>
      </c>
    </row>
    <row r="4764" spans="1:16" x14ac:dyDescent="0.3">
      <c r="A4764">
        <v>323</v>
      </c>
      <c r="B4764">
        <v>1</v>
      </c>
      <c r="C4764" t="s">
        <v>70</v>
      </c>
      <c r="D4764" t="s">
        <v>650</v>
      </c>
      <c r="E4764" t="s">
        <v>651</v>
      </c>
      <c r="F4764" t="s">
        <v>368</v>
      </c>
      <c r="G4764" t="s">
        <v>361</v>
      </c>
      <c r="H4764" t="s">
        <v>49</v>
      </c>
      <c r="I4764" t="s">
        <v>58</v>
      </c>
      <c r="J4764">
        <v>-36.866163</v>
      </c>
      <c r="K4764">
        <v>174.74304799999999</v>
      </c>
      <c r="L4764" s="109">
        <v>0.5</v>
      </c>
      <c r="M4764" t="s">
        <v>831</v>
      </c>
      <c r="N4764">
        <v>1</v>
      </c>
      <c r="O4764">
        <v>0</v>
      </c>
      <c r="P4764">
        <v>1</v>
      </c>
    </row>
    <row r="4765" spans="1:16" x14ac:dyDescent="0.3">
      <c r="A4765">
        <v>324</v>
      </c>
      <c r="B4765">
        <v>1</v>
      </c>
      <c r="C4765" t="s">
        <v>70</v>
      </c>
      <c r="D4765" t="s">
        <v>650</v>
      </c>
      <c r="E4765" t="s">
        <v>651</v>
      </c>
      <c r="F4765" t="s">
        <v>368</v>
      </c>
      <c r="G4765" t="s">
        <v>361</v>
      </c>
      <c r="H4765" t="s">
        <v>49</v>
      </c>
      <c r="I4765" t="s">
        <v>58</v>
      </c>
      <c r="J4765">
        <v>-36.866214999999997</v>
      </c>
      <c r="K4765">
        <v>174.74307400000001</v>
      </c>
      <c r="L4765" s="109">
        <v>0.5</v>
      </c>
      <c r="M4765" t="s">
        <v>372</v>
      </c>
      <c r="N4765">
        <v>1</v>
      </c>
      <c r="O4765">
        <v>0</v>
      </c>
      <c r="P4765">
        <v>1</v>
      </c>
    </row>
    <row r="4766" spans="1:16" x14ac:dyDescent="0.3">
      <c r="A4766">
        <v>325</v>
      </c>
      <c r="B4766">
        <v>1</v>
      </c>
      <c r="C4766" t="s">
        <v>70</v>
      </c>
      <c r="D4766" t="s">
        <v>650</v>
      </c>
      <c r="E4766" t="s">
        <v>651</v>
      </c>
      <c r="F4766" t="s">
        <v>368</v>
      </c>
      <c r="G4766" t="s">
        <v>361</v>
      </c>
      <c r="H4766" t="s">
        <v>57</v>
      </c>
      <c r="I4766" t="s">
        <v>58</v>
      </c>
      <c r="J4766">
        <v>-36.866211999999997</v>
      </c>
      <c r="K4766">
        <v>174.74299199999999</v>
      </c>
      <c r="L4766" s="109">
        <v>0.5</v>
      </c>
      <c r="N4766">
        <v>0</v>
      </c>
      <c r="O4766">
        <v>0</v>
      </c>
      <c r="P4766">
        <v>1</v>
      </c>
    </row>
    <row r="4767" spans="1:16" x14ac:dyDescent="0.3">
      <c r="A4767">
        <v>326</v>
      </c>
      <c r="B4767">
        <v>1</v>
      </c>
      <c r="C4767" t="s">
        <v>70</v>
      </c>
      <c r="D4767" t="s">
        <v>650</v>
      </c>
      <c r="E4767" t="s">
        <v>651</v>
      </c>
      <c r="F4767" t="s">
        <v>368</v>
      </c>
      <c r="G4767" t="s">
        <v>361</v>
      </c>
      <c r="H4767" t="s">
        <v>57</v>
      </c>
      <c r="I4767" t="s">
        <v>58</v>
      </c>
      <c r="J4767">
        <v>-36.866168000000002</v>
      </c>
      <c r="K4767">
        <v>174.74296799999999</v>
      </c>
      <c r="L4767" s="109">
        <v>0.5</v>
      </c>
      <c r="M4767" t="s">
        <v>911</v>
      </c>
      <c r="N4767">
        <v>1</v>
      </c>
      <c r="O4767">
        <v>1</v>
      </c>
      <c r="P4767">
        <v>1</v>
      </c>
    </row>
    <row r="4768" spans="1:16" x14ac:dyDescent="0.3">
      <c r="A4768">
        <v>327</v>
      </c>
      <c r="B4768">
        <v>1</v>
      </c>
      <c r="C4768" t="s">
        <v>70</v>
      </c>
      <c r="D4768" t="s">
        <v>650</v>
      </c>
      <c r="E4768" t="s">
        <v>651</v>
      </c>
      <c r="F4768" t="s">
        <v>368</v>
      </c>
      <c r="G4768" t="s">
        <v>361</v>
      </c>
      <c r="H4768" t="s">
        <v>57</v>
      </c>
      <c r="I4768" t="s">
        <v>58</v>
      </c>
      <c r="J4768">
        <v>-36.866123999999999</v>
      </c>
      <c r="K4768">
        <v>174.74294399999999</v>
      </c>
      <c r="L4768" s="109">
        <v>0.5</v>
      </c>
      <c r="M4768" t="s">
        <v>733</v>
      </c>
      <c r="N4768">
        <v>1</v>
      </c>
      <c r="O4768">
        <v>0</v>
      </c>
      <c r="P4768">
        <v>1</v>
      </c>
    </row>
    <row r="4769" spans="1:16" x14ac:dyDescent="0.3">
      <c r="A4769">
        <v>328</v>
      </c>
      <c r="B4769">
        <v>1</v>
      </c>
      <c r="C4769" t="s">
        <v>70</v>
      </c>
      <c r="D4769" t="s">
        <v>650</v>
      </c>
      <c r="E4769" t="s">
        <v>651</v>
      </c>
      <c r="F4769" t="s">
        <v>368</v>
      </c>
      <c r="G4769" t="s">
        <v>361</v>
      </c>
      <c r="H4769" t="s">
        <v>57</v>
      </c>
      <c r="I4769" t="s">
        <v>58</v>
      </c>
      <c r="J4769">
        <v>-36.866078000000002</v>
      </c>
      <c r="K4769">
        <v>174.74292399999999</v>
      </c>
      <c r="L4769" s="109">
        <v>0.5</v>
      </c>
      <c r="M4769" t="s">
        <v>734</v>
      </c>
      <c r="N4769">
        <v>1</v>
      </c>
      <c r="O4769">
        <v>0</v>
      </c>
      <c r="P4769">
        <v>1</v>
      </c>
    </row>
    <row r="4770" spans="1:16" x14ac:dyDescent="0.3">
      <c r="A4770">
        <v>329</v>
      </c>
      <c r="B4770">
        <v>1</v>
      </c>
      <c r="C4770" t="s">
        <v>70</v>
      </c>
      <c r="D4770" t="s">
        <v>650</v>
      </c>
      <c r="E4770" t="s">
        <v>651</v>
      </c>
      <c r="F4770" t="s">
        <v>72</v>
      </c>
      <c r="G4770" t="s">
        <v>133</v>
      </c>
      <c r="H4770" t="s">
        <v>33</v>
      </c>
      <c r="I4770" t="s">
        <v>377</v>
      </c>
      <c r="J4770">
        <v>-36.866022000000001</v>
      </c>
      <c r="K4770">
        <v>174.742786</v>
      </c>
      <c r="L4770" s="109">
        <v>0.5</v>
      </c>
      <c r="M4770" t="s">
        <v>832</v>
      </c>
      <c r="N4770">
        <v>1</v>
      </c>
      <c r="O4770">
        <v>0</v>
      </c>
      <c r="P4770">
        <v>1</v>
      </c>
    </row>
    <row r="4771" spans="1:16" x14ac:dyDescent="0.3">
      <c r="A4771">
        <v>330</v>
      </c>
      <c r="B4771">
        <v>1</v>
      </c>
      <c r="C4771" t="s">
        <v>70</v>
      </c>
      <c r="D4771" t="s">
        <v>650</v>
      </c>
      <c r="E4771" t="s">
        <v>651</v>
      </c>
      <c r="F4771" t="s">
        <v>72</v>
      </c>
      <c r="G4771" t="s">
        <v>133</v>
      </c>
      <c r="H4771" t="s">
        <v>33</v>
      </c>
      <c r="I4771" t="s">
        <v>377</v>
      </c>
      <c r="J4771">
        <v>-36.866041000000003</v>
      </c>
      <c r="K4771">
        <v>174.742726</v>
      </c>
      <c r="L4771" s="109">
        <v>0.5</v>
      </c>
      <c r="M4771" t="s">
        <v>735</v>
      </c>
      <c r="N4771">
        <v>1</v>
      </c>
      <c r="O4771">
        <v>0</v>
      </c>
      <c r="P4771">
        <v>1</v>
      </c>
    </row>
    <row r="4772" spans="1:16" x14ac:dyDescent="0.3">
      <c r="A4772">
        <v>331</v>
      </c>
      <c r="B4772">
        <v>1</v>
      </c>
      <c r="C4772" t="s">
        <v>70</v>
      </c>
      <c r="D4772" t="s">
        <v>650</v>
      </c>
      <c r="E4772" t="s">
        <v>651</v>
      </c>
      <c r="F4772" t="s">
        <v>72</v>
      </c>
      <c r="G4772" t="s">
        <v>133</v>
      </c>
      <c r="H4772" t="s">
        <v>33</v>
      </c>
      <c r="I4772" t="s">
        <v>377</v>
      </c>
      <c r="J4772">
        <v>-36.866059999999997</v>
      </c>
      <c r="K4772">
        <v>174.74266600000001</v>
      </c>
      <c r="L4772" s="109">
        <v>0.5</v>
      </c>
      <c r="M4772" t="s">
        <v>736</v>
      </c>
      <c r="N4772">
        <v>1</v>
      </c>
      <c r="O4772">
        <v>0</v>
      </c>
      <c r="P4772">
        <v>1</v>
      </c>
    </row>
    <row r="4773" spans="1:16" x14ac:dyDescent="0.3">
      <c r="A4773">
        <v>332</v>
      </c>
      <c r="B4773">
        <v>1</v>
      </c>
      <c r="C4773" t="s">
        <v>70</v>
      </c>
      <c r="D4773" t="s">
        <v>650</v>
      </c>
      <c r="E4773" t="s">
        <v>651</v>
      </c>
      <c r="F4773" t="s">
        <v>72</v>
      </c>
      <c r="G4773" t="s">
        <v>133</v>
      </c>
      <c r="H4773" t="s">
        <v>33</v>
      </c>
      <c r="I4773" t="s">
        <v>377</v>
      </c>
      <c r="J4773">
        <v>-36.866112000000001</v>
      </c>
      <c r="K4773">
        <v>174.74252300000001</v>
      </c>
      <c r="L4773" s="109">
        <v>0.5</v>
      </c>
      <c r="N4773">
        <v>0</v>
      </c>
      <c r="O4773">
        <v>0</v>
      </c>
      <c r="P4773">
        <v>1</v>
      </c>
    </row>
    <row r="4774" spans="1:16" x14ac:dyDescent="0.3">
      <c r="A4774">
        <v>333</v>
      </c>
      <c r="B4774">
        <v>1</v>
      </c>
      <c r="C4774" t="s">
        <v>70</v>
      </c>
      <c r="D4774" t="s">
        <v>650</v>
      </c>
      <c r="E4774" t="s">
        <v>651</v>
      </c>
      <c r="F4774" t="s">
        <v>72</v>
      </c>
      <c r="G4774" t="s">
        <v>133</v>
      </c>
      <c r="H4774" t="s">
        <v>33</v>
      </c>
      <c r="I4774" t="s">
        <v>377</v>
      </c>
      <c r="J4774">
        <v>-36.866132999999998</v>
      </c>
      <c r="K4774">
        <v>174.74246099999999</v>
      </c>
      <c r="L4774" s="109">
        <v>0.5</v>
      </c>
      <c r="M4774" t="s">
        <v>912</v>
      </c>
      <c r="N4774">
        <v>1</v>
      </c>
      <c r="O4774">
        <v>1</v>
      </c>
      <c r="P4774">
        <v>1</v>
      </c>
    </row>
    <row r="4775" spans="1:16" x14ac:dyDescent="0.3">
      <c r="A4775">
        <v>334</v>
      </c>
      <c r="B4775">
        <v>1</v>
      </c>
      <c r="C4775" t="s">
        <v>70</v>
      </c>
      <c r="D4775" t="s">
        <v>650</v>
      </c>
      <c r="E4775" t="s">
        <v>651</v>
      </c>
      <c r="F4775" t="s">
        <v>72</v>
      </c>
      <c r="G4775" t="s">
        <v>133</v>
      </c>
      <c r="H4775" t="s">
        <v>33</v>
      </c>
      <c r="I4775" t="s">
        <v>377</v>
      </c>
      <c r="J4775">
        <v>-36.866154000000002</v>
      </c>
      <c r="K4775">
        <v>174.74239900000001</v>
      </c>
      <c r="L4775" s="109">
        <v>0.5</v>
      </c>
      <c r="N4775">
        <v>0</v>
      </c>
      <c r="O4775">
        <v>0</v>
      </c>
      <c r="P4775">
        <v>1</v>
      </c>
    </row>
    <row r="4776" spans="1:16" x14ac:dyDescent="0.3">
      <c r="A4776">
        <v>335</v>
      </c>
      <c r="B4776">
        <v>1</v>
      </c>
      <c r="C4776" t="s">
        <v>70</v>
      </c>
      <c r="D4776" t="s">
        <v>650</v>
      </c>
      <c r="E4776" t="s">
        <v>651</v>
      </c>
      <c r="F4776" t="s">
        <v>72</v>
      </c>
      <c r="G4776" t="s">
        <v>133</v>
      </c>
      <c r="H4776" t="s">
        <v>33</v>
      </c>
      <c r="I4776" t="s">
        <v>377</v>
      </c>
      <c r="J4776">
        <v>-36.866174000000001</v>
      </c>
      <c r="K4776">
        <v>174.74233699999999</v>
      </c>
      <c r="L4776" s="109">
        <v>0.5</v>
      </c>
      <c r="N4776">
        <v>0</v>
      </c>
      <c r="O4776">
        <v>0</v>
      </c>
      <c r="P4776">
        <v>1</v>
      </c>
    </row>
    <row r="4777" spans="1:16" x14ac:dyDescent="0.3">
      <c r="A4777">
        <v>336</v>
      </c>
      <c r="B4777">
        <v>1</v>
      </c>
      <c r="C4777" t="s">
        <v>70</v>
      </c>
      <c r="D4777" t="s">
        <v>650</v>
      </c>
      <c r="E4777" t="s">
        <v>651</v>
      </c>
      <c r="F4777" t="s">
        <v>72</v>
      </c>
      <c r="G4777" t="s">
        <v>122</v>
      </c>
      <c r="H4777" t="s">
        <v>33</v>
      </c>
      <c r="I4777" t="s">
        <v>266</v>
      </c>
      <c r="J4777">
        <v>-36.866247999999999</v>
      </c>
      <c r="K4777">
        <v>174.742108</v>
      </c>
      <c r="L4777" s="109">
        <v>0.5</v>
      </c>
      <c r="M4777" t="s">
        <v>738</v>
      </c>
      <c r="N4777">
        <v>1</v>
      </c>
      <c r="O4777">
        <v>0</v>
      </c>
      <c r="P4777">
        <v>1</v>
      </c>
    </row>
    <row r="4778" spans="1:16" x14ac:dyDescent="0.3">
      <c r="A4778">
        <v>337</v>
      </c>
      <c r="B4778">
        <v>1</v>
      </c>
      <c r="C4778" t="s">
        <v>70</v>
      </c>
      <c r="D4778" t="s">
        <v>650</v>
      </c>
      <c r="E4778" t="s">
        <v>651</v>
      </c>
      <c r="F4778" t="s">
        <v>72</v>
      </c>
      <c r="G4778" t="s">
        <v>122</v>
      </c>
      <c r="H4778" t="s">
        <v>33</v>
      </c>
      <c r="I4778" t="s">
        <v>266</v>
      </c>
      <c r="J4778">
        <v>-36.866335999999997</v>
      </c>
      <c r="K4778">
        <v>174.74186</v>
      </c>
      <c r="L4778" s="109">
        <v>0.5</v>
      </c>
      <c r="M4778" t="s">
        <v>110</v>
      </c>
      <c r="N4778">
        <v>1</v>
      </c>
      <c r="O4778">
        <v>0</v>
      </c>
      <c r="P4778">
        <v>1</v>
      </c>
    </row>
    <row r="4779" spans="1:16" x14ac:dyDescent="0.3">
      <c r="A4779">
        <v>338</v>
      </c>
      <c r="B4779">
        <v>1</v>
      </c>
      <c r="C4779" t="s">
        <v>70</v>
      </c>
      <c r="D4779" t="s">
        <v>650</v>
      </c>
      <c r="E4779" t="s">
        <v>651</v>
      </c>
      <c r="F4779" t="s">
        <v>72</v>
      </c>
      <c r="G4779" t="s">
        <v>122</v>
      </c>
      <c r="H4779" t="s">
        <v>33</v>
      </c>
      <c r="I4779" t="s">
        <v>266</v>
      </c>
      <c r="J4779">
        <v>-36.866352999999997</v>
      </c>
      <c r="K4779">
        <v>174.741792</v>
      </c>
      <c r="L4779" s="109">
        <v>0.5</v>
      </c>
      <c r="M4779" t="s">
        <v>104</v>
      </c>
      <c r="N4779">
        <v>1</v>
      </c>
      <c r="O4779">
        <v>0</v>
      </c>
      <c r="P4779">
        <v>1</v>
      </c>
    </row>
    <row r="4780" spans="1:16" x14ac:dyDescent="0.3">
      <c r="A4780">
        <v>339</v>
      </c>
      <c r="B4780">
        <v>1</v>
      </c>
      <c r="C4780" t="s">
        <v>70</v>
      </c>
      <c r="D4780" t="s">
        <v>650</v>
      </c>
      <c r="E4780" t="s">
        <v>651</v>
      </c>
      <c r="F4780" t="s">
        <v>72</v>
      </c>
      <c r="G4780" t="s">
        <v>122</v>
      </c>
      <c r="H4780" t="s">
        <v>33</v>
      </c>
      <c r="I4780" t="s">
        <v>266</v>
      </c>
      <c r="J4780">
        <v>-36.866497000000003</v>
      </c>
      <c r="K4780">
        <v>174.741364</v>
      </c>
      <c r="L4780" s="109">
        <v>0.5</v>
      </c>
      <c r="M4780" t="s">
        <v>117</v>
      </c>
      <c r="N4780">
        <v>1</v>
      </c>
      <c r="O4780">
        <v>0</v>
      </c>
      <c r="P4780">
        <v>1</v>
      </c>
    </row>
    <row r="4781" spans="1:16" x14ac:dyDescent="0.3">
      <c r="A4781">
        <v>340</v>
      </c>
      <c r="B4781">
        <v>1</v>
      </c>
      <c r="C4781" t="s">
        <v>70</v>
      </c>
      <c r="D4781" t="s">
        <v>650</v>
      </c>
      <c r="E4781" t="s">
        <v>651</v>
      </c>
      <c r="F4781" t="s">
        <v>72</v>
      </c>
      <c r="G4781" t="s">
        <v>122</v>
      </c>
      <c r="H4781" t="s">
        <v>33</v>
      </c>
      <c r="I4781" t="s">
        <v>266</v>
      </c>
      <c r="J4781">
        <v>-36.866522000000003</v>
      </c>
      <c r="K4781">
        <v>174.741298</v>
      </c>
      <c r="L4781" s="109">
        <v>0.5</v>
      </c>
      <c r="N4781">
        <v>0</v>
      </c>
      <c r="O4781">
        <v>0</v>
      </c>
      <c r="P4781">
        <v>1</v>
      </c>
    </row>
    <row r="4782" spans="1:16" x14ac:dyDescent="0.3">
      <c r="A4782">
        <v>341</v>
      </c>
      <c r="B4782">
        <v>1</v>
      </c>
      <c r="C4782" t="s">
        <v>70</v>
      </c>
      <c r="D4782" t="s">
        <v>650</v>
      </c>
      <c r="E4782" t="s">
        <v>651</v>
      </c>
      <c r="F4782" t="s">
        <v>72</v>
      </c>
      <c r="G4782" t="s">
        <v>108</v>
      </c>
      <c r="H4782" t="s">
        <v>33</v>
      </c>
      <c r="I4782" t="s">
        <v>266</v>
      </c>
      <c r="J4782">
        <v>-36.866571</v>
      </c>
      <c r="K4782">
        <v>174.74115499999999</v>
      </c>
      <c r="L4782" s="109">
        <v>0.5</v>
      </c>
      <c r="M4782" t="s">
        <v>740</v>
      </c>
      <c r="N4782">
        <v>1</v>
      </c>
      <c r="O4782">
        <v>0</v>
      </c>
      <c r="P4782">
        <v>1</v>
      </c>
    </row>
    <row r="4783" spans="1:16" x14ac:dyDescent="0.3">
      <c r="A4783">
        <v>342</v>
      </c>
      <c r="B4783">
        <v>1</v>
      </c>
      <c r="C4783" t="s">
        <v>70</v>
      </c>
      <c r="D4783" t="s">
        <v>650</v>
      </c>
      <c r="E4783" t="s">
        <v>651</v>
      </c>
      <c r="F4783" t="s">
        <v>72</v>
      </c>
      <c r="G4783" t="s">
        <v>108</v>
      </c>
      <c r="H4783" t="s">
        <v>33</v>
      </c>
      <c r="I4783" t="s">
        <v>266</v>
      </c>
      <c r="J4783">
        <v>-36.866616</v>
      </c>
      <c r="K4783">
        <v>174.74101099999999</v>
      </c>
      <c r="L4783" s="109">
        <v>0.5</v>
      </c>
      <c r="N4783">
        <v>0</v>
      </c>
      <c r="O4783">
        <v>0</v>
      </c>
      <c r="P4783">
        <v>1</v>
      </c>
    </row>
    <row r="4784" spans="1:16" x14ac:dyDescent="0.3">
      <c r="A4784">
        <v>343</v>
      </c>
      <c r="B4784">
        <v>1</v>
      </c>
      <c r="C4784" t="s">
        <v>70</v>
      </c>
      <c r="D4784" t="s">
        <v>650</v>
      </c>
      <c r="E4784" t="s">
        <v>651</v>
      </c>
      <c r="F4784" t="s">
        <v>72</v>
      </c>
      <c r="G4784" t="s">
        <v>108</v>
      </c>
      <c r="H4784" t="s">
        <v>33</v>
      </c>
      <c r="I4784" t="s">
        <v>266</v>
      </c>
      <c r="J4784">
        <v>-36.866639999999997</v>
      </c>
      <c r="K4784">
        <v>174.74094299999999</v>
      </c>
      <c r="L4784" s="109">
        <v>0.5</v>
      </c>
      <c r="M4784" t="s">
        <v>481</v>
      </c>
      <c r="N4784">
        <v>1</v>
      </c>
      <c r="O4784">
        <v>0</v>
      </c>
      <c r="P4784">
        <v>1</v>
      </c>
    </row>
    <row r="4785" spans="1:16" x14ac:dyDescent="0.3">
      <c r="A4785">
        <v>344</v>
      </c>
      <c r="B4785">
        <v>1</v>
      </c>
      <c r="C4785" t="s">
        <v>70</v>
      </c>
      <c r="D4785" t="s">
        <v>650</v>
      </c>
      <c r="E4785" t="s">
        <v>651</v>
      </c>
      <c r="F4785" t="s">
        <v>72</v>
      </c>
      <c r="G4785" t="s">
        <v>108</v>
      </c>
      <c r="H4785" t="s">
        <v>33</v>
      </c>
      <c r="I4785" t="s">
        <v>266</v>
      </c>
      <c r="J4785">
        <v>-36.866656999999996</v>
      </c>
      <c r="K4785">
        <v>174.740894</v>
      </c>
      <c r="L4785" s="109">
        <v>0.5</v>
      </c>
      <c r="N4785">
        <v>0</v>
      </c>
      <c r="O4785">
        <v>0</v>
      </c>
      <c r="P4785">
        <v>1</v>
      </c>
    </row>
    <row r="4786" spans="1:16" x14ac:dyDescent="0.3">
      <c r="A4786">
        <v>345</v>
      </c>
      <c r="B4786">
        <v>1</v>
      </c>
      <c r="C4786" t="s">
        <v>70</v>
      </c>
      <c r="D4786" t="s">
        <v>650</v>
      </c>
      <c r="E4786" t="s">
        <v>651</v>
      </c>
      <c r="F4786" t="s">
        <v>72</v>
      </c>
      <c r="G4786" t="s">
        <v>108</v>
      </c>
      <c r="H4786" t="s">
        <v>33</v>
      </c>
      <c r="I4786" t="s">
        <v>266</v>
      </c>
      <c r="J4786">
        <v>-36.866674000000003</v>
      </c>
      <c r="K4786">
        <v>174.74084500000001</v>
      </c>
      <c r="L4786" s="109">
        <v>0.5</v>
      </c>
      <c r="N4786">
        <v>0</v>
      </c>
      <c r="O4786">
        <v>0</v>
      </c>
      <c r="P4786">
        <v>1</v>
      </c>
    </row>
    <row r="4787" spans="1:16" x14ac:dyDescent="0.3">
      <c r="A4787">
        <v>346</v>
      </c>
      <c r="B4787">
        <v>1</v>
      </c>
      <c r="C4787" t="s">
        <v>70</v>
      </c>
      <c r="D4787" t="s">
        <v>650</v>
      </c>
      <c r="E4787" t="s">
        <v>651</v>
      </c>
      <c r="F4787" t="s">
        <v>72</v>
      </c>
      <c r="G4787" t="s">
        <v>108</v>
      </c>
      <c r="H4787" t="s">
        <v>33</v>
      </c>
      <c r="I4787" t="s">
        <v>266</v>
      </c>
      <c r="J4787">
        <v>-36.866689999999998</v>
      </c>
      <c r="K4787">
        <v>174.74079499999999</v>
      </c>
      <c r="L4787" s="109">
        <v>0.5</v>
      </c>
      <c r="N4787">
        <v>0</v>
      </c>
      <c r="O4787">
        <v>0</v>
      </c>
      <c r="P4787">
        <v>1</v>
      </c>
    </row>
    <row r="4788" spans="1:16" x14ac:dyDescent="0.3">
      <c r="A4788">
        <v>347</v>
      </c>
      <c r="B4788">
        <v>1</v>
      </c>
      <c r="C4788" t="s">
        <v>70</v>
      </c>
      <c r="D4788" t="s">
        <v>650</v>
      </c>
      <c r="E4788" t="s">
        <v>651</v>
      </c>
      <c r="F4788" t="s">
        <v>72</v>
      </c>
      <c r="G4788" t="s">
        <v>108</v>
      </c>
      <c r="H4788" t="s">
        <v>33</v>
      </c>
      <c r="I4788" t="s">
        <v>266</v>
      </c>
      <c r="J4788">
        <v>-36.866706999999998</v>
      </c>
      <c r="K4788">
        <v>174.740746</v>
      </c>
      <c r="L4788" s="109">
        <v>0.5</v>
      </c>
      <c r="M4788" t="s">
        <v>741</v>
      </c>
      <c r="N4788">
        <v>1</v>
      </c>
      <c r="O4788">
        <v>0</v>
      </c>
      <c r="P4788">
        <v>1</v>
      </c>
    </row>
    <row r="4789" spans="1:16" x14ac:dyDescent="0.3">
      <c r="A4789">
        <v>348</v>
      </c>
      <c r="B4789">
        <v>1</v>
      </c>
      <c r="C4789" t="s">
        <v>70</v>
      </c>
      <c r="D4789" t="s">
        <v>650</v>
      </c>
      <c r="E4789" t="s">
        <v>651</v>
      </c>
      <c r="F4789" t="s">
        <v>72</v>
      </c>
      <c r="G4789" t="s">
        <v>108</v>
      </c>
      <c r="H4789" t="s">
        <v>33</v>
      </c>
      <c r="I4789" t="s">
        <v>266</v>
      </c>
      <c r="J4789">
        <v>-36.866731999999999</v>
      </c>
      <c r="K4789">
        <v>174.74067099999999</v>
      </c>
      <c r="L4789" s="109">
        <v>0.5</v>
      </c>
      <c r="N4789">
        <v>0</v>
      </c>
      <c r="O4789">
        <v>0</v>
      </c>
      <c r="P4789">
        <v>1</v>
      </c>
    </row>
    <row r="4790" spans="1:16" x14ac:dyDescent="0.3">
      <c r="A4790">
        <v>349</v>
      </c>
      <c r="B4790">
        <v>1</v>
      </c>
      <c r="C4790" t="s">
        <v>70</v>
      </c>
      <c r="D4790" t="s">
        <v>650</v>
      </c>
      <c r="E4790" t="s">
        <v>651</v>
      </c>
      <c r="F4790" t="s">
        <v>72</v>
      </c>
      <c r="G4790" t="s">
        <v>108</v>
      </c>
      <c r="H4790" t="s">
        <v>33</v>
      </c>
      <c r="I4790" t="s">
        <v>266</v>
      </c>
      <c r="J4790">
        <v>-36.866746999999997</v>
      </c>
      <c r="K4790">
        <v>174.74061800000001</v>
      </c>
      <c r="L4790" s="109">
        <v>0.5</v>
      </c>
      <c r="M4790" t="s">
        <v>470</v>
      </c>
      <c r="N4790">
        <v>1</v>
      </c>
      <c r="O4790">
        <v>0</v>
      </c>
      <c r="P4790">
        <v>1</v>
      </c>
    </row>
    <row r="4791" spans="1:16" x14ac:dyDescent="0.3">
      <c r="A4791">
        <v>350</v>
      </c>
      <c r="B4791">
        <v>1</v>
      </c>
      <c r="C4791" t="s">
        <v>70</v>
      </c>
      <c r="D4791" t="s">
        <v>650</v>
      </c>
      <c r="E4791" t="s">
        <v>651</v>
      </c>
      <c r="F4791" t="s">
        <v>72</v>
      </c>
      <c r="G4791" t="s">
        <v>108</v>
      </c>
      <c r="H4791" t="s">
        <v>33</v>
      </c>
      <c r="I4791" t="s">
        <v>266</v>
      </c>
      <c r="J4791">
        <v>-36.866765000000001</v>
      </c>
      <c r="K4791">
        <v>174.74055300000001</v>
      </c>
      <c r="L4791" s="109">
        <v>0.5</v>
      </c>
      <c r="M4791" t="s">
        <v>742</v>
      </c>
      <c r="N4791">
        <v>1</v>
      </c>
      <c r="O4791">
        <v>0</v>
      </c>
      <c r="P4791">
        <v>1</v>
      </c>
    </row>
    <row r="4792" spans="1:16" x14ac:dyDescent="0.3">
      <c r="A4792">
        <v>351</v>
      </c>
      <c r="B4792">
        <v>1</v>
      </c>
      <c r="C4792" t="s">
        <v>70</v>
      </c>
      <c r="D4792" t="s">
        <v>650</v>
      </c>
      <c r="E4792" t="s">
        <v>651</v>
      </c>
      <c r="F4792" t="s">
        <v>72</v>
      </c>
      <c r="G4792" t="s">
        <v>108</v>
      </c>
      <c r="H4792" t="s">
        <v>33</v>
      </c>
      <c r="I4792" t="s">
        <v>266</v>
      </c>
      <c r="J4792">
        <v>-36.866782000000001</v>
      </c>
      <c r="K4792">
        <v>174.74048999999999</v>
      </c>
      <c r="L4792" s="109">
        <v>0.5</v>
      </c>
      <c r="M4792" t="s">
        <v>743</v>
      </c>
      <c r="N4792">
        <v>1</v>
      </c>
      <c r="O4792">
        <v>0</v>
      </c>
      <c r="P4792">
        <v>1</v>
      </c>
    </row>
    <row r="4793" spans="1:16" x14ac:dyDescent="0.3">
      <c r="A4793">
        <v>352</v>
      </c>
      <c r="B4793">
        <v>1</v>
      </c>
      <c r="C4793" t="s">
        <v>70</v>
      </c>
      <c r="D4793" t="s">
        <v>650</v>
      </c>
      <c r="E4793" t="s">
        <v>651</v>
      </c>
      <c r="F4793" t="s">
        <v>72</v>
      </c>
      <c r="G4793" t="s">
        <v>108</v>
      </c>
      <c r="H4793" t="s">
        <v>33</v>
      </c>
      <c r="I4793" t="s">
        <v>266</v>
      </c>
      <c r="J4793">
        <v>-36.866827999999998</v>
      </c>
      <c r="K4793">
        <v>174.74037100000001</v>
      </c>
      <c r="L4793" s="109">
        <v>0.5</v>
      </c>
      <c r="N4793">
        <v>0</v>
      </c>
      <c r="O4793">
        <v>0</v>
      </c>
      <c r="P4793">
        <v>1</v>
      </c>
    </row>
    <row r="4794" spans="1:16" x14ac:dyDescent="0.3">
      <c r="A4794">
        <v>353</v>
      </c>
      <c r="B4794">
        <v>1</v>
      </c>
      <c r="C4794" t="s">
        <v>70</v>
      </c>
      <c r="D4794" t="s">
        <v>650</v>
      </c>
      <c r="E4794" t="s">
        <v>651</v>
      </c>
      <c r="F4794" t="s">
        <v>72</v>
      </c>
      <c r="G4794" t="s">
        <v>90</v>
      </c>
      <c r="H4794" t="s">
        <v>33</v>
      </c>
      <c r="I4794" t="s">
        <v>266</v>
      </c>
      <c r="J4794">
        <v>-36.867001000000002</v>
      </c>
      <c r="K4794">
        <v>174.73983899999999</v>
      </c>
      <c r="L4794" s="109">
        <v>0.5</v>
      </c>
      <c r="N4794">
        <v>0</v>
      </c>
      <c r="O4794">
        <v>0</v>
      </c>
      <c r="P4794">
        <v>1</v>
      </c>
    </row>
    <row r="4795" spans="1:16" x14ac:dyDescent="0.3">
      <c r="A4795">
        <v>354</v>
      </c>
      <c r="B4795">
        <v>1</v>
      </c>
      <c r="C4795" t="s">
        <v>70</v>
      </c>
      <c r="D4795" t="s">
        <v>650</v>
      </c>
      <c r="E4795" t="s">
        <v>651</v>
      </c>
      <c r="F4795" t="s">
        <v>72</v>
      </c>
      <c r="G4795" t="s">
        <v>90</v>
      </c>
      <c r="H4795" t="s">
        <v>33</v>
      </c>
      <c r="I4795" t="s">
        <v>266</v>
      </c>
      <c r="J4795">
        <v>-36.867019999999997</v>
      </c>
      <c r="K4795">
        <v>174.73978199999999</v>
      </c>
      <c r="L4795" s="109">
        <v>0.5</v>
      </c>
      <c r="N4795">
        <v>0</v>
      </c>
      <c r="O4795">
        <v>0</v>
      </c>
      <c r="P4795">
        <v>1</v>
      </c>
    </row>
    <row r="4796" spans="1:16" x14ac:dyDescent="0.3">
      <c r="A4796">
        <v>355</v>
      </c>
      <c r="B4796">
        <v>1</v>
      </c>
      <c r="C4796" t="s">
        <v>70</v>
      </c>
      <c r="D4796" t="s">
        <v>650</v>
      </c>
      <c r="E4796" t="s">
        <v>651</v>
      </c>
      <c r="F4796" t="s">
        <v>72</v>
      </c>
      <c r="G4796" t="s">
        <v>90</v>
      </c>
      <c r="H4796" t="s">
        <v>33</v>
      </c>
      <c r="I4796" t="s">
        <v>266</v>
      </c>
      <c r="J4796">
        <v>-36.867040000000003</v>
      </c>
      <c r="K4796">
        <v>174.73972000000001</v>
      </c>
      <c r="L4796" s="109">
        <v>0.5</v>
      </c>
      <c r="M4796" t="s">
        <v>745</v>
      </c>
      <c r="N4796">
        <v>1</v>
      </c>
      <c r="O4796">
        <v>0</v>
      </c>
      <c r="P4796">
        <v>1</v>
      </c>
    </row>
    <row r="4797" spans="1:16" x14ac:dyDescent="0.3">
      <c r="A4797">
        <v>356</v>
      </c>
      <c r="B4797">
        <v>1</v>
      </c>
      <c r="C4797" t="s">
        <v>70</v>
      </c>
      <c r="D4797" t="s">
        <v>650</v>
      </c>
      <c r="E4797" t="s">
        <v>651</v>
      </c>
      <c r="F4797" t="s">
        <v>72</v>
      </c>
      <c r="G4797" t="s">
        <v>90</v>
      </c>
      <c r="H4797" t="s">
        <v>33</v>
      </c>
      <c r="I4797" t="s">
        <v>403</v>
      </c>
      <c r="J4797">
        <v>-36.866782999999998</v>
      </c>
      <c r="K4797">
        <v>174.73869400000001</v>
      </c>
      <c r="L4797" s="109">
        <v>0.5</v>
      </c>
      <c r="N4797">
        <v>0</v>
      </c>
      <c r="O4797">
        <v>0</v>
      </c>
      <c r="P4797">
        <v>1</v>
      </c>
    </row>
    <row r="4798" spans="1:16" x14ac:dyDescent="0.3">
      <c r="A4798">
        <v>357</v>
      </c>
      <c r="B4798">
        <v>1</v>
      </c>
      <c r="C4798" t="s">
        <v>70</v>
      </c>
      <c r="D4798" t="s">
        <v>650</v>
      </c>
      <c r="E4798" t="s">
        <v>651</v>
      </c>
      <c r="F4798" t="s">
        <v>72</v>
      </c>
      <c r="G4798" t="s">
        <v>90</v>
      </c>
      <c r="H4798" t="s">
        <v>33</v>
      </c>
      <c r="I4798" t="s">
        <v>403</v>
      </c>
      <c r="J4798">
        <v>-36.866756000000002</v>
      </c>
      <c r="K4798">
        <v>174.738651</v>
      </c>
      <c r="L4798" s="109">
        <v>0.5</v>
      </c>
      <c r="M4798" t="s">
        <v>913</v>
      </c>
      <c r="N4798">
        <v>1</v>
      </c>
      <c r="O4798">
        <v>1</v>
      </c>
      <c r="P4798">
        <v>1</v>
      </c>
    </row>
    <row r="4799" spans="1:16" x14ac:dyDescent="0.3">
      <c r="A4799">
        <v>358</v>
      </c>
      <c r="B4799">
        <v>1</v>
      </c>
      <c r="C4799" t="s">
        <v>70</v>
      </c>
      <c r="D4799" t="s">
        <v>650</v>
      </c>
      <c r="E4799" t="s">
        <v>651</v>
      </c>
      <c r="F4799" t="s">
        <v>72</v>
      </c>
      <c r="G4799" t="s">
        <v>90</v>
      </c>
      <c r="H4799" t="s">
        <v>33</v>
      </c>
      <c r="I4799" t="s">
        <v>403</v>
      </c>
      <c r="J4799">
        <v>-36.866695</v>
      </c>
      <c r="K4799">
        <v>174.73855599999999</v>
      </c>
      <c r="L4799" s="109">
        <v>0.5</v>
      </c>
      <c r="N4799">
        <v>0</v>
      </c>
      <c r="O4799">
        <v>0</v>
      </c>
      <c r="P4799">
        <v>1</v>
      </c>
    </row>
    <row r="4800" spans="1:16" x14ac:dyDescent="0.3">
      <c r="A4800">
        <v>359</v>
      </c>
      <c r="B4800">
        <v>1</v>
      </c>
      <c r="C4800" t="s">
        <v>70</v>
      </c>
      <c r="D4800" t="s">
        <v>650</v>
      </c>
      <c r="E4800" t="s">
        <v>651</v>
      </c>
      <c r="F4800" t="s">
        <v>72</v>
      </c>
      <c r="G4800" t="s">
        <v>90</v>
      </c>
      <c r="H4800" t="s">
        <v>33</v>
      </c>
      <c r="I4800" t="s">
        <v>403</v>
      </c>
      <c r="J4800">
        <v>-36.866669000000002</v>
      </c>
      <c r="K4800">
        <v>174.73851300000001</v>
      </c>
      <c r="L4800" s="109">
        <v>0.5</v>
      </c>
      <c r="M4800" t="s">
        <v>472</v>
      </c>
      <c r="N4800">
        <v>1</v>
      </c>
      <c r="O4800">
        <v>1</v>
      </c>
      <c r="P4800">
        <v>1</v>
      </c>
    </row>
    <row r="4801" spans="1:16" x14ac:dyDescent="0.3">
      <c r="A4801">
        <v>360</v>
      </c>
      <c r="B4801">
        <v>1</v>
      </c>
      <c r="C4801" t="s">
        <v>70</v>
      </c>
      <c r="D4801" t="s">
        <v>650</v>
      </c>
      <c r="E4801" t="s">
        <v>651</v>
      </c>
      <c r="F4801" t="s">
        <v>72</v>
      </c>
      <c r="G4801" t="s">
        <v>90</v>
      </c>
      <c r="H4801" t="s">
        <v>33</v>
      </c>
      <c r="I4801" t="s">
        <v>403</v>
      </c>
      <c r="J4801">
        <v>-36.866580999999996</v>
      </c>
      <c r="K4801">
        <v>174.73837599999999</v>
      </c>
      <c r="L4801" s="109">
        <v>0.5</v>
      </c>
      <c r="M4801" t="s">
        <v>914</v>
      </c>
      <c r="N4801">
        <v>1</v>
      </c>
      <c r="O4801">
        <v>1</v>
      </c>
      <c r="P4801">
        <v>1</v>
      </c>
    </row>
    <row r="4802" spans="1:16" x14ac:dyDescent="0.3">
      <c r="A4802">
        <v>361</v>
      </c>
      <c r="B4802">
        <v>1</v>
      </c>
      <c r="C4802" t="s">
        <v>70</v>
      </c>
      <c r="D4802" t="s">
        <v>650</v>
      </c>
      <c r="E4802" t="s">
        <v>651</v>
      </c>
      <c r="F4802" t="s">
        <v>72</v>
      </c>
      <c r="G4802" t="s">
        <v>90</v>
      </c>
      <c r="H4802" t="s">
        <v>33</v>
      </c>
      <c r="I4802" t="s">
        <v>403</v>
      </c>
      <c r="J4802">
        <v>-36.866549999999997</v>
      </c>
      <c r="K4802">
        <v>174.73832300000001</v>
      </c>
      <c r="L4802" s="109">
        <v>0.5</v>
      </c>
      <c r="M4802" t="s">
        <v>477</v>
      </c>
      <c r="N4802">
        <v>1</v>
      </c>
      <c r="O4802">
        <v>1</v>
      </c>
      <c r="P4802">
        <v>1</v>
      </c>
    </row>
    <row r="4803" spans="1:16" x14ac:dyDescent="0.3">
      <c r="A4803">
        <v>362</v>
      </c>
      <c r="B4803">
        <v>1</v>
      </c>
      <c r="C4803" t="s">
        <v>70</v>
      </c>
      <c r="D4803" t="s">
        <v>650</v>
      </c>
      <c r="E4803" t="s">
        <v>651</v>
      </c>
      <c r="F4803" t="s">
        <v>72</v>
      </c>
      <c r="G4803" t="s">
        <v>73</v>
      </c>
      <c r="H4803" t="s">
        <v>33</v>
      </c>
      <c r="I4803" t="s">
        <v>403</v>
      </c>
      <c r="J4803">
        <v>-36.866415000000003</v>
      </c>
      <c r="K4803">
        <v>174.738114</v>
      </c>
      <c r="L4803" s="109">
        <v>0.5</v>
      </c>
      <c r="N4803">
        <v>0</v>
      </c>
      <c r="O4803">
        <v>0</v>
      </c>
      <c r="P4803">
        <v>1</v>
      </c>
    </row>
    <row r="4804" spans="1:16" x14ac:dyDescent="0.3">
      <c r="A4804">
        <v>363</v>
      </c>
      <c r="B4804">
        <v>1</v>
      </c>
      <c r="C4804" t="s">
        <v>70</v>
      </c>
      <c r="D4804" t="s">
        <v>650</v>
      </c>
      <c r="E4804" t="s">
        <v>651</v>
      </c>
      <c r="F4804" t="s">
        <v>72</v>
      </c>
      <c r="G4804" t="s">
        <v>73</v>
      </c>
      <c r="H4804" t="s">
        <v>33</v>
      </c>
      <c r="I4804" t="s">
        <v>403</v>
      </c>
      <c r="J4804">
        <v>-36.866383999999996</v>
      </c>
      <c r="K4804">
        <v>174.73806999999999</v>
      </c>
      <c r="L4804" s="109">
        <v>0.5</v>
      </c>
      <c r="N4804">
        <v>0</v>
      </c>
      <c r="O4804">
        <v>0</v>
      </c>
      <c r="P4804">
        <v>1</v>
      </c>
    </row>
    <row r="4805" spans="1:16" x14ac:dyDescent="0.3">
      <c r="A4805">
        <v>364</v>
      </c>
      <c r="B4805">
        <v>1</v>
      </c>
      <c r="C4805" t="s">
        <v>70</v>
      </c>
      <c r="D4805" t="s">
        <v>650</v>
      </c>
      <c r="E4805" t="s">
        <v>651</v>
      </c>
      <c r="F4805" t="s">
        <v>72</v>
      </c>
      <c r="G4805" t="s">
        <v>73</v>
      </c>
      <c r="H4805" t="s">
        <v>33</v>
      </c>
      <c r="I4805" t="s">
        <v>403</v>
      </c>
      <c r="J4805">
        <v>-36.866354000000001</v>
      </c>
      <c r="K4805">
        <v>174.738024</v>
      </c>
      <c r="L4805" s="109">
        <v>0.5</v>
      </c>
      <c r="M4805" t="s">
        <v>915</v>
      </c>
      <c r="N4805">
        <v>1</v>
      </c>
      <c r="O4805">
        <v>1</v>
      </c>
      <c r="P4805">
        <v>1</v>
      </c>
    </row>
    <row r="4806" spans="1:16" x14ac:dyDescent="0.3">
      <c r="A4806">
        <v>365</v>
      </c>
      <c r="B4806">
        <v>1</v>
      </c>
      <c r="C4806" t="s">
        <v>70</v>
      </c>
      <c r="D4806" t="s">
        <v>650</v>
      </c>
      <c r="E4806" t="s">
        <v>651</v>
      </c>
      <c r="F4806" t="s">
        <v>72</v>
      </c>
      <c r="G4806" t="s">
        <v>73</v>
      </c>
      <c r="H4806" t="s">
        <v>33</v>
      </c>
      <c r="I4806" t="s">
        <v>403</v>
      </c>
      <c r="J4806">
        <v>-36.866323999999999</v>
      </c>
      <c r="K4806">
        <v>174.737978</v>
      </c>
      <c r="L4806" s="109">
        <v>0.5</v>
      </c>
      <c r="M4806" t="s">
        <v>916</v>
      </c>
      <c r="N4806">
        <v>1</v>
      </c>
      <c r="O4806">
        <v>1</v>
      </c>
      <c r="P4806">
        <v>1</v>
      </c>
    </row>
    <row r="4807" spans="1:16" x14ac:dyDescent="0.3">
      <c r="A4807">
        <v>366</v>
      </c>
      <c r="B4807">
        <v>1</v>
      </c>
      <c r="C4807" t="s">
        <v>70</v>
      </c>
      <c r="D4807" t="s">
        <v>650</v>
      </c>
      <c r="E4807" t="s">
        <v>651</v>
      </c>
      <c r="F4807" t="s">
        <v>72</v>
      </c>
      <c r="G4807" t="s">
        <v>73</v>
      </c>
      <c r="H4807" t="s">
        <v>33</v>
      </c>
      <c r="I4807" t="s">
        <v>403</v>
      </c>
      <c r="J4807">
        <v>-36.866294000000003</v>
      </c>
      <c r="K4807">
        <v>174.737932</v>
      </c>
      <c r="L4807" s="109">
        <v>0.5</v>
      </c>
      <c r="N4807">
        <v>0</v>
      </c>
      <c r="O4807">
        <v>0</v>
      </c>
      <c r="P4807">
        <v>1</v>
      </c>
    </row>
    <row r="4808" spans="1:16" x14ac:dyDescent="0.3">
      <c r="A4808">
        <v>367</v>
      </c>
      <c r="B4808">
        <v>1</v>
      </c>
      <c r="C4808" t="s">
        <v>70</v>
      </c>
      <c r="D4808" t="s">
        <v>650</v>
      </c>
      <c r="E4808" t="s">
        <v>651</v>
      </c>
      <c r="F4808" t="s">
        <v>72</v>
      </c>
      <c r="G4808" t="s">
        <v>73</v>
      </c>
      <c r="H4808" t="s">
        <v>33</v>
      </c>
      <c r="I4808" t="s">
        <v>355</v>
      </c>
      <c r="J4808">
        <v>-36.866264000000001</v>
      </c>
      <c r="K4808">
        <v>174.737886</v>
      </c>
      <c r="L4808" s="109">
        <v>0.5</v>
      </c>
      <c r="N4808">
        <v>0</v>
      </c>
      <c r="O4808">
        <v>0</v>
      </c>
      <c r="P4808">
        <v>1</v>
      </c>
    </row>
    <row r="4809" spans="1:16" x14ac:dyDescent="0.3">
      <c r="A4809">
        <v>368</v>
      </c>
      <c r="B4809">
        <v>1</v>
      </c>
      <c r="C4809" t="s">
        <v>70</v>
      </c>
      <c r="D4809" t="s">
        <v>650</v>
      </c>
      <c r="E4809" t="s">
        <v>651</v>
      </c>
      <c r="F4809" t="s">
        <v>72</v>
      </c>
      <c r="G4809" t="s">
        <v>73</v>
      </c>
      <c r="H4809" t="s">
        <v>33</v>
      </c>
      <c r="I4809" t="s">
        <v>355</v>
      </c>
      <c r="J4809">
        <v>-36.866233999999999</v>
      </c>
      <c r="K4809">
        <v>174.73784000000001</v>
      </c>
      <c r="L4809" s="109">
        <v>0.5</v>
      </c>
      <c r="M4809" t="s">
        <v>917</v>
      </c>
      <c r="N4809">
        <v>1</v>
      </c>
      <c r="O4809">
        <v>1</v>
      </c>
      <c r="P4809">
        <v>1</v>
      </c>
    </row>
    <row r="4810" spans="1:16" x14ac:dyDescent="0.3">
      <c r="A4810">
        <v>369</v>
      </c>
      <c r="B4810">
        <v>1</v>
      </c>
      <c r="C4810" t="s">
        <v>70</v>
      </c>
      <c r="D4810" t="s">
        <v>650</v>
      </c>
      <c r="E4810" t="s">
        <v>651</v>
      </c>
      <c r="F4810" t="s">
        <v>72</v>
      </c>
      <c r="G4810" t="s">
        <v>73</v>
      </c>
      <c r="H4810" t="s">
        <v>33</v>
      </c>
      <c r="I4810" t="s">
        <v>355</v>
      </c>
      <c r="J4810">
        <v>-36.866204000000003</v>
      </c>
      <c r="K4810">
        <v>174.73779400000001</v>
      </c>
      <c r="L4810" s="109">
        <v>0.5</v>
      </c>
      <c r="M4810" t="s">
        <v>918</v>
      </c>
      <c r="N4810">
        <v>1</v>
      </c>
      <c r="O4810">
        <v>1</v>
      </c>
      <c r="P4810">
        <v>1</v>
      </c>
    </row>
    <row r="4811" spans="1:16" x14ac:dyDescent="0.3">
      <c r="A4811">
        <v>370</v>
      </c>
      <c r="B4811">
        <v>1</v>
      </c>
      <c r="C4811" t="s">
        <v>70</v>
      </c>
      <c r="D4811" t="s">
        <v>650</v>
      </c>
      <c r="E4811" t="s">
        <v>651</v>
      </c>
      <c r="F4811" t="s">
        <v>72</v>
      </c>
      <c r="G4811" t="s">
        <v>73</v>
      </c>
      <c r="H4811" t="s">
        <v>33</v>
      </c>
      <c r="I4811" t="s">
        <v>355</v>
      </c>
      <c r="J4811">
        <v>-36.866174000000001</v>
      </c>
      <c r="K4811">
        <v>174.73774800000001</v>
      </c>
      <c r="L4811" s="109">
        <v>0.5</v>
      </c>
      <c r="M4811" t="s">
        <v>407</v>
      </c>
      <c r="N4811">
        <v>1</v>
      </c>
      <c r="O4811">
        <v>0</v>
      </c>
      <c r="P4811">
        <v>1</v>
      </c>
    </row>
    <row r="4812" spans="1:16" x14ac:dyDescent="0.3">
      <c r="A4812">
        <v>1</v>
      </c>
      <c r="B4812">
        <v>1</v>
      </c>
      <c r="C4812" t="s">
        <v>70</v>
      </c>
      <c r="D4812" t="s">
        <v>650</v>
      </c>
      <c r="E4812" t="s">
        <v>651</v>
      </c>
      <c r="F4812" t="s">
        <v>72</v>
      </c>
      <c r="G4812" t="s">
        <v>73</v>
      </c>
      <c r="H4812" t="s">
        <v>49</v>
      </c>
      <c r="I4812" t="s">
        <v>74</v>
      </c>
      <c r="J4812">
        <v>-36.865780000000001</v>
      </c>
      <c r="K4812">
        <v>174.73772399999999</v>
      </c>
      <c r="L4812" s="109">
        <v>0.58333333333333337</v>
      </c>
      <c r="M4812" t="s">
        <v>919</v>
      </c>
      <c r="N4812">
        <v>1</v>
      </c>
      <c r="O4812">
        <v>1</v>
      </c>
      <c r="P4812">
        <v>1</v>
      </c>
    </row>
    <row r="4813" spans="1:16" x14ac:dyDescent="0.3">
      <c r="A4813">
        <v>2</v>
      </c>
      <c r="B4813">
        <v>1</v>
      </c>
      <c r="C4813" t="s">
        <v>70</v>
      </c>
      <c r="D4813" t="s">
        <v>650</v>
      </c>
      <c r="E4813" t="s">
        <v>651</v>
      </c>
      <c r="F4813" t="s">
        <v>72</v>
      </c>
      <c r="G4813" t="s">
        <v>73</v>
      </c>
      <c r="H4813" t="s">
        <v>49</v>
      </c>
      <c r="I4813" t="s">
        <v>74</v>
      </c>
      <c r="J4813">
        <v>-36.865839999999999</v>
      </c>
      <c r="K4813">
        <v>174.73773499999999</v>
      </c>
      <c r="L4813" s="109">
        <v>0.58333333333333337</v>
      </c>
      <c r="M4813" t="s">
        <v>76</v>
      </c>
      <c r="N4813">
        <v>1</v>
      </c>
      <c r="O4813">
        <v>0</v>
      </c>
      <c r="P4813">
        <v>1</v>
      </c>
    </row>
    <row r="4814" spans="1:16" x14ac:dyDescent="0.3">
      <c r="A4814">
        <v>3</v>
      </c>
      <c r="B4814">
        <v>1</v>
      </c>
      <c r="C4814" t="s">
        <v>70</v>
      </c>
      <c r="D4814" t="s">
        <v>650</v>
      </c>
      <c r="E4814" t="s">
        <v>651</v>
      </c>
      <c r="F4814" t="s">
        <v>72</v>
      </c>
      <c r="G4814" t="s">
        <v>73</v>
      </c>
      <c r="H4814" t="s">
        <v>49</v>
      </c>
      <c r="I4814" t="s">
        <v>74</v>
      </c>
      <c r="J4814">
        <v>-36.865901000000001</v>
      </c>
      <c r="K4814">
        <v>174.73774499999999</v>
      </c>
      <c r="L4814" s="109">
        <v>0.58333333333333337</v>
      </c>
      <c r="M4814" t="s">
        <v>920</v>
      </c>
      <c r="N4814">
        <v>1</v>
      </c>
      <c r="O4814">
        <v>1</v>
      </c>
      <c r="P4814">
        <v>1</v>
      </c>
    </row>
    <row r="4815" spans="1:16" x14ac:dyDescent="0.3">
      <c r="A4815">
        <v>4</v>
      </c>
      <c r="B4815">
        <v>1</v>
      </c>
      <c r="C4815" t="s">
        <v>70</v>
      </c>
      <c r="D4815" t="s">
        <v>650</v>
      </c>
      <c r="E4815" t="s">
        <v>651</v>
      </c>
      <c r="F4815" t="s">
        <v>72</v>
      </c>
      <c r="G4815" t="s">
        <v>73</v>
      </c>
      <c r="H4815" t="s">
        <v>49</v>
      </c>
      <c r="I4815" t="s">
        <v>74</v>
      </c>
      <c r="J4815">
        <v>-36.865955999999997</v>
      </c>
      <c r="K4815">
        <v>174.73777200000001</v>
      </c>
      <c r="L4815" s="109">
        <v>0.58333333333333337</v>
      </c>
      <c r="M4815" t="s">
        <v>921</v>
      </c>
      <c r="N4815">
        <v>1</v>
      </c>
      <c r="O4815">
        <v>1</v>
      </c>
      <c r="P4815">
        <v>1</v>
      </c>
    </row>
    <row r="4816" spans="1:16" x14ac:dyDescent="0.3">
      <c r="A4816">
        <v>5</v>
      </c>
      <c r="B4816">
        <v>1</v>
      </c>
      <c r="C4816" t="s">
        <v>70</v>
      </c>
      <c r="D4816" t="s">
        <v>650</v>
      </c>
      <c r="E4816" t="s">
        <v>651</v>
      </c>
      <c r="F4816" t="s">
        <v>72</v>
      </c>
      <c r="G4816" t="s">
        <v>73</v>
      </c>
      <c r="H4816" t="s">
        <v>49</v>
      </c>
      <c r="I4816" t="s">
        <v>74</v>
      </c>
      <c r="J4816">
        <v>-36.866011</v>
      </c>
      <c r="K4816">
        <v>174.73781</v>
      </c>
      <c r="L4816" s="109">
        <v>0.58333333333333337</v>
      </c>
      <c r="M4816" t="s">
        <v>922</v>
      </c>
      <c r="N4816">
        <v>1</v>
      </c>
      <c r="O4816">
        <v>1</v>
      </c>
      <c r="P4816">
        <v>1</v>
      </c>
    </row>
    <row r="4817" spans="1:16" x14ac:dyDescent="0.3">
      <c r="A4817">
        <v>6</v>
      </c>
      <c r="B4817">
        <v>1</v>
      </c>
      <c r="C4817" t="s">
        <v>70</v>
      </c>
      <c r="D4817" t="s">
        <v>650</v>
      </c>
      <c r="E4817" t="s">
        <v>651</v>
      </c>
      <c r="F4817" t="s">
        <v>72</v>
      </c>
      <c r="G4817" t="s">
        <v>73</v>
      </c>
      <c r="H4817" t="s">
        <v>49</v>
      </c>
      <c r="I4817" t="s">
        <v>74</v>
      </c>
      <c r="J4817">
        <v>-36.866061000000002</v>
      </c>
      <c r="K4817">
        <v>174.737852</v>
      </c>
      <c r="L4817" s="109">
        <v>0.58333333333333337</v>
      </c>
      <c r="M4817" t="s">
        <v>476</v>
      </c>
      <c r="N4817">
        <v>1</v>
      </c>
      <c r="O4817">
        <v>0</v>
      </c>
      <c r="P4817">
        <v>1</v>
      </c>
    </row>
    <row r="4818" spans="1:16" x14ac:dyDescent="0.3">
      <c r="A4818">
        <v>7</v>
      </c>
      <c r="B4818">
        <v>1</v>
      </c>
      <c r="C4818" t="s">
        <v>70</v>
      </c>
      <c r="D4818" t="s">
        <v>650</v>
      </c>
      <c r="E4818" t="s">
        <v>651</v>
      </c>
      <c r="F4818" t="s">
        <v>72</v>
      </c>
      <c r="G4818" t="s">
        <v>73</v>
      </c>
      <c r="H4818" t="s">
        <v>49</v>
      </c>
      <c r="I4818" t="s">
        <v>74</v>
      </c>
      <c r="J4818">
        <v>-36.866103000000003</v>
      </c>
      <c r="K4818">
        <v>174.737897</v>
      </c>
      <c r="L4818" s="109">
        <v>0.58333333333333337</v>
      </c>
      <c r="M4818" t="s">
        <v>78</v>
      </c>
      <c r="N4818">
        <v>1</v>
      </c>
      <c r="O4818">
        <v>0</v>
      </c>
      <c r="P4818">
        <v>1</v>
      </c>
    </row>
    <row r="4819" spans="1:16" x14ac:dyDescent="0.3">
      <c r="A4819">
        <v>8</v>
      </c>
      <c r="B4819">
        <v>1</v>
      </c>
      <c r="C4819" t="s">
        <v>70</v>
      </c>
      <c r="D4819" t="s">
        <v>650</v>
      </c>
      <c r="E4819" t="s">
        <v>651</v>
      </c>
      <c r="F4819" t="s">
        <v>72</v>
      </c>
      <c r="G4819" t="s">
        <v>73</v>
      </c>
      <c r="H4819" t="s">
        <v>49</v>
      </c>
      <c r="I4819" t="s">
        <v>74</v>
      </c>
      <c r="J4819">
        <v>-36.866131000000003</v>
      </c>
      <c r="K4819">
        <v>174.737942</v>
      </c>
      <c r="L4819" s="109">
        <v>0.58333333333333337</v>
      </c>
      <c r="M4819" t="s">
        <v>652</v>
      </c>
      <c r="N4819">
        <v>1</v>
      </c>
      <c r="O4819">
        <v>0</v>
      </c>
      <c r="P4819">
        <v>1</v>
      </c>
    </row>
    <row r="4820" spans="1:16" x14ac:dyDescent="0.3">
      <c r="A4820">
        <v>9</v>
      </c>
      <c r="B4820">
        <v>1</v>
      </c>
      <c r="C4820" t="s">
        <v>70</v>
      </c>
      <c r="D4820" t="s">
        <v>650</v>
      </c>
      <c r="E4820" t="s">
        <v>651</v>
      </c>
      <c r="F4820" t="s">
        <v>72</v>
      </c>
      <c r="G4820" t="s">
        <v>73</v>
      </c>
      <c r="H4820" t="s">
        <v>49</v>
      </c>
      <c r="I4820" t="s">
        <v>74</v>
      </c>
      <c r="J4820">
        <v>-36.866194</v>
      </c>
      <c r="K4820">
        <v>174.738058</v>
      </c>
      <c r="L4820" s="109">
        <v>0.58333333333333337</v>
      </c>
      <c r="M4820" t="s">
        <v>82</v>
      </c>
      <c r="N4820">
        <v>1</v>
      </c>
      <c r="O4820">
        <v>0</v>
      </c>
      <c r="P4820">
        <v>1</v>
      </c>
    </row>
    <row r="4821" spans="1:16" x14ac:dyDescent="0.3">
      <c r="A4821">
        <v>10</v>
      </c>
      <c r="B4821">
        <v>1</v>
      </c>
      <c r="C4821" t="s">
        <v>70</v>
      </c>
      <c r="D4821" t="s">
        <v>650</v>
      </c>
      <c r="E4821" t="s">
        <v>651</v>
      </c>
      <c r="F4821" t="s">
        <v>72</v>
      </c>
      <c r="G4821" t="s">
        <v>73</v>
      </c>
      <c r="H4821" t="s">
        <v>49</v>
      </c>
      <c r="I4821" t="s">
        <v>74</v>
      </c>
      <c r="J4821">
        <v>-36.866255000000002</v>
      </c>
      <c r="K4821">
        <v>174.73815400000001</v>
      </c>
      <c r="L4821" s="109">
        <v>0.58333333333333337</v>
      </c>
      <c r="M4821" t="s">
        <v>80</v>
      </c>
      <c r="N4821">
        <v>1</v>
      </c>
      <c r="O4821">
        <v>0</v>
      </c>
      <c r="P4821">
        <v>1</v>
      </c>
    </row>
    <row r="4822" spans="1:16" x14ac:dyDescent="0.3">
      <c r="A4822">
        <v>11</v>
      </c>
      <c r="B4822">
        <v>1</v>
      </c>
      <c r="C4822" t="s">
        <v>70</v>
      </c>
      <c r="D4822" t="s">
        <v>650</v>
      </c>
      <c r="E4822" t="s">
        <v>651</v>
      </c>
      <c r="F4822" t="s">
        <v>72</v>
      </c>
      <c r="G4822" t="s">
        <v>73</v>
      </c>
      <c r="H4822" t="s">
        <v>49</v>
      </c>
      <c r="I4822" t="s">
        <v>74</v>
      </c>
      <c r="J4822">
        <v>-36.866289999999999</v>
      </c>
      <c r="K4822">
        <v>174.73821599999999</v>
      </c>
      <c r="L4822" s="109">
        <v>0.58333333333333337</v>
      </c>
      <c r="M4822" t="s">
        <v>653</v>
      </c>
      <c r="N4822">
        <v>1</v>
      </c>
      <c r="O4822">
        <v>0</v>
      </c>
      <c r="P4822">
        <v>1</v>
      </c>
    </row>
    <row r="4823" spans="1:16" x14ac:dyDescent="0.3">
      <c r="A4823">
        <v>12</v>
      </c>
      <c r="B4823">
        <v>1</v>
      </c>
      <c r="C4823" t="s">
        <v>70</v>
      </c>
      <c r="D4823" t="s">
        <v>650</v>
      </c>
      <c r="E4823" t="s">
        <v>651</v>
      </c>
      <c r="F4823" t="s">
        <v>72</v>
      </c>
      <c r="G4823" t="s">
        <v>73</v>
      </c>
      <c r="H4823" t="s">
        <v>49</v>
      </c>
      <c r="I4823" t="s">
        <v>74</v>
      </c>
      <c r="J4823">
        <v>-36.866331000000002</v>
      </c>
      <c r="K4823">
        <v>174.73827700000001</v>
      </c>
      <c r="L4823" s="109">
        <v>0.58333333333333337</v>
      </c>
      <c r="M4823" t="s">
        <v>923</v>
      </c>
      <c r="N4823">
        <v>1</v>
      </c>
      <c r="O4823">
        <v>1</v>
      </c>
      <c r="P4823">
        <v>1</v>
      </c>
    </row>
    <row r="4824" spans="1:16" x14ac:dyDescent="0.3">
      <c r="A4824">
        <v>13</v>
      </c>
      <c r="B4824">
        <v>1</v>
      </c>
      <c r="C4824" t="s">
        <v>70</v>
      </c>
      <c r="D4824" t="s">
        <v>650</v>
      </c>
      <c r="E4824" t="s">
        <v>651</v>
      </c>
      <c r="F4824" t="s">
        <v>72</v>
      </c>
      <c r="G4824" t="s">
        <v>73</v>
      </c>
      <c r="H4824" t="s">
        <v>49</v>
      </c>
      <c r="I4824" t="s">
        <v>74</v>
      </c>
      <c r="J4824">
        <v>-36.866371999999998</v>
      </c>
      <c r="K4824">
        <v>174.738337</v>
      </c>
      <c r="L4824" s="109">
        <v>0.58333333333333337</v>
      </c>
      <c r="N4824">
        <v>0</v>
      </c>
      <c r="O4824">
        <v>0</v>
      </c>
      <c r="P4824">
        <v>1</v>
      </c>
    </row>
    <row r="4825" spans="1:16" x14ac:dyDescent="0.3">
      <c r="A4825">
        <v>14</v>
      </c>
      <c r="B4825">
        <v>1</v>
      </c>
      <c r="C4825" t="s">
        <v>70</v>
      </c>
      <c r="D4825" t="s">
        <v>650</v>
      </c>
      <c r="E4825" t="s">
        <v>651</v>
      </c>
      <c r="F4825" t="s">
        <v>83</v>
      </c>
      <c r="G4825" t="s">
        <v>84</v>
      </c>
      <c r="H4825" t="s">
        <v>48</v>
      </c>
      <c r="I4825" t="s">
        <v>58</v>
      </c>
      <c r="J4825">
        <v>-36.866380999999997</v>
      </c>
      <c r="K4825">
        <v>174.73856599999999</v>
      </c>
      <c r="L4825" s="109">
        <v>0.58333333333333337</v>
      </c>
      <c r="M4825" t="s">
        <v>849</v>
      </c>
      <c r="N4825">
        <v>1</v>
      </c>
      <c r="O4825">
        <v>0</v>
      </c>
      <c r="P4825">
        <v>1</v>
      </c>
    </row>
    <row r="4826" spans="1:16" x14ac:dyDescent="0.3">
      <c r="A4826">
        <v>15</v>
      </c>
      <c r="B4826">
        <v>1</v>
      </c>
      <c r="C4826" t="s">
        <v>70</v>
      </c>
      <c r="D4826" t="s">
        <v>650</v>
      </c>
      <c r="E4826" t="s">
        <v>651</v>
      </c>
      <c r="F4826" t="s">
        <v>83</v>
      </c>
      <c r="G4826" t="s">
        <v>84</v>
      </c>
      <c r="H4826" t="s">
        <v>48</v>
      </c>
      <c r="I4826" t="s">
        <v>58</v>
      </c>
      <c r="J4826">
        <v>-36.866348000000002</v>
      </c>
      <c r="K4826">
        <v>174.73861400000001</v>
      </c>
      <c r="L4826" s="109">
        <v>0.58333333333333337</v>
      </c>
      <c r="N4826">
        <v>0</v>
      </c>
      <c r="O4826">
        <v>0</v>
      </c>
      <c r="P4826">
        <v>1</v>
      </c>
    </row>
    <row r="4827" spans="1:16" x14ac:dyDescent="0.3">
      <c r="A4827">
        <v>16</v>
      </c>
      <c r="B4827">
        <v>1</v>
      </c>
      <c r="C4827" t="s">
        <v>70</v>
      </c>
      <c r="D4827" t="s">
        <v>650</v>
      </c>
      <c r="E4827" t="s">
        <v>651</v>
      </c>
      <c r="F4827" t="s">
        <v>83</v>
      </c>
      <c r="G4827" t="s">
        <v>84</v>
      </c>
      <c r="H4827" t="s">
        <v>48</v>
      </c>
      <c r="I4827" t="s">
        <v>58</v>
      </c>
      <c r="J4827">
        <v>-36.866315</v>
      </c>
      <c r="K4827">
        <v>174.73866899999999</v>
      </c>
      <c r="L4827" s="109">
        <v>0.58333333333333337</v>
      </c>
      <c r="M4827" t="s">
        <v>656</v>
      </c>
      <c r="N4827">
        <v>1</v>
      </c>
      <c r="O4827">
        <v>0</v>
      </c>
      <c r="P4827">
        <v>1</v>
      </c>
    </row>
    <row r="4828" spans="1:16" x14ac:dyDescent="0.3">
      <c r="A4828">
        <v>17</v>
      </c>
      <c r="B4828">
        <v>1</v>
      </c>
      <c r="C4828" t="s">
        <v>70</v>
      </c>
      <c r="D4828" t="s">
        <v>650</v>
      </c>
      <c r="E4828" t="s">
        <v>651</v>
      </c>
      <c r="F4828" t="s">
        <v>83</v>
      </c>
      <c r="G4828" t="s">
        <v>84</v>
      </c>
      <c r="H4828" t="s">
        <v>48</v>
      </c>
      <c r="I4828" t="s">
        <v>58</v>
      </c>
      <c r="J4828">
        <v>-36.866244000000002</v>
      </c>
      <c r="K4828">
        <v>174.73878099999999</v>
      </c>
      <c r="L4828" s="109">
        <v>0.58333333333333337</v>
      </c>
      <c r="M4828" t="s">
        <v>549</v>
      </c>
      <c r="N4828">
        <v>1</v>
      </c>
      <c r="O4828">
        <v>0</v>
      </c>
      <c r="P4828">
        <v>1</v>
      </c>
    </row>
    <row r="4829" spans="1:16" x14ac:dyDescent="0.3">
      <c r="A4829">
        <v>18</v>
      </c>
      <c r="B4829">
        <v>1</v>
      </c>
      <c r="C4829" t="s">
        <v>70</v>
      </c>
      <c r="D4829" t="s">
        <v>650</v>
      </c>
      <c r="E4829" t="s">
        <v>651</v>
      </c>
      <c r="F4829" t="s">
        <v>83</v>
      </c>
      <c r="G4829" t="s">
        <v>84</v>
      </c>
      <c r="H4829" t="s">
        <v>48</v>
      </c>
      <c r="I4829" t="s">
        <v>58</v>
      </c>
      <c r="J4829">
        <v>-36.866177</v>
      </c>
      <c r="K4829">
        <v>174.73889500000001</v>
      </c>
      <c r="L4829" s="109">
        <v>0.58333333333333337</v>
      </c>
      <c r="M4829" t="s">
        <v>1363</v>
      </c>
      <c r="N4829">
        <v>1</v>
      </c>
      <c r="O4829">
        <v>1</v>
      </c>
      <c r="P4829">
        <v>1</v>
      </c>
    </row>
    <row r="4830" spans="1:16" x14ac:dyDescent="0.3">
      <c r="A4830">
        <v>19</v>
      </c>
      <c r="B4830">
        <v>1</v>
      </c>
      <c r="C4830" t="s">
        <v>70</v>
      </c>
      <c r="D4830" t="s">
        <v>650</v>
      </c>
      <c r="E4830" t="s">
        <v>651</v>
      </c>
      <c r="F4830" t="s">
        <v>83</v>
      </c>
      <c r="G4830" t="s">
        <v>84</v>
      </c>
      <c r="H4830" t="s">
        <v>48</v>
      </c>
      <c r="I4830" t="s">
        <v>58</v>
      </c>
      <c r="J4830">
        <v>-36.866145000000003</v>
      </c>
      <c r="K4830">
        <v>174.73894300000001</v>
      </c>
      <c r="L4830" s="109">
        <v>0.58333333333333337</v>
      </c>
      <c r="M4830" t="s">
        <v>1033</v>
      </c>
      <c r="N4830">
        <v>1</v>
      </c>
      <c r="O4830">
        <v>1</v>
      </c>
      <c r="P4830">
        <v>1</v>
      </c>
    </row>
    <row r="4831" spans="1:16" x14ac:dyDescent="0.3">
      <c r="A4831">
        <v>20</v>
      </c>
      <c r="B4831">
        <v>1</v>
      </c>
      <c r="C4831" t="s">
        <v>70</v>
      </c>
      <c r="D4831" t="s">
        <v>650</v>
      </c>
      <c r="E4831" t="s">
        <v>651</v>
      </c>
      <c r="F4831" t="s">
        <v>83</v>
      </c>
      <c r="G4831" t="s">
        <v>84</v>
      </c>
      <c r="H4831" t="s">
        <v>48</v>
      </c>
      <c r="I4831" t="s">
        <v>58</v>
      </c>
      <c r="J4831">
        <v>-36.866117000000003</v>
      </c>
      <c r="K4831">
        <v>174.73898399999999</v>
      </c>
      <c r="L4831" s="109">
        <v>0.58333333333333337</v>
      </c>
      <c r="N4831">
        <v>0</v>
      </c>
      <c r="O4831">
        <v>0</v>
      </c>
      <c r="P4831">
        <v>1</v>
      </c>
    </row>
    <row r="4832" spans="1:16" x14ac:dyDescent="0.3">
      <c r="A4832">
        <v>21</v>
      </c>
      <c r="B4832">
        <v>1</v>
      </c>
      <c r="C4832" t="s">
        <v>70</v>
      </c>
      <c r="D4832" t="s">
        <v>650</v>
      </c>
      <c r="E4832" t="s">
        <v>651</v>
      </c>
      <c r="F4832" t="s">
        <v>83</v>
      </c>
      <c r="G4832" t="s">
        <v>84</v>
      </c>
      <c r="H4832" t="s">
        <v>48</v>
      </c>
      <c r="I4832" t="s">
        <v>58</v>
      </c>
      <c r="J4832">
        <v>-36.866036000000001</v>
      </c>
      <c r="K4832">
        <v>174.73911699999999</v>
      </c>
      <c r="L4832" s="109">
        <v>0.58333333333333337</v>
      </c>
      <c r="M4832" t="s">
        <v>1364</v>
      </c>
      <c r="N4832">
        <v>1</v>
      </c>
      <c r="O4832">
        <v>1</v>
      </c>
      <c r="P4832">
        <v>1</v>
      </c>
    </row>
    <row r="4833" spans="1:16" x14ac:dyDescent="0.3">
      <c r="A4833">
        <v>22</v>
      </c>
      <c r="B4833">
        <v>1</v>
      </c>
      <c r="C4833" t="s">
        <v>70</v>
      </c>
      <c r="D4833" t="s">
        <v>650</v>
      </c>
      <c r="E4833" t="s">
        <v>651</v>
      </c>
      <c r="F4833" t="s">
        <v>83</v>
      </c>
      <c r="G4833" t="s">
        <v>84</v>
      </c>
      <c r="H4833" t="s">
        <v>48</v>
      </c>
      <c r="I4833" t="s">
        <v>58</v>
      </c>
      <c r="J4833">
        <v>-36.865965000000003</v>
      </c>
      <c r="K4833">
        <v>174.739226</v>
      </c>
      <c r="L4833" s="109">
        <v>0.58333333333333337</v>
      </c>
      <c r="M4833" t="s">
        <v>1365</v>
      </c>
      <c r="N4833">
        <v>1</v>
      </c>
      <c r="O4833">
        <v>1</v>
      </c>
      <c r="P4833">
        <v>1</v>
      </c>
    </row>
    <row r="4834" spans="1:16" x14ac:dyDescent="0.3">
      <c r="A4834">
        <v>23</v>
      </c>
      <c r="B4834">
        <v>1</v>
      </c>
      <c r="C4834" t="s">
        <v>70</v>
      </c>
      <c r="D4834" t="s">
        <v>650</v>
      </c>
      <c r="E4834" t="s">
        <v>651</v>
      </c>
      <c r="F4834" t="s">
        <v>83</v>
      </c>
      <c r="G4834" t="s">
        <v>84</v>
      </c>
      <c r="H4834" t="s">
        <v>48</v>
      </c>
      <c r="I4834" t="s">
        <v>58</v>
      </c>
      <c r="J4834">
        <v>-36.865932999999998</v>
      </c>
      <c r="K4834">
        <v>174.73928000000001</v>
      </c>
      <c r="L4834" s="109">
        <v>0.58333333333333337</v>
      </c>
      <c r="M4834" t="s">
        <v>1356</v>
      </c>
      <c r="N4834">
        <v>1</v>
      </c>
      <c r="O4834">
        <v>0</v>
      </c>
      <c r="P4834">
        <v>1</v>
      </c>
    </row>
    <row r="4835" spans="1:16" x14ac:dyDescent="0.3">
      <c r="A4835">
        <v>24</v>
      </c>
      <c r="B4835">
        <v>1</v>
      </c>
      <c r="C4835" t="s">
        <v>70</v>
      </c>
      <c r="D4835" t="s">
        <v>650</v>
      </c>
      <c r="E4835" t="s">
        <v>651</v>
      </c>
      <c r="F4835" t="s">
        <v>83</v>
      </c>
      <c r="G4835" t="s">
        <v>84</v>
      </c>
      <c r="H4835" t="s">
        <v>48</v>
      </c>
      <c r="I4835" t="s">
        <v>58</v>
      </c>
      <c r="J4835">
        <v>-36.865903000000003</v>
      </c>
      <c r="K4835">
        <v>174.73933199999999</v>
      </c>
      <c r="L4835" s="109">
        <v>0.58333333333333337</v>
      </c>
      <c r="M4835" t="s">
        <v>657</v>
      </c>
      <c r="N4835">
        <v>1</v>
      </c>
      <c r="O4835">
        <v>1</v>
      </c>
      <c r="P4835">
        <v>1</v>
      </c>
    </row>
    <row r="4836" spans="1:16" x14ac:dyDescent="0.3">
      <c r="A4836">
        <v>25</v>
      </c>
      <c r="B4836">
        <v>1</v>
      </c>
      <c r="C4836" t="s">
        <v>70</v>
      </c>
      <c r="D4836" t="s">
        <v>650</v>
      </c>
      <c r="E4836" t="s">
        <v>651</v>
      </c>
      <c r="F4836" t="s">
        <v>83</v>
      </c>
      <c r="G4836" t="s">
        <v>84</v>
      </c>
      <c r="H4836" t="s">
        <v>33</v>
      </c>
      <c r="I4836" t="s">
        <v>58</v>
      </c>
      <c r="J4836">
        <v>-36.865994000000001</v>
      </c>
      <c r="K4836">
        <v>174.73930999999999</v>
      </c>
      <c r="L4836" s="109">
        <v>0.58333333333333337</v>
      </c>
      <c r="N4836">
        <v>0</v>
      </c>
      <c r="O4836">
        <v>0</v>
      </c>
      <c r="P4836">
        <v>1</v>
      </c>
    </row>
    <row r="4837" spans="1:16" x14ac:dyDescent="0.3">
      <c r="A4837">
        <v>26</v>
      </c>
      <c r="B4837">
        <v>1</v>
      </c>
      <c r="C4837" t="s">
        <v>70</v>
      </c>
      <c r="D4837" t="s">
        <v>650</v>
      </c>
      <c r="E4837" t="s">
        <v>651</v>
      </c>
      <c r="F4837" t="s">
        <v>83</v>
      </c>
      <c r="G4837" t="s">
        <v>84</v>
      </c>
      <c r="H4837" t="s">
        <v>33</v>
      </c>
      <c r="I4837" t="s">
        <v>58</v>
      </c>
      <c r="J4837">
        <v>-36.866033000000002</v>
      </c>
      <c r="K4837">
        <v>174.73925500000001</v>
      </c>
      <c r="L4837" s="109">
        <v>0.58333333333333337</v>
      </c>
      <c r="N4837">
        <v>0</v>
      </c>
      <c r="O4837">
        <v>0</v>
      </c>
      <c r="P4837">
        <v>1</v>
      </c>
    </row>
    <row r="4838" spans="1:16" x14ac:dyDescent="0.3">
      <c r="A4838">
        <v>27</v>
      </c>
      <c r="B4838">
        <v>1</v>
      </c>
      <c r="C4838" t="s">
        <v>70</v>
      </c>
      <c r="D4838" t="s">
        <v>650</v>
      </c>
      <c r="E4838" t="s">
        <v>651</v>
      </c>
      <c r="F4838" t="s">
        <v>83</v>
      </c>
      <c r="G4838" t="s">
        <v>84</v>
      </c>
      <c r="H4838" t="s">
        <v>33</v>
      </c>
      <c r="I4838" t="s">
        <v>58</v>
      </c>
      <c r="J4838">
        <v>-36.866106000000002</v>
      </c>
      <c r="K4838">
        <v>174.73913099999999</v>
      </c>
      <c r="L4838" s="109">
        <v>0.58333333333333337</v>
      </c>
      <c r="N4838">
        <v>0</v>
      </c>
      <c r="O4838">
        <v>0</v>
      </c>
      <c r="P4838">
        <v>1</v>
      </c>
    </row>
    <row r="4839" spans="1:16" x14ac:dyDescent="0.3">
      <c r="A4839">
        <v>28</v>
      </c>
      <c r="B4839">
        <v>1</v>
      </c>
      <c r="C4839" t="s">
        <v>70</v>
      </c>
      <c r="D4839" t="s">
        <v>650</v>
      </c>
      <c r="E4839" t="s">
        <v>651</v>
      </c>
      <c r="F4839" t="s">
        <v>83</v>
      </c>
      <c r="G4839" t="s">
        <v>84</v>
      </c>
      <c r="H4839" t="s">
        <v>33</v>
      </c>
      <c r="I4839" t="s">
        <v>58</v>
      </c>
      <c r="J4839">
        <v>-36.866138999999997</v>
      </c>
      <c r="K4839">
        <v>174.73908599999999</v>
      </c>
      <c r="L4839" s="109">
        <v>0.58333333333333337</v>
      </c>
      <c r="M4839" t="s">
        <v>1366</v>
      </c>
      <c r="N4839">
        <v>1</v>
      </c>
      <c r="O4839">
        <v>1</v>
      </c>
      <c r="P4839">
        <v>1</v>
      </c>
    </row>
    <row r="4840" spans="1:16" x14ac:dyDescent="0.3">
      <c r="A4840">
        <v>29</v>
      </c>
      <c r="B4840">
        <v>1</v>
      </c>
      <c r="C4840" t="s">
        <v>70</v>
      </c>
      <c r="D4840" t="s">
        <v>650</v>
      </c>
      <c r="E4840" t="s">
        <v>651</v>
      </c>
      <c r="F4840" t="s">
        <v>83</v>
      </c>
      <c r="G4840" t="s">
        <v>84</v>
      </c>
      <c r="H4840" t="s">
        <v>33</v>
      </c>
      <c r="I4840" t="s">
        <v>58</v>
      </c>
      <c r="J4840">
        <v>-36.866166999999997</v>
      </c>
      <c r="K4840">
        <v>174.73904200000001</v>
      </c>
      <c r="L4840" s="109">
        <v>0.58333333333333337</v>
      </c>
      <c r="M4840" t="s">
        <v>1358</v>
      </c>
      <c r="N4840">
        <v>1</v>
      </c>
      <c r="O4840">
        <v>0</v>
      </c>
      <c r="P4840">
        <v>1</v>
      </c>
    </row>
    <row r="4841" spans="1:16" x14ac:dyDescent="0.3">
      <c r="A4841">
        <v>30</v>
      </c>
      <c r="B4841">
        <v>1</v>
      </c>
      <c r="C4841" t="s">
        <v>70</v>
      </c>
      <c r="D4841" t="s">
        <v>650</v>
      </c>
      <c r="E4841" t="s">
        <v>651</v>
      </c>
      <c r="F4841" t="s">
        <v>83</v>
      </c>
      <c r="G4841" t="s">
        <v>84</v>
      </c>
      <c r="H4841" t="s">
        <v>33</v>
      </c>
      <c r="I4841" t="s">
        <v>58</v>
      </c>
      <c r="J4841">
        <v>-36.866262999999996</v>
      </c>
      <c r="K4841">
        <v>174.738889</v>
      </c>
      <c r="L4841" s="109">
        <v>0.58333333333333337</v>
      </c>
      <c r="M4841" t="s">
        <v>1140</v>
      </c>
      <c r="N4841">
        <v>1</v>
      </c>
      <c r="O4841">
        <v>0</v>
      </c>
      <c r="P4841">
        <v>1</v>
      </c>
    </row>
    <row r="4842" spans="1:16" x14ac:dyDescent="0.3">
      <c r="A4842">
        <v>31</v>
      </c>
      <c r="B4842">
        <v>1</v>
      </c>
      <c r="C4842" t="s">
        <v>70</v>
      </c>
      <c r="D4842" t="s">
        <v>650</v>
      </c>
      <c r="E4842" t="s">
        <v>651</v>
      </c>
      <c r="F4842" t="s">
        <v>83</v>
      </c>
      <c r="G4842" t="s">
        <v>84</v>
      </c>
      <c r="H4842" t="s">
        <v>33</v>
      </c>
      <c r="I4842" t="s">
        <v>58</v>
      </c>
      <c r="J4842">
        <v>-36.866286000000002</v>
      </c>
      <c r="K4842">
        <v>174.73885200000001</v>
      </c>
      <c r="L4842" s="109">
        <v>0.58333333333333337</v>
      </c>
      <c r="N4842">
        <v>0</v>
      </c>
      <c r="O4842">
        <v>0</v>
      </c>
      <c r="P4842">
        <v>1</v>
      </c>
    </row>
    <row r="4843" spans="1:16" x14ac:dyDescent="0.3">
      <c r="A4843">
        <v>32</v>
      </c>
      <c r="B4843">
        <v>1</v>
      </c>
      <c r="C4843" t="s">
        <v>70</v>
      </c>
      <c r="D4843" t="s">
        <v>650</v>
      </c>
      <c r="E4843" t="s">
        <v>651</v>
      </c>
      <c r="F4843" t="s">
        <v>83</v>
      </c>
      <c r="G4843" t="s">
        <v>84</v>
      </c>
      <c r="H4843" t="s">
        <v>33</v>
      </c>
      <c r="I4843" t="s">
        <v>58</v>
      </c>
      <c r="J4843">
        <v>-36.866357000000001</v>
      </c>
      <c r="K4843">
        <v>174.73873</v>
      </c>
      <c r="L4843" s="109">
        <v>0.58333333333333337</v>
      </c>
      <c r="M4843" t="s">
        <v>924</v>
      </c>
      <c r="N4843">
        <v>1</v>
      </c>
      <c r="O4843">
        <v>1</v>
      </c>
      <c r="P4843">
        <v>1</v>
      </c>
    </row>
    <row r="4844" spans="1:16" x14ac:dyDescent="0.3">
      <c r="A4844">
        <v>33</v>
      </c>
      <c r="B4844">
        <v>1</v>
      </c>
      <c r="C4844" t="s">
        <v>70</v>
      </c>
      <c r="D4844" t="s">
        <v>650</v>
      </c>
      <c r="E4844" t="s">
        <v>651</v>
      </c>
      <c r="F4844" t="s">
        <v>83</v>
      </c>
      <c r="G4844" t="s">
        <v>84</v>
      </c>
      <c r="H4844" t="s">
        <v>33</v>
      </c>
      <c r="I4844" t="s">
        <v>58</v>
      </c>
      <c r="J4844">
        <v>-36.866387000000003</v>
      </c>
      <c r="K4844">
        <v>174.73869099999999</v>
      </c>
      <c r="L4844" s="109">
        <v>0.58333333333333337</v>
      </c>
      <c r="N4844">
        <v>0</v>
      </c>
      <c r="O4844">
        <v>0</v>
      </c>
      <c r="P4844">
        <v>1</v>
      </c>
    </row>
    <row r="4845" spans="1:16" x14ac:dyDescent="0.3">
      <c r="A4845">
        <v>34</v>
      </c>
      <c r="B4845">
        <v>1</v>
      </c>
      <c r="C4845" t="s">
        <v>70</v>
      </c>
      <c r="D4845" t="s">
        <v>650</v>
      </c>
      <c r="E4845" t="s">
        <v>651</v>
      </c>
      <c r="F4845" t="s">
        <v>72</v>
      </c>
      <c r="G4845" t="s">
        <v>90</v>
      </c>
      <c r="H4845" t="s">
        <v>48</v>
      </c>
      <c r="I4845" t="s">
        <v>91</v>
      </c>
      <c r="J4845">
        <v>-36.866546999999997</v>
      </c>
      <c r="K4845">
        <v>174.73861299999999</v>
      </c>
      <c r="L4845" s="109">
        <v>0.58333333333333337</v>
      </c>
      <c r="M4845" t="s">
        <v>92</v>
      </c>
      <c r="N4845">
        <v>1</v>
      </c>
      <c r="O4845">
        <v>0</v>
      </c>
      <c r="P4845">
        <v>1</v>
      </c>
    </row>
    <row r="4846" spans="1:16" x14ac:dyDescent="0.3">
      <c r="A4846">
        <v>35</v>
      </c>
      <c r="B4846">
        <v>1</v>
      </c>
      <c r="C4846" t="s">
        <v>70</v>
      </c>
      <c r="D4846" t="s">
        <v>650</v>
      </c>
      <c r="E4846" t="s">
        <v>651</v>
      </c>
      <c r="F4846" t="s">
        <v>72</v>
      </c>
      <c r="G4846" t="s">
        <v>90</v>
      </c>
      <c r="H4846" t="s">
        <v>48</v>
      </c>
      <c r="I4846" t="s">
        <v>91</v>
      </c>
      <c r="J4846">
        <v>-36.866579000000002</v>
      </c>
      <c r="K4846">
        <v>174.73866899999999</v>
      </c>
      <c r="L4846" s="109">
        <v>0.58333333333333337</v>
      </c>
      <c r="N4846">
        <v>0</v>
      </c>
      <c r="O4846">
        <v>0</v>
      </c>
      <c r="P4846">
        <v>1</v>
      </c>
    </row>
    <row r="4847" spans="1:16" x14ac:dyDescent="0.3">
      <c r="A4847">
        <v>36</v>
      </c>
      <c r="B4847">
        <v>1</v>
      </c>
      <c r="C4847" t="s">
        <v>70</v>
      </c>
      <c r="D4847" t="s">
        <v>650</v>
      </c>
      <c r="E4847" t="s">
        <v>651</v>
      </c>
      <c r="F4847" t="s">
        <v>72</v>
      </c>
      <c r="G4847" t="s">
        <v>90</v>
      </c>
      <c r="H4847" t="s">
        <v>48</v>
      </c>
      <c r="I4847" t="s">
        <v>91</v>
      </c>
      <c r="J4847">
        <v>-36.866612000000003</v>
      </c>
      <c r="K4847">
        <v>174.73872499999999</v>
      </c>
      <c r="L4847" s="109">
        <v>0.58333333333333337</v>
      </c>
      <c r="N4847">
        <v>0</v>
      </c>
      <c r="O4847">
        <v>0</v>
      </c>
      <c r="P4847">
        <v>1</v>
      </c>
    </row>
    <row r="4848" spans="1:16" x14ac:dyDescent="0.3">
      <c r="A4848">
        <v>37</v>
      </c>
      <c r="B4848">
        <v>1</v>
      </c>
      <c r="C4848" t="s">
        <v>70</v>
      </c>
      <c r="D4848" t="s">
        <v>650</v>
      </c>
      <c r="E4848" t="s">
        <v>651</v>
      </c>
      <c r="F4848" t="s">
        <v>72</v>
      </c>
      <c r="G4848" t="s">
        <v>90</v>
      </c>
      <c r="H4848" t="s">
        <v>48</v>
      </c>
      <c r="I4848" t="s">
        <v>91</v>
      </c>
      <c r="J4848">
        <v>-36.866644999999998</v>
      </c>
      <c r="K4848">
        <v>174.73878099999999</v>
      </c>
      <c r="L4848" s="109">
        <v>0.58333333333333337</v>
      </c>
      <c r="N4848">
        <v>0</v>
      </c>
      <c r="O4848">
        <v>0</v>
      </c>
      <c r="P4848">
        <v>1</v>
      </c>
    </row>
    <row r="4849" spans="1:16" x14ac:dyDescent="0.3">
      <c r="A4849">
        <v>38</v>
      </c>
      <c r="B4849">
        <v>1</v>
      </c>
      <c r="C4849" t="s">
        <v>70</v>
      </c>
      <c r="D4849" t="s">
        <v>650</v>
      </c>
      <c r="E4849" t="s">
        <v>651</v>
      </c>
      <c r="F4849" t="s">
        <v>72</v>
      </c>
      <c r="G4849" t="s">
        <v>90</v>
      </c>
      <c r="H4849" t="s">
        <v>48</v>
      </c>
      <c r="I4849" t="s">
        <v>91</v>
      </c>
      <c r="J4849">
        <v>-36.866677000000003</v>
      </c>
      <c r="K4849">
        <v>174.73883699999999</v>
      </c>
      <c r="L4849" s="109">
        <v>0.58333333333333337</v>
      </c>
      <c r="M4849" t="s">
        <v>550</v>
      </c>
      <c r="N4849">
        <v>1</v>
      </c>
      <c r="O4849">
        <v>0</v>
      </c>
      <c r="P4849">
        <v>1</v>
      </c>
    </row>
    <row r="4850" spans="1:16" x14ac:dyDescent="0.3">
      <c r="A4850">
        <v>39</v>
      </c>
      <c r="B4850">
        <v>1</v>
      </c>
      <c r="C4850" t="s">
        <v>70</v>
      </c>
      <c r="D4850" t="s">
        <v>650</v>
      </c>
      <c r="E4850" t="s">
        <v>651</v>
      </c>
      <c r="F4850" t="s">
        <v>72</v>
      </c>
      <c r="G4850" t="s">
        <v>90</v>
      </c>
      <c r="H4850" t="s">
        <v>48</v>
      </c>
      <c r="I4850" t="s">
        <v>91</v>
      </c>
      <c r="J4850">
        <v>-36.866888000000003</v>
      </c>
      <c r="K4850">
        <v>174.73972699999999</v>
      </c>
      <c r="L4850" s="109">
        <v>0.58333333333333337</v>
      </c>
      <c r="M4850" t="s">
        <v>756</v>
      </c>
      <c r="N4850">
        <v>1</v>
      </c>
      <c r="O4850">
        <v>0</v>
      </c>
      <c r="P4850">
        <v>1</v>
      </c>
    </row>
    <row r="4851" spans="1:16" x14ac:dyDescent="0.3">
      <c r="A4851">
        <v>40</v>
      </c>
      <c r="B4851">
        <v>1</v>
      </c>
      <c r="C4851" t="s">
        <v>70</v>
      </c>
      <c r="D4851" t="s">
        <v>650</v>
      </c>
      <c r="E4851" t="s">
        <v>651</v>
      </c>
      <c r="F4851" t="s">
        <v>72</v>
      </c>
      <c r="G4851" t="s">
        <v>90</v>
      </c>
      <c r="H4851" t="s">
        <v>48</v>
      </c>
      <c r="I4851" t="s">
        <v>91</v>
      </c>
      <c r="J4851">
        <v>-36.866861</v>
      </c>
      <c r="K4851">
        <v>174.73980499999999</v>
      </c>
      <c r="L4851" s="109">
        <v>0.58333333333333337</v>
      </c>
      <c r="N4851">
        <v>0</v>
      </c>
      <c r="O4851">
        <v>0</v>
      </c>
      <c r="P4851">
        <v>1</v>
      </c>
    </row>
    <row r="4852" spans="1:16" x14ac:dyDescent="0.3">
      <c r="A4852">
        <v>41</v>
      </c>
      <c r="B4852">
        <v>1</v>
      </c>
      <c r="C4852" t="s">
        <v>70</v>
      </c>
      <c r="D4852" t="s">
        <v>650</v>
      </c>
      <c r="E4852" t="s">
        <v>651</v>
      </c>
      <c r="F4852" t="s">
        <v>72</v>
      </c>
      <c r="G4852" t="s">
        <v>90</v>
      </c>
      <c r="H4852" t="s">
        <v>48</v>
      </c>
      <c r="I4852" t="s">
        <v>91</v>
      </c>
      <c r="J4852">
        <v>-36.866819</v>
      </c>
      <c r="K4852">
        <v>174.73993200000001</v>
      </c>
      <c r="L4852" s="109">
        <v>0.58333333333333337</v>
      </c>
      <c r="N4852">
        <v>0</v>
      </c>
      <c r="O4852">
        <v>0</v>
      </c>
      <c r="P4852">
        <v>1</v>
      </c>
    </row>
    <row r="4853" spans="1:16" x14ac:dyDescent="0.3">
      <c r="A4853">
        <v>42</v>
      </c>
      <c r="B4853">
        <v>1</v>
      </c>
      <c r="C4853" t="s">
        <v>70</v>
      </c>
      <c r="D4853" t="s">
        <v>650</v>
      </c>
      <c r="E4853" t="s">
        <v>651</v>
      </c>
      <c r="F4853" t="s">
        <v>72</v>
      </c>
      <c r="G4853" t="s">
        <v>90</v>
      </c>
      <c r="H4853" t="s">
        <v>48</v>
      </c>
      <c r="I4853" t="s">
        <v>91</v>
      </c>
      <c r="J4853">
        <v>-36.866802999999997</v>
      </c>
      <c r="K4853">
        <v>174.73998800000001</v>
      </c>
      <c r="L4853" s="109">
        <v>0.58333333333333337</v>
      </c>
      <c r="M4853" t="s">
        <v>660</v>
      </c>
      <c r="N4853">
        <v>1</v>
      </c>
      <c r="O4853">
        <v>0</v>
      </c>
      <c r="P4853">
        <v>1</v>
      </c>
    </row>
    <row r="4854" spans="1:16" x14ac:dyDescent="0.3">
      <c r="A4854">
        <v>43</v>
      </c>
      <c r="B4854">
        <v>1</v>
      </c>
      <c r="C4854" t="s">
        <v>70</v>
      </c>
      <c r="D4854" t="s">
        <v>650</v>
      </c>
      <c r="E4854" t="s">
        <v>651</v>
      </c>
      <c r="F4854" t="s">
        <v>100</v>
      </c>
      <c r="G4854" t="s">
        <v>101</v>
      </c>
      <c r="H4854" t="s">
        <v>57</v>
      </c>
      <c r="I4854" t="s">
        <v>58</v>
      </c>
      <c r="J4854">
        <v>-36.866672000000001</v>
      </c>
      <c r="K4854">
        <v>174.740059</v>
      </c>
      <c r="L4854" s="109">
        <v>0.58333333333333337</v>
      </c>
      <c r="M4854" t="s">
        <v>850</v>
      </c>
      <c r="N4854">
        <v>1</v>
      </c>
      <c r="O4854">
        <v>0</v>
      </c>
      <c r="P4854">
        <v>1</v>
      </c>
    </row>
    <row r="4855" spans="1:16" x14ac:dyDescent="0.3">
      <c r="A4855">
        <v>44</v>
      </c>
      <c r="B4855">
        <v>1</v>
      </c>
      <c r="C4855" t="s">
        <v>70</v>
      </c>
      <c r="D4855" t="s">
        <v>650</v>
      </c>
      <c r="E4855" t="s">
        <v>651</v>
      </c>
      <c r="F4855" t="s">
        <v>100</v>
      </c>
      <c r="G4855" t="s">
        <v>101</v>
      </c>
      <c r="H4855" t="s">
        <v>57</v>
      </c>
      <c r="I4855" t="s">
        <v>58</v>
      </c>
      <c r="J4855">
        <v>-36.866624999999999</v>
      </c>
      <c r="K4855">
        <v>174.740038</v>
      </c>
      <c r="L4855" s="109">
        <v>0.58333333333333337</v>
      </c>
      <c r="M4855" t="s">
        <v>649</v>
      </c>
      <c r="N4855">
        <v>1</v>
      </c>
      <c r="O4855">
        <v>0</v>
      </c>
      <c r="P4855">
        <v>1</v>
      </c>
    </row>
    <row r="4856" spans="1:16" x14ac:dyDescent="0.3">
      <c r="A4856">
        <v>45</v>
      </c>
      <c r="B4856">
        <v>1</v>
      </c>
      <c r="C4856" t="s">
        <v>70</v>
      </c>
      <c r="D4856" t="s">
        <v>650</v>
      </c>
      <c r="E4856" t="s">
        <v>651</v>
      </c>
      <c r="F4856" t="s">
        <v>100</v>
      </c>
      <c r="G4856" t="s">
        <v>101</v>
      </c>
      <c r="H4856" t="s">
        <v>57</v>
      </c>
      <c r="I4856" t="s">
        <v>58</v>
      </c>
      <c r="J4856">
        <v>-36.866579000000002</v>
      </c>
      <c r="K4856">
        <v>174.74001699999999</v>
      </c>
      <c r="L4856" s="109">
        <v>0.58333333333333337</v>
      </c>
      <c r="N4856">
        <v>0</v>
      </c>
      <c r="O4856">
        <v>0</v>
      </c>
      <c r="P4856">
        <v>1</v>
      </c>
    </row>
    <row r="4857" spans="1:16" x14ac:dyDescent="0.3">
      <c r="A4857">
        <v>46</v>
      </c>
      <c r="B4857">
        <v>1</v>
      </c>
      <c r="C4857" t="s">
        <v>70</v>
      </c>
      <c r="D4857" t="s">
        <v>650</v>
      </c>
      <c r="E4857" t="s">
        <v>651</v>
      </c>
      <c r="F4857" t="s">
        <v>100</v>
      </c>
      <c r="G4857" t="s">
        <v>101</v>
      </c>
      <c r="H4857" t="s">
        <v>57</v>
      </c>
      <c r="I4857" t="s">
        <v>58</v>
      </c>
      <c r="J4857">
        <v>-36.866531999999999</v>
      </c>
      <c r="K4857">
        <v>174.73999599999999</v>
      </c>
      <c r="L4857" s="109">
        <v>0.58333333333333337</v>
      </c>
      <c r="N4857">
        <v>0</v>
      </c>
      <c r="O4857">
        <v>0</v>
      </c>
      <c r="P4857">
        <v>1</v>
      </c>
    </row>
    <row r="4858" spans="1:16" x14ac:dyDescent="0.3">
      <c r="A4858">
        <v>47</v>
      </c>
      <c r="B4858">
        <v>1</v>
      </c>
      <c r="C4858" t="s">
        <v>70</v>
      </c>
      <c r="D4858" t="s">
        <v>650</v>
      </c>
      <c r="E4858" t="s">
        <v>651</v>
      </c>
      <c r="F4858" t="s">
        <v>100</v>
      </c>
      <c r="G4858" t="s">
        <v>101</v>
      </c>
      <c r="H4858" t="s">
        <v>49</v>
      </c>
      <c r="I4858" t="s">
        <v>58</v>
      </c>
      <c r="J4858">
        <v>-36.866568999999998</v>
      </c>
      <c r="K4858">
        <v>174.740149</v>
      </c>
      <c r="L4858" s="109">
        <v>0.58333333333333337</v>
      </c>
      <c r="M4858" t="s">
        <v>852</v>
      </c>
      <c r="N4858">
        <v>1</v>
      </c>
      <c r="O4858">
        <v>0</v>
      </c>
      <c r="P4858">
        <v>1</v>
      </c>
    </row>
    <row r="4859" spans="1:16" x14ac:dyDescent="0.3">
      <c r="A4859">
        <v>48</v>
      </c>
      <c r="B4859">
        <v>1</v>
      </c>
      <c r="C4859" t="s">
        <v>70</v>
      </c>
      <c r="D4859" t="s">
        <v>650</v>
      </c>
      <c r="E4859" t="s">
        <v>651</v>
      </c>
      <c r="F4859" t="s">
        <v>100</v>
      </c>
      <c r="G4859" t="s">
        <v>101</v>
      </c>
      <c r="H4859" t="s">
        <v>49</v>
      </c>
      <c r="I4859" t="s">
        <v>58</v>
      </c>
      <c r="J4859">
        <v>-36.866613999999998</v>
      </c>
      <c r="K4859">
        <v>174.74017000000001</v>
      </c>
      <c r="L4859" s="109">
        <v>0.58333333333333337</v>
      </c>
      <c r="M4859" t="s">
        <v>661</v>
      </c>
      <c r="N4859">
        <v>1</v>
      </c>
      <c r="O4859">
        <v>0</v>
      </c>
      <c r="P4859">
        <v>1</v>
      </c>
    </row>
    <row r="4860" spans="1:16" x14ac:dyDescent="0.3">
      <c r="A4860">
        <v>49</v>
      </c>
      <c r="B4860">
        <v>1</v>
      </c>
      <c r="C4860" t="s">
        <v>70</v>
      </c>
      <c r="D4860" t="s">
        <v>650</v>
      </c>
      <c r="E4860" t="s">
        <v>651</v>
      </c>
      <c r="F4860" t="s">
        <v>72</v>
      </c>
      <c r="G4860" t="s">
        <v>108</v>
      </c>
      <c r="H4860" t="s">
        <v>48</v>
      </c>
      <c r="I4860" t="s">
        <v>91</v>
      </c>
      <c r="J4860">
        <v>-36.866661999999998</v>
      </c>
      <c r="K4860">
        <v>174.74040600000001</v>
      </c>
      <c r="L4860" s="109">
        <v>0.58333333333333337</v>
      </c>
      <c r="N4860">
        <v>0</v>
      </c>
      <c r="O4860">
        <v>0</v>
      </c>
      <c r="P4860">
        <v>1</v>
      </c>
    </row>
    <row r="4861" spans="1:16" x14ac:dyDescent="0.3">
      <c r="A4861">
        <v>50</v>
      </c>
      <c r="B4861">
        <v>1</v>
      </c>
      <c r="C4861" t="s">
        <v>70</v>
      </c>
      <c r="D4861" t="s">
        <v>650</v>
      </c>
      <c r="E4861" t="s">
        <v>651</v>
      </c>
      <c r="F4861" t="s">
        <v>72</v>
      </c>
      <c r="G4861" t="s">
        <v>108</v>
      </c>
      <c r="H4861" t="s">
        <v>48</v>
      </c>
      <c r="I4861" t="s">
        <v>91</v>
      </c>
      <c r="J4861">
        <v>-36.866621000000002</v>
      </c>
      <c r="K4861">
        <v>174.740532</v>
      </c>
      <c r="L4861" s="109">
        <v>0.58333333333333337</v>
      </c>
      <c r="N4861">
        <v>0</v>
      </c>
      <c r="O4861">
        <v>0</v>
      </c>
      <c r="P4861">
        <v>1</v>
      </c>
    </row>
    <row r="4862" spans="1:16" x14ac:dyDescent="0.3">
      <c r="A4862">
        <v>51</v>
      </c>
      <c r="B4862">
        <v>1</v>
      </c>
      <c r="C4862" t="s">
        <v>70</v>
      </c>
      <c r="D4862" t="s">
        <v>650</v>
      </c>
      <c r="E4862" t="s">
        <v>651</v>
      </c>
      <c r="F4862" t="s">
        <v>72</v>
      </c>
      <c r="G4862" t="s">
        <v>108</v>
      </c>
      <c r="H4862" t="s">
        <v>48</v>
      </c>
      <c r="I4862" t="s">
        <v>91</v>
      </c>
      <c r="J4862">
        <v>-36.866602999999998</v>
      </c>
      <c r="K4862">
        <v>174.74058400000001</v>
      </c>
      <c r="L4862" s="109">
        <v>0.58333333333333337</v>
      </c>
      <c r="M4862" t="s">
        <v>925</v>
      </c>
      <c r="N4862">
        <v>1</v>
      </c>
      <c r="O4862">
        <v>1</v>
      </c>
      <c r="P4862">
        <v>1</v>
      </c>
    </row>
    <row r="4863" spans="1:16" x14ac:dyDescent="0.3">
      <c r="A4863">
        <v>52</v>
      </c>
      <c r="B4863">
        <v>1</v>
      </c>
      <c r="C4863" t="s">
        <v>70</v>
      </c>
      <c r="D4863" t="s">
        <v>650</v>
      </c>
      <c r="E4863" t="s">
        <v>651</v>
      </c>
      <c r="F4863" t="s">
        <v>72</v>
      </c>
      <c r="G4863" t="s">
        <v>108</v>
      </c>
      <c r="H4863" t="s">
        <v>48</v>
      </c>
      <c r="I4863" t="s">
        <v>91</v>
      </c>
      <c r="J4863">
        <v>-36.866551999999999</v>
      </c>
      <c r="K4863">
        <v>174.740735</v>
      </c>
      <c r="L4863" s="109">
        <v>0.58333333333333337</v>
      </c>
      <c r="M4863" t="s">
        <v>113</v>
      </c>
      <c r="N4863">
        <v>1</v>
      </c>
      <c r="O4863">
        <v>0</v>
      </c>
      <c r="P4863">
        <v>1</v>
      </c>
    </row>
    <row r="4864" spans="1:16" x14ac:dyDescent="0.3">
      <c r="A4864">
        <v>53</v>
      </c>
      <c r="B4864">
        <v>1</v>
      </c>
      <c r="C4864" t="s">
        <v>70</v>
      </c>
      <c r="D4864" t="s">
        <v>650</v>
      </c>
      <c r="E4864" t="s">
        <v>651</v>
      </c>
      <c r="F4864" t="s">
        <v>72</v>
      </c>
      <c r="G4864" t="s">
        <v>108</v>
      </c>
      <c r="H4864" t="s">
        <v>48</v>
      </c>
      <c r="I4864" t="s">
        <v>91</v>
      </c>
      <c r="J4864">
        <v>-36.866531000000002</v>
      </c>
      <c r="K4864">
        <v>174.74079399999999</v>
      </c>
      <c r="L4864" s="109">
        <v>0.58333333333333337</v>
      </c>
      <c r="M4864" t="s">
        <v>662</v>
      </c>
      <c r="N4864">
        <v>1</v>
      </c>
      <c r="O4864">
        <v>1</v>
      </c>
      <c r="P4864">
        <v>1</v>
      </c>
    </row>
    <row r="4865" spans="1:16" x14ac:dyDescent="0.3">
      <c r="A4865">
        <v>54</v>
      </c>
      <c r="B4865">
        <v>1</v>
      </c>
      <c r="C4865" t="s">
        <v>70</v>
      </c>
      <c r="D4865" t="s">
        <v>650</v>
      </c>
      <c r="E4865" t="s">
        <v>651</v>
      </c>
      <c r="F4865" t="s">
        <v>114</v>
      </c>
      <c r="G4865" t="s">
        <v>101</v>
      </c>
      <c r="H4865" t="s">
        <v>57</v>
      </c>
      <c r="I4865" t="s">
        <v>58</v>
      </c>
      <c r="J4865">
        <v>-36.866334000000002</v>
      </c>
      <c r="K4865">
        <v>174.74110300000001</v>
      </c>
      <c r="L4865" s="109">
        <v>0.58333333333333337</v>
      </c>
      <c r="M4865" t="s">
        <v>679</v>
      </c>
      <c r="N4865">
        <v>1</v>
      </c>
      <c r="O4865">
        <v>1</v>
      </c>
      <c r="P4865">
        <v>1</v>
      </c>
    </row>
    <row r="4866" spans="1:16" x14ac:dyDescent="0.3">
      <c r="A4866">
        <v>55</v>
      </c>
      <c r="B4866">
        <v>1</v>
      </c>
      <c r="C4866" t="s">
        <v>70</v>
      </c>
      <c r="D4866" t="s">
        <v>650</v>
      </c>
      <c r="E4866" t="s">
        <v>651</v>
      </c>
      <c r="F4866" t="s">
        <v>114</v>
      </c>
      <c r="G4866" t="s">
        <v>101</v>
      </c>
      <c r="H4866" t="s">
        <v>57</v>
      </c>
      <c r="I4866" t="s">
        <v>58</v>
      </c>
      <c r="J4866">
        <v>-36.866281999999998</v>
      </c>
      <c r="K4866">
        <v>174.741074</v>
      </c>
      <c r="L4866" s="109">
        <v>0.58333333333333337</v>
      </c>
      <c r="N4866">
        <v>0</v>
      </c>
      <c r="O4866">
        <v>0</v>
      </c>
      <c r="P4866">
        <v>1</v>
      </c>
    </row>
    <row r="4867" spans="1:16" x14ac:dyDescent="0.3">
      <c r="A4867">
        <v>56</v>
      </c>
      <c r="B4867">
        <v>1</v>
      </c>
      <c r="C4867" t="s">
        <v>70</v>
      </c>
      <c r="D4867" t="s">
        <v>650</v>
      </c>
      <c r="E4867" t="s">
        <v>651</v>
      </c>
      <c r="F4867" t="s">
        <v>114</v>
      </c>
      <c r="G4867" t="s">
        <v>101</v>
      </c>
      <c r="H4867" t="s">
        <v>57</v>
      </c>
      <c r="I4867" t="s">
        <v>58</v>
      </c>
      <c r="J4867">
        <v>-36.866228999999997</v>
      </c>
      <c r="K4867">
        <v>174.74104500000001</v>
      </c>
      <c r="L4867" s="109">
        <v>0.58333333333333337</v>
      </c>
      <c r="M4867" t="s">
        <v>926</v>
      </c>
      <c r="N4867">
        <v>1</v>
      </c>
      <c r="O4867">
        <v>1</v>
      </c>
      <c r="P4867">
        <v>1</v>
      </c>
    </row>
    <row r="4868" spans="1:16" x14ac:dyDescent="0.3">
      <c r="A4868">
        <v>57</v>
      </c>
      <c r="B4868">
        <v>1</v>
      </c>
      <c r="C4868" t="s">
        <v>70</v>
      </c>
      <c r="D4868" t="s">
        <v>650</v>
      </c>
      <c r="E4868" t="s">
        <v>651</v>
      </c>
      <c r="F4868" t="s">
        <v>114</v>
      </c>
      <c r="G4868" t="s">
        <v>101</v>
      </c>
      <c r="H4868" t="s">
        <v>57</v>
      </c>
      <c r="I4868" t="s">
        <v>58</v>
      </c>
      <c r="J4868">
        <v>-36.866176000000003</v>
      </c>
      <c r="K4868">
        <v>174.741016</v>
      </c>
      <c r="L4868" s="109">
        <v>0.58333333333333337</v>
      </c>
      <c r="M4868" t="s">
        <v>666</v>
      </c>
      <c r="N4868">
        <v>1</v>
      </c>
      <c r="O4868">
        <v>0</v>
      </c>
      <c r="P4868">
        <v>1</v>
      </c>
    </row>
    <row r="4869" spans="1:16" x14ac:dyDescent="0.3">
      <c r="A4869">
        <v>58</v>
      </c>
      <c r="B4869">
        <v>1</v>
      </c>
      <c r="C4869" t="s">
        <v>70</v>
      </c>
      <c r="D4869" t="s">
        <v>650</v>
      </c>
      <c r="E4869" t="s">
        <v>651</v>
      </c>
      <c r="F4869" t="s">
        <v>114</v>
      </c>
      <c r="G4869" t="s">
        <v>101</v>
      </c>
      <c r="H4869" t="s">
        <v>57</v>
      </c>
      <c r="I4869" t="s">
        <v>58</v>
      </c>
      <c r="J4869">
        <v>-36.866123999999999</v>
      </c>
      <c r="K4869">
        <v>174.74098699999999</v>
      </c>
      <c r="L4869" s="109">
        <v>0.58333333333333337</v>
      </c>
      <c r="N4869">
        <v>0</v>
      </c>
      <c r="O4869">
        <v>0</v>
      </c>
      <c r="P4869">
        <v>1</v>
      </c>
    </row>
    <row r="4870" spans="1:16" x14ac:dyDescent="0.3">
      <c r="A4870">
        <v>59</v>
      </c>
      <c r="B4870">
        <v>1</v>
      </c>
      <c r="C4870" t="s">
        <v>70</v>
      </c>
      <c r="D4870" t="s">
        <v>650</v>
      </c>
      <c r="E4870" t="s">
        <v>651</v>
      </c>
      <c r="F4870" t="s">
        <v>114</v>
      </c>
      <c r="G4870" t="s">
        <v>101</v>
      </c>
      <c r="H4870" t="s">
        <v>57</v>
      </c>
      <c r="I4870" t="s">
        <v>58</v>
      </c>
      <c r="J4870">
        <v>-36.866016999999999</v>
      </c>
      <c r="K4870">
        <v>174.74094099999999</v>
      </c>
      <c r="L4870" s="109">
        <v>0.58333333333333337</v>
      </c>
      <c r="N4870">
        <v>0</v>
      </c>
      <c r="O4870">
        <v>0</v>
      </c>
      <c r="P4870">
        <v>1</v>
      </c>
    </row>
    <row r="4871" spans="1:16" x14ac:dyDescent="0.3">
      <c r="A4871">
        <v>60</v>
      </c>
      <c r="B4871">
        <v>1</v>
      </c>
      <c r="C4871" t="s">
        <v>70</v>
      </c>
      <c r="D4871" t="s">
        <v>650</v>
      </c>
      <c r="E4871" t="s">
        <v>651</v>
      </c>
      <c r="F4871" t="s">
        <v>114</v>
      </c>
      <c r="G4871" t="s">
        <v>101</v>
      </c>
      <c r="H4871" t="s">
        <v>49</v>
      </c>
      <c r="I4871" t="s">
        <v>121</v>
      </c>
      <c r="J4871">
        <v>-36.866177</v>
      </c>
      <c r="K4871">
        <v>174.741151</v>
      </c>
      <c r="L4871" s="109">
        <v>0.58333333333333337</v>
      </c>
      <c r="M4871" t="s">
        <v>761</v>
      </c>
      <c r="N4871">
        <v>1</v>
      </c>
      <c r="O4871">
        <v>0</v>
      </c>
      <c r="P4871">
        <v>1</v>
      </c>
    </row>
    <row r="4872" spans="1:16" x14ac:dyDescent="0.3">
      <c r="A4872">
        <v>61</v>
      </c>
      <c r="B4872">
        <v>1</v>
      </c>
      <c r="C4872" t="s">
        <v>70</v>
      </c>
      <c r="D4872" t="s">
        <v>650</v>
      </c>
      <c r="E4872" t="s">
        <v>651</v>
      </c>
      <c r="F4872" t="s">
        <v>114</v>
      </c>
      <c r="G4872" t="s">
        <v>101</v>
      </c>
      <c r="H4872" t="s">
        <v>49</v>
      </c>
      <c r="I4872" t="s">
        <v>121</v>
      </c>
      <c r="J4872">
        <v>-36.866222999999998</v>
      </c>
      <c r="K4872">
        <v>174.74117699999999</v>
      </c>
      <c r="L4872" s="109">
        <v>0.58333333333333337</v>
      </c>
      <c r="M4872" t="s">
        <v>668</v>
      </c>
      <c r="N4872">
        <v>1</v>
      </c>
      <c r="O4872">
        <v>0</v>
      </c>
      <c r="P4872">
        <v>1</v>
      </c>
    </row>
    <row r="4873" spans="1:16" x14ac:dyDescent="0.3">
      <c r="A4873">
        <v>62</v>
      </c>
      <c r="B4873">
        <v>1</v>
      </c>
      <c r="C4873" t="s">
        <v>70</v>
      </c>
      <c r="D4873" t="s">
        <v>650</v>
      </c>
      <c r="E4873" t="s">
        <v>651</v>
      </c>
      <c r="F4873" t="s">
        <v>114</v>
      </c>
      <c r="G4873" t="s">
        <v>101</v>
      </c>
      <c r="H4873" t="s">
        <v>49</v>
      </c>
      <c r="I4873" t="s">
        <v>121</v>
      </c>
      <c r="J4873">
        <v>-36.86627</v>
      </c>
      <c r="K4873">
        <v>174.74120300000001</v>
      </c>
      <c r="L4873" s="109">
        <v>0.58333333333333337</v>
      </c>
      <c r="M4873" t="s">
        <v>116</v>
      </c>
      <c r="N4873">
        <v>1</v>
      </c>
      <c r="O4873">
        <v>0</v>
      </c>
      <c r="P4873">
        <v>1</v>
      </c>
    </row>
    <row r="4874" spans="1:16" x14ac:dyDescent="0.3">
      <c r="A4874">
        <v>63</v>
      </c>
      <c r="B4874">
        <v>1</v>
      </c>
      <c r="C4874" t="s">
        <v>70</v>
      </c>
      <c r="D4874" t="s">
        <v>650</v>
      </c>
      <c r="E4874" t="s">
        <v>651</v>
      </c>
      <c r="F4874" t="s">
        <v>72</v>
      </c>
      <c r="G4874" t="s">
        <v>122</v>
      </c>
      <c r="H4874" t="s">
        <v>48</v>
      </c>
      <c r="I4874" t="s">
        <v>91</v>
      </c>
      <c r="J4874">
        <v>-36.866337999999999</v>
      </c>
      <c r="K4874">
        <v>174.74136999999999</v>
      </c>
      <c r="L4874" s="109">
        <v>0.58333333333333337</v>
      </c>
      <c r="N4874">
        <v>0</v>
      </c>
      <c r="O4874">
        <v>0</v>
      </c>
      <c r="P4874">
        <v>1</v>
      </c>
    </row>
    <row r="4875" spans="1:16" x14ac:dyDescent="0.3">
      <c r="A4875">
        <v>64</v>
      </c>
      <c r="B4875">
        <v>1</v>
      </c>
      <c r="C4875" t="s">
        <v>70</v>
      </c>
      <c r="D4875" t="s">
        <v>650</v>
      </c>
      <c r="E4875" t="s">
        <v>651</v>
      </c>
      <c r="F4875" t="s">
        <v>72</v>
      </c>
      <c r="G4875" t="s">
        <v>122</v>
      </c>
      <c r="H4875" t="s">
        <v>48</v>
      </c>
      <c r="I4875" t="s">
        <v>91</v>
      </c>
      <c r="J4875">
        <v>-36.866301999999997</v>
      </c>
      <c r="K4875">
        <v>174.74148400000001</v>
      </c>
      <c r="L4875" s="109">
        <v>0.58333333333333337</v>
      </c>
      <c r="M4875" t="s">
        <v>671</v>
      </c>
      <c r="N4875">
        <v>1</v>
      </c>
      <c r="O4875">
        <v>0</v>
      </c>
      <c r="P4875">
        <v>1</v>
      </c>
    </row>
    <row r="4876" spans="1:16" x14ac:dyDescent="0.3">
      <c r="A4876">
        <v>65</v>
      </c>
      <c r="B4876">
        <v>1</v>
      </c>
      <c r="C4876" t="s">
        <v>70</v>
      </c>
      <c r="D4876" t="s">
        <v>650</v>
      </c>
      <c r="E4876" t="s">
        <v>651</v>
      </c>
      <c r="F4876" t="s">
        <v>72</v>
      </c>
      <c r="G4876" t="s">
        <v>122</v>
      </c>
      <c r="H4876" t="s">
        <v>48</v>
      </c>
      <c r="I4876" t="s">
        <v>91</v>
      </c>
      <c r="J4876">
        <v>-36.866276999999997</v>
      </c>
      <c r="K4876">
        <v>174.74154899999999</v>
      </c>
      <c r="L4876" s="109">
        <v>0.58333333333333337</v>
      </c>
      <c r="M4876" t="s">
        <v>855</v>
      </c>
      <c r="N4876">
        <v>1</v>
      </c>
      <c r="O4876">
        <v>0</v>
      </c>
      <c r="P4876">
        <v>1</v>
      </c>
    </row>
    <row r="4877" spans="1:16" x14ac:dyDescent="0.3">
      <c r="A4877">
        <v>66</v>
      </c>
      <c r="B4877">
        <v>1</v>
      </c>
      <c r="C4877" t="s">
        <v>70</v>
      </c>
      <c r="D4877" t="s">
        <v>650</v>
      </c>
      <c r="E4877" t="s">
        <v>651</v>
      </c>
      <c r="F4877" t="s">
        <v>72</v>
      </c>
      <c r="G4877" t="s">
        <v>122</v>
      </c>
      <c r="H4877" t="s">
        <v>48</v>
      </c>
      <c r="I4877" t="s">
        <v>91</v>
      </c>
      <c r="J4877">
        <v>-36.866171999999999</v>
      </c>
      <c r="K4877">
        <v>174.74187599999999</v>
      </c>
      <c r="L4877" s="109">
        <v>0.58333333333333337</v>
      </c>
      <c r="M4877" t="s">
        <v>673</v>
      </c>
      <c r="N4877">
        <v>1</v>
      </c>
      <c r="O4877">
        <v>0</v>
      </c>
      <c r="P4877">
        <v>1</v>
      </c>
    </row>
    <row r="4878" spans="1:16" x14ac:dyDescent="0.3">
      <c r="A4878">
        <v>67</v>
      </c>
      <c r="B4878">
        <v>1</v>
      </c>
      <c r="C4878" t="s">
        <v>70</v>
      </c>
      <c r="D4878" t="s">
        <v>650</v>
      </c>
      <c r="E4878" t="s">
        <v>651</v>
      </c>
      <c r="F4878" t="s">
        <v>72</v>
      </c>
      <c r="G4878" t="s">
        <v>122</v>
      </c>
      <c r="H4878" t="s">
        <v>48</v>
      </c>
      <c r="I4878" t="s">
        <v>91</v>
      </c>
      <c r="J4878">
        <v>-36.866149999999998</v>
      </c>
      <c r="K4878">
        <v>174.74194</v>
      </c>
      <c r="L4878" s="109">
        <v>0.58333333333333337</v>
      </c>
      <c r="M4878" t="s">
        <v>927</v>
      </c>
      <c r="N4878">
        <v>1</v>
      </c>
      <c r="O4878">
        <v>1</v>
      </c>
      <c r="P4878">
        <v>1</v>
      </c>
    </row>
    <row r="4879" spans="1:16" x14ac:dyDescent="0.3">
      <c r="A4879">
        <v>68</v>
      </c>
      <c r="B4879">
        <v>1</v>
      </c>
      <c r="C4879" t="s">
        <v>70</v>
      </c>
      <c r="D4879" t="s">
        <v>650</v>
      </c>
      <c r="E4879" t="s">
        <v>651</v>
      </c>
      <c r="F4879" t="s">
        <v>72</v>
      </c>
      <c r="G4879" t="s">
        <v>122</v>
      </c>
      <c r="H4879" t="s">
        <v>48</v>
      </c>
      <c r="I4879" t="s">
        <v>91</v>
      </c>
      <c r="J4879">
        <v>-36.866128000000003</v>
      </c>
      <c r="K4879">
        <v>174.74200400000001</v>
      </c>
      <c r="L4879" s="109">
        <v>0.58333333333333337</v>
      </c>
      <c r="M4879" t="s">
        <v>674</v>
      </c>
      <c r="N4879">
        <v>1</v>
      </c>
      <c r="O4879">
        <v>0</v>
      </c>
      <c r="P4879">
        <v>1</v>
      </c>
    </row>
    <row r="4880" spans="1:16" x14ac:dyDescent="0.3">
      <c r="A4880">
        <v>69</v>
      </c>
      <c r="B4880">
        <v>1</v>
      </c>
      <c r="C4880" t="s">
        <v>70</v>
      </c>
      <c r="D4880" t="s">
        <v>650</v>
      </c>
      <c r="E4880" t="s">
        <v>651</v>
      </c>
      <c r="F4880" t="s">
        <v>123</v>
      </c>
      <c r="G4880" t="s">
        <v>101</v>
      </c>
      <c r="H4880" t="s">
        <v>57</v>
      </c>
      <c r="I4880" t="s">
        <v>58</v>
      </c>
      <c r="J4880">
        <v>-36.865983</v>
      </c>
      <c r="K4880">
        <v>174.74216200000001</v>
      </c>
      <c r="L4880" s="109">
        <v>0.58333333333333337</v>
      </c>
      <c r="M4880" t="s">
        <v>131</v>
      </c>
      <c r="N4880">
        <v>1</v>
      </c>
      <c r="O4880">
        <v>1</v>
      </c>
      <c r="P4880">
        <v>1</v>
      </c>
    </row>
    <row r="4881" spans="1:16" x14ac:dyDescent="0.3">
      <c r="A4881">
        <v>70</v>
      </c>
      <c r="B4881">
        <v>1</v>
      </c>
      <c r="C4881" t="s">
        <v>70</v>
      </c>
      <c r="D4881" t="s">
        <v>650</v>
      </c>
      <c r="E4881" t="s">
        <v>651</v>
      </c>
      <c r="F4881" t="s">
        <v>123</v>
      </c>
      <c r="G4881" t="s">
        <v>101</v>
      </c>
      <c r="H4881" t="s">
        <v>57</v>
      </c>
      <c r="I4881" t="s">
        <v>58</v>
      </c>
      <c r="J4881">
        <v>-36.865931000000003</v>
      </c>
      <c r="K4881">
        <v>174.74213800000001</v>
      </c>
      <c r="L4881" s="109">
        <v>0.58333333333333337</v>
      </c>
      <c r="N4881">
        <v>0</v>
      </c>
      <c r="O4881">
        <v>0</v>
      </c>
      <c r="P4881">
        <v>1</v>
      </c>
    </row>
    <row r="4882" spans="1:16" x14ac:dyDescent="0.3">
      <c r="A4882">
        <v>71</v>
      </c>
      <c r="B4882">
        <v>1</v>
      </c>
      <c r="C4882" t="s">
        <v>70</v>
      </c>
      <c r="D4882" t="s">
        <v>650</v>
      </c>
      <c r="E4882" t="s">
        <v>651</v>
      </c>
      <c r="F4882" t="s">
        <v>123</v>
      </c>
      <c r="G4882" t="s">
        <v>101</v>
      </c>
      <c r="H4882" t="s">
        <v>57</v>
      </c>
      <c r="I4882" t="s">
        <v>58</v>
      </c>
      <c r="J4882">
        <v>-36.865881999999999</v>
      </c>
      <c r="K4882">
        <v>174.74210500000001</v>
      </c>
      <c r="L4882" s="109">
        <v>0.58333333333333337</v>
      </c>
      <c r="M4882" t="s">
        <v>119</v>
      </c>
      <c r="N4882">
        <v>1</v>
      </c>
      <c r="O4882">
        <v>0</v>
      </c>
      <c r="P4882">
        <v>1</v>
      </c>
    </row>
    <row r="4883" spans="1:16" x14ac:dyDescent="0.3">
      <c r="A4883">
        <v>72</v>
      </c>
      <c r="B4883">
        <v>1</v>
      </c>
      <c r="C4883" t="s">
        <v>70</v>
      </c>
      <c r="D4883" t="s">
        <v>650</v>
      </c>
      <c r="E4883" t="s">
        <v>651</v>
      </c>
      <c r="F4883" t="s">
        <v>123</v>
      </c>
      <c r="G4883" t="s">
        <v>101</v>
      </c>
      <c r="H4883" t="s">
        <v>49</v>
      </c>
      <c r="I4883" t="s">
        <v>58</v>
      </c>
      <c r="J4883">
        <v>-36.865721000000001</v>
      </c>
      <c r="K4883">
        <v>174.74213399999999</v>
      </c>
      <c r="L4883" s="109">
        <v>0.58333333333333337</v>
      </c>
      <c r="N4883">
        <v>0</v>
      </c>
      <c r="O4883">
        <v>0</v>
      </c>
      <c r="P4883">
        <v>1</v>
      </c>
    </row>
    <row r="4884" spans="1:16" x14ac:dyDescent="0.3">
      <c r="A4884">
        <v>73</v>
      </c>
      <c r="B4884">
        <v>1</v>
      </c>
      <c r="C4884" t="s">
        <v>70</v>
      </c>
      <c r="D4884" t="s">
        <v>650</v>
      </c>
      <c r="E4884" t="s">
        <v>651</v>
      </c>
      <c r="F4884" t="s">
        <v>123</v>
      </c>
      <c r="G4884" t="s">
        <v>101</v>
      </c>
      <c r="H4884" t="s">
        <v>49</v>
      </c>
      <c r="I4884" t="s">
        <v>58</v>
      </c>
      <c r="J4884">
        <v>-36.865763000000001</v>
      </c>
      <c r="K4884">
        <v>174.74215899999999</v>
      </c>
      <c r="L4884" s="109">
        <v>0.58333333333333337</v>
      </c>
      <c r="N4884">
        <v>0</v>
      </c>
      <c r="O4884">
        <v>0</v>
      </c>
      <c r="P4884">
        <v>1</v>
      </c>
    </row>
    <row r="4885" spans="1:16" x14ac:dyDescent="0.3">
      <c r="A4885">
        <v>74</v>
      </c>
      <c r="B4885">
        <v>1</v>
      </c>
      <c r="C4885" t="s">
        <v>70</v>
      </c>
      <c r="D4885" t="s">
        <v>650</v>
      </c>
      <c r="E4885" t="s">
        <v>651</v>
      </c>
      <c r="F4885" t="s">
        <v>123</v>
      </c>
      <c r="G4885" t="s">
        <v>101</v>
      </c>
      <c r="H4885" t="s">
        <v>49</v>
      </c>
      <c r="I4885" t="s">
        <v>58</v>
      </c>
      <c r="J4885">
        <v>-36.865808999999999</v>
      </c>
      <c r="K4885">
        <v>174.74218300000001</v>
      </c>
      <c r="L4885" s="109">
        <v>0.58333333333333337</v>
      </c>
      <c r="N4885">
        <v>0</v>
      </c>
      <c r="O4885">
        <v>0</v>
      </c>
      <c r="P4885">
        <v>1</v>
      </c>
    </row>
    <row r="4886" spans="1:16" x14ac:dyDescent="0.3">
      <c r="A4886">
        <v>75</v>
      </c>
      <c r="B4886">
        <v>1</v>
      </c>
      <c r="C4886" t="s">
        <v>70</v>
      </c>
      <c r="D4886" t="s">
        <v>650</v>
      </c>
      <c r="E4886" t="s">
        <v>651</v>
      </c>
      <c r="F4886" t="s">
        <v>123</v>
      </c>
      <c r="G4886" t="s">
        <v>101</v>
      </c>
      <c r="H4886" t="s">
        <v>49</v>
      </c>
      <c r="I4886" t="s">
        <v>58</v>
      </c>
      <c r="J4886">
        <v>-36.865856000000001</v>
      </c>
      <c r="K4886">
        <v>174.74220800000001</v>
      </c>
      <c r="L4886" s="109">
        <v>0.58333333333333337</v>
      </c>
      <c r="N4886">
        <v>0</v>
      </c>
      <c r="O4886">
        <v>0</v>
      </c>
      <c r="P4886">
        <v>1</v>
      </c>
    </row>
    <row r="4887" spans="1:16" x14ac:dyDescent="0.3">
      <c r="A4887">
        <v>76</v>
      </c>
      <c r="B4887">
        <v>1</v>
      </c>
      <c r="C4887" t="s">
        <v>70</v>
      </c>
      <c r="D4887" t="s">
        <v>650</v>
      </c>
      <c r="E4887" t="s">
        <v>651</v>
      </c>
      <c r="F4887" t="s">
        <v>123</v>
      </c>
      <c r="G4887" t="s">
        <v>101</v>
      </c>
      <c r="H4887" t="s">
        <v>49</v>
      </c>
      <c r="I4887" t="s">
        <v>58</v>
      </c>
      <c r="J4887">
        <v>-36.865903000000003</v>
      </c>
      <c r="K4887">
        <v>174.742233</v>
      </c>
      <c r="L4887" s="109">
        <v>0.58333333333333337</v>
      </c>
      <c r="M4887" t="s">
        <v>680</v>
      </c>
      <c r="N4887">
        <v>1</v>
      </c>
      <c r="O4887">
        <v>0</v>
      </c>
      <c r="P4887">
        <v>1</v>
      </c>
    </row>
    <row r="4888" spans="1:16" x14ac:dyDescent="0.3">
      <c r="A4888">
        <v>77</v>
      </c>
      <c r="B4888">
        <v>1</v>
      </c>
      <c r="C4888" t="s">
        <v>70</v>
      </c>
      <c r="D4888" t="s">
        <v>650</v>
      </c>
      <c r="E4888" t="s">
        <v>651</v>
      </c>
      <c r="F4888" t="s">
        <v>123</v>
      </c>
      <c r="G4888" t="s">
        <v>101</v>
      </c>
      <c r="H4888" t="s">
        <v>49</v>
      </c>
      <c r="I4888" t="s">
        <v>58</v>
      </c>
      <c r="J4888">
        <v>-36.865949000000001</v>
      </c>
      <c r="K4888">
        <v>174.742257</v>
      </c>
      <c r="L4888" s="109">
        <v>0.58333333333333337</v>
      </c>
      <c r="N4888">
        <v>0</v>
      </c>
      <c r="O4888">
        <v>0</v>
      </c>
      <c r="P4888">
        <v>1</v>
      </c>
    </row>
    <row r="4889" spans="1:16" x14ac:dyDescent="0.3">
      <c r="A4889">
        <v>78</v>
      </c>
      <c r="B4889">
        <v>1</v>
      </c>
      <c r="C4889" t="s">
        <v>70</v>
      </c>
      <c r="D4889" t="s">
        <v>650</v>
      </c>
      <c r="E4889" t="s">
        <v>651</v>
      </c>
      <c r="F4889" t="s">
        <v>72</v>
      </c>
      <c r="G4889" t="s">
        <v>133</v>
      </c>
      <c r="H4889" t="s">
        <v>48</v>
      </c>
      <c r="I4889" t="s">
        <v>91</v>
      </c>
      <c r="J4889">
        <v>-36.865993000000003</v>
      </c>
      <c r="K4889">
        <v>174.74240800000001</v>
      </c>
      <c r="L4889" s="109">
        <v>0.58333333333333337</v>
      </c>
      <c r="M4889" t="s">
        <v>763</v>
      </c>
      <c r="N4889">
        <v>1</v>
      </c>
      <c r="O4889">
        <v>0</v>
      </c>
      <c r="P4889">
        <v>1</v>
      </c>
    </row>
    <row r="4890" spans="1:16" x14ac:dyDescent="0.3">
      <c r="A4890">
        <v>79</v>
      </c>
      <c r="B4890">
        <v>1</v>
      </c>
      <c r="C4890" t="s">
        <v>70</v>
      </c>
      <c r="D4890" t="s">
        <v>650</v>
      </c>
      <c r="E4890" t="s">
        <v>651</v>
      </c>
      <c r="F4890" t="s">
        <v>72</v>
      </c>
      <c r="G4890" t="s">
        <v>133</v>
      </c>
      <c r="H4890" t="s">
        <v>48</v>
      </c>
      <c r="I4890" t="s">
        <v>91</v>
      </c>
      <c r="J4890">
        <v>-36.865982000000002</v>
      </c>
      <c r="K4890">
        <v>174.74245400000001</v>
      </c>
      <c r="L4890" s="109">
        <v>0.58333333333333337</v>
      </c>
      <c r="M4890" t="s">
        <v>764</v>
      </c>
      <c r="N4890">
        <v>1</v>
      </c>
      <c r="O4890">
        <v>0</v>
      </c>
      <c r="P4890">
        <v>1</v>
      </c>
    </row>
    <row r="4891" spans="1:16" x14ac:dyDescent="0.3">
      <c r="A4891">
        <v>80</v>
      </c>
      <c r="B4891">
        <v>1</v>
      </c>
      <c r="C4891" t="s">
        <v>70</v>
      </c>
      <c r="D4891" t="s">
        <v>650</v>
      </c>
      <c r="E4891" t="s">
        <v>651</v>
      </c>
      <c r="F4891" t="s">
        <v>72</v>
      </c>
      <c r="G4891" t="s">
        <v>133</v>
      </c>
      <c r="H4891" t="s">
        <v>48</v>
      </c>
      <c r="I4891" t="s">
        <v>91</v>
      </c>
      <c r="J4891">
        <v>-36.865952999999998</v>
      </c>
      <c r="K4891">
        <v>174.742548</v>
      </c>
      <c r="L4891" s="109">
        <v>0.58333333333333337</v>
      </c>
      <c r="N4891">
        <v>0</v>
      </c>
      <c r="O4891">
        <v>0</v>
      </c>
      <c r="P4891">
        <v>1</v>
      </c>
    </row>
    <row r="4892" spans="1:16" x14ac:dyDescent="0.3">
      <c r="A4892">
        <v>81</v>
      </c>
      <c r="B4892">
        <v>1</v>
      </c>
      <c r="C4892" t="s">
        <v>70</v>
      </c>
      <c r="D4892" t="s">
        <v>650</v>
      </c>
      <c r="E4892" t="s">
        <v>651</v>
      </c>
      <c r="F4892" t="s">
        <v>72</v>
      </c>
      <c r="G4892" t="s">
        <v>133</v>
      </c>
      <c r="H4892" t="s">
        <v>48</v>
      </c>
      <c r="I4892" t="s">
        <v>91</v>
      </c>
      <c r="J4892">
        <v>-36.865858000000003</v>
      </c>
      <c r="K4892">
        <v>174.742816</v>
      </c>
      <c r="L4892" s="109">
        <v>0.58333333333333337</v>
      </c>
      <c r="N4892">
        <v>0</v>
      </c>
      <c r="O4892">
        <v>0</v>
      </c>
      <c r="P4892">
        <v>1</v>
      </c>
    </row>
    <row r="4893" spans="1:16" x14ac:dyDescent="0.3">
      <c r="A4893">
        <v>82</v>
      </c>
      <c r="B4893">
        <v>1</v>
      </c>
      <c r="C4893" t="s">
        <v>70</v>
      </c>
      <c r="D4893" t="s">
        <v>650</v>
      </c>
      <c r="E4893" t="s">
        <v>651</v>
      </c>
      <c r="F4893" t="s">
        <v>134</v>
      </c>
      <c r="G4893" t="s">
        <v>101</v>
      </c>
      <c r="H4893" t="s">
        <v>57</v>
      </c>
      <c r="I4893" t="s">
        <v>58</v>
      </c>
      <c r="J4893">
        <v>-36.865524000000001</v>
      </c>
      <c r="K4893">
        <v>174.74314200000001</v>
      </c>
      <c r="L4893" s="109">
        <v>0.58333333333333337</v>
      </c>
      <c r="M4893" t="s">
        <v>682</v>
      </c>
      <c r="N4893">
        <v>1</v>
      </c>
      <c r="O4893">
        <v>0</v>
      </c>
      <c r="P4893">
        <v>1</v>
      </c>
    </row>
    <row r="4894" spans="1:16" x14ac:dyDescent="0.3">
      <c r="A4894">
        <v>83</v>
      </c>
      <c r="B4894">
        <v>1</v>
      </c>
      <c r="C4894" t="s">
        <v>70</v>
      </c>
      <c r="D4894" t="s">
        <v>650</v>
      </c>
      <c r="E4894" t="s">
        <v>651</v>
      </c>
      <c r="F4894" t="s">
        <v>134</v>
      </c>
      <c r="G4894" t="s">
        <v>101</v>
      </c>
      <c r="H4894" t="s">
        <v>57</v>
      </c>
      <c r="I4894" t="s">
        <v>58</v>
      </c>
      <c r="J4894">
        <v>-36.865485</v>
      </c>
      <c r="K4894">
        <v>174.74312399999999</v>
      </c>
      <c r="L4894" s="109">
        <v>0.58333333333333337</v>
      </c>
      <c r="M4894" t="s">
        <v>136</v>
      </c>
      <c r="N4894">
        <v>1</v>
      </c>
      <c r="O4894">
        <v>0</v>
      </c>
      <c r="P4894">
        <v>1</v>
      </c>
    </row>
    <row r="4895" spans="1:16" x14ac:dyDescent="0.3">
      <c r="A4895">
        <v>84</v>
      </c>
      <c r="B4895">
        <v>1</v>
      </c>
      <c r="C4895" t="s">
        <v>70</v>
      </c>
      <c r="D4895" t="s">
        <v>650</v>
      </c>
      <c r="E4895" t="s">
        <v>651</v>
      </c>
      <c r="F4895" t="s">
        <v>134</v>
      </c>
      <c r="G4895" t="s">
        <v>101</v>
      </c>
      <c r="H4895" t="s">
        <v>57</v>
      </c>
      <c r="I4895" t="s">
        <v>58</v>
      </c>
      <c r="J4895">
        <v>-36.865445000000001</v>
      </c>
      <c r="K4895">
        <v>174.74310500000001</v>
      </c>
      <c r="L4895" s="109">
        <v>0.58333333333333337</v>
      </c>
      <c r="M4895" t="s">
        <v>643</v>
      </c>
      <c r="N4895">
        <v>1</v>
      </c>
      <c r="O4895">
        <v>0</v>
      </c>
      <c r="P4895">
        <v>1</v>
      </c>
    </row>
    <row r="4896" spans="1:16" x14ac:dyDescent="0.3">
      <c r="A4896">
        <v>85</v>
      </c>
      <c r="B4896">
        <v>1</v>
      </c>
      <c r="C4896" t="s">
        <v>70</v>
      </c>
      <c r="D4896" t="s">
        <v>650</v>
      </c>
      <c r="E4896" t="s">
        <v>651</v>
      </c>
      <c r="F4896" t="s">
        <v>134</v>
      </c>
      <c r="G4896" t="s">
        <v>101</v>
      </c>
      <c r="H4896" t="s">
        <v>49</v>
      </c>
      <c r="I4896" t="s">
        <v>138</v>
      </c>
      <c r="J4896">
        <v>-36.865369999999999</v>
      </c>
      <c r="K4896">
        <v>174.74316999999999</v>
      </c>
      <c r="L4896" s="109">
        <v>0.58333333333333337</v>
      </c>
      <c r="M4896" t="s">
        <v>553</v>
      </c>
      <c r="N4896">
        <v>1</v>
      </c>
      <c r="O4896">
        <v>0</v>
      </c>
      <c r="P4896">
        <v>1</v>
      </c>
    </row>
    <row r="4897" spans="1:16" x14ac:dyDescent="0.3">
      <c r="A4897">
        <v>86</v>
      </c>
      <c r="B4897">
        <v>1</v>
      </c>
      <c r="C4897" t="s">
        <v>70</v>
      </c>
      <c r="D4897" t="s">
        <v>650</v>
      </c>
      <c r="E4897" t="s">
        <v>651</v>
      </c>
      <c r="F4897" t="s">
        <v>134</v>
      </c>
      <c r="G4897" t="s">
        <v>101</v>
      </c>
      <c r="H4897" t="s">
        <v>49</v>
      </c>
      <c r="I4897" t="s">
        <v>138</v>
      </c>
      <c r="J4897">
        <v>-36.865414000000001</v>
      </c>
      <c r="K4897">
        <v>174.74319199999999</v>
      </c>
      <c r="L4897" s="109">
        <v>0.58333333333333337</v>
      </c>
      <c r="M4897" t="s">
        <v>928</v>
      </c>
      <c r="N4897">
        <v>1</v>
      </c>
      <c r="O4897">
        <v>1</v>
      </c>
      <c r="P4897">
        <v>1</v>
      </c>
    </row>
    <row r="4898" spans="1:16" x14ac:dyDescent="0.3">
      <c r="A4898">
        <v>87</v>
      </c>
      <c r="B4898">
        <v>1</v>
      </c>
      <c r="C4898" t="s">
        <v>70</v>
      </c>
      <c r="D4898" t="s">
        <v>650</v>
      </c>
      <c r="E4898" t="s">
        <v>651</v>
      </c>
      <c r="F4898" t="s">
        <v>134</v>
      </c>
      <c r="G4898" t="s">
        <v>101</v>
      </c>
      <c r="H4898" t="s">
        <v>49</v>
      </c>
      <c r="I4898" t="s">
        <v>138</v>
      </c>
      <c r="J4898">
        <v>-36.865513</v>
      </c>
      <c r="K4898">
        <v>174.74324200000001</v>
      </c>
      <c r="L4898" s="109">
        <v>0.58333333333333337</v>
      </c>
      <c r="N4898">
        <v>0</v>
      </c>
      <c r="O4898">
        <v>0</v>
      </c>
      <c r="P4898">
        <v>1</v>
      </c>
    </row>
    <row r="4899" spans="1:16" x14ac:dyDescent="0.3">
      <c r="A4899">
        <v>88</v>
      </c>
      <c r="B4899">
        <v>1</v>
      </c>
      <c r="C4899" t="s">
        <v>70</v>
      </c>
      <c r="D4899" t="s">
        <v>650</v>
      </c>
      <c r="E4899" t="s">
        <v>651</v>
      </c>
      <c r="F4899" t="s">
        <v>134</v>
      </c>
      <c r="G4899" t="s">
        <v>101</v>
      </c>
      <c r="H4899" t="s">
        <v>49</v>
      </c>
      <c r="I4899" t="s">
        <v>138</v>
      </c>
      <c r="J4899">
        <v>-36.865564999999997</v>
      </c>
      <c r="K4899">
        <v>174.74326600000001</v>
      </c>
      <c r="L4899" s="109">
        <v>0.58333333333333337</v>
      </c>
      <c r="M4899" t="s">
        <v>141</v>
      </c>
      <c r="N4899">
        <v>1</v>
      </c>
      <c r="O4899">
        <v>0</v>
      </c>
      <c r="P4899">
        <v>1</v>
      </c>
    </row>
    <row r="4900" spans="1:16" x14ac:dyDescent="0.3">
      <c r="A4900">
        <v>89</v>
      </c>
      <c r="B4900">
        <v>1</v>
      </c>
      <c r="C4900" t="s">
        <v>70</v>
      </c>
      <c r="D4900" t="s">
        <v>650</v>
      </c>
      <c r="E4900" t="s">
        <v>651</v>
      </c>
      <c r="F4900" t="s">
        <v>134</v>
      </c>
      <c r="G4900" t="s">
        <v>101</v>
      </c>
      <c r="H4900" t="s">
        <v>49</v>
      </c>
      <c r="I4900" t="s">
        <v>138</v>
      </c>
      <c r="J4900">
        <v>-36.865600999999998</v>
      </c>
      <c r="K4900">
        <v>174.74329</v>
      </c>
      <c r="L4900" s="109">
        <v>0.58333333333333337</v>
      </c>
      <c r="M4900" t="s">
        <v>929</v>
      </c>
      <c r="N4900">
        <v>1</v>
      </c>
      <c r="O4900">
        <v>1</v>
      </c>
      <c r="P4900">
        <v>1</v>
      </c>
    </row>
    <row r="4901" spans="1:16" x14ac:dyDescent="0.3">
      <c r="A4901">
        <v>90</v>
      </c>
      <c r="B4901">
        <v>1</v>
      </c>
      <c r="C4901" t="s">
        <v>70</v>
      </c>
      <c r="D4901" t="s">
        <v>650</v>
      </c>
      <c r="E4901" t="s">
        <v>651</v>
      </c>
      <c r="F4901" t="s">
        <v>72</v>
      </c>
      <c r="G4901" t="s">
        <v>144</v>
      </c>
      <c r="H4901" t="s">
        <v>48</v>
      </c>
      <c r="I4901" t="s">
        <v>145</v>
      </c>
      <c r="J4901">
        <v>-36.865651999999997</v>
      </c>
      <c r="K4901">
        <v>174.74342100000001</v>
      </c>
      <c r="L4901" s="109">
        <v>0.58333333333333337</v>
      </c>
      <c r="M4901" t="s">
        <v>364</v>
      </c>
      <c r="N4901">
        <v>1</v>
      </c>
      <c r="O4901">
        <v>0</v>
      </c>
      <c r="P4901">
        <v>1</v>
      </c>
    </row>
    <row r="4902" spans="1:16" x14ac:dyDescent="0.3">
      <c r="A4902">
        <v>91</v>
      </c>
      <c r="B4902">
        <v>1</v>
      </c>
      <c r="C4902" t="s">
        <v>70</v>
      </c>
      <c r="D4902" t="s">
        <v>650</v>
      </c>
      <c r="E4902" t="s">
        <v>651</v>
      </c>
      <c r="F4902" t="s">
        <v>72</v>
      </c>
      <c r="G4902" t="s">
        <v>144</v>
      </c>
      <c r="H4902" t="s">
        <v>48</v>
      </c>
      <c r="I4902" t="s">
        <v>145</v>
      </c>
      <c r="J4902">
        <v>-36.865631999999998</v>
      </c>
      <c r="K4902">
        <v>174.74348499999999</v>
      </c>
      <c r="L4902" s="109">
        <v>0.58333333333333337</v>
      </c>
      <c r="N4902">
        <v>0</v>
      </c>
      <c r="O4902">
        <v>0</v>
      </c>
      <c r="P4902">
        <v>1</v>
      </c>
    </row>
    <row r="4903" spans="1:16" x14ac:dyDescent="0.3">
      <c r="A4903">
        <v>92</v>
      </c>
      <c r="B4903">
        <v>1</v>
      </c>
      <c r="C4903" t="s">
        <v>70</v>
      </c>
      <c r="D4903" t="s">
        <v>650</v>
      </c>
      <c r="E4903" t="s">
        <v>651</v>
      </c>
      <c r="F4903" t="s">
        <v>72</v>
      </c>
      <c r="G4903" t="s">
        <v>144</v>
      </c>
      <c r="H4903" t="s">
        <v>48</v>
      </c>
      <c r="I4903" t="s">
        <v>145</v>
      </c>
      <c r="J4903">
        <v>-36.865611999999999</v>
      </c>
      <c r="K4903">
        <v>174.743549</v>
      </c>
      <c r="L4903" s="109">
        <v>0.58333333333333337</v>
      </c>
      <c r="M4903" t="s">
        <v>766</v>
      </c>
      <c r="N4903">
        <v>1</v>
      </c>
      <c r="O4903">
        <v>0</v>
      </c>
      <c r="P4903">
        <v>1</v>
      </c>
    </row>
    <row r="4904" spans="1:16" x14ac:dyDescent="0.3">
      <c r="A4904">
        <v>93</v>
      </c>
      <c r="B4904">
        <v>1</v>
      </c>
      <c r="C4904" t="s">
        <v>70</v>
      </c>
      <c r="D4904" t="s">
        <v>650</v>
      </c>
      <c r="E4904" t="s">
        <v>651</v>
      </c>
      <c r="F4904" t="s">
        <v>148</v>
      </c>
      <c r="G4904" t="s">
        <v>101</v>
      </c>
      <c r="H4904" t="s">
        <v>57</v>
      </c>
      <c r="I4904" t="s">
        <v>58</v>
      </c>
      <c r="J4904">
        <v>-36.865245999999999</v>
      </c>
      <c r="K4904">
        <v>174.74421100000001</v>
      </c>
      <c r="L4904" s="109">
        <v>0.58333333333333337</v>
      </c>
      <c r="N4904">
        <v>0</v>
      </c>
      <c r="O4904">
        <v>0</v>
      </c>
      <c r="P4904">
        <v>1</v>
      </c>
    </row>
    <row r="4905" spans="1:16" x14ac:dyDescent="0.3">
      <c r="A4905">
        <v>94</v>
      </c>
      <c r="B4905">
        <v>1</v>
      </c>
      <c r="C4905" t="s">
        <v>70</v>
      </c>
      <c r="D4905" t="s">
        <v>650</v>
      </c>
      <c r="E4905" t="s">
        <v>651</v>
      </c>
      <c r="F4905" t="s">
        <v>148</v>
      </c>
      <c r="G4905" t="s">
        <v>101</v>
      </c>
      <c r="H4905" t="s">
        <v>57</v>
      </c>
      <c r="I4905" t="s">
        <v>58</v>
      </c>
      <c r="J4905">
        <v>-36.865192</v>
      </c>
      <c r="K4905">
        <v>174.744182</v>
      </c>
      <c r="L4905" s="109">
        <v>0.58333333333333337</v>
      </c>
      <c r="M4905" t="s">
        <v>930</v>
      </c>
      <c r="N4905">
        <v>1</v>
      </c>
      <c r="O4905">
        <v>1</v>
      </c>
      <c r="P4905">
        <v>1</v>
      </c>
    </row>
    <row r="4906" spans="1:16" x14ac:dyDescent="0.3">
      <c r="A4906">
        <v>95</v>
      </c>
      <c r="B4906">
        <v>1</v>
      </c>
      <c r="C4906" t="s">
        <v>70</v>
      </c>
      <c r="D4906" t="s">
        <v>650</v>
      </c>
      <c r="E4906" t="s">
        <v>651</v>
      </c>
      <c r="F4906" t="s">
        <v>148</v>
      </c>
      <c r="G4906" t="s">
        <v>101</v>
      </c>
      <c r="H4906" t="s">
        <v>57</v>
      </c>
      <c r="I4906" t="s">
        <v>58</v>
      </c>
      <c r="J4906">
        <v>-36.865138000000002</v>
      </c>
      <c r="K4906">
        <v>174.74415400000001</v>
      </c>
      <c r="L4906" s="109">
        <v>0.58333333333333337</v>
      </c>
      <c r="M4906" t="s">
        <v>768</v>
      </c>
      <c r="N4906">
        <v>1</v>
      </c>
      <c r="O4906">
        <v>0</v>
      </c>
      <c r="P4906">
        <v>1</v>
      </c>
    </row>
    <row r="4907" spans="1:16" x14ac:dyDescent="0.3">
      <c r="A4907">
        <v>96</v>
      </c>
      <c r="B4907">
        <v>1</v>
      </c>
      <c r="C4907" t="s">
        <v>70</v>
      </c>
      <c r="D4907" t="s">
        <v>650</v>
      </c>
      <c r="E4907" t="s">
        <v>651</v>
      </c>
      <c r="F4907" t="s">
        <v>148</v>
      </c>
      <c r="G4907" t="s">
        <v>101</v>
      </c>
      <c r="H4907" t="s">
        <v>49</v>
      </c>
      <c r="I4907" t="s">
        <v>152</v>
      </c>
      <c r="J4907">
        <v>-36.865130000000001</v>
      </c>
      <c r="K4907">
        <v>174.744272</v>
      </c>
      <c r="L4907" s="109">
        <v>0.58333333333333337</v>
      </c>
      <c r="M4907" t="s">
        <v>931</v>
      </c>
      <c r="N4907">
        <v>1</v>
      </c>
      <c r="O4907">
        <v>1</v>
      </c>
      <c r="P4907">
        <v>1</v>
      </c>
    </row>
    <row r="4908" spans="1:16" x14ac:dyDescent="0.3">
      <c r="A4908">
        <v>97</v>
      </c>
      <c r="B4908">
        <v>1</v>
      </c>
      <c r="C4908" t="s">
        <v>70</v>
      </c>
      <c r="D4908" t="s">
        <v>650</v>
      </c>
      <c r="E4908" t="s">
        <v>651</v>
      </c>
      <c r="F4908" t="s">
        <v>148</v>
      </c>
      <c r="G4908" t="s">
        <v>101</v>
      </c>
      <c r="H4908" t="s">
        <v>49</v>
      </c>
      <c r="I4908" t="s">
        <v>152</v>
      </c>
      <c r="J4908">
        <v>-36.865107000000002</v>
      </c>
      <c r="K4908">
        <v>174.74426</v>
      </c>
      <c r="L4908" s="109">
        <v>0.58333333333333337</v>
      </c>
      <c r="N4908">
        <v>0</v>
      </c>
      <c r="O4908">
        <v>0</v>
      </c>
      <c r="P4908">
        <v>1</v>
      </c>
    </row>
    <row r="4909" spans="1:16" x14ac:dyDescent="0.3">
      <c r="A4909">
        <v>98</v>
      </c>
      <c r="B4909">
        <v>1</v>
      </c>
      <c r="C4909" t="s">
        <v>70</v>
      </c>
      <c r="D4909" t="s">
        <v>650</v>
      </c>
      <c r="E4909" t="s">
        <v>651</v>
      </c>
      <c r="F4909" t="s">
        <v>148</v>
      </c>
      <c r="G4909" t="s">
        <v>101</v>
      </c>
      <c r="H4909" t="s">
        <v>49</v>
      </c>
      <c r="I4909" t="s">
        <v>152</v>
      </c>
      <c r="J4909">
        <v>-36.865084000000003</v>
      </c>
      <c r="K4909">
        <v>174.744249</v>
      </c>
      <c r="L4909" s="109">
        <v>0.58333333333333337</v>
      </c>
      <c r="N4909">
        <v>0</v>
      </c>
      <c r="O4909">
        <v>0</v>
      </c>
      <c r="P4909">
        <v>1</v>
      </c>
    </row>
    <row r="4910" spans="1:16" x14ac:dyDescent="0.3">
      <c r="A4910">
        <v>99</v>
      </c>
      <c r="B4910">
        <v>1</v>
      </c>
      <c r="C4910" t="s">
        <v>70</v>
      </c>
      <c r="D4910" t="s">
        <v>650</v>
      </c>
      <c r="E4910" t="s">
        <v>651</v>
      </c>
      <c r="F4910" t="s">
        <v>148</v>
      </c>
      <c r="G4910" t="s">
        <v>101</v>
      </c>
      <c r="H4910" t="s">
        <v>49</v>
      </c>
      <c r="I4910" t="s">
        <v>152</v>
      </c>
      <c r="J4910">
        <v>-36.865062000000002</v>
      </c>
      <c r="K4910">
        <v>174.744237</v>
      </c>
      <c r="L4910" s="109">
        <v>0.58333333333333337</v>
      </c>
      <c r="N4910">
        <v>0</v>
      </c>
      <c r="O4910">
        <v>0</v>
      </c>
      <c r="P4910">
        <v>1</v>
      </c>
    </row>
    <row r="4911" spans="1:16" x14ac:dyDescent="0.3">
      <c r="A4911">
        <v>100</v>
      </c>
      <c r="B4911">
        <v>1</v>
      </c>
      <c r="C4911" t="s">
        <v>70</v>
      </c>
      <c r="D4911" t="s">
        <v>650</v>
      </c>
      <c r="E4911" t="s">
        <v>651</v>
      </c>
      <c r="F4911" t="s">
        <v>148</v>
      </c>
      <c r="G4911" t="s">
        <v>101</v>
      </c>
      <c r="H4911" t="s">
        <v>49</v>
      </c>
      <c r="I4911" t="s">
        <v>152</v>
      </c>
      <c r="J4911">
        <v>-36.865039000000003</v>
      </c>
      <c r="K4911">
        <v>174.744225</v>
      </c>
      <c r="L4911" s="109">
        <v>0.58333333333333337</v>
      </c>
      <c r="N4911">
        <v>0</v>
      </c>
      <c r="O4911">
        <v>0</v>
      </c>
      <c r="P4911">
        <v>1</v>
      </c>
    </row>
    <row r="4912" spans="1:16" x14ac:dyDescent="0.3">
      <c r="A4912">
        <v>101</v>
      </c>
      <c r="B4912">
        <v>1</v>
      </c>
      <c r="C4912" t="s">
        <v>70</v>
      </c>
      <c r="D4912" t="s">
        <v>650</v>
      </c>
      <c r="E4912" t="s">
        <v>651</v>
      </c>
      <c r="F4912" t="s">
        <v>72</v>
      </c>
      <c r="G4912" t="s">
        <v>158</v>
      </c>
      <c r="H4912" t="s">
        <v>48</v>
      </c>
      <c r="I4912" t="s">
        <v>159</v>
      </c>
      <c r="J4912">
        <v>-36.865194000000002</v>
      </c>
      <c r="K4912">
        <v>174.74477400000001</v>
      </c>
      <c r="L4912" s="109">
        <v>0.58333333333333337</v>
      </c>
      <c r="N4912">
        <v>0</v>
      </c>
      <c r="O4912">
        <v>0</v>
      </c>
      <c r="P4912">
        <v>1</v>
      </c>
    </row>
    <row r="4913" spans="1:16" x14ac:dyDescent="0.3">
      <c r="A4913">
        <v>102</v>
      </c>
      <c r="B4913">
        <v>1</v>
      </c>
      <c r="C4913" t="s">
        <v>70</v>
      </c>
      <c r="D4913" t="s">
        <v>650</v>
      </c>
      <c r="E4913" t="s">
        <v>651</v>
      </c>
      <c r="F4913" t="s">
        <v>72</v>
      </c>
      <c r="G4913" t="s">
        <v>158</v>
      </c>
      <c r="H4913" t="s">
        <v>48</v>
      </c>
      <c r="I4913" t="s">
        <v>159</v>
      </c>
      <c r="J4913">
        <v>-36.865170999999997</v>
      </c>
      <c r="K4913">
        <v>174.74483900000001</v>
      </c>
      <c r="L4913" s="109">
        <v>0.58333333333333337</v>
      </c>
      <c r="N4913">
        <v>0</v>
      </c>
      <c r="O4913">
        <v>0</v>
      </c>
      <c r="P4913">
        <v>1</v>
      </c>
    </row>
    <row r="4914" spans="1:16" x14ac:dyDescent="0.3">
      <c r="A4914">
        <v>103</v>
      </c>
      <c r="B4914">
        <v>1</v>
      </c>
      <c r="C4914" t="s">
        <v>70</v>
      </c>
      <c r="D4914" t="s">
        <v>650</v>
      </c>
      <c r="E4914" t="s">
        <v>651</v>
      </c>
      <c r="F4914" t="s">
        <v>72</v>
      </c>
      <c r="G4914" t="s">
        <v>158</v>
      </c>
      <c r="H4914" t="s">
        <v>48</v>
      </c>
      <c r="I4914" t="s">
        <v>159</v>
      </c>
      <c r="J4914">
        <v>-36.865147999999998</v>
      </c>
      <c r="K4914">
        <v>174.74490499999999</v>
      </c>
      <c r="L4914" s="109">
        <v>0.58333333333333337</v>
      </c>
      <c r="N4914">
        <v>0</v>
      </c>
      <c r="O4914">
        <v>0</v>
      </c>
      <c r="P4914">
        <v>1</v>
      </c>
    </row>
    <row r="4915" spans="1:16" x14ac:dyDescent="0.3">
      <c r="A4915">
        <v>104</v>
      </c>
      <c r="B4915">
        <v>1</v>
      </c>
      <c r="C4915" t="s">
        <v>70</v>
      </c>
      <c r="D4915" t="s">
        <v>650</v>
      </c>
      <c r="E4915" t="s">
        <v>651</v>
      </c>
      <c r="F4915" t="s">
        <v>72</v>
      </c>
      <c r="G4915" t="s">
        <v>158</v>
      </c>
      <c r="H4915" t="s">
        <v>48</v>
      </c>
      <c r="I4915" t="s">
        <v>159</v>
      </c>
      <c r="J4915">
        <v>-36.865096999999999</v>
      </c>
      <c r="K4915">
        <v>174.74506299999999</v>
      </c>
      <c r="L4915" s="109">
        <v>0.58333333333333337</v>
      </c>
      <c r="N4915">
        <v>0</v>
      </c>
      <c r="O4915">
        <v>0</v>
      </c>
      <c r="P4915">
        <v>1</v>
      </c>
    </row>
    <row r="4916" spans="1:16" x14ac:dyDescent="0.3">
      <c r="A4916">
        <v>105</v>
      </c>
      <c r="B4916">
        <v>1</v>
      </c>
      <c r="C4916" t="s">
        <v>70</v>
      </c>
      <c r="D4916" t="s">
        <v>650</v>
      </c>
      <c r="E4916" t="s">
        <v>651</v>
      </c>
      <c r="F4916" t="s">
        <v>160</v>
      </c>
      <c r="G4916" t="s">
        <v>101</v>
      </c>
      <c r="H4916" t="s">
        <v>57</v>
      </c>
      <c r="I4916" t="s">
        <v>58</v>
      </c>
      <c r="J4916">
        <v>-36.864899999999999</v>
      </c>
      <c r="K4916">
        <v>174.745249</v>
      </c>
      <c r="L4916" s="109">
        <v>0.58333333333333337</v>
      </c>
      <c r="M4916" t="s">
        <v>161</v>
      </c>
      <c r="N4916">
        <v>1</v>
      </c>
      <c r="O4916">
        <v>0</v>
      </c>
      <c r="P4916">
        <v>1</v>
      </c>
    </row>
    <row r="4917" spans="1:16" x14ac:dyDescent="0.3">
      <c r="A4917">
        <v>106</v>
      </c>
      <c r="B4917">
        <v>1</v>
      </c>
      <c r="C4917" t="s">
        <v>70</v>
      </c>
      <c r="D4917" t="s">
        <v>650</v>
      </c>
      <c r="E4917" t="s">
        <v>651</v>
      </c>
      <c r="F4917" t="s">
        <v>160</v>
      </c>
      <c r="G4917" t="s">
        <v>101</v>
      </c>
      <c r="H4917" t="s">
        <v>57</v>
      </c>
      <c r="I4917" t="s">
        <v>58</v>
      </c>
      <c r="J4917">
        <v>-36.864846999999997</v>
      </c>
      <c r="K4917">
        <v>174.745226</v>
      </c>
      <c r="L4917" s="109">
        <v>0.58333333333333337</v>
      </c>
      <c r="M4917" t="s">
        <v>162</v>
      </c>
      <c r="N4917">
        <v>1</v>
      </c>
      <c r="O4917">
        <v>0</v>
      </c>
      <c r="P4917">
        <v>1</v>
      </c>
    </row>
    <row r="4918" spans="1:16" x14ac:dyDescent="0.3">
      <c r="A4918">
        <v>107</v>
      </c>
      <c r="B4918">
        <v>1</v>
      </c>
      <c r="C4918" t="s">
        <v>70</v>
      </c>
      <c r="D4918" t="s">
        <v>650</v>
      </c>
      <c r="E4918" t="s">
        <v>651</v>
      </c>
      <c r="F4918" t="s">
        <v>160</v>
      </c>
      <c r="G4918" t="s">
        <v>101</v>
      </c>
      <c r="H4918" t="s">
        <v>57</v>
      </c>
      <c r="I4918" t="s">
        <v>58</v>
      </c>
      <c r="J4918">
        <v>-36.864795999999998</v>
      </c>
      <c r="K4918">
        <v>174.745203</v>
      </c>
      <c r="L4918" s="109">
        <v>0.58333333333333337</v>
      </c>
      <c r="M4918" t="s">
        <v>163</v>
      </c>
      <c r="N4918">
        <v>1</v>
      </c>
      <c r="O4918">
        <v>0</v>
      </c>
      <c r="P4918">
        <v>1</v>
      </c>
    </row>
    <row r="4919" spans="1:16" x14ac:dyDescent="0.3">
      <c r="A4919">
        <v>108</v>
      </c>
      <c r="B4919">
        <v>1</v>
      </c>
      <c r="C4919" t="s">
        <v>70</v>
      </c>
      <c r="D4919" t="s">
        <v>650</v>
      </c>
      <c r="E4919" t="s">
        <v>651</v>
      </c>
      <c r="F4919" t="s">
        <v>160</v>
      </c>
      <c r="G4919" t="s">
        <v>101</v>
      </c>
      <c r="H4919" t="s">
        <v>57</v>
      </c>
      <c r="I4919" t="s">
        <v>58</v>
      </c>
      <c r="J4919">
        <v>-36.864750000000001</v>
      </c>
      <c r="K4919">
        <v>174.745172</v>
      </c>
      <c r="L4919" s="109">
        <v>0.58333333333333337</v>
      </c>
      <c r="M4919" t="s">
        <v>164</v>
      </c>
      <c r="N4919">
        <v>1</v>
      </c>
      <c r="O4919">
        <v>0</v>
      </c>
      <c r="P4919">
        <v>1</v>
      </c>
    </row>
    <row r="4920" spans="1:16" x14ac:dyDescent="0.3">
      <c r="A4920">
        <v>109</v>
      </c>
      <c r="B4920">
        <v>1</v>
      </c>
      <c r="C4920" t="s">
        <v>70</v>
      </c>
      <c r="D4920" t="s">
        <v>650</v>
      </c>
      <c r="E4920" t="s">
        <v>651</v>
      </c>
      <c r="F4920" t="s">
        <v>72</v>
      </c>
      <c r="G4920" t="s">
        <v>165</v>
      </c>
      <c r="H4920" t="s">
        <v>48</v>
      </c>
      <c r="I4920" t="s">
        <v>166</v>
      </c>
      <c r="J4920">
        <v>-36.864854999999999</v>
      </c>
      <c r="K4920">
        <v>174.74578</v>
      </c>
      <c r="L4920" s="109">
        <v>0.58333333333333337</v>
      </c>
      <c r="M4920" t="s">
        <v>769</v>
      </c>
      <c r="N4920">
        <v>1</v>
      </c>
      <c r="O4920">
        <v>0</v>
      </c>
      <c r="P4920">
        <v>1</v>
      </c>
    </row>
    <row r="4921" spans="1:16" x14ac:dyDescent="0.3">
      <c r="A4921">
        <v>110</v>
      </c>
      <c r="B4921">
        <v>1</v>
      </c>
      <c r="C4921" t="s">
        <v>70</v>
      </c>
      <c r="D4921" t="s">
        <v>650</v>
      </c>
      <c r="E4921" t="s">
        <v>651</v>
      </c>
      <c r="F4921" t="s">
        <v>72</v>
      </c>
      <c r="G4921" t="s">
        <v>165</v>
      </c>
      <c r="H4921" t="s">
        <v>48</v>
      </c>
      <c r="I4921" t="s">
        <v>166</v>
      </c>
      <c r="J4921">
        <v>-36.864811000000003</v>
      </c>
      <c r="K4921">
        <v>174.74589499999999</v>
      </c>
      <c r="L4921" s="109">
        <v>0.58333333333333337</v>
      </c>
      <c r="M4921" t="s">
        <v>339</v>
      </c>
      <c r="N4921">
        <v>1</v>
      </c>
      <c r="O4921">
        <v>0</v>
      </c>
      <c r="P4921">
        <v>1</v>
      </c>
    </row>
    <row r="4922" spans="1:16" x14ac:dyDescent="0.3">
      <c r="A4922">
        <v>111</v>
      </c>
      <c r="B4922">
        <v>1</v>
      </c>
      <c r="C4922" t="s">
        <v>70</v>
      </c>
      <c r="D4922" t="s">
        <v>650</v>
      </c>
      <c r="E4922" t="s">
        <v>651</v>
      </c>
      <c r="F4922" t="s">
        <v>72</v>
      </c>
      <c r="G4922" t="s">
        <v>165</v>
      </c>
      <c r="H4922" t="s">
        <v>48</v>
      </c>
      <c r="I4922" t="s">
        <v>91</v>
      </c>
      <c r="J4922">
        <v>-36.864780000000003</v>
      </c>
      <c r="K4922">
        <v>174.74601100000001</v>
      </c>
      <c r="L4922" s="109">
        <v>0.58333333333333337</v>
      </c>
      <c r="M4922" t="s">
        <v>932</v>
      </c>
      <c r="N4922">
        <v>1</v>
      </c>
      <c r="O4922">
        <v>1</v>
      </c>
      <c r="P4922">
        <v>1</v>
      </c>
    </row>
    <row r="4923" spans="1:16" x14ac:dyDescent="0.3">
      <c r="A4923">
        <v>112</v>
      </c>
      <c r="B4923">
        <v>1</v>
      </c>
      <c r="C4923" t="s">
        <v>70</v>
      </c>
      <c r="D4923" t="s">
        <v>650</v>
      </c>
      <c r="E4923" t="s">
        <v>651</v>
      </c>
      <c r="F4923" t="s">
        <v>72</v>
      </c>
      <c r="G4923" t="s">
        <v>322</v>
      </c>
      <c r="H4923" t="s">
        <v>167</v>
      </c>
      <c r="I4923" t="s">
        <v>91</v>
      </c>
      <c r="J4923">
        <v>-36.864404</v>
      </c>
      <c r="K4923">
        <v>174.74677600000001</v>
      </c>
      <c r="L4923" s="109">
        <v>0.58333333333333337</v>
      </c>
      <c r="N4923">
        <v>0</v>
      </c>
      <c r="O4923">
        <v>0</v>
      </c>
      <c r="P4923">
        <v>1</v>
      </c>
    </row>
    <row r="4924" spans="1:16" x14ac:dyDescent="0.3">
      <c r="A4924">
        <v>113</v>
      </c>
      <c r="B4924">
        <v>1</v>
      </c>
      <c r="C4924" t="s">
        <v>70</v>
      </c>
      <c r="D4924" t="s">
        <v>650</v>
      </c>
      <c r="E4924" t="s">
        <v>651</v>
      </c>
      <c r="F4924" t="s">
        <v>72</v>
      </c>
      <c r="G4924" t="s">
        <v>322</v>
      </c>
      <c r="H4924" t="s">
        <v>167</v>
      </c>
      <c r="I4924" t="s">
        <v>91</v>
      </c>
      <c r="J4924">
        <v>-36.864438</v>
      </c>
      <c r="K4924">
        <v>174.74674400000001</v>
      </c>
      <c r="L4924" s="109">
        <v>0.58333333333333337</v>
      </c>
      <c r="M4924" t="s">
        <v>427</v>
      </c>
      <c r="N4924">
        <v>1</v>
      </c>
      <c r="O4924">
        <v>0</v>
      </c>
      <c r="P4924">
        <v>1</v>
      </c>
    </row>
    <row r="4925" spans="1:16" x14ac:dyDescent="0.3">
      <c r="A4925">
        <v>114</v>
      </c>
      <c r="B4925">
        <v>1</v>
      </c>
      <c r="C4925" t="s">
        <v>70</v>
      </c>
      <c r="D4925" t="s">
        <v>650</v>
      </c>
      <c r="E4925" t="s">
        <v>651</v>
      </c>
      <c r="F4925" t="s">
        <v>72</v>
      </c>
      <c r="G4925" t="s">
        <v>322</v>
      </c>
      <c r="H4925" t="s">
        <v>167</v>
      </c>
      <c r="I4925" t="s">
        <v>91</v>
      </c>
      <c r="J4925">
        <v>-36.864471000000002</v>
      </c>
      <c r="K4925">
        <v>174.746711</v>
      </c>
      <c r="L4925" s="109">
        <v>0.58333333333333337</v>
      </c>
      <c r="N4925">
        <v>0</v>
      </c>
      <c r="O4925">
        <v>0</v>
      </c>
      <c r="P4925">
        <v>1</v>
      </c>
    </row>
    <row r="4926" spans="1:16" x14ac:dyDescent="0.3">
      <c r="A4926">
        <v>115</v>
      </c>
      <c r="B4926">
        <v>1</v>
      </c>
      <c r="C4926" t="s">
        <v>70</v>
      </c>
      <c r="D4926" t="s">
        <v>650</v>
      </c>
      <c r="E4926" t="s">
        <v>651</v>
      </c>
      <c r="F4926" t="s">
        <v>72</v>
      </c>
      <c r="G4926" t="s">
        <v>322</v>
      </c>
      <c r="H4926" t="s">
        <v>167</v>
      </c>
      <c r="I4926" t="s">
        <v>91</v>
      </c>
      <c r="J4926">
        <v>-36.864502999999999</v>
      </c>
      <c r="K4926">
        <v>174.74667500000001</v>
      </c>
      <c r="L4926" s="109">
        <v>0.58333333333333337</v>
      </c>
      <c r="M4926" t="s">
        <v>772</v>
      </c>
      <c r="N4926">
        <v>1</v>
      </c>
      <c r="O4926">
        <v>0</v>
      </c>
      <c r="P4926">
        <v>1</v>
      </c>
    </row>
    <row r="4927" spans="1:16" x14ac:dyDescent="0.3">
      <c r="A4927">
        <v>116</v>
      </c>
      <c r="B4927">
        <v>1</v>
      </c>
      <c r="C4927" t="s">
        <v>70</v>
      </c>
      <c r="D4927" t="s">
        <v>650</v>
      </c>
      <c r="E4927" t="s">
        <v>651</v>
      </c>
      <c r="F4927" t="s">
        <v>168</v>
      </c>
      <c r="G4927" t="s">
        <v>101</v>
      </c>
      <c r="H4927" t="s">
        <v>169</v>
      </c>
      <c r="I4927" t="s">
        <v>170</v>
      </c>
      <c r="J4927">
        <v>-36.864204999999998</v>
      </c>
      <c r="K4927">
        <v>174.74660299999999</v>
      </c>
      <c r="L4927" s="109">
        <v>0.58333333333333337</v>
      </c>
      <c r="M4927" t="s">
        <v>933</v>
      </c>
      <c r="N4927">
        <v>1</v>
      </c>
      <c r="O4927">
        <v>1</v>
      </c>
      <c r="P4927">
        <v>1</v>
      </c>
    </row>
    <row r="4928" spans="1:16" x14ac:dyDescent="0.3">
      <c r="A4928">
        <v>117</v>
      </c>
      <c r="B4928">
        <v>1</v>
      </c>
      <c r="C4928" t="s">
        <v>70</v>
      </c>
      <c r="D4928" t="s">
        <v>650</v>
      </c>
      <c r="E4928" t="s">
        <v>651</v>
      </c>
      <c r="F4928" t="s">
        <v>168</v>
      </c>
      <c r="G4928" t="s">
        <v>101</v>
      </c>
      <c r="H4928" t="s">
        <v>169</v>
      </c>
      <c r="I4928" t="s">
        <v>170</v>
      </c>
      <c r="J4928">
        <v>-36.864172000000003</v>
      </c>
      <c r="K4928">
        <v>174.746566</v>
      </c>
      <c r="L4928" s="109">
        <v>0.58333333333333337</v>
      </c>
      <c r="M4928" t="s">
        <v>172</v>
      </c>
      <c r="N4928">
        <v>1</v>
      </c>
      <c r="O4928">
        <v>0</v>
      </c>
      <c r="P4928">
        <v>1</v>
      </c>
    </row>
    <row r="4929" spans="1:16" x14ac:dyDescent="0.3">
      <c r="A4929">
        <v>118</v>
      </c>
      <c r="B4929">
        <v>1</v>
      </c>
      <c r="C4929" t="s">
        <v>70</v>
      </c>
      <c r="D4929" t="s">
        <v>650</v>
      </c>
      <c r="E4929" t="s">
        <v>651</v>
      </c>
      <c r="F4929" t="s">
        <v>168</v>
      </c>
      <c r="G4929" t="s">
        <v>101</v>
      </c>
      <c r="H4929" t="s">
        <v>169</v>
      </c>
      <c r="I4929" t="s">
        <v>170</v>
      </c>
      <c r="J4929">
        <v>-36.864075999999997</v>
      </c>
      <c r="K4929">
        <v>174.74645799999999</v>
      </c>
      <c r="L4929" s="109">
        <v>0.58333333333333337</v>
      </c>
      <c r="M4929" t="s">
        <v>862</v>
      </c>
      <c r="N4929">
        <v>1</v>
      </c>
      <c r="O4929">
        <v>0</v>
      </c>
      <c r="P4929">
        <v>1</v>
      </c>
    </row>
    <row r="4930" spans="1:16" x14ac:dyDescent="0.3">
      <c r="A4930">
        <v>119</v>
      </c>
      <c r="B4930">
        <v>1</v>
      </c>
      <c r="C4930" t="s">
        <v>70</v>
      </c>
      <c r="D4930" t="s">
        <v>650</v>
      </c>
      <c r="E4930" t="s">
        <v>651</v>
      </c>
      <c r="F4930" t="s">
        <v>168</v>
      </c>
      <c r="G4930" t="s">
        <v>101</v>
      </c>
      <c r="H4930" t="s">
        <v>169</v>
      </c>
      <c r="I4930" t="s">
        <v>170</v>
      </c>
      <c r="J4930">
        <v>-36.864041999999998</v>
      </c>
      <c r="K4930">
        <v>174.746408</v>
      </c>
      <c r="L4930" s="109">
        <v>0.58333333333333337</v>
      </c>
      <c r="M4930" t="s">
        <v>863</v>
      </c>
      <c r="N4930">
        <v>1</v>
      </c>
      <c r="O4930">
        <v>0</v>
      </c>
      <c r="P4930">
        <v>1</v>
      </c>
    </row>
    <row r="4931" spans="1:16" x14ac:dyDescent="0.3">
      <c r="A4931">
        <v>120</v>
      </c>
      <c r="B4931">
        <v>1</v>
      </c>
      <c r="C4931" t="s">
        <v>70</v>
      </c>
      <c r="D4931" t="s">
        <v>650</v>
      </c>
      <c r="E4931" t="s">
        <v>651</v>
      </c>
      <c r="F4931" t="s">
        <v>168</v>
      </c>
      <c r="G4931" t="s">
        <v>101</v>
      </c>
      <c r="H4931" t="s">
        <v>175</v>
      </c>
      <c r="I4931" t="s">
        <v>58</v>
      </c>
      <c r="J4931">
        <v>-36.864111999999999</v>
      </c>
      <c r="K4931">
        <v>174.74667199999999</v>
      </c>
      <c r="L4931" s="109">
        <v>0.58333333333333337</v>
      </c>
      <c r="M4931" t="s">
        <v>934</v>
      </c>
      <c r="N4931">
        <v>1</v>
      </c>
      <c r="O4931">
        <v>1</v>
      </c>
      <c r="P4931">
        <v>1</v>
      </c>
    </row>
    <row r="4932" spans="1:16" x14ac:dyDescent="0.3">
      <c r="A4932">
        <v>121</v>
      </c>
      <c r="B4932">
        <v>1</v>
      </c>
      <c r="C4932" t="s">
        <v>70</v>
      </c>
      <c r="D4932" t="s">
        <v>650</v>
      </c>
      <c r="E4932" t="s">
        <v>651</v>
      </c>
      <c r="F4932" t="s">
        <v>168</v>
      </c>
      <c r="G4932" t="s">
        <v>101</v>
      </c>
      <c r="H4932" t="s">
        <v>175</v>
      </c>
      <c r="I4932" t="s">
        <v>58</v>
      </c>
      <c r="J4932">
        <v>-36.864148</v>
      </c>
      <c r="K4932">
        <v>174.74671799999999</v>
      </c>
      <c r="L4932" s="109">
        <v>0.58333333333333337</v>
      </c>
      <c r="M4932" t="s">
        <v>177</v>
      </c>
      <c r="N4932">
        <v>1</v>
      </c>
      <c r="O4932">
        <v>0</v>
      </c>
      <c r="P4932">
        <v>1</v>
      </c>
    </row>
    <row r="4933" spans="1:16" x14ac:dyDescent="0.3">
      <c r="A4933">
        <v>122</v>
      </c>
      <c r="B4933">
        <v>1</v>
      </c>
      <c r="C4933" t="s">
        <v>70</v>
      </c>
      <c r="D4933" t="s">
        <v>650</v>
      </c>
      <c r="E4933" t="s">
        <v>651</v>
      </c>
      <c r="F4933" t="s">
        <v>168</v>
      </c>
      <c r="G4933" t="s">
        <v>101</v>
      </c>
      <c r="H4933" t="s">
        <v>175</v>
      </c>
      <c r="I4933" t="s">
        <v>58</v>
      </c>
      <c r="J4933">
        <v>-36.864182999999997</v>
      </c>
      <c r="K4933">
        <v>174.74676299999999</v>
      </c>
      <c r="L4933" s="109">
        <v>0.58333333333333337</v>
      </c>
      <c r="N4933">
        <v>0</v>
      </c>
      <c r="O4933">
        <v>0</v>
      </c>
      <c r="P4933">
        <v>1</v>
      </c>
    </row>
    <row r="4934" spans="1:16" x14ac:dyDescent="0.3">
      <c r="A4934">
        <v>123</v>
      </c>
      <c r="B4934">
        <v>1</v>
      </c>
      <c r="C4934" t="s">
        <v>70</v>
      </c>
      <c r="D4934" t="s">
        <v>650</v>
      </c>
      <c r="E4934" t="s">
        <v>651</v>
      </c>
      <c r="F4934" t="s">
        <v>168</v>
      </c>
      <c r="G4934" t="s">
        <v>101</v>
      </c>
      <c r="H4934" t="s">
        <v>175</v>
      </c>
      <c r="I4934" t="s">
        <v>58</v>
      </c>
      <c r="J4934">
        <v>-36.864220000000003</v>
      </c>
      <c r="K4934">
        <v>174.74680900000001</v>
      </c>
      <c r="L4934" s="109">
        <v>0.58333333333333337</v>
      </c>
      <c r="M4934" t="s">
        <v>179</v>
      </c>
      <c r="N4934">
        <v>1</v>
      </c>
      <c r="O4934">
        <v>0</v>
      </c>
      <c r="P4934">
        <v>1</v>
      </c>
    </row>
    <row r="4935" spans="1:16" x14ac:dyDescent="0.3">
      <c r="A4935">
        <v>124</v>
      </c>
      <c r="B4935">
        <v>1</v>
      </c>
      <c r="C4935" t="s">
        <v>70</v>
      </c>
      <c r="D4935" t="s">
        <v>650</v>
      </c>
      <c r="E4935" t="s">
        <v>651</v>
      </c>
      <c r="F4935" t="s">
        <v>72</v>
      </c>
      <c r="G4935" t="s">
        <v>180</v>
      </c>
      <c r="H4935" t="s">
        <v>167</v>
      </c>
      <c r="I4935" t="s">
        <v>181</v>
      </c>
      <c r="J4935">
        <v>-36.864159000000001</v>
      </c>
      <c r="K4935">
        <v>174.74706599999999</v>
      </c>
      <c r="L4935" s="109">
        <v>0.58333333333333337</v>
      </c>
      <c r="M4935" t="s">
        <v>776</v>
      </c>
      <c r="N4935">
        <v>1</v>
      </c>
      <c r="O4935">
        <v>1</v>
      </c>
      <c r="P4935">
        <v>1</v>
      </c>
    </row>
    <row r="4936" spans="1:16" x14ac:dyDescent="0.3">
      <c r="A4936">
        <v>125</v>
      </c>
      <c r="B4936">
        <v>1</v>
      </c>
      <c r="C4936" t="s">
        <v>70</v>
      </c>
      <c r="D4936" t="s">
        <v>650</v>
      </c>
      <c r="E4936" t="s">
        <v>651</v>
      </c>
      <c r="F4936" t="s">
        <v>72</v>
      </c>
      <c r="G4936" t="s">
        <v>180</v>
      </c>
      <c r="H4936" t="s">
        <v>167</v>
      </c>
      <c r="I4936" t="s">
        <v>181</v>
      </c>
      <c r="J4936">
        <v>-36.864127000000003</v>
      </c>
      <c r="K4936">
        <v>174.74710099999999</v>
      </c>
      <c r="L4936" s="109">
        <v>0.58333333333333337</v>
      </c>
      <c r="M4936" t="s">
        <v>775</v>
      </c>
      <c r="N4936">
        <v>1</v>
      </c>
      <c r="O4936">
        <v>0</v>
      </c>
      <c r="P4936">
        <v>1</v>
      </c>
    </row>
    <row r="4937" spans="1:16" x14ac:dyDescent="0.3">
      <c r="A4937">
        <v>126</v>
      </c>
      <c r="B4937">
        <v>1</v>
      </c>
      <c r="C4937" t="s">
        <v>70</v>
      </c>
      <c r="D4937" t="s">
        <v>650</v>
      </c>
      <c r="E4937" t="s">
        <v>651</v>
      </c>
      <c r="F4937" t="s">
        <v>72</v>
      </c>
      <c r="G4937" t="s">
        <v>180</v>
      </c>
      <c r="H4937" t="s">
        <v>167</v>
      </c>
      <c r="I4937" t="s">
        <v>181</v>
      </c>
      <c r="J4937">
        <v>-36.864094999999999</v>
      </c>
      <c r="K4937">
        <v>174.74713600000001</v>
      </c>
      <c r="L4937" s="109">
        <v>0.58333333333333337</v>
      </c>
      <c r="N4937">
        <v>0</v>
      </c>
      <c r="O4937">
        <v>0</v>
      </c>
      <c r="P4937">
        <v>1</v>
      </c>
    </row>
    <row r="4938" spans="1:16" x14ac:dyDescent="0.3">
      <c r="A4938">
        <v>127</v>
      </c>
      <c r="B4938">
        <v>1</v>
      </c>
      <c r="C4938" t="s">
        <v>70</v>
      </c>
      <c r="D4938" t="s">
        <v>650</v>
      </c>
      <c r="E4938" t="s">
        <v>651</v>
      </c>
      <c r="F4938" t="s">
        <v>72</v>
      </c>
      <c r="G4938" t="s">
        <v>180</v>
      </c>
      <c r="H4938" t="s">
        <v>167</v>
      </c>
      <c r="I4938" t="s">
        <v>182</v>
      </c>
      <c r="J4938">
        <v>-36.864007999999998</v>
      </c>
      <c r="K4938">
        <v>174.747253</v>
      </c>
      <c r="L4938" s="109">
        <v>0.58333333333333337</v>
      </c>
      <c r="M4938" t="s">
        <v>935</v>
      </c>
      <c r="N4938">
        <v>1</v>
      </c>
      <c r="O4938">
        <v>1</v>
      </c>
      <c r="P4938">
        <v>1</v>
      </c>
    </row>
    <row r="4939" spans="1:16" x14ac:dyDescent="0.3">
      <c r="A4939">
        <v>128</v>
      </c>
      <c r="B4939">
        <v>1</v>
      </c>
      <c r="C4939" t="s">
        <v>70</v>
      </c>
      <c r="D4939" t="s">
        <v>650</v>
      </c>
      <c r="E4939" t="s">
        <v>651</v>
      </c>
      <c r="F4939" t="s">
        <v>72</v>
      </c>
      <c r="G4939" t="s">
        <v>180</v>
      </c>
      <c r="H4939" t="s">
        <v>167</v>
      </c>
      <c r="I4939" t="s">
        <v>182</v>
      </c>
      <c r="J4939">
        <v>-36.863978000000003</v>
      </c>
      <c r="K4939">
        <v>174.747286</v>
      </c>
      <c r="L4939" s="109">
        <v>0.58333333333333337</v>
      </c>
      <c r="M4939" t="s">
        <v>691</v>
      </c>
      <c r="N4939">
        <v>1</v>
      </c>
      <c r="O4939">
        <v>0</v>
      </c>
      <c r="P4939">
        <v>1</v>
      </c>
    </row>
    <row r="4940" spans="1:16" x14ac:dyDescent="0.3">
      <c r="A4940">
        <v>129</v>
      </c>
      <c r="B4940">
        <v>1</v>
      </c>
      <c r="C4940" t="s">
        <v>70</v>
      </c>
      <c r="D4940" t="s">
        <v>650</v>
      </c>
      <c r="E4940" t="s">
        <v>651</v>
      </c>
      <c r="F4940" t="s">
        <v>72</v>
      </c>
      <c r="G4940" t="s">
        <v>180</v>
      </c>
      <c r="H4940" t="s">
        <v>167</v>
      </c>
      <c r="I4940" t="s">
        <v>182</v>
      </c>
      <c r="J4940">
        <v>-36.863948999999998</v>
      </c>
      <c r="K4940">
        <v>174.747319</v>
      </c>
      <c r="L4940" s="109">
        <v>0.58333333333333337</v>
      </c>
      <c r="N4940">
        <v>0</v>
      </c>
      <c r="O4940">
        <v>0</v>
      </c>
      <c r="P4940">
        <v>1</v>
      </c>
    </row>
    <row r="4941" spans="1:16" x14ac:dyDescent="0.3">
      <c r="A4941">
        <v>130</v>
      </c>
      <c r="B4941">
        <v>1</v>
      </c>
      <c r="C4941" t="s">
        <v>70</v>
      </c>
      <c r="D4941" t="s">
        <v>650</v>
      </c>
      <c r="E4941" t="s">
        <v>651</v>
      </c>
      <c r="F4941" t="s">
        <v>72</v>
      </c>
      <c r="G4941" t="s">
        <v>180</v>
      </c>
      <c r="H4941" t="s">
        <v>167</v>
      </c>
      <c r="I4941" t="s">
        <v>182</v>
      </c>
      <c r="J4941">
        <v>-36.863919000000003</v>
      </c>
      <c r="K4941">
        <v>174.74735200000001</v>
      </c>
      <c r="L4941" s="109">
        <v>0.58333333333333337</v>
      </c>
      <c r="M4941" t="s">
        <v>869</v>
      </c>
      <c r="N4941">
        <v>1</v>
      </c>
      <c r="O4941">
        <v>0</v>
      </c>
      <c r="P4941">
        <v>1</v>
      </c>
    </row>
    <row r="4942" spans="1:16" x14ac:dyDescent="0.3">
      <c r="A4942">
        <v>131</v>
      </c>
      <c r="B4942">
        <v>1</v>
      </c>
      <c r="C4942" t="s">
        <v>70</v>
      </c>
      <c r="D4942" t="s">
        <v>650</v>
      </c>
      <c r="E4942" t="s">
        <v>651</v>
      </c>
      <c r="F4942" t="s">
        <v>183</v>
      </c>
      <c r="G4942" t="s">
        <v>101</v>
      </c>
      <c r="H4942" t="s">
        <v>169</v>
      </c>
      <c r="I4942" t="s">
        <v>58</v>
      </c>
      <c r="J4942">
        <v>-36.863643000000003</v>
      </c>
      <c r="K4942">
        <v>174.747514</v>
      </c>
      <c r="L4942" s="109">
        <v>0.58333333333333337</v>
      </c>
      <c r="M4942" t="s">
        <v>184</v>
      </c>
      <c r="N4942">
        <v>1</v>
      </c>
      <c r="O4942">
        <v>0</v>
      </c>
      <c r="P4942">
        <v>1</v>
      </c>
    </row>
    <row r="4943" spans="1:16" x14ac:dyDescent="0.3">
      <c r="A4943">
        <v>132</v>
      </c>
      <c r="B4943">
        <v>1</v>
      </c>
      <c r="C4943" t="s">
        <v>70</v>
      </c>
      <c r="D4943" t="s">
        <v>650</v>
      </c>
      <c r="E4943" t="s">
        <v>651</v>
      </c>
      <c r="F4943" t="s">
        <v>183</v>
      </c>
      <c r="G4943" t="s">
        <v>101</v>
      </c>
      <c r="H4943" t="s">
        <v>169</v>
      </c>
      <c r="I4943" t="s">
        <v>58</v>
      </c>
      <c r="J4943">
        <v>-36.863596000000001</v>
      </c>
      <c r="K4943">
        <v>174.74744999999999</v>
      </c>
      <c r="L4943" s="109">
        <v>0.58333333333333337</v>
      </c>
      <c r="N4943">
        <v>0</v>
      </c>
      <c r="O4943">
        <v>0</v>
      </c>
      <c r="P4943">
        <v>1</v>
      </c>
    </row>
    <row r="4944" spans="1:16" x14ac:dyDescent="0.3">
      <c r="A4944">
        <v>133</v>
      </c>
      <c r="B4944">
        <v>1</v>
      </c>
      <c r="C4944" t="s">
        <v>70</v>
      </c>
      <c r="D4944" t="s">
        <v>650</v>
      </c>
      <c r="E4944" t="s">
        <v>651</v>
      </c>
      <c r="F4944" t="s">
        <v>183</v>
      </c>
      <c r="G4944" t="s">
        <v>101</v>
      </c>
      <c r="H4944" t="s">
        <v>169</v>
      </c>
      <c r="I4944" t="s">
        <v>58</v>
      </c>
      <c r="J4944">
        <v>-36.863562000000002</v>
      </c>
      <c r="K4944">
        <v>174.74740800000001</v>
      </c>
      <c r="L4944" s="109">
        <v>0.58333333333333337</v>
      </c>
      <c r="N4944">
        <v>0</v>
      </c>
      <c r="O4944">
        <v>0</v>
      </c>
      <c r="P4944">
        <v>1</v>
      </c>
    </row>
    <row r="4945" spans="1:16" x14ac:dyDescent="0.3">
      <c r="A4945">
        <v>134</v>
      </c>
      <c r="B4945">
        <v>1</v>
      </c>
      <c r="C4945" t="s">
        <v>70</v>
      </c>
      <c r="D4945" t="s">
        <v>650</v>
      </c>
      <c r="E4945" t="s">
        <v>651</v>
      </c>
      <c r="F4945" t="s">
        <v>183</v>
      </c>
      <c r="G4945" t="s">
        <v>101</v>
      </c>
      <c r="H4945" t="s">
        <v>169</v>
      </c>
      <c r="I4945" t="s">
        <v>58</v>
      </c>
      <c r="J4945">
        <v>-36.863478999999998</v>
      </c>
      <c r="K4945">
        <v>174.747311</v>
      </c>
      <c r="L4945" s="109">
        <v>0.58333333333333337</v>
      </c>
      <c r="M4945" t="s">
        <v>694</v>
      </c>
      <c r="N4945">
        <v>1</v>
      </c>
      <c r="O4945">
        <v>0</v>
      </c>
      <c r="P4945">
        <v>1</v>
      </c>
    </row>
    <row r="4946" spans="1:16" x14ac:dyDescent="0.3">
      <c r="A4946">
        <v>135</v>
      </c>
      <c r="B4946">
        <v>1</v>
      </c>
      <c r="C4946" t="s">
        <v>70</v>
      </c>
      <c r="D4946" t="s">
        <v>650</v>
      </c>
      <c r="E4946" t="s">
        <v>651</v>
      </c>
      <c r="F4946" t="s">
        <v>183</v>
      </c>
      <c r="G4946" t="s">
        <v>101</v>
      </c>
      <c r="H4946" t="s">
        <v>175</v>
      </c>
      <c r="I4946" t="s">
        <v>188</v>
      </c>
      <c r="J4946">
        <v>-36.863477000000003</v>
      </c>
      <c r="K4946">
        <v>174.74744899999999</v>
      </c>
      <c r="L4946" s="109">
        <v>0.58333333333333337</v>
      </c>
      <c r="M4946" t="s">
        <v>695</v>
      </c>
      <c r="N4946">
        <v>1</v>
      </c>
      <c r="O4946">
        <v>0</v>
      </c>
      <c r="P4946">
        <v>1</v>
      </c>
    </row>
    <row r="4947" spans="1:16" x14ac:dyDescent="0.3">
      <c r="A4947">
        <v>136</v>
      </c>
      <c r="B4947">
        <v>1</v>
      </c>
      <c r="C4947" t="s">
        <v>70</v>
      </c>
      <c r="D4947" t="s">
        <v>650</v>
      </c>
      <c r="E4947" t="s">
        <v>651</v>
      </c>
      <c r="F4947" t="s">
        <v>183</v>
      </c>
      <c r="G4947" t="s">
        <v>101</v>
      </c>
      <c r="H4947" t="s">
        <v>175</v>
      </c>
      <c r="I4947" t="s">
        <v>188</v>
      </c>
      <c r="J4947">
        <v>-36.863506000000001</v>
      </c>
      <c r="K4947">
        <v>174.74748399999999</v>
      </c>
      <c r="L4947" s="109">
        <v>0.58333333333333337</v>
      </c>
      <c r="N4947">
        <v>0</v>
      </c>
      <c r="O4947">
        <v>0</v>
      </c>
      <c r="P4947">
        <v>1</v>
      </c>
    </row>
    <row r="4948" spans="1:16" x14ac:dyDescent="0.3">
      <c r="A4948">
        <v>137</v>
      </c>
      <c r="B4948">
        <v>1</v>
      </c>
      <c r="C4948" t="s">
        <v>70</v>
      </c>
      <c r="D4948" t="s">
        <v>650</v>
      </c>
      <c r="E4948" t="s">
        <v>651</v>
      </c>
      <c r="F4948" t="s">
        <v>183</v>
      </c>
      <c r="G4948" t="s">
        <v>101</v>
      </c>
      <c r="H4948" t="s">
        <v>175</v>
      </c>
      <c r="I4948" t="s">
        <v>58</v>
      </c>
      <c r="J4948">
        <v>-36.863534000000001</v>
      </c>
      <c r="K4948">
        <v>174.74751900000001</v>
      </c>
      <c r="L4948" s="109">
        <v>0.58333333333333337</v>
      </c>
      <c r="M4948" t="s">
        <v>870</v>
      </c>
      <c r="N4948">
        <v>1</v>
      </c>
      <c r="O4948">
        <v>0</v>
      </c>
      <c r="P4948">
        <v>1</v>
      </c>
    </row>
    <row r="4949" spans="1:16" x14ac:dyDescent="0.3">
      <c r="A4949">
        <v>138</v>
      </c>
      <c r="B4949">
        <v>1</v>
      </c>
      <c r="C4949" t="s">
        <v>70</v>
      </c>
      <c r="D4949" t="s">
        <v>650</v>
      </c>
      <c r="E4949" t="s">
        <v>651</v>
      </c>
      <c r="F4949" t="s">
        <v>183</v>
      </c>
      <c r="G4949" t="s">
        <v>101</v>
      </c>
      <c r="H4949" t="s">
        <v>175</v>
      </c>
      <c r="I4949" t="s">
        <v>58</v>
      </c>
      <c r="J4949">
        <v>-36.863562000000002</v>
      </c>
      <c r="K4949">
        <v>174.74755500000001</v>
      </c>
      <c r="L4949" s="109">
        <v>0.58333333333333337</v>
      </c>
      <c r="M4949" t="s">
        <v>936</v>
      </c>
      <c r="N4949">
        <v>1</v>
      </c>
      <c r="O4949">
        <v>1</v>
      </c>
      <c r="P4949">
        <v>1</v>
      </c>
    </row>
    <row r="4950" spans="1:16" x14ac:dyDescent="0.3">
      <c r="A4950">
        <v>139</v>
      </c>
      <c r="B4950">
        <v>1</v>
      </c>
      <c r="C4950" t="s">
        <v>70</v>
      </c>
      <c r="D4950" t="s">
        <v>650</v>
      </c>
      <c r="E4950" t="s">
        <v>651</v>
      </c>
      <c r="F4950" t="s">
        <v>183</v>
      </c>
      <c r="G4950" t="s">
        <v>101</v>
      </c>
      <c r="H4950" t="s">
        <v>175</v>
      </c>
      <c r="I4950" t="s">
        <v>58</v>
      </c>
      <c r="J4950">
        <v>-36.863588999999997</v>
      </c>
      <c r="K4950">
        <v>174.74759299999999</v>
      </c>
      <c r="L4950" s="109">
        <v>0.58333333333333337</v>
      </c>
      <c r="N4950">
        <v>0</v>
      </c>
      <c r="O4950">
        <v>0</v>
      </c>
      <c r="P4950">
        <v>1</v>
      </c>
    </row>
    <row r="4951" spans="1:16" x14ac:dyDescent="0.3">
      <c r="A4951">
        <v>140</v>
      </c>
      <c r="B4951">
        <v>1</v>
      </c>
      <c r="C4951" t="s">
        <v>70</v>
      </c>
      <c r="D4951" t="s">
        <v>650</v>
      </c>
      <c r="E4951" t="s">
        <v>651</v>
      </c>
      <c r="F4951" t="s">
        <v>72</v>
      </c>
      <c r="G4951" t="s">
        <v>192</v>
      </c>
      <c r="H4951" t="s">
        <v>167</v>
      </c>
      <c r="I4951" t="s">
        <v>91</v>
      </c>
      <c r="J4951">
        <v>-36.863591</v>
      </c>
      <c r="K4951">
        <v>174.74777499999999</v>
      </c>
      <c r="L4951" s="109">
        <v>0.58333333333333337</v>
      </c>
      <c r="N4951">
        <v>0</v>
      </c>
      <c r="O4951">
        <v>0</v>
      </c>
      <c r="P4951">
        <v>1</v>
      </c>
    </row>
    <row r="4952" spans="1:16" x14ac:dyDescent="0.3">
      <c r="A4952">
        <v>141</v>
      </c>
      <c r="B4952">
        <v>1</v>
      </c>
      <c r="C4952" t="s">
        <v>70</v>
      </c>
      <c r="D4952" t="s">
        <v>650</v>
      </c>
      <c r="E4952" t="s">
        <v>651</v>
      </c>
      <c r="F4952" t="s">
        <v>72</v>
      </c>
      <c r="G4952" t="s">
        <v>192</v>
      </c>
      <c r="H4952" t="s">
        <v>167</v>
      </c>
      <c r="I4952" t="s">
        <v>91</v>
      </c>
      <c r="J4952">
        <v>-36.86356</v>
      </c>
      <c r="K4952">
        <v>174.74781400000001</v>
      </c>
      <c r="L4952" s="109">
        <v>0.58333333333333337</v>
      </c>
      <c r="N4952">
        <v>0</v>
      </c>
      <c r="O4952">
        <v>0</v>
      </c>
      <c r="P4952">
        <v>1</v>
      </c>
    </row>
    <row r="4953" spans="1:16" x14ac:dyDescent="0.3">
      <c r="A4953">
        <v>142</v>
      </c>
      <c r="B4953">
        <v>1</v>
      </c>
      <c r="C4953" t="s">
        <v>70</v>
      </c>
      <c r="D4953" t="s">
        <v>650</v>
      </c>
      <c r="E4953" t="s">
        <v>651</v>
      </c>
      <c r="F4953" t="s">
        <v>72</v>
      </c>
      <c r="G4953" t="s">
        <v>192</v>
      </c>
      <c r="H4953" t="s">
        <v>167</v>
      </c>
      <c r="I4953" t="s">
        <v>91</v>
      </c>
      <c r="J4953">
        <v>-36.863529999999997</v>
      </c>
      <c r="K4953">
        <v>174.74785399999999</v>
      </c>
      <c r="L4953" s="109">
        <v>0.58333333333333337</v>
      </c>
      <c r="M4953" t="s">
        <v>699</v>
      </c>
      <c r="N4953">
        <v>1</v>
      </c>
      <c r="O4953">
        <v>0</v>
      </c>
      <c r="P4953">
        <v>1</v>
      </c>
    </row>
    <row r="4954" spans="1:16" x14ac:dyDescent="0.3">
      <c r="A4954">
        <v>143</v>
      </c>
      <c r="B4954">
        <v>1</v>
      </c>
      <c r="C4954" t="s">
        <v>70</v>
      </c>
      <c r="D4954" t="s">
        <v>650</v>
      </c>
      <c r="E4954" t="s">
        <v>651</v>
      </c>
      <c r="F4954" t="s">
        <v>72</v>
      </c>
      <c r="G4954" t="s">
        <v>192</v>
      </c>
      <c r="H4954" t="s">
        <v>167</v>
      </c>
      <c r="I4954" t="s">
        <v>91</v>
      </c>
      <c r="J4954">
        <v>-36.863498999999997</v>
      </c>
      <c r="K4954">
        <v>174.747894</v>
      </c>
      <c r="L4954" s="109">
        <v>0.58333333333333337</v>
      </c>
      <c r="N4954">
        <v>0</v>
      </c>
      <c r="O4954">
        <v>0</v>
      </c>
      <c r="P4954">
        <v>1</v>
      </c>
    </row>
    <row r="4955" spans="1:16" x14ac:dyDescent="0.3">
      <c r="A4955">
        <v>144</v>
      </c>
      <c r="B4955">
        <v>1</v>
      </c>
      <c r="C4955" t="s">
        <v>70</v>
      </c>
      <c r="D4955" t="s">
        <v>650</v>
      </c>
      <c r="E4955" t="s">
        <v>651</v>
      </c>
      <c r="F4955" t="s">
        <v>72</v>
      </c>
      <c r="G4955" t="s">
        <v>192</v>
      </c>
      <c r="H4955" t="s">
        <v>167</v>
      </c>
      <c r="I4955" t="s">
        <v>91</v>
      </c>
      <c r="J4955">
        <v>-36.863464999999998</v>
      </c>
      <c r="K4955">
        <v>174.74793299999999</v>
      </c>
      <c r="L4955" s="109">
        <v>0.58333333333333337</v>
      </c>
      <c r="N4955">
        <v>0</v>
      </c>
      <c r="O4955">
        <v>0</v>
      </c>
      <c r="P4955">
        <v>1</v>
      </c>
    </row>
    <row r="4956" spans="1:16" x14ac:dyDescent="0.3">
      <c r="A4956">
        <v>145</v>
      </c>
      <c r="B4956">
        <v>1</v>
      </c>
      <c r="C4956" t="s">
        <v>70</v>
      </c>
      <c r="D4956" t="s">
        <v>650</v>
      </c>
      <c r="E4956" t="s">
        <v>651</v>
      </c>
      <c r="F4956" t="s">
        <v>72</v>
      </c>
      <c r="G4956" t="s">
        <v>192</v>
      </c>
      <c r="H4956" t="s">
        <v>167</v>
      </c>
      <c r="I4956" t="s">
        <v>91</v>
      </c>
      <c r="J4956">
        <v>-36.863432000000003</v>
      </c>
      <c r="K4956">
        <v>174.747973</v>
      </c>
      <c r="L4956" s="109">
        <v>0.58333333333333337</v>
      </c>
      <c r="M4956" t="s">
        <v>872</v>
      </c>
      <c r="N4956">
        <v>1</v>
      </c>
      <c r="O4956">
        <v>0</v>
      </c>
      <c r="P4956">
        <v>1</v>
      </c>
    </row>
    <row r="4957" spans="1:16" x14ac:dyDescent="0.3">
      <c r="A4957">
        <v>146</v>
      </c>
      <c r="B4957">
        <v>1</v>
      </c>
      <c r="C4957" t="s">
        <v>70</v>
      </c>
      <c r="D4957" t="s">
        <v>650</v>
      </c>
      <c r="E4957" t="s">
        <v>651</v>
      </c>
      <c r="F4957" t="s">
        <v>72</v>
      </c>
      <c r="G4957" t="s">
        <v>192</v>
      </c>
      <c r="H4957" t="s">
        <v>167</v>
      </c>
      <c r="I4957" t="s">
        <v>181</v>
      </c>
      <c r="J4957">
        <v>-36.863394999999997</v>
      </c>
      <c r="K4957">
        <v>174.74801600000001</v>
      </c>
      <c r="L4957" s="109">
        <v>0.58333333333333337</v>
      </c>
      <c r="N4957">
        <v>0</v>
      </c>
      <c r="O4957">
        <v>0</v>
      </c>
      <c r="P4957">
        <v>1</v>
      </c>
    </row>
    <row r="4958" spans="1:16" x14ac:dyDescent="0.3">
      <c r="A4958">
        <v>147</v>
      </c>
      <c r="B4958">
        <v>1</v>
      </c>
      <c r="C4958" t="s">
        <v>70</v>
      </c>
      <c r="D4958" t="s">
        <v>650</v>
      </c>
      <c r="E4958" t="s">
        <v>651</v>
      </c>
      <c r="F4958" t="s">
        <v>72</v>
      </c>
      <c r="G4958" t="s">
        <v>192</v>
      </c>
      <c r="H4958" t="s">
        <v>167</v>
      </c>
      <c r="I4958" t="s">
        <v>181</v>
      </c>
      <c r="J4958">
        <v>-36.863365000000002</v>
      </c>
      <c r="K4958">
        <v>174.748053</v>
      </c>
      <c r="L4958" s="109">
        <v>0.58333333333333337</v>
      </c>
      <c r="N4958">
        <v>0</v>
      </c>
      <c r="O4958">
        <v>0</v>
      </c>
      <c r="P4958">
        <v>1</v>
      </c>
    </row>
    <row r="4959" spans="1:16" x14ac:dyDescent="0.3">
      <c r="A4959">
        <v>148</v>
      </c>
      <c r="B4959">
        <v>1</v>
      </c>
      <c r="C4959" t="s">
        <v>70</v>
      </c>
      <c r="D4959" t="s">
        <v>650</v>
      </c>
      <c r="E4959" t="s">
        <v>651</v>
      </c>
      <c r="F4959" t="s">
        <v>72</v>
      </c>
      <c r="G4959" t="s">
        <v>192</v>
      </c>
      <c r="H4959" t="s">
        <v>167</v>
      </c>
      <c r="I4959" t="s">
        <v>181</v>
      </c>
      <c r="J4959">
        <v>-36.863335999999997</v>
      </c>
      <c r="K4959">
        <v>174.74808999999999</v>
      </c>
      <c r="L4959" s="109">
        <v>0.58333333333333337</v>
      </c>
      <c r="N4959">
        <v>0</v>
      </c>
      <c r="O4959">
        <v>0</v>
      </c>
      <c r="P4959">
        <v>1</v>
      </c>
    </row>
    <row r="4960" spans="1:16" x14ac:dyDescent="0.3">
      <c r="A4960">
        <v>149</v>
      </c>
      <c r="B4960">
        <v>1</v>
      </c>
      <c r="C4960" t="s">
        <v>70</v>
      </c>
      <c r="D4960" t="s">
        <v>650</v>
      </c>
      <c r="E4960" t="s">
        <v>651</v>
      </c>
      <c r="F4960" t="s">
        <v>72</v>
      </c>
      <c r="G4960" t="s">
        <v>192</v>
      </c>
      <c r="H4960" t="s">
        <v>167</v>
      </c>
      <c r="I4960" t="s">
        <v>181</v>
      </c>
      <c r="J4960">
        <v>-36.863306000000001</v>
      </c>
      <c r="K4960">
        <v>174.74812800000001</v>
      </c>
      <c r="L4960" s="109">
        <v>0.58333333333333337</v>
      </c>
      <c r="M4960" t="s">
        <v>937</v>
      </c>
      <c r="N4960">
        <v>1</v>
      </c>
      <c r="O4960">
        <v>1</v>
      </c>
      <c r="P4960">
        <v>1</v>
      </c>
    </row>
    <row r="4961" spans="1:16" x14ac:dyDescent="0.3">
      <c r="A4961">
        <v>150</v>
      </c>
      <c r="B4961">
        <v>1</v>
      </c>
      <c r="C4961" t="s">
        <v>70</v>
      </c>
      <c r="D4961" t="s">
        <v>650</v>
      </c>
      <c r="E4961" t="s">
        <v>651</v>
      </c>
      <c r="F4961" t="s">
        <v>193</v>
      </c>
      <c r="G4961" t="s">
        <v>101</v>
      </c>
      <c r="H4961" t="s">
        <v>175</v>
      </c>
      <c r="I4961" t="s">
        <v>194</v>
      </c>
      <c r="J4961">
        <v>-36.862712000000002</v>
      </c>
      <c r="K4961">
        <v>174.748075</v>
      </c>
      <c r="L4961" s="109">
        <v>0.58333333333333337</v>
      </c>
      <c r="M4961" t="s">
        <v>938</v>
      </c>
      <c r="N4961">
        <v>1</v>
      </c>
      <c r="O4961">
        <v>1</v>
      </c>
      <c r="P4961">
        <v>1</v>
      </c>
    </row>
    <row r="4962" spans="1:16" x14ac:dyDescent="0.3">
      <c r="A4962">
        <v>151</v>
      </c>
      <c r="B4962">
        <v>1</v>
      </c>
      <c r="C4962" t="s">
        <v>70</v>
      </c>
      <c r="D4962" t="s">
        <v>650</v>
      </c>
      <c r="E4962" t="s">
        <v>651</v>
      </c>
      <c r="F4962" t="s">
        <v>193</v>
      </c>
      <c r="G4962" t="s">
        <v>101</v>
      </c>
      <c r="H4962" t="s">
        <v>175</v>
      </c>
      <c r="I4962" t="s">
        <v>194</v>
      </c>
      <c r="J4962">
        <v>-36.862729000000002</v>
      </c>
      <c r="K4962">
        <v>174.748096</v>
      </c>
      <c r="L4962" s="109">
        <v>0.58333333333333337</v>
      </c>
      <c r="N4962">
        <v>0</v>
      </c>
      <c r="O4962">
        <v>0</v>
      </c>
      <c r="P4962">
        <v>1</v>
      </c>
    </row>
    <row r="4963" spans="1:16" x14ac:dyDescent="0.3">
      <c r="A4963">
        <v>152</v>
      </c>
      <c r="B4963">
        <v>1</v>
      </c>
      <c r="C4963" t="s">
        <v>70</v>
      </c>
      <c r="D4963" t="s">
        <v>650</v>
      </c>
      <c r="E4963" t="s">
        <v>651</v>
      </c>
      <c r="F4963" t="s">
        <v>193</v>
      </c>
      <c r="G4963" t="s">
        <v>101</v>
      </c>
      <c r="H4963" t="s">
        <v>175</v>
      </c>
      <c r="I4963" t="s">
        <v>194</v>
      </c>
      <c r="J4963">
        <v>-36.862746000000001</v>
      </c>
      <c r="K4963">
        <v>174.74811800000001</v>
      </c>
      <c r="L4963" s="109">
        <v>0.58333333333333337</v>
      </c>
      <c r="M4963" t="s">
        <v>197</v>
      </c>
      <c r="N4963">
        <v>1</v>
      </c>
      <c r="O4963">
        <v>0</v>
      </c>
      <c r="P4963">
        <v>1</v>
      </c>
    </row>
    <row r="4964" spans="1:16" x14ac:dyDescent="0.3">
      <c r="A4964">
        <v>153</v>
      </c>
      <c r="B4964">
        <v>1</v>
      </c>
      <c r="C4964" t="s">
        <v>70</v>
      </c>
      <c r="D4964" t="s">
        <v>650</v>
      </c>
      <c r="E4964" t="s">
        <v>651</v>
      </c>
      <c r="F4964" t="s">
        <v>193</v>
      </c>
      <c r="G4964" t="s">
        <v>101</v>
      </c>
      <c r="H4964" t="s">
        <v>175</v>
      </c>
      <c r="I4964" t="s">
        <v>194</v>
      </c>
      <c r="J4964">
        <v>-36.862763000000001</v>
      </c>
      <c r="K4964">
        <v>174.74814000000001</v>
      </c>
      <c r="L4964" s="109">
        <v>0.58333333333333337</v>
      </c>
      <c r="M4964" t="s">
        <v>198</v>
      </c>
      <c r="N4964">
        <v>1</v>
      </c>
      <c r="O4964">
        <v>0</v>
      </c>
      <c r="P4964">
        <v>1</v>
      </c>
    </row>
    <row r="4965" spans="1:16" x14ac:dyDescent="0.3">
      <c r="A4965">
        <v>154</v>
      </c>
      <c r="B4965">
        <v>1</v>
      </c>
      <c r="C4965" t="s">
        <v>70</v>
      </c>
      <c r="D4965" t="s">
        <v>650</v>
      </c>
      <c r="E4965" t="s">
        <v>651</v>
      </c>
      <c r="F4965" t="s">
        <v>193</v>
      </c>
      <c r="G4965" t="s">
        <v>101</v>
      </c>
      <c r="H4965" t="s">
        <v>175</v>
      </c>
      <c r="I4965" t="s">
        <v>194</v>
      </c>
      <c r="J4965">
        <v>-36.862780000000001</v>
      </c>
      <c r="K4965">
        <v>174.74816200000001</v>
      </c>
      <c r="L4965" s="109">
        <v>0.58333333333333337</v>
      </c>
      <c r="M4965" t="s">
        <v>780</v>
      </c>
      <c r="N4965">
        <v>1</v>
      </c>
      <c r="O4965">
        <v>0</v>
      </c>
      <c r="P4965">
        <v>1</v>
      </c>
    </row>
    <row r="4966" spans="1:16" x14ac:dyDescent="0.3">
      <c r="A4966">
        <v>155</v>
      </c>
      <c r="B4966">
        <v>1</v>
      </c>
      <c r="C4966" t="s">
        <v>70</v>
      </c>
      <c r="D4966" t="s">
        <v>650</v>
      </c>
      <c r="E4966" t="s">
        <v>651</v>
      </c>
      <c r="F4966" t="s">
        <v>193</v>
      </c>
      <c r="G4966" t="s">
        <v>101</v>
      </c>
      <c r="H4966" t="s">
        <v>175</v>
      </c>
      <c r="I4966" t="s">
        <v>194</v>
      </c>
      <c r="J4966">
        <v>-36.862797</v>
      </c>
      <c r="K4966">
        <v>174.74818400000001</v>
      </c>
      <c r="L4966" s="109">
        <v>0.58333333333333337</v>
      </c>
      <c r="M4966" t="s">
        <v>200</v>
      </c>
      <c r="N4966">
        <v>1</v>
      </c>
      <c r="O4966">
        <v>0</v>
      </c>
      <c r="P4966">
        <v>1</v>
      </c>
    </row>
    <row r="4967" spans="1:16" x14ac:dyDescent="0.3">
      <c r="A4967">
        <v>156</v>
      </c>
      <c r="B4967">
        <v>1</v>
      </c>
      <c r="C4967" t="s">
        <v>70</v>
      </c>
      <c r="D4967" t="s">
        <v>650</v>
      </c>
      <c r="E4967" t="s">
        <v>651</v>
      </c>
      <c r="F4967" t="s">
        <v>193</v>
      </c>
      <c r="G4967" t="s">
        <v>101</v>
      </c>
      <c r="H4967" t="s">
        <v>175</v>
      </c>
      <c r="I4967" t="s">
        <v>194</v>
      </c>
      <c r="J4967">
        <v>-36.862814999999998</v>
      </c>
      <c r="K4967">
        <v>174.74820500000001</v>
      </c>
      <c r="L4967" s="109">
        <v>0.58333333333333337</v>
      </c>
      <c r="N4967">
        <v>0</v>
      </c>
      <c r="O4967">
        <v>0</v>
      </c>
      <c r="P4967">
        <v>1</v>
      </c>
    </row>
    <row r="4968" spans="1:16" x14ac:dyDescent="0.3">
      <c r="A4968">
        <v>157</v>
      </c>
      <c r="B4968">
        <v>1</v>
      </c>
      <c r="C4968" t="s">
        <v>70</v>
      </c>
      <c r="D4968" t="s">
        <v>650</v>
      </c>
      <c r="E4968" t="s">
        <v>651</v>
      </c>
      <c r="F4968" t="s">
        <v>193</v>
      </c>
      <c r="G4968" t="s">
        <v>101</v>
      </c>
      <c r="H4968" t="s">
        <v>175</v>
      </c>
      <c r="I4968" t="s">
        <v>194</v>
      </c>
      <c r="J4968">
        <v>-36.862831999999997</v>
      </c>
      <c r="K4968">
        <v>174.74822700000001</v>
      </c>
      <c r="L4968" s="109">
        <v>0.58333333333333337</v>
      </c>
      <c r="M4968" t="s">
        <v>202</v>
      </c>
      <c r="N4968">
        <v>1</v>
      </c>
      <c r="O4968">
        <v>0</v>
      </c>
      <c r="P4968">
        <v>1</v>
      </c>
    </row>
    <row r="4969" spans="1:16" x14ac:dyDescent="0.3">
      <c r="A4969">
        <v>158</v>
      </c>
      <c r="B4969">
        <v>1</v>
      </c>
      <c r="C4969" t="s">
        <v>70</v>
      </c>
      <c r="D4969" t="s">
        <v>650</v>
      </c>
      <c r="E4969" t="s">
        <v>651</v>
      </c>
      <c r="F4969" t="s">
        <v>193</v>
      </c>
      <c r="G4969" t="s">
        <v>101</v>
      </c>
      <c r="H4969" t="s">
        <v>175</v>
      </c>
      <c r="I4969" t="s">
        <v>194</v>
      </c>
      <c r="J4969">
        <v>-36.862848999999997</v>
      </c>
      <c r="K4969">
        <v>174.74824899999999</v>
      </c>
      <c r="L4969" s="109">
        <v>0.58333333333333337</v>
      </c>
      <c r="N4969">
        <v>0</v>
      </c>
      <c r="O4969">
        <v>0</v>
      </c>
      <c r="P4969">
        <v>1</v>
      </c>
    </row>
    <row r="4970" spans="1:16" x14ac:dyDescent="0.3">
      <c r="A4970">
        <v>159</v>
      </c>
      <c r="B4970">
        <v>1</v>
      </c>
      <c r="C4970" t="s">
        <v>70</v>
      </c>
      <c r="D4970" t="s">
        <v>650</v>
      </c>
      <c r="E4970" t="s">
        <v>651</v>
      </c>
      <c r="F4970" t="s">
        <v>193</v>
      </c>
      <c r="G4970" t="s">
        <v>101</v>
      </c>
      <c r="H4970" t="s">
        <v>175</v>
      </c>
      <c r="I4970" t="s">
        <v>194</v>
      </c>
      <c r="J4970">
        <v>-36.862865999999997</v>
      </c>
      <c r="K4970">
        <v>174.74827099999999</v>
      </c>
      <c r="L4970" s="109">
        <v>0.58333333333333337</v>
      </c>
      <c r="M4970" t="s">
        <v>781</v>
      </c>
      <c r="N4970">
        <v>1</v>
      </c>
      <c r="O4970">
        <v>0</v>
      </c>
      <c r="P4970">
        <v>1</v>
      </c>
    </row>
    <row r="4971" spans="1:16" x14ac:dyDescent="0.3">
      <c r="A4971">
        <v>160</v>
      </c>
      <c r="B4971">
        <v>1</v>
      </c>
      <c r="C4971" t="s">
        <v>70</v>
      </c>
      <c r="D4971" t="s">
        <v>650</v>
      </c>
      <c r="E4971" t="s">
        <v>651</v>
      </c>
      <c r="F4971" t="s">
        <v>193</v>
      </c>
      <c r="G4971" t="s">
        <v>101</v>
      </c>
      <c r="H4971" t="s">
        <v>175</v>
      </c>
      <c r="I4971" t="s">
        <v>194</v>
      </c>
      <c r="J4971">
        <v>-36.862881999999999</v>
      </c>
      <c r="K4971">
        <v>174.74829099999999</v>
      </c>
      <c r="L4971" s="109">
        <v>0.58333333333333337</v>
      </c>
      <c r="N4971">
        <v>0</v>
      </c>
      <c r="O4971">
        <v>0</v>
      </c>
      <c r="P4971">
        <v>1</v>
      </c>
    </row>
    <row r="4972" spans="1:16" x14ac:dyDescent="0.3">
      <c r="A4972">
        <v>161</v>
      </c>
      <c r="B4972">
        <v>1</v>
      </c>
      <c r="C4972" t="s">
        <v>70</v>
      </c>
      <c r="D4972" t="s">
        <v>650</v>
      </c>
      <c r="E4972" t="s">
        <v>651</v>
      </c>
      <c r="F4972" t="s">
        <v>193</v>
      </c>
      <c r="G4972" t="s">
        <v>101</v>
      </c>
      <c r="H4972" t="s">
        <v>175</v>
      </c>
      <c r="I4972" t="s">
        <v>194</v>
      </c>
      <c r="J4972">
        <v>-36.862896999999997</v>
      </c>
      <c r="K4972">
        <v>174.748312</v>
      </c>
      <c r="L4972" s="109">
        <v>0.58333333333333337</v>
      </c>
      <c r="N4972">
        <v>0</v>
      </c>
      <c r="O4972">
        <v>0</v>
      </c>
      <c r="P4972">
        <v>1</v>
      </c>
    </row>
    <row r="4973" spans="1:16" x14ac:dyDescent="0.3">
      <c r="A4973">
        <v>162</v>
      </c>
      <c r="B4973">
        <v>1</v>
      </c>
      <c r="C4973" t="s">
        <v>70</v>
      </c>
      <c r="D4973" t="s">
        <v>650</v>
      </c>
      <c r="E4973" t="s">
        <v>651</v>
      </c>
      <c r="F4973" t="s">
        <v>193</v>
      </c>
      <c r="G4973" t="s">
        <v>101</v>
      </c>
      <c r="H4973" t="s">
        <v>175</v>
      </c>
      <c r="I4973" t="s">
        <v>194</v>
      </c>
      <c r="J4973">
        <v>-36.862912999999999</v>
      </c>
      <c r="K4973">
        <v>174.748332</v>
      </c>
      <c r="L4973" s="109">
        <v>0.58333333333333337</v>
      </c>
      <c r="M4973" t="s">
        <v>939</v>
      </c>
      <c r="N4973">
        <v>1</v>
      </c>
      <c r="O4973">
        <v>1</v>
      </c>
      <c r="P4973">
        <v>1</v>
      </c>
    </row>
    <row r="4974" spans="1:16" x14ac:dyDescent="0.3">
      <c r="A4974">
        <v>163</v>
      </c>
      <c r="B4974">
        <v>1</v>
      </c>
      <c r="C4974" t="s">
        <v>70</v>
      </c>
      <c r="D4974" t="s">
        <v>650</v>
      </c>
      <c r="E4974" t="s">
        <v>651</v>
      </c>
      <c r="F4974" t="s">
        <v>193</v>
      </c>
      <c r="G4974" t="s">
        <v>101</v>
      </c>
      <c r="H4974" t="s">
        <v>175</v>
      </c>
      <c r="I4974" t="s">
        <v>194</v>
      </c>
      <c r="J4974">
        <v>-36.862927999999997</v>
      </c>
      <c r="K4974">
        <v>174.74835300000001</v>
      </c>
      <c r="L4974" s="109">
        <v>0.58333333333333337</v>
      </c>
      <c r="N4974">
        <v>0</v>
      </c>
      <c r="O4974">
        <v>0</v>
      </c>
      <c r="P4974">
        <v>1</v>
      </c>
    </row>
    <row r="4975" spans="1:16" x14ac:dyDescent="0.3">
      <c r="A4975">
        <v>164</v>
      </c>
      <c r="B4975">
        <v>1</v>
      </c>
      <c r="C4975" t="s">
        <v>70</v>
      </c>
      <c r="D4975" t="s">
        <v>650</v>
      </c>
      <c r="E4975" t="s">
        <v>651</v>
      </c>
      <c r="F4975" t="s">
        <v>72</v>
      </c>
      <c r="G4975" t="s">
        <v>209</v>
      </c>
      <c r="H4975" t="s">
        <v>167</v>
      </c>
      <c r="I4975" t="s">
        <v>210</v>
      </c>
      <c r="J4975">
        <v>-36.862636000000002</v>
      </c>
      <c r="K4975">
        <v>174.748952</v>
      </c>
      <c r="L4975" s="109">
        <v>0.58333333333333337</v>
      </c>
      <c r="N4975">
        <v>0</v>
      </c>
      <c r="O4975">
        <v>0</v>
      </c>
      <c r="P4975">
        <v>1</v>
      </c>
    </row>
    <row r="4976" spans="1:16" x14ac:dyDescent="0.3">
      <c r="A4976">
        <v>165</v>
      </c>
      <c r="B4976">
        <v>1</v>
      </c>
      <c r="C4976" t="s">
        <v>70</v>
      </c>
      <c r="D4976" t="s">
        <v>650</v>
      </c>
      <c r="E4976" t="s">
        <v>651</v>
      </c>
      <c r="F4976" t="s">
        <v>72</v>
      </c>
      <c r="G4976" t="s">
        <v>209</v>
      </c>
      <c r="H4976" t="s">
        <v>167</v>
      </c>
      <c r="I4976" t="s">
        <v>212</v>
      </c>
      <c r="J4976">
        <v>-36.862600999999998</v>
      </c>
      <c r="K4976">
        <v>174.748998</v>
      </c>
      <c r="L4976" s="109">
        <v>0.58333333333333337</v>
      </c>
      <c r="N4976">
        <v>0</v>
      </c>
      <c r="O4976">
        <v>0</v>
      </c>
      <c r="P4976">
        <v>1</v>
      </c>
    </row>
    <row r="4977" spans="1:16" x14ac:dyDescent="0.3">
      <c r="A4977">
        <v>166</v>
      </c>
      <c r="B4977">
        <v>1</v>
      </c>
      <c r="C4977" t="s">
        <v>70</v>
      </c>
      <c r="D4977" t="s">
        <v>650</v>
      </c>
      <c r="E4977" t="s">
        <v>651</v>
      </c>
      <c r="F4977" t="s">
        <v>72</v>
      </c>
      <c r="G4977" t="s">
        <v>209</v>
      </c>
      <c r="H4977" t="s">
        <v>167</v>
      </c>
      <c r="I4977" t="s">
        <v>212</v>
      </c>
      <c r="J4977">
        <v>-36.862566000000001</v>
      </c>
      <c r="K4977">
        <v>174.749044</v>
      </c>
      <c r="L4977" s="109">
        <v>0.58333333333333337</v>
      </c>
      <c r="N4977">
        <v>0</v>
      </c>
      <c r="O4977">
        <v>0</v>
      </c>
      <c r="P4977">
        <v>1</v>
      </c>
    </row>
    <row r="4978" spans="1:16" x14ac:dyDescent="0.3">
      <c r="A4978">
        <v>167</v>
      </c>
      <c r="B4978">
        <v>1</v>
      </c>
      <c r="C4978" t="s">
        <v>70</v>
      </c>
      <c r="D4978" t="s">
        <v>650</v>
      </c>
      <c r="E4978" t="s">
        <v>651</v>
      </c>
      <c r="F4978" t="s">
        <v>214</v>
      </c>
      <c r="G4978" t="s">
        <v>101</v>
      </c>
      <c r="H4978" t="s">
        <v>169</v>
      </c>
      <c r="I4978" t="s">
        <v>58</v>
      </c>
      <c r="J4978">
        <v>-36.862357000000003</v>
      </c>
      <c r="K4978">
        <v>174.74907999999999</v>
      </c>
      <c r="L4978" s="109">
        <v>0.58333333333333337</v>
      </c>
      <c r="M4978" t="s">
        <v>215</v>
      </c>
      <c r="N4978">
        <v>1</v>
      </c>
      <c r="O4978">
        <v>0</v>
      </c>
      <c r="P4978">
        <v>1</v>
      </c>
    </row>
    <row r="4979" spans="1:16" x14ac:dyDescent="0.3">
      <c r="A4979">
        <v>168</v>
      </c>
      <c r="B4979">
        <v>1</v>
      </c>
      <c r="C4979" t="s">
        <v>70</v>
      </c>
      <c r="D4979" t="s">
        <v>650</v>
      </c>
      <c r="E4979" t="s">
        <v>651</v>
      </c>
      <c r="F4979" t="s">
        <v>214</v>
      </c>
      <c r="G4979" t="s">
        <v>101</v>
      </c>
      <c r="H4979" t="s">
        <v>169</v>
      </c>
      <c r="I4979" t="s">
        <v>58</v>
      </c>
      <c r="J4979">
        <v>-36.862323000000004</v>
      </c>
      <c r="K4979">
        <v>174.749043</v>
      </c>
      <c r="L4979" s="109">
        <v>0.58333333333333337</v>
      </c>
      <c r="M4979" t="s">
        <v>216</v>
      </c>
      <c r="N4979">
        <v>1</v>
      </c>
      <c r="O4979">
        <v>0</v>
      </c>
      <c r="P4979">
        <v>1</v>
      </c>
    </row>
    <row r="4980" spans="1:16" x14ac:dyDescent="0.3">
      <c r="A4980">
        <v>169</v>
      </c>
      <c r="B4980">
        <v>1</v>
      </c>
      <c r="C4980" t="s">
        <v>70</v>
      </c>
      <c r="D4980" t="s">
        <v>650</v>
      </c>
      <c r="E4980" t="s">
        <v>651</v>
      </c>
      <c r="F4980" t="s">
        <v>214</v>
      </c>
      <c r="G4980" t="s">
        <v>101</v>
      </c>
      <c r="H4980" t="s">
        <v>175</v>
      </c>
      <c r="I4980" t="s">
        <v>217</v>
      </c>
      <c r="J4980">
        <v>-36.862233000000003</v>
      </c>
      <c r="K4980">
        <v>174.74911499999999</v>
      </c>
      <c r="L4980" s="109">
        <v>0.58333333333333337</v>
      </c>
      <c r="N4980">
        <v>0</v>
      </c>
      <c r="O4980">
        <v>0</v>
      </c>
      <c r="P4980">
        <v>1</v>
      </c>
    </row>
    <row r="4981" spans="1:16" x14ac:dyDescent="0.3">
      <c r="A4981">
        <v>170</v>
      </c>
      <c r="B4981">
        <v>1</v>
      </c>
      <c r="C4981" t="s">
        <v>70</v>
      </c>
      <c r="D4981" t="s">
        <v>650</v>
      </c>
      <c r="E4981" t="s">
        <v>651</v>
      </c>
      <c r="F4981" t="s">
        <v>214</v>
      </c>
      <c r="G4981" t="s">
        <v>101</v>
      </c>
      <c r="H4981" t="s">
        <v>175</v>
      </c>
      <c r="I4981" t="s">
        <v>217</v>
      </c>
      <c r="J4981">
        <v>-36.862270000000002</v>
      </c>
      <c r="K4981">
        <v>174.74916200000001</v>
      </c>
      <c r="L4981" s="109">
        <v>0.58333333333333337</v>
      </c>
      <c r="N4981">
        <v>0</v>
      </c>
      <c r="O4981">
        <v>0</v>
      </c>
      <c r="P4981">
        <v>1</v>
      </c>
    </row>
    <row r="4982" spans="1:16" x14ac:dyDescent="0.3">
      <c r="A4982">
        <v>171</v>
      </c>
      <c r="B4982">
        <v>1</v>
      </c>
      <c r="C4982" t="s">
        <v>70</v>
      </c>
      <c r="D4982" t="s">
        <v>650</v>
      </c>
      <c r="E4982" t="s">
        <v>651</v>
      </c>
      <c r="F4982" t="s">
        <v>214</v>
      </c>
      <c r="G4982" t="s">
        <v>101</v>
      </c>
      <c r="H4982" t="s">
        <v>175</v>
      </c>
      <c r="I4982" t="s">
        <v>217</v>
      </c>
      <c r="J4982">
        <v>-36.862305999999997</v>
      </c>
      <c r="K4982">
        <v>174.749211</v>
      </c>
      <c r="L4982" s="109">
        <v>0.58333333333333337</v>
      </c>
      <c r="M4982" t="s">
        <v>940</v>
      </c>
      <c r="N4982">
        <v>1</v>
      </c>
      <c r="O4982">
        <v>1</v>
      </c>
      <c r="P4982">
        <v>1</v>
      </c>
    </row>
    <row r="4983" spans="1:16" x14ac:dyDescent="0.3">
      <c r="A4983">
        <v>172</v>
      </c>
      <c r="B4983">
        <v>1</v>
      </c>
      <c r="C4983" t="s">
        <v>70</v>
      </c>
      <c r="D4983" t="s">
        <v>650</v>
      </c>
      <c r="E4983" t="s">
        <v>651</v>
      </c>
      <c r="F4983" t="s">
        <v>72</v>
      </c>
      <c r="G4983" t="s">
        <v>221</v>
      </c>
      <c r="H4983" t="s">
        <v>167</v>
      </c>
      <c r="I4983" t="s">
        <v>222</v>
      </c>
      <c r="J4983">
        <v>-36.862254999999998</v>
      </c>
      <c r="K4983">
        <v>174.749438</v>
      </c>
      <c r="L4983" s="109">
        <v>0.58333333333333337</v>
      </c>
      <c r="N4983">
        <v>0</v>
      </c>
      <c r="O4983">
        <v>0</v>
      </c>
      <c r="P4983">
        <v>1</v>
      </c>
    </row>
    <row r="4984" spans="1:16" x14ac:dyDescent="0.3">
      <c r="A4984">
        <v>173</v>
      </c>
      <c r="B4984">
        <v>1</v>
      </c>
      <c r="C4984" t="s">
        <v>70</v>
      </c>
      <c r="D4984" t="s">
        <v>650</v>
      </c>
      <c r="E4984" t="s">
        <v>651</v>
      </c>
      <c r="F4984" t="s">
        <v>72</v>
      </c>
      <c r="G4984" t="s">
        <v>221</v>
      </c>
      <c r="H4984" t="s">
        <v>167</v>
      </c>
      <c r="I4984" t="s">
        <v>91</v>
      </c>
      <c r="J4984">
        <v>-36.862144999999998</v>
      </c>
      <c r="K4984">
        <v>174.74957800000001</v>
      </c>
      <c r="L4984" s="109">
        <v>0.58333333333333337</v>
      </c>
      <c r="M4984" t="s">
        <v>941</v>
      </c>
      <c r="N4984">
        <v>1</v>
      </c>
      <c r="O4984">
        <v>1</v>
      </c>
      <c r="P4984">
        <v>1</v>
      </c>
    </row>
    <row r="4985" spans="1:16" x14ac:dyDescent="0.3">
      <c r="A4985">
        <v>174</v>
      </c>
      <c r="B4985">
        <v>1</v>
      </c>
      <c r="C4985" t="s">
        <v>70</v>
      </c>
      <c r="D4985" t="s">
        <v>650</v>
      </c>
      <c r="E4985" t="s">
        <v>651</v>
      </c>
      <c r="F4985" t="s">
        <v>72</v>
      </c>
      <c r="G4985" t="s">
        <v>221</v>
      </c>
      <c r="H4985" t="s">
        <v>167</v>
      </c>
      <c r="I4985" t="s">
        <v>91</v>
      </c>
      <c r="J4985">
        <v>-36.862110000000001</v>
      </c>
      <c r="K4985">
        <v>174.749617</v>
      </c>
      <c r="L4985" s="109">
        <v>0.58333333333333337</v>
      </c>
      <c r="M4985" t="s">
        <v>786</v>
      </c>
      <c r="N4985">
        <v>1</v>
      </c>
      <c r="O4985">
        <v>0</v>
      </c>
      <c r="P4985">
        <v>1</v>
      </c>
    </row>
    <row r="4986" spans="1:16" x14ac:dyDescent="0.3">
      <c r="A4986">
        <v>175</v>
      </c>
      <c r="B4986">
        <v>1</v>
      </c>
      <c r="C4986" t="s">
        <v>70</v>
      </c>
      <c r="D4986" t="s">
        <v>650</v>
      </c>
      <c r="E4986" t="s">
        <v>651</v>
      </c>
      <c r="F4986" t="s">
        <v>72</v>
      </c>
      <c r="G4986" t="s">
        <v>221</v>
      </c>
      <c r="H4986" t="s">
        <v>167</v>
      </c>
      <c r="I4986" t="s">
        <v>91</v>
      </c>
      <c r="J4986">
        <v>-36.862074999999997</v>
      </c>
      <c r="K4986">
        <v>174.74965599999999</v>
      </c>
      <c r="L4986" s="109">
        <v>0.58333333333333337</v>
      </c>
      <c r="N4986">
        <v>0</v>
      </c>
      <c r="O4986">
        <v>0</v>
      </c>
      <c r="P4986">
        <v>1</v>
      </c>
    </row>
    <row r="4987" spans="1:16" x14ac:dyDescent="0.3">
      <c r="A4987">
        <v>176</v>
      </c>
      <c r="B4987">
        <v>1</v>
      </c>
      <c r="C4987" t="s">
        <v>70</v>
      </c>
      <c r="D4987" t="s">
        <v>650</v>
      </c>
      <c r="E4987" t="s">
        <v>651</v>
      </c>
      <c r="F4987" t="s">
        <v>72</v>
      </c>
      <c r="G4987" t="s">
        <v>221</v>
      </c>
      <c r="H4987" t="s">
        <v>167</v>
      </c>
      <c r="I4987" t="s">
        <v>91</v>
      </c>
      <c r="J4987">
        <v>-36.86204</v>
      </c>
      <c r="K4987">
        <v>174.749695</v>
      </c>
      <c r="L4987" s="109">
        <v>0.58333333333333337</v>
      </c>
      <c r="N4987">
        <v>0</v>
      </c>
      <c r="O4987">
        <v>0</v>
      </c>
      <c r="P4987">
        <v>1</v>
      </c>
    </row>
    <row r="4988" spans="1:16" x14ac:dyDescent="0.3">
      <c r="A4988">
        <v>177</v>
      </c>
      <c r="B4988">
        <v>1</v>
      </c>
      <c r="C4988" t="s">
        <v>70</v>
      </c>
      <c r="D4988" t="s">
        <v>650</v>
      </c>
      <c r="E4988" t="s">
        <v>651</v>
      </c>
      <c r="F4988" t="s">
        <v>72</v>
      </c>
      <c r="G4988" t="s">
        <v>221</v>
      </c>
      <c r="H4988" t="s">
        <v>167</v>
      </c>
      <c r="I4988" t="s">
        <v>91</v>
      </c>
      <c r="J4988">
        <v>-36.862012</v>
      </c>
      <c r="K4988">
        <v>174.74973399999999</v>
      </c>
      <c r="L4988" s="109">
        <v>0.58333333333333337</v>
      </c>
      <c r="N4988">
        <v>0</v>
      </c>
      <c r="O4988">
        <v>0</v>
      </c>
      <c r="P4988">
        <v>1</v>
      </c>
    </row>
    <row r="4989" spans="1:16" x14ac:dyDescent="0.3">
      <c r="A4989">
        <v>178</v>
      </c>
      <c r="B4989">
        <v>1</v>
      </c>
      <c r="C4989" t="s">
        <v>70</v>
      </c>
      <c r="D4989" t="s">
        <v>650</v>
      </c>
      <c r="E4989" t="s">
        <v>651</v>
      </c>
      <c r="F4989" t="s">
        <v>72</v>
      </c>
      <c r="G4989" t="s">
        <v>221</v>
      </c>
      <c r="H4989" t="s">
        <v>167</v>
      </c>
      <c r="I4989" t="s">
        <v>91</v>
      </c>
      <c r="J4989">
        <v>-36.861984</v>
      </c>
      <c r="K4989">
        <v>174.749774</v>
      </c>
      <c r="L4989" s="109">
        <v>0.58333333333333337</v>
      </c>
      <c r="N4989">
        <v>0</v>
      </c>
      <c r="O4989">
        <v>0</v>
      </c>
      <c r="P4989">
        <v>1</v>
      </c>
    </row>
    <row r="4990" spans="1:16" x14ac:dyDescent="0.3">
      <c r="A4990">
        <v>179</v>
      </c>
      <c r="B4990">
        <v>1</v>
      </c>
      <c r="C4990" t="s">
        <v>70</v>
      </c>
      <c r="D4990" t="s">
        <v>650</v>
      </c>
      <c r="E4990" t="s">
        <v>651</v>
      </c>
      <c r="F4990" t="s">
        <v>227</v>
      </c>
      <c r="G4990" t="s">
        <v>101</v>
      </c>
      <c r="H4990" t="s">
        <v>169</v>
      </c>
      <c r="I4990" t="s">
        <v>58</v>
      </c>
      <c r="J4990">
        <v>-36.861654000000001</v>
      </c>
      <c r="K4990">
        <v>174.74981099999999</v>
      </c>
      <c r="L4990" s="109">
        <v>0.58333333333333337</v>
      </c>
      <c r="N4990">
        <v>0</v>
      </c>
      <c r="O4990">
        <v>0</v>
      </c>
      <c r="P4990">
        <v>1</v>
      </c>
    </row>
    <row r="4991" spans="1:16" x14ac:dyDescent="0.3">
      <c r="A4991">
        <v>180</v>
      </c>
      <c r="B4991">
        <v>1</v>
      </c>
      <c r="C4991" t="s">
        <v>70</v>
      </c>
      <c r="D4991" t="s">
        <v>650</v>
      </c>
      <c r="E4991" t="s">
        <v>651</v>
      </c>
      <c r="F4991" t="s">
        <v>227</v>
      </c>
      <c r="G4991" t="s">
        <v>101</v>
      </c>
      <c r="H4991" t="s">
        <v>169</v>
      </c>
      <c r="I4991" t="s">
        <v>58</v>
      </c>
      <c r="J4991">
        <v>-36.861617000000003</v>
      </c>
      <c r="K4991">
        <v>174.749765</v>
      </c>
      <c r="L4991" s="109">
        <v>0.58333333333333337</v>
      </c>
      <c r="M4991" t="s">
        <v>942</v>
      </c>
      <c r="N4991">
        <v>1</v>
      </c>
      <c r="O4991">
        <v>1</v>
      </c>
      <c r="P4991">
        <v>1</v>
      </c>
    </row>
    <row r="4992" spans="1:16" x14ac:dyDescent="0.3">
      <c r="A4992">
        <v>181</v>
      </c>
      <c r="B4992">
        <v>1</v>
      </c>
      <c r="C4992" t="s">
        <v>70</v>
      </c>
      <c r="D4992" t="s">
        <v>650</v>
      </c>
      <c r="E4992" t="s">
        <v>651</v>
      </c>
      <c r="F4992" t="s">
        <v>227</v>
      </c>
      <c r="G4992" t="s">
        <v>101</v>
      </c>
      <c r="H4992" t="s">
        <v>175</v>
      </c>
      <c r="I4992" t="s">
        <v>138</v>
      </c>
      <c r="J4992">
        <v>-36.861606000000002</v>
      </c>
      <c r="K4992">
        <v>174.749887</v>
      </c>
      <c r="L4992" s="109">
        <v>0.58333333333333337</v>
      </c>
      <c r="N4992">
        <v>0</v>
      </c>
      <c r="O4992">
        <v>0</v>
      </c>
      <c r="P4992">
        <v>1</v>
      </c>
    </row>
    <row r="4993" spans="1:16" x14ac:dyDescent="0.3">
      <c r="A4993">
        <v>182</v>
      </c>
      <c r="B4993">
        <v>1</v>
      </c>
      <c r="C4993" t="s">
        <v>70</v>
      </c>
      <c r="D4993" t="s">
        <v>650</v>
      </c>
      <c r="E4993" t="s">
        <v>651</v>
      </c>
      <c r="F4993" t="s">
        <v>227</v>
      </c>
      <c r="G4993" t="s">
        <v>101</v>
      </c>
      <c r="H4993" t="s">
        <v>175</v>
      </c>
      <c r="I4993" t="s">
        <v>138</v>
      </c>
      <c r="J4993">
        <v>-36.861637999999999</v>
      </c>
      <c r="K4993">
        <v>174.74992399999999</v>
      </c>
      <c r="L4993" s="109">
        <v>0.58333333333333337</v>
      </c>
      <c r="N4993">
        <v>0</v>
      </c>
      <c r="O4993">
        <v>0</v>
      </c>
      <c r="P4993">
        <v>1</v>
      </c>
    </row>
    <row r="4994" spans="1:16" x14ac:dyDescent="0.3">
      <c r="A4994">
        <v>183</v>
      </c>
      <c r="B4994">
        <v>1</v>
      </c>
      <c r="C4994" t="s">
        <v>70</v>
      </c>
      <c r="D4994" t="s">
        <v>650</v>
      </c>
      <c r="E4994" t="s">
        <v>651</v>
      </c>
      <c r="F4994" t="s">
        <v>227</v>
      </c>
      <c r="G4994" t="s">
        <v>101</v>
      </c>
      <c r="H4994" t="s">
        <v>175</v>
      </c>
      <c r="I4994" t="s">
        <v>138</v>
      </c>
      <c r="J4994">
        <v>-36.861666</v>
      </c>
      <c r="K4994">
        <v>174.74996200000001</v>
      </c>
      <c r="L4994" s="109">
        <v>0.58333333333333337</v>
      </c>
      <c r="M4994" t="s">
        <v>789</v>
      </c>
      <c r="N4994">
        <v>1</v>
      </c>
      <c r="O4994">
        <v>0</v>
      </c>
      <c r="P4994">
        <v>1</v>
      </c>
    </row>
    <row r="4995" spans="1:16" x14ac:dyDescent="0.3">
      <c r="A4995">
        <v>184</v>
      </c>
      <c r="B4995">
        <v>1</v>
      </c>
      <c r="C4995" t="s">
        <v>70</v>
      </c>
      <c r="D4995" t="s">
        <v>650</v>
      </c>
      <c r="E4995" t="s">
        <v>651</v>
      </c>
      <c r="F4995" t="s">
        <v>233</v>
      </c>
      <c r="G4995" t="s">
        <v>101</v>
      </c>
      <c r="H4995" t="s">
        <v>169</v>
      </c>
      <c r="I4995" t="s">
        <v>188</v>
      </c>
      <c r="J4995">
        <v>-36.861001000000002</v>
      </c>
      <c r="K4995">
        <v>174.750574</v>
      </c>
      <c r="L4995" s="109">
        <v>0.58333333333333337</v>
      </c>
      <c r="N4995">
        <v>0</v>
      </c>
      <c r="O4995">
        <v>0</v>
      </c>
      <c r="P4995">
        <v>1</v>
      </c>
    </row>
    <row r="4996" spans="1:16" x14ac:dyDescent="0.3">
      <c r="A4996">
        <v>185</v>
      </c>
      <c r="B4996">
        <v>1</v>
      </c>
      <c r="C4996" t="s">
        <v>70</v>
      </c>
      <c r="D4996" t="s">
        <v>650</v>
      </c>
      <c r="E4996" t="s">
        <v>651</v>
      </c>
      <c r="F4996" t="s">
        <v>233</v>
      </c>
      <c r="G4996" t="s">
        <v>101</v>
      </c>
      <c r="H4996" t="s">
        <v>169</v>
      </c>
      <c r="I4996" t="s">
        <v>188</v>
      </c>
      <c r="J4996">
        <v>-36.860959000000001</v>
      </c>
      <c r="K4996">
        <v>174.750518</v>
      </c>
      <c r="L4996" s="109">
        <v>0.58333333333333337</v>
      </c>
      <c r="N4996">
        <v>0</v>
      </c>
      <c r="O4996">
        <v>0</v>
      </c>
      <c r="P4996">
        <v>1</v>
      </c>
    </row>
    <row r="4997" spans="1:16" x14ac:dyDescent="0.3">
      <c r="A4997">
        <v>186</v>
      </c>
      <c r="B4997">
        <v>1</v>
      </c>
      <c r="C4997" t="s">
        <v>70</v>
      </c>
      <c r="D4997" t="s">
        <v>650</v>
      </c>
      <c r="E4997" t="s">
        <v>651</v>
      </c>
      <c r="F4997" t="s">
        <v>233</v>
      </c>
      <c r="G4997" t="s">
        <v>101</v>
      </c>
      <c r="H4997" t="s">
        <v>169</v>
      </c>
      <c r="I4997" t="s">
        <v>188</v>
      </c>
      <c r="J4997">
        <v>-36.860917000000001</v>
      </c>
      <c r="K4997">
        <v>174.750462</v>
      </c>
      <c r="L4997" s="109">
        <v>0.58333333333333337</v>
      </c>
      <c r="M4997" t="s">
        <v>943</v>
      </c>
      <c r="N4997">
        <v>1</v>
      </c>
      <c r="O4997">
        <v>1</v>
      </c>
      <c r="P4997">
        <v>1</v>
      </c>
    </row>
    <row r="4998" spans="1:16" x14ac:dyDescent="0.3">
      <c r="A4998">
        <v>187</v>
      </c>
      <c r="B4998">
        <v>1</v>
      </c>
      <c r="C4998" t="s">
        <v>70</v>
      </c>
      <c r="D4998" t="s">
        <v>650</v>
      </c>
      <c r="E4998" t="s">
        <v>651</v>
      </c>
      <c r="F4998" t="s">
        <v>233</v>
      </c>
      <c r="G4998" t="s">
        <v>101</v>
      </c>
      <c r="H4998" t="s">
        <v>175</v>
      </c>
      <c r="I4998" t="s">
        <v>235</v>
      </c>
      <c r="J4998">
        <v>-36.860900000000001</v>
      </c>
      <c r="K4998">
        <v>174.75062</v>
      </c>
      <c r="L4998" s="109">
        <v>0.58333333333333337</v>
      </c>
      <c r="M4998" t="s">
        <v>876</v>
      </c>
      <c r="N4998">
        <v>1</v>
      </c>
      <c r="O4998">
        <v>0</v>
      </c>
      <c r="P4998">
        <v>1</v>
      </c>
    </row>
    <row r="4999" spans="1:16" x14ac:dyDescent="0.3">
      <c r="A4999">
        <v>188</v>
      </c>
      <c r="B4999">
        <v>1</v>
      </c>
      <c r="C4999" t="s">
        <v>70</v>
      </c>
      <c r="D4999" t="s">
        <v>650</v>
      </c>
      <c r="E4999" t="s">
        <v>651</v>
      </c>
      <c r="F4999" t="s">
        <v>233</v>
      </c>
      <c r="G4999" t="s">
        <v>101</v>
      </c>
      <c r="H4999" t="s">
        <v>175</v>
      </c>
      <c r="I4999" t="s">
        <v>235</v>
      </c>
      <c r="J4999">
        <v>-36.860916000000003</v>
      </c>
      <c r="K4999">
        <v>174.75063900000001</v>
      </c>
      <c r="L4999" s="109">
        <v>0.58333333333333337</v>
      </c>
      <c r="M4999" t="s">
        <v>877</v>
      </c>
      <c r="N4999">
        <v>1</v>
      </c>
      <c r="O4999">
        <v>0</v>
      </c>
      <c r="P4999">
        <v>1</v>
      </c>
    </row>
    <row r="5000" spans="1:16" x14ac:dyDescent="0.3">
      <c r="A5000">
        <v>189</v>
      </c>
      <c r="B5000">
        <v>1</v>
      </c>
      <c r="C5000" t="s">
        <v>70</v>
      </c>
      <c r="D5000" t="s">
        <v>650</v>
      </c>
      <c r="E5000" t="s">
        <v>651</v>
      </c>
      <c r="F5000" t="s">
        <v>233</v>
      </c>
      <c r="G5000" t="s">
        <v>101</v>
      </c>
      <c r="H5000" t="s">
        <v>175</v>
      </c>
      <c r="I5000" t="s">
        <v>235</v>
      </c>
      <c r="J5000">
        <v>-36.860931999999998</v>
      </c>
      <c r="K5000">
        <v>174.75065900000001</v>
      </c>
      <c r="L5000" s="109">
        <v>0.58333333333333337</v>
      </c>
      <c r="M5000" t="s">
        <v>944</v>
      </c>
      <c r="N5000">
        <v>1</v>
      </c>
      <c r="O5000">
        <v>1</v>
      </c>
      <c r="P5000">
        <v>1</v>
      </c>
    </row>
    <row r="5001" spans="1:16" x14ac:dyDescent="0.3">
      <c r="A5001">
        <v>190</v>
      </c>
      <c r="B5001">
        <v>1</v>
      </c>
      <c r="C5001" t="s">
        <v>70</v>
      </c>
      <c r="D5001" t="s">
        <v>650</v>
      </c>
      <c r="E5001" t="s">
        <v>651</v>
      </c>
      <c r="F5001" t="s">
        <v>233</v>
      </c>
      <c r="G5001" t="s">
        <v>101</v>
      </c>
      <c r="H5001" t="s">
        <v>175</v>
      </c>
      <c r="I5001" t="s">
        <v>235</v>
      </c>
      <c r="J5001">
        <v>-36.860948</v>
      </c>
      <c r="K5001">
        <v>174.750675</v>
      </c>
      <c r="L5001" s="109">
        <v>0.58333333333333337</v>
      </c>
      <c r="M5001" t="s">
        <v>792</v>
      </c>
      <c r="N5001">
        <v>1</v>
      </c>
      <c r="O5001">
        <v>0</v>
      </c>
      <c r="P5001">
        <v>1</v>
      </c>
    </row>
    <row r="5002" spans="1:16" x14ac:dyDescent="0.3">
      <c r="A5002">
        <v>191</v>
      </c>
      <c r="B5002">
        <v>1</v>
      </c>
      <c r="C5002" t="s">
        <v>70</v>
      </c>
      <c r="D5002" t="s">
        <v>650</v>
      </c>
      <c r="E5002" t="s">
        <v>651</v>
      </c>
      <c r="F5002" t="s">
        <v>233</v>
      </c>
      <c r="G5002" t="s">
        <v>101</v>
      </c>
      <c r="H5002" t="s">
        <v>175</v>
      </c>
      <c r="I5002" t="s">
        <v>235</v>
      </c>
      <c r="J5002">
        <v>-36.860965</v>
      </c>
      <c r="K5002">
        <v>174.750699</v>
      </c>
      <c r="L5002" s="109">
        <v>0.58333333333333337</v>
      </c>
      <c r="M5002" t="s">
        <v>945</v>
      </c>
      <c r="N5002">
        <v>1</v>
      </c>
      <c r="O5002">
        <v>1</v>
      </c>
      <c r="P5002">
        <v>1</v>
      </c>
    </row>
    <row r="5003" spans="1:16" x14ac:dyDescent="0.3">
      <c r="A5003">
        <v>192</v>
      </c>
      <c r="B5003">
        <v>1</v>
      </c>
      <c r="C5003" t="s">
        <v>70</v>
      </c>
      <c r="D5003" t="s">
        <v>650</v>
      </c>
      <c r="E5003" t="s">
        <v>651</v>
      </c>
      <c r="F5003" t="s">
        <v>233</v>
      </c>
      <c r="G5003" t="s">
        <v>101</v>
      </c>
      <c r="H5003" t="s">
        <v>175</v>
      </c>
      <c r="I5003" t="s">
        <v>235</v>
      </c>
      <c r="J5003">
        <v>-36.860982</v>
      </c>
      <c r="K5003">
        <v>174.75072399999999</v>
      </c>
      <c r="L5003" s="109">
        <v>0.58333333333333337</v>
      </c>
      <c r="M5003" t="s">
        <v>794</v>
      </c>
      <c r="N5003">
        <v>1</v>
      </c>
      <c r="O5003">
        <v>0</v>
      </c>
      <c r="P5003">
        <v>1</v>
      </c>
    </row>
    <row r="5004" spans="1:16" x14ac:dyDescent="0.3">
      <c r="A5004">
        <v>193</v>
      </c>
      <c r="B5004">
        <v>1</v>
      </c>
      <c r="C5004" t="s">
        <v>70</v>
      </c>
      <c r="D5004" t="s">
        <v>650</v>
      </c>
      <c r="E5004" t="s">
        <v>651</v>
      </c>
      <c r="F5004" t="s">
        <v>233</v>
      </c>
      <c r="G5004" t="s">
        <v>101</v>
      </c>
      <c r="H5004" t="s">
        <v>175</v>
      </c>
      <c r="I5004" t="s">
        <v>235</v>
      </c>
      <c r="J5004">
        <v>-36.860998000000002</v>
      </c>
      <c r="K5004">
        <v>174.750744</v>
      </c>
      <c r="L5004" s="109">
        <v>0.58333333333333337</v>
      </c>
      <c r="M5004" t="s">
        <v>795</v>
      </c>
      <c r="N5004">
        <v>1</v>
      </c>
      <c r="O5004">
        <v>0</v>
      </c>
      <c r="P5004">
        <v>1</v>
      </c>
    </row>
    <row r="5005" spans="1:16" x14ac:dyDescent="0.3">
      <c r="A5005">
        <v>194</v>
      </c>
      <c r="B5005">
        <v>1</v>
      </c>
      <c r="C5005" t="s">
        <v>70</v>
      </c>
      <c r="D5005" t="s">
        <v>650</v>
      </c>
      <c r="E5005" t="s">
        <v>651</v>
      </c>
      <c r="F5005" t="s">
        <v>233</v>
      </c>
      <c r="G5005" t="s">
        <v>101</v>
      </c>
      <c r="H5005" t="s">
        <v>175</v>
      </c>
      <c r="I5005" t="s">
        <v>235</v>
      </c>
      <c r="J5005">
        <v>-36.861013999999997</v>
      </c>
      <c r="K5005">
        <v>174.75076100000001</v>
      </c>
      <c r="L5005" s="109">
        <v>0.58333333333333337</v>
      </c>
      <c r="N5005">
        <v>0</v>
      </c>
      <c r="O5005">
        <v>0</v>
      </c>
      <c r="P5005">
        <v>1</v>
      </c>
    </row>
    <row r="5006" spans="1:16" x14ac:dyDescent="0.3">
      <c r="A5006">
        <v>195</v>
      </c>
      <c r="B5006">
        <v>1</v>
      </c>
      <c r="C5006" t="s">
        <v>70</v>
      </c>
      <c r="D5006" t="s">
        <v>650</v>
      </c>
      <c r="E5006" t="s">
        <v>651</v>
      </c>
      <c r="F5006" t="s">
        <v>233</v>
      </c>
      <c r="G5006" t="s">
        <v>101</v>
      </c>
      <c r="H5006" t="s">
        <v>175</v>
      </c>
      <c r="I5006" t="s">
        <v>235</v>
      </c>
      <c r="J5006">
        <v>-36.86103</v>
      </c>
      <c r="K5006">
        <v>174.75077899999999</v>
      </c>
      <c r="L5006" s="109">
        <v>0.58333333333333337</v>
      </c>
      <c r="M5006" t="s">
        <v>796</v>
      </c>
      <c r="N5006">
        <v>1</v>
      </c>
      <c r="O5006">
        <v>0</v>
      </c>
      <c r="P5006">
        <v>1</v>
      </c>
    </row>
    <row r="5007" spans="1:16" x14ac:dyDescent="0.3">
      <c r="A5007">
        <v>196</v>
      </c>
      <c r="B5007">
        <v>1</v>
      </c>
      <c r="C5007" t="s">
        <v>70</v>
      </c>
      <c r="D5007" t="s">
        <v>650</v>
      </c>
      <c r="E5007" t="s">
        <v>651</v>
      </c>
      <c r="F5007" t="s">
        <v>72</v>
      </c>
      <c r="G5007" t="s">
        <v>244</v>
      </c>
      <c r="H5007" t="s">
        <v>167</v>
      </c>
      <c r="I5007" t="s">
        <v>245</v>
      </c>
      <c r="J5007">
        <v>-36.861029246412897</v>
      </c>
      <c r="K5007">
        <v>174.750975382077</v>
      </c>
      <c r="L5007" s="109">
        <v>0.58333333333333337</v>
      </c>
      <c r="M5007" t="s">
        <v>626</v>
      </c>
      <c r="N5007">
        <v>1</v>
      </c>
      <c r="O5007">
        <v>0</v>
      </c>
      <c r="P5007">
        <v>1</v>
      </c>
    </row>
    <row r="5008" spans="1:16" x14ac:dyDescent="0.3">
      <c r="A5008">
        <v>197</v>
      </c>
      <c r="B5008">
        <v>1</v>
      </c>
      <c r="C5008" t="s">
        <v>70</v>
      </c>
      <c r="D5008" t="s">
        <v>650</v>
      </c>
      <c r="E5008" t="s">
        <v>651</v>
      </c>
      <c r="F5008" t="s">
        <v>72</v>
      </c>
      <c r="G5008" t="s">
        <v>244</v>
      </c>
      <c r="H5008" t="s">
        <v>167</v>
      </c>
      <c r="I5008" t="s">
        <v>245</v>
      </c>
      <c r="J5008">
        <v>-36.860971999999997</v>
      </c>
      <c r="K5008">
        <v>174.75103300000001</v>
      </c>
      <c r="L5008" s="109">
        <v>0.58333333333333337</v>
      </c>
      <c r="M5008" t="s">
        <v>572</v>
      </c>
      <c r="N5008">
        <v>1</v>
      </c>
      <c r="O5008">
        <v>1</v>
      </c>
      <c r="P5008">
        <v>1</v>
      </c>
    </row>
    <row r="5009" spans="1:16" x14ac:dyDescent="0.3">
      <c r="A5009">
        <v>198</v>
      </c>
      <c r="B5009">
        <v>1</v>
      </c>
      <c r="C5009" t="s">
        <v>70</v>
      </c>
      <c r="D5009" t="s">
        <v>650</v>
      </c>
      <c r="E5009" t="s">
        <v>651</v>
      </c>
      <c r="F5009" t="s">
        <v>72</v>
      </c>
      <c r="G5009" t="s">
        <v>244</v>
      </c>
      <c r="H5009" t="s">
        <v>167</v>
      </c>
      <c r="I5009" t="s">
        <v>245</v>
      </c>
      <c r="J5009">
        <v>-36.860933000000003</v>
      </c>
      <c r="K5009">
        <v>174.751082</v>
      </c>
      <c r="L5009" s="109">
        <v>0.58333333333333337</v>
      </c>
      <c r="M5009" t="s">
        <v>946</v>
      </c>
      <c r="N5009">
        <v>1</v>
      </c>
      <c r="O5009">
        <v>1</v>
      </c>
      <c r="P5009">
        <v>1</v>
      </c>
    </row>
    <row r="5010" spans="1:16" x14ac:dyDescent="0.3">
      <c r="A5010">
        <v>199</v>
      </c>
      <c r="B5010">
        <v>1</v>
      </c>
      <c r="C5010" t="s">
        <v>70</v>
      </c>
      <c r="D5010" t="s">
        <v>650</v>
      </c>
      <c r="E5010" t="s">
        <v>651</v>
      </c>
      <c r="F5010" t="s">
        <v>72</v>
      </c>
      <c r="G5010" t="s">
        <v>244</v>
      </c>
      <c r="H5010" t="s">
        <v>167</v>
      </c>
      <c r="I5010" t="s">
        <v>245</v>
      </c>
      <c r="J5010">
        <v>-36.860894000000002</v>
      </c>
      <c r="K5010">
        <v>174.75113099999999</v>
      </c>
      <c r="L5010" s="109">
        <v>0.58333333333333337</v>
      </c>
      <c r="M5010" t="s">
        <v>448</v>
      </c>
      <c r="N5010">
        <v>1</v>
      </c>
      <c r="O5010">
        <v>0</v>
      </c>
      <c r="P5010">
        <v>1</v>
      </c>
    </row>
    <row r="5011" spans="1:16" x14ac:dyDescent="0.3">
      <c r="A5011">
        <v>200</v>
      </c>
      <c r="B5011">
        <v>1</v>
      </c>
      <c r="C5011" t="s">
        <v>70</v>
      </c>
      <c r="D5011" t="s">
        <v>650</v>
      </c>
      <c r="E5011" t="s">
        <v>651</v>
      </c>
      <c r="F5011" t="s">
        <v>72</v>
      </c>
      <c r="G5011" t="s">
        <v>244</v>
      </c>
      <c r="H5011" t="s">
        <v>167</v>
      </c>
      <c r="I5011" t="s">
        <v>245</v>
      </c>
      <c r="J5011">
        <v>-36.860787999999999</v>
      </c>
      <c r="K5011">
        <v>174.75127499999999</v>
      </c>
      <c r="L5011" s="109">
        <v>0.58333333333333337</v>
      </c>
      <c r="M5011" t="s">
        <v>947</v>
      </c>
      <c r="N5011">
        <v>1</v>
      </c>
      <c r="O5011">
        <v>1</v>
      </c>
      <c r="P5011">
        <v>1</v>
      </c>
    </row>
    <row r="5012" spans="1:16" x14ac:dyDescent="0.3">
      <c r="A5012">
        <v>201</v>
      </c>
      <c r="B5012">
        <v>1</v>
      </c>
      <c r="C5012" t="s">
        <v>70</v>
      </c>
      <c r="D5012" t="s">
        <v>650</v>
      </c>
      <c r="E5012" t="s">
        <v>651</v>
      </c>
      <c r="F5012" t="s">
        <v>72</v>
      </c>
      <c r="G5012" t="s">
        <v>244</v>
      </c>
      <c r="H5012" t="s">
        <v>167</v>
      </c>
      <c r="I5012" t="s">
        <v>245</v>
      </c>
      <c r="J5012">
        <v>-36.860745999999999</v>
      </c>
      <c r="K5012">
        <v>174.75132199999999</v>
      </c>
      <c r="L5012" s="109">
        <v>0.58333333333333337</v>
      </c>
      <c r="M5012" t="s">
        <v>948</v>
      </c>
      <c r="N5012">
        <v>1</v>
      </c>
      <c r="O5012">
        <v>1</v>
      </c>
      <c r="P5012">
        <v>1</v>
      </c>
    </row>
    <row r="5013" spans="1:16" x14ac:dyDescent="0.3">
      <c r="A5013">
        <v>202</v>
      </c>
      <c r="B5013">
        <v>1</v>
      </c>
      <c r="C5013" t="s">
        <v>70</v>
      </c>
      <c r="D5013" t="s">
        <v>650</v>
      </c>
      <c r="E5013" t="s">
        <v>651</v>
      </c>
      <c r="F5013" t="s">
        <v>72</v>
      </c>
      <c r="G5013" t="s">
        <v>244</v>
      </c>
      <c r="H5013" t="s">
        <v>167</v>
      </c>
      <c r="I5013" t="s">
        <v>245</v>
      </c>
      <c r="J5013">
        <v>-36.860709999999997</v>
      </c>
      <c r="K5013">
        <v>174.75136800000001</v>
      </c>
      <c r="L5013" s="109">
        <v>0.58333333333333337</v>
      </c>
      <c r="M5013" t="s">
        <v>949</v>
      </c>
      <c r="N5013">
        <v>1</v>
      </c>
      <c r="O5013">
        <v>1</v>
      </c>
      <c r="P5013">
        <v>1</v>
      </c>
    </row>
    <row r="5014" spans="1:16" x14ac:dyDescent="0.3">
      <c r="A5014">
        <v>203</v>
      </c>
      <c r="B5014">
        <v>1</v>
      </c>
      <c r="C5014" t="s">
        <v>70</v>
      </c>
      <c r="D5014" t="s">
        <v>650</v>
      </c>
      <c r="E5014" t="s">
        <v>651</v>
      </c>
      <c r="F5014" t="s">
        <v>246</v>
      </c>
      <c r="G5014" t="s">
        <v>101</v>
      </c>
      <c r="H5014" t="s">
        <v>169</v>
      </c>
      <c r="I5014" t="s">
        <v>235</v>
      </c>
      <c r="J5014">
        <v>-36.860412379105703</v>
      </c>
      <c r="K5014">
        <v>174.751480073072</v>
      </c>
      <c r="L5014" s="109">
        <v>0.58333333333333337</v>
      </c>
      <c r="M5014" t="s">
        <v>801</v>
      </c>
      <c r="N5014">
        <v>1</v>
      </c>
      <c r="O5014">
        <v>0</v>
      </c>
      <c r="P5014">
        <v>1</v>
      </c>
    </row>
    <row r="5015" spans="1:16" x14ac:dyDescent="0.3">
      <c r="A5015">
        <v>204</v>
      </c>
      <c r="B5015">
        <v>1</v>
      </c>
      <c r="C5015" t="s">
        <v>70</v>
      </c>
      <c r="D5015" t="s">
        <v>650</v>
      </c>
      <c r="E5015" t="s">
        <v>651</v>
      </c>
      <c r="F5015" t="s">
        <v>246</v>
      </c>
      <c r="G5015" t="s">
        <v>101</v>
      </c>
      <c r="H5015" t="s">
        <v>169</v>
      </c>
      <c r="I5015" t="s">
        <v>235</v>
      </c>
      <c r="J5015">
        <v>-36.860382029601901</v>
      </c>
      <c r="K5015">
        <v>174.75143739938599</v>
      </c>
      <c r="L5015" s="109">
        <v>0.58333333333333337</v>
      </c>
      <c r="M5015" t="s">
        <v>950</v>
      </c>
      <c r="N5015">
        <v>1</v>
      </c>
      <c r="O5015">
        <v>1</v>
      </c>
      <c r="P5015">
        <v>1</v>
      </c>
    </row>
    <row r="5016" spans="1:16" x14ac:dyDescent="0.3">
      <c r="A5016">
        <v>205</v>
      </c>
      <c r="B5016">
        <v>1</v>
      </c>
      <c r="C5016" t="s">
        <v>70</v>
      </c>
      <c r="D5016" t="s">
        <v>650</v>
      </c>
      <c r="E5016" t="s">
        <v>651</v>
      </c>
      <c r="F5016" t="s">
        <v>246</v>
      </c>
      <c r="G5016" t="s">
        <v>101</v>
      </c>
      <c r="H5016" t="s">
        <v>169</v>
      </c>
      <c r="I5016" t="s">
        <v>235</v>
      </c>
      <c r="J5016">
        <v>-36.860325882988299</v>
      </c>
      <c r="K5016">
        <v>174.751363431664</v>
      </c>
      <c r="L5016" s="109">
        <v>0.58333333333333337</v>
      </c>
      <c r="M5016" t="s">
        <v>951</v>
      </c>
      <c r="N5016">
        <v>1</v>
      </c>
      <c r="O5016">
        <v>1</v>
      </c>
      <c r="P5016">
        <v>1</v>
      </c>
    </row>
    <row r="5017" spans="1:16" x14ac:dyDescent="0.3">
      <c r="A5017">
        <v>206</v>
      </c>
      <c r="B5017">
        <v>1</v>
      </c>
      <c r="C5017" t="s">
        <v>70</v>
      </c>
      <c r="D5017" t="s">
        <v>650</v>
      </c>
      <c r="E5017" t="s">
        <v>651</v>
      </c>
      <c r="F5017" t="s">
        <v>246</v>
      </c>
      <c r="G5017" t="s">
        <v>101</v>
      </c>
      <c r="H5017" t="s">
        <v>169</v>
      </c>
      <c r="I5017" t="s">
        <v>235</v>
      </c>
      <c r="J5017">
        <v>-36.860287946063799</v>
      </c>
      <c r="K5017">
        <v>174.75131980967501</v>
      </c>
      <c r="L5017" s="109">
        <v>0.58333333333333337</v>
      </c>
      <c r="M5017" t="s">
        <v>704</v>
      </c>
      <c r="N5017">
        <v>1</v>
      </c>
      <c r="O5017">
        <v>0</v>
      </c>
      <c r="P5017">
        <v>1</v>
      </c>
    </row>
    <row r="5018" spans="1:16" x14ac:dyDescent="0.3">
      <c r="A5018">
        <v>207</v>
      </c>
      <c r="B5018">
        <v>1</v>
      </c>
      <c r="C5018" t="s">
        <v>70</v>
      </c>
      <c r="D5018" t="s">
        <v>650</v>
      </c>
      <c r="E5018" t="s">
        <v>651</v>
      </c>
      <c r="F5018" t="s">
        <v>246</v>
      </c>
      <c r="G5018" t="s">
        <v>101</v>
      </c>
      <c r="H5018" t="s">
        <v>169</v>
      </c>
      <c r="I5018" t="s">
        <v>235</v>
      </c>
      <c r="J5018">
        <v>-36.8602500091393</v>
      </c>
      <c r="K5018">
        <v>174.75127618768599</v>
      </c>
      <c r="L5018" s="109">
        <v>0.58333333333333337</v>
      </c>
      <c r="N5018">
        <v>0</v>
      </c>
      <c r="O5018">
        <v>0</v>
      </c>
      <c r="P5018">
        <v>1</v>
      </c>
    </row>
    <row r="5019" spans="1:16" x14ac:dyDescent="0.3">
      <c r="A5019">
        <v>208</v>
      </c>
      <c r="B5019">
        <v>1</v>
      </c>
      <c r="C5019" t="s">
        <v>70</v>
      </c>
      <c r="D5019" t="s">
        <v>650</v>
      </c>
      <c r="E5019" t="s">
        <v>651</v>
      </c>
      <c r="F5019" t="s">
        <v>72</v>
      </c>
      <c r="G5019" t="s">
        <v>249</v>
      </c>
      <c r="H5019" t="s">
        <v>250</v>
      </c>
      <c r="I5019" t="s">
        <v>251</v>
      </c>
      <c r="J5019">
        <v>-36.860590000000002</v>
      </c>
      <c r="K5019">
        <v>174.751791</v>
      </c>
      <c r="L5019" s="109">
        <v>0.58333333333333337</v>
      </c>
      <c r="M5019" t="s">
        <v>252</v>
      </c>
      <c r="N5019">
        <v>1</v>
      </c>
      <c r="O5019">
        <v>0</v>
      </c>
      <c r="P5019">
        <v>1</v>
      </c>
    </row>
    <row r="5020" spans="1:16" x14ac:dyDescent="0.3">
      <c r="A5020">
        <v>209</v>
      </c>
      <c r="B5020">
        <v>1</v>
      </c>
      <c r="C5020" t="s">
        <v>70</v>
      </c>
      <c r="D5020" t="s">
        <v>650</v>
      </c>
      <c r="E5020" t="s">
        <v>651</v>
      </c>
      <c r="F5020" t="s">
        <v>72</v>
      </c>
      <c r="G5020" t="s">
        <v>249</v>
      </c>
      <c r="H5020" t="s">
        <v>250</v>
      </c>
      <c r="I5020" t="s">
        <v>251</v>
      </c>
      <c r="J5020">
        <v>-36.860556000000003</v>
      </c>
      <c r="K5020">
        <v>174.75183100000001</v>
      </c>
      <c r="L5020" s="109">
        <v>0.58333333333333337</v>
      </c>
      <c r="N5020">
        <v>0</v>
      </c>
      <c r="O5020">
        <v>0</v>
      </c>
      <c r="P5020">
        <v>1</v>
      </c>
    </row>
    <row r="5021" spans="1:16" x14ac:dyDescent="0.3">
      <c r="A5021">
        <v>210</v>
      </c>
      <c r="B5021">
        <v>1</v>
      </c>
      <c r="C5021" t="s">
        <v>70</v>
      </c>
      <c r="D5021" t="s">
        <v>650</v>
      </c>
      <c r="E5021" t="s">
        <v>651</v>
      </c>
      <c r="F5021" t="s">
        <v>72</v>
      </c>
      <c r="G5021" t="s">
        <v>249</v>
      </c>
      <c r="H5021" t="s">
        <v>250</v>
      </c>
      <c r="I5021" t="s">
        <v>251</v>
      </c>
      <c r="J5021">
        <v>-36.860523000000001</v>
      </c>
      <c r="K5021">
        <v>174.75187099999999</v>
      </c>
      <c r="L5021" s="109">
        <v>0.58333333333333337</v>
      </c>
      <c r="M5021" t="s">
        <v>256</v>
      </c>
      <c r="N5021">
        <v>1</v>
      </c>
      <c r="O5021">
        <v>0</v>
      </c>
      <c r="P5021">
        <v>1</v>
      </c>
    </row>
    <row r="5022" spans="1:16" x14ac:dyDescent="0.3">
      <c r="A5022">
        <v>211</v>
      </c>
      <c r="B5022">
        <v>1</v>
      </c>
      <c r="C5022" t="s">
        <v>70</v>
      </c>
      <c r="D5022" t="s">
        <v>650</v>
      </c>
      <c r="E5022" t="s">
        <v>651</v>
      </c>
      <c r="F5022" t="s">
        <v>72</v>
      </c>
      <c r="G5022" t="s">
        <v>249</v>
      </c>
      <c r="H5022" t="s">
        <v>250</v>
      </c>
      <c r="I5022" t="s">
        <v>251</v>
      </c>
      <c r="J5022">
        <v>-36.860489999999999</v>
      </c>
      <c r="K5022">
        <v>174.75191100000001</v>
      </c>
      <c r="L5022" s="109">
        <v>0.58333333333333337</v>
      </c>
      <c r="M5022" t="s">
        <v>952</v>
      </c>
      <c r="N5022">
        <v>1</v>
      </c>
      <c r="O5022">
        <v>1</v>
      </c>
      <c r="P5022">
        <v>1</v>
      </c>
    </row>
    <row r="5023" spans="1:16" x14ac:dyDescent="0.3">
      <c r="A5023">
        <v>212</v>
      </c>
      <c r="B5023">
        <v>1</v>
      </c>
      <c r="C5023" t="s">
        <v>70</v>
      </c>
      <c r="D5023" t="s">
        <v>650</v>
      </c>
      <c r="E5023" t="s">
        <v>651</v>
      </c>
      <c r="F5023" t="s">
        <v>72</v>
      </c>
      <c r="G5023" t="s">
        <v>249</v>
      </c>
      <c r="H5023" t="s">
        <v>250</v>
      </c>
      <c r="I5023" t="s">
        <v>251</v>
      </c>
      <c r="J5023">
        <v>-36.860455999999999</v>
      </c>
      <c r="K5023">
        <v>174.75194999999999</v>
      </c>
      <c r="L5023" s="109">
        <v>0.58333333333333337</v>
      </c>
      <c r="N5023">
        <v>0</v>
      </c>
      <c r="O5023">
        <v>0</v>
      </c>
      <c r="P5023">
        <v>1</v>
      </c>
    </row>
    <row r="5024" spans="1:16" x14ac:dyDescent="0.3">
      <c r="A5024">
        <v>213</v>
      </c>
      <c r="B5024">
        <v>1</v>
      </c>
      <c r="C5024" t="s">
        <v>70</v>
      </c>
      <c r="D5024" t="s">
        <v>650</v>
      </c>
      <c r="E5024" t="s">
        <v>651</v>
      </c>
      <c r="F5024" t="s">
        <v>72</v>
      </c>
      <c r="G5024" t="s">
        <v>249</v>
      </c>
      <c r="H5024" t="s">
        <v>250</v>
      </c>
      <c r="I5024" t="s">
        <v>251</v>
      </c>
      <c r="J5024">
        <v>-36.860345000000002</v>
      </c>
      <c r="K5024">
        <v>174.75209000000001</v>
      </c>
      <c r="L5024" s="109">
        <v>0.58333333333333337</v>
      </c>
      <c r="M5024" t="s">
        <v>953</v>
      </c>
      <c r="N5024">
        <v>1</v>
      </c>
      <c r="O5024">
        <v>1</v>
      </c>
      <c r="P5024">
        <v>1</v>
      </c>
    </row>
    <row r="5025" spans="1:16" x14ac:dyDescent="0.3">
      <c r="A5025">
        <v>214</v>
      </c>
      <c r="B5025">
        <v>1</v>
      </c>
      <c r="C5025" t="s">
        <v>70</v>
      </c>
      <c r="D5025" t="s">
        <v>650</v>
      </c>
      <c r="E5025" t="s">
        <v>651</v>
      </c>
      <c r="F5025" t="s">
        <v>257</v>
      </c>
      <c r="G5025" t="s">
        <v>258</v>
      </c>
      <c r="H5025" t="s">
        <v>175</v>
      </c>
      <c r="I5025" t="s">
        <v>58</v>
      </c>
      <c r="J5025">
        <v>-36.860883999999999</v>
      </c>
      <c r="K5025">
        <v>174.751553</v>
      </c>
      <c r="L5025" s="109">
        <v>0.58333333333333337</v>
      </c>
      <c r="N5025">
        <v>0</v>
      </c>
      <c r="O5025">
        <v>0</v>
      </c>
      <c r="P5025">
        <v>1</v>
      </c>
    </row>
    <row r="5026" spans="1:16" x14ac:dyDescent="0.3">
      <c r="A5026">
        <v>215</v>
      </c>
      <c r="B5026">
        <v>1</v>
      </c>
      <c r="C5026" t="s">
        <v>70</v>
      </c>
      <c r="D5026" t="s">
        <v>650</v>
      </c>
      <c r="E5026" t="s">
        <v>651</v>
      </c>
      <c r="F5026" t="s">
        <v>257</v>
      </c>
      <c r="G5026" t="s">
        <v>258</v>
      </c>
      <c r="H5026" t="s">
        <v>175</v>
      </c>
      <c r="I5026" t="s">
        <v>58</v>
      </c>
      <c r="J5026">
        <v>-36.86092</v>
      </c>
      <c r="K5026">
        <v>174.75160299999999</v>
      </c>
      <c r="L5026" s="109">
        <v>0.58333333333333337</v>
      </c>
      <c r="M5026" t="s">
        <v>954</v>
      </c>
      <c r="N5026">
        <v>1</v>
      </c>
      <c r="O5026">
        <v>1</v>
      </c>
      <c r="P5026">
        <v>1</v>
      </c>
    </row>
    <row r="5027" spans="1:16" x14ac:dyDescent="0.3">
      <c r="A5027">
        <v>216</v>
      </c>
      <c r="B5027">
        <v>1</v>
      </c>
      <c r="C5027" t="s">
        <v>70</v>
      </c>
      <c r="D5027" t="s">
        <v>650</v>
      </c>
      <c r="E5027" t="s">
        <v>651</v>
      </c>
      <c r="F5027" t="s">
        <v>257</v>
      </c>
      <c r="G5027" t="s">
        <v>258</v>
      </c>
      <c r="H5027" t="s">
        <v>175</v>
      </c>
      <c r="I5027" t="s">
        <v>58</v>
      </c>
      <c r="J5027">
        <v>-36.860959000000001</v>
      </c>
      <c r="K5027">
        <v>174.75164599999999</v>
      </c>
      <c r="L5027" s="109">
        <v>0.58333333333333337</v>
      </c>
      <c r="N5027">
        <v>0</v>
      </c>
      <c r="O5027">
        <v>0</v>
      </c>
      <c r="P5027">
        <v>1</v>
      </c>
    </row>
    <row r="5028" spans="1:16" x14ac:dyDescent="0.3">
      <c r="A5028">
        <v>217</v>
      </c>
      <c r="B5028">
        <v>1</v>
      </c>
      <c r="C5028" t="s">
        <v>70</v>
      </c>
      <c r="D5028" t="s">
        <v>650</v>
      </c>
      <c r="E5028" t="s">
        <v>651</v>
      </c>
      <c r="F5028" t="s">
        <v>257</v>
      </c>
      <c r="G5028" t="s">
        <v>258</v>
      </c>
      <c r="H5028" t="s">
        <v>175</v>
      </c>
      <c r="I5028" t="s">
        <v>58</v>
      </c>
      <c r="J5028">
        <v>-36.860996999999998</v>
      </c>
      <c r="K5028">
        <v>174.75169</v>
      </c>
      <c r="L5028" s="109">
        <v>0.58333333333333337</v>
      </c>
      <c r="M5028" t="s">
        <v>707</v>
      </c>
      <c r="N5028">
        <v>1</v>
      </c>
      <c r="O5028">
        <v>0</v>
      </c>
      <c r="P5028">
        <v>1</v>
      </c>
    </row>
    <row r="5029" spans="1:16" x14ac:dyDescent="0.3">
      <c r="A5029">
        <v>218</v>
      </c>
      <c r="B5029">
        <v>1</v>
      </c>
      <c r="C5029" t="s">
        <v>70</v>
      </c>
      <c r="D5029" t="s">
        <v>650</v>
      </c>
      <c r="E5029" t="s">
        <v>651</v>
      </c>
      <c r="F5029" t="s">
        <v>257</v>
      </c>
      <c r="G5029" t="s">
        <v>258</v>
      </c>
      <c r="H5029" t="s">
        <v>175</v>
      </c>
      <c r="I5029" t="s">
        <v>58</v>
      </c>
      <c r="J5029">
        <v>-36.861035999999999</v>
      </c>
      <c r="K5029">
        <v>174.751734</v>
      </c>
      <c r="L5029" s="109">
        <v>0.58333333333333337</v>
      </c>
      <c r="M5029" t="s">
        <v>955</v>
      </c>
      <c r="N5029">
        <v>1</v>
      </c>
      <c r="O5029">
        <v>1</v>
      </c>
      <c r="P5029">
        <v>1</v>
      </c>
    </row>
    <row r="5030" spans="1:16" x14ac:dyDescent="0.3">
      <c r="A5030">
        <v>219</v>
      </c>
      <c r="B5030">
        <v>1</v>
      </c>
      <c r="C5030" t="s">
        <v>70</v>
      </c>
      <c r="D5030" t="s">
        <v>650</v>
      </c>
      <c r="E5030" t="s">
        <v>651</v>
      </c>
      <c r="F5030" t="s">
        <v>257</v>
      </c>
      <c r="G5030" t="s">
        <v>258</v>
      </c>
      <c r="H5030" t="s">
        <v>175</v>
      </c>
      <c r="I5030" t="s">
        <v>58</v>
      </c>
      <c r="J5030">
        <v>-36.861068993339103</v>
      </c>
      <c r="K5030">
        <v>174.751772713767</v>
      </c>
      <c r="L5030" s="109">
        <v>0.58333333333333337</v>
      </c>
      <c r="M5030" t="s">
        <v>577</v>
      </c>
      <c r="N5030">
        <v>1</v>
      </c>
      <c r="O5030">
        <v>1</v>
      </c>
      <c r="P5030">
        <v>1</v>
      </c>
    </row>
    <row r="5031" spans="1:16" x14ac:dyDescent="0.3">
      <c r="A5031">
        <v>220</v>
      </c>
      <c r="B5031">
        <v>1</v>
      </c>
      <c r="C5031" t="s">
        <v>70</v>
      </c>
      <c r="D5031" t="s">
        <v>650</v>
      </c>
      <c r="E5031" t="s">
        <v>651</v>
      </c>
      <c r="F5031" t="s">
        <v>257</v>
      </c>
      <c r="G5031" t="s">
        <v>258</v>
      </c>
      <c r="H5031" t="s">
        <v>175</v>
      </c>
      <c r="I5031" t="s">
        <v>58</v>
      </c>
      <c r="J5031">
        <v>-36.861116485533998</v>
      </c>
      <c r="K5031">
        <v>174.751825625072</v>
      </c>
      <c r="L5031" s="109">
        <v>0.58333333333333337</v>
      </c>
      <c r="M5031" t="s">
        <v>709</v>
      </c>
      <c r="N5031">
        <v>1</v>
      </c>
      <c r="O5031">
        <v>0</v>
      </c>
      <c r="P5031">
        <v>1</v>
      </c>
    </row>
    <row r="5032" spans="1:16" x14ac:dyDescent="0.3">
      <c r="A5032">
        <v>221</v>
      </c>
      <c r="B5032">
        <v>1</v>
      </c>
      <c r="C5032" t="s">
        <v>70</v>
      </c>
      <c r="D5032" t="s">
        <v>650</v>
      </c>
      <c r="E5032" t="s">
        <v>651</v>
      </c>
      <c r="F5032" t="s">
        <v>257</v>
      </c>
      <c r="G5032" t="s">
        <v>258</v>
      </c>
      <c r="H5032" t="s">
        <v>250</v>
      </c>
      <c r="I5032" t="s">
        <v>60</v>
      </c>
      <c r="J5032">
        <v>-36.860984416579299</v>
      </c>
      <c r="K5032">
        <v>174.75148911149901</v>
      </c>
      <c r="L5032" s="109">
        <v>0.58333333333333337</v>
      </c>
      <c r="N5032">
        <v>0</v>
      </c>
      <c r="O5032">
        <v>0</v>
      </c>
      <c r="P5032">
        <v>1</v>
      </c>
    </row>
    <row r="5033" spans="1:16" x14ac:dyDescent="0.3">
      <c r="A5033">
        <v>222</v>
      </c>
      <c r="B5033">
        <v>1</v>
      </c>
      <c r="C5033" t="s">
        <v>70</v>
      </c>
      <c r="D5033" t="s">
        <v>650</v>
      </c>
      <c r="E5033" t="s">
        <v>651</v>
      </c>
      <c r="F5033" t="s">
        <v>257</v>
      </c>
      <c r="G5033" t="s">
        <v>258</v>
      </c>
      <c r="H5033" t="s">
        <v>250</v>
      </c>
      <c r="I5033" t="s">
        <v>60</v>
      </c>
      <c r="J5033">
        <v>-36.8610182313572</v>
      </c>
      <c r="K5033">
        <v>174.75152898277599</v>
      </c>
      <c r="L5033" s="109">
        <v>0.58333333333333337</v>
      </c>
      <c r="N5033">
        <v>0</v>
      </c>
      <c r="O5033">
        <v>0</v>
      </c>
      <c r="P5033">
        <v>1</v>
      </c>
    </row>
    <row r="5034" spans="1:16" x14ac:dyDescent="0.3">
      <c r="A5034">
        <v>223</v>
      </c>
      <c r="B5034">
        <v>1</v>
      </c>
      <c r="C5034" t="s">
        <v>70</v>
      </c>
      <c r="D5034" t="s">
        <v>650</v>
      </c>
      <c r="E5034" t="s">
        <v>651</v>
      </c>
      <c r="F5034" t="s">
        <v>257</v>
      </c>
      <c r="G5034" t="s">
        <v>258</v>
      </c>
      <c r="H5034" t="s">
        <v>250</v>
      </c>
      <c r="I5034" t="s">
        <v>60</v>
      </c>
      <c r="J5034">
        <v>-36.861055874205697</v>
      </c>
      <c r="K5034">
        <v>174.751580815436</v>
      </c>
      <c r="L5034" s="109">
        <v>0.58333333333333337</v>
      </c>
      <c r="N5034">
        <v>0</v>
      </c>
      <c r="O5034">
        <v>0</v>
      </c>
      <c r="P5034">
        <v>1</v>
      </c>
    </row>
    <row r="5035" spans="1:16" x14ac:dyDescent="0.3">
      <c r="A5035">
        <v>224</v>
      </c>
      <c r="B5035">
        <v>1</v>
      </c>
      <c r="C5035" t="s">
        <v>70</v>
      </c>
      <c r="D5035" t="s">
        <v>650</v>
      </c>
      <c r="E5035" t="s">
        <v>651</v>
      </c>
      <c r="F5035" t="s">
        <v>257</v>
      </c>
      <c r="G5035" t="s">
        <v>258</v>
      </c>
      <c r="H5035" t="s">
        <v>250</v>
      </c>
      <c r="I5035" t="s">
        <v>60</v>
      </c>
      <c r="J5035">
        <v>-36.861093517035599</v>
      </c>
      <c r="K5035">
        <v>174.75162547126601</v>
      </c>
      <c r="L5035" s="109">
        <v>0.58333333333333337</v>
      </c>
      <c r="N5035">
        <v>0</v>
      </c>
      <c r="O5035">
        <v>0</v>
      </c>
      <c r="P5035">
        <v>1</v>
      </c>
    </row>
    <row r="5036" spans="1:16" x14ac:dyDescent="0.3">
      <c r="A5036">
        <v>225</v>
      </c>
      <c r="B5036">
        <v>1</v>
      </c>
      <c r="C5036" t="s">
        <v>70</v>
      </c>
      <c r="D5036" t="s">
        <v>650</v>
      </c>
      <c r="E5036" t="s">
        <v>651</v>
      </c>
      <c r="F5036" t="s">
        <v>72</v>
      </c>
      <c r="G5036" t="s">
        <v>221</v>
      </c>
      <c r="H5036" t="s">
        <v>250</v>
      </c>
      <c r="I5036" t="s">
        <v>266</v>
      </c>
      <c r="J5036">
        <v>-36.862025000000003</v>
      </c>
      <c r="K5036">
        <v>174.75003699999999</v>
      </c>
      <c r="L5036" s="109">
        <v>0.58333333333333337</v>
      </c>
      <c r="N5036">
        <v>0</v>
      </c>
      <c r="O5036">
        <v>0</v>
      </c>
      <c r="P5036">
        <v>1</v>
      </c>
    </row>
    <row r="5037" spans="1:16" x14ac:dyDescent="0.3">
      <c r="A5037">
        <v>226</v>
      </c>
      <c r="B5037">
        <v>1</v>
      </c>
      <c r="C5037" t="s">
        <v>70</v>
      </c>
      <c r="D5037" t="s">
        <v>650</v>
      </c>
      <c r="E5037" t="s">
        <v>651</v>
      </c>
      <c r="F5037" t="s">
        <v>72</v>
      </c>
      <c r="G5037" t="s">
        <v>221</v>
      </c>
      <c r="H5037" t="s">
        <v>250</v>
      </c>
      <c r="I5037" t="s">
        <v>266</v>
      </c>
      <c r="J5037">
        <v>-36.862054999999998</v>
      </c>
      <c r="K5037">
        <v>174.74999199999999</v>
      </c>
      <c r="L5037" s="109">
        <v>0.58333333333333337</v>
      </c>
      <c r="M5037" t="s">
        <v>711</v>
      </c>
      <c r="N5037">
        <v>1</v>
      </c>
      <c r="O5037">
        <v>0</v>
      </c>
      <c r="P5037">
        <v>1</v>
      </c>
    </row>
    <row r="5038" spans="1:16" x14ac:dyDescent="0.3">
      <c r="A5038">
        <v>227</v>
      </c>
      <c r="B5038">
        <v>1</v>
      </c>
      <c r="C5038" t="s">
        <v>70</v>
      </c>
      <c r="D5038" t="s">
        <v>650</v>
      </c>
      <c r="E5038" t="s">
        <v>651</v>
      </c>
      <c r="F5038" t="s">
        <v>72</v>
      </c>
      <c r="G5038" t="s">
        <v>209</v>
      </c>
      <c r="H5038" t="s">
        <v>250</v>
      </c>
      <c r="I5038" t="s">
        <v>269</v>
      </c>
      <c r="J5038">
        <v>-36.862668999999997</v>
      </c>
      <c r="K5038">
        <v>174.749166</v>
      </c>
      <c r="L5038" s="109">
        <v>0.58333333333333337</v>
      </c>
      <c r="M5038" t="s">
        <v>223</v>
      </c>
      <c r="N5038">
        <v>1</v>
      </c>
      <c r="O5038">
        <v>0</v>
      </c>
      <c r="P5038">
        <v>1</v>
      </c>
    </row>
    <row r="5039" spans="1:16" x14ac:dyDescent="0.3">
      <c r="A5039">
        <v>228</v>
      </c>
      <c r="B5039">
        <v>1</v>
      </c>
      <c r="C5039" t="s">
        <v>70</v>
      </c>
      <c r="D5039" t="s">
        <v>650</v>
      </c>
      <c r="E5039" t="s">
        <v>651</v>
      </c>
      <c r="F5039" t="s">
        <v>72</v>
      </c>
      <c r="G5039" t="s">
        <v>209</v>
      </c>
      <c r="H5039" t="s">
        <v>250</v>
      </c>
      <c r="I5039" t="s">
        <v>269</v>
      </c>
      <c r="J5039">
        <v>-36.862701000000001</v>
      </c>
      <c r="K5039">
        <v>174.749122</v>
      </c>
      <c r="L5039" s="109">
        <v>0.58333333333333337</v>
      </c>
      <c r="N5039">
        <v>0</v>
      </c>
      <c r="O5039">
        <v>0</v>
      </c>
      <c r="P5039">
        <v>1</v>
      </c>
    </row>
    <row r="5040" spans="1:16" x14ac:dyDescent="0.3">
      <c r="A5040">
        <v>229</v>
      </c>
      <c r="B5040">
        <v>1</v>
      </c>
      <c r="C5040" t="s">
        <v>70</v>
      </c>
      <c r="D5040" t="s">
        <v>650</v>
      </c>
      <c r="E5040" t="s">
        <v>651</v>
      </c>
      <c r="F5040" t="s">
        <v>72</v>
      </c>
      <c r="G5040" t="s">
        <v>209</v>
      </c>
      <c r="H5040" t="s">
        <v>250</v>
      </c>
      <c r="I5040" t="s">
        <v>269</v>
      </c>
      <c r="J5040">
        <v>-36.862893999999997</v>
      </c>
      <c r="K5040">
        <v>174.748885</v>
      </c>
      <c r="L5040" s="109">
        <v>0.58333333333333337</v>
      </c>
      <c r="N5040">
        <v>0</v>
      </c>
      <c r="O5040">
        <v>0</v>
      </c>
      <c r="P5040">
        <v>1</v>
      </c>
    </row>
    <row r="5041" spans="1:16" x14ac:dyDescent="0.3">
      <c r="A5041">
        <v>230</v>
      </c>
      <c r="B5041">
        <v>1</v>
      </c>
      <c r="C5041" t="s">
        <v>70</v>
      </c>
      <c r="D5041" t="s">
        <v>650</v>
      </c>
      <c r="E5041" t="s">
        <v>651</v>
      </c>
      <c r="F5041" t="s">
        <v>72</v>
      </c>
      <c r="G5041" t="s">
        <v>209</v>
      </c>
      <c r="H5041" t="s">
        <v>250</v>
      </c>
      <c r="I5041" t="s">
        <v>269</v>
      </c>
      <c r="J5041">
        <v>-36.862926999999999</v>
      </c>
      <c r="K5041">
        <v>174.74884599999999</v>
      </c>
      <c r="L5041" s="109">
        <v>0.58333333333333337</v>
      </c>
      <c r="N5041">
        <v>0</v>
      </c>
      <c r="O5041">
        <v>0</v>
      </c>
      <c r="P5041">
        <v>1</v>
      </c>
    </row>
    <row r="5042" spans="1:16" x14ac:dyDescent="0.3">
      <c r="A5042">
        <v>231</v>
      </c>
      <c r="B5042">
        <v>1</v>
      </c>
      <c r="C5042" t="s">
        <v>70</v>
      </c>
      <c r="D5042" t="s">
        <v>650</v>
      </c>
      <c r="E5042" t="s">
        <v>651</v>
      </c>
      <c r="F5042" t="s">
        <v>270</v>
      </c>
      <c r="G5042" t="s">
        <v>313</v>
      </c>
      <c r="H5042" t="s">
        <v>175</v>
      </c>
      <c r="I5042" t="s">
        <v>58</v>
      </c>
      <c r="J5042">
        <v>-36.863117000000003</v>
      </c>
      <c r="K5042">
        <v>174.74878699999999</v>
      </c>
      <c r="L5042" s="109">
        <v>0.58333333333333337</v>
      </c>
      <c r="M5042" t="s">
        <v>807</v>
      </c>
      <c r="N5042">
        <v>1</v>
      </c>
      <c r="O5042">
        <v>0</v>
      </c>
      <c r="P5042">
        <v>1</v>
      </c>
    </row>
    <row r="5043" spans="1:16" x14ac:dyDescent="0.3">
      <c r="A5043">
        <v>232</v>
      </c>
      <c r="B5043">
        <v>1</v>
      </c>
      <c r="C5043" t="s">
        <v>70</v>
      </c>
      <c r="D5043" t="s">
        <v>650</v>
      </c>
      <c r="E5043" t="s">
        <v>651</v>
      </c>
      <c r="F5043" t="s">
        <v>270</v>
      </c>
      <c r="G5043" t="s">
        <v>313</v>
      </c>
      <c r="H5043" t="s">
        <v>175</v>
      </c>
      <c r="I5043" t="s">
        <v>58</v>
      </c>
      <c r="J5043">
        <v>-36.863151000000002</v>
      </c>
      <c r="K5043">
        <v>174.74883700000001</v>
      </c>
      <c r="L5043" s="109">
        <v>0.58333333333333337</v>
      </c>
      <c r="M5043" t="s">
        <v>808</v>
      </c>
      <c r="N5043">
        <v>1</v>
      </c>
      <c r="O5043">
        <v>0</v>
      </c>
      <c r="P5043">
        <v>1</v>
      </c>
    </row>
    <row r="5044" spans="1:16" x14ac:dyDescent="0.3">
      <c r="A5044">
        <v>233</v>
      </c>
      <c r="B5044">
        <v>1</v>
      </c>
      <c r="C5044" t="s">
        <v>70</v>
      </c>
      <c r="D5044" t="s">
        <v>650</v>
      </c>
      <c r="E5044" t="s">
        <v>651</v>
      </c>
      <c r="F5044" t="s">
        <v>270</v>
      </c>
      <c r="G5044" t="s">
        <v>313</v>
      </c>
      <c r="H5044" t="s">
        <v>175</v>
      </c>
      <c r="I5044" t="s">
        <v>58</v>
      </c>
      <c r="J5044">
        <v>-36.863185000000001</v>
      </c>
      <c r="K5044">
        <v>174.748887</v>
      </c>
      <c r="L5044" s="109">
        <v>0.58333333333333337</v>
      </c>
      <c r="M5044" t="s">
        <v>956</v>
      </c>
      <c r="N5044">
        <v>1</v>
      </c>
      <c r="O5044">
        <v>1</v>
      </c>
      <c r="P5044">
        <v>1</v>
      </c>
    </row>
    <row r="5045" spans="1:16" x14ac:dyDescent="0.3">
      <c r="A5045">
        <v>234</v>
      </c>
      <c r="B5045">
        <v>1</v>
      </c>
      <c r="C5045" t="s">
        <v>70</v>
      </c>
      <c r="D5045" t="s">
        <v>650</v>
      </c>
      <c r="E5045" t="s">
        <v>651</v>
      </c>
      <c r="F5045" t="s">
        <v>270</v>
      </c>
      <c r="G5045" t="s">
        <v>313</v>
      </c>
      <c r="H5045" t="s">
        <v>169</v>
      </c>
      <c r="I5045" t="s">
        <v>274</v>
      </c>
      <c r="J5045">
        <v>-36.863529</v>
      </c>
      <c r="K5045">
        <v>174.74921399999999</v>
      </c>
      <c r="L5045" s="109">
        <v>0.58333333333333337</v>
      </c>
      <c r="N5045">
        <v>0</v>
      </c>
      <c r="O5045">
        <v>0</v>
      </c>
      <c r="P5045">
        <v>1</v>
      </c>
    </row>
    <row r="5046" spans="1:16" x14ac:dyDescent="0.3">
      <c r="A5046">
        <v>235</v>
      </c>
      <c r="B5046">
        <v>1</v>
      </c>
      <c r="C5046" t="s">
        <v>70</v>
      </c>
      <c r="D5046" t="s">
        <v>650</v>
      </c>
      <c r="E5046" t="s">
        <v>651</v>
      </c>
      <c r="F5046" t="s">
        <v>270</v>
      </c>
      <c r="G5046" t="s">
        <v>313</v>
      </c>
      <c r="H5046" t="s">
        <v>169</v>
      </c>
      <c r="I5046" t="s">
        <v>274</v>
      </c>
      <c r="J5046">
        <v>-36.863492999999998</v>
      </c>
      <c r="K5046">
        <v>174.74916899999999</v>
      </c>
      <c r="L5046" s="109">
        <v>0.58333333333333337</v>
      </c>
      <c r="M5046" t="s">
        <v>957</v>
      </c>
      <c r="N5046">
        <v>1</v>
      </c>
      <c r="O5046">
        <v>1</v>
      </c>
      <c r="P5046">
        <v>1</v>
      </c>
    </row>
    <row r="5047" spans="1:16" x14ac:dyDescent="0.3">
      <c r="A5047">
        <v>236</v>
      </c>
      <c r="B5047">
        <v>1</v>
      </c>
      <c r="C5047" t="s">
        <v>70</v>
      </c>
      <c r="D5047" t="s">
        <v>650</v>
      </c>
      <c r="E5047" t="s">
        <v>651</v>
      </c>
      <c r="F5047" t="s">
        <v>270</v>
      </c>
      <c r="G5047" t="s">
        <v>313</v>
      </c>
      <c r="H5047" t="s">
        <v>169</v>
      </c>
      <c r="I5047" t="s">
        <v>274</v>
      </c>
      <c r="J5047">
        <v>-36.863455999999999</v>
      </c>
      <c r="K5047">
        <v>174.74912599999999</v>
      </c>
      <c r="L5047" s="109">
        <v>0.58333333333333337</v>
      </c>
      <c r="M5047" t="s">
        <v>958</v>
      </c>
      <c r="N5047">
        <v>1</v>
      </c>
      <c r="O5047">
        <v>1</v>
      </c>
      <c r="P5047">
        <v>1</v>
      </c>
    </row>
    <row r="5048" spans="1:16" x14ac:dyDescent="0.3">
      <c r="A5048">
        <v>237</v>
      </c>
      <c r="B5048">
        <v>1</v>
      </c>
      <c r="C5048" t="s">
        <v>70</v>
      </c>
      <c r="D5048" t="s">
        <v>650</v>
      </c>
      <c r="E5048" t="s">
        <v>651</v>
      </c>
      <c r="F5048" t="s">
        <v>270</v>
      </c>
      <c r="G5048" t="s">
        <v>313</v>
      </c>
      <c r="H5048" t="s">
        <v>169</v>
      </c>
      <c r="I5048" t="s">
        <v>274</v>
      </c>
      <c r="J5048">
        <v>-36.863419</v>
      </c>
      <c r="K5048">
        <v>174.74908300000001</v>
      </c>
      <c r="L5048" s="109">
        <v>0.58333333333333337</v>
      </c>
      <c r="M5048" t="s">
        <v>887</v>
      </c>
      <c r="N5048">
        <v>1</v>
      </c>
      <c r="O5048">
        <v>0</v>
      </c>
      <c r="P5048">
        <v>1</v>
      </c>
    </row>
    <row r="5049" spans="1:16" x14ac:dyDescent="0.3">
      <c r="A5049">
        <v>238</v>
      </c>
      <c r="B5049">
        <v>1</v>
      </c>
      <c r="C5049" t="s">
        <v>70</v>
      </c>
      <c r="D5049" t="s">
        <v>650</v>
      </c>
      <c r="E5049" t="s">
        <v>651</v>
      </c>
      <c r="F5049" t="s">
        <v>270</v>
      </c>
      <c r="G5049" t="s">
        <v>313</v>
      </c>
      <c r="H5049" t="s">
        <v>169</v>
      </c>
      <c r="I5049" t="s">
        <v>274</v>
      </c>
      <c r="J5049">
        <v>-36.863382000000001</v>
      </c>
      <c r="K5049">
        <v>174.74903900000001</v>
      </c>
      <c r="L5049" s="109">
        <v>0.58333333333333337</v>
      </c>
      <c r="N5049">
        <v>0</v>
      </c>
      <c r="O5049">
        <v>0</v>
      </c>
      <c r="P5049">
        <v>1</v>
      </c>
    </row>
    <row r="5050" spans="1:16" x14ac:dyDescent="0.3">
      <c r="A5050">
        <v>239</v>
      </c>
      <c r="B5050">
        <v>1</v>
      </c>
      <c r="C5050" t="s">
        <v>70</v>
      </c>
      <c r="D5050" t="s">
        <v>650</v>
      </c>
      <c r="E5050" t="s">
        <v>651</v>
      </c>
      <c r="F5050" t="s">
        <v>270</v>
      </c>
      <c r="G5050" t="s">
        <v>313</v>
      </c>
      <c r="H5050" t="s">
        <v>169</v>
      </c>
      <c r="I5050" t="s">
        <v>58</v>
      </c>
      <c r="J5050">
        <v>-36.863227000000002</v>
      </c>
      <c r="K5050">
        <v>174.74884800000001</v>
      </c>
      <c r="L5050" s="109">
        <v>0.58333333333333337</v>
      </c>
      <c r="M5050" t="s">
        <v>888</v>
      </c>
      <c r="N5050">
        <v>1</v>
      </c>
      <c r="O5050">
        <v>0</v>
      </c>
      <c r="P5050">
        <v>1</v>
      </c>
    </row>
    <row r="5051" spans="1:16" x14ac:dyDescent="0.3">
      <c r="A5051">
        <v>240</v>
      </c>
      <c r="B5051">
        <v>1</v>
      </c>
      <c r="C5051" t="s">
        <v>70</v>
      </c>
      <c r="D5051" t="s">
        <v>650</v>
      </c>
      <c r="E5051" t="s">
        <v>651</v>
      </c>
      <c r="F5051" t="s">
        <v>270</v>
      </c>
      <c r="G5051" t="s">
        <v>313</v>
      </c>
      <c r="H5051" t="s">
        <v>169</v>
      </c>
      <c r="I5051" t="s">
        <v>58</v>
      </c>
      <c r="J5051">
        <v>-36.863194</v>
      </c>
      <c r="K5051">
        <v>174.748808</v>
      </c>
      <c r="L5051" s="109">
        <v>0.58333333333333337</v>
      </c>
      <c r="M5051" t="s">
        <v>889</v>
      </c>
      <c r="N5051">
        <v>1</v>
      </c>
      <c r="O5051">
        <v>0</v>
      </c>
      <c r="P5051">
        <v>1</v>
      </c>
    </row>
    <row r="5052" spans="1:16" x14ac:dyDescent="0.3">
      <c r="A5052">
        <v>241</v>
      </c>
      <c r="B5052">
        <v>1</v>
      </c>
      <c r="C5052" t="s">
        <v>70</v>
      </c>
      <c r="D5052" t="s">
        <v>650</v>
      </c>
      <c r="E5052" t="s">
        <v>651</v>
      </c>
      <c r="F5052" t="s">
        <v>270</v>
      </c>
      <c r="G5052" t="s">
        <v>313</v>
      </c>
      <c r="H5052" t="s">
        <v>169</v>
      </c>
      <c r="I5052" t="s">
        <v>58</v>
      </c>
      <c r="J5052">
        <v>-36.863155999999996</v>
      </c>
      <c r="K5052">
        <v>174.74876599999999</v>
      </c>
      <c r="L5052" s="109">
        <v>0.58333333333333337</v>
      </c>
      <c r="N5052">
        <v>0</v>
      </c>
      <c r="O5052">
        <v>0</v>
      </c>
      <c r="P5052">
        <v>1</v>
      </c>
    </row>
    <row r="5053" spans="1:16" x14ac:dyDescent="0.3">
      <c r="A5053">
        <v>242</v>
      </c>
      <c r="B5053">
        <v>1</v>
      </c>
      <c r="C5053" t="s">
        <v>70</v>
      </c>
      <c r="D5053" t="s">
        <v>650</v>
      </c>
      <c r="E5053" t="s">
        <v>651</v>
      </c>
      <c r="F5053" t="s">
        <v>72</v>
      </c>
      <c r="G5053" t="s">
        <v>192</v>
      </c>
      <c r="H5053" t="s">
        <v>250</v>
      </c>
      <c r="I5053" t="s">
        <v>281</v>
      </c>
      <c r="J5053">
        <v>-36.863138999999997</v>
      </c>
      <c r="K5053">
        <v>174.74859000000001</v>
      </c>
      <c r="L5053" s="109">
        <v>0.58333333333333337</v>
      </c>
      <c r="M5053" t="s">
        <v>891</v>
      </c>
      <c r="N5053">
        <v>1</v>
      </c>
      <c r="O5053">
        <v>1</v>
      </c>
      <c r="P5053">
        <v>1</v>
      </c>
    </row>
    <row r="5054" spans="1:16" x14ac:dyDescent="0.3">
      <c r="A5054">
        <v>243</v>
      </c>
      <c r="B5054">
        <v>1</v>
      </c>
      <c r="C5054" t="s">
        <v>70</v>
      </c>
      <c r="D5054" t="s">
        <v>650</v>
      </c>
      <c r="E5054" t="s">
        <v>651</v>
      </c>
      <c r="F5054" t="s">
        <v>72</v>
      </c>
      <c r="G5054" t="s">
        <v>192</v>
      </c>
      <c r="H5054" t="s">
        <v>250</v>
      </c>
      <c r="I5054" t="s">
        <v>281</v>
      </c>
      <c r="J5054">
        <v>-36.863173000000003</v>
      </c>
      <c r="K5054">
        <v>174.748546</v>
      </c>
      <c r="L5054" s="109">
        <v>0.58333333333333337</v>
      </c>
      <c r="M5054" t="s">
        <v>809</v>
      </c>
      <c r="N5054">
        <v>1</v>
      </c>
      <c r="O5054">
        <v>0</v>
      </c>
      <c r="P5054">
        <v>1</v>
      </c>
    </row>
    <row r="5055" spans="1:16" x14ac:dyDescent="0.3">
      <c r="A5055">
        <v>244</v>
      </c>
      <c r="B5055">
        <v>1</v>
      </c>
      <c r="C5055" t="s">
        <v>70</v>
      </c>
      <c r="D5055" t="s">
        <v>650</v>
      </c>
      <c r="E5055" t="s">
        <v>651</v>
      </c>
      <c r="F5055" t="s">
        <v>72</v>
      </c>
      <c r="G5055" t="s">
        <v>192</v>
      </c>
      <c r="H5055" t="s">
        <v>250</v>
      </c>
      <c r="I5055" t="s">
        <v>281</v>
      </c>
      <c r="J5055">
        <v>-36.863205999999998</v>
      </c>
      <c r="K5055">
        <v>174.748502</v>
      </c>
      <c r="L5055" s="109">
        <v>0.58333333333333337</v>
      </c>
      <c r="M5055" t="s">
        <v>959</v>
      </c>
      <c r="N5055">
        <v>1</v>
      </c>
      <c r="O5055">
        <v>1</v>
      </c>
      <c r="P5055">
        <v>1</v>
      </c>
    </row>
    <row r="5056" spans="1:16" x14ac:dyDescent="0.3">
      <c r="A5056">
        <v>245</v>
      </c>
      <c r="B5056">
        <v>1</v>
      </c>
      <c r="C5056" t="s">
        <v>70</v>
      </c>
      <c r="D5056" t="s">
        <v>650</v>
      </c>
      <c r="E5056" t="s">
        <v>651</v>
      </c>
      <c r="F5056" t="s">
        <v>72</v>
      </c>
      <c r="G5056" t="s">
        <v>192</v>
      </c>
      <c r="H5056" t="s">
        <v>250</v>
      </c>
      <c r="I5056" t="s">
        <v>285</v>
      </c>
      <c r="J5056">
        <v>-36.863458999999999</v>
      </c>
      <c r="K5056">
        <v>174.748198</v>
      </c>
      <c r="L5056" s="109">
        <v>0.58333333333333337</v>
      </c>
      <c r="M5056" t="s">
        <v>810</v>
      </c>
      <c r="N5056">
        <v>1</v>
      </c>
      <c r="O5056">
        <v>0</v>
      </c>
      <c r="P5056">
        <v>1</v>
      </c>
    </row>
    <row r="5057" spans="1:16" x14ac:dyDescent="0.3">
      <c r="A5057">
        <v>246</v>
      </c>
      <c r="B5057">
        <v>1</v>
      </c>
      <c r="C5057" t="s">
        <v>70</v>
      </c>
      <c r="D5057" t="s">
        <v>650</v>
      </c>
      <c r="E5057" t="s">
        <v>651</v>
      </c>
      <c r="F5057" t="s">
        <v>72</v>
      </c>
      <c r="G5057" t="s">
        <v>192</v>
      </c>
      <c r="H5057" t="s">
        <v>250</v>
      </c>
      <c r="I5057" t="s">
        <v>285</v>
      </c>
      <c r="J5057">
        <v>-36.863539000000003</v>
      </c>
      <c r="K5057">
        <v>174.74810099999999</v>
      </c>
      <c r="L5057" s="109">
        <v>0.58333333333333337</v>
      </c>
      <c r="M5057" t="s">
        <v>960</v>
      </c>
      <c r="N5057">
        <v>1</v>
      </c>
      <c r="O5057">
        <v>1</v>
      </c>
      <c r="P5057">
        <v>1</v>
      </c>
    </row>
    <row r="5058" spans="1:16" x14ac:dyDescent="0.3">
      <c r="A5058">
        <v>247</v>
      </c>
      <c r="B5058">
        <v>1</v>
      </c>
      <c r="C5058" t="s">
        <v>70</v>
      </c>
      <c r="D5058" t="s">
        <v>650</v>
      </c>
      <c r="E5058" t="s">
        <v>651</v>
      </c>
      <c r="F5058" t="s">
        <v>288</v>
      </c>
      <c r="G5058" t="s">
        <v>1370</v>
      </c>
      <c r="H5058" t="s">
        <v>175</v>
      </c>
      <c r="I5058" t="s">
        <v>289</v>
      </c>
      <c r="J5058">
        <v>-36.863708000000003</v>
      </c>
      <c r="K5058">
        <v>174.748098</v>
      </c>
      <c r="L5058" s="109">
        <v>0.58333333333333337</v>
      </c>
      <c r="M5058" t="s">
        <v>961</v>
      </c>
      <c r="N5058">
        <v>1</v>
      </c>
      <c r="O5058">
        <v>1</v>
      </c>
      <c r="P5058">
        <v>1</v>
      </c>
    </row>
    <row r="5059" spans="1:16" x14ac:dyDescent="0.3">
      <c r="A5059">
        <v>248</v>
      </c>
      <c r="B5059">
        <v>1</v>
      </c>
      <c r="C5059" t="s">
        <v>70</v>
      </c>
      <c r="D5059" t="s">
        <v>650</v>
      </c>
      <c r="E5059" t="s">
        <v>651</v>
      </c>
      <c r="F5059" t="s">
        <v>288</v>
      </c>
      <c r="G5059" t="s">
        <v>1370</v>
      </c>
      <c r="H5059" t="s">
        <v>175</v>
      </c>
      <c r="I5059" t="s">
        <v>289</v>
      </c>
      <c r="J5059">
        <v>-36.863739000000002</v>
      </c>
      <c r="K5059">
        <v>174.74813900000001</v>
      </c>
      <c r="L5059" s="109">
        <v>0.58333333333333337</v>
      </c>
      <c r="M5059" t="s">
        <v>962</v>
      </c>
      <c r="N5059">
        <v>1</v>
      </c>
      <c r="O5059">
        <v>1</v>
      </c>
      <c r="P5059">
        <v>1</v>
      </c>
    </row>
    <row r="5060" spans="1:16" x14ac:dyDescent="0.3">
      <c r="A5060">
        <v>249</v>
      </c>
      <c r="B5060">
        <v>1</v>
      </c>
      <c r="C5060" t="s">
        <v>70</v>
      </c>
      <c r="D5060" t="s">
        <v>650</v>
      </c>
      <c r="E5060" t="s">
        <v>651</v>
      </c>
      <c r="F5060" t="s">
        <v>288</v>
      </c>
      <c r="G5060" t="s">
        <v>1370</v>
      </c>
      <c r="H5060" t="s">
        <v>175</v>
      </c>
      <c r="I5060" t="s">
        <v>289</v>
      </c>
      <c r="J5060">
        <v>-36.863771</v>
      </c>
      <c r="K5060">
        <v>174.74817899999999</v>
      </c>
      <c r="L5060" s="109">
        <v>0.58333333333333337</v>
      </c>
      <c r="N5060">
        <v>0</v>
      </c>
      <c r="O5060">
        <v>0</v>
      </c>
      <c r="P5060">
        <v>1</v>
      </c>
    </row>
    <row r="5061" spans="1:16" x14ac:dyDescent="0.3">
      <c r="A5061">
        <v>250</v>
      </c>
      <c r="B5061">
        <v>1</v>
      </c>
      <c r="C5061" t="s">
        <v>70</v>
      </c>
      <c r="D5061" t="s">
        <v>650</v>
      </c>
      <c r="E5061" t="s">
        <v>651</v>
      </c>
      <c r="F5061" t="s">
        <v>288</v>
      </c>
      <c r="G5061" t="s">
        <v>1370</v>
      </c>
      <c r="H5061" t="s">
        <v>175</v>
      </c>
      <c r="I5061" t="s">
        <v>289</v>
      </c>
      <c r="J5061">
        <v>-36.863802</v>
      </c>
      <c r="K5061">
        <v>174.74821800000001</v>
      </c>
      <c r="L5061" s="109">
        <v>0.58333333333333337</v>
      </c>
      <c r="N5061">
        <v>0</v>
      </c>
      <c r="O5061">
        <v>0</v>
      </c>
      <c r="P5061">
        <v>1</v>
      </c>
    </row>
    <row r="5062" spans="1:16" x14ac:dyDescent="0.3">
      <c r="A5062">
        <v>251</v>
      </c>
      <c r="B5062">
        <v>1</v>
      </c>
      <c r="C5062" t="s">
        <v>70</v>
      </c>
      <c r="D5062" t="s">
        <v>650</v>
      </c>
      <c r="E5062" t="s">
        <v>651</v>
      </c>
      <c r="F5062" t="s">
        <v>288</v>
      </c>
      <c r="G5062" t="s">
        <v>1370</v>
      </c>
      <c r="H5062" t="s">
        <v>175</v>
      </c>
      <c r="I5062" t="s">
        <v>289</v>
      </c>
      <c r="J5062">
        <v>-36.863833999999997</v>
      </c>
      <c r="K5062">
        <v>174.74825200000001</v>
      </c>
      <c r="L5062" s="109">
        <v>0.58333333333333337</v>
      </c>
      <c r="N5062">
        <v>0</v>
      </c>
      <c r="O5062">
        <v>0</v>
      </c>
      <c r="P5062">
        <v>1</v>
      </c>
    </row>
    <row r="5063" spans="1:16" x14ac:dyDescent="0.3">
      <c r="A5063">
        <v>252</v>
      </c>
      <c r="B5063">
        <v>1</v>
      </c>
      <c r="C5063" t="s">
        <v>70</v>
      </c>
      <c r="D5063" t="s">
        <v>650</v>
      </c>
      <c r="E5063" t="s">
        <v>651</v>
      </c>
      <c r="F5063" t="s">
        <v>288</v>
      </c>
      <c r="G5063" t="s">
        <v>1370</v>
      </c>
      <c r="H5063" t="s">
        <v>175</v>
      </c>
      <c r="I5063" t="s">
        <v>58</v>
      </c>
      <c r="J5063">
        <v>-36.863976000000001</v>
      </c>
      <c r="K5063">
        <v>174.74841499999999</v>
      </c>
      <c r="L5063" s="109">
        <v>0.58333333333333337</v>
      </c>
      <c r="M5063" t="s">
        <v>811</v>
      </c>
      <c r="N5063">
        <v>1</v>
      </c>
      <c r="O5063">
        <v>1</v>
      </c>
      <c r="P5063">
        <v>1</v>
      </c>
    </row>
    <row r="5064" spans="1:16" x14ac:dyDescent="0.3">
      <c r="A5064">
        <v>253</v>
      </c>
      <c r="B5064">
        <v>1</v>
      </c>
      <c r="C5064" t="s">
        <v>70</v>
      </c>
      <c r="D5064" t="s">
        <v>650</v>
      </c>
      <c r="E5064" t="s">
        <v>651</v>
      </c>
      <c r="F5064" t="s">
        <v>288</v>
      </c>
      <c r="G5064" t="s">
        <v>1370</v>
      </c>
      <c r="H5064" t="s">
        <v>175</v>
      </c>
      <c r="I5064" t="s">
        <v>58</v>
      </c>
      <c r="J5064">
        <v>-36.864007999999998</v>
      </c>
      <c r="K5064">
        <v>174.74845300000001</v>
      </c>
      <c r="L5064" s="109">
        <v>0.58333333333333337</v>
      </c>
      <c r="M5064" t="s">
        <v>1093</v>
      </c>
      <c r="N5064">
        <v>1</v>
      </c>
      <c r="O5064">
        <v>0</v>
      </c>
      <c r="P5064">
        <v>1</v>
      </c>
    </row>
    <row r="5065" spans="1:16" x14ac:dyDescent="0.3">
      <c r="A5065">
        <v>254</v>
      </c>
      <c r="B5065">
        <v>1</v>
      </c>
      <c r="C5065" t="s">
        <v>70</v>
      </c>
      <c r="D5065" t="s">
        <v>650</v>
      </c>
      <c r="E5065" t="s">
        <v>651</v>
      </c>
      <c r="F5065" t="s">
        <v>288</v>
      </c>
      <c r="G5065" t="s">
        <v>1370</v>
      </c>
      <c r="H5065" t="s">
        <v>169</v>
      </c>
      <c r="I5065" t="s">
        <v>58</v>
      </c>
      <c r="J5065">
        <v>-36.864063999999999</v>
      </c>
      <c r="K5065">
        <v>174.74843899999999</v>
      </c>
      <c r="L5065" s="109">
        <v>0.58333333333333337</v>
      </c>
      <c r="M5065" t="s">
        <v>813</v>
      </c>
      <c r="N5065">
        <v>1</v>
      </c>
      <c r="O5065">
        <v>0</v>
      </c>
      <c r="P5065">
        <v>1</v>
      </c>
    </row>
    <row r="5066" spans="1:16" x14ac:dyDescent="0.3">
      <c r="A5066">
        <v>255</v>
      </c>
      <c r="B5066">
        <v>1</v>
      </c>
      <c r="C5066" t="s">
        <v>70</v>
      </c>
      <c r="D5066" t="s">
        <v>650</v>
      </c>
      <c r="E5066" t="s">
        <v>651</v>
      </c>
      <c r="F5066" t="s">
        <v>288</v>
      </c>
      <c r="G5066" t="s">
        <v>1370</v>
      </c>
      <c r="H5066" t="s">
        <v>169</v>
      </c>
      <c r="I5066" t="s">
        <v>58</v>
      </c>
      <c r="J5066">
        <v>-36.864027</v>
      </c>
      <c r="K5066">
        <v>174.74839399999999</v>
      </c>
      <c r="L5066" s="109">
        <v>0.58333333333333337</v>
      </c>
      <c r="M5066" t="s">
        <v>893</v>
      </c>
      <c r="N5066">
        <v>1</v>
      </c>
      <c r="O5066">
        <v>0</v>
      </c>
      <c r="P5066">
        <v>1</v>
      </c>
    </row>
    <row r="5067" spans="1:16" x14ac:dyDescent="0.3">
      <c r="A5067">
        <v>256</v>
      </c>
      <c r="B5067">
        <v>1</v>
      </c>
      <c r="C5067" t="s">
        <v>70</v>
      </c>
      <c r="D5067" t="s">
        <v>650</v>
      </c>
      <c r="E5067" t="s">
        <v>651</v>
      </c>
      <c r="F5067" t="s">
        <v>288</v>
      </c>
      <c r="G5067" t="s">
        <v>1370</v>
      </c>
      <c r="H5067" t="s">
        <v>169</v>
      </c>
      <c r="I5067" t="s">
        <v>58</v>
      </c>
      <c r="J5067">
        <v>-36.863990999999999</v>
      </c>
      <c r="K5067">
        <v>174.74834899999999</v>
      </c>
      <c r="L5067" s="109">
        <v>0.58333333333333337</v>
      </c>
      <c r="M5067" t="s">
        <v>815</v>
      </c>
      <c r="N5067">
        <v>1</v>
      </c>
      <c r="O5067">
        <v>0</v>
      </c>
      <c r="P5067">
        <v>1</v>
      </c>
    </row>
    <row r="5068" spans="1:16" x14ac:dyDescent="0.3">
      <c r="A5068">
        <v>257</v>
      </c>
      <c r="B5068">
        <v>1</v>
      </c>
      <c r="C5068" t="s">
        <v>70</v>
      </c>
      <c r="D5068" t="s">
        <v>650</v>
      </c>
      <c r="E5068" t="s">
        <v>651</v>
      </c>
      <c r="F5068" t="s">
        <v>288</v>
      </c>
      <c r="G5068" t="s">
        <v>1370</v>
      </c>
      <c r="H5068" t="s">
        <v>169</v>
      </c>
      <c r="I5068" t="s">
        <v>58</v>
      </c>
      <c r="J5068">
        <v>-36.863959000000001</v>
      </c>
      <c r="K5068">
        <v>174.748311</v>
      </c>
      <c r="L5068" s="109">
        <v>0.58333333333333337</v>
      </c>
      <c r="N5068">
        <v>0</v>
      </c>
      <c r="O5068">
        <v>0</v>
      </c>
      <c r="P5068">
        <v>1</v>
      </c>
    </row>
    <row r="5069" spans="1:16" x14ac:dyDescent="0.3">
      <c r="A5069">
        <v>258</v>
      </c>
      <c r="B5069">
        <v>1</v>
      </c>
      <c r="C5069" t="s">
        <v>70</v>
      </c>
      <c r="D5069" t="s">
        <v>650</v>
      </c>
      <c r="E5069" t="s">
        <v>651</v>
      </c>
      <c r="F5069" t="s">
        <v>72</v>
      </c>
      <c r="G5069" t="s">
        <v>300</v>
      </c>
      <c r="H5069" t="s">
        <v>250</v>
      </c>
      <c r="I5069" t="s">
        <v>301</v>
      </c>
      <c r="J5069">
        <v>-36.864086</v>
      </c>
      <c r="K5069">
        <v>174.74740399999999</v>
      </c>
      <c r="L5069" s="109">
        <v>0.58333333333333337</v>
      </c>
      <c r="M5069" t="s">
        <v>894</v>
      </c>
      <c r="N5069">
        <v>1</v>
      </c>
      <c r="O5069">
        <v>0</v>
      </c>
      <c r="P5069">
        <v>1</v>
      </c>
    </row>
    <row r="5070" spans="1:16" x14ac:dyDescent="0.3">
      <c r="A5070">
        <v>259</v>
      </c>
      <c r="B5070">
        <v>1</v>
      </c>
      <c r="C5070" t="s">
        <v>70</v>
      </c>
      <c r="D5070" t="s">
        <v>650</v>
      </c>
      <c r="E5070" t="s">
        <v>651</v>
      </c>
      <c r="F5070" t="s">
        <v>72</v>
      </c>
      <c r="G5070" t="s">
        <v>300</v>
      </c>
      <c r="H5070" t="s">
        <v>250</v>
      </c>
      <c r="I5070" t="s">
        <v>301</v>
      </c>
      <c r="J5070">
        <v>-36.864055999999998</v>
      </c>
      <c r="K5070">
        <v>174.747444</v>
      </c>
      <c r="L5070" s="109">
        <v>0.58333333333333337</v>
      </c>
      <c r="N5070">
        <v>0</v>
      </c>
      <c r="O5070">
        <v>0</v>
      </c>
      <c r="P5070">
        <v>1</v>
      </c>
    </row>
    <row r="5071" spans="1:16" x14ac:dyDescent="0.3">
      <c r="A5071">
        <v>260</v>
      </c>
      <c r="B5071">
        <v>1</v>
      </c>
      <c r="C5071" t="s">
        <v>70</v>
      </c>
      <c r="D5071" t="s">
        <v>650</v>
      </c>
      <c r="E5071" t="s">
        <v>651</v>
      </c>
      <c r="F5071" t="s">
        <v>72</v>
      </c>
      <c r="G5071" t="s">
        <v>300</v>
      </c>
      <c r="H5071" t="s">
        <v>250</v>
      </c>
      <c r="I5071" t="s">
        <v>301</v>
      </c>
      <c r="J5071">
        <v>-36.864024000000001</v>
      </c>
      <c r="K5071">
        <v>174.74748399999999</v>
      </c>
      <c r="L5071" s="109">
        <v>0.58333333333333337</v>
      </c>
      <c r="N5071">
        <v>0</v>
      </c>
      <c r="O5071">
        <v>0</v>
      </c>
      <c r="P5071">
        <v>1</v>
      </c>
    </row>
    <row r="5072" spans="1:16" x14ac:dyDescent="0.3">
      <c r="A5072">
        <v>261</v>
      </c>
      <c r="B5072">
        <v>1</v>
      </c>
      <c r="C5072" t="s">
        <v>70</v>
      </c>
      <c r="D5072" t="s">
        <v>650</v>
      </c>
      <c r="E5072" t="s">
        <v>651</v>
      </c>
      <c r="F5072" t="s">
        <v>72</v>
      </c>
      <c r="G5072" t="s">
        <v>300</v>
      </c>
      <c r="H5072" t="s">
        <v>250</v>
      </c>
      <c r="I5072" t="s">
        <v>301</v>
      </c>
      <c r="J5072">
        <v>-36.863990000000001</v>
      </c>
      <c r="K5072">
        <v>174.747525</v>
      </c>
      <c r="L5072" s="109">
        <v>0.58333333333333337</v>
      </c>
      <c r="N5072">
        <v>0</v>
      </c>
      <c r="O5072">
        <v>0</v>
      </c>
      <c r="P5072">
        <v>1</v>
      </c>
    </row>
    <row r="5073" spans="1:16" x14ac:dyDescent="0.3">
      <c r="A5073">
        <v>262</v>
      </c>
      <c r="B5073">
        <v>1</v>
      </c>
      <c r="C5073" t="s">
        <v>70</v>
      </c>
      <c r="D5073" t="s">
        <v>650</v>
      </c>
      <c r="E5073" t="s">
        <v>651</v>
      </c>
      <c r="F5073" t="s">
        <v>72</v>
      </c>
      <c r="G5073" t="s">
        <v>300</v>
      </c>
      <c r="H5073" t="s">
        <v>250</v>
      </c>
      <c r="I5073" t="s">
        <v>301</v>
      </c>
      <c r="J5073">
        <v>-36.863954999999997</v>
      </c>
      <c r="K5073">
        <v>174.74756500000001</v>
      </c>
      <c r="L5073" s="109">
        <v>0.58333333333333337</v>
      </c>
      <c r="N5073">
        <v>0</v>
      </c>
      <c r="O5073">
        <v>0</v>
      </c>
      <c r="P5073">
        <v>1</v>
      </c>
    </row>
    <row r="5074" spans="1:16" x14ac:dyDescent="0.3">
      <c r="A5074">
        <v>263</v>
      </c>
      <c r="B5074">
        <v>1</v>
      </c>
      <c r="C5074" t="s">
        <v>70</v>
      </c>
      <c r="D5074" t="s">
        <v>650</v>
      </c>
      <c r="E5074" t="s">
        <v>651</v>
      </c>
      <c r="F5074" t="s">
        <v>72</v>
      </c>
      <c r="G5074" t="s">
        <v>300</v>
      </c>
      <c r="H5074" t="s">
        <v>250</v>
      </c>
      <c r="I5074" t="s">
        <v>301</v>
      </c>
      <c r="J5074">
        <v>-36.86392</v>
      </c>
      <c r="K5074">
        <v>174.74760599999999</v>
      </c>
      <c r="L5074" s="109">
        <v>0.58333333333333337</v>
      </c>
      <c r="M5074" t="s">
        <v>895</v>
      </c>
      <c r="N5074">
        <v>1</v>
      </c>
      <c r="O5074">
        <v>0</v>
      </c>
      <c r="P5074">
        <v>1</v>
      </c>
    </row>
    <row r="5075" spans="1:16" x14ac:dyDescent="0.3">
      <c r="A5075">
        <v>264</v>
      </c>
      <c r="B5075">
        <v>1</v>
      </c>
      <c r="C5075" t="s">
        <v>70</v>
      </c>
      <c r="D5075" t="s">
        <v>650</v>
      </c>
      <c r="E5075" t="s">
        <v>651</v>
      </c>
      <c r="F5075" t="s">
        <v>72</v>
      </c>
      <c r="G5075" t="s">
        <v>300</v>
      </c>
      <c r="H5075" t="s">
        <v>250</v>
      </c>
      <c r="I5075" t="s">
        <v>301</v>
      </c>
      <c r="J5075">
        <v>-36.863885000000003</v>
      </c>
      <c r="K5075">
        <v>174.74764999999999</v>
      </c>
      <c r="L5075" s="109">
        <v>0.58333333333333337</v>
      </c>
      <c r="N5075">
        <v>0</v>
      </c>
      <c r="O5075">
        <v>0</v>
      </c>
      <c r="P5075">
        <v>1</v>
      </c>
    </row>
    <row r="5076" spans="1:16" x14ac:dyDescent="0.3">
      <c r="A5076">
        <v>265</v>
      </c>
      <c r="B5076">
        <v>1</v>
      </c>
      <c r="C5076" t="s">
        <v>70</v>
      </c>
      <c r="D5076" t="s">
        <v>650</v>
      </c>
      <c r="E5076" t="s">
        <v>651</v>
      </c>
      <c r="F5076" t="s">
        <v>72</v>
      </c>
      <c r="G5076" t="s">
        <v>300</v>
      </c>
      <c r="H5076" t="s">
        <v>250</v>
      </c>
      <c r="I5076" t="s">
        <v>301</v>
      </c>
      <c r="J5076">
        <v>-36.863849999999999</v>
      </c>
      <c r="K5076">
        <v>174.74769499999999</v>
      </c>
      <c r="L5076" s="109">
        <v>0.58333333333333337</v>
      </c>
      <c r="N5076">
        <v>0</v>
      </c>
      <c r="O5076">
        <v>0</v>
      </c>
      <c r="P5076">
        <v>1</v>
      </c>
    </row>
    <row r="5077" spans="1:16" x14ac:dyDescent="0.3">
      <c r="A5077">
        <v>266</v>
      </c>
      <c r="B5077">
        <v>1</v>
      </c>
      <c r="C5077" t="s">
        <v>70</v>
      </c>
      <c r="D5077" t="s">
        <v>650</v>
      </c>
      <c r="E5077" t="s">
        <v>651</v>
      </c>
      <c r="F5077" t="s">
        <v>72</v>
      </c>
      <c r="G5077" t="s">
        <v>300</v>
      </c>
      <c r="H5077" t="s">
        <v>250</v>
      </c>
      <c r="I5077" t="s">
        <v>301</v>
      </c>
      <c r="J5077">
        <v>-36.863815000000002</v>
      </c>
      <c r="K5077">
        <v>174.74773999999999</v>
      </c>
      <c r="L5077" s="109">
        <v>0.58333333333333337</v>
      </c>
      <c r="M5077" t="s">
        <v>812</v>
      </c>
      <c r="N5077">
        <v>1</v>
      </c>
      <c r="O5077">
        <v>1</v>
      </c>
      <c r="P5077">
        <v>1</v>
      </c>
    </row>
    <row r="5078" spans="1:16" x14ac:dyDescent="0.3">
      <c r="A5078">
        <v>267</v>
      </c>
      <c r="B5078">
        <v>1</v>
      </c>
      <c r="C5078" t="s">
        <v>70</v>
      </c>
      <c r="D5078" t="s">
        <v>650</v>
      </c>
      <c r="E5078" t="s">
        <v>651</v>
      </c>
      <c r="F5078" t="s">
        <v>72</v>
      </c>
      <c r="G5078" t="s">
        <v>300</v>
      </c>
      <c r="H5078" t="s">
        <v>250</v>
      </c>
      <c r="I5078" t="s">
        <v>301</v>
      </c>
      <c r="J5078">
        <v>-36.863779999999998</v>
      </c>
      <c r="K5078">
        <v>174.747784</v>
      </c>
      <c r="L5078" s="109">
        <v>0.58333333333333337</v>
      </c>
      <c r="N5078">
        <v>0</v>
      </c>
      <c r="O5078">
        <v>0</v>
      </c>
      <c r="P5078">
        <v>1</v>
      </c>
    </row>
    <row r="5079" spans="1:16" x14ac:dyDescent="0.3">
      <c r="A5079">
        <v>268</v>
      </c>
      <c r="B5079">
        <v>1</v>
      </c>
      <c r="C5079" t="s">
        <v>70</v>
      </c>
      <c r="D5079" t="s">
        <v>650</v>
      </c>
      <c r="E5079" t="s">
        <v>651</v>
      </c>
      <c r="F5079" t="s">
        <v>72</v>
      </c>
      <c r="G5079" t="s">
        <v>300</v>
      </c>
      <c r="H5079" t="s">
        <v>250</v>
      </c>
      <c r="I5079" t="s">
        <v>301</v>
      </c>
      <c r="J5079">
        <v>-36.863745000000002</v>
      </c>
      <c r="K5079">
        <v>174.74783099999999</v>
      </c>
      <c r="L5079" s="109">
        <v>0.58333333333333337</v>
      </c>
      <c r="N5079">
        <v>0</v>
      </c>
      <c r="O5079">
        <v>0</v>
      </c>
      <c r="P5079">
        <v>1</v>
      </c>
    </row>
    <row r="5080" spans="1:16" x14ac:dyDescent="0.3">
      <c r="A5080">
        <v>269</v>
      </c>
      <c r="B5080">
        <v>1</v>
      </c>
      <c r="C5080" t="s">
        <v>70</v>
      </c>
      <c r="D5080" t="s">
        <v>650</v>
      </c>
      <c r="E5080" t="s">
        <v>651</v>
      </c>
      <c r="F5080" t="s">
        <v>312</v>
      </c>
      <c r="G5080" t="s">
        <v>313</v>
      </c>
      <c r="H5080" t="s">
        <v>175</v>
      </c>
      <c r="I5080" t="s">
        <v>58</v>
      </c>
      <c r="J5080">
        <v>-36.864282000000003</v>
      </c>
      <c r="K5080">
        <v>174.747332</v>
      </c>
      <c r="L5080" s="109">
        <v>0.58333333333333337</v>
      </c>
      <c r="M5080" t="s">
        <v>173</v>
      </c>
      <c r="N5080">
        <v>1</v>
      </c>
      <c r="O5080">
        <v>0</v>
      </c>
      <c r="P5080">
        <v>1</v>
      </c>
    </row>
    <row r="5081" spans="1:16" x14ac:dyDescent="0.3">
      <c r="A5081">
        <v>270</v>
      </c>
      <c r="B5081">
        <v>1</v>
      </c>
      <c r="C5081" t="s">
        <v>70</v>
      </c>
      <c r="D5081" t="s">
        <v>650</v>
      </c>
      <c r="E5081" t="s">
        <v>651</v>
      </c>
      <c r="F5081" t="s">
        <v>312</v>
      </c>
      <c r="G5081" t="s">
        <v>313</v>
      </c>
      <c r="H5081" t="s">
        <v>175</v>
      </c>
      <c r="I5081" t="s">
        <v>58</v>
      </c>
      <c r="J5081">
        <v>-36.864319000000002</v>
      </c>
      <c r="K5081">
        <v>174.74738400000001</v>
      </c>
      <c r="L5081" s="109">
        <v>0.58333333333333337</v>
      </c>
      <c r="M5081" t="s">
        <v>717</v>
      </c>
      <c r="N5081">
        <v>1</v>
      </c>
      <c r="O5081">
        <v>0</v>
      </c>
      <c r="P5081">
        <v>1</v>
      </c>
    </row>
    <row r="5082" spans="1:16" x14ac:dyDescent="0.3">
      <c r="A5082">
        <v>271</v>
      </c>
      <c r="B5082">
        <v>1</v>
      </c>
      <c r="C5082" t="s">
        <v>70</v>
      </c>
      <c r="D5082" t="s">
        <v>650</v>
      </c>
      <c r="E5082" t="s">
        <v>651</v>
      </c>
      <c r="F5082" t="s">
        <v>312</v>
      </c>
      <c r="G5082" t="s">
        <v>313</v>
      </c>
      <c r="H5082" t="s">
        <v>175</v>
      </c>
      <c r="I5082" t="s">
        <v>58</v>
      </c>
      <c r="J5082">
        <v>-36.864432000000001</v>
      </c>
      <c r="K5082">
        <v>174.747514</v>
      </c>
      <c r="L5082" s="109">
        <v>0.58333333333333337</v>
      </c>
      <c r="N5082">
        <v>0</v>
      </c>
      <c r="O5082">
        <v>0</v>
      </c>
      <c r="P5082">
        <v>1</v>
      </c>
    </row>
    <row r="5083" spans="1:16" x14ac:dyDescent="0.3">
      <c r="A5083">
        <v>272</v>
      </c>
      <c r="B5083">
        <v>1</v>
      </c>
      <c r="C5083" t="s">
        <v>70</v>
      </c>
      <c r="D5083" t="s">
        <v>650</v>
      </c>
      <c r="E5083" t="s">
        <v>651</v>
      </c>
      <c r="F5083" t="s">
        <v>312</v>
      </c>
      <c r="G5083" t="s">
        <v>313</v>
      </c>
      <c r="H5083" t="s">
        <v>175</v>
      </c>
      <c r="I5083" t="s">
        <v>58</v>
      </c>
      <c r="J5083">
        <v>-36.864469999999997</v>
      </c>
      <c r="K5083">
        <v>174.74756500000001</v>
      </c>
      <c r="L5083" s="109">
        <v>0.58333333333333337</v>
      </c>
      <c r="N5083">
        <v>0</v>
      </c>
      <c r="O5083">
        <v>0</v>
      </c>
      <c r="P5083">
        <v>1</v>
      </c>
    </row>
    <row r="5084" spans="1:16" x14ac:dyDescent="0.3">
      <c r="A5084">
        <v>273</v>
      </c>
      <c r="B5084">
        <v>1</v>
      </c>
      <c r="C5084" t="s">
        <v>70</v>
      </c>
      <c r="D5084" t="s">
        <v>650</v>
      </c>
      <c r="E5084" t="s">
        <v>651</v>
      </c>
      <c r="F5084" t="s">
        <v>312</v>
      </c>
      <c r="G5084" t="s">
        <v>313</v>
      </c>
      <c r="H5084" t="s">
        <v>175</v>
      </c>
      <c r="I5084" t="s">
        <v>58</v>
      </c>
      <c r="J5084">
        <v>-36.864508999999998</v>
      </c>
      <c r="K5084">
        <v>174.74761599999999</v>
      </c>
      <c r="L5084" s="109">
        <v>0.58333333333333337</v>
      </c>
      <c r="N5084">
        <v>0</v>
      </c>
      <c r="O5084">
        <v>0</v>
      </c>
      <c r="P5084">
        <v>1</v>
      </c>
    </row>
    <row r="5085" spans="1:16" x14ac:dyDescent="0.3">
      <c r="A5085">
        <v>274</v>
      </c>
      <c r="B5085">
        <v>1</v>
      </c>
      <c r="C5085" t="s">
        <v>70</v>
      </c>
      <c r="D5085" t="s">
        <v>650</v>
      </c>
      <c r="E5085" t="s">
        <v>651</v>
      </c>
      <c r="F5085" t="s">
        <v>312</v>
      </c>
      <c r="G5085" t="s">
        <v>313</v>
      </c>
      <c r="H5085" t="s">
        <v>175</v>
      </c>
      <c r="I5085" t="s">
        <v>58</v>
      </c>
      <c r="J5085">
        <v>-36.864547999999999</v>
      </c>
      <c r="K5085">
        <v>174.747668</v>
      </c>
      <c r="L5085" s="109">
        <v>0.58333333333333337</v>
      </c>
      <c r="N5085">
        <v>0</v>
      </c>
      <c r="O5085">
        <v>0</v>
      </c>
      <c r="P5085">
        <v>1</v>
      </c>
    </row>
    <row r="5086" spans="1:16" x14ac:dyDescent="0.3">
      <c r="A5086">
        <v>275</v>
      </c>
      <c r="B5086">
        <v>1</v>
      </c>
      <c r="C5086" t="s">
        <v>70</v>
      </c>
      <c r="D5086" t="s">
        <v>650</v>
      </c>
      <c r="E5086" t="s">
        <v>651</v>
      </c>
      <c r="F5086" t="s">
        <v>312</v>
      </c>
      <c r="G5086" t="s">
        <v>313</v>
      </c>
      <c r="H5086" t="s">
        <v>175</v>
      </c>
      <c r="I5086" t="s">
        <v>58</v>
      </c>
      <c r="J5086">
        <v>-36.864586000000003</v>
      </c>
      <c r="K5086">
        <v>174.74771899999999</v>
      </c>
      <c r="L5086" s="109">
        <v>0.58333333333333337</v>
      </c>
      <c r="N5086">
        <v>0</v>
      </c>
      <c r="O5086">
        <v>0</v>
      </c>
      <c r="P5086">
        <v>1</v>
      </c>
    </row>
    <row r="5087" spans="1:16" x14ac:dyDescent="0.3">
      <c r="A5087">
        <v>276</v>
      </c>
      <c r="B5087">
        <v>1</v>
      </c>
      <c r="C5087" t="s">
        <v>70</v>
      </c>
      <c r="D5087" t="s">
        <v>650</v>
      </c>
      <c r="E5087" t="s">
        <v>651</v>
      </c>
      <c r="F5087" t="s">
        <v>312</v>
      </c>
      <c r="G5087" t="s">
        <v>313</v>
      </c>
      <c r="H5087" t="s">
        <v>175</v>
      </c>
      <c r="I5087" t="s">
        <v>58</v>
      </c>
      <c r="J5087">
        <v>-36.864624999999997</v>
      </c>
      <c r="K5087">
        <v>174.74776399999999</v>
      </c>
      <c r="L5087" s="109">
        <v>0.58333333333333337</v>
      </c>
      <c r="N5087">
        <v>0</v>
      </c>
      <c r="O5087">
        <v>0</v>
      </c>
      <c r="P5087">
        <v>1</v>
      </c>
    </row>
    <row r="5088" spans="1:16" x14ac:dyDescent="0.3">
      <c r="A5088">
        <v>277</v>
      </c>
      <c r="B5088">
        <v>1</v>
      </c>
      <c r="C5088" t="s">
        <v>70</v>
      </c>
      <c r="D5088" t="s">
        <v>650</v>
      </c>
      <c r="E5088" t="s">
        <v>651</v>
      </c>
      <c r="F5088" t="s">
        <v>72</v>
      </c>
      <c r="G5088" t="s">
        <v>322</v>
      </c>
      <c r="H5088" t="s">
        <v>250</v>
      </c>
      <c r="I5088" t="s">
        <v>269</v>
      </c>
      <c r="J5088">
        <v>-36.864344000000003</v>
      </c>
      <c r="K5088">
        <v>174.747096</v>
      </c>
      <c r="L5088" s="109">
        <v>0.58333333333333337</v>
      </c>
      <c r="N5088">
        <v>0</v>
      </c>
      <c r="O5088">
        <v>0</v>
      </c>
      <c r="P5088">
        <v>1</v>
      </c>
    </row>
    <row r="5089" spans="1:16" x14ac:dyDescent="0.3">
      <c r="A5089">
        <v>278</v>
      </c>
      <c r="B5089">
        <v>1</v>
      </c>
      <c r="C5089" t="s">
        <v>70</v>
      </c>
      <c r="D5089" t="s">
        <v>650</v>
      </c>
      <c r="E5089" t="s">
        <v>651</v>
      </c>
      <c r="F5089" t="s">
        <v>72</v>
      </c>
      <c r="G5089" t="s">
        <v>322</v>
      </c>
      <c r="H5089" t="s">
        <v>250</v>
      </c>
      <c r="I5089" t="s">
        <v>269</v>
      </c>
      <c r="J5089">
        <v>-36.864376</v>
      </c>
      <c r="K5089">
        <v>174.74705599999999</v>
      </c>
      <c r="L5089" s="109">
        <v>0.58333333333333337</v>
      </c>
      <c r="N5089">
        <v>0</v>
      </c>
      <c r="O5089">
        <v>0</v>
      </c>
      <c r="P5089">
        <v>1</v>
      </c>
    </row>
    <row r="5090" spans="1:16" x14ac:dyDescent="0.3">
      <c r="A5090">
        <v>279</v>
      </c>
      <c r="B5090">
        <v>1</v>
      </c>
      <c r="C5090" t="s">
        <v>70</v>
      </c>
      <c r="D5090" t="s">
        <v>650</v>
      </c>
      <c r="E5090" t="s">
        <v>651</v>
      </c>
      <c r="F5090" t="s">
        <v>72</v>
      </c>
      <c r="G5090" t="s">
        <v>322</v>
      </c>
      <c r="H5090" t="s">
        <v>250</v>
      </c>
      <c r="I5090" t="s">
        <v>269</v>
      </c>
      <c r="J5090">
        <v>-36.864407999999997</v>
      </c>
      <c r="K5090">
        <v>174.747016</v>
      </c>
      <c r="L5090" s="109">
        <v>0.58333333333333337</v>
      </c>
      <c r="N5090">
        <v>0</v>
      </c>
      <c r="O5090">
        <v>0</v>
      </c>
      <c r="P5090">
        <v>1</v>
      </c>
    </row>
    <row r="5091" spans="1:16" x14ac:dyDescent="0.3">
      <c r="A5091">
        <v>280</v>
      </c>
      <c r="B5091">
        <v>1</v>
      </c>
      <c r="C5091" t="s">
        <v>70</v>
      </c>
      <c r="D5091" t="s">
        <v>650</v>
      </c>
      <c r="E5091" t="s">
        <v>651</v>
      </c>
      <c r="F5091" t="s">
        <v>72</v>
      </c>
      <c r="G5091" t="s">
        <v>322</v>
      </c>
      <c r="H5091" t="s">
        <v>250</v>
      </c>
      <c r="I5091" t="s">
        <v>269</v>
      </c>
      <c r="J5091">
        <v>-36.864440000000002</v>
      </c>
      <c r="K5091">
        <v>174.74697599999999</v>
      </c>
      <c r="L5091" s="109">
        <v>0.58333333333333337</v>
      </c>
      <c r="N5091">
        <v>0</v>
      </c>
      <c r="O5091">
        <v>0</v>
      </c>
      <c r="P5091">
        <v>1</v>
      </c>
    </row>
    <row r="5092" spans="1:16" x14ac:dyDescent="0.3">
      <c r="A5092">
        <v>281</v>
      </c>
      <c r="B5092">
        <v>1</v>
      </c>
      <c r="C5092" t="s">
        <v>70</v>
      </c>
      <c r="D5092" t="s">
        <v>650</v>
      </c>
      <c r="E5092" t="s">
        <v>651</v>
      </c>
      <c r="F5092" t="s">
        <v>72</v>
      </c>
      <c r="G5092" t="s">
        <v>322</v>
      </c>
      <c r="H5092" t="s">
        <v>250</v>
      </c>
      <c r="I5092" t="s">
        <v>269</v>
      </c>
      <c r="J5092">
        <v>-36.864472999999997</v>
      </c>
      <c r="K5092">
        <v>174.74693600000001</v>
      </c>
      <c r="L5092" s="109">
        <v>0.58333333333333337</v>
      </c>
      <c r="N5092">
        <v>0</v>
      </c>
      <c r="O5092">
        <v>0</v>
      </c>
      <c r="P5092">
        <v>1</v>
      </c>
    </row>
    <row r="5093" spans="1:16" x14ac:dyDescent="0.3">
      <c r="A5093">
        <v>282</v>
      </c>
      <c r="B5093">
        <v>1</v>
      </c>
      <c r="C5093" t="s">
        <v>70</v>
      </c>
      <c r="D5093" t="s">
        <v>650</v>
      </c>
      <c r="E5093" t="s">
        <v>651</v>
      </c>
      <c r="F5093" t="s">
        <v>72</v>
      </c>
      <c r="G5093" t="s">
        <v>322</v>
      </c>
      <c r="H5093" t="s">
        <v>250</v>
      </c>
      <c r="I5093" t="s">
        <v>269</v>
      </c>
      <c r="J5093">
        <v>-36.864505000000001</v>
      </c>
      <c r="K5093">
        <v>174.74689599999999</v>
      </c>
      <c r="L5093" s="109">
        <v>0.58333333333333337</v>
      </c>
      <c r="M5093" t="s">
        <v>963</v>
      </c>
      <c r="N5093">
        <v>1</v>
      </c>
      <c r="O5093">
        <v>1</v>
      </c>
      <c r="P5093">
        <v>1</v>
      </c>
    </row>
    <row r="5094" spans="1:16" x14ac:dyDescent="0.3">
      <c r="A5094">
        <v>283</v>
      </c>
      <c r="B5094">
        <v>1</v>
      </c>
      <c r="C5094" t="s">
        <v>70</v>
      </c>
      <c r="D5094" t="s">
        <v>650</v>
      </c>
      <c r="E5094" t="s">
        <v>651</v>
      </c>
      <c r="F5094" t="s">
        <v>72</v>
      </c>
      <c r="G5094" t="s">
        <v>322</v>
      </c>
      <c r="H5094" t="s">
        <v>250</v>
      </c>
      <c r="I5094" t="s">
        <v>269</v>
      </c>
      <c r="J5094">
        <v>-36.864564000000001</v>
      </c>
      <c r="K5094">
        <v>174.746816</v>
      </c>
      <c r="L5094" s="109">
        <v>0.58333333333333337</v>
      </c>
      <c r="M5094" t="s">
        <v>899</v>
      </c>
      <c r="N5094">
        <v>1</v>
      </c>
      <c r="O5094">
        <v>0</v>
      </c>
      <c r="P5094">
        <v>1</v>
      </c>
    </row>
    <row r="5095" spans="1:16" x14ac:dyDescent="0.3">
      <c r="A5095">
        <v>284</v>
      </c>
      <c r="B5095">
        <v>1</v>
      </c>
      <c r="C5095" t="s">
        <v>70</v>
      </c>
      <c r="D5095" t="s">
        <v>650</v>
      </c>
      <c r="E5095" t="s">
        <v>651</v>
      </c>
      <c r="F5095" t="s">
        <v>72</v>
      </c>
      <c r="G5095" t="s">
        <v>322</v>
      </c>
      <c r="H5095" t="s">
        <v>250</v>
      </c>
      <c r="I5095" t="s">
        <v>269</v>
      </c>
      <c r="J5095">
        <v>-36.864601999999998</v>
      </c>
      <c r="K5095">
        <v>174.74677199999999</v>
      </c>
      <c r="L5095" s="109">
        <v>0.58333333333333337</v>
      </c>
      <c r="N5095">
        <v>0</v>
      </c>
      <c r="O5095">
        <v>0</v>
      </c>
      <c r="P5095">
        <v>1</v>
      </c>
    </row>
    <row r="5096" spans="1:16" x14ac:dyDescent="0.3">
      <c r="A5096">
        <v>285</v>
      </c>
      <c r="B5096">
        <v>1</v>
      </c>
      <c r="C5096" t="s">
        <v>70</v>
      </c>
      <c r="D5096" t="s">
        <v>650</v>
      </c>
      <c r="E5096" t="s">
        <v>651</v>
      </c>
      <c r="F5096" t="s">
        <v>72</v>
      </c>
      <c r="G5096" t="s">
        <v>322</v>
      </c>
      <c r="H5096" t="s">
        <v>250</v>
      </c>
      <c r="I5096" t="s">
        <v>269</v>
      </c>
      <c r="J5096">
        <v>-36.864640999999999</v>
      </c>
      <c r="K5096">
        <v>174.74672699999999</v>
      </c>
      <c r="L5096" s="109">
        <v>0.58333333333333337</v>
      </c>
      <c r="N5096">
        <v>0</v>
      </c>
      <c r="O5096">
        <v>0</v>
      </c>
      <c r="P5096">
        <v>1</v>
      </c>
    </row>
    <row r="5097" spans="1:16" x14ac:dyDescent="0.3">
      <c r="A5097">
        <v>286</v>
      </c>
      <c r="B5097">
        <v>1</v>
      </c>
      <c r="C5097" t="s">
        <v>70</v>
      </c>
      <c r="D5097" t="s">
        <v>650</v>
      </c>
      <c r="E5097" t="s">
        <v>651</v>
      </c>
      <c r="F5097" t="s">
        <v>72</v>
      </c>
      <c r="G5097" t="s">
        <v>322</v>
      </c>
      <c r="H5097" t="s">
        <v>250</v>
      </c>
      <c r="I5097" t="s">
        <v>329</v>
      </c>
      <c r="J5097">
        <v>-36.864765298302501</v>
      </c>
      <c r="K5097">
        <v>174.74651471179101</v>
      </c>
      <c r="L5097" s="109">
        <v>0.58333333333333337</v>
      </c>
      <c r="M5097" t="s">
        <v>964</v>
      </c>
      <c r="N5097">
        <v>1</v>
      </c>
      <c r="O5097">
        <v>1</v>
      </c>
      <c r="P5097">
        <v>1</v>
      </c>
    </row>
    <row r="5098" spans="1:16" x14ac:dyDescent="0.3">
      <c r="A5098">
        <v>287</v>
      </c>
      <c r="B5098">
        <v>1</v>
      </c>
      <c r="C5098" t="s">
        <v>70</v>
      </c>
      <c r="D5098" t="s">
        <v>650</v>
      </c>
      <c r="E5098" t="s">
        <v>651</v>
      </c>
      <c r="F5098" t="s">
        <v>330</v>
      </c>
      <c r="G5098" t="s">
        <v>313</v>
      </c>
      <c r="H5098" t="s">
        <v>49</v>
      </c>
      <c r="I5098" t="s">
        <v>58</v>
      </c>
      <c r="J5098">
        <v>-36.864925999999997</v>
      </c>
      <c r="K5098">
        <v>174.74638899999999</v>
      </c>
      <c r="L5098" s="109">
        <v>0.58333333333333337</v>
      </c>
      <c r="M5098" t="s">
        <v>331</v>
      </c>
      <c r="N5098">
        <v>1</v>
      </c>
      <c r="O5098">
        <v>0</v>
      </c>
      <c r="P5098">
        <v>1</v>
      </c>
    </row>
    <row r="5099" spans="1:16" x14ac:dyDescent="0.3">
      <c r="A5099">
        <v>288</v>
      </c>
      <c r="B5099">
        <v>1</v>
      </c>
      <c r="C5099" t="s">
        <v>70</v>
      </c>
      <c r="D5099" t="s">
        <v>650</v>
      </c>
      <c r="E5099" t="s">
        <v>651</v>
      </c>
      <c r="F5099" t="s">
        <v>330</v>
      </c>
      <c r="G5099" t="s">
        <v>313</v>
      </c>
      <c r="H5099" t="s">
        <v>49</v>
      </c>
      <c r="I5099" t="s">
        <v>58</v>
      </c>
      <c r="J5099">
        <v>-36.864969000000002</v>
      </c>
      <c r="K5099">
        <v>174.74641299999999</v>
      </c>
      <c r="L5099" s="109">
        <v>0.58333333333333337</v>
      </c>
      <c r="N5099">
        <v>0</v>
      </c>
      <c r="O5099">
        <v>0</v>
      </c>
      <c r="P5099">
        <v>1</v>
      </c>
    </row>
    <row r="5100" spans="1:16" x14ac:dyDescent="0.3">
      <c r="A5100">
        <v>289</v>
      </c>
      <c r="B5100">
        <v>1</v>
      </c>
      <c r="C5100" t="s">
        <v>70</v>
      </c>
      <c r="D5100" t="s">
        <v>650</v>
      </c>
      <c r="E5100" t="s">
        <v>651</v>
      </c>
      <c r="F5100" t="s">
        <v>330</v>
      </c>
      <c r="G5100" t="s">
        <v>313</v>
      </c>
      <c r="H5100" t="s">
        <v>49</v>
      </c>
      <c r="I5100" t="s">
        <v>58</v>
      </c>
      <c r="J5100">
        <v>-36.865022000000003</v>
      </c>
      <c r="K5100">
        <v>174.74643399999999</v>
      </c>
      <c r="L5100" s="109">
        <v>0.58333333333333337</v>
      </c>
      <c r="M5100" t="s">
        <v>965</v>
      </c>
      <c r="N5100">
        <v>1</v>
      </c>
      <c r="O5100">
        <v>1</v>
      </c>
      <c r="P5100">
        <v>1</v>
      </c>
    </row>
    <row r="5101" spans="1:16" x14ac:dyDescent="0.3">
      <c r="A5101">
        <v>290</v>
      </c>
      <c r="B5101">
        <v>1</v>
      </c>
      <c r="C5101" t="s">
        <v>70</v>
      </c>
      <c r="D5101" t="s">
        <v>650</v>
      </c>
      <c r="E5101" t="s">
        <v>651</v>
      </c>
      <c r="F5101" t="s">
        <v>330</v>
      </c>
      <c r="G5101" t="s">
        <v>313</v>
      </c>
      <c r="H5101" t="s">
        <v>49</v>
      </c>
      <c r="I5101" t="s">
        <v>58</v>
      </c>
      <c r="J5101">
        <v>-36.865209999999998</v>
      </c>
      <c r="K5101">
        <v>174.74652</v>
      </c>
      <c r="L5101" s="109">
        <v>0.58333333333333337</v>
      </c>
      <c r="N5101">
        <v>0</v>
      </c>
      <c r="O5101">
        <v>0</v>
      </c>
      <c r="P5101">
        <v>1</v>
      </c>
    </row>
    <row r="5102" spans="1:16" x14ac:dyDescent="0.3">
      <c r="A5102">
        <v>291</v>
      </c>
      <c r="B5102">
        <v>1</v>
      </c>
      <c r="C5102" t="s">
        <v>70</v>
      </c>
      <c r="D5102" t="s">
        <v>650</v>
      </c>
      <c r="E5102" t="s">
        <v>651</v>
      </c>
      <c r="F5102" t="s">
        <v>330</v>
      </c>
      <c r="G5102" t="s">
        <v>313</v>
      </c>
      <c r="H5102" t="s">
        <v>49</v>
      </c>
      <c r="I5102" t="s">
        <v>58</v>
      </c>
      <c r="J5102">
        <v>-36.865250000000003</v>
      </c>
      <c r="K5102">
        <v>174.74653699999999</v>
      </c>
      <c r="L5102" s="109">
        <v>0.58333333333333337</v>
      </c>
      <c r="M5102" t="s">
        <v>335</v>
      </c>
      <c r="N5102">
        <v>1</v>
      </c>
      <c r="O5102">
        <v>0</v>
      </c>
      <c r="P5102">
        <v>1</v>
      </c>
    </row>
    <row r="5103" spans="1:16" x14ac:dyDescent="0.3">
      <c r="A5103">
        <v>292</v>
      </c>
      <c r="B5103">
        <v>1</v>
      </c>
      <c r="C5103" t="s">
        <v>70</v>
      </c>
      <c r="D5103" t="s">
        <v>650</v>
      </c>
      <c r="E5103" t="s">
        <v>651</v>
      </c>
      <c r="F5103" t="s">
        <v>330</v>
      </c>
      <c r="G5103" t="s">
        <v>313</v>
      </c>
      <c r="H5103" t="s">
        <v>49</v>
      </c>
      <c r="I5103" t="s">
        <v>58</v>
      </c>
      <c r="J5103">
        <v>-36.865290000000002</v>
      </c>
      <c r="K5103">
        <v>174.746555</v>
      </c>
      <c r="L5103" s="109">
        <v>0.58333333333333337</v>
      </c>
      <c r="M5103" t="s">
        <v>336</v>
      </c>
      <c r="N5103">
        <v>1</v>
      </c>
      <c r="O5103">
        <v>0</v>
      </c>
      <c r="P5103">
        <v>1</v>
      </c>
    </row>
    <row r="5104" spans="1:16" x14ac:dyDescent="0.3">
      <c r="A5104">
        <v>293</v>
      </c>
      <c r="B5104">
        <v>1</v>
      </c>
      <c r="C5104" t="s">
        <v>70</v>
      </c>
      <c r="D5104" t="s">
        <v>650</v>
      </c>
      <c r="E5104" t="s">
        <v>651</v>
      </c>
      <c r="F5104" t="s">
        <v>330</v>
      </c>
      <c r="G5104" t="s">
        <v>313</v>
      </c>
      <c r="H5104" t="s">
        <v>57</v>
      </c>
      <c r="I5104" t="s">
        <v>58</v>
      </c>
      <c r="J5104">
        <v>-36.865349999999999</v>
      </c>
      <c r="K5104">
        <v>174.74648400000001</v>
      </c>
      <c r="L5104" s="109">
        <v>0.58333333333333337</v>
      </c>
      <c r="M5104" t="s">
        <v>639</v>
      </c>
      <c r="N5104">
        <v>1</v>
      </c>
      <c r="O5104">
        <v>0</v>
      </c>
      <c r="P5104">
        <v>1</v>
      </c>
    </row>
    <row r="5105" spans="1:16" x14ac:dyDescent="0.3">
      <c r="A5105">
        <v>294</v>
      </c>
      <c r="B5105">
        <v>1</v>
      </c>
      <c r="C5105" t="s">
        <v>70</v>
      </c>
      <c r="D5105" t="s">
        <v>650</v>
      </c>
      <c r="E5105" t="s">
        <v>651</v>
      </c>
      <c r="F5105" t="s">
        <v>330</v>
      </c>
      <c r="G5105" t="s">
        <v>313</v>
      </c>
      <c r="H5105" t="s">
        <v>57</v>
      </c>
      <c r="I5105" t="s">
        <v>58</v>
      </c>
      <c r="J5105">
        <v>-36.865295000000003</v>
      </c>
      <c r="K5105">
        <v>174.74646300000001</v>
      </c>
      <c r="L5105" s="109">
        <v>0.58333333333333337</v>
      </c>
      <c r="M5105" t="s">
        <v>637</v>
      </c>
      <c r="N5105">
        <v>1</v>
      </c>
      <c r="O5105">
        <v>0</v>
      </c>
      <c r="P5105">
        <v>1</v>
      </c>
    </row>
    <row r="5106" spans="1:16" x14ac:dyDescent="0.3">
      <c r="A5106">
        <v>295</v>
      </c>
      <c r="B5106">
        <v>1</v>
      </c>
      <c r="C5106" t="s">
        <v>70</v>
      </c>
      <c r="D5106" t="s">
        <v>650</v>
      </c>
      <c r="E5106" t="s">
        <v>651</v>
      </c>
      <c r="F5106" t="s">
        <v>72</v>
      </c>
      <c r="G5106" t="s">
        <v>165</v>
      </c>
      <c r="H5106" t="s">
        <v>33</v>
      </c>
      <c r="I5106" t="s">
        <v>266</v>
      </c>
      <c r="J5106">
        <v>-36.865043999999997</v>
      </c>
      <c r="K5106">
        <v>174.745701</v>
      </c>
      <c r="L5106" s="109">
        <v>0.58333333333333337</v>
      </c>
      <c r="M5106" t="s">
        <v>966</v>
      </c>
      <c r="N5106">
        <v>1</v>
      </c>
      <c r="O5106">
        <v>1</v>
      </c>
      <c r="P5106">
        <v>1</v>
      </c>
    </row>
    <row r="5107" spans="1:16" x14ac:dyDescent="0.3">
      <c r="A5107">
        <v>296</v>
      </c>
      <c r="B5107">
        <v>1</v>
      </c>
      <c r="C5107" t="s">
        <v>70</v>
      </c>
      <c r="D5107" t="s">
        <v>650</v>
      </c>
      <c r="E5107" t="s">
        <v>651</v>
      </c>
      <c r="F5107" t="s">
        <v>72</v>
      </c>
      <c r="G5107" t="s">
        <v>165</v>
      </c>
      <c r="H5107" t="s">
        <v>33</v>
      </c>
      <c r="I5107" t="s">
        <v>266</v>
      </c>
      <c r="J5107">
        <v>-36.865026999999998</v>
      </c>
      <c r="K5107">
        <v>174.74575200000001</v>
      </c>
      <c r="L5107" s="109">
        <v>0.58333333333333337</v>
      </c>
      <c r="M5107" t="s">
        <v>967</v>
      </c>
      <c r="N5107">
        <v>1</v>
      </c>
      <c r="O5107">
        <v>1</v>
      </c>
      <c r="P5107">
        <v>1</v>
      </c>
    </row>
    <row r="5108" spans="1:16" x14ac:dyDescent="0.3">
      <c r="A5108">
        <v>297</v>
      </c>
      <c r="B5108">
        <v>1</v>
      </c>
      <c r="C5108" t="s">
        <v>70</v>
      </c>
      <c r="D5108" t="s">
        <v>650</v>
      </c>
      <c r="E5108" t="s">
        <v>651</v>
      </c>
      <c r="F5108" t="s">
        <v>72</v>
      </c>
      <c r="G5108" t="s">
        <v>165</v>
      </c>
      <c r="H5108" t="s">
        <v>33</v>
      </c>
      <c r="I5108" t="s">
        <v>266</v>
      </c>
      <c r="J5108">
        <v>-36.865009999999998</v>
      </c>
      <c r="K5108">
        <v>174.745803</v>
      </c>
      <c r="L5108" s="109">
        <v>0.58333333333333337</v>
      </c>
      <c r="M5108" t="s">
        <v>968</v>
      </c>
      <c r="N5108">
        <v>1</v>
      </c>
      <c r="O5108">
        <v>1</v>
      </c>
      <c r="P5108">
        <v>1</v>
      </c>
    </row>
    <row r="5109" spans="1:16" x14ac:dyDescent="0.3">
      <c r="A5109">
        <v>298</v>
      </c>
      <c r="B5109">
        <v>1</v>
      </c>
      <c r="C5109" t="s">
        <v>70</v>
      </c>
      <c r="D5109" t="s">
        <v>650</v>
      </c>
      <c r="E5109" t="s">
        <v>651</v>
      </c>
      <c r="F5109" t="s">
        <v>72</v>
      </c>
      <c r="G5109" t="s">
        <v>165</v>
      </c>
      <c r="H5109" t="s">
        <v>33</v>
      </c>
      <c r="I5109" t="s">
        <v>266</v>
      </c>
      <c r="J5109">
        <v>-36.864992999999998</v>
      </c>
      <c r="K5109">
        <v>174.74585300000001</v>
      </c>
      <c r="L5109" s="109">
        <v>0.58333333333333337</v>
      </c>
      <c r="N5109">
        <v>0</v>
      </c>
      <c r="O5109">
        <v>0</v>
      </c>
      <c r="P5109">
        <v>1</v>
      </c>
    </row>
    <row r="5110" spans="1:16" x14ac:dyDescent="0.3">
      <c r="A5110">
        <v>299</v>
      </c>
      <c r="B5110">
        <v>1</v>
      </c>
      <c r="C5110" t="s">
        <v>70</v>
      </c>
      <c r="D5110" t="s">
        <v>650</v>
      </c>
      <c r="E5110" t="s">
        <v>651</v>
      </c>
      <c r="F5110" t="s">
        <v>72</v>
      </c>
      <c r="G5110" t="s">
        <v>165</v>
      </c>
      <c r="H5110" t="s">
        <v>33</v>
      </c>
      <c r="I5110" t="s">
        <v>266</v>
      </c>
      <c r="J5110">
        <v>-36.864975999999999</v>
      </c>
      <c r="K5110">
        <v>174.745904</v>
      </c>
      <c r="L5110" s="109">
        <v>0.58333333333333337</v>
      </c>
      <c r="N5110">
        <v>0</v>
      </c>
      <c r="O5110">
        <v>0</v>
      </c>
      <c r="P5110">
        <v>1</v>
      </c>
    </row>
    <row r="5111" spans="1:16" x14ac:dyDescent="0.3">
      <c r="A5111">
        <v>300</v>
      </c>
      <c r="B5111">
        <v>1</v>
      </c>
      <c r="C5111" t="s">
        <v>70</v>
      </c>
      <c r="D5111" t="s">
        <v>650</v>
      </c>
      <c r="E5111" t="s">
        <v>651</v>
      </c>
      <c r="F5111" t="s">
        <v>72</v>
      </c>
      <c r="G5111" t="s">
        <v>165</v>
      </c>
      <c r="H5111" t="s">
        <v>33</v>
      </c>
      <c r="I5111" t="s">
        <v>266</v>
      </c>
      <c r="J5111">
        <v>-36.864958999999999</v>
      </c>
      <c r="K5111">
        <v>174.74595400000001</v>
      </c>
      <c r="L5111" s="109">
        <v>0.58333333333333337</v>
      </c>
      <c r="M5111" t="s">
        <v>824</v>
      </c>
      <c r="N5111">
        <v>1</v>
      </c>
      <c r="O5111">
        <v>0</v>
      </c>
      <c r="P5111">
        <v>1</v>
      </c>
    </row>
    <row r="5112" spans="1:16" x14ac:dyDescent="0.3">
      <c r="A5112">
        <v>301</v>
      </c>
      <c r="B5112">
        <v>1</v>
      </c>
      <c r="C5112" t="s">
        <v>70</v>
      </c>
      <c r="D5112" t="s">
        <v>650</v>
      </c>
      <c r="E5112" t="s">
        <v>651</v>
      </c>
      <c r="F5112" t="s">
        <v>72</v>
      </c>
      <c r="G5112" t="s">
        <v>165</v>
      </c>
      <c r="H5112" t="s">
        <v>33</v>
      </c>
      <c r="I5112" t="s">
        <v>266</v>
      </c>
      <c r="J5112">
        <v>-36.864941000000002</v>
      </c>
      <c r="K5112">
        <v>174.746005</v>
      </c>
      <c r="L5112" s="109">
        <v>0.58333333333333337</v>
      </c>
      <c r="M5112" t="s">
        <v>969</v>
      </c>
      <c r="N5112">
        <v>1</v>
      </c>
      <c r="O5112">
        <v>1</v>
      </c>
      <c r="P5112">
        <v>1</v>
      </c>
    </row>
    <row r="5113" spans="1:16" x14ac:dyDescent="0.3">
      <c r="A5113">
        <v>302</v>
      </c>
      <c r="B5113">
        <v>1</v>
      </c>
      <c r="C5113" t="s">
        <v>70</v>
      </c>
      <c r="D5113" t="s">
        <v>650</v>
      </c>
      <c r="E5113" t="s">
        <v>651</v>
      </c>
      <c r="F5113" t="s">
        <v>72</v>
      </c>
      <c r="G5113" t="s">
        <v>165</v>
      </c>
      <c r="H5113" t="s">
        <v>33</v>
      </c>
      <c r="I5113" t="s">
        <v>266</v>
      </c>
      <c r="J5113">
        <v>-36.864924000000002</v>
      </c>
      <c r="K5113">
        <v>174.74605600000001</v>
      </c>
      <c r="L5113" s="109">
        <v>0.58333333333333337</v>
      </c>
      <c r="N5113">
        <v>0</v>
      </c>
      <c r="O5113">
        <v>0</v>
      </c>
      <c r="P5113">
        <v>1</v>
      </c>
    </row>
    <row r="5114" spans="1:16" x14ac:dyDescent="0.3">
      <c r="A5114">
        <v>303</v>
      </c>
      <c r="B5114">
        <v>1</v>
      </c>
      <c r="C5114" t="s">
        <v>70</v>
      </c>
      <c r="D5114" t="s">
        <v>650</v>
      </c>
      <c r="E5114" t="s">
        <v>651</v>
      </c>
      <c r="F5114" t="s">
        <v>72</v>
      </c>
      <c r="G5114" t="s">
        <v>158</v>
      </c>
      <c r="H5114" t="s">
        <v>33</v>
      </c>
      <c r="I5114" t="s">
        <v>347</v>
      </c>
      <c r="J5114">
        <v>-36.865304999999999</v>
      </c>
      <c r="K5114">
        <v>174.74491599999999</v>
      </c>
      <c r="L5114" s="109">
        <v>0.58333333333333337</v>
      </c>
      <c r="M5114" t="s">
        <v>970</v>
      </c>
      <c r="N5114">
        <v>1</v>
      </c>
      <c r="O5114">
        <v>1</v>
      </c>
      <c r="P5114">
        <v>1</v>
      </c>
    </row>
    <row r="5115" spans="1:16" x14ac:dyDescent="0.3">
      <c r="A5115">
        <v>304</v>
      </c>
      <c r="B5115">
        <v>1</v>
      </c>
      <c r="C5115" t="s">
        <v>70</v>
      </c>
      <c r="D5115" t="s">
        <v>650</v>
      </c>
      <c r="E5115" t="s">
        <v>651</v>
      </c>
      <c r="F5115" t="s">
        <v>72</v>
      </c>
      <c r="G5115" t="s">
        <v>158</v>
      </c>
      <c r="H5115" t="s">
        <v>33</v>
      </c>
      <c r="I5115" t="s">
        <v>347</v>
      </c>
      <c r="J5115">
        <v>-36.865288</v>
      </c>
      <c r="K5115">
        <v>174.74496500000001</v>
      </c>
      <c r="L5115" s="109">
        <v>0.58333333333333337</v>
      </c>
      <c r="M5115" t="s">
        <v>971</v>
      </c>
      <c r="N5115">
        <v>1</v>
      </c>
      <c r="O5115">
        <v>1</v>
      </c>
      <c r="P5115">
        <v>1</v>
      </c>
    </row>
    <row r="5116" spans="1:16" x14ac:dyDescent="0.3">
      <c r="A5116">
        <v>305</v>
      </c>
      <c r="B5116">
        <v>1</v>
      </c>
      <c r="C5116" t="s">
        <v>70</v>
      </c>
      <c r="D5116" t="s">
        <v>650</v>
      </c>
      <c r="E5116" t="s">
        <v>651</v>
      </c>
      <c r="F5116" t="s">
        <v>72</v>
      </c>
      <c r="G5116" t="s">
        <v>158</v>
      </c>
      <c r="H5116" t="s">
        <v>33</v>
      </c>
      <c r="I5116" t="s">
        <v>347</v>
      </c>
      <c r="J5116">
        <v>-36.865271</v>
      </c>
      <c r="K5116">
        <v>174.745015</v>
      </c>
      <c r="L5116" s="109">
        <v>0.58333333333333337</v>
      </c>
      <c r="M5116" t="s">
        <v>350</v>
      </c>
      <c r="N5116">
        <v>1</v>
      </c>
      <c r="O5116">
        <v>0</v>
      </c>
      <c r="P5116">
        <v>1</v>
      </c>
    </row>
    <row r="5117" spans="1:16" x14ac:dyDescent="0.3">
      <c r="A5117">
        <v>306</v>
      </c>
      <c r="B5117">
        <v>1</v>
      </c>
      <c r="C5117" t="s">
        <v>70</v>
      </c>
      <c r="D5117" t="s">
        <v>650</v>
      </c>
      <c r="E5117" t="s">
        <v>651</v>
      </c>
      <c r="F5117" t="s">
        <v>72</v>
      </c>
      <c r="G5117" t="s">
        <v>158</v>
      </c>
      <c r="H5117" t="s">
        <v>33</v>
      </c>
      <c r="I5117" t="s">
        <v>347</v>
      </c>
      <c r="J5117">
        <v>-36.865254</v>
      </c>
      <c r="K5117">
        <v>174.74506199999999</v>
      </c>
      <c r="L5117" s="109">
        <v>0.58333333333333337</v>
      </c>
      <c r="M5117" t="s">
        <v>725</v>
      </c>
      <c r="N5117">
        <v>1</v>
      </c>
      <c r="O5117">
        <v>0</v>
      </c>
      <c r="P5117">
        <v>1</v>
      </c>
    </row>
    <row r="5118" spans="1:16" x14ac:dyDescent="0.3">
      <c r="A5118">
        <v>307</v>
      </c>
      <c r="B5118">
        <v>1</v>
      </c>
      <c r="C5118" t="s">
        <v>70</v>
      </c>
      <c r="D5118" t="s">
        <v>650</v>
      </c>
      <c r="E5118" t="s">
        <v>651</v>
      </c>
      <c r="F5118" t="s">
        <v>351</v>
      </c>
      <c r="G5118" t="s">
        <v>352</v>
      </c>
      <c r="H5118" t="s">
        <v>49</v>
      </c>
      <c r="I5118" t="s">
        <v>353</v>
      </c>
      <c r="J5118">
        <v>-36.865676999999998</v>
      </c>
      <c r="K5118">
        <v>174.74470400000001</v>
      </c>
      <c r="L5118" s="109">
        <v>0.58333333333333337</v>
      </c>
      <c r="M5118" t="s">
        <v>972</v>
      </c>
      <c r="N5118">
        <v>1</v>
      </c>
      <c r="O5118">
        <v>1</v>
      </c>
      <c r="P5118">
        <v>1</v>
      </c>
    </row>
    <row r="5119" spans="1:16" x14ac:dyDescent="0.3">
      <c r="A5119">
        <v>308</v>
      </c>
      <c r="B5119">
        <v>1</v>
      </c>
      <c r="C5119" t="s">
        <v>70</v>
      </c>
      <c r="D5119" t="s">
        <v>650</v>
      </c>
      <c r="E5119" t="s">
        <v>651</v>
      </c>
      <c r="F5119" t="s">
        <v>351</v>
      </c>
      <c r="G5119" t="s">
        <v>352</v>
      </c>
      <c r="H5119" t="s">
        <v>49</v>
      </c>
      <c r="I5119" t="s">
        <v>353</v>
      </c>
      <c r="J5119">
        <v>-36.865723000000003</v>
      </c>
      <c r="K5119">
        <v>174.74472900000001</v>
      </c>
      <c r="L5119" s="109">
        <v>0.58333333333333337</v>
      </c>
      <c r="M5119" t="s">
        <v>908</v>
      </c>
      <c r="N5119">
        <v>1</v>
      </c>
      <c r="O5119">
        <v>0</v>
      </c>
      <c r="P5119">
        <v>1</v>
      </c>
    </row>
    <row r="5120" spans="1:16" x14ac:dyDescent="0.3">
      <c r="A5120">
        <v>309</v>
      </c>
      <c r="B5120">
        <v>1</v>
      </c>
      <c r="C5120" t="s">
        <v>70</v>
      </c>
      <c r="D5120" t="s">
        <v>650</v>
      </c>
      <c r="E5120" t="s">
        <v>651</v>
      </c>
      <c r="F5120" t="s">
        <v>351</v>
      </c>
      <c r="G5120" t="s">
        <v>352</v>
      </c>
      <c r="H5120" t="s">
        <v>49</v>
      </c>
      <c r="I5120" t="s">
        <v>353</v>
      </c>
      <c r="J5120">
        <v>-36.865853000000001</v>
      </c>
      <c r="K5120">
        <v>174.744799</v>
      </c>
      <c r="L5120" s="109">
        <v>0.58333333333333337</v>
      </c>
      <c r="M5120" t="s">
        <v>303</v>
      </c>
      <c r="N5120">
        <v>1</v>
      </c>
      <c r="O5120">
        <v>0</v>
      </c>
      <c r="P5120">
        <v>1</v>
      </c>
    </row>
    <row r="5121" spans="1:16" x14ac:dyDescent="0.3">
      <c r="A5121">
        <v>310</v>
      </c>
      <c r="B5121">
        <v>1</v>
      </c>
      <c r="C5121" t="s">
        <v>70</v>
      </c>
      <c r="D5121" t="s">
        <v>650</v>
      </c>
      <c r="E5121" t="s">
        <v>651</v>
      </c>
      <c r="F5121" t="s">
        <v>72</v>
      </c>
      <c r="G5121" t="s">
        <v>144</v>
      </c>
      <c r="H5121" t="s">
        <v>33</v>
      </c>
      <c r="I5121" t="s">
        <v>355</v>
      </c>
      <c r="J5121">
        <v>-36.865673000000001</v>
      </c>
      <c r="K5121">
        <v>174.743841</v>
      </c>
      <c r="L5121" s="109">
        <v>0.58333333333333337</v>
      </c>
      <c r="N5121">
        <v>0</v>
      </c>
      <c r="O5121">
        <v>0</v>
      </c>
      <c r="P5121">
        <v>1</v>
      </c>
    </row>
    <row r="5122" spans="1:16" x14ac:dyDescent="0.3">
      <c r="A5122">
        <v>311</v>
      </c>
      <c r="B5122">
        <v>1</v>
      </c>
      <c r="C5122" t="s">
        <v>70</v>
      </c>
      <c r="D5122" t="s">
        <v>650</v>
      </c>
      <c r="E5122" t="s">
        <v>651</v>
      </c>
      <c r="F5122" t="s">
        <v>72</v>
      </c>
      <c r="G5122" t="s">
        <v>144</v>
      </c>
      <c r="H5122" t="s">
        <v>33</v>
      </c>
      <c r="I5122" t="s">
        <v>355</v>
      </c>
      <c r="J5122">
        <v>-36.865653000000002</v>
      </c>
      <c r="K5122">
        <v>174.743897</v>
      </c>
      <c r="L5122" s="109">
        <v>0.58333333333333337</v>
      </c>
      <c r="N5122">
        <v>0</v>
      </c>
      <c r="O5122">
        <v>0</v>
      </c>
      <c r="P5122">
        <v>1</v>
      </c>
    </row>
    <row r="5123" spans="1:16" x14ac:dyDescent="0.3">
      <c r="A5123">
        <v>312</v>
      </c>
      <c r="B5123">
        <v>1</v>
      </c>
      <c r="C5123" t="s">
        <v>70</v>
      </c>
      <c r="D5123" t="s">
        <v>650</v>
      </c>
      <c r="E5123" t="s">
        <v>651</v>
      </c>
      <c r="F5123" t="s">
        <v>72</v>
      </c>
      <c r="G5123" t="s">
        <v>144</v>
      </c>
      <c r="H5123" t="s">
        <v>33</v>
      </c>
      <c r="I5123" t="s">
        <v>355</v>
      </c>
      <c r="J5123">
        <v>-36.865633000000003</v>
      </c>
      <c r="K5123">
        <v>174.743954</v>
      </c>
      <c r="L5123" s="109">
        <v>0.58333333333333337</v>
      </c>
      <c r="N5123">
        <v>0</v>
      </c>
      <c r="O5123">
        <v>0</v>
      </c>
      <c r="P5123">
        <v>1</v>
      </c>
    </row>
    <row r="5124" spans="1:16" x14ac:dyDescent="0.3">
      <c r="A5124">
        <v>313</v>
      </c>
      <c r="B5124">
        <v>1</v>
      </c>
      <c r="C5124" t="s">
        <v>70</v>
      </c>
      <c r="D5124" t="s">
        <v>650</v>
      </c>
      <c r="E5124" t="s">
        <v>651</v>
      </c>
      <c r="F5124" t="s">
        <v>72</v>
      </c>
      <c r="G5124" t="s">
        <v>144</v>
      </c>
      <c r="H5124" t="s">
        <v>33</v>
      </c>
      <c r="I5124" t="s">
        <v>355</v>
      </c>
      <c r="J5124">
        <v>-36.865613000000003</v>
      </c>
      <c r="K5124">
        <v>174.744011</v>
      </c>
      <c r="L5124" s="109">
        <v>0.58333333333333337</v>
      </c>
      <c r="M5124" t="s">
        <v>727</v>
      </c>
      <c r="N5124">
        <v>1</v>
      </c>
      <c r="O5124">
        <v>0</v>
      </c>
      <c r="P5124">
        <v>1</v>
      </c>
    </row>
    <row r="5125" spans="1:16" x14ac:dyDescent="0.3">
      <c r="A5125">
        <v>314</v>
      </c>
      <c r="B5125">
        <v>1</v>
      </c>
      <c r="C5125" t="s">
        <v>70</v>
      </c>
      <c r="D5125" t="s">
        <v>650</v>
      </c>
      <c r="E5125" t="s">
        <v>651</v>
      </c>
      <c r="F5125" t="s">
        <v>360</v>
      </c>
      <c r="G5125" t="s">
        <v>361</v>
      </c>
      <c r="H5125" t="s">
        <v>49</v>
      </c>
      <c r="I5125" t="s">
        <v>58</v>
      </c>
      <c r="J5125">
        <v>-36.865777999999999</v>
      </c>
      <c r="K5125">
        <v>174.743774</v>
      </c>
      <c r="L5125" s="109">
        <v>0.58333333333333337</v>
      </c>
      <c r="M5125" t="s">
        <v>365</v>
      </c>
      <c r="N5125">
        <v>1</v>
      </c>
      <c r="O5125">
        <v>0</v>
      </c>
      <c r="P5125">
        <v>1</v>
      </c>
    </row>
    <row r="5126" spans="1:16" x14ac:dyDescent="0.3">
      <c r="A5126">
        <v>315</v>
      </c>
      <c r="B5126">
        <v>1</v>
      </c>
      <c r="C5126" t="s">
        <v>70</v>
      </c>
      <c r="D5126" t="s">
        <v>650</v>
      </c>
      <c r="E5126" t="s">
        <v>651</v>
      </c>
      <c r="F5126" t="s">
        <v>360</v>
      </c>
      <c r="G5126" t="s">
        <v>361</v>
      </c>
      <c r="H5126" t="s">
        <v>49</v>
      </c>
      <c r="I5126" t="s">
        <v>58</v>
      </c>
      <c r="J5126">
        <v>-36.865822000000001</v>
      </c>
      <c r="K5126">
        <v>174.74379300000001</v>
      </c>
      <c r="L5126" s="109">
        <v>0.58333333333333337</v>
      </c>
      <c r="M5126" t="s">
        <v>829</v>
      </c>
      <c r="N5126">
        <v>1</v>
      </c>
      <c r="O5126">
        <v>0</v>
      </c>
      <c r="P5126">
        <v>1</v>
      </c>
    </row>
    <row r="5127" spans="1:16" x14ac:dyDescent="0.3">
      <c r="A5127">
        <v>316</v>
      </c>
      <c r="B5127">
        <v>1</v>
      </c>
      <c r="C5127" t="s">
        <v>70</v>
      </c>
      <c r="D5127" t="s">
        <v>650</v>
      </c>
      <c r="E5127" t="s">
        <v>651</v>
      </c>
      <c r="F5127" t="s">
        <v>360</v>
      </c>
      <c r="G5127" t="s">
        <v>361</v>
      </c>
      <c r="H5127" t="s">
        <v>49</v>
      </c>
      <c r="I5127" t="s">
        <v>58</v>
      </c>
      <c r="J5127">
        <v>-36.865864999999999</v>
      </c>
      <c r="K5127">
        <v>174.74381099999999</v>
      </c>
      <c r="L5127" s="109">
        <v>0.58333333333333337</v>
      </c>
      <c r="M5127" t="s">
        <v>135</v>
      </c>
      <c r="N5127">
        <v>1</v>
      </c>
      <c r="O5127">
        <v>0</v>
      </c>
      <c r="P5127">
        <v>1</v>
      </c>
    </row>
    <row r="5128" spans="1:16" x14ac:dyDescent="0.3">
      <c r="A5128">
        <v>317</v>
      </c>
      <c r="B5128">
        <v>1</v>
      </c>
      <c r="C5128" t="s">
        <v>70</v>
      </c>
      <c r="D5128" t="s">
        <v>650</v>
      </c>
      <c r="E5128" t="s">
        <v>651</v>
      </c>
      <c r="F5128" t="s">
        <v>360</v>
      </c>
      <c r="G5128" t="s">
        <v>361</v>
      </c>
      <c r="H5128" t="s">
        <v>57</v>
      </c>
      <c r="I5128" t="s">
        <v>217</v>
      </c>
      <c r="J5128">
        <v>-36.865872000000003</v>
      </c>
      <c r="K5128">
        <v>174.74372700000001</v>
      </c>
      <c r="L5128" s="109">
        <v>0.58333333333333337</v>
      </c>
      <c r="M5128" t="s">
        <v>973</v>
      </c>
      <c r="N5128">
        <v>1</v>
      </c>
      <c r="O5128">
        <v>1</v>
      </c>
      <c r="P5128">
        <v>1</v>
      </c>
    </row>
    <row r="5129" spans="1:16" x14ac:dyDescent="0.3">
      <c r="A5129">
        <v>318</v>
      </c>
      <c r="B5129">
        <v>1</v>
      </c>
      <c r="C5129" t="s">
        <v>70</v>
      </c>
      <c r="D5129" t="s">
        <v>650</v>
      </c>
      <c r="E5129" t="s">
        <v>651</v>
      </c>
      <c r="F5129" t="s">
        <v>360</v>
      </c>
      <c r="G5129" t="s">
        <v>361</v>
      </c>
      <c r="H5129" t="s">
        <v>57</v>
      </c>
      <c r="I5129" t="s">
        <v>217</v>
      </c>
      <c r="J5129">
        <v>-36.865828999999998</v>
      </c>
      <c r="K5129">
        <v>174.74370400000001</v>
      </c>
      <c r="L5129" s="109">
        <v>0.58333333333333337</v>
      </c>
      <c r="M5129" t="s">
        <v>974</v>
      </c>
      <c r="N5129">
        <v>1</v>
      </c>
      <c r="O5129">
        <v>1</v>
      </c>
      <c r="P5129">
        <v>1</v>
      </c>
    </row>
    <row r="5130" spans="1:16" x14ac:dyDescent="0.3">
      <c r="A5130">
        <v>319</v>
      </c>
      <c r="B5130">
        <v>1</v>
      </c>
      <c r="C5130" t="s">
        <v>70</v>
      </c>
      <c r="D5130" t="s">
        <v>650</v>
      </c>
      <c r="E5130" t="s">
        <v>651</v>
      </c>
      <c r="F5130" t="s">
        <v>360</v>
      </c>
      <c r="G5130" t="s">
        <v>361</v>
      </c>
      <c r="H5130" t="s">
        <v>57</v>
      </c>
      <c r="I5130" t="s">
        <v>217</v>
      </c>
      <c r="J5130">
        <v>-36.865772999999997</v>
      </c>
      <c r="K5130">
        <v>174.743672</v>
      </c>
      <c r="L5130" s="109">
        <v>0.58333333333333337</v>
      </c>
      <c r="N5130">
        <v>0</v>
      </c>
      <c r="O5130">
        <v>0</v>
      </c>
      <c r="P5130">
        <v>1</v>
      </c>
    </row>
    <row r="5131" spans="1:16" x14ac:dyDescent="0.3">
      <c r="A5131">
        <v>320</v>
      </c>
      <c r="B5131">
        <v>1</v>
      </c>
      <c r="C5131" t="s">
        <v>70</v>
      </c>
      <c r="D5131" t="s">
        <v>650</v>
      </c>
      <c r="E5131" t="s">
        <v>651</v>
      </c>
      <c r="F5131" t="s">
        <v>72</v>
      </c>
      <c r="G5131" t="s">
        <v>133</v>
      </c>
      <c r="H5131" t="s">
        <v>33</v>
      </c>
      <c r="I5131" t="s">
        <v>74</v>
      </c>
      <c r="J5131">
        <v>-36.865926999999999</v>
      </c>
      <c r="K5131">
        <v>174.74306799999999</v>
      </c>
      <c r="L5131" s="109">
        <v>0.58333333333333337</v>
      </c>
      <c r="N5131">
        <v>0</v>
      </c>
      <c r="O5131">
        <v>0</v>
      </c>
      <c r="P5131">
        <v>1</v>
      </c>
    </row>
    <row r="5132" spans="1:16" x14ac:dyDescent="0.3">
      <c r="A5132">
        <v>321</v>
      </c>
      <c r="B5132">
        <v>1</v>
      </c>
      <c r="C5132" t="s">
        <v>70</v>
      </c>
      <c r="D5132" t="s">
        <v>650</v>
      </c>
      <c r="E5132" t="s">
        <v>651</v>
      </c>
      <c r="F5132" t="s">
        <v>368</v>
      </c>
      <c r="G5132" t="s">
        <v>361</v>
      </c>
      <c r="H5132" t="s">
        <v>49</v>
      </c>
      <c r="I5132" t="s">
        <v>58</v>
      </c>
      <c r="J5132">
        <v>-36.866059999999997</v>
      </c>
      <c r="K5132">
        <v>174.74299600000001</v>
      </c>
      <c r="L5132" s="109">
        <v>0.58333333333333337</v>
      </c>
      <c r="N5132">
        <v>0</v>
      </c>
      <c r="O5132">
        <v>0</v>
      </c>
      <c r="P5132">
        <v>1</v>
      </c>
    </row>
    <row r="5133" spans="1:16" x14ac:dyDescent="0.3">
      <c r="A5133">
        <v>322</v>
      </c>
      <c r="B5133">
        <v>1</v>
      </c>
      <c r="C5133" t="s">
        <v>70</v>
      </c>
      <c r="D5133" t="s">
        <v>650</v>
      </c>
      <c r="E5133" t="s">
        <v>651</v>
      </c>
      <c r="F5133" t="s">
        <v>368</v>
      </c>
      <c r="G5133" t="s">
        <v>361</v>
      </c>
      <c r="H5133" t="s">
        <v>49</v>
      </c>
      <c r="I5133" t="s">
        <v>58</v>
      </c>
      <c r="J5133">
        <v>-36.866112000000001</v>
      </c>
      <c r="K5133">
        <v>174.743022</v>
      </c>
      <c r="L5133" s="109">
        <v>0.58333333333333337</v>
      </c>
      <c r="N5133">
        <v>0</v>
      </c>
      <c r="O5133">
        <v>0</v>
      </c>
      <c r="P5133">
        <v>1</v>
      </c>
    </row>
    <row r="5134" spans="1:16" x14ac:dyDescent="0.3">
      <c r="A5134">
        <v>323</v>
      </c>
      <c r="B5134">
        <v>1</v>
      </c>
      <c r="C5134" t="s">
        <v>70</v>
      </c>
      <c r="D5134" t="s">
        <v>650</v>
      </c>
      <c r="E5134" t="s">
        <v>651</v>
      </c>
      <c r="F5134" t="s">
        <v>368</v>
      </c>
      <c r="G5134" t="s">
        <v>361</v>
      </c>
      <c r="H5134" t="s">
        <v>49</v>
      </c>
      <c r="I5134" t="s">
        <v>58</v>
      </c>
      <c r="J5134">
        <v>-36.866163</v>
      </c>
      <c r="K5134">
        <v>174.74304799999999</v>
      </c>
      <c r="L5134" s="109">
        <v>0.58333333333333337</v>
      </c>
      <c r="M5134" t="s">
        <v>831</v>
      </c>
      <c r="N5134">
        <v>1</v>
      </c>
      <c r="O5134">
        <v>0</v>
      </c>
      <c r="P5134">
        <v>1</v>
      </c>
    </row>
    <row r="5135" spans="1:16" x14ac:dyDescent="0.3">
      <c r="A5135">
        <v>324</v>
      </c>
      <c r="B5135">
        <v>1</v>
      </c>
      <c r="C5135" t="s">
        <v>70</v>
      </c>
      <c r="D5135" t="s">
        <v>650</v>
      </c>
      <c r="E5135" t="s">
        <v>651</v>
      </c>
      <c r="F5135" t="s">
        <v>368</v>
      </c>
      <c r="G5135" t="s">
        <v>361</v>
      </c>
      <c r="H5135" t="s">
        <v>49</v>
      </c>
      <c r="I5135" t="s">
        <v>58</v>
      </c>
      <c r="J5135">
        <v>-36.866214999999997</v>
      </c>
      <c r="K5135">
        <v>174.74307400000001</v>
      </c>
      <c r="L5135" s="109">
        <v>0.58333333333333337</v>
      </c>
      <c r="M5135" t="s">
        <v>372</v>
      </c>
      <c r="N5135">
        <v>1</v>
      </c>
      <c r="O5135">
        <v>0</v>
      </c>
      <c r="P5135">
        <v>1</v>
      </c>
    </row>
    <row r="5136" spans="1:16" x14ac:dyDescent="0.3">
      <c r="A5136">
        <v>325</v>
      </c>
      <c r="B5136">
        <v>1</v>
      </c>
      <c r="C5136" t="s">
        <v>70</v>
      </c>
      <c r="D5136" t="s">
        <v>650</v>
      </c>
      <c r="E5136" t="s">
        <v>651</v>
      </c>
      <c r="F5136" t="s">
        <v>368</v>
      </c>
      <c r="G5136" t="s">
        <v>361</v>
      </c>
      <c r="H5136" t="s">
        <v>57</v>
      </c>
      <c r="I5136" t="s">
        <v>58</v>
      </c>
      <c r="J5136">
        <v>-36.866211999999997</v>
      </c>
      <c r="K5136">
        <v>174.74299199999999</v>
      </c>
      <c r="L5136" s="109">
        <v>0.58333333333333337</v>
      </c>
      <c r="N5136">
        <v>0</v>
      </c>
      <c r="O5136">
        <v>0</v>
      </c>
      <c r="P5136">
        <v>1</v>
      </c>
    </row>
    <row r="5137" spans="1:16" x14ac:dyDescent="0.3">
      <c r="A5137">
        <v>326</v>
      </c>
      <c r="B5137">
        <v>1</v>
      </c>
      <c r="C5137" t="s">
        <v>70</v>
      </c>
      <c r="D5137" t="s">
        <v>650</v>
      </c>
      <c r="E5137" t="s">
        <v>651</v>
      </c>
      <c r="F5137" t="s">
        <v>368</v>
      </c>
      <c r="G5137" t="s">
        <v>361</v>
      </c>
      <c r="H5137" t="s">
        <v>57</v>
      </c>
      <c r="I5137" t="s">
        <v>58</v>
      </c>
      <c r="J5137">
        <v>-36.866168000000002</v>
      </c>
      <c r="K5137">
        <v>174.74296799999999</v>
      </c>
      <c r="L5137" s="109">
        <v>0.58333333333333337</v>
      </c>
      <c r="N5137">
        <v>0</v>
      </c>
      <c r="O5137">
        <v>0</v>
      </c>
      <c r="P5137">
        <v>1</v>
      </c>
    </row>
    <row r="5138" spans="1:16" x14ac:dyDescent="0.3">
      <c r="A5138">
        <v>327</v>
      </c>
      <c r="B5138">
        <v>1</v>
      </c>
      <c r="C5138" t="s">
        <v>70</v>
      </c>
      <c r="D5138" t="s">
        <v>650</v>
      </c>
      <c r="E5138" t="s">
        <v>651</v>
      </c>
      <c r="F5138" t="s">
        <v>368</v>
      </c>
      <c r="G5138" t="s">
        <v>361</v>
      </c>
      <c r="H5138" t="s">
        <v>57</v>
      </c>
      <c r="I5138" t="s">
        <v>58</v>
      </c>
      <c r="J5138">
        <v>-36.866123999999999</v>
      </c>
      <c r="K5138">
        <v>174.74294399999999</v>
      </c>
      <c r="L5138" s="109">
        <v>0.58333333333333337</v>
      </c>
      <c r="M5138" t="s">
        <v>733</v>
      </c>
      <c r="N5138">
        <v>1</v>
      </c>
      <c r="O5138">
        <v>0</v>
      </c>
      <c r="P5138">
        <v>1</v>
      </c>
    </row>
    <row r="5139" spans="1:16" x14ac:dyDescent="0.3">
      <c r="A5139">
        <v>328</v>
      </c>
      <c r="B5139">
        <v>1</v>
      </c>
      <c r="C5139" t="s">
        <v>70</v>
      </c>
      <c r="D5139" t="s">
        <v>650</v>
      </c>
      <c r="E5139" t="s">
        <v>651</v>
      </c>
      <c r="F5139" t="s">
        <v>368</v>
      </c>
      <c r="G5139" t="s">
        <v>361</v>
      </c>
      <c r="H5139" t="s">
        <v>57</v>
      </c>
      <c r="I5139" t="s">
        <v>58</v>
      </c>
      <c r="J5139">
        <v>-36.866078000000002</v>
      </c>
      <c r="K5139">
        <v>174.74292399999999</v>
      </c>
      <c r="L5139" s="109">
        <v>0.58333333333333337</v>
      </c>
      <c r="M5139" t="s">
        <v>734</v>
      </c>
      <c r="N5139">
        <v>1</v>
      </c>
      <c r="O5139">
        <v>0</v>
      </c>
      <c r="P5139">
        <v>1</v>
      </c>
    </row>
    <row r="5140" spans="1:16" x14ac:dyDescent="0.3">
      <c r="A5140">
        <v>329</v>
      </c>
      <c r="B5140">
        <v>1</v>
      </c>
      <c r="C5140" t="s">
        <v>70</v>
      </c>
      <c r="D5140" t="s">
        <v>650</v>
      </c>
      <c r="E5140" t="s">
        <v>651</v>
      </c>
      <c r="F5140" t="s">
        <v>72</v>
      </c>
      <c r="G5140" t="s">
        <v>133</v>
      </c>
      <c r="H5140" t="s">
        <v>33</v>
      </c>
      <c r="I5140" t="s">
        <v>377</v>
      </c>
      <c r="J5140">
        <v>-36.866022000000001</v>
      </c>
      <c r="K5140">
        <v>174.742786</v>
      </c>
      <c r="L5140" s="109">
        <v>0.58333333333333337</v>
      </c>
      <c r="M5140" t="s">
        <v>832</v>
      </c>
      <c r="N5140">
        <v>1</v>
      </c>
      <c r="O5140">
        <v>0</v>
      </c>
      <c r="P5140">
        <v>1</v>
      </c>
    </row>
    <row r="5141" spans="1:16" x14ac:dyDescent="0.3">
      <c r="A5141">
        <v>330</v>
      </c>
      <c r="B5141">
        <v>1</v>
      </c>
      <c r="C5141" t="s">
        <v>70</v>
      </c>
      <c r="D5141" t="s">
        <v>650</v>
      </c>
      <c r="E5141" t="s">
        <v>651</v>
      </c>
      <c r="F5141" t="s">
        <v>72</v>
      </c>
      <c r="G5141" t="s">
        <v>133</v>
      </c>
      <c r="H5141" t="s">
        <v>33</v>
      </c>
      <c r="I5141" t="s">
        <v>377</v>
      </c>
      <c r="J5141">
        <v>-36.866041000000003</v>
      </c>
      <c r="K5141">
        <v>174.742726</v>
      </c>
      <c r="L5141" s="109">
        <v>0.58333333333333337</v>
      </c>
      <c r="M5141" t="s">
        <v>735</v>
      </c>
      <c r="N5141">
        <v>1</v>
      </c>
      <c r="O5141">
        <v>0</v>
      </c>
      <c r="P5141">
        <v>1</v>
      </c>
    </row>
    <row r="5142" spans="1:16" x14ac:dyDescent="0.3">
      <c r="A5142">
        <v>331</v>
      </c>
      <c r="B5142">
        <v>1</v>
      </c>
      <c r="C5142" t="s">
        <v>70</v>
      </c>
      <c r="D5142" t="s">
        <v>650</v>
      </c>
      <c r="E5142" t="s">
        <v>651</v>
      </c>
      <c r="F5142" t="s">
        <v>72</v>
      </c>
      <c r="G5142" t="s">
        <v>133</v>
      </c>
      <c r="H5142" t="s">
        <v>33</v>
      </c>
      <c r="I5142" t="s">
        <v>377</v>
      </c>
      <c r="J5142">
        <v>-36.866059999999997</v>
      </c>
      <c r="K5142">
        <v>174.74266600000001</v>
      </c>
      <c r="L5142" s="109">
        <v>0.58333333333333337</v>
      </c>
      <c r="M5142" t="s">
        <v>736</v>
      </c>
      <c r="N5142">
        <v>1</v>
      </c>
      <c r="O5142">
        <v>0</v>
      </c>
      <c r="P5142">
        <v>1</v>
      </c>
    </row>
    <row r="5143" spans="1:16" x14ac:dyDescent="0.3">
      <c r="A5143">
        <v>332</v>
      </c>
      <c r="B5143">
        <v>1</v>
      </c>
      <c r="C5143" t="s">
        <v>70</v>
      </c>
      <c r="D5143" t="s">
        <v>650</v>
      </c>
      <c r="E5143" t="s">
        <v>651</v>
      </c>
      <c r="F5143" t="s">
        <v>72</v>
      </c>
      <c r="G5143" t="s">
        <v>133</v>
      </c>
      <c r="H5143" t="s">
        <v>33</v>
      </c>
      <c r="I5143" t="s">
        <v>377</v>
      </c>
      <c r="J5143">
        <v>-36.866112000000001</v>
      </c>
      <c r="K5143">
        <v>174.74252300000001</v>
      </c>
      <c r="L5143" s="109">
        <v>0.58333333333333337</v>
      </c>
      <c r="M5143" t="s">
        <v>737</v>
      </c>
      <c r="N5143">
        <v>1</v>
      </c>
      <c r="O5143">
        <v>1</v>
      </c>
      <c r="P5143">
        <v>1</v>
      </c>
    </row>
    <row r="5144" spans="1:16" x14ac:dyDescent="0.3">
      <c r="A5144">
        <v>333</v>
      </c>
      <c r="B5144">
        <v>1</v>
      </c>
      <c r="C5144" t="s">
        <v>70</v>
      </c>
      <c r="D5144" t="s">
        <v>650</v>
      </c>
      <c r="E5144" t="s">
        <v>651</v>
      </c>
      <c r="F5144" t="s">
        <v>72</v>
      </c>
      <c r="G5144" t="s">
        <v>133</v>
      </c>
      <c r="H5144" t="s">
        <v>33</v>
      </c>
      <c r="I5144" t="s">
        <v>377</v>
      </c>
      <c r="J5144">
        <v>-36.866132999999998</v>
      </c>
      <c r="K5144">
        <v>174.74246099999999</v>
      </c>
      <c r="L5144" s="109">
        <v>0.58333333333333337</v>
      </c>
      <c r="M5144" t="s">
        <v>975</v>
      </c>
      <c r="N5144">
        <v>1</v>
      </c>
      <c r="O5144">
        <v>1</v>
      </c>
      <c r="P5144">
        <v>1</v>
      </c>
    </row>
    <row r="5145" spans="1:16" x14ac:dyDescent="0.3">
      <c r="A5145">
        <v>334</v>
      </c>
      <c r="B5145">
        <v>1</v>
      </c>
      <c r="C5145" t="s">
        <v>70</v>
      </c>
      <c r="D5145" t="s">
        <v>650</v>
      </c>
      <c r="E5145" t="s">
        <v>651</v>
      </c>
      <c r="F5145" t="s">
        <v>72</v>
      </c>
      <c r="G5145" t="s">
        <v>133</v>
      </c>
      <c r="H5145" t="s">
        <v>33</v>
      </c>
      <c r="I5145" t="s">
        <v>377</v>
      </c>
      <c r="J5145">
        <v>-36.866154000000002</v>
      </c>
      <c r="K5145">
        <v>174.74239900000001</v>
      </c>
      <c r="L5145" s="109">
        <v>0.58333333333333337</v>
      </c>
      <c r="N5145">
        <v>0</v>
      </c>
      <c r="O5145">
        <v>0</v>
      </c>
      <c r="P5145">
        <v>1</v>
      </c>
    </row>
    <row r="5146" spans="1:16" x14ac:dyDescent="0.3">
      <c r="A5146">
        <v>335</v>
      </c>
      <c r="B5146">
        <v>1</v>
      </c>
      <c r="C5146" t="s">
        <v>70</v>
      </c>
      <c r="D5146" t="s">
        <v>650</v>
      </c>
      <c r="E5146" t="s">
        <v>651</v>
      </c>
      <c r="F5146" t="s">
        <v>72</v>
      </c>
      <c r="G5146" t="s">
        <v>133</v>
      </c>
      <c r="H5146" t="s">
        <v>33</v>
      </c>
      <c r="I5146" t="s">
        <v>377</v>
      </c>
      <c r="J5146">
        <v>-36.866174000000001</v>
      </c>
      <c r="K5146">
        <v>174.74233699999999</v>
      </c>
      <c r="L5146" s="109">
        <v>0.58333333333333337</v>
      </c>
      <c r="N5146">
        <v>0</v>
      </c>
      <c r="O5146">
        <v>0</v>
      </c>
      <c r="P5146">
        <v>1</v>
      </c>
    </row>
    <row r="5147" spans="1:16" x14ac:dyDescent="0.3">
      <c r="A5147">
        <v>336</v>
      </c>
      <c r="B5147">
        <v>1</v>
      </c>
      <c r="C5147" t="s">
        <v>70</v>
      </c>
      <c r="D5147" t="s">
        <v>650</v>
      </c>
      <c r="E5147" t="s">
        <v>651</v>
      </c>
      <c r="F5147" t="s">
        <v>72</v>
      </c>
      <c r="G5147" t="s">
        <v>122</v>
      </c>
      <c r="H5147" t="s">
        <v>33</v>
      </c>
      <c r="I5147" t="s">
        <v>266</v>
      </c>
      <c r="J5147">
        <v>-36.866247999999999</v>
      </c>
      <c r="K5147">
        <v>174.742108</v>
      </c>
      <c r="L5147" s="109">
        <v>0.58333333333333337</v>
      </c>
      <c r="M5147" t="s">
        <v>415</v>
      </c>
      <c r="N5147">
        <v>1</v>
      </c>
      <c r="O5147">
        <v>1</v>
      </c>
      <c r="P5147">
        <v>1</v>
      </c>
    </row>
    <row r="5148" spans="1:16" x14ac:dyDescent="0.3">
      <c r="A5148">
        <v>337</v>
      </c>
      <c r="B5148">
        <v>1</v>
      </c>
      <c r="C5148" t="s">
        <v>70</v>
      </c>
      <c r="D5148" t="s">
        <v>650</v>
      </c>
      <c r="E5148" t="s">
        <v>651</v>
      </c>
      <c r="F5148" t="s">
        <v>72</v>
      </c>
      <c r="G5148" t="s">
        <v>122</v>
      </c>
      <c r="H5148" t="s">
        <v>33</v>
      </c>
      <c r="I5148" t="s">
        <v>266</v>
      </c>
      <c r="J5148">
        <v>-36.866335999999997</v>
      </c>
      <c r="K5148">
        <v>174.74186</v>
      </c>
      <c r="L5148" s="109">
        <v>0.58333333333333337</v>
      </c>
      <c r="N5148">
        <v>0</v>
      </c>
      <c r="O5148">
        <v>0</v>
      </c>
      <c r="P5148">
        <v>1</v>
      </c>
    </row>
    <row r="5149" spans="1:16" x14ac:dyDescent="0.3">
      <c r="A5149">
        <v>338</v>
      </c>
      <c r="B5149">
        <v>1</v>
      </c>
      <c r="C5149" t="s">
        <v>70</v>
      </c>
      <c r="D5149" t="s">
        <v>650</v>
      </c>
      <c r="E5149" t="s">
        <v>651</v>
      </c>
      <c r="F5149" t="s">
        <v>72</v>
      </c>
      <c r="G5149" t="s">
        <v>122</v>
      </c>
      <c r="H5149" t="s">
        <v>33</v>
      </c>
      <c r="I5149" t="s">
        <v>266</v>
      </c>
      <c r="J5149">
        <v>-36.866352999999997</v>
      </c>
      <c r="K5149">
        <v>174.741792</v>
      </c>
      <c r="L5149" s="109">
        <v>0.58333333333333337</v>
      </c>
      <c r="N5149">
        <v>0</v>
      </c>
      <c r="O5149">
        <v>0</v>
      </c>
      <c r="P5149">
        <v>1</v>
      </c>
    </row>
    <row r="5150" spans="1:16" x14ac:dyDescent="0.3">
      <c r="A5150">
        <v>339</v>
      </c>
      <c r="B5150">
        <v>1</v>
      </c>
      <c r="C5150" t="s">
        <v>70</v>
      </c>
      <c r="D5150" t="s">
        <v>650</v>
      </c>
      <c r="E5150" t="s">
        <v>651</v>
      </c>
      <c r="F5150" t="s">
        <v>72</v>
      </c>
      <c r="G5150" t="s">
        <v>122</v>
      </c>
      <c r="H5150" t="s">
        <v>33</v>
      </c>
      <c r="I5150" t="s">
        <v>266</v>
      </c>
      <c r="J5150">
        <v>-36.866497000000003</v>
      </c>
      <c r="K5150">
        <v>174.741364</v>
      </c>
      <c r="L5150" s="109">
        <v>0.58333333333333337</v>
      </c>
      <c r="N5150">
        <v>0</v>
      </c>
      <c r="O5150">
        <v>0</v>
      </c>
      <c r="P5150">
        <v>1</v>
      </c>
    </row>
    <row r="5151" spans="1:16" x14ac:dyDescent="0.3">
      <c r="A5151">
        <v>340</v>
      </c>
      <c r="B5151">
        <v>1</v>
      </c>
      <c r="C5151" t="s">
        <v>70</v>
      </c>
      <c r="D5151" t="s">
        <v>650</v>
      </c>
      <c r="E5151" t="s">
        <v>651</v>
      </c>
      <c r="F5151" t="s">
        <v>72</v>
      </c>
      <c r="G5151" t="s">
        <v>122</v>
      </c>
      <c r="H5151" t="s">
        <v>33</v>
      </c>
      <c r="I5151" t="s">
        <v>266</v>
      </c>
      <c r="J5151">
        <v>-36.866522000000003</v>
      </c>
      <c r="K5151">
        <v>174.741298</v>
      </c>
      <c r="L5151" s="109">
        <v>0.58333333333333337</v>
      </c>
      <c r="N5151">
        <v>0</v>
      </c>
      <c r="O5151">
        <v>0</v>
      </c>
      <c r="P5151">
        <v>1</v>
      </c>
    </row>
    <row r="5152" spans="1:16" x14ac:dyDescent="0.3">
      <c r="A5152">
        <v>341</v>
      </c>
      <c r="B5152">
        <v>1</v>
      </c>
      <c r="C5152" t="s">
        <v>70</v>
      </c>
      <c r="D5152" t="s">
        <v>650</v>
      </c>
      <c r="E5152" t="s">
        <v>651</v>
      </c>
      <c r="F5152" t="s">
        <v>72</v>
      </c>
      <c r="G5152" t="s">
        <v>108</v>
      </c>
      <c r="H5152" t="s">
        <v>33</v>
      </c>
      <c r="I5152" t="s">
        <v>266</v>
      </c>
      <c r="J5152">
        <v>-36.866571</v>
      </c>
      <c r="K5152">
        <v>174.74115499999999</v>
      </c>
      <c r="L5152" s="109">
        <v>0.58333333333333337</v>
      </c>
      <c r="N5152">
        <v>0</v>
      </c>
      <c r="O5152">
        <v>0</v>
      </c>
      <c r="P5152">
        <v>1</v>
      </c>
    </row>
    <row r="5153" spans="1:16" x14ac:dyDescent="0.3">
      <c r="A5153">
        <v>342</v>
      </c>
      <c r="B5153">
        <v>1</v>
      </c>
      <c r="C5153" t="s">
        <v>70</v>
      </c>
      <c r="D5153" t="s">
        <v>650</v>
      </c>
      <c r="E5153" t="s">
        <v>651</v>
      </c>
      <c r="F5153" t="s">
        <v>72</v>
      </c>
      <c r="G5153" t="s">
        <v>108</v>
      </c>
      <c r="H5153" t="s">
        <v>33</v>
      </c>
      <c r="I5153" t="s">
        <v>266</v>
      </c>
      <c r="J5153">
        <v>-36.866616</v>
      </c>
      <c r="K5153">
        <v>174.74101099999999</v>
      </c>
      <c r="L5153" s="109">
        <v>0.58333333333333337</v>
      </c>
      <c r="N5153">
        <v>0</v>
      </c>
      <c r="O5153">
        <v>0</v>
      </c>
      <c r="P5153">
        <v>1</v>
      </c>
    </row>
    <row r="5154" spans="1:16" x14ac:dyDescent="0.3">
      <c r="A5154">
        <v>343</v>
      </c>
      <c r="B5154">
        <v>1</v>
      </c>
      <c r="C5154" t="s">
        <v>70</v>
      </c>
      <c r="D5154" t="s">
        <v>650</v>
      </c>
      <c r="E5154" t="s">
        <v>651</v>
      </c>
      <c r="F5154" t="s">
        <v>72</v>
      </c>
      <c r="G5154" t="s">
        <v>108</v>
      </c>
      <c r="H5154" t="s">
        <v>33</v>
      </c>
      <c r="I5154" t="s">
        <v>266</v>
      </c>
      <c r="J5154">
        <v>-36.866639999999997</v>
      </c>
      <c r="K5154">
        <v>174.74094299999999</v>
      </c>
      <c r="L5154" s="109">
        <v>0.58333333333333337</v>
      </c>
      <c r="N5154">
        <v>0</v>
      </c>
      <c r="O5154">
        <v>0</v>
      </c>
      <c r="P5154">
        <v>1</v>
      </c>
    </row>
    <row r="5155" spans="1:16" x14ac:dyDescent="0.3">
      <c r="A5155">
        <v>344</v>
      </c>
      <c r="B5155">
        <v>1</v>
      </c>
      <c r="C5155" t="s">
        <v>70</v>
      </c>
      <c r="D5155" t="s">
        <v>650</v>
      </c>
      <c r="E5155" t="s">
        <v>651</v>
      </c>
      <c r="F5155" t="s">
        <v>72</v>
      </c>
      <c r="G5155" t="s">
        <v>108</v>
      </c>
      <c r="H5155" t="s">
        <v>33</v>
      </c>
      <c r="I5155" t="s">
        <v>266</v>
      </c>
      <c r="J5155">
        <v>-36.866656999999996</v>
      </c>
      <c r="K5155">
        <v>174.740894</v>
      </c>
      <c r="L5155" s="109">
        <v>0.58333333333333337</v>
      </c>
      <c r="N5155">
        <v>0</v>
      </c>
      <c r="O5155">
        <v>0</v>
      </c>
      <c r="P5155">
        <v>1</v>
      </c>
    </row>
    <row r="5156" spans="1:16" x14ac:dyDescent="0.3">
      <c r="A5156">
        <v>345</v>
      </c>
      <c r="B5156">
        <v>1</v>
      </c>
      <c r="C5156" t="s">
        <v>70</v>
      </c>
      <c r="D5156" t="s">
        <v>650</v>
      </c>
      <c r="E5156" t="s">
        <v>651</v>
      </c>
      <c r="F5156" t="s">
        <v>72</v>
      </c>
      <c r="G5156" t="s">
        <v>108</v>
      </c>
      <c r="H5156" t="s">
        <v>33</v>
      </c>
      <c r="I5156" t="s">
        <v>266</v>
      </c>
      <c r="J5156">
        <v>-36.866674000000003</v>
      </c>
      <c r="K5156">
        <v>174.74084500000001</v>
      </c>
      <c r="L5156" s="109">
        <v>0.58333333333333337</v>
      </c>
      <c r="N5156">
        <v>0</v>
      </c>
      <c r="O5156">
        <v>0</v>
      </c>
      <c r="P5156">
        <v>1</v>
      </c>
    </row>
    <row r="5157" spans="1:16" x14ac:dyDescent="0.3">
      <c r="A5157">
        <v>346</v>
      </c>
      <c r="B5157">
        <v>1</v>
      </c>
      <c r="C5157" t="s">
        <v>70</v>
      </c>
      <c r="D5157" t="s">
        <v>650</v>
      </c>
      <c r="E5157" t="s">
        <v>651</v>
      </c>
      <c r="F5157" t="s">
        <v>72</v>
      </c>
      <c r="G5157" t="s">
        <v>108</v>
      </c>
      <c r="H5157" t="s">
        <v>33</v>
      </c>
      <c r="I5157" t="s">
        <v>266</v>
      </c>
      <c r="J5157">
        <v>-36.866689999999998</v>
      </c>
      <c r="K5157">
        <v>174.74079499999999</v>
      </c>
      <c r="L5157" s="109">
        <v>0.58333333333333337</v>
      </c>
      <c r="N5157">
        <v>0</v>
      </c>
      <c r="O5157">
        <v>0</v>
      </c>
      <c r="P5157">
        <v>1</v>
      </c>
    </row>
    <row r="5158" spans="1:16" x14ac:dyDescent="0.3">
      <c r="A5158">
        <v>347</v>
      </c>
      <c r="B5158">
        <v>1</v>
      </c>
      <c r="C5158" t="s">
        <v>70</v>
      </c>
      <c r="D5158" t="s">
        <v>650</v>
      </c>
      <c r="E5158" t="s">
        <v>651</v>
      </c>
      <c r="F5158" t="s">
        <v>72</v>
      </c>
      <c r="G5158" t="s">
        <v>108</v>
      </c>
      <c r="H5158" t="s">
        <v>33</v>
      </c>
      <c r="I5158" t="s">
        <v>266</v>
      </c>
      <c r="J5158">
        <v>-36.866706999999998</v>
      </c>
      <c r="K5158">
        <v>174.740746</v>
      </c>
      <c r="L5158" s="109">
        <v>0.58333333333333337</v>
      </c>
      <c r="N5158">
        <v>0</v>
      </c>
      <c r="O5158">
        <v>0</v>
      </c>
      <c r="P5158">
        <v>1</v>
      </c>
    </row>
    <row r="5159" spans="1:16" x14ac:dyDescent="0.3">
      <c r="A5159">
        <v>348</v>
      </c>
      <c r="B5159">
        <v>1</v>
      </c>
      <c r="C5159" t="s">
        <v>70</v>
      </c>
      <c r="D5159" t="s">
        <v>650</v>
      </c>
      <c r="E5159" t="s">
        <v>651</v>
      </c>
      <c r="F5159" t="s">
        <v>72</v>
      </c>
      <c r="G5159" t="s">
        <v>108</v>
      </c>
      <c r="H5159" t="s">
        <v>33</v>
      </c>
      <c r="I5159" t="s">
        <v>266</v>
      </c>
      <c r="J5159">
        <v>-36.866731999999999</v>
      </c>
      <c r="K5159">
        <v>174.74067099999999</v>
      </c>
      <c r="L5159" s="109">
        <v>0.58333333333333337</v>
      </c>
      <c r="N5159">
        <v>0</v>
      </c>
      <c r="O5159">
        <v>0</v>
      </c>
      <c r="P5159">
        <v>1</v>
      </c>
    </row>
    <row r="5160" spans="1:16" x14ac:dyDescent="0.3">
      <c r="A5160">
        <v>349</v>
      </c>
      <c r="B5160">
        <v>1</v>
      </c>
      <c r="C5160" t="s">
        <v>70</v>
      </c>
      <c r="D5160" t="s">
        <v>650</v>
      </c>
      <c r="E5160" t="s">
        <v>651</v>
      </c>
      <c r="F5160" t="s">
        <v>72</v>
      </c>
      <c r="G5160" t="s">
        <v>108</v>
      </c>
      <c r="H5160" t="s">
        <v>33</v>
      </c>
      <c r="I5160" t="s">
        <v>266</v>
      </c>
      <c r="J5160">
        <v>-36.866746999999997</v>
      </c>
      <c r="K5160">
        <v>174.74061800000001</v>
      </c>
      <c r="L5160" s="109">
        <v>0.58333333333333337</v>
      </c>
      <c r="N5160">
        <v>0</v>
      </c>
      <c r="O5160">
        <v>0</v>
      </c>
      <c r="P5160">
        <v>1</v>
      </c>
    </row>
    <row r="5161" spans="1:16" x14ac:dyDescent="0.3">
      <c r="A5161">
        <v>350</v>
      </c>
      <c r="B5161">
        <v>1</v>
      </c>
      <c r="C5161" t="s">
        <v>70</v>
      </c>
      <c r="D5161" t="s">
        <v>650</v>
      </c>
      <c r="E5161" t="s">
        <v>651</v>
      </c>
      <c r="F5161" t="s">
        <v>72</v>
      </c>
      <c r="G5161" t="s">
        <v>108</v>
      </c>
      <c r="H5161" t="s">
        <v>33</v>
      </c>
      <c r="I5161" t="s">
        <v>266</v>
      </c>
      <c r="J5161">
        <v>-36.866765000000001</v>
      </c>
      <c r="K5161">
        <v>174.74055300000001</v>
      </c>
      <c r="L5161" s="109">
        <v>0.58333333333333337</v>
      </c>
      <c r="M5161" t="s">
        <v>976</v>
      </c>
      <c r="N5161">
        <v>1</v>
      </c>
      <c r="O5161">
        <v>1</v>
      </c>
      <c r="P5161">
        <v>1</v>
      </c>
    </row>
    <row r="5162" spans="1:16" x14ac:dyDescent="0.3">
      <c r="A5162">
        <v>351</v>
      </c>
      <c r="B5162">
        <v>1</v>
      </c>
      <c r="C5162" t="s">
        <v>70</v>
      </c>
      <c r="D5162" t="s">
        <v>650</v>
      </c>
      <c r="E5162" t="s">
        <v>651</v>
      </c>
      <c r="F5162" t="s">
        <v>72</v>
      </c>
      <c r="G5162" t="s">
        <v>108</v>
      </c>
      <c r="H5162" t="s">
        <v>33</v>
      </c>
      <c r="I5162" t="s">
        <v>266</v>
      </c>
      <c r="J5162">
        <v>-36.866782000000001</v>
      </c>
      <c r="K5162">
        <v>174.74048999999999</v>
      </c>
      <c r="L5162" s="109">
        <v>0.58333333333333337</v>
      </c>
      <c r="M5162" t="s">
        <v>743</v>
      </c>
      <c r="N5162">
        <v>1</v>
      </c>
      <c r="O5162">
        <v>0</v>
      </c>
      <c r="P5162">
        <v>1</v>
      </c>
    </row>
    <row r="5163" spans="1:16" x14ac:dyDescent="0.3">
      <c r="A5163">
        <v>352</v>
      </c>
      <c r="B5163">
        <v>1</v>
      </c>
      <c r="C5163" t="s">
        <v>70</v>
      </c>
      <c r="D5163" t="s">
        <v>650</v>
      </c>
      <c r="E5163" t="s">
        <v>651</v>
      </c>
      <c r="F5163" t="s">
        <v>72</v>
      </c>
      <c r="G5163" t="s">
        <v>108</v>
      </c>
      <c r="H5163" t="s">
        <v>33</v>
      </c>
      <c r="I5163" t="s">
        <v>266</v>
      </c>
      <c r="J5163">
        <v>-36.866827999999998</v>
      </c>
      <c r="K5163">
        <v>174.74037100000001</v>
      </c>
      <c r="L5163" s="109">
        <v>0.58333333333333337</v>
      </c>
      <c r="N5163">
        <v>0</v>
      </c>
      <c r="O5163">
        <v>0</v>
      </c>
      <c r="P5163">
        <v>1</v>
      </c>
    </row>
    <row r="5164" spans="1:16" x14ac:dyDescent="0.3">
      <c r="A5164">
        <v>353</v>
      </c>
      <c r="B5164">
        <v>1</v>
      </c>
      <c r="C5164" t="s">
        <v>70</v>
      </c>
      <c r="D5164" t="s">
        <v>650</v>
      </c>
      <c r="E5164" t="s">
        <v>651</v>
      </c>
      <c r="F5164" t="s">
        <v>72</v>
      </c>
      <c r="G5164" t="s">
        <v>90</v>
      </c>
      <c r="H5164" t="s">
        <v>33</v>
      </c>
      <c r="I5164" t="s">
        <v>266</v>
      </c>
      <c r="J5164">
        <v>-36.867001000000002</v>
      </c>
      <c r="K5164">
        <v>174.73983899999999</v>
      </c>
      <c r="L5164" s="109">
        <v>0.58333333333333337</v>
      </c>
      <c r="N5164">
        <v>0</v>
      </c>
      <c r="O5164">
        <v>0</v>
      </c>
      <c r="P5164">
        <v>1</v>
      </c>
    </row>
    <row r="5165" spans="1:16" x14ac:dyDescent="0.3">
      <c r="A5165">
        <v>354</v>
      </c>
      <c r="B5165">
        <v>1</v>
      </c>
      <c r="C5165" t="s">
        <v>70</v>
      </c>
      <c r="D5165" t="s">
        <v>650</v>
      </c>
      <c r="E5165" t="s">
        <v>651</v>
      </c>
      <c r="F5165" t="s">
        <v>72</v>
      </c>
      <c r="G5165" t="s">
        <v>90</v>
      </c>
      <c r="H5165" t="s">
        <v>33</v>
      </c>
      <c r="I5165" t="s">
        <v>266</v>
      </c>
      <c r="J5165">
        <v>-36.867019999999997</v>
      </c>
      <c r="K5165">
        <v>174.73978199999999</v>
      </c>
      <c r="L5165" s="109">
        <v>0.58333333333333337</v>
      </c>
      <c r="N5165">
        <v>0</v>
      </c>
      <c r="O5165">
        <v>0</v>
      </c>
      <c r="P5165">
        <v>1</v>
      </c>
    </row>
    <row r="5166" spans="1:16" x14ac:dyDescent="0.3">
      <c r="A5166">
        <v>355</v>
      </c>
      <c r="B5166">
        <v>1</v>
      </c>
      <c r="C5166" t="s">
        <v>70</v>
      </c>
      <c r="D5166" t="s">
        <v>650</v>
      </c>
      <c r="E5166" t="s">
        <v>651</v>
      </c>
      <c r="F5166" t="s">
        <v>72</v>
      </c>
      <c r="G5166" t="s">
        <v>90</v>
      </c>
      <c r="H5166" t="s">
        <v>33</v>
      </c>
      <c r="I5166" t="s">
        <v>266</v>
      </c>
      <c r="J5166">
        <v>-36.867040000000003</v>
      </c>
      <c r="K5166">
        <v>174.73972000000001</v>
      </c>
      <c r="L5166" s="109">
        <v>0.58333333333333337</v>
      </c>
      <c r="N5166">
        <v>0</v>
      </c>
      <c r="O5166">
        <v>0</v>
      </c>
      <c r="P5166">
        <v>1</v>
      </c>
    </row>
    <row r="5167" spans="1:16" x14ac:dyDescent="0.3">
      <c r="A5167">
        <v>356</v>
      </c>
      <c r="B5167">
        <v>1</v>
      </c>
      <c r="C5167" t="s">
        <v>70</v>
      </c>
      <c r="D5167" t="s">
        <v>650</v>
      </c>
      <c r="E5167" t="s">
        <v>651</v>
      </c>
      <c r="F5167" t="s">
        <v>72</v>
      </c>
      <c r="G5167" t="s">
        <v>90</v>
      </c>
      <c r="H5167" t="s">
        <v>33</v>
      </c>
      <c r="I5167" t="s">
        <v>403</v>
      </c>
      <c r="J5167">
        <v>-36.866782999999998</v>
      </c>
      <c r="K5167">
        <v>174.73869400000001</v>
      </c>
      <c r="L5167" s="109">
        <v>0.58333333333333337</v>
      </c>
      <c r="N5167">
        <v>0</v>
      </c>
      <c r="O5167">
        <v>0</v>
      </c>
      <c r="P5167">
        <v>1</v>
      </c>
    </row>
    <row r="5168" spans="1:16" x14ac:dyDescent="0.3">
      <c r="A5168">
        <v>357</v>
      </c>
      <c r="B5168">
        <v>1</v>
      </c>
      <c r="C5168" t="s">
        <v>70</v>
      </c>
      <c r="D5168" t="s">
        <v>650</v>
      </c>
      <c r="E5168" t="s">
        <v>651</v>
      </c>
      <c r="F5168" t="s">
        <v>72</v>
      </c>
      <c r="G5168" t="s">
        <v>90</v>
      </c>
      <c r="H5168" t="s">
        <v>33</v>
      </c>
      <c r="I5168" t="s">
        <v>403</v>
      </c>
      <c r="J5168">
        <v>-36.866756000000002</v>
      </c>
      <c r="K5168">
        <v>174.738651</v>
      </c>
      <c r="L5168" s="109">
        <v>0.58333333333333337</v>
      </c>
      <c r="N5168">
        <v>0</v>
      </c>
      <c r="O5168">
        <v>0</v>
      </c>
      <c r="P5168">
        <v>1</v>
      </c>
    </row>
    <row r="5169" spans="1:16" x14ac:dyDescent="0.3">
      <c r="A5169">
        <v>358</v>
      </c>
      <c r="B5169">
        <v>1</v>
      </c>
      <c r="C5169" t="s">
        <v>70</v>
      </c>
      <c r="D5169" t="s">
        <v>650</v>
      </c>
      <c r="E5169" t="s">
        <v>651</v>
      </c>
      <c r="F5169" t="s">
        <v>72</v>
      </c>
      <c r="G5169" t="s">
        <v>90</v>
      </c>
      <c r="H5169" t="s">
        <v>33</v>
      </c>
      <c r="I5169" t="s">
        <v>403</v>
      </c>
      <c r="J5169">
        <v>-36.866695</v>
      </c>
      <c r="K5169">
        <v>174.73855599999999</v>
      </c>
      <c r="L5169" s="109">
        <v>0.58333333333333337</v>
      </c>
      <c r="N5169">
        <v>0</v>
      </c>
      <c r="O5169">
        <v>0</v>
      </c>
      <c r="P5169">
        <v>1</v>
      </c>
    </row>
    <row r="5170" spans="1:16" x14ac:dyDescent="0.3">
      <c r="A5170">
        <v>359</v>
      </c>
      <c r="B5170">
        <v>1</v>
      </c>
      <c r="C5170" t="s">
        <v>70</v>
      </c>
      <c r="D5170" t="s">
        <v>650</v>
      </c>
      <c r="E5170" t="s">
        <v>651</v>
      </c>
      <c r="F5170" t="s">
        <v>72</v>
      </c>
      <c r="G5170" t="s">
        <v>90</v>
      </c>
      <c r="H5170" t="s">
        <v>33</v>
      </c>
      <c r="I5170" t="s">
        <v>403</v>
      </c>
      <c r="J5170">
        <v>-36.866669000000002</v>
      </c>
      <c r="K5170">
        <v>174.73851300000001</v>
      </c>
      <c r="L5170" s="109">
        <v>0.58333333333333337</v>
      </c>
      <c r="N5170">
        <v>0</v>
      </c>
      <c r="O5170">
        <v>0</v>
      </c>
      <c r="P5170">
        <v>1</v>
      </c>
    </row>
    <row r="5171" spans="1:16" x14ac:dyDescent="0.3">
      <c r="A5171">
        <v>360</v>
      </c>
      <c r="B5171">
        <v>1</v>
      </c>
      <c r="C5171" t="s">
        <v>70</v>
      </c>
      <c r="D5171" t="s">
        <v>650</v>
      </c>
      <c r="E5171" t="s">
        <v>651</v>
      </c>
      <c r="F5171" t="s">
        <v>72</v>
      </c>
      <c r="G5171" t="s">
        <v>90</v>
      </c>
      <c r="H5171" t="s">
        <v>33</v>
      </c>
      <c r="I5171" t="s">
        <v>403</v>
      </c>
      <c r="J5171">
        <v>-36.866580999999996</v>
      </c>
      <c r="K5171">
        <v>174.73837599999999</v>
      </c>
      <c r="L5171" s="109">
        <v>0.58333333333333337</v>
      </c>
      <c r="M5171" t="s">
        <v>914</v>
      </c>
      <c r="N5171">
        <v>1</v>
      </c>
      <c r="O5171">
        <v>0</v>
      </c>
      <c r="P5171">
        <v>1</v>
      </c>
    </row>
    <row r="5172" spans="1:16" x14ac:dyDescent="0.3">
      <c r="A5172">
        <v>361</v>
      </c>
      <c r="B5172">
        <v>1</v>
      </c>
      <c r="C5172" t="s">
        <v>70</v>
      </c>
      <c r="D5172" t="s">
        <v>650</v>
      </c>
      <c r="E5172" t="s">
        <v>651</v>
      </c>
      <c r="F5172" t="s">
        <v>72</v>
      </c>
      <c r="G5172" t="s">
        <v>90</v>
      </c>
      <c r="H5172" t="s">
        <v>33</v>
      </c>
      <c r="I5172" t="s">
        <v>403</v>
      </c>
      <c r="J5172">
        <v>-36.866549999999997</v>
      </c>
      <c r="K5172">
        <v>174.73832300000001</v>
      </c>
      <c r="L5172" s="109">
        <v>0.58333333333333337</v>
      </c>
      <c r="M5172" t="s">
        <v>477</v>
      </c>
      <c r="N5172">
        <v>1</v>
      </c>
      <c r="O5172">
        <v>0</v>
      </c>
      <c r="P5172">
        <v>1</v>
      </c>
    </row>
    <row r="5173" spans="1:16" x14ac:dyDescent="0.3">
      <c r="A5173">
        <v>362</v>
      </c>
      <c r="B5173">
        <v>1</v>
      </c>
      <c r="C5173" t="s">
        <v>70</v>
      </c>
      <c r="D5173" t="s">
        <v>650</v>
      </c>
      <c r="E5173" t="s">
        <v>651</v>
      </c>
      <c r="F5173" t="s">
        <v>72</v>
      </c>
      <c r="G5173" t="s">
        <v>73</v>
      </c>
      <c r="H5173" t="s">
        <v>33</v>
      </c>
      <c r="I5173" t="s">
        <v>403</v>
      </c>
      <c r="J5173">
        <v>-36.866415000000003</v>
      </c>
      <c r="K5173">
        <v>174.738114</v>
      </c>
      <c r="L5173" s="109">
        <v>0.58333333333333337</v>
      </c>
      <c r="N5173">
        <v>0</v>
      </c>
      <c r="O5173">
        <v>0</v>
      </c>
      <c r="P5173">
        <v>1</v>
      </c>
    </row>
    <row r="5174" spans="1:16" x14ac:dyDescent="0.3">
      <c r="A5174">
        <v>363</v>
      </c>
      <c r="B5174">
        <v>1</v>
      </c>
      <c r="C5174" t="s">
        <v>70</v>
      </c>
      <c r="D5174" t="s">
        <v>650</v>
      </c>
      <c r="E5174" t="s">
        <v>651</v>
      </c>
      <c r="F5174" t="s">
        <v>72</v>
      </c>
      <c r="G5174" t="s">
        <v>73</v>
      </c>
      <c r="H5174" t="s">
        <v>33</v>
      </c>
      <c r="I5174" t="s">
        <v>403</v>
      </c>
      <c r="J5174">
        <v>-36.866383999999996</v>
      </c>
      <c r="K5174">
        <v>174.73806999999999</v>
      </c>
      <c r="L5174" s="109">
        <v>0.58333333333333337</v>
      </c>
      <c r="N5174">
        <v>0</v>
      </c>
      <c r="O5174">
        <v>0</v>
      </c>
      <c r="P5174">
        <v>1</v>
      </c>
    </row>
    <row r="5175" spans="1:16" x14ac:dyDescent="0.3">
      <c r="A5175">
        <v>364</v>
      </c>
      <c r="B5175">
        <v>1</v>
      </c>
      <c r="C5175" t="s">
        <v>70</v>
      </c>
      <c r="D5175" t="s">
        <v>650</v>
      </c>
      <c r="E5175" t="s">
        <v>651</v>
      </c>
      <c r="F5175" t="s">
        <v>72</v>
      </c>
      <c r="G5175" t="s">
        <v>73</v>
      </c>
      <c r="H5175" t="s">
        <v>33</v>
      </c>
      <c r="I5175" t="s">
        <v>403</v>
      </c>
      <c r="J5175">
        <v>-36.866354000000001</v>
      </c>
      <c r="K5175">
        <v>174.738024</v>
      </c>
      <c r="L5175" s="109">
        <v>0.58333333333333337</v>
      </c>
      <c r="N5175">
        <v>0</v>
      </c>
      <c r="O5175">
        <v>0</v>
      </c>
      <c r="P5175">
        <v>1</v>
      </c>
    </row>
    <row r="5176" spans="1:16" x14ac:dyDescent="0.3">
      <c r="A5176">
        <v>365</v>
      </c>
      <c r="B5176">
        <v>1</v>
      </c>
      <c r="C5176" t="s">
        <v>70</v>
      </c>
      <c r="D5176" t="s">
        <v>650</v>
      </c>
      <c r="E5176" t="s">
        <v>651</v>
      </c>
      <c r="F5176" t="s">
        <v>72</v>
      </c>
      <c r="G5176" t="s">
        <v>73</v>
      </c>
      <c r="H5176" t="s">
        <v>33</v>
      </c>
      <c r="I5176" t="s">
        <v>403</v>
      </c>
      <c r="J5176">
        <v>-36.866323999999999</v>
      </c>
      <c r="K5176">
        <v>174.737978</v>
      </c>
      <c r="L5176" s="109">
        <v>0.58333333333333337</v>
      </c>
      <c r="M5176" t="s">
        <v>977</v>
      </c>
      <c r="N5176">
        <v>1</v>
      </c>
      <c r="O5176">
        <v>1</v>
      </c>
      <c r="P5176">
        <v>1</v>
      </c>
    </row>
    <row r="5177" spans="1:16" x14ac:dyDescent="0.3">
      <c r="A5177">
        <v>366</v>
      </c>
      <c r="B5177">
        <v>1</v>
      </c>
      <c r="C5177" t="s">
        <v>70</v>
      </c>
      <c r="D5177" t="s">
        <v>650</v>
      </c>
      <c r="E5177" t="s">
        <v>651</v>
      </c>
      <c r="F5177" t="s">
        <v>72</v>
      </c>
      <c r="G5177" t="s">
        <v>73</v>
      </c>
      <c r="H5177" t="s">
        <v>33</v>
      </c>
      <c r="I5177" t="s">
        <v>403</v>
      </c>
      <c r="J5177">
        <v>-36.866294000000003</v>
      </c>
      <c r="K5177">
        <v>174.737932</v>
      </c>
      <c r="L5177" s="109">
        <v>0.58333333333333337</v>
      </c>
      <c r="M5177" t="s">
        <v>978</v>
      </c>
      <c r="N5177">
        <v>1</v>
      </c>
      <c r="O5177">
        <v>1</v>
      </c>
      <c r="P5177">
        <v>1</v>
      </c>
    </row>
    <row r="5178" spans="1:16" x14ac:dyDescent="0.3">
      <c r="A5178">
        <v>367</v>
      </c>
      <c r="B5178">
        <v>1</v>
      </c>
      <c r="C5178" t="s">
        <v>70</v>
      </c>
      <c r="D5178" t="s">
        <v>650</v>
      </c>
      <c r="E5178" t="s">
        <v>651</v>
      </c>
      <c r="F5178" t="s">
        <v>72</v>
      </c>
      <c r="G5178" t="s">
        <v>73</v>
      </c>
      <c r="H5178" t="s">
        <v>33</v>
      </c>
      <c r="I5178" t="s">
        <v>355</v>
      </c>
      <c r="J5178">
        <v>-36.866264000000001</v>
      </c>
      <c r="K5178">
        <v>174.737886</v>
      </c>
      <c r="L5178" s="109">
        <v>0.58333333333333337</v>
      </c>
      <c r="M5178" t="s">
        <v>979</v>
      </c>
      <c r="N5178">
        <v>1</v>
      </c>
      <c r="O5178">
        <v>1</v>
      </c>
      <c r="P5178">
        <v>1</v>
      </c>
    </row>
    <row r="5179" spans="1:16" x14ac:dyDescent="0.3">
      <c r="A5179">
        <v>368</v>
      </c>
      <c r="B5179">
        <v>1</v>
      </c>
      <c r="C5179" t="s">
        <v>70</v>
      </c>
      <c r="D5179" t="s">
        <v>650</v>
      </c>
      <c r="E5179" t="s">
        <v>651</v>
      </c>
      <c r="F5179" t="s">
        <v>72</v>
      </c>
      <c r="G5179" t="s">
        <v>73</v>
      </c>
      <c r="H5179" t="s">
        <v>33</v>
      </c>
      <c r="I5179" t="s">
        <v>355</v>
      </c>
      <c r="J5179">
        <v>-36.866233999999999</v>
      </c>
      <c r="K5179">
        <v>174.73784000000001</v>
      </c>
      <c r="L5179" s="109">
        <v>0.58333333333333337</v>
      </c>
      <c r="M5179" t="s">
        <v>980</v>
      </c>
      <c r="N5179">
        <v>1</v>
      </c>
      <c r="O5179">
        <v>1</v>
      </c>
      <c r="P5179">
        <v>1</v>
      </c>
    </row>
    <row r="5180" spans="1:16" x14ac:dyDescent="0.3">
      <c r="A5180">
        <v>369</v>
      </c>
      <c r="B5180">
        <v>1</v>
      </c>
      <c r="C5180" t="s">
        <v>70</v>
      </c>
      <c r="D5180" t="s">
        <v>650</v>
      </c>
      <c r="E5180" t="s">
        <v>651</v>
      </c>
      <c r="F5180" t="s">
        <v>72</v>
      </c>
      <c r="G5180" t="s">
        <v>73</v>
      </c>
      <c r="H5180" t="s">
        <v>33</v>
      </c>
      <c r="I5180" t="s">
        <v>355</v>
      </c>
      <c r="J5180">
        <v>-36.866204000000003</v>
      </c>
      <c r="K5180">
        <v>174.73779400000001</v>
      </c>
      <c r="L5180" s="109">
        <v>0.58333333333333337</v>
      </c>
      <c r="M5180" t="s">
        <v>981</v>
      </c>
      <c r="N5180">
        <v>1</v>
      </c>
      <c r="O5180">
        <v>1</v>
      </c>
      <c r="P5180">
        <v>1</v>
      </c>
    </row>
    <row r="5181" spans="1:16" x14ac:dyDescent="0.3">
      <c r="A5181">
        <v>370</v>
      </c>
      <c r="B5181">
        <v>1</v>
      </c>
      <c r="C5181" t="s">
        <v>70</v>
      </c>
      <c r="D5181" t="s">
        <v>650</v>
      </c>
      <c r="E5181" t="s">
        <v>651</v>
      </c>
      <c r="F5181" t="s">
        <v>72</v>
      </c>
      <c r="G5181" t="s">
        <v>73</v>
      </c>
      <c r="H5181" t="s">
        <v>33</v>
      </c>
      <c r="I5181" t="s">
        <v>355</v>
      </c>
      <c r="J5181">
        <v>-36.866174000000001</v>
      </c>
      <c r="K5181">
        <v>174.73774800000001</v>
      </c>
      <c r="L5181" s="109">
        <v>0.58333333333333337</v>
      </c>
      <c r="M5181" t="s">
        <v>407</v>
      </c>
      <c r="N5181">
        <v>1</v>
      </c>
      <c r="O5181">
        <v>0</v>
      </c>
      <c r="P5181">
        <v>1</v>
      </c>
    </row>
    <row r="5182" spans="1:16" x14ac:dyDescent="0.3">
      <c r="A5182">
        <v>1</v>
      </c>
      <c r="B5182">
        <v>1</v>
      </c>
      <c r="C5182" t="s">
        <v>70</v>
      </c>
      <c r="D5182" t="s">
        <v>650</v>
      </c>
      <c r="E5182" t="s">
        <v>651</v>
      </c>
      <c r="F5182" t="s">
        <v>72</v>
      </c>
      <c r="G5182" t="s">
        <v>73</v>
      </c>
      <c r="H5182" t="s">
        <v>49</v>
      </c>
      <c r="I5182" t="s">
        <v>74</v>
      </c>
      <c r="J5182">
        <v>-36.865780000000001</v>
      </c>
      <c r="K5182">
        <v>174.73772399999999</v>
      </c>
      <c r="L5182" s="109">
        <v>0.66666666666666663</v>
      </c>
      <c r="M5182" t="s">
        <v>919</v>
      </c>
      <c r="N5182">
        <v>1</v>
      </c>
      <c r="O5182">
        <v>0</v>
      </c>
      <c r="P5182">
        <v>1</v>
      </c>
    </row>
    <row r="5183" spans="1:16" x14ac:dyDescent="0.3">
      <c r="A5183">
        <v>2</v>
      </c>
      <c r="B5183">
        <v>1</v>
      </c>
      <c r="C5183" t="s">
        <v>70</v>
      </c>
      <c r="D5183" t="s">
        <v>650</v>
      </c>
      <c r="E5183" t="s">
        <v>651</v>
      </c>
      <c r="F5183" t="s">
        <v>72</v>
      </c>
      <c r="G5183" t="s">
        <v>73</v>
      </c>
      <c r="H5183" t="s">
        <v>49</v>
      </c>
      <c r="I5183" t="s">
        <v>74</v>
      </c>
      <c r="J5183">
        <v>-36.865839999999999</v>
      </c>
      <c r="K5183">
        <v>174.73773499999999</v>
      </c>
      <c r="L5183" s="109">
        <v>0.66666666666666663</v>
      </c>
      <c r="M5183" t="s">
        <v>76</v>
      </c>
      <c r="N5183">
        <v>1</v>
      </c>
      <c r="O5183">
        <v>0</v>
      </c>
      <c r="P5183">
        <v>1</v>
      </c>
    </row>
    <row r="5184" spans="1:16" x14ac:dyDescent="0.3">
      <c r="A5184">
        <v>3</v>
      </c>
      <c r="B5184">
        <v>1</v>
      </c>
      <c r="C5184" t="s">
        <v>70</v>
      </c>
      <c r="D5184" t="s">
        <v>650</v>
      </c>
      <c r="E5184" t="s">
        <v>651</v>
      </c>
      <c r="F5184" t="s">
        <v>72</v>
      </c>
      <c r="G5184" t="s">
        <v>73</v>
      </c>
      <c r="H5184" t="s">
        <v>49</v>
      </c>
      <c r="I5184" t="s">
        <v>74</v>
      </c>
      <c r="J5184">
        <v>-36.865901000000001</v>
      </c>
      <c r="K5184">
        <v>174.73774499999999</v>
      </c>
      <c r="L5184" s="109">
        <v>0.66666666666666663</v>
      </c>
      <c r="N5184">
        <v>0</v>
      </c>
      <c r="O5184">
        <v>0</v>
      </c>
      <c r="P5184">
        <v>1</v>
      </c>
    </row>
    <row r="5185" spans="1:16" x14ac:dyDescent="0.3">
      <c r="A5185">
        <v>4</v>
      </c>
      <c r="B5185">
        <v>1</v>
      </c>
      <c r="C5185" t="s">
        <v>70</v>
      </c>
      <c r="D5185" t="s">
        <v>650</v>
      </c>
      <c r="E5185" t="s">
        <v>651</v>
      </c>
      <c r="F5185" t="s">
        <v>72</v>
      </c>
      <c r="G5185" t="s">
        <v>73</v>
      </c>
      <c r="H5185" t="s">
        <v>49</v>
      </c>
      <c r="I5185" t="s">
        <v>74</v>
      </c>
      <c r="J5185">
        <v>-36.865955999999997</v>
      </c>
      <c r="K5185">
        <v>174.73777200000001</v>
      </c>
      <c r="L5185" s="109">
        <v>0.66666666666666663</v>
      </c>
      <c r="M5185" t="s">
        <v>982</v>
      </c>
      <c r="N5185">
        <v>1</v>
      </c>
      <c r="O5185">
        <v>1</v>
      </c>
      <c r="P5185">
        <v>1</v>
      </c>
    </row>
    <row r="5186" spans="1:16" x14ac:dyDescent="0.3">
      <c r="A5186">
        <v>5</v>
      </c>
      <c r="B5186">
        <v>1</v>
      </c>
      <c r="C5186" t="s">
        <v>70</v>
      </c>
      <c r="D5186" t="s">
        <v>650</v>
      </c>
      <c r="E5186" t="s">
        <v>651</v>
      </c>
      <c r="F5186" t="s">
        <v>72</v>
      </c>
      <c r="G5186" t="s">
        <v>73</v>
      </c>
      <c r="H5186" t="s">
        <v>49</v>
      </c>
      <c r="I5186" t="s">
        <v>74</v>
      </c>
      <c r="J5186">
        <v>-36.866011</v>
      </c>
      <c r="K5186">
        <v>174.73781</v>
      </c>
      <c r="L5186" s="109">
        <v>0.66666666666666663</v>
      </c>
      <c r="N5186">
        <v>0</v>
      </c>
      <c r="O5186">
        <v>0</v>
      </c>
      <c r="P5186">
        <v>1</v>
      </c>
    </row>
    <row r="5187" spans="1:16" x14ac:dyDescent="0.3">
      <c r="A5187">
        <v>6</v>
      </c>
      <c r="B5187">
        <v>1</v>
      </c>
      <c r="C5187" t="s">
        <v>70</v>
      </c>
      <c r="D5187" t="s">
        <v>650</v>
      </c>
      <c r="E5187" t="s">
        <v>651</v>
      </c>
      <c r="F5187" t="s">
        <v>72</v>
      </c>
      <c r="G5187" t="s">
        <v>73</v>
      </c>
      <c r="H5187" t="s">
        <v>49</v>
      </c>
      <c r="I5187" t="s">
        <v>74</v>
      </c>
      <c r="J5187">
        <v>-36.866061000000002</v>
      </c>
      <c r="K5187">
        <v>174.737852</v>
      </c>
      <c r="L5187" s="109">
        <v>0.66666666666666663</v>
      </c>
      <c r="M5187" t="s">
        <v>476</v>
      </c>
      <c r="N5187">
        <v>1</v>
      </c>
      <c r="O5187">
        <v>0</v>
      </c>
      <c r="P5187">
        <v>1</v>
      </c>
    </row>
    <row r="5188" spans="1:16" x14ac:dyDescent="0.3">
      <c r="A5188">
        <v>7</v>
      </c>
      <c r="B5188">
        <v>1</v>
      </c>
      <c r="C5188" t="s">
        <v>70</v>
      </c>
      <c r="D5188" t="s">
        <v>650</v>
      </c>
      <c r="E5188" t="s">
        <v>651</v>
      </c>
      <c r="F5188" t="s">
        <v>72</v>
      </c>
      <c r="G5188" t="s">
        <v>73</v>
      </c>
      <c r="H5188" t="s">
        <v>49</v>
      </c>
      <c r="I5188" t="s">
        <v>74</v>
      </c>
      <c r="J5188">
        <v>-36.866103000000003</v>
      </c>
      <c r="K5188">
        <v>174.737897</v>
      </c>
      <c r="L5188" s="109">
        <v>0.66666666666666663</v>
      </c>
      <c r="M5188" t="s">
        <v>78</v>
      </c>
      <c r="N5188">
        <v>1</v>
      </c>
      <c r="O5188">
        <v>0</v>
      </c>
      <c r="P5188">
        <v>1</v>
      </c>
    </row>
    <row r="5189" spans="1:16" x14ac:dyDescent="0.3">
      <c r="A5189">
        <v>8</v>
      </c>
      <c r="B5189">
        <v>1</v>
      </c>
      <c r="C5189" t="s">
        <v>70</v>
      </c>
      <c r="D5189" t="s">
        <v>650</v>
      </c>
      <c r="E5189" t="s">
        <v>651</v>
      </c>
      <c r="F5189" t="s">
        <v>72</v>
      </c>
      <c r="G5189" t="s">
        <v>73</v>
      </c>
      <c r="H5189" t="s">
        <v>49</v>
      </c>
      <c r="I5189" t="s">
        <v>74</v>
      </c>
      <c r="J5189">
        <v>-36.866131000000003</v>
      </c>
      <c r="K5189">
        <v>174.737942</v>
      </c>
      <c r="L5189" s="109">
        <v>0.66666666666666663</v>
      </c>
      <c r="M5189" t="s">
        <v>652</v>
      </c>
      <c r="N5189">
        <v>1</v>
      </c>
      <c r="O5189">
        <v>0</v>
      </c>
      <c r="P5189">
        <v>1</v>
      </c>
    </row>
    <row r="5190" spans="1:16" x14ac:dyDescent="0.3">
      <c r="A5190">
        <v>9</v>
      </c>
      <c r="B5190">
        <v>1</v>
      </c>
      <c r="C5190" t="s">
        <v>70</v>
      </c>
      <c r="D5190" t="s">
        <v>650</v>
      </c>
      <c r="E5190" t="s">
        <v>651</v>
      </c>
      <c r="F5190" t="s">
        <v>72</v>
      </c>
      <c r="G5190" t="s">
        <v>73</v>
      </c>
      <c r="H5190" t="s">
        <v>49</v>
      </c>
      <c r="I5190" t="s">
        <v>74</v>
      </c>
      <c r="J5190">
        <v>-36.866194</v>
      </c>
      <c r="K5190">
        <v>174.738058</v>
      </c>
      <c r="L5190" s="109">
        <v>0.66666666666666663</v>
      </c>
      <c r="M5190" t="s">
        <v>82</v>
      </c>
      <c r="N5190">
        <v>1</v>
      </c>
      <c r="O5190">
        <v>0</v>
      </c>
      <c r="P5190">
        <v>1</v>
      </c>
    </row>
    <row r="5191" spans="1:16" x14ac:dyDescent="0.3">
      <c r="A5191">
        <v>10</v>
      </c>
      <c r="B5191">
        <v>1</v>
      </c>
      <c r="C5191" t="s">
        <v>70</v>
      </c>
      <c r="D5191" t="s">
        <v>650</v>
      </c>
      <c r="E5191" t="s">
        <v>651</v>
      </c>
      <c r="F5191" t="s">
        <v>72</v>
      </c>
      <c r="G5191" t="s">
        <v>73</v>
      </c>
      <c r="H5191" t="s">
        <v>49</v>
      </c>
      <c r="I5191" t="s">
        <v>74</v>
      </c>
      <c r="J5191">
        <v>-36.866255000000002</v>
      </c>
      <c r="K5191">
        <v>174.73815400000001</v>
      </c>
      <c r="L5191" s="109">
        <v>0.66666666666666663</v>
      </c>
      <c r="M5191" t="s">
        <v>80</v>
      </c>
      <c r="N5191">
        <v>1</v>
      </c>
      <c r="O5191">
        <v>0</v>
      </c>
      <c r="P5191">
        <v>1</v>
      </c>
    </row>
    <row r="5192" spans="1:16" x14ac:dyDescent="0.3">
      <c r="A5192">
        <v>11</v>
      </c>
      <c r="B5192">
        <v>1</v>
      </c>
      <c r="C5192" t="s">
        <v>70</v>
      </c>
      <c r="D5192" t="s">
        <v>650</v>
      </c>
      <c r="E5192" t="s">
        <v>651</v>
      </c>
      <c r="F5192" t="s">
        <v>72</v>
      </c>
      <c r="G5192" t="s">
        <v>73</v>
      </c>
      <c r="H5192" t="s">
        <v>49</v>
      </c>
      <c r="I5192" t="s">
        <v>74</v>
      </c>
      <c r="J5192">
        <v>-36.866289999999999</v>
      </c>
      <c r="K5192">
        <v>174.73821599999999</v>
      </c>
      <c r="L5192" s="109">
        <v>0.66666666666666663</v>
      </c>
      <c r="M5192" t="s">
        <v>653</v>
      </c>
      <c r="N5192">
        <v>1</v>
      </c>
      <c r="O5192">
        <v>0</v>
      </c>
      <c r="P5192">
        <v>1</v>
      </c>
    </row>
    <row r="5193" spans="1:16" x14ac:dyDescent="0.3">
      <c r="A5193">
        <v>12</v>
      </c>
      <c r="B5193">
        <v>1</v>
      </c>
      <c r="C5193" t="s">
        <v>70</v>
      </c>
      <c r="D5193" t="s">
        <v>650</v>
      </c>
      <c r="E5193" t="s">
        <v>651</v>
      </c>
      <c r="F5193" t="s">
        <v>72</v>
      </c>
      <c r="G5193" t="s">
        <v>73</v>
      </c>
      <c r="H5193" t="s">
        <v>49</v>
      </c>
      <c r="I5193" t="s">
        <v>74</v>
      </c>
      <c r="J5193">
        <v>-36.866331000000002</v>
      </c>
      <c r="K5193">
        <v>174.73827700000001</v>
      </c>
      <c r="L5193" s="109">
        <v>0.66666666666666663</v>
      </c>
      <c r="M5193" t="s">
        <v>1253</v>
      </c>
      <c r="N5193">
        <v>1</v>
      </c>
      <c r="O5193">
        <v>1</v>
      </c>
      <c r="P5193">
        <v>1</v>
      </c>
    </row>
    <row r="5194" spans="1:16" x14ac:dyDescent="0.3">
      <c r="A5194">
        <v>13</v>
      </c>
      <c r="B5194">
        <v>1</v>
      </c>
      <c r="C5194" t="s">
        <v>70</v>
      </c>
      <c r="D5194" t="s">
        <v>650</v>
      </c>
      <c r="E5194" t="s">
        <v>651</v>
      </c>
      <c r="F5194" t="s">
        <v>72</v>
      </c>
      <c r="G5194" t="s">
        <v>73</v>
      </c>
      <c r="H5194" t="s">
        <v>49</v>
      </c>
      <c r="I5194" t="s">
        <v>74</v>
      </c>
      <c r="J5194">
        <v>-36.866371999999998</v>
      </c>
      <c r="K5194">
        <v>174.738337</v>
      </c>
      <c r="L5194" s="109">
        <v>0.66666666666666663</v>
      </c>
      <c r="M5194" t="s">
        <v>983</v>
      </c>
      <c r="N5194">
        <v>1</v>
      </c>
      <c r="O5194">
        <v>1</v>
      </c>
      <c r="P5194">
        <v>1</v>
      </c>
    </row>
    <row r="5195" spans="1:16" x14ac:dyDescent="0.3">
      <c r="A5195">
        <v>14</v>
      </c>
      <c r="B5195">
        <v>1</v>
      </c>
      <c r="C5195" t="s">
        <v>70</v>
      </c>
      <c r="D5195" t="s">
        <v>650</v>
      </c>
      <c r="E5195" t="s">
        <v>651</v>
      </c>
      <c r="F5195" t="s">
        <v>83</v>
      </c>
      <c r="G5195" t="s">
        <v>84</v>
      </c>
      <c r="H5195" t="s">
        <v>48</v>
      </c>
      <c r="I5195" t="s">
        <v>58</v>
      </c>
      <c r="J5195">
        <v>-36.866380999999997</v>
      </c>
      <c r="K5195">
        <v>174.73856599999999</v>
      </c>
      <c r="L5195" s="109">
        <v>0.66666666666666663</v>
      </c>
      <c r="M5195" t="s">
        <v>849</v>
      </c>
      <c r="N5195">
        <v>1</v>
      </c>
      <c r="O5195">
        <v>0</v>
      </c>
      <c r="P5195">
        <v>1</v>
      </c>
    </row>
    <row r="5196" spans="1:16" x14ac:dyDescent="0.3">
      <c r="A5196">
        <v>15</v>
      </c>
      <c r="B5196">
        <v>1</v>
      </c>
      <c r="C5196" t="s">
        <v>70</v>
      </c>
      <c r="D5196" t="s">
        <v>650</v>
      </c>
      <c r="E5196" t="s">
        <v>651</v>
      </c>
      <c r="F5196" t="s">
        <v>83</v>
      </c>
      <c r="G5196" t="s">
        <v>84</v>
      </c>
      <c r="H5196" t="s">
        <v>48</v>
      </c>
      <c r="I5196" t="s">
        <v>58</v>
      </c>
      <c r="J5196">
        <v>-36.866348000000002</v>
      </c>
      <c r="K5196">
        <v>174.73861400000001</v>
      </c>
      <c r="L5196" s="109">
        <v>0.66666666666666663</v>
      </c>
      <c r="M5196" t="s">
        <v>984</v>
      </c>
      <c r="N5196">
        <v>1</v>
      </c>
      <c r="O5196">
        <v>1</v>
      </c>
      <c r="P5196">
        <v>1</v>
      </c>
    </row>
    <row r="5197" spans="1:16" x14ac:dyDescent="0.3">
      <c r="A5197">
        <v>16</v>
      </c>
      <c r="B5197">
        <v>1</v>
      </c>
      <c r="C5197" t="s">
        <v>70</v>
      </c>
      <c r="D5197" t="s">
        <v>650</v>
      </c>
      <c r="E5197" t="s">
        <v>651</v>
      </c>
      <c r="F5197" t="s">
        <v>83</v>
      </c>
      <c r="G5197" t="s">
        <v>84</v>
      </c>
      <c r="H5197" t="s">
        <v>48</v>
      </c>
      <c r="I5197" t="s">
        <v>58</v>
      </c>
      <c r="J5197">
        <v>-36.866315</v>
      </c>
      <c r="K5197">
        <v>174.73866899999999</v>
      </c>
      <c r="L5197" s="109">
        <v>0.66666666666666663</v>
      </c>
      <c r="M5197" t="s">
        <v>656</v>
      </c>
      <c r="N5197">
        <v>1</v>
      </c>
      <c r="O5197">
        <v>0</v>
      </c>
      <c r="P5197">
        <v>1</v>
      </c>
    </row>
    <row r="5198" spans="1:16" x14ac:dyDescent="0.3">
      <c r="A5198">
        <v>17</v>
      </c>
      <c r="B5198">
        <v>1</v>
      </c>
      <c r="C5198" t="s">
        <v>70</v>
      </c>
      <c r="D5198" t="s">
        <v>650</v>
      </c>
      <c r="E5198" t="s">
        <v>651</v>
      </c>
      <c r="F5198" t="s">
        <v>83</v>
      </c>
      <c r="G5198" t="s">
        <v>84</v>
      </c>
      <c r="H5198" t="s">
        <v>48</v>
      </c>
      <c r="I5198" t="s">
        <v>58</v>
      </c>
      <c r="J5198">
        <v>-36.866244000000002</v>
      </c>
      <c r="K5198">
        <v>174.73878099999999</v>
      </c>
      <c r="L5198" s="109">
        <v>0.66666666666666663</v>
      </c>
      <c r="M5198" t="s">
        <v>549</v>
      </c>
      <c r="N5198">
        <v>1</v>
      </c>
      <c r="O5198">
        <v>0</v>
      </c>
      <c r="P5198">
        <v>1</v>
      </c>
    </row>
    <row r="5199" spans="1:16" x14ac:dyDescent="0.3">
      <c r="A5199">
        <v>18</v>
      </c>
      <c r="B5199">
        <v>1</v>
      </c>
      <c r="C5199" t="s">
        <v>70</v>
      </c>
      <c r="D5199" t="s">
        <v>650</v>
      </c>
      <c r="E5199" t="s">
        <v>651</v>
      </c>
      <c r="F5199" t="s">
        <v>83</v>
      </c>
      <c r="G5199" t="s">
        <v>84</v>
      </c>
      <c r="H5199" t="s">
        <v>48</v>
      </c>
      <c r="I5199" t="s">
        <v>58</v>
      </c>
      <c r="J5199">
        <v>-36.866177</v>
      </c>
      <c r="K5199">
        <v>174.73889500000001</v>
      </c>
      <c r="L5199" s="109">
        <v>0.66666666666666663</v>
      </c>
      <c r="M5199" t="s">
        <v>1363</v>
      </c>
      <c r="N5199">
        <v>1</v>
      </c>
      <c r="O5199">
        <v>0</v>
      </c>
      <c r="P5199">
        <v>1</v>
      </c>
    </row>
    <row r="5200" spans="1:16" x14ac:dyDescent="0.3">
      <c r="A5200">
        <v>19</v>
      </c>
      <c r="B5200">
        <v>1</v>
      </c>
      <c r="C5200" t="s">
        <v>70</v>
      </c>
      <c r="D5200" t="s">
        <v>650</v>
      </c>
      <c r="E5200" t="s">
        <v>651</v>
      </c>
      <c r="F5200" t="s">
        <v>83</v>
      </c>
      <c r="G5200" t="s">
        <v>84</v>
      </c>
      <c r="H5200" t="s">
        <v>48</v>
      </c>
      <c r="I5200" t="s">
        <v>58</v>
      </c>
      <c r="J5200">
        <v>-36.866145000000003</v>
      </c>
      <c r="K5200">
        <v>174.73894300000001</v>
      </c>
      <c r="L5200" s="109">
        <v>0.66666666666666663</v>
      </c>
      <c r="M5200" t="s">
        <v>1033</v>
      </c>
      <c r="N5200">
        <v>1</v>
      </c>
      <c r="O5200">
        <v>0</v>
      </c>
      <c r="P5200">
        <v>1</v>
      </c>
    </row>
    <row r="5201" spans="1:16" x14ac:dyDescent="0.3">
      <c r="A5201">
        <v>20</v>
      </c>
      <c r="B5201">
        <v>1</v>
      </c>
      <c r="C5201" t="s">
        <v>70</v>
      </c>
      <c r="D5201" t="s">
        <v>650</v>
      </c>
      <c r="E5201" t="s">
        <v>651</v>
      </c>
      <c r="F5201" t="s">
        <v>83</v>
      </c>
      <c r="G5201" t="s">
        <v>84</v>
      </c>
      <c r="H5201" t="s">
        <v>48</v>
      </c>
      <c r="I5201" t="s">
        <v>58</v>
      </c>
      <c r="J5201">
        <v>-36.866117000000003</v>
      </c>
      <c r="K5201">
        <v>174.73898399999999</v>
      </c>
      <c r="L5201" s="109">
        <v>0.66666666666666663</v>
      </c>
      <c r="M5201" t="s">
        <v>1365</v>
      </c>
      <c r="N5201">
        <v>1</v>
      </c>
      <c r="O5201">
        <v>1</v>
      </c>
      <c r="P5201">
        <v>1</v>
      </c>
    </row>
    <row r="5202" spans="1:16" x14ac:dyDescent="0.3">
      <c r="A5202">
        <v>21</v>
      </c>
      <c r="B5202">
        <v>1</v>
      </c>
      <c r="C5202" t="s">
        <v>70</v>
      </c>
      <c r="D5202" t="s">
        <v>650</v>
      </c>
      <c r="E5202" t="s">
        <v>651</v>
      </c>
      <c r="F5202" t="s">
        <v>83</v>
      </c>
      <c r="G5202" t="s">
        <v>84</v>
      </c>
      <c r="H5202" t="s">
        <v>48</v>
      </c>
      <c r="I5202" t="s">
        <v>58</v>
      </c>
      <c r="J5202">
        <v>-36.866036000000001</v>
      </c>
      <c r="K5202">
        <v>174.73911699999999</v>
      </c>
      <c r="L5202" s="109">
        <v>0.66666666666666663</v>
      </c>
      <c r="M5202" t="s">
        <v>1364</v>
      </c>
      <c r="N5202">
        <v>1</v>
      </c>
      <c r="O5202">
        <v>0</v>
      </c>
      <c r="P5202">
        <v>1</v>
      </c>
    </row>
    <row r="5203" spans="1:16" x14ac:dyDescent="0.3">
      <c r="A5203">
        <v>22</v>
      </c>
      <c r="B5203">
        <v>1</v>
      </c>
      <c r="C5203" t="s">
        <v>70</v>
      </c>
      <c r="D5203" t="s">
        <v>650</v>
      </c>
      <c r="E5203" t="s">
        <v>651</v>
      </c>
      <c r="F5203" t="s">
        <v>83</v>
      </c>
      <c r="G5203" t="s">
        <v>84</v>
      </c>
      <c r="H5203" t="s">
        <v>48</v>
      </c>
      <c r="I5203" t="s">
        <v>58</v>
      </c>
      <c r="J5203">
        <v>-36.865965000000003</v>
      </c>
      <c r="K5203">
        <v>174.739226</v>
      </c>
      <c r="L5203" s="109">
        <v>0.66666666666666663</v>
      </c>
      <c r="M5203" t="s">
        <v>1355</v>
      </c>
      <c r="N5203">
        <v>1</v>
      </c>
      <c r="O5203">
        <v>1</v>
      </c>
      <c r="P5203">
        <v>1</v>
      </c>
    </row>
    <row r="5204" spans="1:16" x14ac:dyDescent="0.3">
      <c r="A5204">
        <v>23</v>
      </c>
      <c r="B5204">
        <v>1</v>
      </c>
      <c r="C5204" t="s">
        <v>70</v>
      </c>
      <c r="D5204" t="s">
        <v>650</v>
      </c>
      <c r="E5204" t="s">
        <v>651</v>
      </c>
      <c r="F5204" t="s">
        <v>83</v>
      </c>
      <c r="G5204" t="s">
        <v>84</v>
      </c>
      <c r="H5204" t="s">
        <v>48</v>
      </c>
      <c r="I5204" t="s">
        <v>58</v>
      </c>
      <c r="J5204">
        <v>-36.865932999999998</v>
      </c>
      <c r="K5204">
        <v>174.73928000000001</v>
      </c>
      <c r="L5204" s="109">
        <v>0.66666666666666663</v>
      </c>
      <c r="M5204" t="s">
        <v>1356</v>
      </c>
      <c r="N5204">
        <v>1</v>
      </c>
      <c r="O5204">
        <v>0</v>
      </c>
      <c r="P5204">
        <v>1</v>
      </c>
    </row>
    <row r="5205" spans="1:16" x14ac:dyDescent="0.3">
      <c r="A5205">
        <v>24</v>
      </c>
      <c r="B5205">
        <v>1</v>
      </c>
      <c r="C5205" t="s">
        <v>70</v>
      </c>
      <c r="D5205" t="s">
        <v>650</v>
      </c>
      <c r="E5205" t="s">
        <v>651</v>
      </c>
      <c r="F5205" t="s">
        <v>83</v>
      </c>
      <c r="G5205" t="s">
        <v>84</v>
      </c>
      <c r="H5205" t="s">
        <v>48</v>
      </c>
      <c r="I5205" t="s">
        <v>58</v>
      </c>
      <c r="J5205">
        <v>-36.865903000000003</v>
      </c>
      <c r="K5205">
        <v>174.73933199999999</v>
      </c>
      <c r="L5205" s="109">
        <v>0.66666666666666663</v>
      </c>
      <c r="M5205" t="s">
        <v>657</v>
      </c>
      <c r="N5205">
        <v>1</v>
      </c>
      <c r="O5205">
        <v>0</v>
      </c>
      <c r="P5205">
        <v>1</v>
      </c>
    </row>
    <row r="5206" spans="1:16" x14ac:dyDescent="0.3">
      <c r="A5206">
        <v>25</v>
      </c>
      <c r="B5206">
        <v>1</v>
      </c>
      <c r="C5206" t="s">
        <v>70</v>
      </c>
      <c r="D5206" t="s">
        <v>650</v>
      </c>
      <c r="E5206" t="s">
        <v>651</v>
      </c>
      <c r="F5206" t="s">
        <v>83</v>
      </c>
      <c r="G5206" t="s">
        <v>84</v>
      </c>
      <c r="H5206" t="s">
        <v>33</v>
      </c>
      <c r="I5206" t="s">
        <v>58</v>
      </c>
      <c r="J5206">
        <v>-36.865994000000001</v>
      </c>
      <c r="K5206">
        <v>174.73930999999999</v>
      </c>
      <c r="L5206" s="109">
        <v>0.66666666666666663</v>
      </c>
      <c r="M5206" t="s">
        <v>1367</v>
      </c>
      <c r="N5206">
        <v>1</v>
      </c>
      <c r="O5206">
        <v>1</v>
      </c>
      <c r="P5206">
        <v>1</v>
      </c>
    </row>
    <row r="5207" spans="1:16" x14ac:dyDescent="0.3">
      <c r="A5207">
        <v>26</v>
      </c>
      <c r="B5207">
        <v>1</v>
      </c>
      <c r="C5207" t="s">
        <v>70</v>
      </c>
      <c r="D5207" t="s">
        <v>650</v>
      </c>
      <c r="E5207" t="s">
        <v>651</v>
      </c>
      <c r="F5207" t="s">
        <v>83</v>
      </c>
      <c r="G5207" t="s">
        <v>84</v>
      </c>
      <c r="H5207" t="s">
        <v>33</v>
      </c>
      <c r="I5207" t="s">
        <v>58</v>
      </c>
      <c r="J5207">
        <v>-36.866033000000002</v>
      </c>
      <c r="K5207">
        <v>174.73925500000001</v>
      </c>
      <c r="L5207" s="109">
        <v>0.66666666666666663</v>
      </c>
      <c r="N5207">
        <v>0</v>
      </c>
      <c r="O5207">
        <v>0</v>
      </c>
      <c r="P5207">
        <v>1</v>
      </c>
    </row>
    <row r="5208" spans="1:16" x14ac:dyDescent="0.3">
      <c r="A5208">
        <v>27</v>
      </c>
      <c r="B5208">
        <v>1</v>
      </c>
      <c r="C5208" t="s">
        <v>70</v>
      </c>
      <c r="D5208" t="s">
        <v>650</v>
      </c>
      <c r="E5208" t="s">
        <v>651</v>
      </c>
      <c r="F5208" t="s">
        <v>83</v>
      </c>
      <c r="G5208" t="s">
        <v>84</v>
      </c>
      <c r="H5208" t="s">
        <v>33</v>
      </c>
      <c r="I5208" t="s">
        <v>58</v>
      </c>
      <c r="J5208">
        <v>-36.866106000000002</v>
      </c>
      <c r="K5208">
        <v>174.73913099999999</v>
      </c>
      <c r="L5208" s="109">
        <v>0.66666666666666663</v>
      </c>
      <c r="M5208" t="s">
        <v>1368</v>
      </c>
      <c r="N5208">
        <v>1</v>
      </c>
      <c r="O5208">
        <v>1</v>
      </c>
      <c r="P5208">
        <v>1</v>
      </c>
    </row>
    <row r="5209" spans="1:16" x14ac:dyDescent="0.3">
      <c r="A5209">
        <v>28</v>
      </c>
      <c r="B5209">
        <v>1</v>
      </c>
      <c r="C5209" t="s">
        <v>70</v>
      </c>
      <c r="D5209" t="s">
        <v>650</v>
      </c>
      <c r="E5209" t="s">
        <v>651</v>
      </c>
      <c r="F5209" t="s">
        <v>83</v>
      </c>
      <c r="G5209" t="s">
        <v>84</v>
      </c>
      <c r="H5209" t="s">
        <v>33</v>
      </c>
      <c r="I5209" t="s">
        <v>58</v>
      </c>
      <c r="J5209">
        <v>-36.866138999999997</v>
      </c>
      <c r="K5209">
        <v>174.73908599999999</v>
      </c>
      <c r="L5209" s="109">
        <v>0.66666666666666663</v>
      </c>
      <c r="M5209" t="s">
        <v>1369</v>
      </c>
      <c r="N5209">
        <v>1</v>
      </c>
      <c r="O5209">
        <v>1</v>
      </c>
      <c r="P5209">
        <v>1</v>
      </c>
    </row>
    <row r="5210" spans="1:16" x14ac:dyDescent="0.3">
      <c r="A5210">
        <v>29</v>
      </c>
      <c r="B5210">
        <v>1</v>
      </c>
      <c r="C5210" t="s">
        <v>70</v>
      </c>
      <c r="D5210" t="s">
        <v>650</v>
      </c>
      <c r="E5210" t="s">
        <v>651</v>
      </c>
      <c r="F5210" t="s">
        <v>83</v>
      </c>
      <c r="G5210" t="s">
        <v>84</v>
      </c>
      <c r="H5210" t="s">
        <v>33</v>
      </c>
      <c r="I5210" t="s">
        <v>58</v>
      </c>
      <c r="J5210">
        <v>-36.866166999999997</v>
      </c>
      <c r="K5210">
        <v>174.73904200000001</v>
      </c>
      <c r="L5210" s="109">
        <v>0.66666666666666663</v>
      </c>
      <c r="N5210">
        <v>0</v>
      </c>
      <c r="O5210">
        <v>0</v>
      </c>
      <c r="P5210">
        <v>1</v>
      </c>
    </row>
    <row r="5211" spans="1:16" x14ac:dyDescent="0.3">
      <c r="A5211">
        <v>30</v>
      </c>
      <c r="B5211">
        <v>1</v>
      </c>
      <c r="C5211" t="s">
        <v>70</v>
      </c>
      <c r="D5211" t="s">
        <v>650</v>
      </c>
      <c r="E5211" t="s">
        <v>651</v>
      </c>
      <c r="F5211" t="s">
        <v>83</v>
      </c>
      <c r="G5211" t="s">
        <v>84</v>
      </c>
      <c r="H5211" t="s">
        <v>33</v>
      </c>
      <c r="I5211" t="s">
        <v>58</v>
      </c>
      <c r="J5211">
        <v>-36.866262999999996</v>
      </c>
      <c r="K5211">
        <v>174.738889</v>
      </c>
      <c r="L5211" s="109">
        <v>0.66666666666666663</v>
      </c>
      <c r="M5211" t="s">
        <v>1140</v>
      </c>
      <c r="N5211">
        <v>1</v>
      </c>
      <c r="O5211">
        <v>0</v>
      </c>
      <c r="P5211">
        <v>1</v>
      </c>
    </row>
    <row r="5212" spans="1:16" x14ac:dyDescent="0.3">
      <c r="A5212">
        <v>31</v>
      </c>
      <c r="B5212">
        <v>1</v>
      </c>
      <c r="C5212" t="s">
        <v>70</v>
      </c>
      <c r="D5212" t="s">
        <v>650</v>
      </c>
      <c r="E5212" t="s">
        <v>651</v>
      </c>
      <c r="F5212" t="s">
        <v>83</v>
      </c>
      <c r="G5212" t="s">
        <v>84</v>
      </c>
      <c r="H5212" t="s">
        <v>33</v>
      </c>
      <c r="I5212" t="s">
        <v>58</v>
      </c>
      <c r="J5212">
        <v>-36.866286000000002</v>
      </c>
      <c r="K5212">
        <v>174.73885200000001</v>
      </c>
      <c r="L5212" s="109">
        <v>0.66666666666666663</v>
      </c>
      <c r="N5212">
        <v>0</v>
      </c>
      <c r="O5212">
        <v>0</v>
      </c>
      <c r="P5212">
        <v>1</v>
      </c>
    </row>
    <row r="5213" spans="1:16" x14ac:dyDescent="0.3">
      <c r="A5213">
        <v>32</v>
      </c>
      <c r="B5213">
        <v>1</v>
      </c>
      <c r="C5213" t="s">
        <v>70</v>
      </c>
      <c r="D5213" t="s">
        <v>650</v>
      </c>
      <c r="E5213" t="s">
        <v>651</v>
      </c>
      <c r="F5213" t="s">
        <v>83</v>
      </c>
      <c r="G5213" t="s">
        <v>84</v>
      </c>
      <c r="H5213" t="s">
        <v>33</v>
      </c>
      <c r="I5213" t="s">
        <v>58</v>
      </c>
      <c r="J5213">
        <v>-36.866357000000001</v>
      </c>
      <c r="K5213">
        <v>174.73873</v>
      </c>
      <c r="L5213" s="109">
        <v>0.66666666666666663</v>
      </c>
      <c r="N5213">
        <v>0</v>
      </c>
      <c r="O5213">
        <v>0</v>
      </c>
      <c r="P5213">
        <v>1</v>
      </c>
    </row>
    <row r="5214" spans="1:16" x14ac:dyDescent="0.3">
      <c r="A5214">
        <v>33</v>
      </c>
      <c r="B5214">
        <v>1</v>
      </c>
      <c r="C5214" t="s">
        <v>70</v>
      </c>
      <c r="D5214" t="s">
        <v>650</v>
      </c>
      <c r="E5214" t="s">
        <v>651</v>
      </c>
      <c r="F5214" t="s">
        <v>83</v>
      </c>
      <c r="G5214" t="s">
        <v>84</v>
      </c>
      <c r="H5214" t="s">
        <v>33</v>
      </c>
      <c r="I5214" t="s">
        <v>58</v>
      </c>
      <c r="J5214">
        <v>-36.866387000000003</v>
      </c>
      <c r="K5214">
        <v>174.73869099999999</v>
      </c>
      <c r="L5214" s="109">
        <v>0.66666666666666663</v>
      </c>
      <c r="N5214">
        <v>0</v>
      </c>
      <c r="O5214">
        <v>0</v>
      </c>
      <c r="P5214">
        <v>1</v>
      </c>
    </row>
    <row r="5215" spans="1:16" x14ac:dyDescent="0.3">
      <c r="A5215">
        <v>34</v>
      </c>
      <c r="B5215">
        <v>1</v>
      </c>
      <c r="C5215" t="s">
        <v>70</v>
      </c>
      <c r="D5215" t="s">
        <v>650</v>
      </c>
      <c r="E5215" t="s">
        <v>651</v>
      </c>
      <c r="F5215" t="s">
        <v>72</v>
      </c>
      <c r="G5215" t="s">
        <v>90</v>
      </c>
      <c r="H5215" t="s">
        <v>48</v>
      </c>
      <c r="I5215" t="s">
        <v>91</v>
      </c>
      <c r="J5215">
        <v>-36.866546999999997</v>
      </c>
      <c r="K5215">
        <v>174.73861299999999</v>
      </c>
      <c r="L5215" s="109">
        <v>0.66666666666666663</v>
      </c>
      <c r="M5215" t="s">
        <v>92</v>
      </c>
      <c r="N5215">
        <v>1</v>
      </c>
      <c r="O5215">
        <v>0</v>
      </c>
      <c r="P5215">
        <v>1</v>
      </c>
    </row>
    <row r="5216" spans="1:16" x14ac:dyDescent="0.3">
      <c r="A5216">
        <v>35</v>
      </c>
      <c r="B5216">
        <v>1</v>
      </c>
      <c r="C5216" t="s">
        <v>70</v>
      </c>
      <c r="D5216" t="s">
        <v>650</v>
      </c>
      <c r="E5216" t="s">
        <v>651</v>
      </c>
      <c r="F5216" t="s">
        <v>72</v>
      </c>
      <c r="G5216" t="s">
        <v>90</v>
      </c>
      <c r="H5216" t="s">
        <v>48</v>
      </c>
      <c r="I5216" t="s">
        <v>91</v>
      </c>
      <c r="J5216">
        <v>-36.866579000000002</v>
      </c>
      <c r="K5216">
        <v>174.73866899999999</v>
      </c>
      <c r="L5216" s="109">
        <v>0.66666666666666663</v>
      </c>
      <c r="N5216">
        <v>0</v>
      </c>
      <c r="O5216">
        <v>0</v>
      </c>
      <c r="P5216">
        <v>1</v>
      </c>
    </row>
    <row r="5217" spans="1:16" x14ac:dyDescent="0.3">
      <c r="A5217">
        <v>36</v>
      </c>
      <c r="B5217">
        <v>1</v>
      </c>
      <c r="C5217" t="s">
        <v>70</v>
      </c>
      <c r="D5217" t="s">
        <v>650</v>
      </c>
      <c r="E5217" t="s">
        <v>651</v>
      </c>
      <c r="F5217" t="s">
        <v>72</v>
      </c>
      <c r="G5217" t="s">
        <v>90</v>
      </c>
      <c r="H5217" t="s">
        <v>48</v>
      </c>
      <c r="I5217" t="s">
        <v>91</v>
      </c>
      <c r="J5217">
        <v>-36.866612000000003</v>
      </c>
      <c r="K5217">
        <v>174.73872499999999</v>
      </c>
      <c r="L5217" s="109">
        <v>0.66666666666666663</v>
      </c>
      <c r="N5217">
        <v>0</v>
      </c>
      <c r="O5217">
        <v>0</v>
      </c>
      <c r="P5217">
        <v>1</v>
      </c>
    </row>
    <row r="5218" spans="1:16" x14ac:dyDescent="0.3">
      <c r="A5218">
        <v>37</v>
      </c>
      <c r="B5218">
        <v>1</v>
      </c>
      <c r="C5218" t="s">
        <v>70</v>
      </c>
      <c r="D5218" t="s">
        <v>650</v>
      </c>
      <c r="E5218" t="s">
        <v>651</v>
      </c>
      <c r="F5218" t="s">
        <v>72</v>
      </c>
      <c r="G5218" t="s">
        <v>90</v>
      </c>
      <c r="H5218" t="s">
        <v>48</v>
      </c>
      <c r="I5218" t="s">
        <v>91</v>
      </c>
      <c r="J5218">
        <v>-36.866644999999998</v>
      </c>
      <c r="K5218">
        <v>174.73878099999999</v>
      </c>
      <c r="L5218" s="109">
        <v>0.66666666666666663</v>
      </c>
      <c r="M5218" t="s">
        <v>985</v>
      </c>
      <c r="N5218">
        <v>1</v>
      </c>
      <c r="O5218">
        <v>1</v>
      </c>
      <c r="P5218">
        <v>1</v>
      </c>
    </row>
    <row r="5219" spans="1:16" x14ac:dyDescent="0.3">
      <c r="A5219">
        <v>38</v>
      </c>
      <c r="B5219">
        <v>1</v>
      </c>
      <c r="C5219" t="s">
        <v>70</v>
      </c>
      <c r="D5219" t="s">
        <v>650</v>
      </c>
      <c r="E5219" t="s">
        <v>651</v>
      </c>
      <c r="F5219" t="s">
        <v>72</v>
      </c>
      <c r="G5219" t="s">
        <v>90</v>
      </c>
      <c r="H5219" t="s">
        <v>48</v>
      </c>
      <c r="I5219" t="s">
        <v>91</v>
      </c>
      <c r="J5219">
        <v>-36.866677000000003</v>
      </c>
      <c r="K5219">
        <v>174.73883699999999</v>
      </c>
      <c r="L5219" s="109">
        <v>0.66666666666666663</v>
      </c>
      <c r="N5219">
        <v>0</v>
      </c>
      <c r="O5219">
        <v>0</v>
      </c>
      <c r="P5219">
        <v>1</v>
      </c>
    </row>
    <row r="5220" spans="1:16" x14ac:dyDescent="0.3">
      <c r="A5220">
        <v>39</v>
      </c>
      <c r="B5220">
        <v>1</v>
      </c>
      <c r="C5220" t="s">
        <v>70</v>
      </c>
      <c r="D5220" t="s">
        <v>650</v>
      </c>
      <c r="E5220" t="s">
        <v>651</v>
      </c>
      <c r="F5220" t="s">
        <v>72</v>
      </c>
      <c r="G5220" t="s">
        <v>90</v>
      </c>
      <c r="H5220" t="s">
        <v>48</v>
      </c>
      <c r="I5220" t="s">
        <v>91</v>
      </c>
      <c r="J5220">
        <v>-36.866888000000003</v>
      </c>
      <c r="K5220">
        <v>174.73972699999999</v>
      </c>
      <c r="L5220" s="109">
        <v>0.66666666666666663</v>
      </c>
      <c r="M5220" t="s">
        <v>756</v>
      </c>
      <c r="N5220">
        <v>1</v>
      </c>
      <c r="O5220">
        <v>0</v>
      </c>
      <c r="P5220">
        <v>1</v>
      </c>
    </row>
    <row r="5221" spans="1:16" x14ac:dyDescent="0.3">
      <c r="A5221">
        <v>40</v>
      </c>
      <c r="B5221">
        <v>1</v>
      </c>
      <c r="C5221" t="s">
        <v>70</v>
      </c>
      <c r="D5221" t="s">
        <v>650</v>
      </c>
      <c r="E5221" t="s">
        <v>651</v>
      </c>
      <c r="F5221" t="s">
        <v>72</v>
      </c>
      <c r="G5221" t="s">
        <v>90</v>
      </c>
      <c r="H5221" t="s">
        <v>48</v>
      </c>
      <c r="I5221" t="s">
        <v>91</v>
      </c>
      <c r="J5221">
        <v>-36.866861</v>
      </c>
      <c r="K5221">
        <v>174.73980499999999</v>
      </c>
      <c r="L5221" s="109">
        <v>0.66666666666666663</v>
      </c>
      <c r="N5221">
        <v>0</v>
      </c>
      <c r="O5221">
        <v>0</v>
      </c>
      <c r="P5221">
        <v>1</v>
      </c>
    </row>
    <row r="5222" spans="1:16" x14ac:dyDescent="0.3">
      <c r="A5222">
        <v>41</v>
      </c>
      <c r="B5222">
        <v>1</v>
      </c>
      <c r="C5222" t="s">
        <v>70</v>
      </c>
      <c r="D5222" t="s">
        <v>650</v>
      </c>
      <c r="E5222" t="s">
        <v>651</v>
      </c>
      <c r="F5222" t="s">
        <v>72</v>
      </c>
      <c r="G5222" t="s">
        <v>90</v>
      </c>
      <c r="H5222" t="s">
        <v>48</v>
      </c>
      <c r="I5222" t="s">
        <v>91</v>
      </c>
      <c r="J5222">
        <v>-36.866819</v>
      </c>
      <c r="K5222">
        <v>174.73993200000001</v>
      </c>
      <c r="L5222" s="109">
        <v>0.66666666666666663</v>
      </c>
      <c r="N5222">
        <v>0</v>
      </c>
      <c r="O5222">
        <v>0</v>
      </c>
      <c r="P5222">
        <v>1</v>
      </c>
    </row>
    <row r="5223" spans="1:16" x14ac:dyDescent="0.3">
      <c r="A5223">
        <v>42</v>
      </c>
      <c r="B5223">
        <v>1</v>
      </c>
      <c r="C5223" t="s">
        <v>70</v>
      </c>
      <c r="D5223" t="s">
        <v>650</v>
      </c>
      <c r="E5223" t="s">
        <v>651</v>
      </c>
      <c r="F5223" t="s">
        <v>72</v>
      </c>
      <c r="G5223" t="s">
        <v>90</v>
      </c>
      <c r="H5223" t="s">
        <v>48</v>
      </c>
      <c r="I5223" t="s">
        <v>91</v>
      </c>
      <c r="J5223">
        <v>-36.866802999999997</v>
      </c>
      <c r="K5223">
        <v>174.73998800000001</v>
      </c>
      <c r="L5223" s="109">
        <v>0.66666666666666663</v>
      </c>
      <c r="N5223">
        <v>0</v>
      </c>
      <c r="O5223">
        <v>0</v>
      </c>
      <c r="P5223">
        <v>1</v>
      </c>
    </row>
    <row r="5224" spans="1:16" x14ac:dyDescent="0.3">
      <c r="A5224">
        <v>43</v>
      </c>
      <c r="B5224">
        <v>1</v>
      </c>
      <c r="C5224" t="s">
        <v>70</v>
      </c>
      <c r="D5224" t="s">
        <v>650</v>
      </c>
      <c r="E5224" t="s">
        <v>651</v>
      </c>
      <c r="F5224" t="s">
        <v>100</v>
      </c>
      <c r="G5224" t="s">
        <v>101</v>
      </c>
      <c r="H5224" t="s">
        <v>57</v>
      </c>
      <c r="I5224" t="s">
        <v>58</v>
      </c>
      <c r="J5224">
        <v>-36.866672000000001</v>
      </c>
      <c r="K5224">
        <v>174.740059</v>
      </c>
      <c r="L5224" s="109">
        <v>0.66666666666666663</v>
      </c>
      <c r="M5224" t="s">
        <v>850</v>
      </c>
      <c r="N5224">
        <v>1</v>
      </c>
      <c r="O5224">
        <v>0</v>
      </c>
      <c r="P5224">
        <v>1</v>
      </c>
    </row>
    <row r="5225" spans="1:16" x14ac:dyDescent="0.3">
      <c r="A5225">
        <v>44</v>
      </c>
      <c r="B5225">
        <v>1</v>
      </c>
      <c r="C5225" t="s">
        <v>70</v>
      </c>
      <c r="D5225" t="s">
        <v>650</v>
      </c>
      <c r="E5225" t="s">
        <v>651</v>
      </c>
      <c r="F5225" t="s">
        <v>100</v>
      </c>
      <c r="G5225" t="s">
        <v>101</v>
      </c>
      <c r="H5225" t="s">
        <v>57</v>
      </c>
      <c r="I5225" t="s">
        <v>58</v>
      </c>
      <c r="J5225">
        <v>-36.866624999999999</v>
      </c>
      <c r="K5225">
        <v>174.740038</v>
      </c>
      <c r="L5225" s="109">
        <v>0.66666666666666663</v>
      </c>
      <c r="M5225" t="s">
        <v>649</v>
      </c>
      <c r="N5225">
        <v>1</v>
      </c>
      <c r="O5225">
        <v>0</v>
      </c>
      <c r="P5225">
        <v>1</v>
      </c>
    </row>
    <row r="5226" spans="1:16" x14ac:dyDescent="0.3">
      <c r="A5226">
        <v>45</v>
      </c>
      <c r="B5226">
        <v>1</v>
      </c>
      <c r="C5226" t="s">
        <v>70</v>
      </c>
      <c r="D5226" t="s">
        <v>650</v>
      </c>
      <c r="E5226" t="s">
        <v>651</v>
      </c>
      <c r="F5226" t="s">
        <v>100</v>
      </c>
      <c r="G5226" t="s">
        <v>101</v>
      </c>
      <c r="H5226" t="s">
        <v>57</v>
      </c>
      <c r="I5226" t="s">
        <v>58</v>
      </c>
      <c r="J5226">
        <v>-36.866579000000002</v>
      </c>
      <c r="K5226">
        <v>174.74001699999999</v>
      </c>
      <c r="L5226" s="109">
        <v>0.66666666666666663</v>
      </c>
      <c r="N5226">
        <v>0</v>
      </c>
      <c r="O5226">
        <v>0</v>
      </c>
      <c r="P5226">
        <v>1</v>
      </c>
    </row>
    <row r="5227" spans="1:16" x14ac:dyDescent="0.3">
      <c r="A5227">
        <v>46</v>
      </c>
      <c r="B5227">
        <v>1</v>
      </c>
      <c r="C5227" t="s">
        <v>70</v>
      </c>
      <c r="D5227" t="s">
        <v>650</v>
      </c>
      <c r="E5227" t="s">
        <v>651</v>
      </c>
      <c r="F5227" t="s">
        <v>100</v>
      </c>
      <c r="G5227" t="s">
        <v>101</v>
      </c>
      <c r="H5227" t="s">
        <v>57</v>
      </c>
      <c r="I5227" t="s">
        <v>58</v>
      </c>
      <c r="J5227">
        <v>-36.866531999999999</v>
      </c>
      <c r="K5227">
        <v>174.73999599999999</v>
      </c>
      <c r="L5227" s="109">
        <v>0.66666666666666663</v>
      </c>
      <c r="M5227" t="s">
        <v>986</v>
      </c>
      <c r="N5227">
        <v>1</v>
      </c>
      <c r="O5227">
        <v>1</v>
      </c>
      <c r="P5227">
        <v>1</v>
      </c>
    </row>
    <row r="5228" spans="1:16" x14ac:dyDescent="0.3">
      <c r="A5228">
        <v>47</v>
      </c>
      <c r="B5228">
        <v>1</v>
      </c>
      <c r="C5228" t="s">
        <v>70</v>
      </c>
      <c r="D5228" t="s">
        <v>650</v>
      </c>
      <c r="E5228" t="s">
        <v>651</v>
      </c>
      <c r="F5228" t="s">
        <v>100</v>
      </c>
      <c r="G5228" t="s">
        <v>101</v>
      </c>
      <c r="H5228" t="s">
        <v>49</v>
      </c>
      <c r="I5228" t="s">
        <v>58</v>
      </c>
      <c r="J5228">
        <v>-36.866568999999998</v>
      </c>
      <c r="K5228">
        <v>174.740149</v>
      </c>
      <c r="L5228" s="109">
        <v>0.66666666666666663</v>
      </c>
      <c r="M5228" t="s">
        <v>852</v>
      </c>
      <c r="N5228">
        <v>1</v>
      </c>
      <c r="O5228">
        <v>0</v>
      </c>
      <c r="P5228">
        <v>1</v>
      </c>
    </row>
    <row r="5229" spans="1:16" x14ac:dyDescent="0.3">
      <c r="A5229">
        <v>48</v>
      </c>
      <c r="B5229">
        <v>1</v>
      </c>
      <c r="C5229" t="s">
        <v>70</v>
      </c>
      <c r="D5229" t="s">
        <v>650</v>
      </c>
      <c r="E5229" t="s">
        <v>651</v>
      </c>
      <c r="F5229" t="s">
        <v>100</v>
      </c>
      <c r="G5229" t="s">
        <v>101</v>
      </c>
      <c r="H5229" t="s">
        <v>49</v>
      </c>
      <c r="I5229" t="s">
        <v>58</v>
      </c>
      <c r="J5229">
        <v>-36.866613999999998</v>
      </c>
      <c r="K5229">
        <v>174.74017000000001</v>
      </c>
      <c r="L5229" s="109">
        <v>0.66666666666666663</v>
      </c>
      <c r="M5229" t="s">
        <v>661</v>
      </c>
      <c r="N5229">
        <v>1</v>
      </c>
      <c r="O5229">
        <v>0</v>
      </c>
      <c r="P5229">
        <v>1</v>
      </c>
    </row>
    <row r="5230" spans="1:16" x14ac:dyDescent="0.3">
      <c r="A5230">
        <v>49</v>
      </c>
      <c r="B5230">
        <v>1</v>
      </c>
      <c r="C5230" t="s">
        <v>70</v>
      </c>
      <c r="D5230" t="s">
        <v>650</v>
      </c>
      <c r="E5230" t="s">
        <v>651</v>
      </c>
      <c r="F5230" t="s">
        <v>72</v>
      </c>
      <c r="G5230" t="s">
        <v>108</v>
      </c>
      <c r="H5230" t="s">
        <v>48</v>
      </c>
      <c r="I5230" t="s">
        <v>91</v>
      </c>
      <c r="J5230">
        <v>-36.866661999999998</v>
      </c>
      <c r="K5230">
        <v>174.74040600000001</v>
      </c>
      <c r="L5230" s="109">
        <v>0.66666666666666663</v>
      </c>
      <c r="N5230">
        <v>0</v>
      </c>
      <c r="O5230">
        <v>0</v>
      </c>
      <c r="P5230">
        <v>1</v>
      </c>
    </row>
    <row r="5231" spans="1:16" x14ac:dyDescent="0.3">
      <c r="A5231">
        <v>50</v>
      </c>
      <c r="B5231">
        <v>1</v>
      </c>
      <c r="C5231" t="s">
        <v>70</v>
      </c>
      <c r="D5231" t="s">
        <v>650</v>
      </c>
      <c r="E5231" t="s">
        <v>651</v>
      </c>
      <c r="F5231" t="s">
        <v>72</v>
      </c>
      <c r="G5231" t="s">
        <v>108</v>
      </c>
      <c r="H5231" t="s">
        <v>48</v>
      </c>
      <c r="I5231" t="s">
        <v>91</v>
      </c>
      <c r="J5231">
        <v>-36.866621000000002</v>
      </c>
      <c r="K5231">
        <v>174.740532</v>
      </c>
      <c r="L5231" s="109">
        <v>0.66666666666666663</v>
      </c>
      <c r="N5231">
        <v>0</v>
      </c>
      <c r="O5231">
        <v>0</v>
      </c>
      <c r="P5231">
        <v>1</v>
      </c>
    </row>
    <row r="5232" spans="1:16" x14ac:dyDescent="0.3">
      <c r="A5232">
        <v>51</v>
      </c>
      <c r="B5232">
        <v>1</v>
      </c>
      <c r="C5232" t="s">
        <v>70</v>
      </c>
      <c r="D5232" t="s">
        <v>650</v>
      </c>
      <c r="E5232" t="s">
        <v>651</v>
      </c>
      <c r="F5232" t="s">
        <v>72</v>
      </c>
      <c r="G5232" t="s">
        <v>108</v>
      </c>
      <c r="H5232" t="s">
        <v>48</v>
      </c>
      <c r="I5232" t="s">
        <v>91</v>
      </c>
      <c r="J5232">
        <v>-36.866602999999998</v>
      </c>
      <c r="K5232">
        <v>174.74058400000001</v>
      </c>
      <c r="L5232" s="109">
        <v>0.66666666666666663</v>
      </c>
      <c r="N5232">
        <v>0</v>
      </c>
      <c r="O5232">
        <v>0</v>
      </c>
      <c r="P5232">
        <v>1</v>
      </c>
    </row>
    <row r="5233" spans="1:16" x14ac:dyDescent="0.3">
      <c r="A5233">
        <v>52</v>
      </c>
      <c r="B5233">
        <v>1</v>
      </c>
      <c r="C5233" t="s">
        <v>70</v>
      </c>
      <c r="D5233" t="s">
        <v>650</v>
      </c>
      <c r="E5233" t="s">
        <v>651</v>
      </c>
      <c r="F5233" t="s">
        <v>72</v>
      </c>
      <c r="G5233" t="s">
        <v>108</v>
      </c>
      <c r="H5233" t="s">
        <v>48</v>
      </c>
      <c r="I5233" t="s">
        <v>91</v>
      </c>
      <c r="J5233">
        <v>-36.866551999999999</v>
      </c>
      <c r="K5233">
        <v>174.740735</v>
      </c>
      <c r="L5233" s="109">
        <v>0.66666666666666663</v>
      </c>
      <c r="M5233" t="s">
        <v>113</v>
      </c>
      <c r="N5233">
        <v>1</v>
      </c>
      <c r="O5233">
        <v>0</v>
      </c>
      <c r="P5233">
        <v>1</v>
      </c>
    </row>
    <row r="5234" spans="1:16" x14ac:dyDescent="0.3">
      <c r="A5234">
        <v>53</v>
      </c>
      <c r="B5234">
        <v>1</v>
      </c>
      <c r="C5234" t="s">
        <v>70</v>
      </c>
      <c r="D5234" t="s">
        <v>650</v>
      </c>
      <c r="E5234" t="s">
        <v>651</v>
      </c>
      <c r="F5234" t="s">
        <v>72</v>
      </c>
      <c r="G5234" t="s">
        <v>108</v>
      </c>
      <c r="H5234" t="s">
        <v>48</v>
      </c>
      <c r="I5234" t="s">
        <v>91</v>
      </c>
      <c r="J5234">
        <v>-36.866531000000002</v>
      </c>
      <c r="K5234">
        <v>174.74079399999999</v>
      </c>
      <c r="L5234" s="109">
        <v>0.66666666666666663</v>
      </c>
      <c r="M5234" t="s">
        <v>662</v>
      </c>
      <c r="N5234">
        <v>1</v>
      </c>
      <c r="O5234">
        <v>0</v>
      </c>
      <c r="P5234">
        <v>1</v>
      </c>
    </row>
    <row r="5235" spans="1:16" x14ac:dyDescent="0.3">
      <c r="A5235">
        <v>54</v>
      </c>
      <c r="B5235">
        <v>1</v>
      </c>
      <c r="C5235" t="s">
        <v>70</v>
      </c>
      <c r="D5235" t="s">
        <v>650</v>
      </c>
      <c r="E5235" t="s">
        <v>651</v>
      </c>
      <c r="F5235" t="s">
        <v>114</v>
      </c>
      <c r="G5235" t="s">
        <v>101</v>
      </c>
      <c r="H5235" t="s">
        <v>57</v>
      </c>
      <c r="I5235" t="s">
        <v>58</v>
      </c>
      <c r="J5235">
        <v>-36.866334000000002</v>
      </c>
      <c r="K5235">
        <v>174.74110300000001</v>
      </c>
      <c r="L5235" s="109">
        <v>0.66666666666666663</v>
      </c>
      <c r="M5235" t="s">
        <v>679</v>
      </c>
      <c r="N5235">
        <v>1</v>
      </c>
      <c r="O5235">
        <v>0</v>
      </c>
      <c r="P5235">
        <v>1</v>
      </c>
    </row>
    <row r="5236" spans="1:16" x14ac:dyDescent="0.3">
      <c r="A5236">
        <v>55</v>
      </c>
      <c r="B5236">
        <v>1</v>
      </c>
      <c r="C5236" t="s">
        <v>70</v>
      </c>
      <c r="D5236" t="s">
        <v>650</v>
      </c>
      <c r="E5236" t="s">
        <v>651</v>
      </c>
      <c r="F5236" t="s">
        <v>114</v>
      </c>
      <c r="G5236" t="s">
        <v>101</v>
      </c>
      <c r="H5236" t="s">
        <v>57</v>
      </c>
      <c r="I5236" t="s">
        <v>58</v>
      </c>
      <c r="J5236">
        <v>-36.866281999999998</v>
      </c>
      <c r="K5236">
        <v>174.741074</v>
      </c>
      <c r="L5236" s="109">
        <v>0.66666666666666663</v>
      </c>
      <c r="N5236">
        <v>0</v>
      </c>
      <c r="O5236">
        <v>0</v>
      </c>
      <c r="P5236">
        <v>1</v>
      </c>
    </row>
    <row r="5237" spans="1:16" x14ac:dyDescent="0.3">
      <c r="A5237">
        <v>56</v>
      </c>
      <c r="B5237">
        <v>1</v>
      </c>
      <c r="C5237" t="s">
        <v>70</v>
      </c>
      <c r="D5237" t="s">
        <v>650</v>
      </c>
      <c r="E5237" t="s">
        <v>651</v>
      </c>
      <c r="F5237" t="s">
        <v>114</v>
      </c>
      <c r="G5237" t="s">
        <v>101</v>
      </c>
      <c r="H5237" t="s">
        <v>57</v>
      </c>
      <c r="I5237" t="s">
        <v>58</v>
      </c>
      <c r="J5237">
        <v>-36.866228999999997</v>
      </c>
      <c r="K5237">
        <v>174.74104500000001</v>
      </c>
      <c r="L5237" s="109">
        <v>0.66666666666666663</v>
      </c>
      <c r="M5237" t="s">
        <v>926</v>
      </c>
      <c r="N5237">
        <v>1</v>
      </c>
      <c r="O5237">
        <v>0</v>
      </c>
      <c r="P5237">
        <v>1</v>
      </c>
    </row>
    <row r="5238" spans="1:16" x14ac:dyDescent="0.3">
      <c r="A5238">
        <v>57</v>
      </c>
      <c r="B5238">
        <v>1</v>
      </c>
      <c r="C5238" t="s">
        <v>70</v>
      </c>
      <c r="D5238" t="s">
        <v>650</v>
      </c>
      <c r="E5238" t="s">
        <v>651</v>
      </c>
      <c r="F5238" t="s">
        <v>114</v>
      </c>
      <c r="G5238" t="s">
        <v>101</v>
      </c>
      <c r="H5238" t="s">
        <v>57</v>
      </c>
      <c r="I5238" t="s">
        <v>58</v>
      </c>
      <c r="J5238">
        <v>-36.866176000000003</v>
      </c>
      <c r="K5238">
        <v>174.741016</v>
      </c>
      <c r="L5238" s="109">
        <v>0.66666666666666663</v>
      </c>
      <c r="M5238" t="s">
        <v>666</v>
      </c>
      <c r="N5238">
        <v>1</v>
      </c>
      <c r="O5238">
        <v>0</v>
      </c>
      <c r="P5238">
        <v>1</v>
      </c>
    </row>
    <row r="5239" spans="1:16" x14ac:dyDescent="0.3">
      <c r="A5239">
        <v>58</v>
      </c>
      <c r="B5239">
        <v>1</v>
      </c>
      <c r="C5239" t="s">
        <v>70</v>
      </c>
      <c r="D5239" t="s">
        <v>650</v>
      </c>
      <c r="E5239" t="s">
        <v>651</v>
      </c>
      <c r="F5239" t="s">
        <v>114</v>
      </c>
      <c r="G5239" t="s">
        <v>101</v>
      </c>
      <c r="H5239" t="s">
        <v>57</v>
      </c>
      <c r="I5239" t="s">
        <v>58</v>
      </c>
      <c r="J5239">
        <v>-36.866123999999999</v>
      </c>
      <c r="K5239">
        <v>174.74098699999999</v>
      </c>
      <c r="L5239" s="109">
        <v>0.66666666666666663</v>
      </c>
      <c r="N5239">
        <v>0</v>
      </c>
      <c r="O5239">
        <v>0</v>
      </c>
      <c r="P5239">
        <v>1</v>
      </c>
    </row>
    <row r="5240" spans="1:16" x14ac:dyDescent="0.3">
      <c r="A5240">
        <v>59</v>
      </c>
      <c r="B5240">
        <v>1</v>
      </c>
      <c r="C5240" t="s">
        <v>70</v>
      </c>
      <c r="D5240" t="s">
        <v>650</v>
      </c>
      <c r="E5240" t="s">
        <v>651</v>
      </c>
      <c r="F5240" t="s">
        <v>114</v>
      </c>
      <c r="G5240" t="s">
        <v>101</v>
      </c>
      <c r="H5240" t="s">
        <v>57</v>
      </c>
      <c r="I5240" t="s">
        <v>58</v>
      </c>
      <c r="J5240">
        <v>-36.866016999999999</v>
      </c>
      <c r="K5240">
        <v>174.74094099999999</v>
      </c>
      <c r="L5240" s="109">
        <v>0.66666666666666663</v>
      </c>
      <c r="N5240">
        <v>0</v>
      </c>
      <c r="O5240">
        <v>0</v>
      </c>
      <c r="P5240">
        <v>1</v>
      </c>
    </row>
    <row r="5241" spans="1:16" x14ac:dyDescent="0.3">
      <c r="A5241">
        <v>60</v>
      </c>
      <c r="B5241">
        <v>1</v>
      </c>
      <c r="C5241" t="s">
        <v>70</v>
      </c>
      <c r="D5241" t="s">
        <v>650</v>
      </c>
      <c r="E5241" t="s">
        <v>651</v>
      </c>
      <c r="F5241" t="s">
        <v>114</v>
      </c>
      <c r="G5241" t="s">
        <v>101</v>
      </c>
      <c r="H5241" t="s">
        <v>49</v>
      </c>
      <c r="I5241" t="s">
        <v>121</v>
      </c>
      <c r="J5241">
        <v>-36.866177</v>
      </c>
      <c r="K5241">
        <v>174.741151</v>
      </c>
      <c r="L5241" s="109">
        <v>0.66666666666666663</v>
      </c>
      <c r="N5241">
        <v>0</v>
      </c>
      <c r="O5241">
        <v>0</v>
      </c>
      <c r="P5241">
        <v>1</v>
      </c>
    </row>
    <row r="5242" spans="1:16" x14ac:dyDescent="0.3">
      <c r="A5242">
        <v>61</v>
      </c>
      <c r="B5242">
        <v>1</v>
      </c>
      <c r="C5242" t="s">
        <v>70</v>
      </c>
      <c r="D5242" t="s">
        <v>650</v>
      </c>
      <c r="E5242" t="s">
        <v>651</v>
      </c>
      <c r="F5242" t="s">
        <v>114</v>
      </c>
      <c r="G5242" t="s">
        <v>101</v>
      </c>
      <c r="H5242" t="s">
        <v>49</v>
      </c>
      <c r="I5242" t="s">
        <v>121</v>
      </c>
      <c r="J5242">
        <v>-36.866222999999998</v>
      </c>
      <c r="K5242">
        <v>174.74117699999999</v>
      </c>
      <c r="L5242" s="109">
        <v>0.66666666666666663</v>
      </c>
      <c r="N5242">
        <v>0</v>
      </c>
      <c r="O5242">
        <v>0</v>
      </c>
      <c r="P5242">
        <v>1</v>
      </c>
    </row>
    <row r="5243" spans="1:16" x14ac:dyDescent="0.3">
      <c r="A5243">
        <v>62</v>
      </c>
      <c r="B5243">
        <v>1</v>
      </c>
      <c r="C5243" t="s">
        <v>70</v>
      </c>
      <c r="D5243" t="s">
        <v>650</v>
      </c>
      <c r="E5243" t="s">
        <v>651</v>
      </c>
      <c r="F5243" t="s">
        <v>114</v>
      </c>
      <c r="G5243" t="s">
        <v>101</v>
      </c>
      <c r="H5243" t="s">
        <v>49</v>
      </c>
      <c r="I5243" t="s">
        <v>121</v>
      </c>
      <c r="J5243">
        <v>-36.86627</v>
      </c>
      <c r="K5243">
        <v>174.74120300000001</v>
      </c>
      <c r="L5243" s="109">
        <v>0.66666666666666663</v>
      </c>
      <c r="N5243">
        <v>0</v>
      </c>
      <c r="O5243">
        <v>0</v>
      </c>
      <c r="P5243">
        <v>1</v>
      </c>
    </row>
    <row r="5244" spans="1:16" x14ac:dyDescent="0.3">
      <c r="A5244">
        <v>63</v>
      </c>
      <c r="B5244">
        <v>1</v>
      </c>
      <c r="C5244" t="s">
        <v>70</v>
      </c>
      <c r="D5244" t="s">
        <v>650</v>
      </c>
      <c r="E5244" t="s">
        <v>651</v>
      </c>
      <c r="F5244" t="s">
        <v>72</v>
      </c>
      <c r="G5244" t="s">
        <v>122</v>
      </c>
      <c r="H5244" t="s">
        <v>48</v>
      </c>
      <c r="I5244" t="s">
        <v>91</v>
      </c>
      <c r="J5244">
        <v>-36.866337999999999</v>
      </c>
      <c r="K5244">
        <v>174.74136999999999</v>
      </c>
      <c r="L5244" s="109">
        <v>0.66666666666666663</v>
      </c>
      <c r="N5244">
        <v>0</v>
      </c>
      <c r="O5244">
        <v>0</v>
      </c>
      <c r="P5244">
        <v>1</v>
      </c>
    </row>
    <row r="5245" spans="1:16" x14ac:dyDescent="0.3">
      <c r="A5245">
        <v>64</v>
      </c>
      <c r="B5245">
        <v>1</v>
      </c>
      <c r="C5245" t="s">
        <v>70</v>
      </c>
      <c r="D5245" t="s">
        <v>650</v>
      </c>
      <c r="E5245" t="s">
        <v>651</v>
      </c>
      <c r="F5245" t="s">
        <v>72</v>
      </c>
      <c r="G5245" t="s">
        <v>122</v>
      </c>
      <c r="H5245" t="s">
        <v>48</v>
      </c>
      <c r="I5245" t="s">
        <v>91</v>
      </c>
      <c r="J5245">
        <v>-36.866301999999997</v>
      </c>
      <c r="K5245">
        <v>174.74148400000001</v>
      </c>
      <c r="L5245" s="109">
        <v>0.66666666666666663</v>
      </c>
      <c r="N5245">
        <v>0</v>
      </c>
      <c r="O5245">
        <v>0</v>
      </c>
      <c r="P5245">
        <v>1</v>
      </c>
    </row>
    <row r="5246" spans="1:16" x14ac:dyDescent="0.3">
      <c r="A5246">
        <v>65</v>
      </c>
      <c r="B5246">
        <v>1</v>
      </c>
      <c r="C5246" t="s">
        <v>70</v>
      </c>
      <c r="D5246" t="s">
        <v>650</v>
      </c>
      <c r="E5246" t="s">
        <v>651</v>
      </c>
      <c r="F5246" t="s">
        <v>72</v>
      </c>
      <c r="G5246" t="s">
        <v>122</v>
      </c>
      <c r="H5246" t="s">
        <v>48</v>
      </c>
      <c r="I5246" t="s">
        <v>91</v>
      </c>
      <c r="J5246">
        <v>-36.866276999999997</v>
      </c>
      <c r="K5246">
        <v>174.74154899999999</v>
      </c>
      <c r="L5246" s="109">
        <v>0.66666666666666663</v>
      </c>
      <c r="N5246">
        <v>0</v>
      </c>
      <c r="O5246">
        <v>0</v>
      </c>
      <c r="P5246">
        <v>1</v>
      </c>
    </row>
    <row r="5247" spans="1:16" x14ac:dyDescent="0.3">
      <c r="A5247">
        <v>66</v>
      </c>
      <c r="B5247">
        <v>1</v>
      </c>
      <c r="C5247" t="s">
        <v>70</v>
      </c>
      <c r="D5247" t="s">
        <v>650</v>
      </c>
      <c r="E5247" t="s">
        <v>651</v>
      </c>
      <c r="F5247" t="s">
        <v>72</v>
      </c>
      <c r="G5247" t="s">
        <v>122</v>
      </c>
      <c r="H5247" t="s">
        <v>48</v>
      </c>
      <c r="I5247" t="s">
        <v>91</v>
      </c>
      <c r="J5247">
        <v>-36.866171999999999</v>
      </c>
      <c r="K5247">
        <v>174.74187599999999</v>
      </c>
      <c r="L5247" s="109">
        <v>0.66666666666666663</v>
      </c>
      <c r="N5247">
        <v>0</v>
      </c>
      <c r="O5247">
        <v>0</v>
      </c>
      <c r="P5247">
        <v>1</v>
      </c>
    </row>
    <row r="5248" spans="1:16" x14ac:dyDescent="0.3">
      <c r="A5248">
        <v>67</v>
      </c>
      <c r="B5248">
        <v>1</v>
      </c>
      <c r="C5248" t="s">
        <v>70</v>
      </c>
      <c r="D5248" t="s">
        <v>650</v>
      </c>
      <c r="E5248" t="s">
        <v>651</v>
      </c>
      <c r="F5248" t="s">
        <v>72</v>
      </c>
      <c r="G5248" t="s">
        <v>122</v>
      </c>
      <c r="H5248" t="s">
        <v>48</v>
      </c>
      <c r="I5248" t="s">
        <v>91</v>
      </c>
      <c r="J5248">
        <v>-36.866149999999998</v>
      </c>
      <c r="K5248">
        <v>174.74194</v>
      </c>
      <c r="L5248" s="109">
        <v>0.66666666666666663</v>
      </c>
      <c r="N5248">
        <v>0</v>
      </c>
      <c r="O5248">
        <v>0</v>
      </c>
      <c r="P5248">
        <v>1</v>
      </c>
    </row>
    <row r="5249" spans="1:16" x14ac:dyDescent="0.3">
      <c r="A5249">
        <v>68</v>
      </c>
      <c r="B5249">
        <v>1</v>
      </c>
      <c r="C5249" t="s">
        <v>70</v>
      </c>
      <c r="D5249" t="s">
        <v>650</v>
      </c>
      <c r="E5249" t="s">
        <v>651</v>
      </c>
      <c r="F5249" t="s">
        <v>72</v>
      </c>
      <c r="G5249" t="s">
        <v>122</v>
      </c>
      <c r="H5249" t="s">
        <v>48</v>
      </c>
      <c r="I5249" t="s">
        <v>91</v>
      </c>
      <c r="J5249">
        <v>-36.866128000000003</v>
      </c>
      <c r="K5249">
        <v>174.74200400000001</v>
      </c>
      <c r="L5249" s="109">
        <v>0.66666666666666663</v>
      </c>
      <c r="M5249" t="s">
        <v>674</v>
      </c>
      <c r="N5249">
        <v>1</v>
      </c>
      <c r="O5249">
        <v>0</v>
      </c>
      <c r="P5249">
        <v>1</v>
      </c>
    </row>
    <row r="5250" spans="1:16" x14ac:dyDescent="0.3">
      <c r="A5250">
        <v>69</v>
      </c>
      <c r="B5250">
        <v>1</v>
      </c>
      <c r="C5250" t="s">
        <v>70</v>
      </c>
      <c r="D5250" t="s">
        <v>650</v>
      </c>
      <c r="E5250" t="s">
        <v>651</v>
      </c>
      <c r="F5250" t="s">
        <v>123</v>
      </c>
      <c r="G5250" t="s">
        <v>101</v>
      </c>
      <c r="H5250" t="s">
        <v>57</v>
      </c>
      <c r="I5250" t="s">
        <v>58</v>
      </c>
      <c r="J5250">
        <v>-36.865983</v>
      </c>
      <c r="K5250">
        <v>174.74216200000001</v>
      </c>
      <c r="L5250" s="109">
        <v>0.66666666666666663</v>
      </c>
      <c r="M5250" t="s">
        <v>131</v>
      </c>
      <c r="N5250">
        <v>1</v>
      </c>
      <c r="O5250">
        <v>0</v>
      </c>
      <c r="P5250">
        <v>1</v>
      </c>
    </row>
    <row r="5251" spans="1:16" x14ac:dyDescent="0.3">
      <c r="A5251">
        <v>70</v>
      </c>
      <c r="B5251">
        <v>1</v>
      </c>
      <c r="C5251" t="s">
        <v>70</v>
      </c>
      <c r="D5251" t="s">
        <v>650</v>
      </c>
      <c r="E5251" t="s">
        <v>651</v>
      </c>
      <c r="F5251" t="s">
        <v>123</v>
      </c>
      <c r="G5251" t="s">
        <v>101</v>
      </c>
      <c r="H5251" t="s">
        <v>57</v>
      </c>
      <c r="I5251" t="s">
        <v>58</v>
      </c>
      <c r="J5251">
        <v>-36.865931000000003</v>
      </c>
      <c r="K5251">
        <v>174.74213800000001</v>
      </c>
      <c r="L5251" s="109">
        <v>0.66666666666666663</v>
      </c>
      <c r="N5251">
        <v>0</v>
      </c>
      <c r="O5251">
        <v>0</v>
      </c>
      <c r="P5251">
        <v>1</v>
      </c>
    </row>
    <row r="5252" spans="1:16" x14ac:dyDescent="0.3">
      <c r="A5252">
        <v>71</v>
      </c>
      <c r="B5252">
        <v>1</v>
      </c>
      <c r="C5252" t="s">
        <v>70</v>
      </c>
      <c r="D5252" t="s">
        <v>650</v>
      </c>
      <c r="E5252" t="s">
        <v>651</v>
      </c>
      <c r="F5252" t="s">
        <v>123</v>
      </c>
      <c r="G5252" t="s">
        <v>101</v>
      </c>
      <c r="H5252" t="s">
        <v>57</v>
      </c>
      <c r="I5252" t="s">
        <v>58</v>
      </c>
      <c r="J5252">
        <v>-36.865881999999999</v>
      </c>
      <c r="K5252">
        <v>174.74210500000001</v>
      </c>
      <c r="L5252" s="109">
        <v>0.66666666666666663</v>
      </c>
      <c r="M5252" t="s">
        <v>119</v>
      </c>
      <c r="N5252">
        <v>1</v>
      </c>
      <c r="O5252">
        <v>0</v>
      </c>
      <c r="P5252">
        <v>1</v>
      </c>
    </row>
    <row r="5253" spans="1:16" x14ac:dyDescent="0.3">
      <c r="A5253">
        <v>72</v>
      </c>
      <c r="B5253">
        <v>1</v>
      </c>
      <c r="C5253" t="s">
        <v>70</v>
      </c>
      <c r="D5253" t="s">
        <v>650</v>
      </c>
      <c r="E5253" t="s">
        <v>651</v>
      </c>
      <c r="F5253" t="s">
        <v>123</v>
      </c>
      <c r="G5253" t="s">
        <v>101</v>
      </c>
      <c r="H5253" t="s">
        <v>49</v>
      </c>
      <c r="I5253" t="s">
        <v>58</v>
      </c>
      <c r="J5253">
        <v>-36.865721000000001</v>
      </c>
      <c r="K5253">
        <v>174.74213399999999</v>
      </c>
      <c r="L5253" s="109">
        <v>0.66666666666666663</v>
      </c>
      <c r="M5253" t="s">
        <v>987</v>
      </c>
      <c r="N5253">
        <v>1</v>
      </c>
      <c r="O5253">
        <v>1</v>
      </c>
      <c r="P5253">
        <v>1</v>
      </c>
    </row>
    <row r="5254" spans="1:16" x14ac:dyDescent="0.3">
      <c r="A5254">
        <v>73</v>
      </c>
      <c r="B5254">
        <v>1</v>
      </c>
      <c r="C5254" t="s">
        <v>70</v>
      </c>
      <c r="D5254" t="s">
        <v>650</v>
      </c>
      <c r="E5254" t="s">
        <v>651</v>
      </c>
      <c r="F5254" t="s">
        <v>123</v>
      </c>
      <c r="G5254" t="s">
        <v>101</v>
      </c>
      <c r="H5254" t="s">
        <v>49</v>
      </c>
      <c r="I5254" t="s">
        <v>58</v>
      </c>
      <c r="J5254">
        <v>-36.865763000000001</v>
      </c>
      <c r="K5254">
        <v>174.74215899999999</v>
      </c>
      <c r="L5254" s="109">
        <v>0.66666666666666663</v>
      </c>
      <c r="N5254">
        <v>0</v>
      </c>
      <c r="O5254">
        <v>0</v>
      </c>
      <c r="P5254">
        <v>1</v>
      </c>
    </row>
    <row r="5255" spans="1:16" x14ac:dyDescent="0.3">
      <c r="A5255">
        <v>74</v>
      </c>
      <c r="B5255">
        <v>1</v>
      </c>
      <c r="C5255" t="s">
        <v>70</v>
      </c>
      <c r="D5255" t="s">
        <v>650</v>
      </c>
      <c r="E5255" t="s">
        <v>651</v>
      </c>
      <c r="F5255" t="s">
        <v>123</v>
      </c>
      <c r="G5255" t="s">
        <v>101</v>
      </c>
      <c r="H5255" t="s">
        <v>49</v>
      </c>
      <c r="I5255" t="s">
        <v>58</v>
      </c>
      <c r="J5255">
        <v>-36.865808999999999</v>
      </c>
      <c r="K5255">
        <v>174.74218300000001</v>
      </c>
      <c r="L5255" s="109">
        <v>0.66666666666666663</v>
      </c>
      <c r="M5255" t="s">
        <v>678</v>
      </c>
      <c r="N5255">
        <v>1</v>
      </c>
      <c r="O5255">
        <v>1</v>
      </c>
      <c r="P5255">
        <v>1</v>
      </c>
    </row>
    <row r="5256" spans="1:16" x14ac:dyDescent="0.3">
      <c r="A5256">
        <v>75</v>
      </c>
      <c r="B5256">
        <v>1</v>
      </c>
      <c r="C5256" t="s">
        <v>70</v>
      </c>
      <c r="D5256" t="s">
        <v>650</v>
      </c>
      <c r="E5256" t="s">
        <v>651</v>
      </c>
      <c r="F5256" t="s">
        <v>123</v>
      </c>
      <c r="G5256" t="s">
        <v>101</v>
      </c>
      <c r="H5256" t="s">
        <v>49</v>
      </c>
      <c r="I5256" t="s">
        <v>58</v>
      </c>
      <c r="J5256">
        <v>-36.865856000000001</v>
      </c>
      <c r="K5256">
        <v>174.74220800000001</v>
      </c>
      <c r="L5256" s="109">
        <v>0.66666666666666663</v>
      </c>
      <c r="N5256">
        <v>0</v>
      </c>
      <c r="O5256">
        <v>0</v>
      </c>
      <c r="P5256">
        <v>1</v>
      </c>
    </row>
    <row r="5257" spans="1:16" x14ac:dyDescent="0.3">
      <c r="A5257">
        <v>76</v>
      </c>
      <c r="B5257">
        <v>1</v>
      </c>
      <c r="C5257" t="s">
        <v>70</v>
      </c>
      <c r="D5257" t="s">
        <v>650</v>
      </c>
      <c r="E5257" t="s">
        <v>651</v>
      </c>
      <c r="F5257" t="s">
        <v>123</v>
      </c>
      <c r="G5257" t="s">
        <v>101</v>
      </c>
      <c r="H5257" t="s">
        <v>49</v>
      </c>
      <c r="I5257" t="s">
        <v>58</v>
      </c>
      <c r="J5257">
        <v>-36.865903000000003</v>
      </c>
      <c r="K5257">
        <v>174.742233</v>
      </c>
      <c r="L5257" s="109">
        <v>0.66666666666666663</v>
      </c>
      <c r="N5257">
        <v>0</v>
      </c>
      <c r="O5257">
        <v>0</v>
      </c>
      <c r="P5257">
        <v>1</v>
      </c>
    </row>
    <row r="5258" spans="1:16" x14ac:dyDescent="0.3">
      <c r="A5258">
        <v>77</v>
      </c>
      <c r="B5258">
        <v>1</v>
      </c>
      <c r="C5258" t="s">
        <v>70</v>
      </c>
      <c r="D5258" t="s">
        <v>650</v>
      </c>
      <c r="E5258" t="s">
        <v>651</v>
      </c>
      <c r="F5258" t="s">
        <v>123</v>
      </c>
      <c r="G5258" t="s">
        <v>101</v>
      </c>
      <c r="H5258" t="s">
        <v>49</v>
      </c>
      <c r="I5258" t="s">
        <v>58</v>
      </c>
      <c r="J5258">
        <v>-36.865949000000001</v>
      </c>
      <c r="K5258">
        <v>174.742257</v>
      </c>
      <c r="L5258" s="109">
        <v>0.66666666666666663</v>
      </c>
      <c r="N5258">
        <v>0</v>
      </c>
      <c r="O5258">
        <v>0</v>
      </c>
      <c r="P5258">
        <v>1</v>
      </c>
    </row>
    <row r="5259" spans="1:16" x14ac:dyDescent="0.3">
      <c r="A5259">
        <v>78</v>
      </c>
      <c r="B5259">
        <v>1</v>
      </c>
      <c r="C5259" t="s">
        <v>70</v>
      </c>
      <c r="D5259" t="s">
        <v>650</v>
      </c>
      <c r="E5259" t="s">
        <v>651</v>
      </c>
      <c r="F5259" t="s">
        <v>72</v>
      </c>
      <c r="G5259" t="s">
        <v>133</v>
      </c>
      <c r="H5259" t="s">
        <v>48</v>
      </c>
      <c r="I5259" t="s">
        <v>91</v>
      </c>
      <c r="J5259">
        <v>-36.865993000000003</v>
      </c>
      <c r="K5259">
        <v>174.74240800000001</v>
      </c>
      <c r="L5259" s="109">
        <v>0.66666666666666663</v>
      </c>
      <c r="M5259" t="s">
        <v>763</v>
      </c>
      <c r="N5259">
        <v>1</v>
      </c>
      <c r="O5259">
        <v>0</v>
      </c>
      <c r="P5259">
        <v>1</v>
      </c>
    </row>
    <row r="5260" spans="1:16" x14ac:dyDescent="0.3">
      <c r="A5260">
        <v>79</v>
      </c>
      <c r="B5260">
        <v>1</v>
      </c>
      <c r="C5260" t="s">
        <v>70</v>
      </c>
      <c r="D5260" t="s">
        <v>650</v>
      </c>
      <c r="E5260" t="s">
        <v>651</v>
      </c>
      <c r="F5260" t="s">
        <v>72</v>
      </c>
      <c r="G5260" t="s">
        <v>133</v>
      </c>
      <c r="H5260" t="s">
        <v>48</v>
      </c>
      <c r="I5260" t="s">
        <v>91</v>
      </c>
      <c r="J5260">
        <v>-36.865982000000002</v>
      </c>
      <c r="K5260">
        <v>174.74245400000001</v>
      </c>
      <c r="L5260" s="109">
        <v>0.66666666666666663</v>
      </c>
      <c r="M5260" t="s">
        <v>764</v>
      </c>
      <c r="N5260">
        <v>1</v>
      </c>
      <c r="O5260">
        <v>0</v>
      </c>
      <c r="P5260">
        <v>1</v>
      </c>
    </row>
    <row r="5261" spans="1:16" x14ac:dyDescent="0.3">
      <c r="A5261">
        <v>80</v>
      </c>
      <c r="B5261">
        <v>1</v>
      </c>
      <c r="C5261" t="s">
        <v>70</v>
      </c>
      <c r="D5261" t="s">
        <v>650</v>
      </c>
      <c r="E5261" t="s">
        <v>651</v>
      </c>
      <c r="F5261" t="s">
        <v>72</v>
      </c>
      <c r="G5261" t="s">
        <v>133</v>
      </c>
      <c r="H5261" t="s">
        <v>48</v>
      </c>
      <c r="I5261" t="s">
        <v>91</v>
      </c>
      <c r="J5261">
        <v>-36.865952999999998</v>
      </c>
      <c r="K5261">
        <v>174.742548</v>
      </c>
      <c r="L5261" s="109">
        <v>0.66666666666666663</v>
      </c>
      <c r="N5261">
        <v>0</v>
      </c>
      <c r="O5261">
        <v>0</v>
      </c>
      <c r="P5261">
        <v>1</v>
      </c>
    </row>
    <row r="5262" spans="1:16" x14ac:dyDescent="0.3">
      <c r="A5262">
        <v>81</v>
      </c>
      <c r="B5262">
        <v>1</v>
      </c>
      <c r="C5262" t="s">
        <v>70</v>
      </c>
      <c r="D5262" t="s">
        <v>650</v>
      </c>
      <c r="E5262" t="s">
        <v>651</v>
      </c>
      <c r="F5262" t="s">
        <v>72</v>
      </c>
      <c r="G5262" t="s">
        <v>133</v>
      </c>
      <c r="H5262" t="s">
        <v>48</v>
      </c>
      <c r="I5262" t="s">
        <v>91</v>
      </c>
      <c r="J5262">
        <v>-36.865858000000003</v>
      </c>
      <c r="K5262">
        <v>174.742816</v>
      </c>
      <c r="L5262" s="109">
        <v>0.66666666666666663</v>
      </c>
      <c r="N5262">
        <v>0</v>
      </c>
      <c r="O5262">
        <v>0</v>
      </c>
      <c r="P5262">
        <v>1</v>
      </c>
    </row>
    <row r="5263" spans="1:16" x14ac:dyDescent="0.3">
      <c r="A5263">
        <v>82</v>
      </c>
      <c r="B5263">
        <v>1</v>
      </c>
      <c r="C5263" t="s">
        <v>70</v>
      </c>
      <c r="D5263" t="s">
        <v>650</v>
      </c>
      <c r="E5263" t="s">
        <v>651</v>
      </c>
      <c r="F5263" t="s">
        <v>134</v>
      </c>
      <c r="G5263" t="s">
        <v>101</v>
      </c>
      <c r="H5263" t="s">
        <v>57</v>
      </c>
      <c r="I5263" t="s">
        <v>58</v>
      </c>
      <c r="J5263">
        <v>-36.865524000000001</v>
      </c>
      <c r="K5263">
        <v>174.74314200000001</v>
      </c>
      <c r="L5263" s="109">
        <v>0.66666666666666663</v>
      </c>
      <c r="N5263">
        <v>0</v>
      </c>
      <c r="O5263">
        <v>0</v>
      </c>
      <c r="P5263">
        <v>1</v>
      </c>
    </row>
    <row r="5264" spans="1:16" x14ac:dyDescent="0.3">
      <c r="A5264">
        <v>83</v>
      </c>
      <c r="B5264">
        <v>1</v>
      </c>
      <c r="C5264" t="s">
        <v>70</v>
      </c>
      <c r="D5264" t="s">
        <v>650</v>
      </c>
      <c r="E5264" t="s">
        <v>651</v>
      </c>
      <c r="F5264" t="s">
        <v>134</v>
      </c>
      <c r="G5264" t="s">
        <v>101</v>
      </c>
      <c r="H5264" t="s">
        <v>57</v>
      </c>
      <c r="I5264" t="s">
        <v>58</v>
      </c>
      <c r="J5264">
        <v>-36.865485</v>
      </c>
      <c r="K5264">
        <v>174.74312399999999</v>
      </c>
      <c r="L5264" s="109">
        <v>0.66666666666666663</v>
      </c>
      <c r="M5264" t="s">
        <v>136</v>
      </c>
      <c r="N5264">
        <v>1</v>
      </c>
      <c r="O5264">
        <v>0</v>
      </c>
      <c r="P5264">
        <v>1</v>
      </c>
    </row>
    <row r="5265" spans="1:16" x14ac:dyDescent="0.3">
      <c r="A5265">
        <v>84</v>
      </c>
      <c r="B5265">
        <v>1</v>
      </c>
      <c r="C5265" t="s">
        <v>70</v>
      </c>
      <c r="D5265" t="s">
        <v>650</v>
      </c>
      <c r="E5265" t="s">
        <v>651</v>
      </c>
      <c r="F5265" t="s">
        <v>134</v>
      </c>
      <c r="G5265" t="s">
        <v>101</v>
      </c>
      <c r="H5265" t="s">
        <v>57</v>
      </c>
      <c r="I5265" t="s">
        <v>58</v>
      </c>
      <c r="J5265">
        <v>-36.865445000000001</v>
      </c>
      <c r="K5265">
        <v>174.74310500000001</v>
      </c>
      <c r="L5265" s="109">
        <v>0.66666666666666663</v>
      </c>
      <c r="M5265" t="s">
        <v>643</v>
      </c>
      <c r="N5265">
        <v>1</v>
      </c>
      <c r="O5265">
        <v>0</v>
      </c>
      <c r="P5265">
        <v>1</v>
      </c>
    </row>
    <row r="5266" spans="1:16" x14ac:dyDescent="0.3">
      <c r="A5266">
        <v>85</v>
      </c>
      <c r="B5266">
        <v>1</v>
      </c>
      <c r="C5266" t="s">
        <v>70</v>
      </c>
      <c r="D5266" t="s">
        <v>650</v>
      </c>
      <c r="E5266" t="s">
        <v>651</v>
      </c>
      <c r="F5266" t="s">
        <v>134</v>
      </c>
      <c r="G5266" t="s">
        <v>101</v>
      </c>
      <c r="H5266" t="s">
        <v>49</v>
      </c>
      <c r="I5266" t="s">
        <v>138</v>
      </c>
      <c r="J5266">
        <v>-36.865369999999999</v>
      </c>
      <c r="K5266">
        <v>174.74316999999999</v>
      </c>
      <c r="L5266" s="109">
        <v>0.66666666666666663</v>
      </c>
      <c r="M5266" t="s">
        <v>553</v>
      </c>
      <c r="N5266">
        <v>1</v>
      </c>
      <c r="O5266">
        <v>0</v>
      </c>
      <c r="P5266">
        <v>1</v>
      </c>
    </row>
    <row r="5267" spans="1:16" x14ac:dyDescent="0.3">
      <c r="A5267">
        <v>86</v>
      </c>
      <c r="B5267">
        <v>1</v>
      </c>
      <c r="C5267" t="s">
        <v>70</v>
      </c>
      <c r="D5267" t="s">
        <v>650</v>
      </c>
      <c r="E5267" t="s">
        <v>651</v>
      </c>
      <c r="F5267" t="s">
        <v>134</v>
      </c>
      <c r="G5267" t="s">
        <v>101</v>
      </c>
      <c r="H5267" t="s">
        <v>49</v>
      </c>
      <c r="I5267" t="s">
        <v>138</v>
      </c>
      <c r="J5267">
        <v>-36.865414000000001</v>
      </c>
      <c r="K5267">
        <v>174.74319199999999</v>
      </c>
      <c r="L5267" s="109">
        <v>0.66666666666666663</v>
      </c>
      <c r="M5267" t="s">
        <v>928</v>
      </c>
      <c r="N5267">
        <v>1</v>
      </c>
      <c r="O5267">
        <v>0</v>
      </c>
      <c r="P5267">
        <v>1</v>
      </c>
    </row>
    <row r="5268" spans="1:16" x14ac:dyDescent="0.3">
      <c r="A5268">
        <v>87</v>
      </c>
      <c r="B5268">
        <v>1</v>
      </c>
      <c r="C5268" t="s">
        <v>70</v>
      </c>
      <c r="D5268" t="s">
        <v>650</v>
      </c>
      <c r="E5268" t="s">
        <v>651</v>
      </c>
      <c r="F5268" t="s">
        <v>134</v>
      </c>
      <c r="G5268" t="s">
        <v>101</v>
      </c>
      <c r="H5268" t="s">
        <v>49</v>
      </c>
      <c r="I5268" t="s">
        <v>138</v>
      </c>
      <c r="J5268">
        <v>-36.865513</v>
      </c>
      <c r="K5268">
        <v>174.74324200000001</v>
      </c>
      <c r="L5268" s="109">
        <v>0.66666666666666663</v>
      </c>
      <c r="N5268">
        <v>0</v>
      </c>
      <c r="O5268">
        <v>0</v>
      </c>
      <c r="P5268">
        <v>1</v>
      </c>
    </row>
    <row r="5269" spans="1:16" x14ac:dyDescent="0.3">
      <c r="A5269">
        <v>88</v>
      </c>
      <c r="B5269">
        <v>1</v>
      </c>
      <c r="C5269" t="s">
        <v>70</v>
      </c>
      <c r="D5269" t="s">
        <v>650</v>
      </c>
      <c r="E5269" t="s">
        <v>651</v>
      </c>
      <c r="F5269" t="s">
        <v>134</v>
      </c>
      <c r="G5269" t="s">
        <v>101</v>
      </c>
      <c r="H5269" t="s">
        <v>49</v>
      </c>
      <c r="I5269" t="s">
        <v>138</v>
      </c>
      <c r="J5269">
        <v>-36.865564999999997</v>
      </c>
      <c r="K5269">
        <v>174.74326600000001</v>
      </c>
      <c r="L5269" s="109">
        <v>0.66666666666666663</v>
      </c>
      <c r="M5269" t="s">
        <v>141</v>
      </c>
      <c r="N5269">
        <v>1</v>
      </c>
      <c r="O5269">
        <v>0</v>
      </c>
      <c r="P5269">
        <v>1</v>
      </c>
    </row>
    <row r="5270" spans="1:16" x14ac:dyDescent="0.3">
      <c r="A5270">
        <v>89</v>
      </c>
      <c r="B5270">
        <v>1</v>
      </c>
      <c r="C5270" t="s">
        <v>70</v>
      </c>
      <c r="D5270" t="s">
        <v>650</v>
      </c>
      <c r="E5270" t="s">
        <v>651</v>
      </c>
      <c r="F5270" t="s">
        <v>134</v>
      </c>
      <c r="G5270" t="s">
        <v>101</v>
      </c>
      <c r="H5270" t="s">
        <v>49</v>
      </c>
      <c r="I5270" t="s">
        <v>138</v>
      </c>
      <c r="J5270">
        <v>-36.865600999999998</v>
      </c>
      <c r="K5270">
        <v>174.74329</v>
      </c>
      <c r="L5270" s="109">
        <v>0.66666666666666663</v>
      </c>
      <c r="N5270">
        <v>0</v>
      </c>
      <c r="O5270">
        <v>0</v>
      </c>
      <c r="P5270">
        <v>1</v>
      </c>
    </row>
    <row r="5271" spans="1:16" x14ac:dyDescent="0.3">
      <c r="A5271">
        <v>90</v>
      </c>
      <c r="B5271">
        <v>1</v>
      </c>
      <c r="C5271" t="s">
        <v>70</v>
      </c>
      <c r="D5271" t="s">
        <v>650</v>
      </c>
      <c r="E5271" t="s">
        <v>651</v>
      </c>
      <c r="F5271" t="s">
        <v>72</v>
      </c>
      <c r="G5271" t="s">
        <v>144</v>
      </c>
      <c r="H5271" t="s">
        <v>48</v>
      </c>
      <c r="I5271" t="s">
        <v>145</v>
      </c>
      <c r="J5271">
        <v>-36.865651999999997</v>
      </c>
      <c r="K5271">
        <v>174.74342100000001</v>
      </c>
      <c r="L5271" s="109">
        <v>0.66666666666666663</v>
      </c>
      <c r="M5271" t="s">
        <v>364</v>
      </c>
      <c r="N5271">
        <v>1</v>
      </c>
      <c r="O5271">
        <v>0</v>
      </c>
      <c r="P5271">
        <v>1</v>
      </c>
    </row>
    <row r="5272" spans="1:16" x14ac:dyDescent="0.3">
      <c r="A5272">
        <v>91</v>
      </c>
      <c r="B5272">
        <v>1</v>
      </c>
      <c r="C5272" t="s">
        <v>70</v>
      </c>
      <c r="D5272" t="s">
        <v>650</v>
      </c>
      <c r="E5272" t="s">
        <v>651</v>
      </c>
      <c r="F5272" t="s">
        <v>72</v>
      </c>
      <c r="G5272" t="s">
        <v>144</v>
      </c>
      <c r="H5272" t="s">
        <v>48</v>
      </c>
      <c r="I5272" t="s">
        <v>145</v>
      </c>
      <c r="J5272">
        <v>-36.865631999999998</v>
      </c>
      <c r="K5272">
        <v>174.74348499999999</v>
      </c>
      <c r="L5272" s="109">
        <v>0.66666666666666663</v>
      </c>
      <c r="M5272" t="s">
        <v>988</v>
      </c>
      <c r="N5272">
        <v>1</v>
      </c>
      <c r="O5272">
        <v>1</v>
      </c>
      <c r="P5272">
        <v>1</v>
      </c>
    </row>
    <row r="5273" spans="1:16" x14ac:dyDescent="0.3">
      <c r="A5273">
        <v>92</v>
      </c>
      <c r="B5273">
        <v>1</v>
      </c>
      <c r="C5273" t="s">
        <v>70</v>
      </c>
      <c r="D5273" t="s">
        <v>650</v>
      </c>
      <c r="E5273" t="s">
        <v>651</v>
      </c>
      <c r="F5273" t="s">
        <v>72</v>
      </c>
      <c r="G5273" t="s">
        <v>144</v>
      </c>
      <c r="H5273" t="s">
        <v>48</v>
      </c>
      <c r="I5273" t="s">
        <v>145</v>
      </c>
      <c r="J5273">
        <v>-36.865611999999999</v>
      </c>
      <c r="K5273">
        <v>174.743549</v>
      </c>
      <c r="L5273" s="109">
        <v>0.66666666666666663</v>
      </c>
      <c r="M5273" t="s">
        <v>766</v>
      </c>
      <c r="N5273">
        <v>1</v>
      </c>
      <c r="O5273">
        <v>0</v>
      </c>
      <c r="P5273">
        <v>1</v>
      </c>
    </row>
    <row r="5274" spans="1:16" x14ac:dyDescent="0.3">
      <c r="A5274">
        <v>93</v>
      </c>
      <c r="B5274">
        <v>1</v>
      </c>
      <c r="C5274" t="s">
        <v>70</v>
      </c>
      <c r="D5274" t="s">
        <v>650</v>
      </c>
      <c r="E5274" t="s">
        <v>651</v>
      </c>
      <c r="F5274" t="s">
        <v>148</v>
      </c>
      <c r="G5274" t="s">
        <v>101</v>
      </c>
      <c r="H5274" t="s">
        <v>57</v>
      </c>
      <c r="I5274" t="s">
        <v>58</v>
      </c>
      <c r="J5274">
        <v>-36.865245999999999</v>
      </c>
      <c r="K5274">
        <v>174.74421100000001</v>
      </c>
      <c r="L5274" s="109">
        <v>0.66666666666666663</v>
      </c>
      <c r="N5274">
        <v>0</v>
      </c>
      <c r="O5274">
        <v>0</v>
      </c>
      <c r="P5274">
        <v>1</v>
      </c>
    </row>
    <row r="5275" spans="1:16" x14ac:dyDescent="0.3">
      <c r="A5275">
        <v>94</v>
      </c>
      <c r="B5275">
        <v>1</v>
      </c>
      <c r="C5275" t="s">
        <v>70</v>
      </c>
      <c r="D5275" t="s">
        <v>650</v>
      </c>
      <c r="E5275" t="s">
        <v>651</v>
      </c>
      <c r="F5275" t="s">
        <v>148</v>
      </c>
      <c r="G5275" t="s">
        <v>101</v>
      </c>
      <c r="H5275" t="s">
        <v>57</v>
      </c>
      <c r="I5275" t="s">
        <v>58</v>
      </c>
      <c r="J5275">
        <v>-36.865192</v>
      </c>
      <c r="K5275">
        <v>174.744182</v>
      </c>
      <c r="L5275" s="109">
        <v>0.66666666666666663</v>
      </c>
      <c r="M5275" t="s">
        <v>930</v>
      </c>
      <c r="N5275">
        <v>1</v>
      </c>
      <c r="O5275">
        <v>0</v>
      </c>
      <c r="P5275">
        <v>1</v>
      </c>
    </row>
    <row r="5276" spans="1:16" x14ac:dyDescent="0.3">
      <c r="A5276">
        <v>95</v>
      </c>
      <c r="B5276">
        <v>1</v>
      </c>
      <c r="C5276" t="s">
        <v>70</v>
      </c>
      <c r="D5276" t="s">
        <v>650</v>
      </c>
      <c r="E5276" t="s">
        <v>651</v>
      </c>
      <c r="F5276" t="s">
        <v>148</v>
      </c>
      <c r="G5276" t="s">
        <v>101</v>
      </c>
      <c r="H5276" t="s">
        <v>57</v>
      </c>
      <c r="I5276" t="s">
        <v>58</v>
      </c>
      <c r="J5276">
        <v>-36.865138000000002</v>
      </c>
      <c r="K5276">
        <v>174.74415400000001</v>
      </c>
      <c r="L5276" s="109">
        <v>0.66666666666666663</v>
      </c>
      <c r="M5276" t="s">
        <v>768</v>
      </c>
      <c r="N5276">
        <v>1</v>
      </c>
      <c r="O5276">
        <v>0</v>
      </c>
      <c r="P5276">
        <v>1</v>
      </c>
    </row>
    <row r="5277" spans="1:16" x14ac:dyDescent="0.3">
      <c r="A5277">
        <v>96</v>
      </c>
      <c r="B5277">
        <v>1</v>
      </c>
      <c r="C5277" t="s">
        <v>70</v>
      </c>
      <c r="D5277" t="s">
        <v>650</v>
      </c>
      <c r="E5277" t="s">
        <v>651</v>
      </c>
      <c r="F5277" t="s">
        <v>148</v>
      </c>
      <c r="G5277" t="s">
        <v>101</v>
      </c>
      <c r="H5277" t="s">
        <v>49</v>
      </c>
      <c r="I5277" t="s">
        <v>152</v>
      </c>
      <c r="J5277">
        <v>-36.865130000000001</v>
      </c>
      <c r="K5277">
        <v>174.744272</v>
      </c>
      <c r="L5277" s="109">
        <v>0.66666666666666663</v>
      </c>
      <c r="M5277" t="s">
        <v>931</v>
      </c>
      <c r="N5277">
        <v>1</v>
      </c>
      <c r="O5277">
        <v>0</v>
      </c>
      <c r="P5277">
        <v>1</v>
      </c>
    </row>
    <row r="5278" spans="1:16" x14ac:dyDescent="0.3">
      <c r="A5278">
        <v>97</v>
      </c>
      <c r="B5278">
        <v>1</v>
      </c>
      <c r="C5278" t="s">
        <v>70</v>
      </c>
      <c r="D5278" t="s">
        <v>650</v>
      </c>
      <c r="E5278" t="s">
        <v>651</v>
      </c>
      <c r="F5278" t="s">
        <v>148</v>
      </c>
      <c r="G5278" t="s">
        <v>101</v>
      </c>
      <c r="H5278" t="s">
        <v>49</v>
      </c>
      <c r="I5278" t="s">
        <v>152</v>
      </c>
      <c r="J5278">
        <v>-36.865107000000002</v>
      </c>
      <c r="K5278">
        <v>174.74426</v>
      </c>
      <c r="L5278" s="109">
        <v>0.66666666666666663</v>
      </c>
      <c r="N5278">
        <v>0</v>
      </c>
      <c r="O5278">
        <v>0</v>
      </c>
      <c r="P5278">
        <v>1</v>
      </c>
    </row>
    <row r="5279" spans="1:16" x14ac:dyDescent="0.3">
      <c r="A5279">
        <v>98</v>
      </c>
      <c r="B5279">
        <v>1</v>
      </c>
      <c r="C5279" t="s">
        <v>70</v>
      </c>
      <c r="D5279" t="s">
        <v>650</v>
      </c>
      <c r="E5279" t="s">
        <v>651</v>
      </c>
      <c r="F5279" t="s">
        <v>148</v>
      </c>
      <c r="G5279" t="s">
        <v>101</v>
      </c>
      <c r="H5279" t="s">
        <v>49</v>
      </c>
      <c r="I5279" t="s">
        <v>152</v>
      </c>
      <c r="J5279">
        <v>-36.865084000000003</v>
      </c>
      <c r="K5279">
        <v>174.744249</v>
      </c>
      <c r="L5279" s="109">
        <v>0.66666666666666663</v>
      </c>
      <c r="M5279" t="s">
        <v>989</v>
      </c>
      <c r="N5279">
        <v>1</v>
      </c>
      <c r="O5279">
        <v>1</v>
      </c>
      <c r="P5279">
        <v>1</v>
      </c>
    </row>
    <row r="5280" spans="1:16" x14ac:dyDescent="0.3">
      <c r="A5280">
        <v>99</v>
      </c>
      <c r="B5280">
        <v>1</v>
      </c>
      <c r="C5280" t="s">
        <v>70</v>
      </c>
      <c r="D5280" t="s">
        <v>650</v>
      </c>
      <c r="E5280" t="s">
        <v>651</v>
      </c>
      <c r="F5280" t="s">
        <v>148</v>
      </c>
      <c r="G5280" t="s">
        <v>101</v>
      </c>
      <c r="H5280" t="s">
        <v>49</v>
      </c>
      <c r="I5280" t="s">
        <v>152</v>
      </c>
      <c r="J5280">
        <v>-36.865062000000002</v>
      </c>
      <c r="K5280">
        <v>174.744237</v>
      </c>
      <c r="L5280" s="109">
        <v>0.66666666666666663</v>
      </c>
      <c r="N5280">
        <v>0</v>
      </c>
      <c r="O5280">
        <v>0</v>
      </c>
      <c r="P5280">
        <v>1</v>
      </c>
    </row>
    <row r="5281" spans="1:16" x14ac:dyDescent="0.3">
      <c r="A5281">
        <v>100</v>
      </c>
      <c r="B5281">
        <v>1</v>
      </c>
      <c r="C5281" t="s">
        <v>70</v>
      </c>
      <c r="D5281" t="s">
        <v>650</v>
      </c>
      <c r="E5281" t="s">
        <v>651</v>
      </c>
      <c r="F5281" t="s">
        <v>148</v>
      </c>
      <c r="G5281" t="s">
        <v>101</v>
      </c>
      <c r="H5281" t="s">
        <v>49</v>
      </c>
      <c r="I5281" t="s">
        <v>152</v>
      </c>
      <c r="J5281">
        <v>-36.865039000000003</v>
      </c>
      <c r="K5281">
        <v>174.744225</v>
      </c>
      <c r="L5281" s="109">
        <v>0.66666666666666663</v>
      </c>
      <c r="N5281">
        <v>0</v>
      </c>
      <c r="O5281">
        <v>0</v>
      </c>
      <c r="P5281">
        <v>1</v>
      </c>
    </row>
    <row r="5282" spans="1:16" x14ac:dyDescent="0.3">
      <c r="A5282">
        <v>101</v>
      </c>
      <c r="B5282">
        <v>1</v>
      </c>
      <c r="C5282" t="s">
        <v>70</v>
      </c>
      <c r="D5282" t="s">
        <v>650</v>
      </c>
      <c r="E5282" t="s">
        <v>651</v>
      </c>
      <c r="F5282" t="s">
        <v>72</v>
      </c>
      <c r="G5282" t="s">
        <v>158</v>
      </c>
      <c r="H5282" t="s">
        <v>48</v>
      </c>
      <c r="I5282" t="s">
        <v>159</v>
      </c>
      <c r="J5282">
        <v>-36.865194000000002</v>
      </c>
      <c r="K5282">
        <v>174.74477400000001</v>
      </c>
      <c r="L5282" s="109">
        <v>0.66666666666666663</v>
      </c>
      <c r="N5282">
        <v>0</v>
      </c>
      <c r="O5282">
        <v>0</v>
      </c>
      <c r="P5282">
        <v>1</v>
      </c>
    </row>
    <row r="5283" spans="1:16" x14ac:dyDescent="0.3">
      <c r="A5283">
        <v>102</v>
      </c>
      <c r="B5283">
        <v>1</v>
      </c>
      <c r="C5283" t="s">
        <v>70</v>
      </c>
      <c r="D5283" t="s">
        <v>650</v>
      </c>
      <c r="E5283" t="s">
        <v>651</v>
      </c>
      <c r="F5283" t="s">
        <v>72</v>
      </c>
      <c r="G5283" t="s">
        <v>158</v>
      </c>
      <c r="H5283" t="s">
        <v>48</v>
      </c>
      <c r="I5283" t="s">
        <v>159</v>
      </c>
      <c r="J5283">
        <v>-36.865170999999997</v>
      </c>
      <c r="K5283">
        <v>174.74483900000001</v>
      </c>
      <c r="L5283" s="109">
        <v>0.66666666666666663</v>
      </c>
      <c r="N5283">
        <v>0</v>
      </c>
      <c r="O5283">
        <v>0</v>
      </c>
      <c r="P5283">
        <v>1</v>
      </c>
    </row>
    <row r="5284" spans="1:16" x14ac:dyDescent="0.3">
      <c r="A5284">
        <v>103</v>
      </c>
      <c r="B5284">
        <v>1</v>
      </c>
      <c r="C5284" t="s">
        <v>70</v>
      </c>
      <c r="D5284" t="s">
        <v>650</v>
      </c>
      <c r="E5284" t="s">
        <v>651</v>
      </c>
      <c r="F5284" t="s">
        <v>72</v>
      </c>
      <c r="G5284" t="s">
        <v>158</v>
      </c>
      <c r="H5284" t="s">
        <v>48</v>
      </c>
      <c r="I5284" t="s">
        <v>159</v>
      </c>
      <c r="J5284">
        <v>-36.865147999999998</v>
      </c>
      <c r="K5284">
        <v>174.74490499999999</v>
      </c>
      <c r="L5284" s="109">
        <v>0.66666666666666663</v>
      </c>
      <c r="N5284">
        <v>0</v>
      </c>
      <c r="O5284">
        <v>0</v>
      </c>
      <c r="P5284">
        <v>1</v>
      </c>
    </row>
    <row r="5285" spans="1:16" x14ac:dyDescent="0.3">
      <c r="A5285">
        <v>104</v>
      </c>
      <c r="B5285">
        <v>1</v>
      </c>
      <c r="C5285" t="s">
        <v>70</v>
      </c>
      <c r="D5285" t="s">
        <v>650</v>
      </c>
      <c r="E5285" t="s">
        <v>651</v>
      </c>
      <c r="F5285" t="s">
        <v>72</v>
      </c>
      <c r="G5285" t="s">
        <v>158</v>
      </c>
      <c r="H5285" t="s">
        <v>48</v>
      </c>
      <c r="I5285" t="s">
        <v>159</v>
      </c>
      <c r="J5285">
        <v>-36.865096999999999</v>
      </c>
      <c r="K5285">
        <v>174.74506299999999</v>
      </c>
      <c r="L5285" s="109">
        <v>0.66666666666666663</v>
      </c>
      <c r="N5285">
        <v>0</v>
      </c>
      <c r="O5285">
        <v>0</v>
      </c>
      <c r="P5285">
        <v>1</v>
      </c>
    </row>
    <row r="5286" spans="1:16" x14ac:dyDescent="0.3">
      <c r="A5286">
        <v>105</v>
      </c>
      <c r="B5286">
        <v>1</v>
      </c>
      <c r="C5286" t="s">
        <v>70</v>
      </c>
      <c r="D5286" t="s">
        <v>650</v>
      </c>
      <c r="E5286" t="s">
        <v>651</v>
      </c>
      <c r="F5286" t="s">
        <v>160</v>
      </c>
      <c r="G5286" t="s">
        <v>101</v>
      </c>
      <c r="H5286" t="s">
        <v>57</v>
      </c>
      <c r="I5286" t="s">
        <v>58</v>
      </c>
      <c r="J5286">
        <v>-36.864899999999999</v>
      </c>
      <c r="K5286">
        <v>174.745249</v>
      </c>
      <c r="L5286" s="109">
        <v>0.66666666666666663</v>
      </c>
      <c r="M5286" t="s">
        <v>161</v>
      </c>
      <c r="N5286">
        <v>1</v>
      </c>
      <c r="O5286">
        <v>0</v>
      </c>
      <c r="P5286">
        <v>1</v>
      </c>
    </row>
    <row r="5287" spans="1:16" x14ac:dyDescent="0.3">
      <c r="A5287">
        <v>106</v>
      </c>
      <c r="B5287">
        <v>1</v>
      </c>
      <c r="C5287" t="s">
        <v>70</v>
      </c>
      <c r="D5287" t="s">
        <v>650</v>
      </c>
      <c r="E5287" t="s">
        <v>651</v>
      </c>
      <c r="F5287" t="s">
        <v>160</v>
      </c>
      <c r="G5287" t="s">
        <v>101</v>
      </c>
      <c r="H5287" t="s">
        <v>57</v>
      </c>
      <c r="I5287" t="s">
        <v>58</v>
      </c>
      <c r="J5287">
        <v>-36.864846999999997</v>
      </c>
      <c r="K5287">
        <v>174.745226</v>
      </c>
      <c r="L5287" s="109">
        <v>0.66666666666666663</v>
      </c>
      <c r="M5287" t="s">
        <v>162</v>
      </c>
      <c r="N5287">
        <v>1</v>
      </c>
      <c r="O5287">
        <v>0</v>
      </c>
      <c r="P5287">
        <v>1</v>
      </c>
    </row>
    <row r="5288" spans="1:16" x14ac:dyDescent="0.3">
      <c r="A5288">
        <v>107</v>
      </c>
      <c r="B5288">
        <v>1</v>
      </c>
      <c r="C5288" t="s">
        <v>70</v>
      </c>
      <c r="D5288" t="s">
        <v>650</v>
      </c>
      <c r="E5288" t="s">
        <v>651</v>
      </c>
      <c r="F5288" t="s">
        <v>160</v>
      </c>
      <c r="G5288" t="s">
        <v>101</v>
      </c>
      <c r="H5288" t="s">
        <v>57</v>
      </c>
      <c r="I5288" t="s">
        <v>58</v>
      </c>
      <c r="J5288">
        <v>-36.864795999999998</v>
      </c>
      <c r="K5288">
        <v>174.745203</v>
      </c>
      <c r="L5288" s="109">
        <v>0.66666666666666663</v>
      </c>
      <c r="M5288" t="s">
        <v>163</v>
      </c>
      <c r="N5288">
        <v>1</v>
      </c>
      <c r="O5288">
        <v>0</v>
      </c>
      <c r="P5288">
        <v>1</v>
      </c>
    </row>
    <row r="5289" spans="1:16" x14ac:dyDescent="0.3">
      <c r="A5289">
        <v>108</v>
      </c>
      <c r="B5289">
        <v>1</v>
      </c>
      <c r="C5289" t="s">
        <v>70</v>
      </c>
      <c r="D5289" t="s">
        <v>650</v>
      </c>
      <c r="E5289" t="s">
        <v>651</v>
      </c>
      <c r="F5289" t="s">
        <v>160</v>
      </c>
      <c r="G5289" t="s">
        <v>101</v>
      </c>
      <c r="H5289" t="s">
        <v>57</v>
      </c>
      <c r="I5289" t="s">
        <v>58</v>
      </c>
      <c r="J5289">
        <v>-36.864750000000001</v>
      </c>
      <c r="K5289">
        <v>174.745172</v>
      </c>
      <c r="L5289" s="109">
        <v>0.66666666666666663</v>
      </c>
      <c r="M5289" t="s">
        <v>164</v>
      </c>
      <c r="N5289">
        <v>1</v>
      </c>
      <c r="O5289">
        <v>0</v>
      </c>
      <c r="P5289">
        <v>1</v>
      </c>
    </row>
    <row r="5290" spans="1:16" x14ac:dyDescent="0.3">
      <c r="A5290">
        <v>109</v>
      </c>
      <c r="B5290">
        <v>1</v>
      </c>
      <c r="C5290" t="s">
        <v>70</v>
      </c>
      <c r="D5290" t="s">
        <v>650</v>
      </c>
      <c r="E5290" t="s">
        <v>651</v>
      </c>
      <c r="F5290" t="s">
        <v>72</v>
      </c>
      <c r="G5290" t="s">
        <v>165</v>
      </c>
      <c r="H5290" t="s">
        <v>48</v>
      </c>
      <c r="I5290" t="s">
        <v>166</v>
      </c>
      <c r="J5290">
        <v>-36.864854999999999</v>
      </c>
      <c r="K5290">
        <v>174.74578</v>
      </c>
      <c r="L5290" s="109">
        <v>0.66666666666666663</v>
      </c>
      <c r="M5290" t="s">
        <v>769</v>
      </c>
      <c r="N5290">
        <v>1</v>
      </c>
      <c r="O5290">
        <v>0</v>
      </c>
      <c r="P5290">
        <v>1</v>
      </c>
    </row>
    <row r="5291" spans="1:16" x14ac:dyDescent="0.3">
      <c r="A5291">
        <v>110</v>
      </c>
      <c r="B5291">
        <v>1</v>
      </c>
      <c r="C5291" t="s">
        <v>70</v>
      </c>
      <c r="D5291" t="s">
        <v>650</v>
      </c>
      <c r="E5291" t="s">
        <v>651</v>
      </c>
      <c r="F5291" t="s">
        <v>72</v>
      </c>
      <c r="G5291" t="s">
        <v>165</v>
      </c>
      <c r="H5291" t="s">
        <v>48</v>
      </c>
      <c r="I5291" t="s">
        <v>166</v>
      </c>
      <c r="J5291">
        <v>-36.864811000000003</v>
      </c>
      <c r="K5291">
        <v>174.74589499999999</v>
      </c>
      <c r="L5291" s="109">
        <v>0.66666666666666663</v>
      </c>
      <c r="N5291">
        <v>0</v>
      </c>
      <c r="O5291">
        <v>0</v>
      </c>
      <c r="P5291">
        <v>1</v>
      </c>
    </row>
    <row r="5292" spans="1:16" x14ac:dyDescent="0.3">
      <c r="A5292">
        <v>111</v>
      </c>
      <c r="B5292">
        <v>1</v>
      </c>
      <c r="C5292" t="s">
        <v>70</v>
      </c>
      <c r="D5292" t="s">
        <v>650</v>
      </c>
      <c r="E5292" t="s">
        <v>651</v>
      </c>
      <c r="F5292" t="s">
        <v>72</v>
      </c>
      <c r="G5292" t="s">
        <v>165</v>
      </c>
      <c r="H5292" t="s">
        <v>48</v>
      </c>
      <c r="I5292" t="s">
        <v>91</v>
      </c>
      <c r="J5292">
        <v>-36.864780000000003</v>
      </c>
      <c r="K5292">
        <v>174.74601100000001</v>
      </c>
      <c r="L5292" s="109">
        <v>0.66666666666666663</v>
      </c>
      <c r="M5292" t="s">
        <v>990</v>
      </c>
      <c r="N5292">
        <v>1</v>
      </c>
      <c r="O5292">
        <v>1</v>
      </c>
      <c r="P5292">
        <v>1</v>
      </c>
    </row>
    <row r="5293" spans="1:16" x14ac:dyDescent="0.3">
      <c r="A5293">
        <v>112</v>
      </c>
      <c r="B5293">
        <v>1</v>
      </c>
      <c r="C5293" t="s">
        <v>70</v>
      </c>
      <c r="D5293" t="s">
        <v>650</v>
      </c>
      <c r="E5293" t="s">
        <v>651</v>
      </c>
      <c r="F5293" t="s">
        <v>72</v>
      </c>
      <c r="G5293" t="s">
        <v>322</v>
      </c>
      <c r="H5293" t="s">
        <v>167</v>
      </c>
      <c r="I5293" t="s">
        <v>91</v>
      </c>
      <c r="J5293">
        <v>-36.864404</v>
      </c>
      <c r="K5293">
        <v>174.74677600000001</v>
      </c>
      <c r="L5293" s="109">
        <v>0.66666666666666663</v>
      </c>
      <c r="M5293" t="s">
        <v>991</v>
      </c>
      <c r="N5293">
        <v>1</v>
      </c>
      <c r="O5293">
        <v>1</v>
      </c>
      <c r="P5293">
        <v>1</v>
      </c>
    </row>
    <row r="5294" spans="1:16" x14ac:dyDescent="0.3">
      <c r="A5294">
        <v>113</v>
      </c>
      <c r="B5294">
        <v>1</v>
      </c>
      <c r="C5294" t="s">
        <v>70</v>
      </c>
      <c r="D5294" t="s">
        <v>650</v>
      </c>
      <c r="E5294" t="s">
        <v>651</v>
      </c>
      <c r="F5294" t="s">
        <v>72</v>
      </c>
      <c r="G5294" t="s">
        <v>322</v>
      </c>
      <c r="H5294" t="s">
        <v>167</v>
      </c>
      <c r="I5294" t="s">
        <v>91</v>
      </c>
      <c r="J5294">
        <v>-36.864438</v>
      </c>
      <c r="K5294">
        <v>174.74674400000001</v>
      </c>
      <c r="L5294" s="109">
        <v>0.66666666666666663</v>
      </c>
      <c r="M5294" t="s">
        <v>427</v>
      </c>
      <c r="N5294">
        <v>1</v>
      </c>
      <c r="O5294">
        <v>0</v>
      </c>
      <c r="P5294">
        <v>1</v>
      </c>
    </row>
    <row r="5295" spans="1:16" x14ac:dyDescent="0.3">
      <c r="A5295">
        <v>114</v>
      </c>
      <c r="B5295">
        <v>1</v>
      </c>
      <c r="C5295" t="s">
        <v>70</v>
      </c>
      <c r="D5295" t="s">
        <v>650</v>
      </c>
      <c r="E5295" t="s">
        <v>651</v>
      </c>
      <c r="F5295" t="s">
        <v>72</v>
      </c>
      <c r="G5295" t="s">
        <v>322</v>
      </c>
      <c r="H5295" t="s">
        <v>167</v>
      </c>
      <c r="I5295" t="s">
        <v>91</v>
      </c>
      <c r="J5295">
        <v>-36.864471000000002</v>
      </c>
      <c r="K5295">
        <v>174.746711</v>
      </c>
      <c r="L5295" s="109">
        <v>0.66666666666666663</v>
      </c>
      <c r="N5295">
        <v>0</v>
      </c>
      <c r="O5295">
        <v>0</v>
      </c>
      <c r="P5295">
        <v>1</v>
      </c>
    </row>
    <row r="5296" spans="1:16" x14ac:dyDescent="0.3">
      <c r="A5296">
        <v>115</v>
      </c>
      <c r="B5296">
        <v>1</v>
      </c>
      <c r="C5296" t="s">
        <v>70</v>
      </c>
      <c r="D5296" t="s">
        <v>650</v>
      </c>
      <c r="E5296" t="s">
        <v>651</v>
      </c>
      <c r="F5296" t="s">
        <v>72</v>
      </c>
      <c r="G5296" t="s">
        <v>322</v>
      </c>
      <c r="H5296" t="s">
        <v>167</v>
      </c>
      <c r="I5296" t="s">
        <v>91</v>
      </c>
      <c r="J5296">
        <v>-36.864502999999999</v>
      </c>
      <c r="K5296">
        <v>174.74667500000001</v>
      </c>
      <c r="L5296" s="109">
        <v>0.66666666666666663</v>
      </c>
      <c r="M5296" t="s">
        <v>772</v>
      </c>
      <c r="N5296">
        <v>1</v>
      </c>
      <c r="O5296">
        <v>0</v>
      </c>
      <c r="P5296">
        <v>1</v>
      </c>
    </row>
    <row r="5297" spans="1:16" x14ac:dyDescent="0.3">
      <c r="A5297">
        <v>116</v>
      </c>
      <c r="B5297">
        <v>1</v>
      </c>
      <c r="C5297" t="s">
        <v>70</v>
      </c>
      <c r="D5297" t="s">
        <v>650</v>
      </c>
      <c r="E5297" t="s">
        <v>651</v>
      </c>
      <c r="F5297" t="s">
        <v>168</v>
      </c>
      <c r="G5297" t="s">
        <v>101</v>
      </c>
      <c r="H5297" t="s">
        <v>169</v>
      </c>
      <c r="I5297" t="s">
        <v>170</v>
      </c>
      <c r="J5297">
        <v>-36.864204999999998</v>
      </c>
      <c r="K5297">
        <v>174.74660299999999</v>
      </c>
      <c r="L5297" s="109">
        <v>0.66666666666666663</v>
      </c>
      <c r="N5297">
        <v>0</v>
      </c>
      <c r="O5297">
        <v>0</v>
      </c>
      <c r="P5297">
        <v>1</v>
      </c>
    </row>
    <row r="5298" spans="1:16" x14ac:dyDescent="0.3">
      <c r="A5298">
        <v>117</v>
      </c>
      <c r="B5298">
        <v>1</v>
      </c>
      <c r="C5298" t="s">
        <v>70</v>
      </c>
      <c r="D5298" t="s">
        <v>650</v>
      </c>
      <c r="E5298" t="s">
        <v>651</v>
      </c>
      <c r="F5298" t="s">
        <v>168</v>
      </c>
      <c r="G5298" t="s">
        <v>101</v>
      </c>
      <c r="H5298" t="s">
        <v>169</v>
      </c>
      <c r="I5298" t="s">
        <v>170</v>
      </c>
      <c r="J5298">
        <v>-36.864172000000003</v>
      </c>
      <c r="K5298">
        <v>174.746566</v>
      </c>
      <c r="L5298" s="109">
        <v>0.66666666666666663</v>
      </c>
      <c r="M5298" t="s">
        <v>172</v>
      </c>
      <c r="N5298">
        <v>1</v>
      </c>
      <c r="O5298">
        <v>0</v>
      </c>
      <c r="P5298">
        <v>1</v>
      </c>
    </row>
    <row r="5299" spans="1:16" x14ac:dyDescent="0.3">
      <c r="A5299">
        <v>118</v>
      </c>
      <c r="B5299">
        <v>1</v>
      </c>
      <c r="C5299" t="s">
        <v>70</v>
      </c>
      <c r="D5299" t="s">
        <v>650</v>
      </c>
      <c r="E5299" t="s">
        <v>651</v>
      </c>
      <c r="F5299" t="s">
        <v>168</v>
      </c>
      <c r="G5299" t="s">
        <v>101</v>
      </c>
      <c r="H5299" t="s">
        <v>169</v>
      </c>
      <c r="I5299" t="s">
        <v>170</v>
      </c>
      <c r="J5299">
        <v>-36.864075999999997</v>
      </c>
      <c r="K5299">
        <v>174.74645799999999</v>
      </c>
      <c r="L5299" s="109">
        <v>0.66666666666666663</v>
      </c>
      <c r="M5299" t="s">
        <v>862</v>
      </c>
      <c r="N5299">
        <v>1</v>
      </c>
      <c r="O5299">
        <v>0</v>
      </c>
      <c r="P5299">
        <v>1</v>
      </c>
    </row>
    <row r="5300" spans="1:16" x14ac:dyDescent="0.3">
      <c r="A5300">
        <v>119</v>
      </c>
      <c r="B5300">
        <v>1</v>
      </c>
      <c r="C5300" t="s">
        <v>70</v>
      </c>
      <c r="D5300" t="s">
        <v>650</v>
      </c>
      <c r="E5300" t="s">
        <v>651</v>
      </c>
      <c r="F5300" t="s">
        <v>168</v>
      </c>
      <c r="G5300" t="s">
        <v>101</v>
      </c>
      <c r="H5300" t="s">
        <v>169</v>
      </c>
      <c r="I5300" t="s">
        <v>170</v>
      </c>
      <c r="J5300">
        <v>-36.864041999999998</v>
      </c>
      <c r="K5300">
        <v>174.746408</v>
      </c>
      <c r="L5300" s="109">
        <v>0.66666666666666663</v>
      </c>
      <c r="M5300" t="s">
        <v>863</v>
      </c>
      <c r="N5300">
        <v>1</v>
      </c>
      <c r="O5300">
        <v>0</v>
      </c>
      <c r="P5300">
        <v>1</v>
      </c>
    </row>
    <row r="5301" spans="1:16" x14ac:dyDescent="0.3">
      <c r="A5301">
        <v>120</v>
      </c>
      <c r="B5301">
        <v>1</v>
      </c>
      <c r="C5301" t="s">
        <v>70</v>
      </c>
      <c r="D5301" t="s">
        <v>650</v>
      </c>
      <c r="E5301" t="s">
        <v>651</v>
      </c>
      <c r="F5301" t="s">
        <v>168</v>
      </c>
      <c r="G5301" t="s">
        <v>101</v>
      </c>
      <c r="H5301" t="s">
        <v>175</v>
      </c>
      <c r="I5301" t="s">
        <v>58</v>
      </c>
      <c r="J5301">
        <v>-36.864111999999999</v>
      </c>
      <c r="K5301">
        <v>174.74667199999999</v>
      </c>
      <c r="L5301" s="109">
        <v>0.66666666666666663</v>
      </c>
      <c r="N5301">
        <v>0</v>
      </c>
      <c r="O5301">
        <v>0</v>
      </c>
      <c r="P5301">
        <v>1</v>
      </c>
    </row>
    <row r="5302" spans="1:16" x14ac:dyDescent="0.3">
      <c r="A5302">
        <v>121</v>
      </c>
      <c r="B5302">
        <v>1</v>
      </c>
      <c r="C5302" t="s">
        <v>70</v>
      </c>
      <c r="D5302" t="s">
        <v>650</v>
      </c>
      <c r="E5302" t="s">
        <v>651</v>
      </c>
      <c r="F5302" t="s">
        <v>168</v>
      </c>
      <c r="G5302" t="s">
        <v>101</v>
      </c>
      <c r="H5302" t="s">
        <v>175</v>
      </c>
      <c r="I5302" t="s">
        <v>58</v>
      </c>
      <c r="J5302">
        <v>-36.864148</v>
      </c>
      <c r="K5302">
        <v>174.74671799999999</v>
      </c>
      <c r="L5302" s="109">
        <v>0.66666666666666663</v>
      </c>
      <c r="M5302" t="s">
        <v>177</v>
      </c>
      <c r="N5302">
        <v>1</v>
      </c>
      <c r="O5302">
        <v>0</v>
      </c>
      <c r="P5302">
        <v>1</v>
      </c>
    </row>
    <row r="5303" spans="1:16" x14ac:dyDescent="0.3">
      <c r="A5303">
        <v>122</v>
      </c>
      <c r="B5303">
        <v>1</v>
      </c>
      <c r="C5303" t="s">
        <v>70</v>
      </c>
      <c r="D5303" t="s">
        <v>650</v>
      </c>
      <c r="E5303" t="s">
        <v>651</v>
      </c>
      <c r="F5303" t="s">
        <v>168</v>
      </c>
      <c r="G5303" t="s">
        <v>101</v>
      </c>
      <c r="H5303" t="s">
        <v>175</v>
      </c>
      <c r="I5303" t="s">
        <v>58</v>
      </c>
      <c r="J5303">
        <v>-36.864182999999997</v>
      </c>
      <c r="K5303">
        <v>174.74676299999999</v>
      </c>
      <c r="L5303" s="109">
        <v>0.66666666666666663</v>
      </c>
      <c r="M5303" t="s">
        <v>865</v>
      </c>
      <c r="N5303">
        <v>1</v>
      </c>
      <c r="O5303">
        <v>1</v>
      </c>
      <c r="P5303">
        <v>1</v>
      </c>
    </row>
    <row r="5304" spans="1:16" x14ac:dyDescent="0.3">
      <c r="A5304">
        <v>123</v>
      </c>
      <c r="B5304">
        <v>1</v>
      </c>
      <c r="C5304" t="s">
        <v>70</v>
      </c>
      <c r="D5304" t="s">
        <v>650</v>
      </c>
      <c r="E5304" t="s">
        <v>651</v>
      </c>
      <c r="F5304" t="s">
        <v>168</v>
      </c>
      <c r="G5304" t="s">
        <v>101</v>
      </c>
      <c r="H5304" t="s">
        <v>175</v>
      </c>
      <c r="I5304" t="s">
        <v>58</v>
      </c>
      <c r="J5304">
        <v>-36.864220000000003</v>
      </c>
      <c r="K5304">
        <v>174.74680900000001</v>
      </c>
      <c r="L5304" s="109">
        <v>0.66666666666666663</v>
      </c>
      <c r="M5304" t="s">
        <v>179</v>
      </c>
      <c r="N5304">
        <v>1</v>
      </c>
      <c r="O5304">
        <v>0</v>
      </c>
      <c r="P5304">
        <v>1</v>
      </c>
    </row>
    <row r="5305" spans="1:16" x14ac:dyDescent="0.3">
      <c r="A5305">
        <v>124</v>
      </c>
      <c r="B5305">
        <v>1</v>
      </c>
      <c r="C5305" t="s">
        <v>70</v>
      </c>
      <c r="D5305" t="s">
        <v>650</v>
      </c>
      <c r="E5305" t="s">
        <v>651</v>
      </c>
      <c r="F5305" t="s">
        <v>72</v>
      </c>
      <c r="G5305" t="s">
        <v>180</v>
      </c>
      <c r="H5305" t="s">
        <v>167</v>
      </c>
      <c r="I5305" t="s">
        <v>181</v>
      </c>
      <c r="J5305">
        <v>-36.864159000000001</v>
      </c>
      <c r="K5305">
        <v>174.74706599999999</v>
      </c>
      <c r="L5305" s="109">
        <v>0.66666666666666663</v>
      </c>
      <c r="N5305">
        <v>0</v>
      </c>
      <c r="O5305">
        <v>0</v>
      </c>
      <c r="P5305">
        <v>1</v>
      </c>
    </row>
    <row r="5306" spans="1:16" x14ac:dyDescent="0.3">
      <c r="A5306">
        <v>125</v>
      </c>
      <c r="B5306">
        <v>1</v>
      </c>
      <c r="C5306" t="s">
        <v>70</v>
      </c>
      <c r="D5306" t="s">
        <v>650</v>
      </c>
      <c r="E5306" t="s">
        <v>651</v>
      </c>
      <c r="F5306" t="s">
        <v>72</v>
      </c>
      <c r="G5306" t="s">
        <v>180</v>
      </c>
      <c r="H5306" t="s">
        <v>167</v>
      </c>
      <c r="I5306" t="s">
        <v>181</v>
      </c>
      <c r="J5306">
        <v>-36.864127000000003</v>
      </c>
      <c r="K5306">
        <v>174.74710099999999</v>
      </c>
      <c r="L5306" s="109">
        <v>0.66666666666666663</v>
      </c>
      <c r="M5306" t="s">
        <v>992</v>
      </c>
      <c r="N5306">
        <v>1</v>
      </c>
      <c r="O5306">
        <v>1</v>
      </c>
      <c r="P5306">
        <v>1</v>
      </c>
    </row>
    <row r="5307" spans="1:16" x14ac:dyDescent="0.3">
      <c r="A5307">
        <v>126</v>
      </c>
      <c r="B5307">
        <v>1</v>
      </c>
      <c r="C5307" t="s">
        <v>70</v>
      </c>
      <c r="D5307" t="s">
        <v>650</v>
      </c>
      <c r="E5307" t="s">
        <v>651</v>
      </c>
      <c r="F5307" t="s">
        <v>72</v>
      </c>
      <c r="G5307" t="s">
        <v>180</v>
      </c>
      <c r="H5307" t="s">
        <v>167</v>
      </c>
      <c r="I5307" t="s">
        <v>181</v>
      </c>
      <c r="J5307">
        <v>-36.864094999999999</v>
      </c>
      <c r="K5307">
        <v>174.74713600000001</v>
      </c>
      <c r="L5307" s="109">
        <v>0.66666666666666663</v>
      </c>
      <c r="M5307" t="s">
        <v>993</v>
      </c>
      <c r="N5307">
        <v>1</v>
      </c>
      <c r="O5307">
        <v>1</v>
      </c>
      <c r="P5307">
        <v>1</v>
      </c>
    </row>
    <row r="5308" spans="1:16" x14ac:dyDescent="0.3">
      <c r="A5308">
        <v>127</v>
      </c>
      <c r="B5308">
        <v>1</v>
      </c>
      <c r="C5308" t="s">
        <v>70</v>
      </c>
      <c r="D5308" t="s">
        <v>650</v>
      </c>
      <c r="E5308" t="s">
        <v>651</v>
      </c>
      <c r="F5308" t="s">
        <v>72</v>
      </c>
      <c r="G5308" t="s">
        <v>180</v>
      </c>
      <c r="H5308" t="s">
        <v>167</v>
      </c>
      <c r="I5308" t="s">
        <v>182</v>
      </c>
      <c r="J5308">
        <v>-36.864007999999998</v>
      </c>
      <c r="K5308">
        <v>174.747253</v>
      </c>
      <c r="L5308" s="109">
        <v>0.66666666666666663</v>
      </c>
      <c r="M5308" t="s">
        <v>935</v>
      </c>
      <c r="N5308">
        <v>1</v>
      </c>
      <c r="O5308">
        <v>0</v>
      </c>
      <c r="P5308">
        <v>1</v>
      </c>
    </row>
    <row r="5309" spans="1:16" x14ac:dyDescent="0.3">
      <c r="A5309">
        <v>128</v>
      </c>
      <c r="B5309">
        <v>1</v>
      </c>
      <c r="C5309" t="s">
        <v>70</v>
      </c>
      <c r="D5309" t="s">
        <v>650</v>
      </c>
      <c r="E5309" t="s">
        <v>651</v>
      </c>
      <c r="F5309" t="s">
        <v>72</v>
      </c>
      <c r="G5309" t="s">
        <v>180</v>
      </c>
      <c r="H5309" t="s">
        <v>167</v>
      </c>
      <c r="I5309" t="s">
        <v>182</v>
      </c>
      <c r="J5309">
        <v>-36.863978000000003</v>
      </c>
      <c r="K5309">
        <v>174.747286</v>
      </c>
      <c r="L5309" s="109">
        <v>0.66666666666666663</v>
      </c>
      <c r="M5309" t="s">
        <v>691</v>
      </c>
      <c r="N5309">
        <v>1</v>
      </c>
      <c r="O5309">
        <v>0</v>
      </c>
      <c r="P5309">
        <v>1</v>
      </c>
    </row>
    <row r="5310" spans="1:16" x14ac:dyDescent="0.3">
      <c r="A5310">
        <v>129</v>
      </c>
      <c r="B5310">
        <v>1</v>
      </c>
      <c r="C5310" t="s">
        <v>70</v>
      </c>
      <c r="D5310" t="s">
        <v>650</v>
      </c>
      <c r="E5310" t="s">
        <v>651</v>
      </c>
      <c r="F5310" t="s">
        <v>72</v>
      </c>
      <c r="G5310" t="s">
        <v>180</v>
      </c>
      <c r="H5310" t="s">
        <v>167</v>
      </c>
      <c r="I5310" t="s">
        <v>182</v>
      </c>
      <c r="J5310">
        <v>-36.863948999999998</v>
      </c>
      <c r="K5310">
        <v>174.747319</v>
      </c>
      <c r="L5310" s="109">
        <v>0.66666666666666663</v>
      </c>
      <c r="N5310">
        <v>0</v>
      </c>
      <c r="O5310">
        <v>0</v>
      </c>
      <c r="P5310">
        <v>1</v>
      </c>
    </row>
    <row r="5311" spans="1:16" x14ac:dyDescent="0.3">
      <c r="A5311">
        <v>130</v>
      </c>
      <c r="B5311">
        <v>1</v>
      </c>
      <c r="C5311" t="s">
        <v>70</v>
      </c>
      <c r="D5311" t="s">
        <v>650</v>
      </c>
      <c r="E5311" t="s">
        <v>651</v>
      </c>
      <c r="F5311" t="s">
        <v>72</v>
      </c>
      <c r="G5311" t="s">
        <v>180</v>
      </c>
      <c r="H5311" t="s">
        <v>167</v>
      </c>
      <c r="I5311" t="s">
        <v>182</v>
      </c>
      <c r="J5311">
        <v>-36.863919000000003</v>
      </c>
      <c r="K5311">
        <v>174.74735200000001</v>
      </c>
      <c r="L5311" s="109">
        <v>0.66666666666666663</v>
      </c>
      <c r="M5311" t="s">
        <v>869</v>
      </c>
      <c r="N5311">
        <v>1</v>
      </c>
      <c r="O5311">
        <v>0</v>
      </c>
      <c r="P5311">
        <v>1</v>
      </c>
    </row>
    <row r="5312" spans="1:16" x14ac:dyDescent="0.3">
      <c r="A5312">
        <v>131</v>
      </c>
      <c r="B5312">
        <v>1</v>
      </c>
      <c r="C5312" t="s">
        <v>70</v>
      </c>
      <c r="D5312" t="s">
        <v>650</v>
      </c>
      <c r="E5312" t="s">
        <v>651</v>
      </c>
      <c r="F5312" t="s">
        <v>183</v>
      </c>
      <c r="G5312" t="s">
        <v>101</v>
      </c>
      <c r="H5312" t="s">
        <v>169</v>
      </c>
      <c r="I5312" t="s">
        <v>58</v>
      </c>
      <c r="J5312">
        <v>-36.863643000000003</v>
      </c>
      <c r="K5312">
        <v>174.747514</v>
      </c>
      <c r="L5312" s="109">
        <v>0.66666666666666663</v>
      </c>
      <c r="M5312" t="s">
        <v>184</v>
      </c>
      <c r="N5312">
        <v>1</v>
      </c>
      <c r="O5312">
        <v>0</v>
      </c>
      <c r="P5312">
        <v>1</v>
      </c>
    </row>
    <row r="5313" spans="1:16" x14ac:dyDescent="0.3">
      <c r="A5313">
        <v>132</v>
      </c>
      <c r="B5313">
        <v>1</v>
      </c>
      <c r="C5313" t="s">
        <v>70</v>
      </c>
      <c r="D5313" t="s">
        <v>650</v>
      </c>
      <c r="E5313" t="s">
        <v>651</v>
      </c>
      <c r="F5313" t="s">
        <v>183</v>
      </c>
      <c r="G5313" t="s">
        <v>101</v>
      </c>
      <c r="H5313" t="s">
        <v>169</v>
      </c>
      <c r="I5313" t="s">
        <v>58</v>
      </c>
      <c r="J5313">
        <v>-36.863596000000001</v>
      </c>
      <c r="K5313">
        <v>174.74744999999999</v>
      </c>
      <c r="L5313" s="109">
        <v>0.66666666666666663</v>
      </c>
      <c r="M5313" t="s">
        <v>778</v>
      </c>
      <c r="N5313">
        <v>1</v>
      </c>
      <c r="O5313">
        <v>1</v>
      </c>
      <c r="P5313">
        <v>1</v>
      </c>
    </row>
    <row r="5314" spans="1:16" x14ac:dyDescent="0.3">
      <c r="A5314">
        <v>133</v>
      </c>
      <c r="B5314">
        <v>1</v>
      </c>
      <c r="C5314" t="s">
        <v>70</v>
      </c>
      <c r="D5314" t="s">
        <v>650</v>
      </c>
      <c r="E5314" t="s">
        <v>651</v>
      </c>
      <c r="F5314" t="s">
        <v>183</v>
      </c>
      <c r="G5314" t="s">
        <v>101</v>
      </c>
      <c r="H5314" t="s">
        <v>169</v>
      </c>
      <c r="I5314" t="s">
        <v>58</v>
      </c>
      <c r="J5314">
        <v>-36.863562000000002</v>
      </c>
      <c r="K5314">
        <v>174.74740800000001</v>
      </c>
      <c r="L5314" s="109">
        <v>0.66666666666666663</v>
      </c>
      <c r="N5314">
        <v>0</v>
      </c>
      <c r="O5314">
        <v>0</v>
      </c>
      <c r="P5314">
        <v>1</v>
      </c>
    </row>
    <row r="5315" spans="1:16" x14ac:dyDescent="0.3">
      <c r="A5315">
        <v>134</v>
      </c>
      <c r="B5315">
        <v>1</v>
      </c>
      <c r="C5315" t="s">
        <v>70</v>
      </c>
      <c r="D5315" t="s">
        <v>650</v>
      </c>
      <c r="E5315" t="s">
        <v>651</v>
      </c>
      <c r="F5315" t="s">
        <v>183</v>
      </c>
      <c r="G5315" t="s">
        <v>101</v>
      </c>
      <c r="H5315" t="s">
        <v>169</v>
      </c>
      <c r="I5315" t="s">
        <v>58</v>
      </c>
      <c r="J5315">
        <v>-36.863478999999998</v>
      </c>
      <c r="K5315">
        <v>174.747311</v>
      </c>
      <c r="L5315" s="109">
        <v>0.66666666666666663</v>
      </c>
      <c r="M5315" t="s">
        <v>694</v>
      </c>
      <c r="N5315">
        <v>1</v>
      </c>
      <c r="O5315">
        <v>0</v>
      </c>
      <c r="P5315">
        <v>1</v>
      </c>
    </row>
    <row r="5316" spans="1:16" x14ac:dyDescent="0.3">
      <c r="A5316">
        <v>135</v>
      </c>
      <c r="B5316">
        <v>1</v>
      </c>
      <c r="C5316" t="s">
        <v>70</v>
      </c>
      <c r="D5316" t="s">
        <v>650</v>
      </c>
      <c r="E5316" t="s">
        <v>651</v>
      </c>
      <c r="F5316" t="s">
        <v>183</v>
      </c>
      <c r="G5316" t="s">
        <v>101</v>
      </c>
      <c r="H5316" t="s">
        <v>175</v>
      </c>
      <c r="I5316" t="s">
        <v>188</v>
      </c>
      <c r="J5316">
        <v>-36.863477000000003</v>
      </c>
      <c r="K5316">
        <v>174.74744899999999</v>
      </c>
      <c r="L5316" s="109">
        <v>0.66666666666666663</v>
      </c>
      <c r="M5316" t="s">
        <v>695</v>
      </c>
      <c r="N5316">
        <v>1</v>
      </c>
      <c r="O5316">
        <v>0</v>
      </c>
      <c r="P5316">
        <v>1</v>
      </c>
    </row>
    <row r="5317" spans="1:16" x14ac:dyDescent="0.3">
      <c r="A5317">
        <v>136</v>
      </c>
      <c r="B5317">
        <v>1</v>
      </c>
      <c r="C5317" t="s">
        <v>70</v>
      </c>
      <c r="D5317" t="s">
        <v>650</v>
      </c>
      <c r="E5317" t="s">
        <v>651</v>
      </c>
      <c r="F5317" t="s">
        <v>183</v>
      </c>
      <c r="G5317" t="s">
        <v>101</v>
      </c>
      <c r="H5317" t="s">
        <v>175</v>
      </c>
      <c r="I5317" t="s">
        <v>188</v>
      </c>
      <c r="J5317">
        <v>-36.863506000000001</v>
      </c>
      <c r="K5317">
        <v>174.74748399999999</v>
      </c>
      <c r="L5317" s="109">
        <v>0.66666666666666663</v>
      </c>
      <c r="N5317">
        <v>0</v>
      </c>
      <c r="O5317">
        <v>0</v>
      </c>
      <c r="P5317">
        <v>1</v>
      </c>
    </row>
    <row r="5318" spans="1:16" x14ac:dyDescent="0.3">
      <c r="A5318">
        <v>137</v>
      </c>
      <c r="B5318">
        <v>1</v>
      </c>
      <c r="C5318" t="s">
        <v>70</v>
      </c>
      <c r="D5318" t="s">
        <v>650</v>
      </c>
      <c r="E5318" t="s">
        <v>651</v>
      </c>
      <c r="F5318" t="s">
        <v>183</v>
      </c>
      <c r="G5318" t="s">
        <v>101</v>
      </c>
      <c r="H5318" t="s">
        <v>175</v>
      </c>
      <c r="I5318" t="s">
        <v>58</v>
      </c>
      <c r="J5318">
        <v>-36.863534000000001</v>
      </c>
      <c r="K5318">
        <v>174.74751900000001</v>
      </c>
      <c r="L5318" s="109">
        <v>0.66666666666666663</v>
      </c>
      <c r="M5318" t="s">
        <v>870</v>
      </c>
      <c r="N5318">
        <v>1</v>
      </c>
      <c r="O5318">
        <v>0</v>
      </c>
      <c r="P5318">
        <v>1</v>
      </c>
    </row>
    <row r="5319" spans="1:16" x14ac:dyDescent="0.3">
      <c r="A5319">
        <v>138</v>
      </c>
      <c r="B5319">
        <v>1</v>
      </c>
      <c r="C5319" t="s">
        <v>70</v>
      </c>
      <c r="D5319" t="s">
        <v>650</v>
      </c>
      <c r="E5319" t="s">
        <v>651</v>
      </c>
      <c r="F5319" t="s">
        <v>183</v>
      </c>
      <c r="G5319" t="s">
        <v>101</v>
      </c>
      <c r="H5319" t="s">
        <v>175</v>
      </c>
      <c r="I5319" t="s">
        <v>58</v>
      </c>
      <c r="J5319">
        <v>-36.863562000000002</v>
      </c>
      <c r="K5319">
        <v>174.74755500000001</v>
      </c>
      <c r="L5319" s="109">
        <v>0.66666666666666663</v>
      </c>
      <c r="N5319">
        <v>0</v>
      </c>
      <c r="O5319">
        <v>0</v>
      </c>
      <c r="P5319">
        <v>1</v>
      </c>
    </row>
    <row r="5320" spans="1:16" x14ac:dyDescent="0.3">
      <c r="A5320">
        <v>139</v>
      </c>
      <c r="B5320">
        <v>1</v>
      </c>
      <c r="C5320" t="s">
        <v>70</v>
      </c>
      <c r="D5320" t="s">
        <v>650</v>
      </c>
      <c r="E5320" t="s">
        <v>651</v>
      </c>
      <c r="F5320" t="s">
        <v>183</v>
      </c>
      <c r="G5320" t="s">
        <v>101</v>
      </c>
      <c r="H5320" t="s">
        <v>175</v>
      </c>
      <c r="I5320" t="s">
        <v>58</v>
      </c>
      <c r="J5320">
        <v>-36.863588999999997</v>
      </c>
      <c r="K5320">
        <v>174.74759299999999</v>
      </c>
      <c r="L5320" s="109">
        <v>0.66666666666666663</v>
      </c>
      <c r="N5320">
        <v>0</v>
      </c>
      <c r="O5320">
        <v>0</v>
      </c>
      <c r="P5320">
        <v>1</v>
      </c>
    </row>
    <row r="5321" spans="1:16" x14ac:dyDescent="0.3">
      <c r="A5321">
        <v>140</v>
      </c>
      <c r="B5321">
        <v>1</v>
      </c>
      <c r="C5321" t="s">
        <v>70</v>
      </c>
      <c r="D5321" t="s">
        <v>650</v>
      </c>
      <c r="E5321" t="s">
        <v>651</v>
      </c>
      <c r="F5321" t="s">
        <v>72</v>
      </c>
      <c r="G5321" t="s">
        <v>192</v>
      </c>
      <c r="H5321" t="s">
        <v>167</v>
      </c>
      <c r="I5321" t="s">
        <v>91</v>
      </c>
      <c r="J5321">
        <v>-36.863591</v>
      </c>
      <c r="K5321">
        <v>174.74777499999999</v>
      </c>
      <c r="L5321" s="109">
        <v>0.66666666666666663</v>
      </c>
      <c r="N5321">
        <v>0</v>
      </c>
      <c r="O5321">
        <v>0</v>
      </c>
      <c r="P5321">
        <v>1</v>
      </c>
    </row>
    <row r="5322" spans="1:16" x14ac:dyDescent="0.3">
      <c r="A5322">
        <v>141</v>
      </c>
      <c r="B5322">
        <v>1</v>
      </c>
      <c r="C5322" t="s">
        <v>70</v>
      </c>
      <c r="D5322" t="s">
        <v>650</v>
      </c>
      <c r="E5322" t="s">
        <v>651</v>
      </c>
      <c r="F5322" t="s">
        <v>72</v>
      </c>
      <c r="G5322" t="s">
        <v>192</v>
      </c>
      <c r="H5322" t="s">
        <v>167</v>
      </c>
      <c r="I5322" t="s">
        <v>91</v>
      </c>
      <c r="J5322">
        <v>-36.86356</v>
      </c>
      <c r="K5322">
        <v>174.74781400000001</v>
      </c>
      <c r="L5322" s="109">
        <v>0.66666666666666663</v>
      </c>
      <c r="M5322" t="s">
        <v>994</v>
      </c>
      <c r="N5322">
        <v>1</v>
      </c>
      <c r="O5322">
        <v>1</v>
      </c>
      <c r="P5322">
        <v>1</v>
      </c>
    </row>
    <row r="5323" spans="1:16" x14ac:dyDescent="0.3">
      <c r="A5323">
        <v>142</v>
      </c>
      <c r="B5323">
        <v>1</v>
      </c>
      <c r="C5323" t="s">
        <v>70</v>
      </c>
      <c r="D5323" t="s">
        <v>650</v>
      </c>
      <c r="E5323" t="s">
        <v>651</v>
      </c>
      <c r="F5323" t="s">
        <v>72</v>
      </c>
      <c r="G5323" t="s">
        <v>192</v>
      </c>
      <c r="H5323" t="s">
        <v>167</v>
      </c>
      <c r="I5323" t="s">
        <v>91</v>
      </c>
      <c r="J5323">
        <v>-36.863529999999997</v>
      </c>
      <c r="K5323">
        <v>174.74785399999999</v>
      </c>
      <c r="L5323" s="109">
        <v>0.66666666666666663</v>
      </c>
      <c r="M5323" t="s">
        <v>699</v>
      </c>
      <c r="N5323">
        <v>1</v>
      </c>
      <c r="O5323">
        <v>0</v>
      </c>
      <c r="P5323">
        <v>1</v>
      </c>
    </row>
    <row r="5324" spans="1:16" x14ac:dyDescent="0.3">
      <c r="A5324">
        <v>143</v>
      </c>
      <c r="B5324">
        <v>1</v>
      </c>
      <c r="C5324" t="s">
        <v>70</v>
      </c>
      <c r="D5324" t="s">
        <v>650</v>
      </c>
      <c r="E5324" t="s">
        <v>651</v>
      </c>
      <c r="F5324" t="s">
        <v>72</v>
      </c>
      <c r="G5324" t="s">
        <v>192</v>
      </c>
      <c r="H5324" t="s">
        <v>167</v>
      </c>
      <c r="I5324" t="s">
        <v>91</v>
      </c>
      <c r="J5324">
        <v>-36.863498999999997</v>
      </c>
      <c r="K5324">
        <v>174.747894</v>
      </c>
      <c r="L5324" s="109">
        <v>0.66666666666666663</v>
      </c>
      <c r="N5324">
        <v>0</v>
      </c>
      <c r="O5324">
        <v>0</v>
      </c>
      <c r="P5324">
        <v>1</v>
      </c>
    </row>
    <row r="5325" spans="1:16" x14ac:dyDescent="0.3">
      <c r="A5325">
        <v>144</v>
      </c>
      <c r="B5325">
        <v>1</v>
      </c>
      <c r="C5325" t="s">
        <v>70</v>
      </c>
      <c r="D5325" t="s">
        <v>650</v>
      </c>
      <c r="E5325" t="s">
        <v>651</v>
      </c>
      <c r="F5325" t="s">
        <v>72</v>
      </c>
      <c r="G5325" t="s">
        <v>192</v>
      </c>
      <c r="H5325" t="s">
        <v>167</v>
      </c>
      <c r="I5325" t="s">
        <v>91</v>
      </c>
      <c r="J5325">
        <v>-36.863464999999998</v>
      </c>
      <c r="K5325">
        <v>174.74793299999999</v>
      </c>
      <c r="L5325" s="109">
        <v>0.66666666666666663</v>
      </c>
      <c r="N5325">
        <v>0</v>
      </c>
      <c r="O5325">
        <v>0</v>
      </c>
      <c r="P5325">
        <v>1</v>
      </c>
    </row>
    <row r="5326" spans="1:16" x14ac:dyDescent="0.3">
      <c r="A5326">
        <v>145</v>
      </c>
      <c r="B5326">
        <v>1</v>
      </c>
      <c r="C5326" t="s">
        <v>70</v>
      </c>
      <c r="D5326" t="s">
        <v>650</v>
      </c>
      <c r="E5326" t="s">
        <v>651</v>
      </c>
      <c r="F5326" t="s">
        <v>72</v>
      </c>
      <c r="G5326" t="s">
        <v>192</v>
      </c>
      <c r="H5326" t="s">
        <v>167</v>
      </c>
      <c r="I5326" t="s">
        <v>91</v>
      </c>
      <c r="J5326">
        <v>-36.863432000000003</v>
      </c>
      <c r="K5326">
        <v>174.747973</v>
      </c>
      <c r="L5326" s="109">
        <v>0.66666666666666663</v>
      </c>
      <c r="N5326">
        <v>0</v>
      </c>
      <c r="O5326">
        <v>0</v>
      </c>
      <c r="P5326">
        <v>1</v>
      </c>
    </row>
    <row r="5327" spans="1:16" x14ac:dyDescent="0.3">
      <c r="A5327">
        <v>146</v>
      </c>
      <c r="B5327">
        <v>1</v>
      </c>
      <c r="C5327" t="s">
        <v>70</v>
      </c>
      <c r="D5327" t="s">
        <v>650</v>
      </c>
      <c r="E5327" t="s">
        <v>651</v>
      </c>
      <c r="F5327" t="s">
        <v>72</v>
      </c>
      <c r="G5327" t="s">
        <v>192</v>
      </c>
      <c r="H5327" t="s">
        <v>167</v>
      </c>
      <c r="I5327" t="s">
        <v>181</v>
      </c>
      <c r="J5327">
        <v>-36.863394999999997</v>
      </c>
      <c r="K5327">
        <v>174.74801600000001</v>
      </c>
      <c r="L5327" s="109">
        <v>0.66666666666666663</v>
      </c>
      <c r="N5327">
        <v>0</v>
      </c>
      <c r="O5327">
        <v>0</v>
      </c>
      <c r="P5327">
        <v>1</v>
      </c>
    </row>
    <row r="5328" spans="1:16" x14ac:dyDescent="0.3">
      <c r="A5328">
        <v>147</v>
      </c>
      <c r="B5328">
        <v>1</v>
      </c>
      <c r="C5328" t="s">
        <v>70</v>
      </c>
      <c r="D5328" t="s">
        <v>650</v>
      </c>
      <c r="E5328" t="s">
        <v>651</v>
      </c>
      <c r="F5328" t="s">
        <v>72</v>
      </c>
      <c r="G5328" t="s">
        <v>192</v>
      </c>
      <c r="H5328" t="s">
        <v>167</v>
      </c>
      <c r="I5328" t="s">
        <v>181</v>
      </c>
      <c r="J5328">
        <v>-36.863365000000002</v>
      </c>
      <c r="K5328">
        <v>174.748053</v>
      </c>
      <c r="L5328" s="109">
        <v>0.66666666666666663</v>
      </c>
      <c r="N5328">
        <v>0</v>
      </c>
      <c r="O5328">
        <v>0</v>
      </c>
      <c r="P5328">
        <v>1</v>
      </c>
    </row>
    <row r="5329" spans="1:16" x14ac:dyDescent="0.3">
      <c r="A5329">
        <v>148</v>
      </c>
      <c r="B5329">
        <v>1</v>
      </c>
      <c r="C5329" t="s">
        <v>70</v>
      </c>
      <c r="D5329" t="s">
        <v>650</v>
      </c>
      <c r="E5329" t="s">
        <v>651</v>
      </c>
      <c r="F5329" t="s">
        <v>72</v>
      </c>
      <c r="G5329" t="s">
        <v>192</v>
      </c>
      <c r="H5329" t="s">
        <v>167</v>
      </c>
      <c r="I5329" t="s">
        <v>181</v>
      </c>
      <c r="J5329">
        <v>-36.863335999999997</v>
      </c>
      <c r="K5329">
        <v>174.74808999999999</v>
      </c>
      <c r="L5329" s="109">
        <v>0.66666666666666663</v>
      </c>
      <c r="N5329">
        <v>0</v>
      </c>
      <c r="O5329">
        <v>0</v>
      </c>
      <c r="P5329">
        <v>1</v>
      </c>
    </row>
    <row r="5330" spans="1:16" x14ac:dyDescent="0.3">
      <c r="A5330">
        <v>149</v>
      </c>
      <c r="B5330">
        <v>1</v>
      </c>
      <c r="C5330" t="s">
        <v>70</v>
      </c>
      <c r="D5330" t="s">
        <v>650</v>
      </c>
      <c r="E5330" t="s">
        <v>651</v>
      </c>
      <c r="F5330" t="s">
        <v>72</v>
      </c>
      <c r="G5330" t="s">
        <v>192</v>
      </c>
      <c r="H5330" t="s">
        <v>167</v>
      </c>
      <c r="I5330" t="s">
        <v>181</v>
      </c>
      <c r="J5330">
        <v>-36.863306000000001</v>
      </c>
      <c r="K5330">
        <v>174.74812800000001</v>
      </c>
      <c r="L5330" s="109">
        <v>0.66666666666666663</v>
      </c>
      <c r="N5330">
        <v>0</v>
      </c>
      <c r="O5330">
        <v>0</v>
      </c>
      <c r="P5330">
        <v>1</v>
      </c>
    </row>
    <row r="5331" spans="1:16" x14ac:dyDescent="0.3">
      <c r="A5331">
        <v>150</v>
      </c>
      <c r="B5331">
        <v>1</v>
      </c>
      <c r="C5331" t="s">
        <v>70</v>
      </c>
      <c r="D5331" t="s">
        <v>650</v>
      </c>
      <c r="E5331" t="s">
        <v>651</v>
      </c>
      <c r="F5331" t="s">
        <v>193</v>
      </c>
      <c r="G5331" t="s">
        <v>101</v>
      </c>
      <c r="H5331" t="s">
        <v>175</v>
      </c>
      <c r="I5331" t="s">
        <v>194</v>
      </c>
      <c r="J5331">
        <v>-36.862712000000002</v>
      </c>
      <c r="K5331">
        <v>174.748075</v>
      </c>
      <c r="L5331" s="109">
        <v>0.66666666666666663</v>
      </c>
      <c r="N5331">
        <v>0</v>
      </c>
      <c r="O5331">
        <v>0</v>
      </c>
      <c r="P5331">
        <v>1</v>
      </c>
    </row>
    <row r="5332" spans="1:16" x14ac:dyDescent="0.3">
      <c r="A5332">
        <v>151</v>
      </c>
      <c r="B5332">
        <v>1</v>
      </c>
      <c r="C5332" t="s">
        <v>70</v>
      </c>
      <c r="D5332" t="s">
        <v>650</v>
      </c>
      <c r="E5332" t="s">
        <v>651</v>
      </c>
      <c r="F5332" t="s">
        <v>193</v>
      </c>
      <c r="G5332" t="s">
        <v>101</v>
      </c>
      <c r="H5332" t="s">
        <v>175</v>
      </c>
      <c r="I5332" t="s">
        <v>194</v>
      </c>
      <c r="J5332">
        <v>-36.862729000000002</v>
      </c>
      <c r="K5332">
        <v>174.748096</v>
      </c>
      <c r="L5332" s="109">
        <v>0.66666666666666663</v>
      </c>
      <c r="N5332">
        <v>0</v>
      </c>
      <c r="O5332">
        <v>0</v>
      </c>
      <c r="P5332">
        <v>1</v>
      </c>
    </row>
    <row r="5333" spans="1:16" x14ac:dyDescent="0.3">
      <c r="A5333">
        <v>152</v>
      </c>
      <c r="B5333">
        <v>1</v>
      </c>
      <c r="C5333" t="s">
        <v>70</v>
      </c>
      <c r="D5333" t="s">
        <v>650</v>
      </c>
      <c r="E5333" t="s">
        <v>651</v>
      </c>
      <c r="F5333" t="s">
        <v>193</v>
      </c>
      <c r="G5333" t="s">
        <v>101</v>
      </c>
      <c r="H5333" t="s">
        <v>175</v>
      </c>
      <c r="I5333" t="s">
        <v>194</v>
      </c>
      <c r="J5333">
        <v>-36.862746000000001</v>
      </c>
      <c r="K5333">
        <v>174.74811800000001</v>
      </c>
      <c r="L5333" s="109">
        <v>0.66666666666666663</v>
      </c>
      <c r="M5333" t="s">
        <v>197</v>
      </c>
      <c r="N5333">
        <v>1</v>
      </c>
      <c r="O5333">
        <v>0</v>
      </c>
      <c r="P5333">
        <v>1</v>
      </c>
    </row>
    <row r="5334" spans="1:16" x14ac:dyDescent="0.3">
      <c r="A5334">
        <v>153</v>
      </c>
      <c r="B5334">
        <v>1</v>
      </c>
      <c r="C5334" t="s">
        <v>70</v>
      </c>
      <c r="D5334" t="s">
        <v>650</v>
      </c>
      <c r="E5334" t="s">
        <v>651</v>
      </c>
      <c r="F5334" t="s">
        <v>193</v>
      </c>
      <c r="G5334" t="s">
        <v>101</v>
      </c>
      <c r="H5334" t="s">
        <v>175</v>
      </c>
      <c r="I5334" t="s">
        <v>194</v>
      </c>
      <c r="J5334">
        <v>-36.862763000000001</v>
      </c>
      <c r="K5334">
        <v>174.74814000000001</v>
      </c>
      <c r="L5334" s="109">
        <v>0.66666666666666663</v>
      </c>
      <c r="M5334" t="s">
        <v>198</v>
      </c>
      <c r="N5334">
        <v>1</v>
      </c>
      <c r="O5334">
        <v>0</v>
      </c>
      <c r="P5334">
        <v>1</v>
      </c>
    </row>
    <row r="5335" spans="1:16" x14ac:dyDescent="0.3">
      <c r="A5335">
        <v>154</v>
      </c>
      <c r="B5335">
        <v>1</v>
      </c>
      <c r="C5335" t="s">
        <v>70</v>
      </c>
      <c r="D5335" t="s">
        <v>650</v>
      </c>
      <c r="E5335" t="s">
        <v>651</v>
      </c>
      <c r="F5335" t="s">
        <v>193</v>
      </c>
      <c r="G5335" t="s">
        <v>101</v>
      </c>
      <c r="H5335" t="s">
        <v>175</v>
      </c>
      <c r="I5335" t="s">
        <v>194</v>
      </c>
      <c r="J5335">
        <v>-36.862780000000001</v>
      </c>
      <c r="K5335">
        <v>174.74816200000001</v>
      </c>
      <c r="L5335" s="109">
        <v>0.66666666666666663</v>
      </c>
      <c r="M5335" t="s">
        <v>780</v>
      </c>
      <c r="N5335">
        <v>1</v>
      </c>
      <c r="O5335">
        <v>0</v>
      </c>
      <c r="P5335">
        <v>1</v>
      </c>
    </row>
    <row r="5336" spans="1:16" x14ac:dyDescent="0.3">
      <c r="A5336">
        <v>155</v>
      </c>
      <c r="B5336">
        <v>1</v>
      </c>
      <c r="C5336" t="s">
        <v>70</v>
      </c>
      <c r="D5336" t="s">
        <v>650</v>
      </c>
      <c r="E5336" t="s">
        <v>651</v>
      </c>
      <c r="F5336" t="s">
        <v>193</v>
      </c>
      <c r="G5336" t="s">
        <v>101</v>
      </c>
      <c r="H5336" t="s">
        <v>175</v>
      </c>
      <c r="I5336" t="s">
        <v>194</v>
      </c>
      <c r="J5336">
        <v>-36.862797</v>
      </c>
      <c r="K5336">
        <v>174.74818400000001</v>
      </c>
      <c r="L5336" s="109">
        <v>0.66666666666666663</v>
      </c>
      <c r="M5336" t="s">
        <v>200</v>
      </c>
      <c r="N5336">
        <v>1</v>
      </c>
      <c r="O5336">
        <v>0</v>
      </c>
      <c r="P5336">
        <v>1</v>
      </c>
    </row>
    <row r="5337" spans="1:16" x14ac:dyDescent="0.3">
      <c r="A5337">
        <v>156</v>
      </c>
      <c r="B5337">
        <v>1</v>
      </c>
      <c r="C5337" t="s">
        <v>70</v>
      </c>
      <c r="D5337" t="s">
        <v>650</v>
      </c>
      <c r="E5337" t="s">
        <v>651</v>
      </c>
      <c r="F5337" t="s">
        <v>193</v>
      </c>
      <c r="G5337" t="s">
        <v>101</v>
      </c>
      <c r="H5337" t="s">
        <v>175</v>
      </c>
      <c r="I5337" t="s">
        <v>194</v>
      </c>
      <c r="J5337">
        <v>-36.862814999999998</v>
      </c>
      <c r="K5337">
        <v>174.74820500000001</v>
      </c>
      <c r="L5337" s="109">
        <v>0.66666666666666663</v>
      </c>
      <c r="N5337">
        <v>0</v>
      </c>
      <c r="O5337">
        <v>0</v>
      </c>
      <c r="P5337">
        <v>1</v>
      </c>
    </row>
    <row r="5338" spans="1:16" x14ac:dyDescent="0.3">
      <c r="A5338">
        <v>157</v>
      </c>
      <c r="B5338">
        <v>1</v>
      </c>
      <c r="C5338" t="s">
        <v>70</v>
      </c>
      <c r="D5338" t="s">
        <v>650</v>
      </c>
      <c r="E5338" t="s">
        <v>651</v>
      </c>
      <c r="F5338" t="s">
        <v>193</v>
      </c>
      <c r="G5338" t="s">
        <v>101</v>
      </c>
      <c r="H5338" t="s">
        <v>175</v>
      </c>
      <c r="I5338" t="s">
        <v>194</v>
      </c>
      <c r="J5338">
        <v>-36.862831999999997</v>
      </c>
      <c r="K5338">
        <v>174.74822700000001</v>
      </c>
      <c r="L5338" s="109">
        <v>0.66666666666666663</v>
      </c>
      <c r="M5338" t="s">
        <v>202</v>
      </c>
      <c r="N5338">
        <v>1</v>
      </c>
      <c r="O5338">
        <v>0</v>
      </c>
      <c r="P5338">
        <v>1</v>
      </c>
    </row>
    <row r="5339" spans="1:16" x14ac:dyDescent="0.3">
      <c r="A5339">
        <v>158</v>
      </c>
      <c r="B5339">
        <v>1</v>
      </c>
      <c r="C5339" t="s">
        <v>70</v>
      </c>
      <c r="D5339" t="s">
        <v>650</v>
      </c>
      <c r="E5339" t="s">
        <v>651</v>
      </c>
      <c r="F5339" t="s">
        <v>193</v>
      </c>
      <c r="G5339" t="s">
        <v>101</v>
      </c>
      <c r="H5339" t="s">
        <v>175</v>
      </c>
      <c r="I5339" t="s">
        <v>194</v>
      </c>
      <c r="J5339">
        <v>-36.862848999999997</v>
      </c>
      <c r="K5339">
        <v>174.74824899999999</v>
      </c>
      <c r="L5339" s="109">
        <v>0.66666666666666663</v>
      </c>
      <c r="N5339">
        <v>0</v>
      </c>
      <c r="O5339">
        <v>0</v>
      </c>
      <c r="P5339">
        <v>1</v>
      </c>
    </row>
    <row r="5340" spans="1:16" x14ac:dyDescent="0.3">
      <c r="A5340">
        <v>159</v>
      </c>
      <c r="B5340">
        <v>1</v>
      </c>
      <c r="C5340" t="s">
        <v>70</v>
      </c>
      <c r="D5340" t="s">
        <v>650</v>
      </c>
      <c r="E5340" t="s">
        <v>651</v>
      </c>
      <c r="F5340" t="s">
        <v>193</v>
      </c>
      <c r="G5340" t="s">
        <v>101</v>
      </c>
      <c r="H5340" t="s">
        <v>175</v>
      </c>
      <c r="I5340" t="s">
        <v>194</v>
      </c>
      <c r="J5340">
        <v>-36.862865999999997</v>
      </c>
      <c r="K5340">
        <v>174.74827099999999</v>
      </c>
      <c r="L5340" s="109">
        <v>0.66666666666666663</v>
      </c>
      <c r="M5340" t="s">
        <v>781</v>
      </c>
      <c r="N5340">
        <v>1</v>
      </c>
      <c r="O5340">
        <v>0</v>
      </c>
      <c r="P5340">
        <v>1</v>
      </c>
    </row>
    <row r="5341" spans="1:16" x14ac:dyDescent="0.3">
      <c r="A5341">
        <v>160</v>
      </c>
      <c r="B5341">
        <v>1</v>
      </c>
      <c r="C5341" t="s">
        <v>70</v>
      </c>
      <c r="D5341" t="s">
        <v>650</v>
      </c>
      <c r="E5341" t="s">
        <v>651</v>
      </c>
      <c r="F5341" t="s">
        <v>193</v>
      </c>
      <c r="G5341" t="s">
        <v>101</v>
      </c>
      <c r="H5341" t="s">
        <v>175</v>
      </c>
      <c r="I5341" t="s">
        <v>194</v>
      </c>
      <c r="J5341">
        <v>-36.862881999999999</v>
      </c>
      <c r="K5341">
        <v>174.74829099999999</v>
      </c>
      <c r="L5341" s="109">
        <v>0.66666666666666663</v>
      </c>
      <c r="N5341">
        <v>0</v>
      </c>
      <c r="O5341">
        <v>0</v>
      </c>
      <c r="P5341">
        <v>1</v>
      </c>
    </row>
    <row r="5342" spans="1:16" x14ac:dyDescent="0.3">
      <c r="A5342">
        <v>161</v>
      </c>
      <c r="B5342">
        <v>1</v>
      </c>
      <c r="C5342" t="s">
        <v>70</v>
      </c>
      <c r="D5342" t="s">
        <v>650</v>
      </c>
      <c r="E5342" t="s">
        <v>651</v>
      </c>
      <c r="F5342" t="s">
        <v>193</v>
      </c>
      <c r="G5342" t="s">
        <v>101</v>
      </c>
      <c r="H5342" t="s">
        <v>175</v>
      </c>
      <c r="I5342" t="s">
        <v>194</v>
      </c>
      <c r="J5342">
        <v>-36.862896999999997</v>
      </c>
      <c r="K5342">
        <v>174.748312</v>
      </c>
      <c r="L5342" s="109">
        <v>0.66666666666666663</v>
      </c>
      <c r="M5342" t="s">
        <v>995</v>
      </c>
      <c r="N5342">
        <v>1</v>
      </c>
      <c r="O5342">
        <v>1</v>
      </c>
      <c r="P5342">
        <v>1</v>
      </c>
    </row>
    <row r="5343" spans="1:16" x14ac:dyDescent="0.3">
      <c r="A5343">
        <v>162</v>
      </c>
      <c r="B5343">
        <v>1</v>
      </c>
      <c r="C5343" t="s">
        <v>70</v>
      </c>
      <c r="D5343" t="s">
        <v>650</v>
      </c>
      <c r="E5343" t="s">
        <v>651</v>
      </c>
      <c r="F5343" t="s">
        <v>193</v>
      </c>
      <c r="G5343" t="s">
        <v>101</v>
      </c>
      <c r="H5343" t="s">
        <v>175</v>
      </c>
      <c r="I5343" t="s">
        <v>194</v>
      </c>
      <c r="J5343">
        <v>-36.862912999999999</v>
      </c>
      <c r="K5343">
        <v>174.748332</v>
      </c>
      <c r="L5343" s="109">
        <v>0.66666666666666663</v>
      </c>
      <c r="M5343" t="s">
        <v>996</v>
      </c>
      <c r="N5343">
        <v>1</v>
      </c>
      <c r="O5343">
        <v>1</v>
      </c>
      <c r="P5343">
        <v>1</v>
      </c>
    </row>
    <row r="5344" spans="1:16" x14ac:dyDescent="0.3">
      <c r="A5344">
        <v>163</v>
      </c>
      <c r="B5344">
        <v>1</v>
      </c>
      <c r="C5344" t="s">
        <v>70</v>
      </c>
      <c r="D5344" t="s">
        <v>650</v>
      </c>
      <c r="E5344" t="s">
        <v>651</v>
      </c>
      <c r="F5344" t="s">
        <v>193</v>
      </c>
      <c r="G5344" t="s">
        <v>101</v>
      </c>
      <c r="H5344" t="s">
        <v>175</v>
      </c>
      <c r="I5344" t="s">
        <v>194</v>
      </c>
      <c r="J5344">
        <v>-36.862927999999997</v>
      </c>
      <c r="K5344">
        <v>174.74835300000001</v>
      </c>
      <c r="L5344" s="109">
        <v>0.66666666666666663</v>
      </c>
      <c r="M5344" t="s">
        <v>997</v>
      </c>
      <c r="N5344">
        <v>1</v>
      </c>
      <c r="O5344">
        <v>1</v>
      </c>
      <c r="P5344">
        <v>1</v>
      </c>
    </row>
    <row r="5345" spans="1:16" x14ac:dyDescent="0.3">
      <c r="A5345">
        <v>164</v>
      </c>
      <c r="B5345">
        <v>1</v>
      </c>
      <c r="C5345" t="s">
        <v>70</v>
      </c>
      <c r="D5345" t="s">
        <v>650</v>
      </c>
      <c r="E5345" t="s">
        <v>651</v>
      </c>
      <c r="F5345" t="s">
        <v>72</v>
      </c>
      <c r="G5345" t="s">
        <v>209</v>
      </c>
      <c r="H5345" t="s">
        <v>167</v>
      </c>
      <c r="I5345" t="s">
        <v>210</v>
      </c>
      <c r="J5345">
        <v>-36.862636000000002</v>
      </c>
      <c r="K5345">
        <v>174.748952</v>
      </c>
      <c r="L5345" s="109">
        <v>0.66666666666666663</v>
      </c>
      <c r="N5345">
        <v>0</v>
      </c>
      <c r="O5345">
        <v>0</v>
      </c>
      <c r="P5345">
        <v>1</v>
      </c>
    </row>
    <row r="5346" spans="1:16" x14ac:dyDescent="0.3">
      <c r="A5346">
        <v>165</v>
      </c>
      <c r="B5346">
        <v>1</v>
      </c>
      <c r="C5346" t="s">
        <v>70</v>
      </c>
      <c r="D5346" t="s">
        <v>650</v>
      </c>
      <c r="E5346" t="s">
        <v>651</v>
      </c>
      <c r="F5346" t="s">
        <v>72</v>
      </c>
      <c r="G5346" t="s">
        <v>209</v>
      </c>
      <c r="H5346" t="s">
        <v>167</v>
      </c>
      <c r="I5346" t="s">
        <v>212</v>
      </c>
      <c r="J5346">
        <v>-36.862600999999998</v>
      </c>
      <c r="K5346">
        <v>174.748998</v>
      </c>
      <c r="L5346" s="109">
        <v>0.66666666666666663</v>
      </c>
      <c r="N5346">
        <v>0</v>
      </c>
      <c r="O5346">
        <v>0</v>
      </c>
      <c r="P5346">
        <v>1</v>
      </c>
    </row>
    <row r="5347" spans="1:16" x14ac:dyDescent="0.3">
      <c r="A5347">
        <v>166</v>
      </c>
      <c r="B5347">
        <v>1</v>
      </c>
      <c r="C5347" t="s">
        <v>70</v>
      </c>
      <c r="D5347" t="s">
        <v>650</v>
      </c>
      <c r="E5347" t="s">
        <v>651</v>
      </c>
      <c r="F5347" t="s">
        <v>72</v>
      </c>
      <c r="G5347" t="s">
        <v>209</v>
      </c>
      <c r="H5347" t="s">
        <v>167</v>
      </c>
      <c r="I5347" t="s">
        <v>212</v>
      </c>
      <c r="J5347">
        <v>-36.862566000000001</v>
      </c>
      <c r="K5347">
        <v>174.749044</v>
      </c>
      <c r="L5347" s="109">
        <v>0.66666666666666663</v>
      </c>
      <c r="N5347">
        <v>0</v>
      </c>
      <c r="O5347">
        <v>0</v>
      </c>
      <c r="P5347">
        <v>1</v>
      </c>
    </row>
    <row r="5348" spans="1:16" x14ac:dyDescent="0.3">
      <c r="A5348">
        <v>167</v>
      </c>
      <c r="B5348">
        <v>1</v>
      </c>
      <c r="C5348" t="s">
        <v>70</v>
      </c>
      <c r="D5348" t="s">
        <v>650</v>
      </c>
      <c r="E5348" t="s">
        <v>651</v>
      </c>
      <c r="F5348" t="s">
        <v>214</v>
      </c>
      <c r="G5348" t="s">
        <v>101</v>
      </c>
      <c r="H5348" t="s">
        <v>169</v>
      </c>
      <c r="I5348" t="s">
        <v>58</v>
      </c>
      <c r="J5348">
        <v>-36.862357000000003</v>
      </c>
      <c r="K5348">
        <v>174.74907999999999</v>
      </c>
      <c r="L5348" s="109">
        <v>0.66666666666666663</v>
      </c>
      <c r="M5348" t="s">
        <v>215</v>
      </c>
      <c r="N5348">
        <v>1</v>
      </c>
      <c r="O5348">
        <v>0</v>
      </c>
      <c r="P5348">
        <v>1</v>
      </c>
    </row>
    <row r="5349" spans="1:16" x14ac:dyDescent="0.3">
      <c r="A5349">
        <v>168</v>
      </c>
      <c r="B5349">
        <v>1</v>
      </c>
      <c r="C5349" t="s">
        <v>70</v>
      </c>
      <c r="D5349" t="s">
        <v>650</v>
      </c>
      <c r="E5349" t="s">
        <v>651</v>
      </c>
      <c r="F5349" t="s">
        <v>214</v>
      </c>
      <c r="G5349" t="s">
        <v>101</v>
      </c>
      <c r="H5349" t="s">
        <v>169</v>
      </c>
      <c r="I5349" t="s">
        <v>58</v>
      </c>
      <c r="J5349">
        <v>-36.862323000000004</v>
      </c>
      <c r="K5349">
        <v>174.749043</v>
      </c>
      <c r="L5349" s="109">
        <v>0.66666666666666663</v>
      </c>
      <c r="M5349" t="s">
        <v>216</v>
      </c>
      <c r="N5349">
        <v>1</v>
      </c>
      <c r="O5349">
        <v>0</v>
      </c>
      <c r="P5349">
        <v>1</v>
      </c>
    </row>
    <row r="5350" spans="1:16" x14ac:dyDescent="0.3">
      <c r="A5350">
        <v>169</v>
      </c>
      <c r="B5350">
        <v>1</v>
      </c>
      <c r="C5350" t="s">
        <v>70</v>
      </c>
      <c r="D5350" t="s">
        <v>650</v>
      </c>
      <c r="E5350" t="s">
        <v>651</v>
      </c>
      <c r="F5350" t="s">
        <v>214</v>
      </c>
      <c r="G5350" t="s">
        <v>101</v>
      </c>
      <c r="H5350" t="s">
        <v>175</v>
      </c>
      <c r="I5350" t="s">
        <v>217</v>
      </c>
      <c r="J5350">
        <v>-36.862233000000003</v>
      </c>
      <c r="K5350">
        <v>174.74911499999999</v>
      </c>
      <c r="L5350" s="109">
        <v>0.66666666666666663</v>
      </c>
      <c r="N5350">
        <v>0</v>
      </c>
      <c r="O5350">
        <v>0</v>
      </c>
      <c r="P5350">
        <v>1</v>
      </c>
    </row>
    <row r="5351" spans="1:16" x14ac:dyDescent="0.3">
      <c r="A5351">
        <v>170</v>
      </c>
      <c r="B5351">
        <v>1</v>
      </c>
      <c r="C5351" t="s">
        <v>70</v>
      </c>
      <c r="D5351" t="s">
        <v>650</v>
      </c>
      <c r="E5351" t="s">
        <v>651</v>
      </c>
      <c r="F5351" t="s">
        <v>214</v>
      </c>
      <c r="G5351" t="s">
        <v>101</v>
      </c>
      <c r="H5351" t="s">
        <v>175</v>
      </c>
      <c r="I5351" t="s">
        <v>217</v>
      </c>
      <c r="J5351">
        <v>-36.862270000000002</v>
      </c>
      <c r="K5351">
        <v>174.74916200000001</v>
      </c>
      <c r="L5351" s="109">
        <v>0.66666666666666663</v>
      </c>
      <c r="N5351">
        <v>0</v>
      </c>
      <c r="O5351">
        <v>0</v>
      </c>
      <c r="P5351">
        <v>1</v>
      </c>
    </row>
    <row r="5352" spans="1:16" x14ac:dyDescent="0.3">
      <c r="A5352">
        <v>171</v>
      </c>
      <c r="B5352">
        <v>1</v>
      </c>
      <c r="C5352" t="s">
        <v>70</v>
      </c>
      <c r="D5352" t="s">
        <v>650</v>
      </c>
      <c r="E5352" t="s">
        <v>651</v>
      </c>
      <c r="F5352" t="s">
        <v>214</v>
      </c>
      <c r="G5352" t="s">
        <v>101</v>
      </c>
      <c r="H5352" t="s">
        <v>175</v>
      </c>
      <c r="I5352" t="s">
        <v>217</v>
      </c>
      <c r="J5352">
        <v>-36.862305999999997</v>
      </c>
      <c r="K5352">
        <v>174.749211</v>
      </c>
      <c r="L5352" s="109">
        <v>0.66666666666666663</v>
      </c>
      <c r="N5352">
        <v>0</v>
      </c>
      <c r="O5352">
        <v>0</v>
      </c>
      <c r="P5352">
        <v>1</v>
      </c>
    </row>
    <row r="5353" spans="1:16" x14ac:dyDescent="0.3">
      <c r="A5353">
        <v>172</v>
      </c>
      <c r="B5353">
        <v>1</v>
      </c>
      <c r="C5353" t="s">
        <v>70</v>
      </c>
      <c r="D5353" t="s">
        <v>650</v>
      </c>
      <c r="E5353" t="s">
        <v>651</v>
      </c>
      <c r="F5353" t="s">
        <v>72</v>
      </c>
      <c r="G5353" t="s">
        <v>221</v>
      </c>
      <c r="H5353" t="s">
        <v>167</v>
      </c>
      <c r="I5353" t="s">
        <v>222</v>
      </c>
      <c r="J5353">
        <v>-36.862254999999998</v>
      </c>
      <c r="K5353">
        <v>174.749438</v>
      </c>
      <c r="L5353" s="109">
        <v>0.66666666666666663</v>
      </c>
      <c r="N5353">
        <v>0</v>
      </c>
      <c r="O5353">
        <v>0</v>
      </c>
      <c r="P5353">
        <v>1</v>
      </c>
    </row>
    <row r="5354" spans="1:16" x14ac:dyDescent="0.3">
      <c r="A5354">
        <v>173</v>
      </c>
      <c r="B5354">
        <v>1</v>
      </c>
      <c r="C5354" t="s">
        <v>70</v>
      </c>
      <c r="D5354" t="s">
        <v>650</v>
      </c>
      <c r="E5354" t="s">
        <v>651</v>
      </c>
      <c r="F5354" t="s">
        <v>72</v>
      </c>
      <c r="G5354" t="s">
        <v>221</v>
      </c>
      <c r="H5354" t="s">
        <v>167</v>
      </c>
      <c r="I5354" t="s">
        <v>91</v>
      </c>
      <c r="J5354">
        <v>-36.862144999999998</v>
      </c>
      <c r="K5354">
        <v>174.74957800000001</v>
      </c>
      <c r="L5354" s="109">
        <v>0.66666666666666663</v>
      </c>
      <c r="M5354" t="s">
        <v>998</v>
      </c>
      <c r="N5354">
        <v>1</v>
      </c>
      <c r="O5354">
        <v>1</v>
      </c>
      <c r="P5354">
        <v>1</v>
      </c>
    </row>
    <row r="5355" spans="1:16" x14ac:dyDescent="0.3">
      <c r="A5355">
        <v>174</v>
      </c>
      <c r="B5355">
        <v>1</v>
      </c>
      <c r="C5355" t="s">
        <v>70</v>
      </c>
      <c r="D5355" t="s">
        <v>650</v>
      </c>
      <c r="E5355" t="s">
        <v>651</v>
      </c>
      <c r="F5355" t="s">
        <v>72</v>
      </c>
      <c r="G5355" t="s">
        <v>221</v>
      </c>
      <c r="H5355" t="s">
        <v>167</v>
      </c>
      <c r="I5355" t="s">
        <v>91</v>
      </c>
      <c r="J5355">
        <v>-36.862110000000001</v>
      </c>
      <c r="K5355">
        <v>174.749617</v>
      </c>
      <c r="L5355" s="109">
        <v>0.66666666666666663</v>
      </c>
      <c r="M5355" t="s">
        <v>786</v>
      </c>
      <c r="N5355">
        <v>1</v>
      </c>
      <c r="O5355">
        <v>0</v>
      </c>
      <c r="P5355">
        <v>1</v>
      </c>
    </row>
    <row r="5356" spans="1:16" x14ac:dyDescent="0.3">
      <c r="A5356">
        <v>175</v>
      </c>
      <c r="B5356">
        <v>1</v>
      </c>
      <c r="C5356" t="s">
        <v>70</v>
      </c>
      <c r="D5356" t="s">
        <v>650</v>
      </c>
      <c r="E5356" t="s">
        <v>651</v>
      </c>
      <c r="F5356" t="s">
        <v>72</v>
      </c>
      <c r="G5356" t="s">
        <v>221</v>
      </c>
      <c r="H5356" t="s">
        <v>167</v>
      </c>
      <c r="I5356" t="s">
        <v>91</v>
      </c>
      <c r="J5356">
        <v>-36.862074999999997</v>
      </c>
      <c r="K5356">
        <v>174.74965599999999</v>
      </c>
      <c r="L5356" s="109">
        <v>0.66666666666666663</v>
      </c>
      <c r="N5356">
        <v>0</v>
      </c>
      <c r="O5356">
        <v>0</v>
      </c>
      <c r="P5356">
        <v>1</v>
      </c>
    </row>
    <row r="5357" spans="1:16" x14ac:dyDescent="0.3">
      <c r="A5357">
        <v>176</v>
      </c>
      <c r="B5357">
        <v>1</v>
      </c>
      <c r="C5357" t="s">
        <v>70</v>
      </c>
      <c r="D5357" t="s">
        <v>650</v>
      </c>
      <c r="E5357" t="s">
        <v>651</v>
      </c>
      <c r="F5357" t="s">
        <v>72</v>
      </c>
      <c r="G5357" t="s">
        <v>221</v>
      </c>
      <c r="H5357" t="s">
        <v>167</v>
      </c>
      <c r="I5357" t="s">
        <v>91</v>
      </c>
      <c r="J5357">
        <v>-36.86204</v>
      </c>
      <c r="K5357">
        <v>174.749695</v>
      </c>
      <c r="L5357" s="109">
        <v>0.66666666666666663</v>
      </c>
      <c r="N5357">
        <v>0</v>
      </c>
      <c r="O5357">
        <v>0</v>
      </c>
      <c r="P5357">
        <v>1</v>
      </c>
    </row>
    <row r="5358" spans="1:16" x14ac:dyDescent="0.3">
      <c r="A5358">
        <v>177</v>
      </c>
      <c r="B5358">
        <v>1</v>
      </c>
      <c r="C5358" t="s">
        <v>70</v>
      </c>
      <c r="D5358" t="s">
        <v>650</v>
      </c>
      <c r="E5358" t="s">
        <v>651</v>
      </c>
      <c r="F5358" t="s">
        <v>72</v>
      </c>
      <c r="G5358" t="s">
        <v>221</v>
      </c>
      <c r="H5358" t="s">
        <v>167</v>
      </c>
      <c r="I5358" t="s">
        <v>91</v>
      </c>
      <c r="J5358">
        <v>-36.862012</v>
      </c>
      <c r="K5358">
        <v>174.74973399999999</v>
      </c>
      <c r="L5358" s="109">
        <v>0.66666666666666663</v>
      </c>
      <c r="N5358">
        <v>0</v>
      </c>
      <c r="O5358">
        <v>0</v>
      </c>
      <c r="P5358">
        <v>1</v>
      </c>
    </row>
    <row r="5359" spans="1:16" x14ac:dyDescent="0.3">
      <c r="A5359">
        <v>178</v>
      </c>
      <c r="B5359">
        <v>1</v>
      </c>
      <c r="C5359" t="s">
        <v>70</v>
      </c>
      <c r="D5359" t="s">
        <v>650</v>
      </c>
      <c r="E5359" t="s">
        <v>651</v>
      </c>
      <c r="F5359" t="s">
        <v>72</v>
      </c>
      <c r="G5359" t="s">
        <v>221</v>
      </c>
      <c r="H5359" t="s">
        <v>167</v>
      </c>
      <c r="I5359" t="s">
        <v>91</v>
      </c>
      <c r="J5359">
        <v>-36.861984</v>
      </c>
      <c r="K5359">
        <v>174.749774</v>
      </c>
      <c r="L5359" s="109">
        <v>0.66666666666666663</v>
      </c>
      <c r="M5359" t="s">
        <v>999</v>
      </c>
      <c r="N5359">
        <v>1</v>
      </c>
      <c r="O5359">
        <v>1</v>
      </c>
      <c r="P5359">
        <v>1</v>
      </c>
    </row>
    <row r="5360" spans="1:16" x14ac:dyDescent="0.3">
      <c r="A5360">
        <v>179</v>
      </c>
      <c r="B5360">
        <v>1</v>
      </c>
      <c r="C5360" t="s">
        <v>70</v>
      </c>
      <c r="D5360" t="s">
        <v>650</v>
      </c>
      <c r="E5360" t="s">
        <v>651</v>
      </c>
      <c r="F5360" t="s">
        <v>227</v>
      </c>
      <c r="G5360" t="s">
        <v>101</v>
      </c>
      <c r="H5360" t="s">
        <v>169</v>
      </c>
      <c r="I5360" t="s">
        <v>58</v>
      </c>
      <c r="J5360">
        <v>-36.861654000000001</v>
      </c>
      <c r="K5360">
        <v>174.74981099999999</v>
      </c>
      <c r="L5360" s="109">
        <v>0.66666666666666663</v>
      </c>
      <c r="M5360" t="s">
        <v>1000</v>
      </c>
      <c r="N5360">
        <v>1</v>
      </c>
      <c r="O5360">
        <v>1</v>
      </c>
      <c r="P5360">
        <v>1</v>
      </c>
    </row>
    <row r="5361" spans="1:16" x14ac:dyDescent="0.3">
      <c r="A5361">
        <v>180</v>
      </c>
      <c r="B5361">
        <v>1</v>
      </c>
      <c r="C5361" t="s">
        <v>70</v>
      </c>
      <c r="D5361" t="s">
        <v>650</v>
      </c>
      <c r="E5361" t="s">
        <v>651</v>
      </c>
      <c r="F5361" t="s">
        <v>227</v>
      </c>
      <c r="G5361" t="s">
        <v>101</v>
      </c>
      <c r="H5361" t="s">
        <v>169</v>
      </c>
      <c r="I5361" t="s">
        <v>58</v>
      </c>
      <c r="J5361">
        <v>-36.861617000000003</v>
      </c>
      <c r="K5361">
        <v>174.749765</v>
      </c>
      <c r="L5361" s="109">
        <v>0.66666666666666663</v>
      </c>
      <c r="M5361" t="s">
        <v>703</v>
      </c>
      <c r="N5361">
        <v>1</v>
      </c>
      <c r="O5361">
        <v>1</v>
      </c>
      <c r="P5361">
        <v>1</v>
      </c>
    </row>
    <row r="5362" spans="1:16" x14ac:dyDescent="0.3">
      <c r="A5362">
        <v>181</v>
      </c>
      <c r="B5362">
        <v>1</v>
      </c>
      <c r="C5362" t="s">
        <v>70</v>
      </c>
      <c r="D5362" t="s">
        <v>650</v>
      </c>
      <c r="E5362" t="s">
        <v>651</v>
      </c>
      <c r="F5362" t="s">
        <v>227</v>
      </c>
      <c r="G5362" t="s">
        <v>101</v>
      </c>
      <c r="H5362" t="s">
        <v>175</v>
      </c>
      <c r="I5362" t="s">
        <v>138</v>
      </c>
      <c r="J5362">
        <v>-36.861606000000002</v>
      </c>
      <c r="K5362">
        <v>174.749887</v>
      </c>
      <c r="L5362" s="109">
        <v>0.66666666666666663</v>
      </c>
      <c r="N5362">
        <v>0</v>
      </c>
      <c r="O5362">
        <v>0</v>
      </c>
      <c r="P5362">
        <v>1</v>
      </c>
    </row>
    <row r="5363" spans="1:16" x14ac:dyDescent="0.3">
      <c r="A5363">
        <v>182</v>
      </c>
      <c r="B5363">
        <v>1</v>
      </c>
      <c r="C5363" t="s">
        <v>70</v>
      </c>
      <c r="D5363" t="s">
        <v>650</v>
      </c>
      <c r="E5363" t="s">
        <v>651</v>
      </c>
      <c r="F5363" t="s">
        <v>227</v>
      </c>
      <c r="G5363" t="s">
        <v>101</v>
      </c>
      <c r="H5363" t="s">
        <v>175</v>
      </c>
      <c r="I5363" t="s">
        <v>138</v>
      </c>
      <c r="J5363">
        <v>-36.861637999999999</v>
      </c>
      <c r="K5363">
        <v>174.74992399999999</v>
      </c>
      <c r="L5363" s="109">
        <v>0.66666666666666663</v>
      </c>
      <c r="N5363">
        <v>0</v>
      </c>
      <c r="O5363">
        <v>0</v>
      </c>
      <c r="P5363">
        <v>1</v>
      </c>
    </row>
    <row r="5364" spans="1:16" x14ac:dyDescent="0.3">
      <c r="A5364">
        <v>183</v>
      </c>
      <c r="B5364">
        <v>1</v>
      </c>
      <c r="C5364" t="s">
        <v>70</v>
      </c>
      <c r="D5364" t="s">
        <v>650</v>
      </c>
      <c r="E5364" t="s">
        <v>651</v>
      </c>
      <c r="F5364" t="s">
        <v>227</v>
      </c>
      <c r="G5364" t="s">
        <v>101</v>
      </c>
      <c r="H5364" t="s">
        <v>175</v>
      </c>
      <c r="I5364" t="s">
        <v>138</v>
      </c>
      <c r="J5364">
        <v>-36.861666</v>
      </c>
      <c r="K5364">
        <v>174.74996200000001</v>
      </c>
      <c r="L5364" s="109">
        <v>0.66666666666666663</v>
      </c>
      <c r="M5364" t="s">
        <v>789</v>
      </c>
      <c r="N5364">
        <v>1</v>
      </c>
      <c r="O5364">
        <v>0</v>
      </c>
      <c r="P5364">
        <v>1</v>
      </c>
    </row>
    <row r="5365" spans="1:16" x14ac:dyDescent="0.3">
      <c r="A5365">
        <v>184</v>
      </c>
      <c r="B5365">
        <v>1</v>
      </c>
      <c r="C5365" t="s">
        <v>70</v>
      </c>
      <c r="D5365" t="s">
        <v>650</v>
      </c>
      <c r="E5365" t="s">
        <v>651</v>
      </c>
      <c r="F5365" t="s">
        <v>233</v>
      </c>
      <c r="G5365" t="s">
        <v>101</v>
      </c>
      <c r="H5365" t="s">
        <v>169</v>
      </c>
      <c r="I5365" t="s">
        <v>188</v>
      </c>
      <c r="J5365">
        <v>-36.861001000000002</v>
      </c>
      <c r="K5365">
        <v>174.750574</v>
      </c>
      <c r="L5365" s="109">
        <v>0.66666666666666663</v>
      </c>
      <c r="N5365">
        <v>0</v>
      </c>
      <c r="O5365">
        <v>0</v>
      </c>
      <c r="P5365">
        <v>1</v>
      </c>
    </row>
    <row r="5366" spans="1:16" x14ac:dyDescent="0.3">
      <c r="A5366">
        <v>185</v>
      </c>
      <c r="B5366">
        <v>1</v>
      </c>
      <c r="C5366" t="s">
        <v>70</v>
      </c>
      <c r="D5366" t="s">
        <v>650</v>
      </c>
      <c r="E5366" t="s">
        <v>651</v>
      </c>
      <c r="F5366" t="s">
        <v>233</v>
      </c>
      <c r="G5366" t="s">
        <v>101</v>
      </c>
      <c r="H5366" t="s">
        <v>169</v>
      </c>
      <c r="I5366" t="s">
        <v>188</v>
      </c>
      <c r="J5366">
        <v>-36.860959000000001</v>
      </c>
      <c r="K5366">
        <v>174.750518</v>
      </c>
      <c r="L5366" s="109">
        <v>0.66666666666666663</v>
      </c>
      <c r="N5366">
        <v>0</v>
      </c>
      <c r="O5366">
        <v>0</v>
      </c>
      <c r="P5366">
        <v>1</v>
      </c>
    </row>
    <row r="5367" spans="1:16" x14ac:dyDescent="0.3">
      <c r="A5367">
        <v>186</v>
      </c>
      <c r="B5367">
        <v>1</v>
      </c>
      <c r="C5367" t="s">
        <v>70</v>
      </c>
      <c r="D5367" t="s">
        <v>650</v>
      </c>
      <c r="E5367" t="s">
        <v>651</v>
      </c>
      <c r="F5367" t="s">
        <v>233</v>
      </c>
      <c r="G5367" t="s">
        <v>101</v>
      </c>
      <c r="H5367" t="s">
        <v>169</v>
      </c>
      <c r="I5367" t="s">
        <v>188</v>
      </c>
      <c r="J5367">
        <v>-36.860917000000001</v>
      </c>
      <c r="K5367">
        <v>174.750462</v>
      </c>
      <c r="L5367" s="109">
        <v>0.66666666666666663</v>
      </c>
      <c r="N5367">
        <v>0</v>
      </c>
      <c r="O5367">
        <v>0</v>
      </c>
      <c r="P5367">
        <v>1</v>
      </c>
    </row>
    <row r="5368" spans="1:16" x14ac:dyDescent="0.3">
      <c r="A5368">
        <v>187</v>
      </c>
      <c r="B5368">
        <v>1</v>
      </c>
      <c r="C5368" t="s">
        <v>70</v>
      </c>
      <c r="D5368" t="s">
        <v>650</v>
      </c>
      <c r="E5368" t="s">
        <v>651</v>
      </c>
      <c r="F5368" t="s">
        <v>233</v>
      </c>
      <c r="G5368" t="s">
        <v>101</v>
      </c>
      <c r="H5368" t="s">
        <v>175</v>
      </c>
      <c r="I5368" t="s">
        <v>235</v>
      </c>
      <c r="J5368">
        <v>-36.860900000000001</v>
      </c>
      <c r="K5368">
        <v>174.75062</v>
      </c>
      <c r="L5368" s="109">
        <v>0.66666666666666663</v>
      </c>
      <c r="N5368">
        <v>0</v>
      </c>
      <c r="O5368">
        <v>0</v>
      </c>
      <c r="P5368">
        <v>1</v>
      </c>
    </row>
    <row r="5369" spans="1:16" x14ac:dyDescent="0.3">
      <c r="A5369">
        <v>188</v>
      </c>
      <c r="B5369">
        <v>1</v>
      </c>
      <c r="C5369" t="s">
        <v>70</v>
      </c>
      <c r="D5369" t="s">
        <v>650</v>
      </c>
      <c r="E5369" t="s">
        <v>651</v>
      </c>
      <c r="F5369" t="s">
        <v>233</v>
      </c>
      <c r="G5369" t="s">
        <v>101</v>
      </c>
      <c r="H5369" t="s">
        <v>175</v>
      </c>
      <c r="I5369" t="s">
        <v>235</v>
      </c>
      <c r="J5369">
        <v>-36.860916000000003</v>
      </c>
      <c r="K5369">
        <v>174.75063900000001</v>
      </c>
      <c r="L5369" s="109">
        <v>0.66666666666666663</v>
      </c>
      <c r="M5369" t="s">
        <v>1001</v>
      </c>
      <c r="N5369">
        <v>1</v>
      </c>
      <c r="O5369">
        <v>1</v>
      </c>
      <c r="P5369">
        <v>1</v>
      </c>
    </row>
    <row r="5370" spans="1:16" x14ac:dyDescent="0.3">
      <c r="A5370">
        <v>189</v>
      </c>
      <c r="B5370">
        <v>1</v>
      </c>
      <c r="C5370" t="s">
        <v>70</v>
      </c>
      <c r="D5370" t="s">
        <v>650</v>
      </c>
      <c r="E5370" t="s">
        <v>651</v>
      </c>
      <c r="F5370" t="s">
        <v>233</v>
      </c>
      <c r="G5370" t="s">
        <v>101</v>
      </c>
      <c r="H5370" t="s">
        <v>175</v>
      </c>
      <c r="I5370" t="s">
        <v>235</v>
      </c>
      <c r="J5370">
        <v>-36.860931999999998</v>
      </c>
      <c r="K5370">
        <v>174.75065900000001</v>
      </c>
      <c r="L5370" s="109">
        <v>0.66666666666666663</v>
      </c>
      <c r="M5370" t="s">
        <v>1002</v>
      </c>
      <c r="N5370">
        <v>1</v>
      </c>
      <c r="O5370">
        <v>1</v>
      </c>
      <c r="P5370">
        <v>1</v>
      </c>
    </row>
    <row r="5371" spans="1:16" x14ac:dyDescent="0.3">
      <c r="A5371">
        <v>190</v>
      </c>
      <c r="B5371">
        <v>1</v>
      </c>
      <c r="C5371" t="s">
        <v>70</v>
      </c>
      <c r="D5371" t="s">
        <v>650</v>
      </c>
      <c r="E5371" t="s">
        <v>651</v>
      </c>
      <c r="F5371" t="s">
        <v>233</v>
      </c>
      <c r="G5371" t="s">
        <v>101</v>
      </c>
      <c r="H5371" t="s">
        <v>175</v>
      </c>
      <c r="I5371" t="s">
        <v>235</v>
      </c>
      <c r="J5371">
        <v>-36.860948</v>
      </c>
      <c r="K5371">
        <v>174.750675</v>
      </c>
      <c r="L5371" s="109">
        <v>0.66666666666666663</v>
      </c>
      <c r="M5371" t="s">
        <v>1003</v>
      </c>
      <c r="N5371">
        <v>1</v>
      </c>
      <c r="O5371">
        <v>1</v>
      </c>
      <c r="P5371">
        <v>1</v>
      </c>
    </row>
    <row r="5372" spans="1:16" x14ac:dyDescent="0.3">
      <c r="A5372">
        <v>191</v>
      </c>
      <c r="B5372">
        <v>1</v>
      </c>
      <c r="C5372" t="s">
        <v>70</v>
      </c>
      <c r="D5372" t="s">
        <v>650</v>
      </c>
      <c r="E5372" t="s">
        <v>651</v>
      </c>
      <c r="F5372" t="s">
        <v>233</v>
      </c>
      <c r="G5372" t="s">
        <v>101</v>
      </c>
      <c r="H5372" t="s">
        <v>175</v>
      </c>
      <c r="I5372" t="s">
        <v>235</v>
      </c>
      <c r="J5372">
        <v>-36.860965</v>
      </c>
      <c r="K5372">
        <v>174.750699</v>
      </c>
      <c r="L5372" s="109">
        <v>0.66666666666666663</v>
      </c>
      <c r="N5372">
        <v>0</v>
      </c>
      <c r="O5372">
        <v>0</v>
      </c>
      <c r="P5372">
        <v>1</v>
      </c>
    </row>
    <row r="5373" spans="1:16" x14ac:dyDescent="0.3">
      <c r="A5373">
        <v>192</v>
      </c>
      <c r="B5373">
        <v>1</v>
      </c>
      <c r="C5373" t="s">
        <v>70</v>
      </c>
      <c r="D5373" t="s">
        <v>650</v>
      </c>
      <c r="E5373" t="s">
        <v>651</v>
      </c>
      <c r="F5373" t="s">
        <v>233</v>
      </c>
      <c r="G5373" t="s">
        <v>101</v>
      </c>
      <c r="H5373" t="s">
        <v>175</v>
      </c>
      <c r="I5373" t="s">
        <v>235</v>
      </c>
      <c r="J5373">
        <v>-36.860982</v>
      </c>
      <c r="K5373">
        <v>174.75072399999999</v>
      </c>
      <c r="L5373" s="109">
        <v>0.66666666666666663</v>
      </c>
      <c r="M5373" t="s">
        <v>1004</v>
      </c>
      <c r="N5373">
        <v>1</v>
      </c>
      <c r="O5373">
        <v>1</v>
      </c>
      <c r="P5373">
        <v>1</v>
      </c>
    </row>
    <row r="5374" spans="1:16" x14ac:dyDescent="0.3">
      <c r="A5374">
        <v>193</v>
      </c>
      <c r="B5374">
        <v>1</v>
      </c>
      <c r="C5374" t="s">
        <v>70</v>
      </c>
      <c r="D5374" t="s">
        <v>650</v>
      </c>
      <c r="E5374" t="s">
        <v>651</v>
      </c>
      <c r="F5374" t="s">
        <v>233</v>
      </c>
      <c r="G5374" t="s">
        <v>101</v>
      </c>
      <c r="H5374" t="s">
        <v>175</v>
      </c>
      <c r="I5374" t="s">
        <v>235</v>
      </c>
      <c r="J5374">
        <v>-36.860998000000002</v>
      </c>
      <c r="K5374">
        <v>174.750744</v>
      </c>
      <c r="L5374" s="109">
        <v>0.66666666666666663</v>
      </c>
      <c r="M5374" t="s">
        <v>1005</v>
      </c>
      <c r="N5374">
        <v>1</v>
      </c>
      <c r="O5374">
        <v>1</v>
      </c>
      <c r="P5374">
        <v>1</v>
      </c>
    </row>
    <row r="5375" spans="1:16" x14ac:dyDescent="0.3">
      <c r="A5375">
        <v>194</v>
      </c>
      <c r="B5375">
        <v>1</v>
      </c>
      <c r="C5375" t="s">
        <v>70</v>
      </c>
      <c r="D5375" t="s">
        <v>650</v>
      </c>
      <c r="E5375" t="s">
        <v>651</v>
      </c>
      <c r="F5375" t="s">
        <v>233</v>
      </c>
      <c r="G5375" t="s">
        <v>101</v>
      </c>
      <c r="H5375" t="s">
        <v>175</v>
      </c>
      <c r="I5375" t="s">
        <v>235</v>
      </c>
      <c r="J5375">
        <v>-36.861013999999997</v>
      </c>
      <c r="K5375">
        <v>174.75076100000001</v>
      </c>
      <c r="L5375" s="109">
        <v>0.66666666666666663</v>
      </c>
      <c r="M5375" t="s">
        <v>1006</v>
      </c>
      <c r="N5375">
        <v>1</v>
      </c>
      <c r="O5375">
        <v>1</v>
      </c>
      <c r="P5375">
        <v>1</v>
      </c>
    </row>
    <row r="5376" spans="1:16" x14ac:dyDescent="0.3">
      <c r="A5376">
        <v>195</v>
      </c>
      <c r="B5376">
        <v>1</v>
      </c>
      <c r="C5376" t="s">
        <v>70</v>
      </c>
      <c r="D5376" t="s">
        <v>650</v>
      </c>
      <c r="E5376" t="s">
        <v>651</v>
      </c>
      <c r="F5376" t="s">
        <v>233</v>
      </c>
      <c r="G5376" t="s">
        <v>101</v>
      </c>
      <c r="H5376" t="s">
        <v>175</v>
      </c>
      <c r="I5376" t="s">
        <v>235</v>
      </c>
      <c r="J5376">
        <v>-36.86103</v>
      </c>
      <c r="K5376">
        <v>174.75077899999999</v>
      </c>
      <c r="L5376" s="109">
        <v>0.66666666666666663</v>
      </c>
      <c r="M5376" t="s">
        <v>1007</v>
      </c>
      <c r="N5376">
        <v>1</v>
      </c>
      <c r="O5376">
        <v>1</v>
      </c>
      <c r="P5376">
        <v>1</v>
      </c>
    </row>
    <row r="5377" spans="1:16" x14ac:dyDescent="0.3">
      <c r="A5377">
        <v>196</v>
      </c>
      <c r="B5377">
        <v>1</v>
      </c>
      <c r="C5377" t="s">
        <v>70</v>
      </c>
      <c r="D5377" t="s">
        <v>650</v>
      </c>
      <c r="E5377" t="s">
        <v>651</v>
      </c>
      <c r="F5377" t="s">
        <v>72</v>
      </c>
      <c r="G5377" t="s">
        <v>244</v>
      </c>
      <c r="H5377" t="s">
        <v>167</v>
      </c>
      <c r="I5377" t="s">
        <v>245</v>
      </c>
      <c r="J5377">
        <v>-36.861029246412897</v>
      </c>
      <c r="K5377">
        <v>174.750975382077</v>
      </c>
      <c r="L5377" s="109">
        <v>0.66666666666666663</v>
      </c>
      <c r="N5377">
        <v>0</v>
      </c>
      <c r="O5377">
        <v>0</v>
      </c>
      <c r="P5377">
        <v>1</v>
      </c>
    </row>
    <row r="5378" spans="1:16" x14ac:dyDescent="0.3">
      <c r="A5378">
        <v>197</v>
      </c>
      <c r="B5378">
        <v>1</v>
      </c>
      <c r="C5378" t="s">
        <v>70</v>
      </c>
      <c r="D5378" t="s">
        <v>650</v>
      </c>
      <c r="E5378" t="s">
        <v>651</v>
      </c>
      <c r="F5378" t="s">
        <v>72</v>
      </c>
      <c r="G5378" t="s">
        <v>244</v>
      </c>
      <c r="H5378" t="s">
        <v>167</v>
      </c>
      <c r="I5378" t="s">
        <v>245</v>
      </c>
      <c r="J5378">
        <v>-36.860971999999997</v>
      </c>
      <c r="K5378">
        <v>174.75103300000001</v>
      </c>
      <c r="L5378" s="109">
        <v>0.66666666666666663</v>
      </c>
      <c r="N5378">
        <v>0</v>
      </c>
      <c r="O5378">
        <v>0</v>
      </c>
      <c r="P5378">
        <v>1</v>
      </c>
    </row>
    <row r="5379" spans="1:16" x14ac:dyDescent="0.3">
      <c r="A5379">
        <v>198</v>
      </c>
      <c r="B5379">
        <v>1</v>
      </c>
      <c r="C5379" t="s">
        <v>70</v>
      </c>
      <c r="D5379" t="s">
        <v>650</v>
      </c>
      <c r="E5379" t="s">
        <v>651</v>
      </c>
      <c r="F5379" t="s">
        <v>72</v>
      </c>
      <c r="G5379" t="s">
        <v>244</v>
      </c>
      <c r="H5379" t="s">
        <v>167</v>
      </c>
      <c r="I5379" t="s">
        <v>245</v>
      </c>
      <c r="J5379">
        <v>-36.860933000000003</v>
      </c>
      <c r="K5379">
        <v>174.751082</v>
      </c>
      <c r="L5379" s="109">
        <v>0.66666666666666663</v>
      </c>
      <c r="N5379">
        <v>0</v>
      </c>
      <c r="O5379">
        <v>0</v>
      </c>
      <c r="P5379">
        <v>1</v>
      </c>
    </row>
    <row r="5380" spans="1:16" x14ac:dyDescent="0.3">
      <c r="A5380">
        <v>199</v>
      </c>
      <c r="B5380">
        <v>1</v>
      </c>
      <c r="C5380" t="s">
        <v>70</v>
      </c>
      <c r="D5380" t="s">
        <v>650</v>
      </c>
      <c r="E5380" t="s">
        <v>651</v>
      </c>
      <c r="F5380" t="s">
        <v>72</v>
      </c>
      <c r="G5380" t="s">
        <v>244</v>
      </c>
      <c r="H5380" t="s">
        <v>167</v>
      </c>
      <c r="I5380" t="s">
        <v>245</v>
      </c>
      <c r="J5380">
        <v>-36.860894000000002</v>
      </c>
      <c r="K5380">
        <v>174.75113099999999</v>
      </c>
      <c r="L5380" s="109">
        <v>0.66666666666666663</v>
      </c>
      <c r="N5380">
        <v>0</v>
      </c>
      <c r="O5380">
        <v>0</v>
      </c>
      <c r="P5380">
        <v>1</v>
      </c>
    </row>
    <row r="5381" spans="1:16" x14ac:dyDescent="0.3">
      <c r="A5381">
        <v>200</v>
      </c>
      <c r="B5381">
        <v>1</v>
      </c>
      <c r="C5381" t="s">
        <v>70</v>
      </c>
      <c r="D5381" t="s">
        <v>650</v>
      </c>
      <c r="E5381" t="s">
        <v>651</v>
      </c>
      <c r="F5381" t="s">
        <v>72</v>
      </c>
      <c r="G5381" t="s">
        <v>244</v>
      </c>
      <c r="H5381" t="s">
        <v>167</v>
      </c>
      <c r="I5381" t="s">
        <v>245</v>
      </c>
      <c r="J5381">
        <v>-36.860787999999999</v>
      </c>
      <c r="K5381">
        <v>174.75127499999999</v>
      </c>
      <c r="L5381" s="109">
        <v>0.66666666666666663</v>
      </c>
      <c r="M5381" t="s">
        <v>947</v>
      </c>
      <c r="N5381">
        <v>1</v>
      </c>
      <c r="O5381">
        <v>0</v>
      </c>
      <c r="P5381">
        <v>1</v>
      </c>
    </row>
    <row r="5382" spans="1:16" x14ac:dyDescent="0.3">
      <c r="A5382">
        <v>201</v>
      </c>
      <c r="B5382">
        <v>1</v>
      </c>
      <c r="C5382" t="s">
        <v>70</v>
      </c>
      <c r="D5382" t="s">
        <v>650</v>
      </c>
      <c r="E5382" t="s">
        <v>651</v>
      </c>
      <c r="F5382" t="s">
        <v>72</v>
      </c>
      <c r="G5382" t="s">
        <v>244</v>
      </c>
      <c r="H5382" t="s">
        <v>167</v>
      </c>
      <c r="I5382" t="s">
        <v>245</v>
      </c>
      <c r="J5382">
        <v>-36.860745999999999</v>
      </c>
      <c r="K5382">
        <v>174.75132199999999</v>
      </c>
      <c r="L5382" s="109">
        <v>0.66666666666666663</v>
      </c>
      <c r="N5382">
        <v>0</v>
      </c>
      <c r="O5382">
        <v>0</v>
      </c>
      <c r="P5382">
        <v>1</v>
      </c>
    </row>
    <row r="5383" spans="1:16" x14ac:dyDescent="0.3">
      <c r="A5383">
        <v>202</v>
      </c>
      <c r="B5383">
        <v>1</v>
      </c>
      <c r="C5383" t="s">
        <v>70</v>
      </c>
      <c r="D5383" t="s">
        <v>650</v>
      </c>
      <c r="E5383" t="s">
        <v>651</v>
      </c>
      <c r="F5383" t="s">
        <v>72</v>
      </c>
      <c r="G5383" t="s">
        <v>244</v>
      </c>
      <c r="H5383" t="s">
        <v>167</v>
      </c>
      <c r="I5383" t="s">
        <v>245</v>
      </c>
      <c r="J5383">
        <v>-36.860709999999997</v>
      </c>
      <c r="K5383">
        <v>174.75136800000001</v>
      </c>
      <c r="L5383" s="109">
        <v>0.66666666666666663</v>
      </c>
      <c r="M5383" t="s">
        <v>1008</v>
      </c>
      <c r="N5383">
        <v>1</v>
      </c>
      <c r="O5383">
        <v>1</v>
      </c>
      <c r="P5383">
        <v>1</v>
      </c>
    </row>
    <row r="5384" spans="1:16" x14ac:dyDescent="0.3">
      <c r="A5384">
        <v>203</v>
      </c>
      <c r="B5384">
        <v>1</v>
      </c>
      <c r="C5384" t="s">
        <v>70</v>
      </c>
      <c r="D5384" t="s">
        <v>650</v>
      </c>
      <c r="E5384" t="s">
        <v>651</v>
      </c>
      <c r="F5384" t="s">
        <v>246</v>
      </c>
      <c r="G5384" t="s">
        <v>101</v>
      </c>
      <c r="H5384" t="s">
        <v>169</v>
      </c>
      <c r="I5384" t="s">
        <v>235</v>
      </c>
      <c r="J5384">
        <v>-36.860412379105703</v>
      </c>
      <c r="K5384">
        <v>174.751480073072</v>
      </c>
      <c r="L5384" s="109">
        <v>0.66666666666666663</v>
      </c>
      <c r="M5384" t="s">
        <v>801</v>
      </c>
      <c r="N5384">
        <v>1</v>
      </c>
      <c r="O5384">
        <v>0</v>
      </c>
      <c r="P5384">
        <v>1</v>
      </c>
    </row>
    <row r="5385" spans="1:16" x14ac:dyDescent="0.3">
      <c r="A5385">
        <v>204</v>
      </c>
      <c r="B5385">
        <v>1</v>
      </c>
      <c r="C5385" t="s">
        <v>70</v>
      </c>
      <c r="D5385" t="s">
        <v>650</v>
      </c>
      <c r="E5385" t="s">
        <v>651</v>
      </c>
      <c r="F5385" t="s">
        <v>246</v>
      </c>
      <c r="G5385" t="s">
        <v>101</v>
      </c>
      <c r="H5385" t="s">
        <v>169</v>
      </c>
      <c r="I5385" t="s">
        <v>235</v>
      </c>
      <c r="J5385">
        <v>-36.860382029601901</v>
      </c>
      <c r="K5385">
        <v>174.75143739938599</v>
      </c>
      <c r="L5385" s="109">
        <v>0.66666666666666663</v>
      </c>
      <c r="M5385" t="s">
        <v>950</v>
      </c>
      <c r="N5385">
        <v>1</v>
      </c>
      <c r="O5385">
        <v>0</v>
      </c>
      <c r="P5385">
        <v>1</v>
      </c>
    </row>
    <row r="5386" spans="1:16" x14ac:dyDescent="0.3">
      <c r="A5386">
        <v>205</v>
      </c>
      <c r="B5386">
        <v>1</v>
      </c>
      <c r="C5386" t="s">
        <v>70</v>
      </c>
      <c r="D5386" t="s">
        <v>650</v>
      </c>
      <c r="E5386" t="s">
        <v>651</v>
      </c>
      <c r="F5386" t="s">
        <v>246</v>
      </c>
      <c r="G5386" t="s">
        <v>101</v>
      </c>
      <c r="H5386" t="s">
        <v>169</v>
      </c>
      <c r="I5386" t="s">
        <v>235</v>
      </c>
      <c r="J5386">
        <v>-36.860325882988299</v>
      </c>
      <c r="K5386">
        <v>174.751363431664</v>
      </c>
      <c r="L5386" s="109">
        <v>0.66666666666666663</v>
      </c>
      <c r="N5386">
        <v>0</v>
      </c>
      <c r="O5386">
        <v>0</v>
      </c>
      <c r="P5386">
        <v>1</v>
      </c>
    </row>
    <row r="5387" spans="1:16" x14ac:dyDescent="0.3">
      <c r="A5387">
        <v>206</v>
      </c>
      <c r="B5387">
        <v>1</v>
      </c>
      <c r="C5387" t="s">
        <v>70</v>
      </c>
      <c r="D5387" t="s">
        <v>650</v>
      </c>
      <c r="E5387" t="s">
        <v>651</v>
      </c>
      <c r="F5387" t="s">
        <v>246</v>
      </c>
      <c r="G5387" t="s">
        <v>101</v>
      </c>
      <c r="H5387" t="s">
        <v>169</v>
      </c>
      <c r="I5387" t="s">
        <v>235</v>
      </c>
      <c r="J5387">
        <v>-36.860287946063799</v>
      </c>
      <c r="K5387">
        <v>174.75131980967501</v>
      </c>
      <c r="L5387" s="109">
        <v>0.66666666666666663</v>
      </c>
      <c r="M5387" t="s">
        <v>704</v>
      </c>
      <c r="N5387">
        <v>1</v>
      </c>
      <c r="O5387">
        <v>0</v>
      </c>
      <c r="P5387">
        <v>1</v>
      </c>
    </row>
    <row r="5388" spans="1:16" x14ac:dyDescent="0.3">
      <c r="A5388">
        <v>207</v>
      </c>
      <c r="B5388">
        <v>1</v>
      </c>
      <c r="C5388" t="s">
        <v>70</v>
      </c>
      <c r="D5388" t="s">
        <v>650</v>
      </c>
      <c r="E5388" t="s">
        <v>651</v>
      </c>
      <c r="F5388" t="s">
        <v>246</v>
      </c>
      <c r="G5388" t="s">
        <v>101</v>
      </c>
      <c r="H5388" t="s">
        <v>169</v>
      </c>
      <c r="I5388" t="s">
        <v>235</v>
      </c>
      <c r="J5388">
        <v>-36.8602500091393</v>
      </c>
      <c r="K5388">
        <v>174.75127618768599</v>
      </c>
      <c r="L5388" s="109">
        <v>0.66666666666666663</v>
      </c>
      <c r="M5388" t="s">
        <v>1009</v>
      </c>
      <c r="N5388">
        <v>1</v>
      </c>
      <c r="O5388">
        <v>1</v>
      </c>
      <c r="P5388">
        <v>1</v>
      </c>
    </row>
    <row r="5389" spans="1:16" x14ac:dyDescent="0.3">
      <c r="A5389">
        <v>208</v>
      </c>
      <c r="B5389">
        <v>1</v>
      </c>
      <c r="C5389" t="s">
        <v>70</v>
      </c>
      <c r="D5389" t="s">
        <v>650</v>
      </c>
      <c r="E5389" t="s">
        <v>651</v>
      </c>
      <c r="F5389" t="s">
        <v>72</v>
      </c>
      <c r="G5389" t="s">
        <v>249</v>
      </c>
      <c r="H5389" t="s">
        <v>250</v>
      </c>
      <c r="I5389" t="s">
        <v>251</v>
      </c>
      <c r="J5389">
        <v>-36.860590000000002</v>
      </c>
      <c r="K5389">
        <v>174.751791</v>
      </c>
      <c r="L5389" s="109">
        <v>0.66666666666666663</v>
      </c>
      <c r="M5389" t="s">
        <v>252</v>
      </c>
      <c r="N5389">
        <v>1</v>
      </c>
      <c r="O5389">
        <v>0</v>
      </c>
      <c r="P5389">
        <v>1</v>
      </c>
    </row>
    <row r="5390" spans="1:16" x14ac:dyDescent="0.3">
      <c r="A5390">
        <v>209</v>
      </c>
      <c r="B5390">
        <v>1</v>
      </c>
      <c r="C5390" t="s">
        <v>70</v>
      </c>
      <c r="D5390" t="s">
        <v>650</v>
      </c>
      <c r="E5390" t="s">
        <v>651</v>
      </c>
      <c r="F5390" t="s">
        <v>72</v>
      </c>
      <c r="G5390" t="s">
        <v>249</v>
      </c>
      <c r="H5390" t="s">
        <v>250</v>
      </c>
      <c r="I5390" t="s">
        <v>251</v>
      </c>
      <c r="J5390">
        <v>-36.860556000000003</v>
      </c>
      <c r="K5390">
        <v>174.75183100000001</v>
      </c>
      <c r="L5390" s="109">
        <v>0.66666666666666663</v>
      </c>
      <c r="N5390">
        <v>0</v>
      </c>
      <c r="O5390">
        <v>0</v>
      </c>
      <c r="P5390">
        <v>1</v>
      </c>
    </row>
    <row r="5391" spans="1:16" x14ac:dyDescent="0.3">
      <c r="A5391">
        <v>210</v>
      </c>
      <c r="B5391">
        <v>1</v>
      </c>
      <c r="C5391" t="s">
        <v>70</v>
      </c>
      <c r="D5391" t="s">
        <v>650</v>
      </c>
      <c r="E5391" t="s">
        <v>651</v>
      </c>
      <c r="F5391" t="s">
        <v>72</v>
      </c>
      <c r="G5391" t="s">
        <v>249</v>
      </c>
      <c r="H5391" t="s">
        <v>250</v>
      </c>
      <c r="I5391" t="s">
        <v>251</v>
      </c>
      <c r="J5391">
        <v>-36.860523000000001</v>
      </c>
      <c r="K5391">
        <v>174.75187099999999</v>
      </c>
      <c r="L5391" s="109">
        <v>0.66666666666666663</v>
      </c>
      <c r="M5391" t="s">
        <v>256</v>
      </c>
      <c r="N5391">
        <v>1</v>
      </c>
      <c r="O5391">
        <v>0</v>
      </c>
      <c r="P5391">
        <v>1</v>
      </c>
    </row>
    <row r="5392" spans="1:16" x14ac:dyDescent="0.3">
      <c r="A5392">
        <v>211</v>
      </c>
      <c r="B5392">
        <v>1</v>
      </c>
      <c r="C5392" t="s">
        <v>70</v>
      </c>
      <c r="D5392" t="s">
        <v>650</v>
      </c>
      <c r="E5392" t="s">
        <v>651</v>
      </c>
      <c r="F5392" t="s">
        <v>72</v>
      </c>
      <c r="G5392" t="s">
        <v>249</v>
      </c>
      <c r="H5392" t="s">
        <v>250</v>
      </c>
      <c r="I5392" t="s">
        <v>251</v>
      </c>
      <c r="J5392">
        <v>-36.860489999999999</v>
      </c>
      <c r="K5392">
        <v>174.75191100000001</v>
      </c>
      <c r="L5392" s="109">
        <v>0.66666666666666663</v>
      </c>
      <c r="M5392" t="s">
        <v>1010</v>
      </c>
      <c r="N5392">
        <v>1</v>
      </c>
      <c r="O5392">
        <v>1</v>
      </c>
      <c r="P5392">
        <v>1</v>
      </c>
    </row>
    <row r="5393" spans="1:16" x14ac:dyDescent="0.3">
      <c r="A5393">
        <v>212</v>
      </c>
      <c r="B5393">
        <v>1</v>
      </c>
      <c r="C5393" t="s">
        <v>70</v>
      </c>
      <c r="D5393" t="s">
        <v>650</v>
      </c>
      <c r="E5393" t="s">
        <v>651</v>
      </c>
      <c r="F5393" t="s">
        <v>72</v>
      </c>
      <c r="G5393" t="s">
        <v>249</v>
      </c>
      <c r="H5393" t="s">
        <v>250</v>
      </c>
      <c r="I5393" t="s">
        <v>251</v>
      </c>
      <c r="J5393">
        <v>-36.860455999999999</v>
      </c>
      <c r="K5393">
        <v>174.75194999999999</v>
      </c>
      <c r="L5393" s="109">
        <v>0.66666666666666663</v>
      </c>
      <c r="M5393" t="s">
        <v>1011</v>
      </c>
      <c r="N5393">
        <v>1</v>
      </c>
      <c r="O5393">
        <v>1</v>
      </c>
      <c r="P5393">
        <v>1</v>
      </c>
    </row>
    <row r="5394" spans="1:16" x14ac:dyDescent="0.3">
      <c r="A5394">
        <v>213</v>
      </c>
      <c r="B5394">
        <v>1</v>
      </c>
      <c r="C5394" t="s">
        <v>70</v>
      </c>
      <c r="D5394" t="s">
        <v>650</v>
      </c>
      <c r="E5394" t="s">
        <v>651</v>
      </c>
      <c r="F5394" t="s">
        <v>72</v>
      </c>
      <c r="G5394" t="s">
        <v>249</v>
      </c>
      <c r="H5394" t="s">
        <v>250</v>
      </c>
      <c r="I5394" t="s">
        <v>251</v>
      </c>
      <c r="J5394">
        <v>-36.860345000000002</v>
      </c>
      <c r="K5394">
        <v>174.75209000000001</v>
      </c>
      <c r="L5394" s="109">
        <v>0.66666666666666663</v>
      </c>
      <c r="M5394" t="s">
        <v>1012</v>
      </c>
      <c r="N5394">
        <v>1</v>
      </c>
      <c r="O5394">
        <v>1</v>
      </c>
      <c r="P5394">
        <v>1</v>
      </c>
    </row>
    <row r="5395" spans="1:16" x14ac:dyDescent="0.3">
      <c r="A5395">
        <v>214</v>
      </c>
      <c r="B5395">
        <v>1</v>
      </c>
      <c r="C5395" t="s">
        <v>70</v>
      </c>
      <c r="D5395" t="s">
        <v>650</v>
      </c>
      <c r="E5395" t="s">
        <v>651</v>
      </c>
      <c r="F5395" t="s">
        <v>257</v>
      </c>
      <c r="G5395" t="s">
        <v>258</v>
      </c>
      <c r="H5395" t="s">
        <v>175</v>
      </c>
      <c r="I5395" t="s">
        <v>58</v>
      </c>
      <c r="J5395">
        <v>-36.860883999999999</v>
      </c>
      <c r="K5395">
        <v>174.751553</v>
      </c>
      <c r="L5395" s="109">
        <v>0.66666666666666663</v>
      </c>
      <c r="N5395">
        <v>0</v>
      </c>
      <c r="O5395">
        <v>0</v>
      </c>
      <c r="P5395">
        <v>1</v>
      </c>
    </row>
    <row r="5396" spans="1:16" x14ac:dyDescent="0.3">
      <c r="A5396">
        <v>215</v>
      </c>
      <c r="B5396">
        <v>1</v>
      </c>
      <c r="C5396" t="s">
        <v>70</v>
      </c>
      <c r="D5396" t="s">
        <v>650</v>
      </c>
      <c r="E5396" t="s">
        <v>651</v>
      </c>
      <c r="F5396" t="s">
        <v>257</v>
      </c>
      <c r="G5396" t="s">
        <v>258</v>
      </c>
      <c r="H5396" t="s">
        <v>175</v>
      </c>
      <c r="I5396" t="s">
        <v>58</v>
      </c>
      <c r="J5396">
        <v>-36.86092</v>
      </c>
      <c r="K5396">
        <v>174.75160299999999</v>
      </c>
      <c r="L5396" s="109">
        <v>0.66666666666666663</v>
      </c>
      <c r="N5396">
        <v>0</v>
      </c>
      <c r="O5396">
        <v>0</v>
      </c>
      <c r="P5396">
        <v>1</v>
      </c>
    </row>
    <row r="5397" spans="1:16" x14ac:dyDescent="0.3">
      <c r="A5397">
        <v>216</v>
      </c>
      <c r="B5397">
        <v>1</v>
      </c>
      <c r="C5397" t="s">
        <v>70</v>
      </c>
      <c r="D5397" t="s">
        <v>650</v>
      </c>
      <c r="E5397" t="s">
        <v>651</v>
      </c>
      <c r="F5397" t="s">
        <v>257</v>
      </c>
      <c r="G5397" t="s">
        <v>258</v>
      </c>
      <c r="H5397" t="s">
        <v>175</v>
      </c>
      <c r="I5397" t="s">
        <v>58</v>
      </c>
      <c r="J5397">
        <v>-36.860959000000001</v>
      </c>
      <c r="K5397">
        <v>174.75164599999999</v>
      </c>
      <c r="L5397" s="109">
        <v>0.66666666666666663</v>
      </c>
      <c r="N5397">
        <v>0</v>
      </c>
      <c r="O5397">
        <v>0</v>
      </c>
      <c r="P5397">
        <v>1</v>
      </c>
    </row>
    <row r="5398" spans="1:16" x14ac:dyDescent="0.3">
      <c r="A5398">
        <v>217</v>
      </c>
      <c r="B5398">
        <v>1</v>
      </c>
      <c r="C5398" t="s">
        <v>70</v>
      </c>
      <c r="D5398" t="s">
        <v>650</v>
      </c>
      <c r="E5398" t="s">
        <v>651</v>
      </c>
      <c r="F5398" t="s">
        <v>257</v>
      </c>
      <c r="G5398" t="s">
        <v>258</v>
      </c>
      <c r="H5398" t="s">
        <v>175</v>
      </c>
      <c r="I5398" t="s">
        <v>58</v>
      </c>
      <c r="J5398">
        <v>-36.860996999999998</v>
      </c>
      <c r="K5398">
        <v>174.75169</v>
      </c>
      <c r="L5398" s="109">
        <v>0.66666666666666663</v>
      </c>
      <c r="N5398">
        <v>0</v>
      </c>
      <c r="O5398">
        <v>0</v>
      </c>
      <c r="P5398">
        <v>1</v>
      </c>
    </row>
    <row r="5399" spans="1:16" x14ac:dyDescent="0.3">
      <c r="A5399">
        <v>218</v>
      </c>
      <c r="B5399">
        <v>1</v>
      </c>
      <c r="C5399" t="s">
        <v>70</v>
      </c>
      <c r="D5399" t="s">
        <v>650</v>
      </c>
      <c r="E5399" t="s">
        <v>651</v>
      </c>
      <c r="F5399" t="s">
        <v>257</v>
      </c>
      <c r="G5399" t="s">
        <v>258</v>
      </c>
      <c r="H5399" t="s">
        <v>175</v>
      </c>
      <c r="I5399" t="s">
        <v>58</v>
      </c>
      <c r="J5399">
        <v>-36.861035999999999</v>
      </c>
      <c r="K5399">
        <v>174.751734</v>
      </c>
      <c r="L5399" s="109">
        <v>0.66666666666666663</v>
      </c>
      <c r="N5399">
        <v>0</v>
      </c>
      <c r="O5399">
        <v>0</v>
      </c>
      <c r="P5399">
        <v>1</v>
      </c>
    </row>
    <row r="5400" spans="1:16" x14ac:dyDescent="0.3">
      <c r="A5400">
        <v>219</v>
      </c>
      <c r="B5400">
        <v>1</v>
      </c>
      <c r="C5400" t="s">
        <v>70</v>
      </c>
      <c r="D5400" t="s">
        <v>650</v>
      </c>
      <c r="E5400" t="s">
        <v>651</v>
      </c>
      <c r="F5400" t="s">
        <v>257</v>
      </c>
      <c r="G5400" t="s">
        <v>258</v>
      </c>
      <c r="H5400" t="s">
        <v>175</v>
      </c>
      <c r="I5400" t="s">
        <v>58</v>
      </c>
      <c r="J5400">
        <v>-36.861068993339103</v>
      </c>
      <c r="K5400">
        <v>174.751772713767</v>
      </c>
      <c r="L5400" s="109">
        <v>0.66666666666666663</v>
      </c>
      <c r="M5400" t="s">
        <v>577</v>
      </c>
      <c r="N5400">
        <v>1</v>
      </c>
      <c r="O5400">
        <v>0</v>
      </c>
      <c r="P5400">
        <v>1</v>
      </c>
    </row>
    <row r="5401" spans="1:16" x14ac:dyDescent="0.3">
      <c r="A5401">
        <v>220</v>
      </c>
      <c r="B5401">
        <v>1</v>
      </c>
      <c r="C5401" t="s">
        <v>70</v>
      </c>
      <c r="D5401" t="s">
        <v>650</v>
      </c>
      <c r="E5401" t="s">
        <v>651</v>
      </c>
      <c r="F5401" t="s">
        <v>257</v>
      </c>
      <c r="G5401" t="s">
        <v>258</v>
      </c>
      <c r="H5401" t="s">
        <v>175</v>
      </c>
      <c r="I5401" t="s">
        <v>58</v>
      </c>
      <c r="J5401">
        <v>-36.861116485533998</v>
      </c>
      <c r="K5401">
        <v>174.751825625072</v>
      </c>
      <c r="L5401" s="109">
        <v>0.66666666666666663</v>
      </c>
      <c r="N5401">
        <v>0</v>
      </c>
      <c r="O5401">
        <v>0</v>
      </c>
      <c r="P5401">
        <v>1</v>
      </c>
    </row>
    <row r="5402" spans="1:16" x14ac:dyDescent="0.3">
      <c r="A5402">
        <v>221</v>
      </c>
      <c r="B5402">
        <v>1</v>
      </c>
      <c r="C5402" t="s">
        <v>70</v>
      </c>
      <c r="D5402" t="s">
        <v>650</v>
      </c>
      <c r="E5402" t="s">
        <v>651</v>
      </c>
      <c r="F5402" t="s">
        <v>257</v>
      </c>
      <c r="G5402" t="s">
        <v>258</v>
      </c>
      <c r="H5402" t="s">
        <v>250</v>
      </c>
      <c r="I5402" t="s">
        <v>60</v>
      </c>
      <c r="J5402">
        <v>-36.860984416579299</v>
      </c>
      <c r="K5402">
        <v>174.75148911149901</v>
      </c>
      <c r="L5402" s="109">
        <v>0.66666666666666663</v>
      </c>
      <c r="N5402">
        <v>0</v>
      </c>
      <c r="O5402">
        <v>0</v>
      </c>
      <c r="P5402">
        <v>1</v>
      </c>
    </row>
    <row r="5403" spans="1:16" x14ac:dyDescent="0.3">
      <c r="A5403">
        <v>222</v>
      </c>
      <c r="B5403">
        <v>1</v>
      </c>
      <c r="C5403" t="s">
        <v>70</v>
      </c>
      <c r="D5403" t="s">
        <v>650</v>
      </c>
      <c r="E5403" t="s">
        <v>651</v>
      </c>
      <c r="F5403" t="s">
        <v>257</v>
      </c>
      <c r="G5403" t="s">
        <v>258</v>
      </c>
      <c r="H5403" t="s">
        <v>250</v>
      </c>
      <c r="I5403" t="s">
        <v>60</v>
      </c>
      <c r="J5403">
        <v>-36.8610182313572</v>
      </c>
      <c r="K5403">
        <v>174.75152898277599</v>
      </c>
      <c r="L5403" s="109">
        <v>0.66666666666666663</v>
      </c>
      <c r="N5403">
        <v>0</v>
      </c>
      <c r="O5403">
        <v>0</v>
      </c>
      <c r="P5403">
        <v>1</v>
      </c>
    </row>
    <row r="5404" spans="1:16" x14ac:dyDescent="0.3">
      <c r="A5404">
        <v>223</v>
      </c>
      <c r="B5404">
        <v>1</v>
      </c>
      <c r="C5404" t="s">
        <v>70</v>
      </c>
      <c r="D5404" t="s">
        <v>650</v>
      </c>
      <c r="E5404" t="s">
        <v>651</v>
      </c>
      <c r="F5404" t="s">
        <v>257</v>
      </c>
      <c r="G5404" t="s">
        <v>258</v>
      </c>
      <c r="H5404" t="s">
        <v>250</v>
      </c>
      <c r="I5404" t="s">
        <v>60</v>
      </c>
      <c r="J5404">
        <v>-36.861055874205697</v>
      </c>
      <c r="K5404">
        <v>174.751580815436</v>
      </c>
      <c r="L5404" s="109">
        <v>0.66666666666666663</v>
      </c>
      <c r="N5404">
        <v>0</v>
      </c>
      <c r="O5404">
        <v>0</v>
      </c>
      <c r="P5404">
        <v>1</v>
      </c>
    </row>
    <row r="5405" spans="1:16" x14ac:dyDescent="0.3">
      <c r="A5405">
        <v>224</v>
      </c>
      <c r="B5405">
        <v>1</v>
      </c>
      <c r="C5405" t="s">
        <v>70</v>
      </c>
      <c r="D5405" t="s">
        <v>650</v>
      </c>
      <c r="E5405" t="s">
        <v>651</v>
      </c>
      <c r="F5405" t="s">
        <v>257</v>
      </c>
      <c r="G5405" t="s">
        <v>258</v>
      </c>
      <c r="H5405" t="s">
        <v>250</v>
      </c>
      <c r="I5405" t="s">
        <v>60</v>
      </c>
      <c r="J5405">
        <v>-36.861093517035599</v>
      </c>
      <c r="K5405">
        <v>174.75162547126601</v>
      </c>
      <c r="L5405" s="109">
        <v>0.66666666666666663</v>
      </c>
      <c r="N5405">
        <v>0</v>
      </c>
      <c r="O5405">
        <v>0</v>
      </c>
      <c r="P5405">
        <v>1</v>
      </c>
    </row>
    <row r="5406" spans="1:16" x14ac:dyDescent="0.3">
      <c r="A5406">
        <v>225</v>
      </c>
      <c r="B5406">
        <v>1</v>
      </c>
      <c r="C5406" t="s">
        <v>70</v>
      </c>
      <c r="D5406" t="s">
        <v>650</v>
      </c>
      <c r="E5406" t="s">
        <v>651</v>
      </c>
      <c r="F5406" t="s">
        <v>72</v>
      </c>
      <c r="G5406" t="s">
        <v>221</v>
      </c>
      <c r="H5406" t="s">
        <v>250</v>
      </c>
      <c r="I5406" t="s">
        <v>266</v>
      </c>
      <c r="J5406">
        <v>-36.862025000000003</v>
      </c>
      <c r="K5406">
        <v>174.75003699999999</v>
      </c>
      <c r="L5406" s="109">
        <v>0.66666666666666663</v>
      </c>
      <c r="N5406">
        <v>0</v>
      </c>
      <c r="O5406">
        <v>0</v>
      </c>
      <c r="P5406">
        <v>1</v>
      </c>
    </row>
    <row r="5407" spans="1:16" x14ac:dyDescent="0.3">
      <c r="A5407">
        <v>226</v>
      </c>
      <c r="B5407">
        <v>1</v>
      </c>
      <c r="C5407" t="s">
        <v>70</v>
      </c>
      <c r="D5407" t="s">
        <v>650</v>
      </c>
      <c r="E5407" t="s">
        <v>651</v>
      </c>
      <c r="F5407" t="s">
        <v>72</v>
      </c>
      <c r="G5407" t="s">
        <v>221</v>
      </c>
      <c r="H5407" t="s">
        <v>250</v>
      </c>
      <c r="I5407" t="s">
        <v>266</v>
      </c>
      <c r="J5407">
        <v>-36.862054999999998</v>
      </c>
      <c r="K5407">
        <v>174.74999199999999</v>
      </c>
      <c r="L5407" s="109">
        <v>0.66666666666666663</v>
      </c>
      <c r="M5407" t="s">
        <v>711</v>
      </c>
      <c r="N5407">
        <v>1</v>
      </c>
      <c r="O5407">
        <v>0</v>
      </c>
      <c r="P5407">
        <v>1</v>
      </c>
    </row>
    <row r="5408" spans="1:16" x14ac:dyDescent="0.3">
      <c r="A5408">
        <v>227</v>
      </c>
      <c r="B5408">
        <v>1</v>
      </c>
      <c r="C5408" t="s">
        <v>70</v>
      </c>
      <c r="D5408" t="s">
        <v>650</v>
      </c>
      <c r="E5408" t="s">
        <v>651</v>
      </c>
      <c r="F5408" t="s">
        <v>72</v>
      </c>
      <c r="G5408" t="s">
        <v>209</v>
      </c>
      <c r="H5408" t="s">
        <v>250</v>
      </c>
      <c r="I5408" t="s">
        <v>269</v>
      </c>
      <c r="J5408">
        <v>-36.862668999999997</v>
      </c>
      <c r="K5408">
        <v>174.749166</v>
      </c>
      <c r="L5408" s="109">
        <v>0.66666666666666663</v>
      </c>
      <c r="M5408" t="s">
        <v>223</v>
      </c>
      <c r="N5408">
        <v>1</v>
      </c>
      <c r="O5408">
        <v>0</v>
      </c>
      <c r="P5408">
        <v>1</v>
      </c>
    </row>
    <row r="5409" spans="1:16" x14ac:dyDescent="0.3">
      <c r="A5409">
        <v>228</v>
      </c>
      <c r="B5409">
        <v>1</v>
      </c>
      <c r="C5409" t="s">
        <v>70</v>
      </c>
      <c r="D5409" t="s">
        <v>650</v>
      </c>
      <c r="E5409" t="s">
        <v>651</v>
      </c>
      <c r="F5409" t="s">
        <v>72</v>
      </c>
      <c r="G5409" t="s">
        <v>209</v>
      </c>
      <c r="H5409" t="s">
        <v>250</v>
      </c>
      <c r="I5409" t="s">
        <v>269</v>
      </c>
      <c r="J5409">
        <v>-36.862701000000001</v>
      </c>
      <c r="K5409">
        <v>174.749122</v>
      </c>
      <c r="L5409" s="109">
        <v>0.66666666666666663</v>
      </c>
      <c r="M5409" t="s">
        <v>1013</v>
      </c>
      <c r="N5409">
        <v>1</v>
      </c>
      <c r="O5409">
        <v>1</v>
      </c>
      <c r="P5409">
        <v>1</v>
      </c>
    </row>
    <row r="5410" spans="1:16" x14ac:dyDescent="0.3">
      <c r="A5410">
        <v>229</v>
      </c>
      <c r="B5410">
        <v>1</v>
      </c>
      <c r="C5410" t="s">
        <v>70</v>
      </c>
      <c r="D5410" t="s">
        <v>650</v>
      </c>
      <c r="E5410" t="s">
        <v>651</v>
      </c>
      <c r="F5410" t="s">
        <v>72</v>
      </c>
      <c r="G5410" t="s">
        <v>209</v>
      </c>
      <c r="H5410" t="s">
        <v>250</v>
      </c>
      <c r="I5410" t="s">
        <v>269</v>
      </c>
      <c r="J5410">
        <v>-36.862893999999997</v>
      </c>
      <c r="K5410">
        <v>174.748885</v>
      </c>
      <c r="L5410" s="109">
        <v>0.66666666666666663</v>
      </c>
      <c r="N5410">
        <v>0</v>
      </c>
      <c r="O5410">
        <v>0</v>
      </c>
      <c r="P5410">
        <v>1</v>
      </c>
    </row>
    <row r="5411" spans="1:16" x14ac:dyDescent="0.3">
      <c r="A5411">
        <v>230</v>
      </c>
      <c r="B5411">
        <v>1</v>
      </c>
      <c r="C5411" t="s">
        <v>70</v>
      </c>
      <c r="D5411" t="s">
        <v>650</v>
      </c>
      <c r="E5411" t="s">
        <v>651</v>
      </c>
      <c r="F5411" t="s">
        <v>72</v>
      </c>
      <c r="G5411" t="s">
        <v>209</v>
      </c>
      <c r="H5411" t="s">
        <v>250</v>
      </c>
      <c r="I5411" t="s">
        <v>269</v>
      </c>
      <c r="J5411">
        <v>-36.862926999999999</v>
      </c>
      <c r="K5411">
        <v>174.74884599999999</v>
      </c>
      <c r="L5411" s="109">
        <v>0.66666666666666663</v>
      </c>
      <c r="N5411">
        <v>0</v>
      </c>
      <c r="O5411">
        <v>0</v>
      </c>
      <c r="P5411">
        <v>1</v>
      </c>
    </row>
    <row r="5412" spans="1:16" x14ac:dyDescent="0.3">
      <c r="A5412">
        <v>231</v>
      </c>
      <c r="B5412">
        <v>1</v>
      </c>
      <c r="C5412" t="s">
        <v>70</v>
      </c>
      <c r="D5412" t="s">
        <v>650</v>
      </c>
      <c r="E5412" t="s">
        <v>651</v>
      </c>
      <c r="F5412" t="s">
        <v>270</v>
      </c>
      <c r="G5412" t="s">
        <v>313</v>
      </c>
      <c r="H5412" t="s">
        <v>175</v>
      </c>
      <c r="I5412" t="s">
        <v>58</v>
      </c>
      <c r="J5412">
        <v>-36.863117000000003</v>
      </c>
      <c r="K5412">
        <v>174.74878699999999</v>
      </c>
      <c r="L5412" s="109">
        <v>0.66666666666666663</v>
      </c>
      <c r="M5412" t="s">
        <v>807</v>
      </c>
      <c r="N5412">
        <v>1</v>
      </c>
      <c r="O5412">
        <v>0</v>
      </c>
      <c r="P5412">
        <v>1</v>
      </c>
    </row>
    <row r="5413" spans="1:16" x14ac:dyDescent="0.3">
      <c r="A5413">
        <v>232</v>
      </c>
      <c r="B5413">
        <v>1</v>
      </c>
      <c r="C5413" t="s">
        <v>70</v>
      </c>
      <c r="D5413" t="s">
        <v>650</v>
      </c>
      <c r="E5413" t="s">
        <v>651</v>
      </c>
      <c r="F5413" t="s">
        <v>270</v>
      </c>
      <c r="G5413" t="s">
        <v>313</v>
      </c>
      <c r="H5413" t="s">
        <v>175</v>
      </c>
      <c r="I5413" t="s">
        <v>58</v>
      </c>
      <c r="J5413">
        <v>-36.863151000000002</v>
      </c>
      <c r="K5413">
        <v>174.74883700000001</v>
      </c>
      <c r="L5413" s="109">
        <v>0.66666666666666663</v>
      </c>
      <c r="M5413" t="s">
        <v>808</v>
      </c>
      <c r="N5413">
        <v>1</v>
      </c>
      <c r="O5413">
        <v>0</v>
      </c>
      <c r="P5413">
        <v>1</v>
      </c>
    </row>
    <row r="5414" spans="1:16" x14ac:dyDescent="0.3">
      <c r="A5414">
        <v>233</v>
      </c>
      <c r="B5414">
        <v>1</v>
      </c>
      <c r="C5414" t="s">
        <v>70</v>
      </c>
      <c r="D5414" t="s">
        <v>650</v>
      </c>
      <c r="E5414" t="s">
        <v>651</v>
      </c>
      <c r="F5414" t="s">
        <v>270</v>
      </c>
      <c r="G5414" t="s">
        <v>313</v>
      </c>
      <c r="H5414" t="s">
        <v>175</v>
      </c>
      <c r="I5414" t="s">
        <v>58</v>
      </c>
      <c r="J5414">
        <v>-36.863185000000001</v>
      </c>
      <c r="K5414">
        <v>174.748887</v>
      </c>
      <c r="L5414" s="109">
        <v>0.66666666666666663</v>
      </c>
      <c r="M5414" t="s">
        <v>1014</v>
      </c>
      <c r="N5414">
        <v>1</v>
      </c>
      <c r="O5414">
        <v>1</v>
      </c>
      <c r="P5414">
        <v>1</v>
      </c>
    </row>
    <row r="5415" spans="1:16" x14ac:dyDescent="0.3">
      <c r="A5415">
        <v>234</v>
      </c>
      <c r="B5415">
        <v>1</v>
      </c>
      <c r="C5415" t="s">
        <v>70</v>
      </c>
      <c r="D5415" t="s">
        <v>650</v>
      </c>
      <c r="E5415" t="s">
        <v>651</v>
      </c>
      <c r="F5415" t="s">
        <v>270</v>
      </c>
      <c r="G5415" t="s">
        <v>313</v>
      </c>
      <c r="H5415" t="s">
        <v>169</v>
      </c>
      <c r="I5415" t="s">
        <v>274</v>
      </c>
      <c r="J5415">
        <v>-36.863529</v>
      </c>
      <c r="K5415">
        <v>174.74921399999999</v>
      </c>
      <c r="L5415" s="109">
        <v>0.66666666666666663</v>
      </c>
      <c r="N5415">
        <v>0</v>
      </c>
      <c r="O5415">
        <v>0</v>
      </c>
      <c r="P5415">
        <v>1</v>
      </c>
    </row>
    <row r="5416" spans="1:16" x14ac:dyDescent="0.3">
      <c r="A5416">
        <v>235</v>
      </c>
      <c r="B5416">
        <v>1</v>
      </c>
      <c r="C5416" t="s">
        <v>70</v>
      </c>
      <c r="D5416" t="s">
        <v>650</v>
      </c>
      <c r="E5416" t="s">
        <v>651</v>
      </c>
      <c r="F5416" t="s">
        <v>270</v>
      </c>
      <c r="G5416" t="s">
        <v>313</v>
      </c>
      <c r="H5416" t="s">
        <v>169</v>
      </c>
      <c r="I5416" t="s">
        <v>274</v>
      </c>
      <c r="J5416">
        <v>-36.863492999999998</v>
      </c>
      <c r="K5416">
        <v>174.74916899999999</v>
      </c>
      <c r="L5416" s="109">
        <v>0.66666666666666663</v>
      </c>
      <c r="N5416">
        <v>0</v>
      </c>
      <c r="O5416">
        <v>0</v>
      </c>
      <c r="P5416">
        <v>1</v>
      </c>
    </row>
    <row r="5417" spans="1:16" x14ac:dyDescent="0.3">
      <c r="A5417">
        <v>236</v>
      </c>
      <c r="B5417">
        <v>1</v>
      </c>
      <c r="C5417" t="s">
        <v>70</v>
      </c>
      <c r="D5417" t="s">
        <v>650</v>
      </c>
      <c r="E5417" t="s">
        <v>651</v>
      </c>
      <c r="F5417" t="s">
        <v>270</v>
      </c>
      <c r="G5417" t="s">
        <v>313</v>
      </c>
      <c r="H5417" t="s">
        <v>169</v>
      </c>
      <c r="I5417" t="s">
        <v>274</v>
      </c>
      <c r="J5417">
        <v>-36.863455999999999</v>
      </c>
      <c r="K5417">
        <v>174.74912599999999</v>
      </c>
      <c r="L5417" s="109">
        <v>0.66666666666666663</v>
      </c>
      <c r="M5417" t="s">
        <v>958</v>
      </c>
      <c r="N5417">
        <v>1</v>
      </c>
      <c r="O5417">
        <v>0</v>
      </c>
      <c r="P5417">
        <v>1</v>
      </c>
    </row>
    <row r="5418" spans="1:16" x14ac:dyDescent="0.3">
      <c r="A5418">
        <v>237</v>
      </c>
      <c r="B5418">
        <v>1</v>
      </c>
      <c r="C5418" t="s">
        <v>70</v>
      </c>
      <c r="D5418" t="s">
        <v>650</v>
      </c>
      <c r="E5418" t="s">
        <v>651</v>
      </c>
      <c r="F5418" t="s">
        <v>270</v>
      </c>
      <c r="G5418" t="s">
        <v>313</v>
      </c>
      <c r="H5418" t="s">
        <v>169</v>
      </c>
      <c r="I5418" t="s">
        <v>274</v>
      </c>
      <c r="J5418">
        <v>-36.863419</v>
      </c>
      <c r="K5418">
        <v>174.74908300000001</v>
      </c>
      <c r="L5418" s="109">
        <v>0.66666666666666663</v>
      </c>
      <c r="N5418">
        <v>0</v>
      </c>
      <c r="O5418">
        <v>0</v>
      </c>
      <c r="P5418">
        <v>1</v>
      </c>
    </row>
    <row r="5419" spans="1:16" x14ac:dyDescent="0.3">
      <c r="A5419">
        <v>238</v>
      </c>
      <c r="B5419">
        <v>1</v>
      </c>
      <c r="C5419" t="s">
        <v>70</v>
      </c>
      <c r="D5419" t="s">
        <v>650</v>
      </c>
      <c r="E5419" t="s">
        <v>651</v>
      </c>
      <c r="F5419" t="s">
        <v>270</v>
      </c>
      <c r="G5419" t="s">
        <v>313</v>
      </c>
      <c r="H5419" t="s">
        <v>169</v>
      </c>
      <c r="I5419" t="s">
        <v>274</v>
      </c>
      <c r="J5419">
        <v>-36.863382000000001</v>
      </c>
      <c r="K5419">
        <v>174.74903900000001</v>
      </c>
      <c r="L5419" s="109">
        <v>0.66666666666666663</v>
      </c>
      <c r="N5419">
        <v>0</v>
      </c>
      <c r="O5419">
        <v>0</v>
      </c>
      <c r="P5419">
        <v>1</v>
      </c>
    </row>
    <row r="5420" spans="1:16" x14ac:dyDescent="0.3">
      <c r="A5420">
        <v>239</v>
      </c>
      <c r="B5420">
        <v>1</v>
      </c>
      <c r="C5420" t="s">
        <v>70</v>
      </c>
      <c r="D5420" t="s">
        <v>650</v>
      </c>
      <c r="E5420" t="s">
        <v>651</v>
      </c>
      <c r="F5420" t="s">
        <v>270</v>
      </c>
      <c r="G5420" t="s">
        <v>313</v>
      </c>
      <c r="H5420" t="s">
        <v>169</v>
      </c>
      <c r="I5420" t="s">
        <v>58</v>
      </c>
      <c r="J5420">
        <v>-36.863227000000002</v>
      </c>
      <c r="K5420">
        <v>174.74884800000001</v>
      </c>
      <c r="L5420" s="109">
        <v>0.66666666666666663</v>
      </c>
      <c r="M5420" t="s">
        <v>888</v>
      </c>
      <c r="N5420">
        <v>1</v>
      </c>
      <c r="O5420">
        <v>0</v>
      </c>
      <c r="P5420">
        <v>1</v>
      </c>
    </row>
    <row r="5421" spans="1:16" x14ac:dyDescent="0.3">
      <c r="A5421">
        <v>240</v>
      </c>
      <c r="B5421">
        <v>1</v>
      </c>
      <c r="C5421" t="s">
        <v>70</v>
      </c>
      <c r="D5421" t="s">
        <v>650</v>
      </c>
      <c r="E5421" t="s">
        <v>651</v>
      </c>
      <c r="F5421" t="s">
        <v>270</v>
      </c>
      <c r="G5421" t="s">
        <v>313</v>
      </c>
      <c r="H5421" t="s">
        <v>169</v>
      </c>
      <c r="I5421" t="s">
        <v>58</v>
      </c>
      <c r="J5421">
        <v>-36.863194</v>
      </c>
      <c r="K5421">
        <v>174.748808</v>
      </c>
      <c r="L5421" s="109">
        <v>0.66666666666666663</v>
      </c>
      <c r="N5421">
        <v>0</v>
      </c>
      <c r="O5421">
        <v>0</v>
      </c>
      <c r="P5421">
        <v>1</v>
      </c>
    </row>
    <row r="5422" spans="1:16" x14ac:dyDescent="0.3">
      <c r="A5422">
        <v>241</v>
      </c>
      <c r="B5422">
        <v>1</v>
      </c>
      <c r="C5422" t="s">
        <v>70</v>
      </c>
      <c r="D5422" t="s">
        <v>650</v>
      </c>
      <c r="E5422" t="s">
        <v>651</v>
      </c>
      <c r="F5422" t="s">
        <v>270</v>
      </c>
      <c r="G5422" t="s">
        <v>313</v>
      </c>
      <c r="H5422" t="s">
        <v>169</v>
      </c>
      <c r="I5422" t="s">
        <v>58</v>
      </c>
      <c r="J5422">
        <v>-36.863155999999996</v>
      </c>
      <c r="K5422">
        <v>174.74876599999999</v>
      </c>
      <c r="L5422" s="109">
        <v>0.66666666666666663</v>
      </c>
      <c r="N5422">
        <v>0</v>
      </c>
      <c r="O5422">
        <v>0</v>
      </c>
      <c r="P5422">
        <v>1</v>
      </c>
    </row>
    <row r="5423" spans="1:16" x14ac:dyDescent="0.3">
      <c r="A5423">
        <v>242</v>
      </c>
      <c r="B5423">
        <v>1</v>
      </c>
      <c r="C5423" t="s">
        <v>70</v>
      </c>
      <c r="D5423" t="s">
        <v>650</v>
      </c>
      <c r="E5423" t="s">
        <v>651</v>
      </c>
      <c r="F5423" t="s">
        <v>72</v>
      </c>
      <c r="G5423" t="s">
        <v>192</v>
      </c>
      <c r="H5423" t="s">
        <v>250</v>
      </c>
      <c r="I5423" t="s">
        <v>281</v>
      </c>
      <c r="J5423">
        <v>-36.863138999999997</v>
      </c>
      <c r="K5423">
        <v>174.74859000000001</v>
      </c>
      <c r="L5423" s="109">
        <v>0.66666666666666663</v>
      </c>
      <c r="N5423">
        <v>0</v>
      </c>
      <c r="O5423">
        <v>0</v>
      </c>
      <c r="P5423">
        <v>1</v>
      </c>
    </row>
    <row r="5424" spans="1:16" x14ac:dyDescent="0.3">
      <c r="A5424">
        <v>243</v>
      </c>
      <c r="B5424">
        <v>1</v>
      </c>
      <c r="C5424" t="s">
        <v>70</v>
      </c>
      <c r="D5424" t="s">
        <v>650</v>
      </c>
      <c r="E5424" t="s">
        <v>651</v>
      </c>
      <c r="F5424" t="s">
        <v>72</v>
      </c>
      <c r="G5424" t="s">
        <v>192</v>
      </c>
      <c r="H5424" t="s">
        <v>250</v>
      </c>
      <c r="I5424" t="s">
        <v>281</v>
      </c>
      <c r="J5424">
        <v>-36.863173000000003</v>
      </c>
      <c r="K5424">
        <v>174.748546</v>
      </c>
      <c r="L5424" s="109">
        <v>0.66666666666666663</v>
      </c>
      <c r="M5424" t="s">
        <v>809</v>
      </c>
      <c r="N5424">
        <v>1</v>
      </c>
      <c r="O5424">
        <v>0</v>
      </c>
      <c r="P5424">
        <v>1</v>
      </c>
    </row>
    <row r="5425" spans="1:16" x14ac:dyDescent="0.3">
      <c r="A5425">
        <v>244</v>
      </c>
      <c r="B5425">
        <v>1</v>
      </c>
      <c r="C5425" t="s">
        <v>70</v>
      </c>
      <c r="D5425" t="s">
        <v>650</v>
      </c>
      <c r="E5425" t="s">
        <v>651</v>
      </c>
      <c r="F5425" t="s">
        <v>72</v>
      </c>
      <c r="G5425" t="s">
        <v>192</v>
      </c>
      <c r="H5425" t="s">
        <v>250</v>
      </c>
      <c r="I5425" t="s">
        <v>281</v>
      </c>
      <c r="J5425">
        <v>-36.863205999999998</v>
      </c>
      <c r="K5425">
        <v>174.748502</v>
      </c>
      <c r="L5425" s="109">
        <v>0.66666666666666663</v>
      </c>
      <c r="N5425">
        <v>0</v>
      </c>
      <c r="O5425">
        <v>0</v>
      </c>
      <c r="P5425">
        <v>1</v>
      </c>
    </row>
    <row r="5426" spans="1:16" x14ac:dyDescent="0.3">
      <c r="A5426">
        <v>245</v>
      </c>
      <c r="B5426">
        <v>1</v>
      </c>
      <c r="C5426" t="s">
        <v>70</v>
      </c>
      <c r="D5426" t="s">
        <v>650</v>
      </c>
      <c r="E5426" t="s">
        <v>651</v>
      </c>
      <c r="F5426" t="s">
        <v>72</v>
      </c>
      <c r="G5426" t="s">
        <v>192</v>
      </c>
      <c r="H5426" t="s">
        <v>250</v>
      </c>
      <c r="I5426" t="s">
        <v>285</v>
      </c>
      <c r="J5426">
        <v>-36.863458999999999</v>
      </c>
      <c r="K5426">
        <v>174.748198</v>
      </c>
      <c r="L5426" s="109">
        <v>0.66666666666666663</v>
      </c>
      <c r="M5426" t="s">
        <v>1015</v>
      </c>
      <c r="N5426">
        <v>1</v>
      </c>
      <c r="O5426">
        <v>1</v>
      </c>
      <c r="P5426">
        <v>1</v>
      </c>
    </row>
    <row r="5427" spans="1:16" x14ac:dyDescent="0.3">
      <c r="A5427">
        <v>246</v>
      </c>
      <c r="B5427">
        <v>1</v>
      </c>
      <c r="C5427" t="s">
        <v>70</v>
      </c>
      <c r="D5427" t="s">
        <v>650</v>
      </c>
      <c r="E5427" t="s">
        <v>651</v>
      </c>
      <c r="F5427" t="s">
        <v>72</v>
      </c>
      <c r="G5427" t="s">
        <v>192</v>
      </c>
      <c r="H5427" t="s">
        <v>250</v>
      </c>
      <c r="I5427" t="s">
        <v>285</v>
      </c>
      <c r="J5427">
        <v>-36.863539000000003</v>
      </c>
      <c r="K5427">
        <v>174.74810099999999</v>
      </c>
      <c r="L5427" s="109">
        <v>0.66666666666666663</v>
      </c>
      <c r="N5427">
        <v>0</v>
      </c>
      <c r="O5427">
        <v>0</v>
      </c>
      <c r="P5427">
        <v>1</v>
      </c>
    </row>
    <row r="5428" spans="1:16" x14ac:dyDescent="0.3">
      <c r="A5428">
        <v>247</v>
      </c>
      <c r="B5428">
        <v>1</v>
      </c>
      <c r="C5428" t="s">
        <v>70</v>
      </c>
      <c r="D5428" t="s">
        <v>650</v>
      </c>
      <c r="E5428" t="s">
        <v>651</v>
      </c>
      <c r="F5428" t="s">
        <v>288</v>
      </c>
      <c r="G5428" t="s">
        <v>1370</v>
      </c>
      <c r="H5428" t="s">
        <v>175</v>
      </c>
      <c r="I5428" t="s">
        <v>289</v>
      </c>
      <c r="J5428">
        <v>-36.863708000000003</v>
      </c>
      <c r="K5428">
        <v>174.748098</v>
      </c>
      <c r="L5428" s="109">
        <v>0.66666666666666663</v>
      </c>
      <c r="N5428">
        <v>0</v>
      </c>
      <c r="O5428">
        <v>0</v>
      </c>
      <c r="P5428">
        <v>1</v>
      </c>
    </row>
    <row r="5429" spans="1:16" x14ac:dyDescent="0.3">
      <c r="A5429">
        <v>248</v>
      </c>
      <c r="B5429">
        <v>1</v>
      </c>
      <c r="C5429" t="s">
        <v>70</v>
      </c>
      <c r="D5429" t="s">
        <v>650</v>
      </c>
      <c r="E5429" t="s">
        <v>651</v>
      </c>
      <c r="F5429" t="s">
        <v>288</v>
      </c>
      <c r="G5429" t="s">
        <v>1370</v>
      </c>
      <c r="H5429" t="s">
        <v>175</v>
      </c>
      <c r="I5429" t="s">
        <v>289</v>
      </c>
      <c r="J5429">
        <v>-36.863739000000002</v>
      </c>
      <c r="K5429">
        <v>174.74813900000001</v>
      </c>
      <c r="L5429" s="109">
        <v>0.66666666666666663</v>
      </c>
      <c r="M5429" t="s">
        <v>962</v>
      </c>
      <c r="N5429">
        <v>1</v>
      </c>
      <c r="O5429">
        <v>0</v>
      </c>
      <c r="P5429">
        <v>1</v>
      </c>
    </row>
    <row r="5430" spans="1:16" x14ac:dyDescent="0.3">
      <c r="A5430">
        <v>249</v>
      </c>
      <c r="B5430">
        <v>1</v>
      </c>
      <c r="C5430" t="s">
        <v>70</v>
      </c>
      <c r="D5430" t="s">
        <v>650</v>
      </c>
      <c r="E5430" t="s">
        <v>651</v>
      </c>
      <c r="F5430" t="s">
        <v>288</v>
      </c>
      <c r="G5430" t="s">
        <v>1370</v>
      </c>
      <c r="H5430" t="s">
        <v>175</v>
      </c>
      <c r="I5430" t="s">
        <v>289</v>
      </c>
      <c r="J5430">
        <v>-36.863771</v>
      </c>
      <c r="K5430">
        <v>174.74817899999999</v>
      </c>
      <c r="L5430" s="109">
        <v>0.66666666666666663</v>
      </c>
      <c r="N5430">
        <v>0</v>
      </c>
      <c r="O5430">
        <v>0</v>
      </c>
      <c r="P5430">
        <v>1</v>
      </c>
    </row>
    <row r="5431" spans="1:16" x14ac:dyDescent="0.3">
      <c r="A5431">
        <v>250</v>
      </c>
      <c r="B5431">
        <v>1</v>
      </c>
      <c r="C5431" t="s">
        <v>70</v>
      </c>
      <c r="D5431" t="s">
        <v>650</v>
      </c>
      <c r="E5431" t="s">
        <v>651</v>
      </c>
      <c r="F5431" t="s">
        <v>288</v>
      </c>
      <c r="G5431" t="s">
        <v>1370</v>
      </c>
      <c r="H5431" t="s">
        <v>175</v>
      </c>
      <c r="I5431" t="s">
        <v>289</v>
      </c>
      <c r="J5431">
        <v>-36.863802</v>
      </c>
      <c r="K5431">
        <v>174.74821800000001</v>
      </c>
      <c r="L5431" s="109">
        <v>0.66666666666666663</v>
      </c>
      <c r="N5431">
        <v>0</v>
      </c>
      <c r="O5431">
        <v>0</v>
      </c>
      <c r="P5431">
        <v>1</v>
      </c>
    </row>
    <row r="5432" spans="1:16" x14ac:dyDescent="0.3">
      <c r="A5432">
        <v>251</v>
      </c>
      <c r="B5432">
        <v>1</v>
      </c>
      <c r="C5432" t="s">
        <v>70</v>
      </c>
      <c r="D5432" t="s">
        <v>650</v>
      </c>
      <c r="E5432" t="s">
        <v>651</v>
      </c>
      <c r="F5432" t="s">
        <v>288</v>
      </c>
      <c r="G5432" t="s">
        <v>1370</v>
      </c>
      <c r="H5432" t="s">
        <v>175</v>
      </c>
      <c r="I5432" t="s">
        <v>289</v>
      </c>
      <c r="J5432">
        <v>-36.863833999999997</v>
      </c>
      <c r="K5432">
        <v>174.74825200000001</v>
      </c>
      <c r="L5432" s="109">
        <v>0.66666666666666663</v>
      </c>
      <c r="N5432">
        <v>0</v>
      </c>
      <c r="O5432">
        <v>0</v>
      </c>
      <c r="P5432">
        <v>1</v>
      </c>
    </row>
    <row r="5433" spans="1:16" x14ac:dyDescent="0.3">
      <c r="A5433">
        <v>252</v>
      </c>
      <c r="B5433">
        <v>1</v>
      </c>
      <c r="C5433" t="s">
        <v>70</v>
      </c>
      <c r="D5433" t="s">
        <v>650</v>
      </c>
      <c r="E5433" t="s">
        <v>651</v>
      </c>
      <c r="F5433" t="s">
        <v>288</v>
      </c>
      <c r="G5433" t="s">
        <v>1370</v>
      </c>
      <c r="H5433" t="s">
        <v>175</v>
      </c>
      <c r="I5433" t="s">
        <v>58</v>
      </c>
      <c r="J5433">
        <v>-36.863976000000001</v>
      </c>
      <c r="K5433">
        <v>174.74841499999999</v>
      </c>
      <c r="L5433" s="109">
        <v>0.66666666666666663</v>
      </c>
      <c r="N5433">
        <v>0</v>
      </c>
      <c r="O5433">
        <v>0</v>
      </c>
      <c r="P5433">
        <v>1</v>
      </c>
    </row>
    <row r="5434" spans="1:16" x14ac:dyDescent="0.3">
      <c r="A5434">
        <v>253</v>
      </c>
      <c r="B5434">
        <v>1</v>
      </c>
      <c r="C5434" t="s">
        <v>70</v>
      </c>
      <c r="D5434" t="s">
        <v>650</v>
      </c>
      <c r="E5434" t="s">
        <v>651</v>
      </c>
      <c r="F5434" t="s">
        <v>288</v>
      </c>
      <c r="G5434" t="s">
        <v>1370</v>
      </c>
      <c r="H5434" t="s">
        <v>175</v>
      </c>
      <c r="I5434" t="s">
        <v>58</v>
      </c>
      <c r="J5434">
        <v>-36.864007999999998</v>
      </c>
      <c r="K5434">
        <v>174.74845300000001</v>
      </c>
      <c r="L5434" s="109">
        <v>0.66666666666666663</v>
      </c>
      <c r="M5434" t="s">
        <v>1093</v>
      </c>
      <c r="N5434">
        <v>1</v>
      </c>
      <c r="O5434">
        <v>0</v>
      </c>
      <c r="P5434">
        <v>1</v>
      </c>
    </row>
    <row r="5435" spans="1:16" x14ac:dyDescent="0.3">
      <c r="A5435">
        <v>254</v>
      </c>
      <c r="B5435">
        <v>1</v>
      </c>
      <c r="C5435" t="s">
        <v>70</v>
      </c>
      <c r="D5435" t="s">
        <v>650</v>
      </c>
      <c r="E5435" t="s">
        <v>651</v>
      </c>
      <c r="F5435" t="s">
        <v>288</v>
      </c>
      <c r="G5435" t="s">
        <v>1370</v>
      </c>
      <c r="H5435" t="s">
        <v>169</v>
      </c>
      <c r="I5435" t="s">
        <v>58</v>
      </c>
      <c r="J5435">
        <v>-36.864063999999999</v>
      </c>
      <c r="K5435">
        <v>174.74843899999999</v>
      </c>
      <c r="L5435" s="109">
        <v>0.66666666666666663</v>
      </c>
      <c r="N5435">
        <v>0</v>
      </c>
      <c r="O5435">
        <v>0</v>
      </c>
      <c r="P5435">
        <v>1</v>
      </c>
    </row>
    <row r="5436" spans="1:16" x14ac:dyDescent="0.3">
      <c r="A5436">
        <v>255</v>
      </c>
      <c r="B5436">
        <v>1</v>
      </c>
      <c r="C5436" t="s">
        <v>70</v>
      </c>
      <c r="D5436" t="s">
        <v>650</v>
      </c>
      <c r="E5436" t="s">
        <v>651</v>
      </c>
      <c r="F5436" t="s">
        <v>288</v>
      </c>
      <c r="G5436" t="s">
        <v>1370</v>
      </c>
      <c r="H5436" t="s">
        <v>169</v>
      </c>
      <c r="I5436" t="s">
        <v>58</v>
      </c>
      <c r="J5436">
        <v>-36.864027</v>
      </c>
      <c r="K5436">
        <v>174.74839399999999</v>
      </c>
      <c r="L5436" s="109">
        <v>0.66666666666666663</v>
      </c>
      <c r="N5436">
        <v>0</v>
      </c>
      <c r="O5436">
        <v>0</v>
      </c>
      <c r="P5436">
        <v>1</v>
      </c>
    </row>
    <row r="5437" spans="1:16" x14ac:dyDescent="0.3">
      <c r="A5437">
        <v>256</v>
      </c>
      <c r="B5437">
        <v>1</v>
      </c>
      <c r="C5437" t="s">
        <v>70</v>
      </c>
      <c r="D5437" t="s">
        <v>650</v>
      </c>
      <c r="E5437" t="s">
        <v>651</v>
      </c>
      <c r="F5437" t="s">
        <v>288</v>
      </c>
      <c r="G5437" t="s">
        <v>1370</v>
      </c>
      <c r="H5437" t="s">
        <v>169</v>
      </c>
      <c r="I5437" t="s">
        <v>58</v>
      </c>
      <c r="J5437">
        <v>-36.863990999999999</v>
      </c>
      <c r="K5437">
        <v>174.74834899999999</v>
      </c>
      <c r="L5437" s="109">
        <v>0.66666666666666663</v>
      </c>
      <c r="N5437">
        <v>0</v>
      </c>
      <c r="O5437">
        <v>0</v>
      </c>
      <c r="P5437">
        <v>1</v>
      </c>
    </row>
    <row r="5438" spans="1:16" x14ac:dyDescent="0.3">
      <c r="A5438">
        <v>257</v>
      </c>
      <c r="B5438">
        <v>1</v>
      </c>
      <c r="C5438" t="s">
        <v>70</v>
      </c>
      <c r="D5438" t="s">
        <v>650</v>
      </c>
      <c r="E5438" t="s">
        <v>651</v>
      </c>
      <c r="F5438" t="s">
        <v>288</v>
      </c>
      <c r="G5438" t="s">
        <v>1370</v>
      </c>
      <c r="H5438" t="s">
        <v>169</v>
      </c>
      <c r="I5438" t="s">
        <v>58</v>
      </c>
      <c r="J5438">
        <v>-36.863959000000001</v>
      </c>
      <c r="K5438">
        <v>174.748311</v>
      </c>
      <c r="L5438" s="109">
        <v>0.66666666666666663</v>
      </c>
      <c r="N5438">
        <v>0</v>
      </c>
      <c r="O5438">
        <v>0</v>
      </c>
      <c r="P5438">
        <v>1</v>
      </c>
    </row>
    <row r="5439" spans="1:16" x14ac:dyDescent="0.3">
      <c r="A5439">
        <v>258</v>
      </c>
      <c r="B5439">
        <v>1</v>
      </c>
      <c r="C5439" t="s">
        <v>70</v>
      </c>
      <c r="D5439" t="s">
        <v>650</v>
      </c>
      <c r="E5439" t="s">
        <v>651</v>
      </c>
      <c r="F5439" t="s">
        <v>72</v>
      </c>
      <c r="G5439" t="s">
        <v>300</v>
      </c>
      <c r="H5439" t="s">
        <v>250</v>
      </c>
      <c r="I5439" t="s">
        <v>301</v>
      </c>
      <c r="J5439">
        <v>-36.864086</v>
      </c>
      <c r="K5439">
        <v>174.74740399999999</v>
      </c>
      <c r="L5439" s="109">
        <v>0.66666666666666663</v>
      </c>
      <c r="N5439">
        <v>0</v>
      </c>
      <c r="O5439">
        <v>0</v>
      </c>
      <c r="P5439">
        <v>1</v>
      </c>
    </row>
    <row r="5440" spans="1:16" x14ac:dyDescent="0.3">
      <c r="A5440">
        <v>259</v>
      </c>
      <c r="B5440">
        <v>1</v>
      </c>
      <c r="C5440" t="s">
        <v>70</v>
      </c>
      <c r="D5440" t="s">
        <v>650</v>
      </c>
      <c r="E5440" t="s">
        <v>651</v>
      </c>
      <c r="F5440" t="s">
        <v>72</v>
      </c>
      <c r="G5440" t="s">
        <v>300</v>
      </c>
      <c r="H5440" t="s">
        <v>250</v>
      </c>
      <c r="I5440" t="s">
        <v>301</v>
      </c>
      <c r="J5440">
        <v>-36.864055999999998</v>
      </c>
      <c r="K5440">
        <v>174.747444</v>
      </c>
      <c r="L5440" s="109">
        <v>0.66666666666666663</v>
      </c>
      <c r="N5440">
        <v>0</v>
      </c>
      <c r="O5440">
        <v>0</v>
      </c>
      <c r="P5440">
        <v>1</v>
      </c>
    </row>
    <row r="5441" spans="1:16" x14ac:dyDescent="0.3">
      <c r="A5441">
        <v>260</v>
      </c>
      <c r="B5441">
        <v>1</v>
      </c>
      <c r="C5441" t="s">
        <v>70</v>
      </c>
      <c r="D5441" t="s">
        <v>650</v>
      </c>
      <c r="E5441" t="s">
        <v>651</v>
      </c>
      <c r="F5441" t="s">
        <v>72</v>
      </c>
      <c r="G5441" t="s">
        <v>300</v>
      </c>
      <c r="H5441" t="s">
        <v>250</v>
      </c>
      <c r="I5441" t="s">
        <v>301</v>
      </c>
      <c r="J5441">
        <v>-36.864024000000001</v>
      </c>
      <c r="K5441">
        <v>174.74748399999999</v>
      </c>
      <c r="L5441" s="109">
        <v>0.66666666666666663</v>
      </c>
      <c r="N5441">
        <v>0</v>
      </c>
      <c r="O5441">
        <v>0</v>
      </c>
      <c r="P5441">
        <v>1</v>
      </c>
    </row>
    <row r="5442" spans="1:16" x14ac:dyDescent="0.3">
      <c r="A5442">
        <v>261</v>
      </c>
      <c r="B5442">
        <v>1</v>
      </c>
      <c r="C5442" t="s">
        <v>70</v>
      </c>
      <c r="D5442" t="s">
        <v>650</v>
      </c>
      <c r="E5442" t="s">
        <v>651</v>
      </c>
      <c r="F5442" t="s">
        <v>72</v>
      </c>
      <c r="G5442" t="s">
        <v>300</v>
      </c>
      <c r="H5442" t="s">
        <v>250</v>
      </c>
      <c r="I5442" t="s">
        <v>301</v>
      </c>
      <c r="J5442">
        <v>-36.863990000000001</v>
      </c>
      <c r="K5442">
        <v>174.747525</v>
      </c>
      <c r="L5442" s="109">
        <v>0.66666666666666663</v>
      </c>
      <c r="N5442">
        <v>0</v>
      </c>
      <c r="O5442">
        <v>0</v>
      </c>
      <c r="P5442">
        <v>1</v>
      </c>
    </row>
    <row r="5443" spans="1:16" x14ac:dyDescent="0.3">
      <c r="A5443">
        <v>262</v>
      </c>
      <c r="B5443">
        <v>1</v>
      </c>
      <c r="C5443" t="s">
        <v>70</v>
      </c>
      <c r="D5443" t="s">
        <v>650</v>
      </c>
      <c r="E5443" t="s">
        <v>651</v>
      </c>
      <c r="F5443" t="s">
        <v>72</v>
      </c>
      <c r="G5443" t="s">
        <v>300</v>
      </c>
      <c r="H5443" t="s">
        <v>250</v>
      </c>
      <c r="I5443" t="s">
        <v>301</v>
      </c>
      <c r="J5443">
        <v>-36.863954999999997</v>
      </c>
      <c r="K5443">
        <v>174.74756500000001</v>
      </c>
      <c r="L5443" s="109">
        <v>0.66666666666666663</v>
      </c>
      <c r="M5443" t="s">
        <v>1016</v>
      </c>
      <c r="N5443">
        <v>1</v>
      </c>
      <c r="O5443">
        <v>1</v>
      </c>
      <c r="P5443">
        <v>1</v>
      </c>
    </row>
    <row r="5444" spans="1:16" x14ac:dyDescent="0.3">
      <c r="A5444">
        <v>263</v>
      </c>
      <c r="B5444">
        <v>1</v>
      </c>
      <c r="C5444" t="s">
        <v>70</v>
      </c>
      <c r="D5444" t="s">
        <v>650</v>
      </c>
      <c r="E5444" t="s">
        <v>651</v>
      </c>
      <c r="F5444" t="s">
        <v>72</v>
      </c>
      <c r="G5444" t="s">
        <v>300</v>
      </c>
      <c r="H5444" t="s">
        <v>250</v>
      </c>
      <c r="I5444" t="s">
        <v>301</v>
      </c>
      <c r="J5444">
        <v>-36.86392</v>
      </c>
      <c r="K5444">
        <v>174.74760599999999</v>
      </c>
      <c r="L5444" s="109">
        <v>0.66666666666666663</v>
      </c>
      <c r="M5444" t="s">
        <v>895</v>
      </c>
      <c r="N5444">
        <v>1</v>
      </c>
      <c r="O5444">
        <v>0</v>
      </c>
      <c r="P5444">
        <v>1</v>
      </c>
    </row>
    <row r="5445" spans="1:16" x14ac:dyDescent="0.3">
      <c r="A5445">
        <v>264</v>
      </c>
      <c r="B5445">
        <v>1</v>
      </c>
      <c r="C5445" t="s">
        <v>70</v>
      </c>
      <c r="D5445" t="s">
        <v>650</v>
      </c>
      <c r="E5445" t="s">
        <v>651</v>
      </c>
      <c r="F5445" t="s">
        <v>72</v>
      </c>
      <c r="G5445" t="s">
        <v>300</v>
      </c>
      <c r="H5445" t="s">
        <v>250</v>
      </c>
      <c r="I5445" t="s">
        <v>301</v>
      </c>
      <c r="J5445">
        <v>-36.863885000000003</v>
      </c>
      <c r="K5445">
        <v>174.74764999999999</v>
      </c>
      <c r="L5445" s="109">
        <v>0.66666666666666663</v>
      </c>
      <c r="N5445">
        <v>0</v>
      </c>
      <c r="O5445">
        <v>0</v>
      </c>
      <c r="P5445">
        <v>1</v>
      </c>
    </row>
    <row r="5446" spans="1:16" x14ac:dyDescent="0.3">
      <c r="A5446">
        <v>265</v>
      </c>
      <c r="B5446">
        <v>1</v>
      </c>
      <c r="C5446" t="s">
        <v>70</v>
      </c>
      <c r="D5446" t="s">
        <v>650</v>
      </c>
      <c r="E5446" t="s">
        <v>651</v>
      </c>
      <c r="F5446" t="s">
        <v>72</v>
      </c>
      <c r="G5446" t="s">
        <v>300</v>
      </c>
      <c r="H5446" t="s">
        <v>250</v>
      </c>
      <c r="I5446" t="s">
        <v>301</v>
      </c>
      <c r="J5446">
        <v>-36.863849999999999</v>
      </c>
      <c r="K5446">
        <v>174.74769499999999</v>
      </c>
      <c r="L5446" s="109">
        <v>0.66666666666666663</v>
      </c>
      <c r="N5446">
        <v>0</v>
      </c>
      <c r="O5446">
        <v>0</v>
      </c>
      <c r="P5446">
        <v>1</v>
      </c>
    </row>
    <row r="5447" spans="1:16" x14ac:dyDescent="0.3">
      <c r="A5447">
        <v>266</v>
      </c>
      <c r="B5447">
        <v>1</v>
      </c>
      <c r="C5447" t="s">
        <v>70</v>
      </c>
      <c r="D5447" t="s">
        <v>650</v>
      </c>
      <c r="E5447" t="s">
        <v>651</v>
      </c>
      <c r="F5447" t="s">
        <v>72</v>
      </c>
      <c r="G5447" t="s">
        <v>300</v>
      </c>
      <c r="H5447" t="s">
        <v>250</v>
      </c>
      <c r="I5447" t="s">
        <v>301</v>
      </c>
      <c r="J5447">
        <v>-36.863815000000002</v>
      </c>
      <c r="K5447">
        <v>174.74773999999999</v>
      </c>
      <c r="L5447" s="109">
        <v>0.66666666666666663</v>
      </c>
      <c r="N5447">
        <v>0</v>
      </c>
      <c r="O5447">
        <v>0</v>
      </c>
      <c r="P5447">
        <v>1</v>
      </c>
    </row>
    <row r="5448" spans="1:16" x14ac:dyDescent="0.3">
      <c r="A5448">
        <v>267</v>
      </c>
      <c r="B5448">
        <v>1</v>
      </c>
      <c r="C5448" t="s">
        <v>70</v>
      </c>
      <c r="D5448" t="s">
        <v>650</v>
      </c>
      <c r="E5448" t="s">
        <v>651</v>
      </c>
      <c r="F5448" t="s">
        <v>72</v>
      </c>
      <c r="G5448" t="s">
        <v>300</v>
      </c>
      <c r="H5448" t="s">
        <v>250</v>
      </c>
      <c r="I5448" t="s">
        <v>301</v>
      </c>
      <c r="J5448">
        <v>-36.863779999999998</v>
      </c>
      <c r="K5448">
        <v>174.747784</v>
      </c>
      <c r="L5448" s="109">
        <v>0.66666666666666663</v>
      </c>
      <c r="N5448">
        <v>0</v>
      </c>
      <c r="O5448">
        <v>0</v>
      </c>
      <c r="P5448">
        <v>1</v>
      </c>
    </row>
    <row r="5449" spans="1:16" x14ac:dyDescent="0.3">
      <c r="A5449">
        <v>268</v>
      </c>
      <c r="B5449">
        <v>1</v>
      </c>
      <c r="C5449" t="s">
        <v>70</v>
      </c>
      <c r="D5449" t="s">
        <v>650</v>
      </c>
      <c r="E5449" t="s">
        <v>651</v>
      </c>
      <c r="F5449" t="s">
        <v>72</v>
      </c>
      <c r="G5449" t="s">
        <v>300</v>
      </c>
      <c r="H5449" t="s">
        <v>250</v>
      </c>
      <c r="I5449" t="s">
        <v>301</v>
      </c>
      <c r="J5449">
        <v>-36.863745000000002</v>
      </c>
      <c r="K5449">
        <v>174.74783099999999</v>
      </c>
      <c r="L5449" s="109">
        <v>0.66666666666666663</v>
      </c>
      <c r="N5449">
        <v>0</v>
      </c>
      <c r="O5449">
        <v>0</v>
      </c>
      <c r="P5449">
        <v>1</v>
      </c>
    </row>
    <row r="5450" spans="1:16" x14ac:dyDescent="0.3">
      <c r="A5450">
        <v>269</v>
      </c>
      <c r="B5450">
        <v>1</v>
      </c>
      <c r="C5450" t="s">
        <v>70</v>
      </c>
      <c r="D5450" t="s">
        <v>650</v>
      </c>
      <c r="E5450" t="s">
        <v>651</v>
      </c>
      <c r="F5450" t="s">
        <v>312</v>
      </c>
      <c r="G5450" t="s">
        <v>313</v>
      </c>
      <c r="H5450" t="s">
        <v>175</v>
      </c>
      <c r="I5450" t="s">
        <v>58</v>
      </c>
      <c r="J5450">
        <v>-36.864282000000003</v>
      </c>
      <c r="K5450">
        <v>174.747332</v>
      </c>
      <c r="L5450" s="109">
        <v>0.66666666666666663</v>
      </c>
      <c r="M5450" t="s">
        <v>173</v>
      </c>
      <c r="N5450">
        <v>1</v>
      </c>
      <c r="O5450">
        <v>0</v>
      </c>
      <c r="P5450">
        <v>1</v>
      </c>
    </row>
    <row r="5451" spans="1:16" x14ac:dyDescent="0.3">
      <c r="A5451">
        <v>270</v>
      </c>
      <c r="B5451">
        <v>1</v>
      </c>
      <c r="C5451" t="s">
        <v>70</v>
      </c>
      <c r="D5451" t="s">
        <v>650</v>
      </c>
      <c r="E5451" t="s">
        <v>651</v>
      </c>
      <c r="F5451" t="s">
        <v>312</v>
      </c>
      <c r="G5451" t="s">
        <v>313</v>
      </c>
      <c r="H5451" t="s">
        <v>175</v>
      </c>
      <c r="I5451" t="s">
        <v>58</v>
      </c>
      <c r="J5451">
        <v>-36.864319000000002</v>
      </c>
      <c r="K5451">
        <v>174.74738400000001</v>
      </c>
      <c r="L5451" s="109">
        <v>0.66666666666666663</v>
      </c>
      <c r="M5451" t="s">
        <v>717</v>
      </c>
      <c r="N5451">
        <v>1</v>
      </c>
      <c r="O5451">
        <v>0</v>
      </c>
      <c r="P5451">
        <v>1</v>
      </c>
    </row>
    <row r="5452" spans="1:16" x14ac:dyDescent="0.3">
      <c r="A5452">
        <v>271</v>
      </c>
      <c r="B5452">
        <v>1</v>
      </c>
      <c r="C5452" t="s">
        <v>70</v>
      </c>
      <c r="D5452" t="s">
        <v>650</v>
      </c>
      <c r="E5452" t="s">
        <v>651</v>
      </c>
      <c r="F5452" t="s">
        <v>312</v>
      </c>
      <c r="G5452" t="s">
        <v>313</v>
      </c>
      <c r="H5452" t="s">
        <v>175</v>
      </c>
      <c r="I5452" t="s">
        <v>58</v>
      </c>
      <c r="J5452">
        <v>-36.864432000000001</v>
      </c>
      <c r="K5452">
        <v>174.747514</v>
      </c>
      <c r="L5452" s="109">
        <v>0.66666666666666663</v>
      </c>
      <c r="N5452">
        <v>0</v>
      </c>
      <c r="O5452">
        <v>0</v>
      </c>
      <c r="P5452">
        <v>1</v>
      </c>
    </row>
    <row r="5453" spans="1:16" x14ac:dyDescent="0.3">
      <c r="A5453">
        <v>272</v>
      </c>
      <c r="B5453">
        <v>1</v>
      </c>
      <c r="C5453" t="s">
        <v>70</v>
      </c>
      <c r="D5453" t="s">
        <v>650</v>
      </c>
      <c r="E5453" t="s">
        <v>651</v>
      </c>
      <c r="F5453" t="s">
        <v>312</v>
      </c>
      <c r="G5453" t="s">
        <v>313</v>
      </c>
      <c r="H5453" t="s">
        <v>175</v>
      </c>
      <c r="I5453" t="s">
        <v>58</v>
      </c>
      <c r="J5453">
        <v>-36.864469999999997</v>
      </c>
      <c r="K5453">
        <v>174.74756500000001</v>
      </c>
      <c r="L5453" s="109">
        <v>0.66666666666666663</v>
      </c>
      <c r="N5453">
        <v>0</v>
      </c>
      <c r="O5453">
        <v>0</v>
      </c>
      <c r="P5453">
        <v>1</v>
      </c>
    </row>
    <row r="5454" spans="1:16" x14ac:dyDescent="0.3">
      <c r="A5454">
        <v>273</v>
      </c>
      <c r="B5454">
        <v>1</v>
      </c>
      <c r="C5454" t="s">
        <v>70</v>
      </c>
      <c r="D5454" t="s">
        <v>650</v>
      </c>
      <c r="E5454" t="s">
        <v>651</v>
      </c>
      <c r="F5454" t="s">
        <v>312</v>
      </c>
      <c r="G5454" t="s">
        <v>313</v>
      </c>
      <c r="H5454" t="s">
        <v>175</v>
      </c>
      <c r="I5454" t="s">
        <v>58</v>
      </c>
      <c r="J5454">
        <v>-36.864508999999998</v>
      </c>
      <c r="K5454">
        <v>174.74761599999999</v>
      </c>
      <c r="L5454" s="109">
        <v>0.66666666666666663</v>
      </c>
      <c r="N5454">
        <v>0</v>
      </c>
      <c r="O5454">
        <v>0</v>
      </c>
      <c r="P5454">
        <v>1</v>
      </c>
    </row>
    <row r="5455" spans="1:16" x14ac:dyDescent="0.3">
      <c r="A5455">
        <v>274</v>
      </c>
      <c r="B5455">
        <v>1</v>
      </c>
      <c r="C5455" t="s">
        <v>70</v>
      </c>
      <c r="D5455" t="s">
        <v>650</v>
      </c>
      <c r="E5455" t="s">
        <v>651</v>
      </c>
      <c r="F5455" t="s">
        <v>312</v>
      </c>
      <c r="G5455" t="s">
        <v>313</v>
      </c>
      <c r="H5455" t="s">
        <v>175</v>
      </c>
      <c r="I5455" t="s">
        <v>58</v>
      </c>
      <c r="J5455">
        <v>-36.864547999999999</v>
      </c>
      <c r="K5455">
        <v>174.747668</v>
      </c>
      <c r="L5455" s="109">
        <v>0.66666666666666663</v>
      </c>
      <c r="N5455">
        <v>0</v>
      </c>
      <c r="O5455">
        <v>0</v>
      </c>
      <c r="P5455">
        <v>1</v>
      </c>
    </row>
    <row r="5456" spans="1:16" x14ac:dyDescent="0.3">
      <c r="A5456">
        <v>275</v>
      </c>
      <c r="B5456">
        <v>1</v>
      </c>
      <c r="C5456" t="s">
        <v>70</v>
      </c>
      <c r="D5456" t="s">
        <v>650</v>
      </c>
      <c r="E5456" t="s">
        <v>651</v>
      </c>
      <c r="F5456" t="s">
        <v>312</v>
      </c>
      <c r="G5456" t="s">
        <v>313</v>
      </c>
      <c r="H5456" t="s">
        <v>175</v>
      </c>
      <c r="I5456" t="s">
        <v>58</v>
      </c>
      <c r="J5456">
        <v>-36.864586000000003</v>
      </c>
      <c r="K5456">
        <v>174.74771899999999</v>
      </c>
      <c r="L5456" s="109">
        <v>0.66666666666666663</v>
      </c>
      <c r="N5456">
        <v>0</v>
      </c>
      <c r="O5456">
        <v>0</v>
      </c>
      <c r="P5456">
        <v>1</v>
      </c>
    </row>
    <row r="5457" spans="1:16" x14ac:dyDescent="0.3">
      <c r="A5457">
        <v>276</v>
      </c>
      <c r="B5457">
        <v>1</v>
      </c>
      <c r="C5457" t="s">
        <v>70</v>
      </c>
      <c r="D5457" t="s">
        <v>650</v>
      </c>
      <c r="E5457" t="s">
        <v>651</v>
      </c>
      <c r="F5457" t="s">
        <v>312</v>
      </c>
      <c r="G5457" t="s">
        <v>313</v>
      </c>
      <c r="H5457" t="s">
        <v>175</v>
      </c>
      <c r="I5457" t="s">
        <v>58</v>
      </c>
      <c r="J5457">
        <v>-36.864624999999997</v>
      </c>
      <c r="K5457">
        <v>174.74776399999999</v>
      </c>
      <c r="L5457" s="109">
        <v>0.66666666666666663</v>
      </c>
      <c r="N5457">
        <v>0</v>
      </c>
      <c r="O5457">
        <v>0</v>
      </c>
      <c r="P5457">
        <v>1</v>
      </c>
    </row>
    <row r="5458" spans="1:16" x14ac:dyDescent="0.3">
      <c r="A5458">
        <v>277</v>
      </c>
      <c r="B5458">
        <v>1</v>
      </c>
      <c r="C5458" t="s">
        <v>70</v>
      </c>
      <c r="D5458" t="s">
        <v>650</v>
      </c>
      <c r="E5458" t="s">
        <v>651</v>
      </c>
      <c r="F5458" t="s">
        <v>72</v>
      </c>
      <c r="G5458" t="s">
        <v>322</v>
      </c>
      <c r="H5458" t="s">
        <v>250</v>
      </c>
      <c r="I5458" t="s">
        <v>269</v>
      </c>
      <c r="J5458">
        <v>-36.864344000000003</v>
      </c>
      <c r="K5458">
        <v>174.747096</v>
      </c>
      <c r="L5458" s="109">
        <v>0.66666666666666663</v>
      </c>
      <c r="N5458">
        <v>0</v>
      </c>
      <c r="O5458">
        <v>0</v>
      </c>
      <c r="P5458">
        <v>1</v>
      </c>
    </row>
    <row r="5459" spans="1:16" x14ac:dyDescent="0.3">
      <c r="A5459">
        <v>278</v>
      </c>
      <c r="B5459">
        <v>1</v>
      </c>
      <c r="C5459" t="s">
        <v>70</v>
      </c>
      <c r="D5459" t="s">
        <v>650</v>
      </c>
      <c r="E5459" t="s">
        <v>651</v>
      </c>
      <c r="F5459" t="s">
        <v>72</v>
      </c>
      <c r="G5459" t="s">
        <v>322</v>
      </c>
      <c r="H5459" t="s">
        <v>250</v>
      </c>
      <c r="I5459" t="s">
        <v>269</v>
      </c>
      <c r="J5459">
        <v>-36.864376</v>
      </c>
      <c r="K5459">
        <v>174.74705599999999</v>
      </c>
      <c r="L5459" s="109">
        <v>0.66666666666666663</v>
      </c>
      <c r="N5459">
        <v>0</v>
      </c>
      <c r="O5459">
        <v>0</v>
      </c>
      <c r="P5459">
        <v>1</v>
      </c>
    </row>
    <row r="5460" spans="1:16" x14ac:dyDescent="0.3">
      <c r="A5460">
        <v>279</v>
      </c>
      <c r="B5460">
        <v>1</v>
      </c>
      <c r="C5460" t="s">
        <v>70</v>
      </c>
      <c r="D5460" t="s">
        <v>650</v>
      </c>
      <c r="E5460" t="s">
        <v>651</v>
      </c>
      <c r="F5460" t="s">
        <v>72</v>
      </c>
      <c r="G5460" t="s">
        <v>322</v>
      </c>
      <c r="H5460" t="s">
        <v>250</v>
      </c>
      <c r="I5460" t="s">
        <v>269</v>
      </c>
      <c r="J5460">
        <v>-36.864407999999997</v>
      </c>
      <c r="K5460">
        <v>174.747016</v>
      </c>
      <c r="L5460" s="109">
        <v>0.66666666666666663</v>
      </c>
      <c r="M5460" t="s">
        <v>1017</v>
      </c>
      <c r="N5460">
        <v>1</v>
      </c>
      <c r="O5460">
        <v>1</v>
      </c>
      <c r="P5460">
        <v>1</v>
      </c>
    </row>
    <row r="5461" spans="1:16" x14ac:dyDescent="0.3">
      <c r="A5461">
        <v>280</v>
      </c>
      <c r="B5461">
        <v>1</v>
      </c>
      <c r="C5461" t="s">
        <v>70</v>
      </c>
      <c r="D5461" t="s">
        <v>650</v>
      </c>
      <c r="E5461" t="s">
        <v>651</v>
      </c>
      <c r="F5461" t="s">
        <v>72</v>
      </c>
      <c r="G5461" t="s">
        <v>322</v>
      </c>
      <c r="H5461" t="s">
        <v>250</v>
      </c>
      <c r="I5461" t="s">
        <v>269</v>
      </c>
      <c r="J5461">
        <v>-36.864440000000002</v>
      </c>
      <c r="K5461">
        <v>174.74697599999999</v>
      </c>
      <c r="L5461" s="109">
        <v>0.66666666666666663</v>
      </c>
      <c r="N5461">
        <v>0</v>
      </c>
      <c r="O5461">
        <v>0</v>
      </c>
      <c r="P5461">
        <v>1</v>
      </c>
    </row>
    <row r="5462" spans="1:16" x14ac:dyDescent="0.3">
      <c r="A5462">
        <v>281</v>
      </c>
      <c r="B5462">
        <v>1</v>
      </c>
      <c r="C5462" t="s">
        <v>70</v>
      </c>
      <c r="D5462" t="s">
        <v>650</v>
      </c>
      <c r="E5462" t="s">
        <v>651</v>
      </c>
      <c r="F5462" t="s">
        <v>72</v>
      </c>
      <c r="G5462" t="s">
        <v>322</v>
      </c>
      <c r="H5462" t="s">
        <v>250</v>
      </c>
      <c r="I5462" t="s">
        <v>269</v>
      </c>
      <c r="J5462">
        <v>-36.864472999999997</v>
      </c>
      <c r="K5462">
        <v>174.74693600000001</v>
      </c>
      <c r="L5462" s="109">
        <v>0.66666666666666663</v>
      </c>
      <c r="N5462">
        <v>0</v>
      </c>
      <c r="O5462">
        <v>0</v>
      </c>
      <c r="P5462">
        <v>1</v>
      </c>
    </row>
    <row r="5463" spans="1:16" x14ac:dyDescent="0.3">
      <c r="A5463">
        <v>282</v>
      </c>
      <c r="B5463">
        <v>1</v>
      </c>
      <c r="C5463" t="s">
        <v>70</v>
      </c>
      <c r="D5463" t="s">
        <v>650</v>
      </c>
      <c r="E5463" t="s">
        <v>651</v>
      </c>
      <c r="F5463" t="s">
        <v>72</v>
      </c>
      <c r="G5463" t="s">
        <v>322</v>
      </c>
      <c r="H5463" t="s">
        <v>250</v>
      </c>
      <c r="I5463" t="s">
        <v>269</v>
      </c>
      <c r="J5463">
        <v>-36.864505000000001</v>
      </c>
      <c r="K5463">
        <v>174.74689599999999</v>
      </c>
      <c r="L5463" s="109">
        <v>0.66666666666666663</v>
      </c>
      <c r="N5463">
        <v>0</v>
      </c>
      <c r="O5463">
        <v>0</v>
      </c>
      <c r="P5463">
        <v>1</v>
      </c>
    </row>
    <row r="5464" spans="1:16" x14ac:dyDescent="0.3">
      <c r="A5464">
        <v>283</v>
      </c>
      <c r="B5464">
        <v>1</v>
      </c>
      <c r="C5464" t="s">
        <v>70</v>
      </c>
      <c r="D5464" t="s">
        <v>650</v>
      </c>
      <c r="E5464" t="s">
        <v>651</v>
      </c>
      <c r="F5464" t="s">
        <v>72</v>
      </c>
      <c r="G5464" t="s">
        <v>322</v>
      </c>
      <c r="H5464" t="s">
        <v>250</v>
      </c>
      <c r="I5464" t="s">
        <v>269</v>
      </c>
      <c r="J5464">
        <v>-36.864564000000001</v>
      </c>
      <c r="K5464">
        <v>174.746816</v>
      </c>
      <c r="L5464" s="109">
        <v>0.66666666666666663</v>
      </c>
      <c r="N5464">
        <v>0</v>
      </c>
      <c r="O5464">
        <v>0</v>
      </c>
      <c r="P5464">
        <v>1</v>
      </c>
    </row>
    <row r="5465" spans="1:16" x14ac:dyDescent="0.3">
      <c r="A5465">
        <v>284</v>
      </c>
      <c r="B5465">
        <v>1</v>
      </c>
      <c r="C5465" t="s">
        <v>70</v>
      </c>
      <c r="D5465" t="s">
        <v>650</v>
      </c>
      <c r="E5465" t="s">
        <v>651</v>
      </c>
      <c r="F5465" t="s">
        <v>72</v>
      </c>
      <c r="G5465" t="s">
        <v>322</v>
      </c>
      <c r="H5465" t="s">
        <v>250</v>
      </c>
      <c r="I5465" t="s">
        <v>269</v>
      </c>
      <c r="J5465">
        <v>-36.864601999999998</v>
      </c>
      <c r="K5465">
        <v>174.74677199999999</v>
      </c>
      <c r="L5465" s="109">
        <v>0.66666666666666663</v>
      </c>
      <c r="N5465">
        <v>0</v>
      </c>
      <c r="O5465">
        <v>0</v>
      </c>
      <c r="P5465">
        <v>1</v>
      </c>
    </row>
    <row r="5466" spans="1:16" x14ac:dyDescent="0.3">
      <c r="A5466">
        <v>285</v>
      </c>
      <c r="B5466">
        <v>1</v>
      </c>
      <c r="C5466" t="s">
        <v>70</v>
      </c>
      <c r="D5466" t="s">
        <v>650</v>
      </c>
      <c r="E5466" t="s">
        <v>651</v>
      </c>
      <c r="F5466" t="s">
        <v>72</v>
      </c>
      <c r="G5466" t="s">
        <v>322</v>
      </c>
      <c r="H5466" t="s">
        <v>250</v>
      </c>
      <c r="I5466" t="s">
        <v>269</v>
      </c>
      <c r="J5466">
        <v>-36.864640999999999</v>
      </c>
      <c r="K5466">
        <v>174.74672699999999</v>
      </c>
      <c r="L5466" s="109">
        <v>0.66666666666666663</v>
      </c>
      <c r="N5466">
        <v>0</v>
      </c>
      <c r="O5466">
        <v>0</v>
      </c>
      <c r="P5466">
        <v>1</v>
      </c>
    </row>
    <row r="5467" spans="1:16" x14ac:dyDescent="0.3">
      <c r="A5467">
        <v>286</v>
      </c>
      <c r="B5467">
        <v>1</v>
      </c>
      <c r="C5467" t="s">
        <v>70</v>
      </c>
      <c r="D5467" t="s">
        <v>650</v>
      </c>
      <c r="E5467" t="s">
        <v>651</v>
      </c>
      <c r="F5467" t="s">
        <v>72</v>
      </c>
      <c r="G5467" t="s">
        <v>322</v>
      </c>
      <c r="H5467" t="s">
        <v>250</v>
      </c>
      <c r="I5467" t="s">
        <v>329</v>
      </c>
      <c r="J5467">
        <v>-36.864765298302501</v>
      </c>
      <c r="K5467">
        <v>174.74651471179101</v>
      </c>
      <c r="L5467" s="109">
        <v>0.66666666666666663</v>
      </c>
      <c r="N5467">
        <v>0</v>
      </c>
      <c r="O5467">
        <v>0</v>
      </c>
      <c r="P5467">
        <v>1</v>
      </c>
    </row>
    <row r="5468" spans="1:16" x14ac:dyDescent="0.3">
      <c r="A5468">
        <v>287</v>
      </c>
      <c r="B5468">
        <v>1</v>
      </c>
      <c r="C5468" t="s">
        <v>70</v>
      </c>
      <c r="D5468" t="s">
        <v>650</v>
      </c>
      <c r="E5468" t="s">
        <v>651</v>
      </c>
      <c r="F5468" t="s">
        <v>330</v>
      </c>
      <c r="G5468" t="s">
        <v>313</v>
      </c>
      <c r="H5468" t="s">
        <v>49</v>
      </c>
      <c r="I5468" t="s">
        <v>58</v>
      </c>
      <c r="J5468">
        <v>-36.864925999999997</v>
      </c>
      <c r="K5468">
        <v>174.74638899999999</v>
      </c>
      <c r="L5468" s="109">
        <v>0.66666666666666663</v>
      </c>
      <c r="M5468" t="s">
        <v>331</v>
      </c>
      <c r="N5468">
        <v>1</v>
      </c>
      <c r="O5468">
        <v>0</v>
      </c>
      <c r="P5468">
        <v>1</v>
      </c>
    </row>
    <row r="5469" spans="1:16" x14ac:dyDescent="0.3">
      <c r="A5469">
        <v>288</v>
      </c>
      <c r="B5469">
        <v>1</v>
      </c>
      <c r="C5469" t="s">
        <v>70</v>
      </c>
      <c r="D5469" t="s">
        <v>650</v>
      </c>
      <c r="E5469" t="s">
        <v>651</v>
      </c>
      <c r="F5469" t="s">
        <v>330</v>
      </c>
      <c r="G5469" t="s">
        <v>313</v>
      </c>
      <c r="H5469" t="s">
        <v>49</v>
      </c>
      <c r="I5469" t="s">
        <v>58</v>
      </c>
      <c r="J5469">
        <v>-36.864969000000002</v>
      </c>
      <c r="K5469">
        <v>174.74641299999999</v>
      </c>
      <c r="L5469" s="109">
        <v>0.66666666666666663</v>
      </c>
      <c r="N5469">
        <v>0</v>
      </c>
      <c r="O5469">
        <v>0</v>
      </c>
      <c r="P5469">
        <v>1</v>
      </c>
    </row>
    <row r="5470" spans="1:16" x14ac:dyDescent="0.3">
      <c r="A5470">
        <v>289</v>
      </c>
      <c r="B5470">
        <v>1</v>
      </c>
      <c r="C5470" t="s">
        <v>70</v>
      </c>
      <c r="D5470" t="s">
        <v>650</v>
      </c>
      <c r="E5470" t="s">
        <v>651</v>
      </c>
      <c r="F5470" t="s">
        <v>330</v>
      </c>
      <c r="G5470" t="s">
        <v>313</v>
      </c>
      <c r="H5470" t="s">
        <v>49</v>
      </c>
      <c r="I5470" t="s">
        <v>58</v>
      </c>
      <c r="J5470">
        <v>-36.865022000000003</v>
      </c>
      <c r="K5470">
        <v>174.74643399999999</v>
      </c>
      <c r="L5470" s="109">
        <v>0.66666666666666663</v>
      </c>
      <c r="N5470">
        <v>0</v>
      </c>
      <c r="O5470">
        <v>0</v>
      </c>
      <c r="P5470">
        <v>1</v>
      </c>
    </row>
    <row r="5471" spans="1:16" x14ac:dyDescent="0.3">
      <c r="A5471">
        <v>290</v>
      </c>
      <c r="B5471">
        <v>1</v>
      </c>
      <c r="C5471" t="s">
        <v>70</v>
      </c>
      <c r="D5471" t="s">
        <v>650</v>
      </c>
      <c r="E5471" t="s">
        <v>651</v>
      </c>
      <c r="F5471" t="s">
        <v>330</v>
      </c>
      <c r="G5471" t="s">
        <v>313</v>
      </c>
      <c r="H5471" t="s">
        <v>49</v>
      </c>
      <c r="I5471" t="s">
        <v>58</v>
      </c>
      <c r="J5471">
        <v>-36.865209999999998</v>
      </c>
      <c r="K5471">
        <v>174.74652</v>
      </c>
      <c r="L5471" s="109">
        <v>0.66666666666666663</v>
      </c>
      <c r="N5471">
        <v>0</v>
      </c>
      <c r="O5471">
        <v>0</v>
      </c>
      <c r="P5471">
        <v>1</v>
      </c>
    </row>
    <row r="5472" spans="1:16" x14ac:dyDescent="0.3">
      <c r="A5472">
        <v>291</v>
      </c>
      <c r="B5472">
        <v>1</v>
      </c>
      <c r="C5472" t="s">
        <v>70</v>
      </c>
      <c r="D5472" t="s">
        <v>650</v>
      </c>
      <c r="E5472" t="s">
        <v>651</v>
      </c>
      <c r="F5472" t="s">
        <v>330</v>
      </c>
      <c r="G5472" t="s">
        <v>313</v>
      </c>
      <c r="H5472" t="s">
        <v>49</v>
      </c>
      <c r="I5472" t="s">
        <v>58</v>
      </c>
      <c r="J5472">
        <v>-36.865250000000003</v>
      </c>
      <c r="K5472">
        <v>174.74653699999999</v>
      </c>
      <c r="L5472" s="109">
        <v>0.66666666666666663</v>
      </c>
      <c r="M5472" t="s">
        <v>335</v>
      </c>
      <c r="N5472">
        <v>1</v>
      </c>
      <c r="O5472">
        <v>0</v>
      </c>
      <c r="P5472">
        <v>1</v>
      </c>
    </row>
    <row r="5473" spans="1:16" x14ac:dyDescent="0.3">
      <c r="A5473">
        <v>292</v>
      </c>
      <c r="B5473">
        <v>1</v>
      </c>
      <c r="C5473" t="s">
        <v>70</v>
      </c>
      <c r="D5473" t="s">
        <v>650</v>
      </c>
      <c r="E5473" t="s">
        <v>651</v>
      </c>
      <c r="F5473" t="s">
        <v>330</v>
      </c>
      <c r="G5473" t="s">
        <v>313</v>
      </c>
      <c r="H5473" t="s">
        <v>49</v>
      </c>
      <c r="I5473" t="s">
        <v>58</v>
      </c>
      <c r="J5473">
        <v>-36.865290000000002</v>
      </c>
      <c r="K5473">
        <v>174.746555</v>
      </c>
      <c r="L5473" s="109">
        <v>0.66666666666666663</v>
      </c>
      <c r="M5473" t="s">
        <v>336</v>
      </c>
      <c r="N5473">
        <v>1</v>
      </c>
      <c r="O5473">
        <v>0</v>
      </c>
      <c r="P5473">
        <v>1</v>
      </c>
    </row>
    <row r="5474" spans="1:16" x14ac:dyDescent="0.3">
      <c r="A5474">
        <v>293</v>
      </c>
      <c r="B5474">
        <v>1</v>
      </c>
      <c r="C5474" t="s">
        <v>70</v>
      </c>
      <c r="D5474" t="s">
        <v>650</v>
      </c>
      <c r="E5474" t="s">
        <v>651</v>
      </c>
      <c r="F5474" t="s">
        <v>330</v>
      </c>
      <c r="G5474" t="s">
        <v>313</v>
      </c>
      <c r="H5474" t="s">
        <v>57</v>
      </c>
      <c r="I5474" t="s">
        <v>58</v>
      </c>
      <c r="J5474">
        <v>-36.865349999999999</v>
      </c>
      <c r="K5474">
        <v>174.74648400000001</v>
      </c>
      <c r="L5474" s="109">
        <v>0.66666666666666663</v>
      </c>
      <c r="M5474" t="s">
        <v>639</v>
      </c>
      <c r="N5474">
        <v>1</v>
      </c>
      <c r="O5474">
        <v>0</v>
      </c>
      <c r="P5474">
        <v>1</v>
      </c>
    </row>
    <row r="5475" spans="1:16" x14ac:dyDescent="0.3">
      <c r="A5475">
        <v>294</v>
      </c>
      <c r="B5475">
        <v>1</v>
      </c>
      <c r="C5475" t="s">
        <v>70</v>
      </c>
      <c r="D5475" t="s">
        <v>650</v>
      </c>
      <c r="E5475" t="s">
        <v>651</v>
      </c>
      <c r="F5475" t="s">
        <v>330</v>
      </c>
      <c r="G5475" t="s">
        <v>313</v>
      </c>
      <c r="H5475" t="s">
        <v>57</v>
      </c>
      <c r="I5475" t="s">
        <v>58</v>
      </c>
      <c r="J5475">
        <v>-36.865295000000003</v>
      </c>
      <c r="K5475">
        <v>174.74646300000001</v>
      </c>
      <c r="L5475" s="109">
        <v>0.66666666666666663</v>
      </c>
      <c r="M5475" t="s">
        <v>637</v>
      </c>
      <c r="N5475">
        <v>1</v>
      </c>
      <c r="O5475">
        <v>0</v>
      </c>
      <c r="P5475">
        <v>1</v>
      </c>
    </row>
    <row r="5476" spans="1:16" x14ac:dyDescent="0.3">
      <c r="A5476">
        <v>295</v>
      </c>
      <c r="B5476">
        <v>1</v>
      </c>
      <c r="C5476" t="s">
        <v>70</v>
      </c>
      <c r="D5476" t="s">
        <v>650</v>
      </c>
      <c r="E5476" t="s">
        <v>651</v>
      </c>
      <c r="F5476" t="s">
        <v>72</v>
      </c>
      <c r="G5476" t="s">
        <v>165</v>
      </c>
      <c r="H5476" t="s">
        <v>33</v>
      </c>
      <c r="I5476" t="s">
        <v>266</v>
      </c>
      <c r="J5476">
        <v>-36.865043999999997</v>
      </c>
      <c r="K5476">
        <v>174.745701</v>
      </c>
      <c r="L5476" s="109">
        <v>0.66666666666666663</v>
      </c>
      <c r="M5476" t="s">
        <v>1018</v>
      </c>
      <c r="N5476">
        <v>1</v>
      </c>
      <c r="O5476">
        <v>1</v>
      </c>
      <c r="P5476">
        <v>1</v>
      </c>
    </row>
    <row r="5477" spans="1:16" x14ac:dyDescent="0.3">
      <c r="A5477">
        <v>296</v>
      </c>
      <c r="B5477">
        <v>1</v>
      </c>
      <c r="C5477" t="s">
        <v>70</v>
      </c>
      <c r="D5477" t="s">
        <v>650</v>
      </c>
      <c r="E5477" t="s">
        <v>651</v>
      </c>
      <c r="F5477" t="s">
        <v>72</v>
      </c>
      <c r="G5477" t="s">
        <v>165</v>
      </c>
      <c r="H5477" t="s">
        <v>33</v>
      </c>
      <c r="I5477" t="s">
        <v>266</v>
      </c>
      <c r="J5477">
        <v>-36.865026999999998</v>
      </c>
      <c r="K5477">
        <v>174.74575200000001</v>
      </c>
      <c r="L5477" s="109">
        <v>0.66666666666666663</v>
      </c>
      <c r="N5477">
        <v>0</v>
      </c>
      <c r="O5477">
        <v>0</v>
      </c>
      <c r="P5477">
        <v>1</v>
      </c>
    </row>
    <row r="5478" spans="1:16" x14ac:dyDescent="0.3">
      <c r="A5478">
        <v>297</v>
      </c>
      <c r="B5478">
        <v>1</v>
      </c>
      <c r="C5478" t="s">
        <v>70</v>
      </c>
      <c r="D5478" t="s">
        <v>650</v>
      </c>
      <c r="E5478" t="s">
        <v>651</v>
      </c>
      <c r="F5478" t="s">
        <v>72</v>
      </c>
      <c r="G5478" t="s">
        <v>165</v>
      </c>
      <c r="H5478" t="s">
        <v>33</v>
      </c>
      <c r="I5478" t="s">
        <v>266</v>
      </c>
      <c r="J5478">
        <v>-36.865009999999998</v>
      </c>
      <c r="K5478">
        <v>174.745803</v>
      </c>
      <c r="L5478" s="109">
        <v>0.66666666666666663</v>
      </c>
      <c r="M5478" t="s">
        <v>968</v>
      </c>
      <c r="N5478">
        <v>1</v>
      </c>
      <c r="O5478">
        <v>0</v>
      </c>
      <c r="P5478">
        <v>1</v>
      </c>
    </row>
    <row r="5479" spans="1:16" x14ac:dyDescent="0.3">
      <c r="A5479">
        <v>298</v>
      </c>
      <c r="B5479">
        <v>1</v>
      </c>
      <c r="C5479" t="s">
        <v>70</v>
      </c>
      <c r="D5479" t="s">
        <v>650</v>
      </c>
      <c r="E5479" t="s">
        <v>651</v>
      </c>
      <c r="F5479" t="s">
        <v>72</v>
      </c>
      <c r="G5479" t="s">
        <v>165</v>
      </c>
      <c r="H5479" t="s">
        <v>33</v>
      </c>
      <c r="I5479" t="s">
        <v>266</v>
      </c>
      <c r="J5479">
        <v>-36.864992999999998</v>
      </c>
      <c r="K5479">
        <v>174.74585300000001</v>
      </c>
      <c r="L5479" s="109">
        <v>0.66666666666666663</v>
      </c>
      <c r="N5479">
        <v>0</v>
      </c>
      <c r="O5479">
        <v>0</v>
      </c>
      <c r="P5479">
        <v>1</v>
      </c>
    </row>
    <row r="5480" spans="1:16" x14ac:dyDescent="0.3">
      <c r="A5480">
        <v>299</v>
      </c>
      <c r="B5480">
        <v>1</v>
      </c>
      <c r="C5480" t="s">
        <v>70</v>
      </c>
      <c r="D5480" t="s">
        <v>650</v>
      </c>
      <c r="E5480" t="s">
        <v>651</v>
      </c>
      <c r="F5480" t="s">
        <v>72</v>
      </c>
      <c r="G5480" t="s">
        <v>165</v>
      </c>
      <c r="H5480" t="s">
        <v>33</v>
      </c>
      <c r="I5480" t="s">
        <v>266</v>
      </c>
      <c r="J5480">
        <v>-36.864975999999999</v>
      </c>
      <c r="K5480">
        <v>174.745904</v>
      </c>
      <c r="L5480" s="109">
        <v>0.66666666666666663</v>
      </c>
      <c r="N5480">
        <v>0</v>
      </c>
      <c r="O5480">
        <v>0</v>
      </c>
      <c r="P5480">
        <v>1</v>
      </c>
    </row>
    <row r="5481" spans="1:16" x14ac:dyDescent="0.3">
      <c r="A5481">
        <v>300</v>
      </c>
      <c r="B5481">
        <v>1</v>
      </c>
      <c r="C5481" t="s">
        <v>70</v>
      </c>
      <c r="D5481" t="s">
        <v>650</v>
      </c>
      <c r="E5481" t="s">
        <v>651</v>
      </c>
      <c r="F5481" t="s">
        <v>72</v>
      </c>
      <c r="G5481" t="s">
        <v>165</v>
      </c>
      <c r="H5481" t="s">
        <v>33</v>
      </c>
      <c r="I5481" t="s">
        <v>266</v>
      </c>
      <c r="J5481">
        <v>-36.864958999999999</v>
      </c>
      <c r="K5481">
        <v>174.74595400000001</v>
      </c>
      <c r="L5481" s="109">
        <v>0.66666666666666663</v>
      </c>
      <c r="M5481" t="s">
        <v>824</v>
      </c>
      <c r="N5481">
        <v>1</v>
      </c>
      <c r="O5481">
        <v>0</v>
      </c>
      <c r="P5481">
        <v>1</v>
      </c>
    </row>
    <row r="5482" spans="1:16" x14ac:dyDescent="0.3">
      <c r="A5482">
        <v>301</v>
      </c>
      <c r="B5482">
        <v>1</v>
      </c>
      <c r="C5482" t="s">
        <v>70</v>
      </c>
      <c r="D5482" t="s">
        <v>650</v>
      </c>
      <c r="E5482" t="s">
        <v>651</v>
      </c>
      <c r="F5482" t="s">
        <v>72</v>
      </c>
      <c r="G5482" t="s">
        <v>165</v>
      </c>
      <c r="H5482" t="s">
        <v>33</v>
      </c>
      <c r="I5482" t="s">
        <v>266</v>
      </c>
      <c r="J5482">
        <v>-36.864941000000002</v>
      </c>
      <c r="K5482">
        <v>174.746005</v>
      </c>
      <c r="L5482" s="109">
        <v>0.66666666666666663</v>
      </c>
      <c r="N5482">
        <v>0</v>
      </c>
      <c r="O5482">
        <v>0</v>
      </c>
      <c r="P5482">
        <v>1</v>
      </c>
    </row>
    <row r="5483" spans="1:16" x14ac:dyDescent="0.3">
      <c r="A5483">
        <v>302</v>
      </c>
      <c r="B5483">
        <v>1</v>
      </c>
      <c r="C5483" t="s">
        <v>70</v>
      </c>
      <c r="D5483" t="s">
        <v>650</v>
      </c>
      <c r="E5483" t="s">
        <v>651</v>
      </c>
      <c r="F5483" t="s">
        <v>72</v>
      </c>
      <c r="G5483" t="s">
        <v>165</v>
      </c>
      <c r="H5483" t="s">
        <v>33</v>
      </c>
      <c r="I5483" t="s">
        <v>266</v>
      </c>
      <c r="J5483">
        <v>-36.864924000000002</v>
      </c>
      <c r="K5483">
        <v>174.74605600000001</v>
      </c>
      <c r="L5483" s="109">
        <v>0.66666666666666663</v>
      </c>
      <c r="M5483" t="s">
        <v>1019</v>
      </c>
      <c r="N5483">
        <v>1</v>
      </c>
      <c r="O5483">
        <v>1</v>
      </c>
      <c r="P5483">
        <v>1</v>
      </c>
    </row>
    <row r="5484" spans="1:16" x14ac:dyDescent="0.3">
      <c r="A5484">
        <v>303</v>
      </c>
      <c r="B5484">
        <v>1</v>
      </c>
      <c r="C5484" t="s">
        <v>70</v>
      </c>
      <c r="D5484" t="s">
        <v>650</v>
      </c>
      <c r="E5484" t="s">
        <v>651</v>
      </c>
      <c r="F5484" t="s">
        <v>72</v>
      </c>
      <c r="G5484" t="s">
        <v>158</v>
      </c>
      <c r="H5484" t="s">
        <v>33</v>
      </c>
      <c r="I5484" t="s">
        <v>347</v>
      </c>
      <c r="J5484">
        <v>-36.865304999999999</v>
      </c>
      <c r="K5484">
        <v>174.74491599999999</v>
      </c>
      <c r="L5484" s="109">
        <v>0.66666666666666663</v>
      </c>
      <c r="N5484">
        <v>0</v>
      </c>
      <c r="O5484">
        <v>0</v>
      </c>
      <c r="P5484">
        <v>1</v>
      </c>
    </row>
    <row r="5485" spans="1:16" x14ac:dyDescent="0.3">
      <c r="A5485">
        <v>304</v>
      </c>
      <c r="B5485">
        <v>1</v>
      </c>
      <c r="C5485" t="s">
        <v>70</v>
      </c>
      <c r="D5485" t="s">
        <v>650</v>
      </c>
      <c r="E5485" t="s">
        <v>651</v>
      </c>
      <c r="F5485" t="s">
        <v>72</v>
      </c>
      <c r="G5485" t="s">
        <v>158</v>
      </c>
      <c r="H5485" t="s">
        <v>33</v>
      </c>
      <c r="I5485" t="s">
        <v>347</v>
      </c>
      <c r="J5485">
        <v>-36.865288</v>
      </c>
      <c r="K5485">
        <v>174.74496500000001</v>
      </c>
      <c r="L5485" s="109">
        <v>0.66666666666666663</v>
      </c>
      <c r="N5485">
        <v>0</v>
      </c>
      <c r="O5485">
        <v>0</v>
      </c>
      <c r="P5485">
        <v>1</v>
      </c>
    </row>
    <row r="5486" spans="1:16" x14ac:dyDescent="0.3">
      <c r="A5486">
        <v>305</v>
      </c>
      <c r="B5486">
        <v>1</v>
      </c>
      <c r="C5486" t="s">
        <v>70</v>
      </c>
      <c r="D5486" t="s">
        <v>650</v>
      </c>
      <c r="E5486" t="s">
        <v>651</v>
      </c>
      <c r="F5486" t="s">
        <v>72</v>
      </c>
      <c r="G5486" t="s">
        <v>158</v>
      </c>
      <c r="H5486" t="s">
        <v>33</v>
      </c>
      <c r="I5486" t="s">
        <v>347</v>
      </c>
      <c r="J5486">
        <v>-36.865271</v>
      </c>
      <c r="K5486">
        <v>174.745015</v>
      </c>
      <c r="L5486" s="109">
        <v>0.66666666666666663</v>
      </c>
      <c r="N5486">
        <v>0</v>
      </c>
      <c r="O5486">
        <v>0</v>
      </c>
      <c r="P5486">
        <v>1</v>
      </c>
    </row>
    <row r="5487" spans="1:16" x14ac:dyDescent="0.3">
      <c r="A5487">
        <v>306</v>
      </c>
      <c r="B5487">
        <v>1</v>
      </c>
      <c r="C5487" t="s">
        <v>70</v>
      </c>
      <c r="D5487" t="s">
        <v>650</v>
      </c>
      <c r="E5487" t="s">
        <v>651</v>
      </c>
      <c r="F5487" t="s">
        <v>72</v>
      </c>
      <c r="G5487" t="s">
        <v>158</v>
      </c>
      <c r="H5487" t="s">
        <v>33</v>
      </c>
      <c r="I5487" t="s">
        <v>347</v>
      </c>
      <c r="J5487">
        <v>-36.865254</v>
      </c>
      <c r="K5487">
        <v>174.74506199999999</v>
      </c>
      <c r="L5487" s="109">
        <v>0.66666666666666663</v>
      </c>
      <c r="M5487" t="s">
        <v>725</v>
      </c>
      <c r="N5487">
        <v>1</v>
      </c>
      <c r="O5487">
        <v>0</v>
      </c>
      <c r="P5487">
        <v>1</v>
      </c>
    </row>
    <row r="5488" spans="1:16" x14ac:dyDescent="0.3">
      <c r="A5488">
        <v>307</v>
      </c>
      <c r="B5488">
        <v>1</v>
      </c>
      <c r="C5488" t="s">
        <v>70</v>
      </c>
      <c r="D5488" t="s">
        <v>650</v>
      </c>
      <c r="E5488" t="s">
        <v>651</v>
      </c>
      <c r="F5488" t="s">
        <v>351</v>
      </c>
      <c r="G5488" t="s">
        <v>352</v>
      </c>
      <c r="H5488" t="s">
        <v>49</v>
      </c>
      <c r="I5488" t="s">
        <v>353</v>
      </c>
      <c r="J5488">
        <v>-36.865676999999998</v>
      </c>
      <c r="K5488">
        <v>174.74470400000001</v>
      </c>
      <c r="L5488" s="109">
        <v>0.66666666666666663</v>
      </c>
      <c r="N5488">
        <v>0</v>
      </c>
      <c r="O5488">
        <v>0</v>
      </c>
      <c r="P5488">
        <v>1</v>
      </c>
    </row>
    <row r="5489" spans="1:16" x14ac:dyDescent="0.3">
      <c r="A5489">
        <v>308</v>
      </c>
      <c r="B5489">
        <v>1</v>
      </c>
      <c r="C5489" t="s">
        <v>70</v>
      </c>
      <c r="D5489" t="s">
        <v>650</v>
      </c>
      <c r="E5489" t="s">
        <v>651</v>
      </c>
      <c r="F5489" t="s">
        <v>351</v>
      </c>
      <c r="G5489" t="s">
        <v>352</v>
      </c>
      <c r="H5489" t="s">
        <v>49</v>
      </c>
      <c r="I5489" t="s">
        <v>353</v>
      </c>
      <c r="J5489">
        <v>-36.865723000000003</v>
      </c>
      <c r="K5489">
        <v>174.74472900000001</v>
      </c>
      <c r="L5489" s="109">
        <v>0.66666666666666663</v>
      </c>
      <c r="N5489">
        <v>0</v>
      </c>
      <c r="O5489">
        <v>0</v>
      </c>
      <c r="P5489">
        <v>1</v>
      </c>
    </row>
    <row r="5490" spans="1:16" x14ac:dyDescent="0.3">
      <c r="A5490">
        <v>309</v>
      </c>
      <c r="B5490">
        <v>1</v>
      </c>
      <c r="C5490" t="s">
        <v>70</v>
      </c>
      <c r="D5490" t="s">
        <v>650</v>
      </c>
      <c r="E5490" t="s">
        <v>651</v>
      </c>
      <c r="F5490" t="s">
        <v>351</v>
      </c>
      <c r="G5490" t="s">
        <v>352</v>
      </c>
      <c r="H5490" t="s">
        <v>49</v>
      </c>
      <c r="I5490" t="s">
        <v>353</v>
      </c>
      <c r="J5490">
        <v>-36.865853000000001</v>
      </c>
      <c r="K5490">
        <v>174.744799</v>
      </c>
      <c r="L5490" s="109">
        <v>0.66666666666666663</v>
      </c>
      <c r="M5490" t="s">
        <v>303</v>
      </c>
      <c r="N5490">
        <v>1</v>
      </c>
      <c r="O5490">
        <v>0</v>
      </c>
      <c r="P5490">
        <v>1</v>
      </c>
    </row>
    <row r="5491" spans="1:16" x14ac:dyDescent="0.3">
      <c r="A5491">
        <v>310</v>
      </c>
      <c r="B5491">
        <v>1</v>
      </c>
      <c r="C5491" t="s">
        <v>70</v>
      </c>
      <c r="D5491" t="s">
        <v>650</v>
      </c>
      <c r="E5491" t="s">
        <v>651</v>
      </c>
      <c r="F5491" t="s">
        <v>72</v>
      </c>
      <c r="G5491" t="s">
        <v>144</v>
      </c>
      <c r="H5491" t="s">
        <v>33</v>
      </c>
      <c r="I5491" t="s">
        <v>355</v>
      </c>
      <c r="J5491">
        <v>-36.865673000000001</v>
      </c>
      <c r="K5491">
        <v>174.743841</v>
      </c>
      <c r="L5491" s="109">
        <v>0.66666666666666663</v>
      </c>
      <c r="N5491">
        <v>0</v>
      </c>
      <c r="O5491">
        <v>0</v>
      </c>
      <c r="P5491">
        <v>1</v>
      </c>
    </row>
    <row r="5492" spans="1:16" x14ac:dyDescent="0.3">
      <c r="A5492">
        <v>311</v>
      </c>
      <c r="B5492">
        <v>1</v>
      </c>
      <c r="C5492" t="s">
        <v>70</v>
      </c>
      <c r="D5492" t="s">
        <v>650</v>
      </c>
      <c r="E5492" t="s">
        <v>651</v>
      </c>
      <c r="F5492" t="s">
        <v>72</v>
      </c>
      <c r="G5492" t="s">
        <v>144</v>
      </c>
      <c r="H5492" t="s">
        <v>33</v>
      </c>
      <c r="I5492" t="s">
        <v>355</v>
      </c>
      <c r="J5492">
        <v>-36.865653000000002</v>
      </c>
      <c r="K5492">
        <v>174.743897</v>
      </c>
      <c r="L5492" s="109">
        <v>0.66666666666666663</v>
      </c>
      <c r="N5492">
        <v>0</v>
      </c>
      <c r="O5492">
        <v>0</v>
      </c>
      <c r="P5492">
        <v>1</v>
      </c>
    </row>
    <row r="5493" spans="1:16" x14ac:dyDescent="0.3">
      <c r="A5493">
        <v>312</v>
      </c>
      <c r="B5493">
        <v>1</v>
      </c>
      <c r="C5493" t="s">
        <v>70</v>
      </c>
      <c r="D5493" t="s">
        <v>650</v>
      </c>
      <c r="E5493" t="s">
        <v>651</v>
      </c>
      <c r="F5493" t="s">
        <v>72</v>
      </c>
      <c r="G5493" t="s">
        <v>144</v>
      </c>
      <c r="H5493" t="s">
        <v>33</v>
      </c>
      <c r="I5493" t="s">
        <v>355</v>
      </c>
      <c r="J5493">
        <v>-36.865633000000003</v>
      </c>
      <c r="K5493">
        <v>174.743954</v>
      </c>
      <c r="L5493" s="109">
        <v>0.66666666666666663</v>
      </c>
      <c r="N5493">
        <v>0</v>
      </c>
      <c r="O5493">
        <v>0</v>
      </c>
      <c r="P5493">
        <v>1</v>
      </c>
    </row>
    <row r="5494" spans="1:16" x14ac:dyDescent="0.3">
      <c r="A5494">
        <v>313</v>
      </c>
      <c r="B5494">
        <v>1</v>
      </c>
      <c r="C5494" t="s">
        <v>70</v>
      </c>
      <c r="D5494" t="s">
        <v>650</v>
      </c>
      <c r="E5494" t="s">
        <v>651</v>
      </c>
      <c r="F5494" t="s">
        <v>72</v>
      </c>
      <c r="G5494" t="s">
        <v>144</v>
      </c>
      <c r="H5494" t="s">
        <v>33</v>
      </c>
      <c r="I5494" t="s">
        <v>355</v>
      </c>
      <c r="J5494">
        <v>-36.865613000000003</v>
      </c>
      <c r="K5494">
        <v>174.744011</v>
      </c>
      <c r="L5494" s="109">
        <v>0.66666666666666663</v>
      </c>
      <c r="M5494" t="s">
        <v>727</v>
      </c>
      <c r="N5494">
        <v>1</v>
      </c>
      <c r="O5494">
        <v>0</v>
      </c>
      <c r="P5494">
        <v>1</v>
      </c>
    </row>
    <row r="5495" spans="1:16" x14ac:dyDescent="0.3">
      <c r="A5495">
        <v>314</v>
      </c>
      <c r="B5495">
        <v>1</v>
      </c>
      <c r="C5495" t="s">
        <v>70</v>
      </c>
      <c r="D5495" t="s">
        <v>650</v>
      </c>
      <c r="E5495" t="s">
        <v>651</v>
      </c>
      <c r="F5495" t="s">
        <v>360</v>
      </c>
      <c r="G5495" t="s">
        <v>361</v>
      </c>
      <c r="H5495" t="s">
        <v>49</v>
      </c>
      <c r="I5495" t="s">
        <v>58</v>
      </c>
      <c r="J5495">
        <v>-36.865777999999999</v>
      </c>
      <c r="K5495">
        <v>174.743774</v>
      </c>
      <c r="L5495" s="109">
        <v>0.66666666666666663</v>
      </c>
      <c r="M5495" t="s">
        <v>365</v>
      </c>
      <c r="N5495">
        <v>1</v>
      </c>
      <c r="O5495">
        <v>0</v>
      </c>
      <c r="P5495">
        <v>1</v>
      </c>
    </row>
    <row r="5496" spans="1:16" x14ac:dyDescent="0.3">
      <c r="A5496">
        <v>315</v>
      </c>
      <c r="B5496">
        <v>1</v>
      </c>
      <c r="C5496" t="s">
        <v>70</v>
      </c>
      <c r="D5496" t="s">
        <v>650</v>
      </c>
      <c r="E5496" t="s">
        <v>651</v>
      </c>
      <c r="F5496" t="s">
        <v>360</v>
      </c>
      <c r="G5496" t="s">
        <v>361</v>
      </c>
      <c r="H5496" t="s">
        <v>49</v>
      </c>
      <c r="I5496" t="s">
        <v>58</v>
      </c>
      <c r="J5496">
        <v>-36.865822000000001</v>
      </c>
      <c r="K5496">
        <v>174.74379300000001</v>
      </c>
      <c r="L5496" s="109">
        <v>0.66666666666666663</v>
      </c>
      <c r="M5496" t="s">
        <v>1020</v>
      </c>
      <c r="N5496">
        <v>1</v>
      </c>
      <c r="O5496">
        <v>1</v>
      </c>
      <c r="P5496">
        <v>1</v>
      </c>
    </row>
    <row r="5497" spans="1:16" x14ac:dyDescent="0.3">
      <c r="A5497">
        <v>316</v>
      </c>
      <c r="B5497">
        <v>1</v>
      </c>
      <c r="C5497" t="s">
        <v>70</v>
      </c>
      <c r="D5497" t="s">
        <v>650</v>
      </c>
      <c r="E5497" t="s">
        <v>651</v>
      </c>
      <c r="F5497" t="s">
        <v>360</v>
      </c>
      <c r="G5497" t="s">
        <v>361</v>
      </c>
      <c r="H5497" t="s">
        <v>49</v>
      </c>
      <c r="I5497" t="s">
        <v>58</v>
      </c>
      <c r="J5497">
        <v>-36.865864999999999</v>
      </c>
      <c r="K5497">
        <v>174.74381099999999</v>
      </c>
      <c r="L5497" s="109">
        <v>0.66666666666666663</v>
      </c>
      <c r="M5497" t="s">
        <v>135</v>
      </c>
      <c r="N5497">
        <v>1</v>
      </c>
      <c r="O5497">
        <v>0</v>
      </c>
      <c r="P5497">
        <v>1</v>
      </c>
    </row>
    <row r="5498" spans="1:16" x14ac:dyDescent="0.3">
      <c r="A5498">
        <v>317</v>
      </c>
      <c r="B5498">
        <v>1</v>
      </c>
      <c r="C5498" t="s">
        <v>70</v>
      </c>
      <c r="D5498" t="s">
        <v>650</v>
      </c>
      <c r="E5498" t="s">
        <v>651</v>
      </c>
      <c r="F5498" t="s">
        <v>360</v>
      </c>
      <c r="G5498" t="s">
        <v>361</v>
      </c>
      <c r="H5498" t="s">
        <v>57</v>
      </c>
      <c r="I5498" t="s">
        <v>217</v>
      </c>
      <c r="J5498">
        <v>-36.865872000000003</v>
      </c>
      <c r="K5498">
        <v>174.74372700000001</v>
      </c>
      <c r="L5498" s="109">
        <v>0.66666666666666663</v>
      </c>
      <c r="M5498" t="s">
        <v>973</v>
      </c>
      <c r="N5498">
        <v>1</v>
      </c>
      <c r="O5498">
        <v>0</v>
      </c>
      <c r="P5498">
        <v>1</v>
      </c>
    </row>
    <row r="5499" spans="1:16" x14ac:dyDescent="0.3">
      <c r="A5499">
        <v>318</v>
      </c>
      <c r="B5499">
        <v>1</v>
      </c>
      <c r="C5499" t="s">
        <v>70</v>
      </c>
      <c r="D5499" t="s">
        <v>650</v>
      </c>
      <c r="E5499" t="s">
        <v>651</v>
      </c>
      <c r="F5499" t="s">
        <v>360</v>
      </c>
      <c r="G5499" t="s">
        <v>361</v>
      </c>
      <c r="H5499" t="s">
        <v>57</v>
      </c>
      <c r="I5499" t="s">
        <v>217</v>
      </c>
      <c r="J5499">
        <v>-36.865828999999998</v>
      </c>
      <c r="K5499">
        <v>174.74370400000001</v>
      </c>
      <c r="L5499" s="109">
        <v>0.66666666666666663</v>
      </c>
      <c r="M5499" t="s">
        <v>974</v>
      </c>
      <c r="N5499">
        <v>1</v>
      </c>
      <c r="O5499">
        <v>0</v>
      </c>
      <c r="P5499">
        <v>1</v>
      </c>
    </row>
    <row r="5500" spans="1:16" x14ac:dyDescent="0.3">
      <c r="A5500">
        <v>319</v>
      </c>
      <c r="B5500">
        <v>1</v>
      </c>
      <c r="C5500" t="s">
        <v>70</v>
      </c>
      <c r="D5500" t="s">
        <v>650</v>
      </c>
      <c r="E5500" t="s">
        <v>651</v>
      </c>
      <c r="F5500" t="s">
        <v>360</v>
      </c>
      <c r="G5500" t="s">
        <v>361</v>
      </c>
      <c r="H5500" t="s">
        <v>57</v>
      </c>
      <c r="I5500" t="s">
        <v>217</v>
      </c>
      <c r="J5500">
        <v>-36.865772999999997</v>
      </c>
      <c r="K5500">
        <v>174.743672</v>
      </c>
      <c r="L5500" s="109">
        <v>0.66666666666666663</v>
      </c>
      <c r="N5500">
        <v>0</v>
      </c>
      <c r="O5500">
        <v>0</v>
      </c>
      <c r="P5500">
        <v>1</v>
      </c>
    </row>
    <row r="5501" spans="1:16" x14ac:dyDescent="0.3">
      <c r="A5501">
        <v>320</v>
      </c>
      <c r="B5501">
        <v>1</v>
      </c>
      <c r="C5501" t="s">
        <v>70</v>
      </c>
      <c r="D5501" t="s">
        <v>650</v>
      </c>
      <c r="E5501" t="s">
        <v>651</v>
      </c>
      <c r="F5501" t="s">
        <v>72</v>
      </c>
      <c r="G5501" t="s">
        <v>133</v>
      </c>
      <c r="H5501" t="s">
        <v>33</v>
      </c>
      <c r="I5501" t="s">
        <v>74</v>
      </c>
      <c r="J5501">
        <v>-36.865926999999999</v>
      </c>
      <c r="K5501">
        <v>174.74306799999999</v>
      </c>
      <c r="L5501" s="109">
        <v>0.66666666666666663</v>
      </c>
      <c r="N5501">
        <v>0</v>
      </c>
      <c r="O5501">
        <v>0</v>
      </c>
      <c r="P5501">
        <v>1</v>
      </c>
    </row>
    <row r="5502" spans="1:16" x14ac:dyDescent="0.3">
      <c r="A5502">
        <v>321</v>
      </c>
      <c r="B5502">
        <v>1</v>
      </c>
      <c r="C5502" t="s">
        <v>70</v>
      </c>
      <c r="D5502" t="s">
        <v>650</v>
      </c>
      <c r="E5502" t="s">
        <v>651</v>
      </c>
      <c r="F5502" t="s">
        <v>368</v>
      </c>
      <c r="G5502" t="s">
        <v>361</v>
      </c>
      <c r="H5502" t="s">
        <v>49</v>
      </c>
      <c r="I5502" t="s">
        <v>58</v>
      </c>
      <c r="J5502">
        <v>-36.866059999999997</v>
      </c>
      <c r="K5502">
        <v>174.74299600000001</v>
      </c>
      <c r="L5502" s="109">
        <v>0.66666666666666663</v>
      </c>
      <c r="N5502">
        <v>0</v>
      </c>
      <c r="O5502">
        <v>0</v>
      </c>
      <c r="P5502">
        <v>1</v>
      </c>
    </row>
    <row r="5503" spans="1:16" x14ac:dyDescent="0.3">
      <c r="A5503">
        <v>322</v>
      </c>
      <c r="B5503">
        <v>1</v>
      </c>
      <c r="C5503" t="s">
        <v>70</v>
      </c>
      <c r="D5503" t="s">
        <v>650</v>
      </c>
      <c r="E5503" t="s">
        <v>651</v>
      </c>
      <c r="F5503" t="s">
        <v>368</v>
      </c>
      <c r="G5503" t="s">
        <v>361</v>
      </c>
      <c r="H5503" t="s">
        <v>49</v>
      </c>
      <c r="I5503" t="s">
        <v>58</v>
      </c>
      <c r="J5503">
        <v>-36.866112000000001</v>
      </c>
      <c r="K5503">
        <v>174.743022</v>
      </c>
      <c r="L5503" s="109">
        <v>0.66666666666666663</v>
      </c>
      <c r="N5503">
        <v>0</v>
      </c>
      <c r="O5503">
        <v>0</v>
      </c>
      <c r="P5503">
        <v>1</v>
      </c>
    </row>
    <row r="5504" spans="1:16" x14ac:dyDescent="0.3">
      <c r="A5504">
        <v>323</v>
      </c>
      <c r="B5504">
        <v>1</v>
      </c>
      <c r="C5504" t="s">
        <v>70</v>
      </c>
      <c r="D5504" t="s">
        <v>650</v>
      </c>
      <c r="E5504" t="s">
        <v>651</v>
      </c>
      <c r="F5504" t="s">
        <v>368</v>
      </c>
      <c r="G5504" t="s">
        <v>361</v>
      </c>
      <c r="H5504" t="s">
        <v>49</v>
      </c>
      <c r="I5504" t="s">
        <v>58</v>
      </c>
      <c r="J5504">
        <v>-36.866163</v>
      </c>
      <c r="K5504">
        <v>174.74304799999999</v>
      </c>
      <c r="L5504" s="109">
        <v>0.66666666666666663</v>
      </c>
      <c r="M5504" t="s">
        <v>831</v>
      </c>
      <c r="N5504">
        <v>1</v>
      </c>
      <c r="O5504">
        <v>0</v>
      </c>
      <c r="P5504">
        <v>1</v>
      </c>
    </row>
    <row r="5505" spans="1:16" x14ac:dyDescent="0.3">
      <c r="A5505">
        <v>324</v>
      </c>
      <c r="B5505">
        <v>1</v>
      </c>
      <c r="C5505" t="s">
        <v>70</v>
      </c>
      <c r="D5505" t="s">
        <v>650</v>
      </c>
      <c r="E5505" t="s">
        <v>651</v>
      </c>
      <c r="F5505" t="s">
        <v>368</v>
      </c>
      <c r="G5505" t="s">
        <v>361</v>
      </c>
      <c r="H5505" t="s">
        <v>49</v>
      </c>
      <c r="I5505" t="s">
        <v>58</v>
      </c>
      <c r="J5505">
        <v>-36.866214999999997</v>
      </c>
      <c r="K5505">
        <v>174.74307400000001</v>
      </c>
      <c r="L5505" s="109">
        <v>0.66666666666666663</v>
      </c>
      <c r="M5505" t="s">
        <v>372</v>
      </c>
      <c r="N5505">
        <v>1</v>
      </c>
      <c r="O5505">
        <v>0</v>
      </c>
      <c r="P5505">
        <v>1</v>
      </c>
    </row>
    <row r="5506" spans="1:16" x14ac:dyDescent="0.3">
      <c r="A5506">
        <v>325</v>
      </c>
      <c r="B5506">
        <v>1</v>
      </c>
      <c r="C5506" t="s">
        <v>70</v>
      </c>
      <c r="D5506" t="s">
        <v>650</v>
      </c>
      <c r="E5506" t="s">
        <v>651</v>
      </c>
      <c r="F5506" t="s">
        <v>368</v>
      </c>
      <c r="G5506" t="s">
        <v>361</v>
      </c>
      <c r="H5506" t="s">
        <v>57</v>
      </c>
      <c r="I5506" t="s">
        <v>58</v>
      </c>
      <c r="J5506">
        <v>-36.866211999999997</v>
      </c>
      <c r="K5506">
        <v>174.74299199999999</v>
      </c>
      <c r="L5506" s="109">
        <v>0.66666666666666663</v>
      </c>
      <c r="N5506">
        <v>0</v>
      </c>
      <c r="O5506">
        <v>0</v>
      </c>
      <c r="P5506">
        <v>1</v>
      </c>
    </row>
    <row r="5507" spans="1:16" x14ac:dyDescent="0.3">
      <c r="A5507">
        <v>326</v>
      </c>
      <c r="B5507">
        <v>1</v>
      </c>
      <c r="C5507" t="s">
        <v>70</v>
      </c>
      <c r="D5507" t="s">
        <v>650</v>
      </c>
      <c r="E5507" t="s">
        <v>651</v>
      </c>
      <c r="F5507" t="s">
        <v>368</v>
      </c>
      <c r="G5507" t="s">
        <v>361</v>
      </c>
      <c r="H5507" t="s">
        <v>57</v>
      </c>
      <c r="I5507" t="s">
        <v>58</v>
      </c>
      <c r="J5507">
        <v>-36.866168000000002</v>
      </c>
      <c r="K5507">
        <v>174.74296799999999</v>
      </c>
      <c r="L5507" s="109">
        <v>0.66666666666666663</v>
      </c>
      <c r="M5507" t="s">
        <v>1021</v>
      </c>
      <c r="N5507">
        <v>1</v>
      </c>
      <c r="O5507">
        <v>1</v>
      </c>
      <c r="P5507">
        <v>1</v>
      </c>
    </row>
    <row r="5508" spans="1:16" x14ac:dyDescent="0.3">
      <c r="A5508">
        <v>327</v>
      </c>
      <c r="B5508">
        <v>1</v>
      </c>
      <c r="C5508" t="s">
        <v>70</v>
      </c>
      <c r="D5508" t="s">
        <v>650</v>
      </c>
      <c r="E5508" t="s">
        <v>651</v>
      </c>
      <c r="F5508" t="s">
        <v>368</v>
      </c>
      <c r="G5508" t="s">
        <v>361</v>
      </c>
      <c r="H5508" t="s">
        <v>57</v>
      </c>
      <c r="I5508" t="s">
        <v>58</v>
      </c>
      <c r="J5508">
        <v>-36.866123999999999</v>
      </c>
      <c r="K5508">
        <v>174.74294399999999</v>
      </c>
      <c r="L5508" s="109">
        <v>0.66666666666666663</v>
      </c>
      <c r="M5508" t="s">
        <v>733</v>
      </c>
      <c r="N5508">
        <v>1</v>
      </c>
      <c r="O5508">
        <v>0</v>
      </c>
      <c r="P5508">
        <v>1</v>
      </c>
    </row>
    <row r="5509" spans="1:16" x14ac:dyDescent="0.3">
      <c r="A5509">
        <v>328</v>
      </c>
      <c r="B5509">
        <v>1</v>
      </c>
      <c r="C5509" t="s">
        <v>70</v>
      </c>
      <c r="D5509" t="s">
        <v>650</v>
      </c>
      <c r="E5509" t="s">
        <v>651</v>
      </c>
      <c r="F5509" t="s">
        <v>368</v>
      </c>
      <c r="G5509" t="s">
        <v>361</v>
      </c>
      <c r="H5509" t="s">
        <v>57</v>
      </c>
      <c r="I5509" t="s">
        <v>58</v>
      </c>
      <c r="J5509">
        <v>-36.866078000000002</v>
      </c>
      <c r="K5509">
        <v>174.74292399999999</v>
      </c>
      <c r="L5509" s="109">
        <v>0.66666666666666663</v>
      </c>
      <c r="M5509" t="s">
        <v>734</v>
      </c>
      <c r="N5509">
        <v>1</v>
      </c>
      <c r="O5509">
        <v>0</v>
      </c>
      <c r="P5509">
        <v>1</v>
      </c>
    </row>
    <row r="5510" spans="1:16" x14ac:dyDescent="0.3">
      <c r="A5510">
        <v>329</v>
      </c>
      <c r="B5510">
        <v>1</v>
      </c>
      <c r="C5510" t="s">
        <v>70</v>
      </c>
      <c r="D5510" t="s">
        <v>650</v>
      </c>
      <c r="E5510" t="s">
        <v>651</v>
      </c>
      <c r="F5510" t="s">
        <v>72</v>
      </c>
      <c r="G5510" t="s">
        <v>133</v>
      </c>
      <c r="H5510" t="s">
        <v>33</v>
      </c>
      <c r="I5510" t="s">
        <v>377</v>
      </c>
      <c r="J5510">
        <v>-36.866022000000001</v>
      </c>
      <c r="K5510">
        <v>174.742786</v>
      </c>
      <c r="L5510" s="109">
        <v>0.66666666666666663</v>
      </c>
      <c r="N5510">
        <v>0</v>
      </c>
      <c r="O5510">
        <v>0</v>
      </c>
      <c r="P5510">
        <v>1</v>
      </c>
    </row>
    <row r="5511" spans="1:16" x14ac:dyDescent="0.3">
      <c r="A5511">
        <v>330</v>
      </c>
      <c r="B5511">
        <v>1</v>
      </c>
      <c r="C5511" t="s">
        <v>70</v>
      </c>
      <c r="D5511" t="s">
        <v>650</v>
      </c>
      <c r="E5511" t="s">
        <v>651</v>
      </c>
      <c r="F5511" t="s">
        <v>72</v>
      </c>
      <c r="G5511" t="s">
        <v>133</v>
      </c>
      <c r="H5511" t="s">
        <v>33</v>
      </c>
      <c r="I5511" t="s">
        <v>377</v>
      </c>
      <c r="J5511">
        <v>-36.866041000000003</v>
      </c>
      <c r="K5511">
        <v>174.742726</v>
      </c>
      <c r="L5511" s="109">
        <v>0.66666666666666663</v>
      </c>
      <c r="M5511" t="s">
        <v>735</v>
      </c>
      <c r="N5511">
        <v>1</v>
      </c>
      <c r="O5511">
        <v>0</v>
      </c>
      <c r="P5511">
        <v>1</v>
      </c>
    </row>
    <row r="5512" spans="1:16" x14ac:dyDescent="0.3">
      <c r="A5512">
        <v>331</v>
      </c>
      <c r="B5512">
        <v>1</v>
      </c>
      <c r="C5512" t="s">
        <v>70</v>
      </c>
      <c r="D5512" t="s">
        <v>650</v>
      </c>
      <c r="E5512" t="s">
        <v>651</v>
      </c>
      <c r="F5512" t="s">
        <v>72</v>
      </c>
      <c r="G5512" t="s">
        <v>133</v>
      </c>
      <c r="H5512" t="s">
        <v>33</v>
      </c>
      <c r="I5512" t="s">
        <v>377</v>
      </c>
      <c r="J5512">
        <v>-36.866059999999997</v>
      </c>
      <c r="K5512">
        <v>174.74266600000001</v>
      </c>
      <c r="L5512" s="109">
        <v>0.66666666666666663</v>
      </c>
      <c r="M5512" t="s">
        <v>736</v>
      </c>
      <c r="N5512">
        <v>1</v>
      </c>
      <c r="O5512">
        <v>0</v>
      </c>
      <c r="P5512">
        <v>1</v>
      </c>
    </row>
    <row r="5513" spans="1:16" x14ac:dyDescent="0.3">
      <c r="A5513">
        <v>332</v>
      </c>
      <c r="B5513">
        <v>1</v>
      </c>
      <c r="C5513" t="s">
        <v>70</v>
      </c>
      <c r="D5513" t="s">
        <v>650</v>
      </c>
      <c r="E5513" t="s">
        <v>651</v>
      </c>
      <c r="F5513" t="s">
        <v>72</v>
      </c>
      <c r="G5513" t="s">
        <v>133</v>
      </c>
      <c r="H5513" t="s">
        <v>33</v>
      </c>
      <c r="I5513" t="s">
        <v>377</v>
      </c>
      <c r="J5513">
        <v>-36.866112000000001</v>
      </c>
      <c r="K5513">
        <v>174.74252300000001</v>
      </c>
      <c r="L5513" s="109">
        <v>0.66666666666666663</v>
      </c>
      <c r="M5513" t="s">
        <v>737</v>
      </c>
      <c r="N5513">
        <v>1</v>
      </c>
      <c r="O5513">
        <v>0</v>
      </c>
      <c r="P5513">
        <v>1</v>
      </c>
    </row>
    <row r="5514" spans="1:16" x14ac:dyDescent="0.3">
      <c r="A5514">
        <v>333</v>
      </c>
      <c r="B5514">
        <v>1</v>
      </c>
      <c r="C5514" t="s">
        <v>70</v>
      </c>
      <c r="D5514" t="s">
        <v>650</v>
      </c>
      <c r="E5514" t="s">
        <v>651</v>
      </c>
      <c r="F5514" t="s">
        <v>72</v>
      </c>
      <c r="G5514" t="s">
        <v>133</v>
      </c>
      <c r="H5514" t="s">
        <v>33</v>
      </c>
      <c r="I5514" t="s">
        <v>377</v>
      </c>
      <c r="J5514">
        <v>-36.866132999999998</v>
      </c>
      <c r="K5514">
        <v>174.74246099999999</v>
      </c>
      <c r="L5514" s="109">
        <v>0.66666666666666663</v>
      </c>
      <c r="N5514">
        <v>0</v>
      </c>
      <c r="O5514">
        <v>0</v>
      </c>
      <c r="P5514">
        <v>1</v>
      </c>
    </row>
    <row r="5515" spans="1:16" x14ac:dyDescent="0.3">
      <c r="A5515">
        <v>334</v>
      </c>
      <c r="B5515">
        <v>1</v>
      </c>
      <c r="C5515" t="s">
        <v>70</v>
      </c>
      <c r="D5515" t="s">
        <v>650</v>
      </c>
      <c r="E5515" t="s">
        <v>651</v>
      </c>
      <c r="F5515" t="s">
        <v>72</v>
      </c>
      <c r="G5515" t="s">
        <v>133</v>
      </c>
      <c r="H5515" t="s">
        <v>33</v>
      </c>
      <c r="I5515" t="s">
        <v>377</v>
      </c>
      <c r="J5515">
        <v>-36.866154000000002</v>
      </c>
      <c r="K5515">
        <v>174.74239900000001</v>
      </c>
      <c r="L5515" s="109">
        <v>0.66666666666666663</v>
      </c>
      <c r="N5515">
        <v>0</v>
      </c>
      <c r="O5515">
        <v>0</v>
      </c>
      <c r="P5515">
        <v>1</v>
      </c>
    </row>
    <row r="5516" spans="1:16" x14ac:dyDescent="0.3">
      <c r="A5516">
        <v>335</v>
      </c>
      <c r="B5516">
        <v>1</v>
      </c>
      <c r="C5516" t="s">
        <v>70</v>
      </c>
      <c r="D5516" t="s">
        <v>650</v>
      </c>
      <c r="E5516" t="s">
        <v>651</v>
      </c>
      <c r="F5516" t="s">
        <v>72</v>
      </c>
      <c r="G5516" t="s">
        <v>133</v>
      </c>
      <c r="H5516" t="s">
        <v>33</v>
      </c>
      <c r="I5516" t="s">
        <v>377</v>
      </c>
      <c r="J5516">
        <v>-36.866174000000001</v>
      </c>
      <c r="K5516">
        <v>174.74233699999999</v>
      </c>
      <c r="L5516" s="109">
        <v>0.66666666666666663</v>
      </c>
      <c r="N5516">
        <v>0</v>
      </c>
      <c r="O5516">
        <v>0</v>
      </c>
      <c r="P5516">
        <v>1</v>
      </c>
    </row>
    <row r="5517" spans="1:16" x14ac:dyDescent="0.3">
      <c r="A5517">
        <v>336</v>
      </c>
      <c r="B5517">
        <v>1</v>
      </c>
      <c r="C5517" t="s">
        <v>70</v>
      </c>
      <c r="D5517" t="s">
        <v>650</v>
      </c>
      <c r="E5517" t="s">
        <v>651</v>
      </c>
      <c r="F5517" t="s">
        <v>72</v>
      </c>
      <c r="G5517" t="s">
        <v>122</v>
      </c>
      <c r="H5517" t="s">
        <v>33</v>
      </c>
      <c r="I5517" t="s">
        <v>266</v>
      </c>
      <c r="J5517">
        <v>-36.866247999999999</v>
      </c>
      <c r="K5517">
        <v>174.742108</v>
      </c>
      <c r="L5517" s="109">
        <v>0.66666666666666663</v>
      </c>
      <c r="N5517">
        <v>0</v>
      </c>
      <c r="O5517">
        <v>0</v>
      </c>
      <c r="P5517">
        <v>1</v>
      </c>
    </row>
    <row r="5518" spans="1:16" x14ac:dyDescent="0.3">
      <c r="A5518">
        <v>337</v>
      </c>
      <c r="B5518">
        <v>1</v>
      </c>
      <c r="C5518" t="s">
        <v>70</v>
      </c>
      <c r="D5518" t="s">
        <v>650</v>
      </c>
      <c r="E5518" t="s">
        <v>651</v>
      </c>
      <c r="F5518" t="s">
        <v>72</v>
      </c>
      <c r="G5518" t="s">
        <v>122</v>
      </c>
      <c r="H5518" t="s">
        <v>33</v>
      </c>
      <c r="I5518" t="s">
        <v>266</v>
      </c>
      <c r="J5518">
        <v>-36.866335999999997</v>
      </c>
      <c r="K5518">
        <v>174.74186</v>
      </c>
      <c r="L5518" s="109">
        <v>0.66666666666666663</v>
      </c>
      <c r="N5518">
        <v>0</v>
      </c>
      <c r="O5518">
        <v>0</v>
      </c>
      <c r="P5518">
        <v>1</v>
      </c>
    </row>
    <row r="5519" spans="1:16" x14ac:dyDescent="0.3">
      <c r="A5519">
        <v>338</v>
      </c>
      <c r="B5519">
        <v>1</v>
      </c>
      <c r="C5519" t="s">
        <v>70</v>
      </c>
      <c r="D5519" t="s">
        <v>650</v>
      </c>
      <c r="E5519" t="s">
        <v>651</v>
      </c>
      <c r="F5519" t="s">
        <v>72</v>
      </c>
      <c r="G5519" t="s">
        <v>122</v>
      </c>
      <c r="H5519" t="s">
        <v>33</v>
      </c>
      <c r="I5519" t="s">
        <v>266</v>
      </c>
      <c r="J5519">
        <v>-36.866352999999997</v>
      </c>
      <c r="K5519">
        <v>174.741792</v>
      </c>
      <c r="L5519" s="109">
        <v>0.66666666666666663</v>
      </c>
      <c r="N5519">
        <v>0</v>
      </c>
      <c r="O5519">
        <v>0</v>
      </c>
      <c r="P5519">
        <v>1</v>
      </c>
    </row>
    <row r="5520" spans="1:16" x14ac:dyDescent="0.3">
      <c r="A5520">
        <v>339</v>
      </c>
      <c r="B5520">
        <v>1</v>
      </c>
      <c r="C5520" t="s">
        <v>70</v>
      </c>
      <c r="D5520" t="s">
        <v>650</v>
      </c>
      <c r="E5520" t="s">
        <v>651</v>
      </c>
      <c r="F5520" t="s">
        <v>72</v>
      </c>
      <c r="G5520" t="s">
        <v>122</v>
      </c>
      <c r="H5520" t="s">
        <v>33</v>
      </c>
      <c r="I5520" t="s">
        <v>266</v>
      </c>
      <c r="J5520">
        <v>-36.866497000000003</v>
      </c>
      <c r="K5520">
        <v>174.741364</v>
      </c>
      <c r="L5520" s="109">
        <v>0.66666666666666663</v>
      </c>
      <c r="N5520">
        <v>0</v>
      </c>
      <c r="O5520">
        <v>0</v>
      </c>
      <c r="P5520">
        <v>1</v>
      </c>
    </row>
    <row r="5521" spans="1:16" x14ac:dyDescent="0.3">
      <c r="A5521">
        <v>340</v>
      </c>
      <c r="B5521">
        <v>1</v>
      </c>
      <c r="C5521" t="s">
        <v>70</v>
      </c>
      <c r="D5521" t="s">
        <v>650</v>
      </c>
      <c r="E5521" t="s">
        <v>651</v>
      </c>
      <c r="F5521" t="s">
        <v>72</v>
      </c>
      <c r="G5521" t="s">
        <v>122</v>
      </c>
      <c r="H5521" t="s">
        <v>33</v>
      </c>
      <c r="I5521" t="s">
        <v>266</v>
      </c>
      <c r="J5521">
        <v>-36.866522000000003</v>
      </c>
      <c r="K5521">
        <v>174.741298</v>
      </c>
      <c r="L5521" s="109">
        <v>0.66666666666666663</v>
      </c>
      <c r="N5521">
        <v>0</v>
      </c>
      <c r="O5521">
        <v>0</v>
      </c>
      <c r="P5521">
        <v>1</v>
      </c>
    </row>
    <row r="5522" spans="1:16" x14ac:dyDescent="0.3">
      <c r="A5522">
        <v>341</v>
      </c>
      <c r="B5522">
        <v>1</v>
      </c>
      <c r="C5522" t="s">
        <v>70</v>
      </c>
      <c r="D5522" t="s">
        <v>650</v>
      </c>
      <c r="E5522" t="s">
        <v>651</v>
      </c>
      <c r="F5522" t="s">
        <v>72</v>
      </c>
      <c r="G5522" t="s">
        <v>108</v>
      </c>
      <c r="H5522" t="s">
        <v>33</v>
      </c>
      <c r="I5522" t="s">
        <v>266</v>
      </c>
      <c r="J5522">
        <v>-36.866571</v>
      </c>
      <c r="K5522">
        <v>174.74115499999999</v>
      </c>
      <c r="L5522" s="109">
        <v>0.66666666666666663</v>
      </c>
      <c r="N5522">
        <v>0</v>
      </c>
      <c r="O5522">
        <v>0</v>
      </c>
      <c r="P5522">
        <v>1</v>
      </c>
    </row>
    <row r="5523" spans="1:16" x14ac:dyDescent="0.3">
      <c r="A5523">
        <v>342</v>
      </c>
      <c r="B5523">
        <v>1</v>
      </c>
      <c r="C5523" t="s">
        <v>70</v>
      </c>
      <c r="D5523" t="s">
        <v>650</v>
      </c>
      <c r="E5523" t="s">
        <v>651</v>
      </c>
      <c r="F5523" t="s">
        <v>72</v>
      </c>
      <c r="G5523" t="s">
        <v>108</v>
      </c>
      <c r="H5523" t="s">
        <v>33</v>
      </c>
      <c r="I5523" t="s">
        <v>266</v>
      </c>
      <c r="J5523">
        <v>-36.866616</v>
      </c>
      <c r="K5523">
        <v>174.74101099999999</v>
      </c>
      <c r="L5523" s="109">
        <v>0.66666666666666663</v>
      </c>
      <c r="N5523">
        <v>0</v>
      </c>
      <c r="O5523">
        <v>0</v>
      </c>
      <c r="P5523">
        <v>1</v>
      </c>
    </row>
    <row r="5524" spans="1:16" x14ac:dyDescent="0.3">
      <c r="A5524">
        <v>343</v>
      </c>
      <c r="B5524">
        <v>1</v>
      </c>
      <c r="C5524" t="s">
        <v>70</v>
      </c>
      <c r="D5524" t="s">
        <v>650</v>
      </c>
      <c r="E5524" t="s">
        <v>651</v>
      </c>
      <c r="F5524" t="s">
        <v>72</v>
      </c>
      <c r="G5524" t="s">
        <v>108</v>
      </c>
      <c r="H5524" t="s">
        <v>33</v>
      </c>
      <c r="I5524" t="s">
        <v>266</v>
      </c>
      <c r="J5524">
        <v>-36.866639999999997</v>
      </c>
      <c r="K5524">
        <v>174.74094299999999</v>
      </c>
      <c r="L5524" s="109">
        <v>0.66666666666666663</v>
      </c>
      <c r="N5524">
        <v>0</v>
      </c>
      <c r="O5524">
        <v>0</v>
      </c>
      <c r="P5524">
        <v>1</v>
      </c>
    </row>
    <row r="5525" spans="1:16" x14ac:dyDescent="0.3">
      <c r="A5525">
        <v>344</v>
      </c>
      <c r="B5525">
        <v>1</v>
      </c>
      <c r="C5525" t="s">
        <v>70</v>
      </c>
      <c r="D5525" t="s">
        <v>650</v>
      </c>
      <c r="E5525" t="s">
        <v>651</v>
      </c>
      <c r="F5525" t="s">
        <v>72</v>
      </c>
      <c r="G5525" t="s">
        <v>108</v>
      </c>
      <c r="H5525" t="s">
        <v>33</v>
      </c>
      <c r="I5525" t="s">
        <v>266</v>
      </c>
      <c r="J5525">
        <v>-36.866656999999996</v>
      </c>
      <c r="K5525">
        <v>174.740894</v>
      </c>
      <c r="L5525" s="109">
        <v>0.66666666666666663</v>
      </c>
      <c r="N5525">
        <v>0</v>
      </c>
      <c r="O5525">
        <v>0</v>
      </c>
      <c r="P5525">
        <v>1</v>
      </c>
    </row>
    <row r="5526" spans="1:16" x14ac:dyDescent="0.3">
      <c r="A5526">
        <v>345</v>
      </c>
      <c r="B5526">
        <v>1</v>
      </c>
      <c r="C5526" t="s">
        <v>70</v>
      </c>
      <c r="D5526" t="s">
        <v>650</v>
      </c>
      <c r="E5526" t="s">
        <v>651</v>
      </c>
      <c r="F5526" t="s">
        <v>72</v>
      </c>
      <c r="G5526" t="s">
        <v>108</v>
      </c>
      <c r="H5526" t="s">
        <v>33</v>
      </c>
      <c r="I5526" t="s">
        <v>266</v>
      </c>
      <c r="J5526">
        <v>-36.866674000000003</v>
      </c>
      <c r="K5526">
        <v>174.74084500000001</v>
      </c>
      <c r="L5526" s="109">
        <v>0.66666666666666663</v>
      </c>
      <c r="N5526">
        <v>0</v>
      </c>
      <c r="O5526">
        <v>0</v>
      </c>
      <c r="P5526">
        <v>1</v>
      </c>
    </row>
    <row r="5527" spans="1:16" x14ac:dyDescent="0.3">
      <c r="A5527">
        <v>346</v>
      </c>
      <c r="B5527">
        <v>1</v>
      </c>
      <c r="C5527" t="s">
        <v>70</v>
      </c>
      <c r="D5527" t="s">
        <v>650</v>
      </c>
      <c r="E5527" t="s">
        <v>651</v>
      </c>
      <c r="F5527" t="s">
        <v>72</v>
      </c>
      <c r="G5527" t="s">
        <v>108</v>
      </c>
      <c r="H5527" t="s">
        <v>33</v>
      </c>
      <c r="I5527" t="s">
        <v>266</v>
      </c>
      <c r="J5527">
        <v>-36.866689999999998</v>
      </c>
      <c r="K5527">
        <v>174.74079499999999</v>
      </c>
      <c r="L5527" s="109">
        <v>0.66666666666666663</v>
      </c>
      <c r="N5527">
        <v>0</v>
      </c>
      <c r="O5527">
        <v>0</v>
      </c>
      <c r="P5527">
        <v>1</v>
      </c>
    </row>
    <row r="5528" spans="1:16" x14ac:dyDescent="0.3">
      <c r="A5528">
        <v>347</v>
      </c>
      <c r="B5528">
        <v>1</v>
      </c>
      <c r="C5528" t="s">
        <v>70</v>
      </c>
      <c r="D5528" t="s">
        <v>650</v>
      </c>
      <c r="E5528" t="s">
        <v>651</v>
      </c>
      <c r="F5528" t="s">
        <v>72</v>
      </c>
      <c r="G5528" t="s">
        <v>108</v>
      </c>
      <c r="H5528" t="s">
        <v>33</v>
      </c>
      <c r="I5528" t="s">
        <v>266</v>
      </c>
      <c r="J5528">
        <v>-36.866706999999998</v>
      </c>
      <c r="K5528">
        <v>174.740746</v>
      </c>
      <c r="L5528" s="109">
        <v>0.66666666666666663</v>
      </c>
      <c r="N5528">
        <v>0</v>
      </c>
      <c r="O5528">
        <v>0</v>
      </c>
      <c r="P5528">
        <v>1</v>
      </c>
    </row>
    <row r="5529" spans="1:16" x14ac:dyDescent="0.3">
      <c r="A5529">
        <v>348</v>
      </c>
      <c r="B5529">
        <v>1</v>
      </c>
      <c r="C5529" t="s">
        <v>70</v>
      </c>
      <c r="D5529" t="s">
        <v>650</v>
      </c>
      <c r="E5529" t="s">
        <v>651</v>
      </c>
      <c r="F5529" t="s">
        <v>72</v>
      </c>
      <c r="G5529" t="s">
        <v>108</v>
      </c>
      <c r="H5529" t="s">
        <v>33</v>
      </c>
      <c r="I5529" t="s">
        <v>266</v>
      </c>
      <c r="J5529">
        <v>-36.866731999999999</v>
      </c>
      <c r="K5529">
        <v>174.74067099999999</v>
      </c>
      <c r="L5529" s="109">
        <v>0.66666666666666663</v>
      </c>
      <c r="N5529">
        <v>0</v>
      </c>
      <c r="O5529">
        <v>0</v>
      </c>
      <c r="P5529">
        <v>1</v>
      </c>
    </row>
    <row r="5530" spans="1:16" x14ac:dyDescent="0.3">
      <c r="A5530">
        <v>349</v>
      </c>
      <c r="B5530">
        <v>1</v>
      </c>
      <c r="C5530" t="s">
        <v>70</v>
      </c>
      <c r="D5530" t="s">
        <v>650</v>
      </c>
      <c r="E5530" t="s">
        <v>651</v>
      </c>
      <c r="F5530" t="s">
        <v>72</v>
      </c>
      <c r="G5530" t="s">
        <v>108</v>
      </c>
      <c r="H5530" t="s">
        <v>33</v>
      </c>
      <c r="I5530" t="s">
        <v>266</v>
      </c>
      <c r="J5530">
        <v>-36.866746999999997</v>
      </c>
      <c r="K5530">
        <v>174.74061800000001</v>
      </c>
      <c r="L5530" s="109">
        <v>0.66666666666666663</v>
      </c>
      <c r="N5530">
        <v>0</v>
      </c>
      <c r="O5530">
        <v>0</v>
      </c>
      <c r="P5530">
        <v>1</v>
      </c>
    </row>
    <row r="5531" spans="1:16" x14ac:dyDescent="0.3">
      <c r="A5531">
        <v>350</v>
      </c>
      <c r="B5531">
        <v>1</v>
      </c>
      <c r="C5531" t="s">
        <v>70</v>
      </c>
      <c r="D5531" t="s">
        <v>650</v>
      </c>
      <c r="E5531" t="s">
        <v>651</v>
      </c>
      <c r="F5531" t="s">
        <v>72</v>
      </c>
      <c r="G5531" t="s">
        <v>108</v>
      </c>
      <c r="H5531" t="s">
        <v>33</v>
      </c>
      <c r="I5531" t="s">
        <v>266</v>
      </c>
      <c r="J5531">
        <v>-36.866765000000001</v>
      </c>
      <c r="K5531">
        <v>174.74055300000001</v>
      </c>
      <c r="L5531" s="109">
        <v>0.66666666666666663</v>
      </c>
      <c r="N5531">
        <v>0</v>
      </c>
      <c r="O5531">
        <v>0</v>
      </c>
      <c r="P5531">
        <v>1</v>
      </c>
    </row>
    <row r="5532" spans="1:16" x14ac:dyDescent="0.3">
      <c r="A5532">
        <v>351</v>
      </c>
      <c r="B5532">
        <v>1</v>
      </c>
      <c r="C5532" t="s">
        <v>70</v>
      </c>
      <c r="D5532" t="s">
        <v>650</v>
      </c>
      <c r="E5532" t="s">
        <v>651</v>
      </c>
      <c r="F5532" t="s">
        <v>72</v>
      </c>
      <c r="G5532" t="s">
        <v>108</v>
      </c>
      <c r="H5532" t="s">
        <v>33</v>
      </c>
      <c r="I5532" t="s">
        <v>266</v>
      </c>
      <c r="J5532">
        <v>-36.866782000000001</v>
      </c>
      <c r="K5532">
        <v>174.74048999999999</v>
      </c>
      <c r="L5532" s="109">
        <v>0.66666666666666663</v>
      </c>
      <c r="M5532" t="s">
        <v>1022</v>
      </c>
      <c r="N5532">
        <v>1</v>
      </c>
      <c r="O5532">
        <v>1</v>
      </c>
      <c r="P5532">
        <v>1</v>
      </c>
    </row>
    <row r="5533" spans="1:16" x14ac:dyDescent="0.3">
      <c r="A5533">
        <v>352</v>
      </c>
      <c r="B5533">
        <v>1</v>
      </c>
      <c r="C5533" t="s">
        <v>70</v>
      </c>
      <c r="D5533" t="s">
        <v>650</v>
      </c>
      <c r="E5533" t="s">
        <v>651</v>
      </c>
      <c r="F5533" t="s">
        <v>72</v>
      </c>
      <c r="G5533" t="s">
        <v>108</v>
      </c>
      <c r="H5533" t="s">
        <v>33</v>
      </c>
      <c r="I5533" t="s">
        <v>266</v>
      </c>
      <c r="J5533">
        <v>-36.866827999999998</v>
      </c>
      <c r="K5533">
        <v>174.74037100000001</v>
      </c>
      <c r="L5533" s="109">
        <v>0.66666666666666663</v>
      </c>
      <c r="M5533" t="s">
        <v>1023</v>
      </c>
      <c r="N5533">
        <v>1</v>
      </c>
      <c r="O5533">
        <v>1</v>
      </c>
      <c r="P5533">
        <v>1</v>
      </c>
    </row>
    <row r="5534" spans="1:16" x14ac:dyDescent="0.3">
      <c r="A5534">
        <v>353</v>
      </c>
      <c r="B5534">
        <v>1</v>
      </c>
      <c r="C5534" t="s">
        <v>70</v>
      </c>
      <c r="D5534" t="s">
        <v>650</v>
      </c>
      <c r="E5534" t="s">
        <v>651</v>
      </c>
      <c r="F5534" t="s">
        <v>72</v>
      </c>
      <c r="G5534" t="s">
        <v>90</v>
      </c>
      <c r="H5534" t="s">
        <v>33</v>
      </c>
      <c r="I5534" t="s">
        <v>266</v>
      </c>
      <c r="J5534">
        <v>-36.867001000000002</v>
      </c>
      <c r="K5534">
        <v>174.73983899999999</v>
      </c>
      <c r="L5534" s="109">
        <v>0.66666666666666663</v>
      </c>
      <c r="M5534" t="s">
        <v>1024</v>
      </c>
      <c r="N5534">
        <v>1</v>
      </c>
      <c r="O5534">
        <v>1</v>
      </c>
      <c r="P5534">
        <v>1</v>
      </c>
    </row>
    <row r="5535" spans="1:16" x14ac:dyDescent="0.3">
      <c r="A5535">
        <v>354</v>
      </c>
      <c r="B5535">
        <v>1</v>
      </c>
      <c r="C5535" t="s">
        <v>70</v>
      </c>
      <c r="D5535" t="s">
        <v>650</v>
      </c>
      <c r="E5535" t="s">
        <v>651</v>
      </c>
      <c r="F5535" t="s">
        <v>72</v>
      </c>
      <c r="G5535" t="s">
        <v>90</v>
      </c>
      <c r="H5535" t="s">
        <v>33</v>
      </c>
      <c r="I5535" t="s">
        <v>266</v>
      </c>
      <c r="J5535">
        <v>-36.867019999999997</v>
      </c>
      <c r="K5535">
        <v>174.73978199999999</v>
      </c>
      <c r="L5535" s="109">
        <v>0.66666666666666663</v>
      </c>
      <c r="M5535" t="s">
        <v>109</v>
      </c>
      <c r="N5535">
        <v>1</v>
      </c>
      <c r="O5535">
        <v>1</v>
      </c>
      <c r="P5535">
        <v>1</v>
      </c>
    </row>
    <row r="5536" spans="1:16" x14ac:dyDescent="0.3">
      <c r="A5536">
        <v>355</v>
      </c>
      <c r="B5536">
        <v>1</v>
      </c>
      <c r="C5536" t="s">
        <v>70</v>
      </c>
      <c r="D5536" t="s">
        <v>650</v>
      </c>
      <c r="E5536" t="s">
        <v>651</v>
      </c>
      <c r="F5536" t="s">
        <v>72</v>
      </c>
      <c r="G5536" t="s">
        <v>90</v>
      </c>
      <c r="H5536" t="s">
        <v>33</v>
      </c>
      <c r="I5536" t="s">
        <v>266</v>
      </c>
      <c r="J5536">
        <v>-36.867040000000003</v>
      </c>
      <c r="K5536">
        <v>174.73972000000001</v>
      </c>
      <c r="L5536" s="109">
        <v>0.66666666666666663</v>
      </c>
      <c r="N5536">
        <v>0</v>
      </c>
      <c r="O5536">
        <v>0</v>
      </c>
      <c r="P5536">
        <v>1</v>
      </c>
    </row>
    <row r="5537" spans="1:16" x14ac:dyDescent="0.3">
      <c r="A5537">
        <v>356</v>
      </c>
      <c r="B5537">
        <v>1</v>
      </c>
      <c r="C5537" t="s">
        <v>70</v>
      </c>
      <c r="D5537" t="s">
        <v>650</v>
      </c>
      <c r="E5537" t="s">
        <v>651</v>
      </c>
      <c r="F5537" t="s">
        <v>72</v>
      </c>
      <c r="G5537" t="s">
        <v>90</v>
      </c>
      <c r="H5537" t="s">
        <v>33</v>
      </c>
      <c r="I5537" t="s">
        <v>403</v>
      </c>
      <c r="J5537">
        <v>-36.866782999999998</v>
      </c>
      <c r="K5537">
        <v>174.73869400000001</v>
      </c>
      <c r="L5537" s="109">
        <v>0.66666666666666663</v>
      </c>
      <c r="M5537" t="s">
        <v>913</v>
      </c>
      <c r="N5537">
        <v>1</v>
      </c>
      <c r="O5537">
        <v>1</v>
      </c>
      <c r="P5537">
        <v>1</v>
      </c>
    </row>
    <row r="5538" spans="1:16" x14ac:dyDescent="0.3">
      <c r="A5538">
        <v>357</v>
      </c>
      <c r="B5538">
        <v>1</v>
      </c>
      <c r="C5538" t="s">
        <v>70</v>
      </c>
      <c r="D5538" t="s">
        <v>650</v>
      </c>
      <c r="E5538" t="s">
        <v>651</v>
      </c>
      <c r="F5538" t="s">
        <v>72</v>
      </c>
      <c r="G5538" t="s">
        <v>90</v>
      </c>
      <c r="H5538" t="s">
        <v>33</v>
      </c>
      <c r="I5538" t="s">
        <v>403</v>
      </c>
      <c r="J5538">
        <v>-36.866756000000002</v>
      </c>
      <c r="K5538">
        <v>174.738651</v>
      </c>
      <c r="L5538" s="109">
        <v>0.66666666666666663</v>
      </c>
      <c r="M5538" t="s">
        <v>1025</v>
      </c>
      <c r="N5538">
        <v>1</v>
      </c>
      <c r="O5538">
        <v>1</v>
      </c>
      <c r="P5538">
        <v>1</v>
      </c>
    </row>
    <row r="5539" spans="1:16" x14ac:dyDescent="0.3">
      <c r="A5539">
        <v>358</v>
      </c>
      <c r="B5539">
        <v>1</v>
      </c>
      <c r="C5539" t="s">
        <v>70</v>
      </c>
      <c r="D5539" t="s">
        <v>650</v>
      </c>
      <c r="E5539" t="s">
        <v>651</v>
      </c>
      <c r="F5539" t="s">
        <v>72</v>
      </c>
      <c r="G5539" t="s">
        <v>90</v>
      </c>
      <c r="H5539" t="s">
        <v>33</v>
      </c>
      <c r="I5539" t="s">
        <v>403</v>
      </c>
      <c r="J5539">
        <v>-36.866695</v>
      </c>
      <c r="K5539">
        <v>174.73855599999999</v>
      </c>
      <c r="L5539" s="109">
        <v>0.66666666666666663</v>
      </c>
      <c r="N5539">
        <v>0</v>
      </c>
      <c r="O5539">
        <v>0</v>
      </c>
      <c r="P5539">
        <v>1</v>
      </c>
    </row>
    <row r="5540" spans="1:16" x14ac:dyDescent="0.3">
      <c r="A5540">
        <v>359</v>
      </c>
      <c r="B5540">
        <v>1</v>
      </c>
      <c r="C5540" t="s">
        <v>70</v>
      </c>
      <c r="D5540" t="s">
        <v>650</v>
      </c>
      <c r="E5540" t="s">
        <v>651</v>
      </c>
      <c r="F5540" t="s">
        <v>72</v>
      </c>
      <c r="G5540" t="s">
        <v>90</v>
      </c>
      <c r="H5540" t="s">
        <v>33</v>
      </c>
      <c r="I5540" t="s">
        <v>403</v>
      </c>
      <c r="J5540">
        <v>-36.866669000000002</v>
      </c>
      <c r="K5540">
        <v>174.73851300000001</v>
      </c>
      <c r="L5540" s="109">
        <v>0.66666666666666663</v>
      </c>
      <c r="N5540">
        <v>0</v>
      </c>
      <c r="O5540">
        <v>0</v>
      </c>
      <c r="P5540">
        <v>1</v>
      </c>
    </row>
    <row r="5541" spans="1:16" x14ac:dyDescent="0.3">
      <c r="A5541">
        <v>360</v>
      </c>
      <c r="B5541">
        <v>1</v>
      </c>
      <c r="C5541" t="s">
        <v>70</v>
      </c>
      <c r="D5541" t="s">
        <v>650</v>
      </c>
      <c r="E5541" t="s">
        <v>651</v>
      </c>
      <c r="F5541" t="s">
        <v>72</v>
      </c>
      <c r="G5541" t="s">
        <v>90</v>
      </c>
      <c r="H5541" t="s">
        <v>33</v>
      </c>
      <c r="I5541" t="s">
        <v>403</v>
      </c>
      <c r="J5541">
        <v>-36.866580999999996</v>
      </c>
      <c r="K5541">
        <v>174.73837599999999</v>
      </c>
      <c r="L5541" s="109">
        <v>0.66666666666666663</v>
      </c>
      <c r="N5541">
        <v>0</v>
      </c>
      <c r="O5541">
        <v>0</v>
      </c>
      <c r="P5541">
        <v>1</v>
      </c>
    </row>
    <row r="5542" spans="1:16" x14ac:dyDescent="0.3">
      <c r="A5542">
        <v>361</v>
      </c>
      <c r="B5542">
        <v>1</v>
      </c>
      <c r="C5542" t="s">
        <v>70</v>
      </c>
      <c r="D5542" t="s">
        <v>650</v>
      </c>
      <c r="E5542" t="s">
        <v>651</v>
      </c>
      <c r="F5542" t="s">
        <v>72</v>
      </c>
      <c r="G5542" t="s">
        <v>90</v>
      </c>
      <c r="H5542" t="s">
        <v>33</v>
      </c>
      <c r="I5542" t="s">
        <v>403</v>
      </c>
      <c r="J5542">
        <v>-36.866549999999997</v>
      </c>
      <c r="K5542">
        <v>174.73832300000001</v>
      </c>
      <c r="L5542" s="109">
        <v>0.66666666666666663</v>
      </c>
      <c r="M5542" t="s">
        <v>477</v>
      </c>
      <c r="N5542">
        <v>1</v>
      </c>
      <c r="O5542">
        <v>0</v>
      </c>
      <c r="P5542">
        <v>1</v>
      </c>
    </row>
    <row r="5543" spans="1:16" x14ac:dyDescent="0.3">
      <c r="A5543">
        <v>362</v>
      </c>
      <c r="B5543">
        <v>1</v>
      </c>
      <c r="C5543" t="s">
        <v>70</v>
      </c>
      <c r="D5543" t="s">
        <v>650</v>
      </c>
      <c r="E5543" t="s">
        <v>651</v>
      </c>
      <c r="F5543" t="s">
        <v>72</v>
      </c>
      <c r="G5543" t="s">
        <v>73</v>
      </c>
      <c r="H5543" t="s">
        <v>33</v>
      </c>
      <c r="I5543" t="s">
        <v>403</v>
      </c>
      <c r="J5543">
        <v>-36.866415000000003</v>
      </c>
      <c r="K5543">
        <v>174.738114</v>
      </c>
      <c r="L5543" s="109">
        <v>0.66666666666666663</v>
      </c>
      <c r="N5543">
        <v>0</v>
      </c>
      <c r="O5543">
        <v>0</v>
      </c>
      <c r="P5543">
        <v>1</v>
      </c>
    </row>
    <row r="5544" spans="1:16" x14ac:dyDescent="0.3">
      <c r="A5544">
        <v>363</v>
      </c>
      <c r="B5544">
        <v>1</v>
      </c>
      <c r="C5544" t="s">
        <v>70</v>
      </c>
      <c r="D5544" t="s">
        <v>650</v>
      </c>
      <c r="E5544" t="s">
        <v>651</v>
      </c>
      <c r="F5544" t="s">
        <v>72</v>
      </c>
      <c r="G5544" t="s">
        <v>73</v>
      </c>
      <c r="H5544" t="s">
        <v>33</v>
      </c>
      <c r="I5544" t="s">
        <v>403</v>
      </c>
      <c r="J5544">
        <v>-36.866383999999996</v>
      </c>
      <c r="K5544">
        <v>174.73806999999999</v>
      </c>
      <c r="L5544" s="109">
        <v>0.66666666666666663</v>
      </c>
      <c r="N5544">
        <v>0</v>
      </c>
      <c r="O5544">
        <v>0</v>
      </c>
      <c r="P5544">
        <v>1</v>
      </c>
    </row>
    <row r="5545" spans="1:16" x14ac:dyDescent="0.3">
      <c r="A5545">
        <v>364</v>
      </c>
      <c r="B5545">
        <v>1</v>
      </c>
      <c r="C5545" t="s">
        <v>70</v>
      </c>
      <c r="D5545" t="s">
        <v>650</v>
      </c>
      <c r="E5545" t="s">
        <v>651</v>
      </c>
      <c r="F5545" t="s">
        <v>72</v>
      </c>
      <c r="G5545" t="s">
        <v>73</v>
      </c>
      <c r="H5545" t="s">
        <v>33</v>
      </c>
      <c r="I5545" t="s">
        <v>403</v>
      </c>
      <c r="J5545">
        <v>-36.866354000000001</v>
      </c>
      <c r="K5545">
        <v>174.738024</v>
      </c>
      <c r="L5545" s="109">
        <v>0.66666666666666663</v>
      </c>
      <c r="M5545" t="s">
        <v>1026</v>
      </c>
      <c r="N5545">
        <v>1</v>
      </c>
      <c r="O5545">
        <v>1</v>
      </c>
      <c r="P5545">
        <v>1</v>
      </c>
    </row>
    <row r="5546" spans="1:16" x14ac:dyDescent="0.3">
      <c r="A5546">
        <v>365</v>
      </c>
      <c r="B5546">
        <v>1</v>
      </c>
      <c r="C5546" t="s">
        <v>70</v>
      </c>
      <c r="D5546" t="s">
        <v>650</v>
      </c>
      <c r="E5546" t="s">
        <v>651</v>
      </c>
      <c r="F5546" t="s">
        <v>72</v>
      </c>
      <c r="G5546" t="s">
        <v>73</v>
      </c>
      <c r="H5546" t="s">
        <v>33</v>
      </c>
      <c r="I5546" t="s">
        <v>403</v>
      </c>
      <c r="J5546">
        <v>-36.866323999999999</v>
      </c>
      <c r="K5546">
        <v>174.737978</v>
      </c>
      <c r="L5546" s="109">
        <v>0.66666666666666663</v>
      </c>
      <c r="N5546">
        <v>0</v>
      </c>
      <c r="O5546">
        <v>0</v>
      </c>
      <c r="P5546">
        <v>1</v>
      </c>
    </row>
    <row r="5547" spans="1:16" x14ac:dyDescent="0.3">
      <c r="A5547">
        <v>366</v>
      </c>
      <c r="B5547">
        <v>1</v>
      </c>
      <c r="C5547" t="s">
        <v>70</v>
      </c>
      <c r="D5547" t="s">
        <v>650</v>
      </c>
      <c r="E5547" t="s">
        <v>651</v>
      </c>
      <c r="F5547" t="s">
        <v>72</v>
      </c>
      <c r="G5547" t="s">
        <v>73</v>
      </c>
      <c r="H5547" t="s">
        <v>33</v>
      </c>
      <c r="I5547" t="s">
        <v>403</v>
      </c>
      <c r="J5547">
        <v>-36.866294000000003</v>
      </c>
      <c r="K5547">
        <v>174.737932</v>
      </c>
      <c r="L5547" s="109">
        <v>0.66666666666666663</v>
      </c>
      <c r="N5547">
        <v>0</v>
      </c>
      <c r="O5547">
        <v>0</v>
      </c>
      <c r="P5547">
        <v>1</v>
      </c>
    </row>
    <row r="5548" spans="1:16" x14ac:dyDescent="0.3">
      <c r="A5548">
        <v>367</v>
      </c>
      <c r="B5548">
        <v>1</v>
      </c>
      <c r="C5548" t="s">
        <v>70</v>
      </c>
      <c r="D5548" t="s">
        <v>650</v>
      </c>
      <c r="E5548" t="s">
        <v>651</v>
      </c>
      <c r="F5548" t="s">
        <v>72</v>
      </c>
      <c r="G5548" t="s">
        <v>73</v>
      </c>
      <c r="H5548" t="s">
        <v>33</v>
      </c>
      <c r="I5548" t="s">
        <v>355</v>
      </c>
      <c r="J5548">
        <v>-36.866264000000001</v>
      </c>
      <c r="K5548">
        <v>174.737886</v>
      </c>
      <c r="L5548" s="109">
        <v>0.66666666666666663</v>
      </c>
      <c r="N5548">
        <v>0</v>
      </c>
      <c r="O5548">
        <v>0</v>
      </c>
      <c r="P5548">
        <v>1</v>
      </c>
    </row>
    <row r="5549" spans="1:16" x14ac:dyDescent="0.3">
      <c r="A5549">
        <v>368</v>
      </c>
      <c r="B5549">
        <v>1</v>
      </c>
      <c r="C5549" t="s">
        <v>70</v>
      </c>
      <c r="D5549" t="s">
        <v>650</v>
      </c>
      <c r="E5549" t="s">
        <v>651</v>
      </c>
      <c r="F5549" t="s">
        <v>72</v>
      </c>
      <c r="G5549" t="s">
        <v>73</v>
      </c>
      <c r="H5549" t="s">
        <v>33</v>
      </c>
      <c r="I5549" t="s">
        <v>355</v>
      </c>
      <c r="J5549">
        <v>-36.866233999999999</v>
      </c>
      <c r="K5549">
        <v>174.73784000000001</v>
      </c>
      <c r="L5549" s="109">
        <v>0.66666666666666663</v>
      </c>
      <c r="M5549" t="s">
        <v>1027</v>
      </c>
      <c r="N5549">
        <v>1</v>
      </c>
      <c r="O5549">
        <v>1</v>
      </c>
      <c r="P5549">
        <v>1</v>
      </c>
    </row>
    <row r="5550" spans="1:16" x14ac:dyDescent="0.3">
      <c r="A5550">
        <v>369</v>
      </c>
      <c r="B5550">
        <v>1</v>
      </c>
      <c r="C5550" t="s">
        <v>70</v>
      </c>
      <c r="D5550" t="s">
        <v>650</v>
      </c>
      <c r="E5550" t="s">
        <v>651</v>
      </c>
      <c r="F5550" t="s">
        <v>72</v>
      </c>
      <c r="G5550" t="s">
        <v>73</v>
      </c>
      <c r="H5550" t="s">
        <v>33</v>
      </c>
      <c r="I5550" t="s">
        <v>355</v>
      </c>
      <c r="J5550">
        <v>-36.866204000000003</v>
      </c>
      <c r="K5550">
        <v>174.73779400000001</v>
      </c>
      <c r="L5550" s="109">
        <v>0.66666666666666663</v>
      </c>
      <c r="M5550" t="s">
        <v>1028</v>
      </c>
      <c r="N5550">
        <v>1</v>
      </c>
      <c r="O5550">
        <v>1</v>
      </c>
      <c r="P5550">
        <v>1</v>
      </c>
    </row>
    <row r="5551" spans="1:16" x14ac:dyDescent="0.3">
      <c r="A5551">
        <v>370</v>
      </c>
      <c r="B5551">
        <v>1</v>
      </c>
      <c r="C5551" t="s">
        <v>70</v>
      </c>
      <c r="D5551" t="s">
        <v>650</v>
      </c>
      <c r="E5551" t="s">
        <v>651</v>
      </c>
      <c r="F5551" t="s">
        <v>72</v>
      </c>
      <c r="G5551" t="s">
        <v>73</v>
      </c>
      <c r="H5551" t="s">
        <v>33</v>
      </c>
      <c r="I5551" t="s">
        <v>355</v>
      </c>
      <c r="J5551">
        <v>-36.866174000000001</v>
      </c>
      <c r="K5551">
        <v>174.73774800000001</v>
      </c>
      <c r="L5551" s="109">
        <v>0.66666666666666663</v>
      </c>
      <c r="N5551">
        <v>0</v>
      </c>
      <c r="O5551">
        <v>0</v>
      </c>
      <c r="P5551">
        <v>1</v>
      </c>
    </row>
  </sheetData>
  <phoneticPr fontId="71" type="noConversion"/>
  <pageMargins left="0.75" right="0.75" top="1" bottom="1" header="0.5" footer="0.5"/>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16A13-4E87-458D-8291-BE9DE18CE630}">
  <dimension ref="A1:P5551"/>
  <sheetViews>
    <sheetView zoomScale="70" zoomScaleNormal="70" workbookViewId="0">
      <selection activeCell="E3" sqref="E3:L3"/>
    </sheetView>
  </sheetViews>
  <sheetFormatPr defaultRowHeight="15.05" x14ac:dyDescent="0.3"/>
  <cols>
    <col min="2" max="2" width="15.33203125" bestFit="1" customWidth="1"/>
    <col min="3" max="3" width="7.88671875" bestFit="1" customWidth="1"/>
    <col min="4" max="4" width="12" bestFit="1" customWidth="1"/>
    <col min="5" max="5" width="10.5546875" bestFit="1" customWidth="1"/>
    <col min="6" max="6" width="26.6640625" bestFit="1" customWidth="1"/>
    <col min="7" max="7" width="30.33203125" bestFit="1" customWidth="1"/>
    <col min="8" max="8" width="12.109375" bestFit="1" customWidth="1"/>
    <col min="9" max="9" width="76.6640625" bestFit="1" customWidth="1"/>
    <col min="10" max="10" width="12.88671875" bestFit="1" customWidth="1"/>
    <col min="11" max="11" width="12.33203125" customWidth="1"/>
    <col min="12" max="12" width="10.33203125" bestFit="1" customWidth="1"/>
    <col min="15" max="15" width="15.5546875" customWidth="1"/>
    <col min="16" max="16" width="14.88671875" customWidth="1"/>
  </cols>
  <sheetData>
    <row r="1" spans="1:16" x14ac:dyDescent="0.3">
      <c r="A1" t="s">
        <v>27</v>
      </c>
      <c r="B1" t="s">
        <v>59</v>
      </c>
      <c r="C1" t="s">
        <v>23</v>
      </c>
      <c r="D1" t="s">
        <v>11</v>
      </c>
      <c r="E1" t="s">
        <v>14</v>
      </c>
      <c r="F1" t="s">
        <v>12</v>
      </c>
      <c r="G1" t="s">
        <v>24</v>
      </c>
      <c r="H1" t="s">
        <v>16</v>
      </c>
      <c r="I1" t="s">
        <v>15</v>
      </c>
      <c r="J1" t="s">
        <v>28</v>
      </c>
      <c r="K1" t="s">
        <v>29</v>
      </c>
      <c r="L1" t="s">
        <v>6</v>
      </c>
      <c r="M1" t="s">
        <v>30</v>
      </c>
      <c r="N1" t="s">
        <v>31</v>
      </c>
      <c r="O1" t="s">
        <v>32</v>
      </c>
      <c r="P1" t="s">
        <v>3</v>
      </c>
    </row>
    <row r="2" spans="1:16" x14ac:dyDescent="0.3">
      <c r="A2">
        <v>1</v>
      </c>
      <c r="B2">
        <v>1</v>
      </c>
      <c r="C2" t="s">
        <v>70</v>
      </c>
      <c r="D2" t="s">
        <v>1029</v>
      </c>
      <c r="E2" t="s">
        <v>2</v>
      </c>
      <c r="F2" t="s">
        <v>72</v>
      </c>
      <c r="G2" t="s">
        <v>73</v>
      </c>
      <c r="H2" t="s">
        <v>49</v>
      </c>
      <c r="I2" t="s">
        <v>74</v>
      </c>
      <c r="J2">
        <v>-36.865780000000001</v>
      </c>
      <c r="K2">
        <v>174.73772399999999</v>
      </c>
      <c r="L2" s="109">
        <v>0.33333333333333331</v>
      </c>
      <c r="N2">
        <v>0</v>
      </c>
      <c r="O2">
        <v>0</v>
      </c>
      <c r="P2">
        <v>1</v>
      </c>
    </row>
    <row r="3" spans="1:16" x14ac:dyDescent="0.3">
      <c r="A3">
        <v>2</v>
      </c>
      <c r="B3">
        <v>1</v>
      </c>
      <c r="C3" t="s">
        <v>70</v>
      </c>
      <c r="D3" t="s">
        <v>1029</v>
      </c>
      <c r="E3" t="s">
        <v>2</v>
      </c>
      <c r="F3" t="s">
        <v>72</v>
      </c>
      <c r="G3" t="s">
        <v>73</v>
      </c>
      <c r="H3" t="s">
        <v>49</v>
      </c>
      <c r="I3" t="s">
        <v>74</v>
      </c>
      <c r="J3">
        <v>-36.865839999999999</v>
      </c>
      <c r="K3">
        <v>174.73773499999999</v>
      </c>
      <c r="L3" s="109">
        <v>0.33333333333333331</v>
      </c>
      <c r="M3" t="s">
        <v>76</v>
      </c>
      <c r="N3">
        <v>1</v>
      </c>
      <c r="O3">
        <v>0</v>
      </c>
      <c r="P3">
        <v>1</v>
      </c>
    </row>
    <row r="4" spans="1:16" x14ac:dyDescent="0.3">
      <c r="A4">
        <v>3</v>
      </c>
      <c r="B4">
        <v>1</v>
      </c>
      <c r="C4" t="s">
        <v>70</v>
      </c>
      <c r="D4" t="s">
        <v>1029</v>
      </c>
      <c r="E4" t="s">
        <v>2</v>
      </c>
      <c r="F4" t="s">
        <v>72</v>
      </c>
      <c r="G4" t="s">
        <v>73</v>
      </c>
      <c r="H4" t="s">
        <v>49</v>
      </c>
      <c r="I4" t="s">
        <v>74</v>
      </c>
      <c r="J4">
        <v>-36.865901000000001</v>
      </c>
      <c r="K4">
        <v>174.73774499999999</v>
      </c>
      <c r="L4" s="109">
        <v>0.33333333333333331</v>
      </c>
      <c r="N4">
        <v>0</v>
      </c>
      <c r="O4">
        <v>0</v>
      </c>
      <c r="P4">
        <v>1</v>
      </c>
    </row>
    <row r="5" spans="1:16" x14ac:dyDescent="0.3">
      <c r="A5">
        <v>4</v>
      </c>
      <c r="B5">
        <v>1</v>
      </c>
      <c r="C5" t="s">
        <v>70</v>
      </c>
      <c r="D5" t="s">
        <v>1029</v>
      </c>
      <c r="E5" t="s">
        <v>2</v>
      </c>
      <c r="F5" t="s">
        <v>72</v>
      </c>
      <c r="G5" t="s">
        <v>73</v>
      </c>
      <c r="H5" t="s">
        <v>49</v>
      </c>
      <c r="I5" t="s">
        <v>74</v>
      </c>
      <c r="J5">
        <v>-36.865955999999997</v>
      </c>
      <c r="K5">
        <v>174.73777200000001</v>
      </c>
      <c r="L5" s="109">
        <v>0.33333333333333331</v>
      </c>
      <c r="N5">
        <v>0</v>
      </c>
      <c r="O5">
        <v>0</v>
      </c>
      <c r="P5">
        <v>1</v>
      </c>
    </row>
    <row r="6" spans="1:16" x14ac:dyDescent="0.3">
      <c r="A6">
        <v>5</v>
      </c>
      <c r="B6">
        <v>1</v>
      </c>
      <c r="C6" t="s">
        <v>70</v>
      </c>
      <c r="D6" t="s">
        <v>1029</v>
      </c>
      <c r="E6" t="s">
        <v>2</v>
      </c>
      <c r="F6" t="s">
        <v>72</v>
      </c>
      <c r="G6" t="s">
        <v>73</v>
      </c>
      <c r="H6" t="s">
        <v>49</v>
      </c>
      <c r="I6" t="s">
        <v>74</v>
      </c>
      <c r="J6">
        <v>-36.866011</v>
      </c>
      <c r="K6">
        <v>174.73781</v>
      </c>
      <c r="L6" s="109">
        <v>0.33333333333333331</v>
      </c>
      <c r="M6" t="s">
        <v>1030</v>
      </c>
      <c r="N6">
        <v>1</v>
      </c>
      <c r="O6">
        <v>0</v>
      </c>
      <c r="P6">
        <v>1</v>
      </c>
    </row>
    <row r="7" spans="1:16" x14ac:dyDescent="0.3">
      <c r="A7">
        <v>6</v>
      </c>
      <c r="B7">
        <v>1</v>
      </c>
      <c r="C7" t="s">
        <v>70</v>
      </c>
      <c r="D7" t="s">
        <v>1029</v>
      </c>
      <c r="E7" t="s">
        <v>2</v>
      </c>
      <c r="F7" t="s">
        <v>72</v>
      </c>
      <c r="G7" t="s">
        <v>73</v>
      </c>
      <c r="H7" t="s">
        <v>49</v>
      </c>
      <c r="I7" t="s">
        <v>74</v>
      </c>
      <c r="J7">
        <v>-36.866061000000002</v>
      </c>
      <c r="K7">
        <v>174.737852</v>
      </c>
      <c r="L7" s="109">
        <v>0.33333333333333331</v>
      </c>
      <c r="M7" t="s">
        <v>78</v>
      </c>
      <c r="N7">
        <v>1</v>
      </c>
      <c r="O7">
        <v>0</v>
      </c>
      <c r="P7">
        <v>1</v>
      </c>
    </row>
    <row r="8" spans="1:16" x14ac:dyDescent="0.3">
      <c r="A8">
        <v>7</v>
      </c>
      <c r="B8">
        <v>1</v>
      </c>
      <c r="C8" t="s">
        <v>70</v>
      </c>
      <c r="D8" t="s">
        <v>1029</v>
      </c>
      <c r="E8" t="s">
        <v>2</v>
      </c>
      <c r="F8" t="s">
        <v>72</v>
      </c>
      <c r="G8" t="s">
        <v>73</v>
      </c>
      <c r="H8" t="s">
        <v>49</v>
      </c>
      <c r="I8" t="s">
        <v>74</v>
      </c>
      <c r="J8">
        <v>-36.866103000000003</v>
      </c>
      <c r="K8">
        <v>174.737897</v>
      </c>
      <c r="L8" s="109">
        <v>0.33333333333333331</v>
      </c>
      <c r="N8">
        <v>0</v>
      </c>
      <c r="O8">
        <v>0</v>
      </c>
      <c r="P8">
        <v>1</v>
      </c>
    </row>
    <row r="9" spans="1:16" x14ac:dyDescent="0.3">
      <c r="A9">
        <v>8</v>
      </c>
      <c r="B9">
        <v>1</v>
      </c>
      <c r="C9" t="s">
        <v>70</v>
      </c>
      <c r="D9" t="s">
        <v>1029</v>
      </c>
      <c r="E9" t="s">
        <v>2</v>
      </c>
      <c r="F9" t="s">
        <v>72</v>
      </c>
      <c r="G9" t="s">
        <v>73</v>
      </c>
      <c r="H9" t="s">
        <v>49</v>
      </c>
      <c r="I9" t="s">
        <v>74</v>
      </c>
      <c r="J9">
        <v>-36.866131000000003</v>
      </c>
      <c r="K9">
        <v>174.737942</v>
      </c>
      <c r="L9" s="109">
        <v>0.33333333333333331</v>
      </c>
      <c r="N9">
        <v>0</v>
      </c>
      <c r="O9">
        <v>0</v>
      </c>
      <c r="P9">
        <v>1</v>
      </c>
    </row>
    <row r="10" spans="1:16" x14ac:dyDescent="0.3">
      <c r="A10">
        <v>9</v>
      </c>
      <c r="B10">
        <v>1</v>
      </c>
      <c r="C10" t="s">
        <v>70</v>
      </c>
      <c r="D10" t="s">
        <v>1029</v>
      </c>
      <c r="E10" t="s">
        <v>2</v>
      </c>
      <c r="F10" t="s">
        <v>72</v>
      </c>
      <c r="G10" t="s">
        <v>73</v>
      </c>
      <c r="H10" t="s">
        <v>49</v>
      </c>
      <c r="I10" t="s">
        <v>74</v>
      </c>
      <c r="J10">
        <v>-36.866194</v>
      </c>
      <c r="K10">
        <v>174.738058</v>
      </c>
      <c r="L10" s="109">
        <v>0.33333333333333331</v>
      </c>
      <c r="M10" t="s">
        <v>82</v>
      </c>
      <c r="N10">
        <v>1</v>
      </c>
      <c r="O10">
        <v>0</v>
      </c>
      <c r="P10">
        <v>1</v>
      </c>
    </row>
    <row r="11" spans="1:16" x14ac:dyDescent="0.3">
      <c r="A11">
        <v>10</v>
      </c>
      <c r="B11">
        <v>1</v>
      </c>
      <c r="C11" t="s">
        <v>70</v>
      </c>
      <c r="D11" t="s">
        <v>1029</v>
      </c>
      <c r="E11" t="s">
        <v>2</v>
      </c>
      <c r="F11" t="s">
        <v>72</v>
      </c>
      <c r="G11" t="s">
        <v>73</v>
      </c>
      <c r="H11" t="s">
        <v>49</v>
      </c>
      <c r="I11" t="s">
        <v>74</v>
      </c>
      <c r="J11">
        <v>-36.866255000000002</v>
      </c>
      <c r="K11">
        <v>174.73815400000001</v>
      </c>
      <c r="L11" s="109">
        <v>0.33333333333333331</v>
      </c>
      <c r="M11" t="s">
        <v>80</v>
      </c>
      <c r="N11">
        <v>1</v>
      </c>
      <c r="O11">
        <v>0</v>
      </c>
      <c r="P11">
        <v>1</v>
      </c>
    </row>
    <row r="12" spans="1:16" x14ac:dyDescent="0.3">
      <c r="A12">
        <v>11</v>
      </c>
      <c r="B12">
        <v>1</v>
      </c>
      <c r="C12" t="s">
        <v>70</v>
      </c>
      <c r="D12" t="s">
        <v>1029</v>
      </c>
      <c r="E12" t="s">
        <v>2</v>
      </c>
      <c r="F12" t="s">
        <v>72</v>
      </c>
      <c r="G12" t="s">
        <v>73</v>
      </c>
      <c r="H12" t="s">
        <v>49</v>
      </c>
      <c r="I12" t="s">
        <v>74</v>
      </c>
      <c r="J12">
        <v>-36.866289999999999</v>
      </c>
      <c r="K12">
        <v>174.73821599999999</v>
      </c>
      <c r="L12" s="109">
        <v>0.33333333333333331</v>
      </c>
      <c r="M12" t="s">
        <v>85</v>
      </c>
      <c r="N12">
        <v>1</v>
      </c>
      <c r="O12">
        <v>0</v>
      </c>
      <c r="P12">
        <v>1</v>
      </c>
    </row>
    <row r="13" spans="1:16" x14ac:dyDescent="0.3">
      <c r="A13">
        <v>12</v>
      </c>
      <c r="B13">
        <v>1</v>
      </c>
      <c r="C13" t="s">
        <v>70</v>
      </c>
      <c r="D13" t="s">
        <v>1029</v>
      </c>
      <c r="E13" t="s">
        <v>2</v>
      </c>
      <c r="F13" t="s">
        <v>72</v>
      </c>
      <c r="G13" t="s">
        <v>73</v>
      </c>
      <c r="H13" t="s">
        <v>49</v>
      </c>
      <c r="I13" t="s">
        <v>74</v>
      </c>
      <c r="J13">
        <v>-36.866331000000002</v>
      </c>
      <c r="K13">
        <v>174.73827700000001</v>
      </c>
      <c r="L13" s="109">
        <v>0.33333333333333331</v>
      </c>
      <c r="N13">
        <v>0</v>
      </c>
      <c r="O13">
        <v>0</v>
      </c>
      <c r="P13">
        <v>1</v>
      </c>
    </row>
    <row r="14" spans="1:16" x14ac:dyDescent="0.3">
      <c r="A14">
        <v>13</v>
      </c>
      <c r="B14">
        <v>1</v>
      </c>
      <c r="C14" t="s">
        <v>70</v>
      </c>
      <c r="D14" t="s">
        <v>1029</v>
      </c>
      <c r="E14" t="s">
        <v>2</v>
      </c>
      <c r="F14" t="s">
        <v>72</v>
      </c>
      <c r="G14" t="s">
        <v>73</v>
      </c>
      <c r="H14" t="s">
        <v>49</v>
      </c>
      <c r="I14" t="s">
        <v>74</v>
      </c>
      <c r="J14">
        <v>-36.866371999999998</v>
      </c>
      <c r="K14">
        <v>174.738337</v>
      </c>
      <c r="L14" s="109">
        <v>0.33333333333333331</v>
      </c>
      <c r="M14" t="s">
        <v>81</v>
      </c>
      <c r="N14">
        <v>1</v>
      </c>
      <c r="O14">
        <v>0</v>
      </c>
      <c r="P14">
        <v>1</v>
      </c>
    </row>
    <row r="15" spans="1:16" x14ac:dyDescent="0.3">
      <c r="A15">
        <v>14</v>
      </c>
      <c r="B15">
        <v>1</v>
      </c>
      <c r="C15" t="s">
        <v>70</v>
      </c>
      <c r="D15" t="s">
        <v>1029</v>
      </c>
      <c r="E15" t="s">
        <v>2</v>
      </c>
      <c r="F15" t="s">
        <v>83</v>
      </c>
      <c r="G15" t="s">
        <v>84</v>
      </c>
      <c r="H15" t="s">
        <v>48</v>
      </c>
      <c r="I15" t="s">
        <v>58</v>
      </c>
      <c r="J15">
        <v>-36.866380999999997</v>
      </c>
      <c r="K15">
        <v>174.73856599999999</v>
      </c>
      <c r="L15" s="109">
        <v>0.33333333333333331</v>
      </c>
      <c r="N15">
        <v>0</v>
      </c>
      <c r="O15">
        <v>0</v>
      </c>
      <c r="P15">
        <v>1</v>
      </c>
    </row>
    <row r="16" spans="1:16" x14ac:dyDescent="0.3">
      <c r="A16">
        <v>15</v>
      </c>
      <c r="B16">
        <v>1</v>
      </c>
      <c r="C16" t="s">
        <v>70</v>
      </c>
      <c r="D16" t="s">
        <v>1029</v>
      </c>
      <c r="E16" t="s">
        <v>2</v>
      </c>
      <c r="F16" t="s">
        <v>83</v>
      </c>
      <c r="G16" t="s">
        <v>84</v>
      </c>
      <c r="H16" t="s">
        <v>48</v>
      </c>
      <c r="I16" t="s">
        <v>58</v>
      </c>
      <c r="J16">
        <v>-36.866348000000002</v>
      </c>
      <c r="K16">
        <v>174.73861400000001</v>
      </c>
      <c r="L16" s="109">
        <v>0.33333333333333331</v>
      </c>
      <c r="N16">
        <v>0</v>
      </c>
      <c r="O16">
        <v>0</v>
      </c>
      <c r="P16">
        <v>1</v>
      </c>
    </row>
    <row r="17" spans="1:16" x14ac:dyDescent="0.3">
      <c r="A17">
        <v>16</v>
      </c>
      <c r="B17">
        <v>1</v>
      </c>
      <c r="C17" t="s">
        <v>70</v>
      </c>
      <c r="D17" t="s">
        <v>1029</v>
      </c>
      <c r="E17" t="s">
        <v>2</v>
      </c>
      <c r="F17" t="s">
        <v>83</v>
      </c>
      <c r="G17" t="s">
        <v>84</v>
      </c>
      <c r="H17" t="s">
        <v>48</v>
      </c>
      <c r="I17" t="s">
        <v>58</v>
      </c>
      <c r="J17">
        <v>-36.866315</v>
      </c>
      <c r="K17">
        <v>174.73866899999999</v>
      </c>
      <c r="L17" s="109">
        <v>0.33333333333333331</v>
      </c>
      <c r="N17">
        <v>0</v>
      </c>
      <c r="O17">
        <v>0</v>
      </c>
      <c r="P17">
        <v>1</v>
      </c>
    </row>
    <row r="18" spans="1:16" x14ac:dyDescent="0.3">
      <c r="A18">
        <v>17</v>
      </c>
      <c r="B18">
        <v>1</v>
      </c>
      <c r="C18" t="s">
        <v>70</v>
      </c>
      <c r="D18" t="s">
        <v>1029</v>
      </c>
      <c r="E18" t="s">
        <v>2</v>
      </c>
      <c r="F18" t="s">
        <v>83</v>
      </c>
      <c r="G18" t="s">
        <v>84</v>
      </c>
      <c r="H18" t="s">
        <v>48</v>
      </c>
      <c r="I18" t="s">
        <v>58</v>
      </c>
      <c r="J18">
        <v>-36.866244000000002</v>
      </c>
      <c r="K18">
        <v>174.73878099999999</v>
      </c>
      <c r="L18" s="109">
        <v>0.33333333333333331</v>
      </c>
      <c r="N18">
        <v>0</v>
      </c>
      <c r="O18">
        <v>0</v>
      </c>
      <c r="P18">
        <v>1</v>
      </c>
    </row>
    <row r="19" spans="1:16" x14ac:dyDescent="0.3">
      <c r="A19">
        <v>18</v>
      </c>
      <c r="B19">
        <v>1</v>
      </c>
      <c r="C19" t="s">
        <v>70</v>
      </c>
      <c r="D19" t="s">
        <v>1029</v>
      </c>
      <c r="E19" t="s">
        <v>2</v>
      </c>
      <c r="F19" t="s">
        <v>83</v>
      </c>
      <c r="G19" t="s">
        <v>84</v>
      </c>
      <c r="H19" t="s">
        <v>48</v>
      </c>
      <c r="I19" t="s">
        <v>58</v>
      </c>
      <c r="J19">
        <v>-36.866177</v>
      </c>
      <c r="K19">
        <v>174.73889500000001</v>
      </c>
      <c r="L19" s="109">
        <v>0.33333333333333331</v>
      </c>
      <c r="N19">
        <v>0</v>
      </c>
      <c r="O19">
        <v>0</v>
      </c>
      <c r="P19">
        <v>1</v>
      </c>
    </row>
    <row r="20" spans="1:16" x14ac:dyDescent="0.3">
      <c r="A20">
        <v>19</v>
      </c>
      <c r="B20">
        <v>1</v>
      </c>
      <c r="C20" t="s">
        <v>70</v>
      </c>
      <c r="D20" t="s">
        <v>1029</v>
      </c>
      <c r="E20" t="s">
        <v>2</v>
      </c>
      <c r="F20" t="s">
        <v>83</v>
      </c>
      <c r="G20" t="s">
        <v>84</v>
      </c>
      <c r="H20" t="s">
        <v>48</v>
      </c>
      <c r="I20" t="s">
        <v>58</v>
      </c>
      <c r="J20">
        <v>-36.866145000000003</v>
      </c>
      <c r="K20">
        <v>174.73894300000001</v>
      </c>
      <c r="L20" s="109">
        <v>0.33333333333333331</v>
      </c>
      <c r="M20" t="s">
        <v>1031</v>
      </c>
      <c r="N20">
        <v>1</v>
      </c>
      <c r="O20">
        <v>0</v>
      </c>
      <c r="P20">
        <v>1</v>
      </c>
    </row>
    <row r="21" spans="1:16" x14ac:dyDescent="0.3">
      <c r="A21">
        <v>20</v>
      </c>
      <c r="B21">
        <v>1</v>
      </c>
      <c r="C21" t="s">
        <v>70</v>
      </c>
      <c r="D21" t="s">
        <v>1029</v>
      </c>
      <c r="E21" t="s">
        <v>2</v>
      </c>
      <c r="F21" t="s">
        <v>83</v>
      </c>
      <c r="G21" t="s">
        <v>84</v>
      </c>
      <c r="H21" t="s">
        <v>48</v>
      </c>
      <c r="I21" t="s">
        <v>58</v>
      </c>
      <c r="J21">
        <v>-36.866117000000003</v>
      </c>
      <c r="K21">
        <v>174.73898399999999</v>
      </c>
      <c r="L21" s="109">
        <v>0.33333333333333331</v>
      </c>
      <c r="M21" t="s">
        <v>1032</v>
      </c>
      <c r="N21">
        <v>1</v>
      </c>
      <c r="O21">
        <v>0</v>
      </c>
      <c r="P21">
        <v>1</v>
      </c>
    </row>
    <row r="22" spans="1:16" x14ac:dyDescent="0.3">
      <c r="A22">
        <v>21</v>
      </c>
      <c r="B22">
        <v>1</v>
      </c>
      <c r="C22" t="s">
        <v>70</v>
      </c>
      <c r="D22" t="s">
        <v>1029</v>
      </c>
      <c r="E22" t="s">
        <v>2</v>
      </c>
      <c r="F22" t="s">
        <v>83</v>
      </c>
      <c r="G22" t="s">
        <v>84</v>
      </c>
      <c r="H22" t="s">
        <v>48</v>
      </c>
      <c r="I22" t="s">
        <v>58</v>
      </c>
      <c r="J22">
        <v>-36.866036000000001</v>
      </c>
      <c r="K22">
        <v>174.73911699999999</v>
      </c>
      <c r="L22" s="109">
        <v>0.33333333333333331</v>
      </c>
      <c r="M22" t="s">
        <v>1033</v>
      </c>
      <c r="N22">
        <v>1</v>
      </c>
      <c r="O22">
        <v>0</v>
      </c>
      <c r="P22">
        <v>1</v>
      </c>
    </row>
    <row r="23" spans="1:16" x14ac:dyDescent="0.3">
      <c r="A23">
        <v>22</v>
      </c>
      <c r="B23">
        <v>1</v>
      </c>
      <c r="C23" t="s">
        <v>70</v>
      </c>
      <c r="D23" t="s">
        <v>1029</v>
      </c>
      <c r="E23" t="s">
        <v>2</v>
      </c>
      <c r="F23" t="s">
        <v>83</v>
      </c>
      <c r="G23" t="s">
        <v>84</v>
      </c>
      <c r="H23" t="s">
        <v>48</v>
      </c>
      <c r="I23" t="s">
        <v>58</v>
      </c>
      <c r="J23">
        <v>-36.865965000000003</v>
      </c>
      <c r="K23">
        <v>174.739226</v>
      </c>
      <c r="L23" s="109">
        <v>0.33333333333333331</v>
      </c>
      <c r="M23" t="s">
        <v>657</v>
      </c>
      <c r="N23">
        <v>1</v>
      </c>
      <c r="O23">
        <v>0</v>
      </c>
      <c r="P23">
        <v>1</v>
      </c>
    </row>
    <row r="24" spans="1:16" x14ac:dyDescent="0.3">
      <c r="A24">
        <v>23</v>
      </c>
      <c r="B24">
        <v>1</v>
      </c>
      <c r="C24" t="s">
        <v>70</v>
      </c>
      <c r="D24" t="s">
        <v>1029</v>
      </c>
      <c r="E24" t="s">
        <v>2</v>
      </c>
      <c r="F24" t="s">
        <v>83</v>
      </c>
      <c r="G24" t="s">
        <v>84</v>
      </c>
      <c r="H24" t="s">
        <v>48</v>
      </c>
      <c r="I24" t="s">
        <v>58</v>
      </c>
      <c r="J24">
        <v>-36.865932999999998</v>
      </c>
      <c r="K24">
        <v>174.73928000000001</v>
      </c>
      <c r="L24" s="109">
        <v>0.33333333333333331</v>
      </c>
      <c r="M24" t="s">
        <v>1034</v>
      </c>
      <c r="N24">
        <v>1</v>
      </c>
      <c r="O24">
        <v>0</v>
      </c>
      <c r="P24">
        <v>1</v>
      </c>
    </row>
    <row r="25" spans="1:16" x14ac:dyDescent="0.3">
      <c r="A25">
        <v>24</v>
      </c>
      <c r="B25">
        <v>1</v>
      </c>
      <c r="C25" t="s">
        <v>70</v>
      </c>
      <c r="D25" t="s">
        <v>1029</v>
      </c>
      <c r="E25" t="s">
        <v>2</v>
      </c>
      <c r="F25" t="s">
        <v>83</v>
      </c>
      <c r="G25" t="s">
        <v>84</v>
      </c>
      <c r="H25" t="s">
        <v>48</v>
      </c>
      <c r="I25" t="s">
        <v>58</v>
      </c>
      <c r="J25">
        <v>-36.865903000000003</v>
      </c>
      <c r="K25">
        <v>174.73933199999999</v>
      </c>
      <c r="L25" s="109">
        <v>0.33333333333333331</v>
      </c>
      <c r="N25">
        <v>0</v>
      </c>
      <c r="O25">
        <v>0</v>
      </c>
      <c r="P25">
        <v>1</v>
      </c>
    </row>
    <row r="26" spans="1:16" x14ac:dyDescent="0.3">
      <c r="A26">
        <v>25</v>
      </c>
      <c r="B26">
        <v>1</v>
      </c>
      <c r="C26" t="s">
        <v>70</v>
      </c>
      <c r="D26" t="s">
        <v>1029</v>
      </c>
      <c r="E26" t="s">
        <v>2</v>
      </c>
      <c r="F26" t="s">
        <v>83</v>
      </c>
      <c r="G26" t="s">
        <v>84</v>
      </c>
      <c r="H26" t="s">
        <v>33</v>
      </c>
      <c r="I26" t="s">
        <v>58</v>
      </c>
      <c r="J26">
        <v>-36.865994000000001</v>
      </c>
      <c r="K26">
        <v>174.73930999999999</v>
      </c>
      <c r="L26" s="109">
        <v>0.33333333333333331</v>
      </c>
      <c r="N26">
        <v>0</v>
      </c>
      <c r="O26">
        <v>0</v>
      </c>
      <c r="P26">
        <v>1</v>
      </c>
    </row>
    <row r="27" spans="1:16" x14ac:dyDescent="0.3">
      <c r="A27">
        <v>26</v>
      </c>
      <c r="B27">
        <v>1</v>
      </c>
      <c r="C27" t="s">
        <v>70</v>
      </c>
      <c r="D27" t="s">
        <v>1029</v>
      </c>
      <c r="E27" t="s">
        <v>2</v>
      </c>
      <c r="F27" t="s">
        <v>83</v>
      </c>
      <c r="G27" t="s">
        <v>84</v>
      </c>
      <c r="H27" t="s">
        <v>33</v>
      </c>
      <c r="I27" t="s">
        <v>58</v>
      </c>
      <c r="J27">
        <v>-36.866033000000002</v>
      </c>
      <c r="K27">
        <v>174.73925500000001</v>
      </c>
      <c r="L27" s="109">
        <v>0.33333333333333331</v>
      </c>
      <c r="M27" t="s">
        <v>1035</v>
      </c>
      <c r="N27">
        <v>1</v>
      </c>
      <c r="O27">
        <v>0</v>
      </c>
      <c r="P27">
        <v>1</v>
      </c>
    </row>
    <row r="28" spans="1:16" x14ac:dyDescent="0.3">
      <c r="A28">
        <v>27</v>
      </c>
      <c r="B28">
        <v>1</v>
      </c>
      <c r="C28" t="s">
        <v>70</v>
      </c>
      <c r="D28" t="s">
        <v>1029</v>
      </c>
      <c r="E28" t="s">
        <v>2</v>
      </c>
      <c r="F28" t="s">
        <v>83</v>
      </c>
      <c r="G28" t="s">
        <v>84</v>
      </c>
      <c r="H28" t="s">
        <v>33</v>
      </c>
      <c r="I28" t="s">
        <v>58</v>
      </c>
      <c r="J28">
        <v>-36.866106000000002</v>
      </c>
      <c r="K28">
        <v>174.73913099999999</v>
      </c>
      <c r="L28" s="109">
        <v>0.33333333333333331</v>
      </c>
      <c r="N28">
        <v>0</v>
      </c>
      <c r="O28">
        <v>0</v>
      </c>
      <c r="P28">
        <v>1</v>
      </c>
    </row>
    <row r="29" spans="1:16" x14ac:dyDescent="0.3">
      <c r="A29">
        <v>28</v>
      </c>
      <c r="B29">
        <v>1</v>
      </c>
      <c r="C29" t="s">
        <v>70</v>
      </c>
      <c r="D29" t="s">
        <v>1029</v>
      </c>
      <c r="E29" t="s">
        <v>2</v>
      </c>
      <c r="F29" t="s">
        <v>83</v>
      </c>
      <c r="G29" t="s">
        <v>84</v>
      </c>
      <c r="H29" t="s">
        <v>33</v>
      </c>
      <c r="I29" t="s">
        <v>58</v>
      </c>
      <c r="J29">
        <v>-36.866138999999997</v>
      </c>
      <c r="K29">
        <v>174.73908599999999</v>
      </c>
      <c r="L29" s="109">
        <v>0.33333333333333331</v>
      </c>
      <c r="N29">
        <v>0</v>
      </c>
      <c r="O29">
        <v>0</v>
      </c>
      <c r="P29">
        <v>1</v>
      </c>
    </row>
    <row r="30" spans="1:16" x14ac:dyDescent="0.3">
      <c r="A30">
        <v>29</v>
      </c>
      <c r="B30">
        <v>1</v>
      </c>
      <c r="C30" t="s">
        <v>70</v>
      </c>
      <c r="D30" t="s">
        <v>1029</v>
      </c>
      <c r="E30" t="s">
        <v>2</v>
      </c>
      <c r="F30" t="s">
        <v>83</v>
      </c>
      <c r="G30" t="s">
        <v>84</v>
      </c>
      <c r="H30" t="s">
        <v>33</v>
      </c>
      <c r="I30" t="s">
        <v>58</v>
      </c>
      <c r="J30">
        <v>-36.866166999999997</v>
      </c>
      <c r="K30">
        <v>174.73904200000001</v>
      </c>
      <c r="L30" s="109">
        <v>0.33333333333333331</v>
      </c>
      <c r="N30">
        <v>0</v>
      </c>
      <c r="O30">
        <v>0</v>
      </c>
      <c r="P30">
        <v>1</v>
      </c>
    </row>
    <row r="31" spans="1:16" x14ac:dyDescent="0.3">
      <c r="A31">
        <v>30</v>
      </c>
      <c r="B31">
        <v>1</v>
      </c>
      <c r="C31" t="s">
        <v>70</v>
      </c>
      <c r="D31" t="s">
        <v>1029</v>
      </c>
      <c r="E31" t="s">
        <v>2</v>
      </c>
      <c r="F31" t="s">
        <v>83</v>
      </c>
      <c r="G31" t="s">
        <v>84</v>
      </c>
      <c r="H31" t="s">
        <v>33</v>
      </c>
      <c r="I31" t="s">
        <v>58</v>
      </c>
      <c r="J31">
        <v>-36.866262999999996</v>
      </c>
      <c r="K31">
        <v>174.738889</v>
      </c>
      <c r="L31" s="109">
        <v>0.33333333333333331</v>
      </c>
      <c r="N31">
        <v>0</v>
      </c>
      <c r="O31">
        <v>0</v>
      </c>
      <c r="P31">
        <v>1</v>
      </c>
    </row>
    <row r="32" spans="1:16" x14ac:dyDescent="0.3">
      <c r="A32">
        <v>31</v>
      </c>
      <c r="B32">
        <v>1</v>
      </c>
      <c r="C32" t="s">
        <v>70</v>
      </c>
      <c r="D32" t="s">
        <v>1029</v>
      </c>
      <c r="E32" t="s">
        <v>2</v>
      </c>
      <c r="F32" t="s">
        <v>83</v>
      </c>
      <c r="G32" t="s">
        <v>84</v>
      </c>
      <c r="H32" t="s">
        <v>33</v>
      </c>
      <c r="I32" t="s">
        <v>58</v>
      </c>
      <c r="J32">
        <v>-36.866286000000002</v>
      </c>
      <c r="K32">
        <v>174.73885200000001</v>
      </c>
      <c r="L32" s="109">
        <v>0.33333333333333331</v>
      </c>
      <c r="N32">
        <v>0</v>
      </c>
      <c r="O32">
        <v>0</v>
      </c>
      <c r="P32">
        <v>1</v>
      </c>
    </row>
    <row r="33" spans="1:16" x14ac:dyDescent="0.3">
      <c r="A33">
        <v>32</v>
      </c>
      <c r="B33">
        <v>1</v>
      </c>
      <c r="C33" t="s">
        <v>70</v>
      </c>
      <c r="D33" t="s">
        <v>1029</v>
      </c>
      <c r="E33" t="s">
        <v>2</v>
      </c>
      <c r="F33" t="s">
        <v>83</v>
      </c>
      <c r="G33" t="s">
        <v>84</v>
      </c>
      <c r="H33" t="s">
        <v>33</v>
      </c>
      <c r="I33" t="s">
        <v>58</v>
      </c>
      <c r="J33">
        <v>-36.866357000000001</v>
      </c>
      <c r="K33">
        <v>174.73873</v>
      </c>
      <c r="L33" s="109">
        <v>0.33333333333333331</v>
      </c>
      <c r="N33">
        <v>0</v>
      </c>
      <c r="O33">
        <v>0</v>
      </c>
      <c r="P33">
        <v>1</v>
      </c>
    </row>
    <row r="34" spans="1:16" x14ac:dyDescent="0.3">
      <c r="A34">
        <v>33</v>
      </c>
      <c r="B34">
        <v>1</v>
      </c>
      <c r="C34" t="s">
        <v>70</v>
      </c>
      <c r="D34" t="s">
        <v>1029</v>
      </c>
      <c r="E34" t="s">
        <v>2</v>
      </c>
      <c r="F34" t="s">
        <v>83</v>
      </c>
      <c r="G34" t="s">
        <v>84</v>
      </c>
      <c r="H34" t="s">
        <v>33</v>
      </c>
      <c r="I34" t="s">
        <v>58</v>
      </c>
      <c r="J34">
        <v>-36.866387000000003</v>
      </c>
      <c r="K34">
        <v>174.73869099999999</v>
      </c>
      <c r="L34" s="109">
        <v>0.33333333333333331</v>
      </c>
      <c r="M34" t="s">
        <v>1036</v>
      </c>
      <c r="N34">
        <v>1</v>
      </c>
      <c r="O34">
        <v>0</v>
      </c>
      <c r="P34">
        <v>1</v>
      </c>
    </row>
    <row r="35" spans="1:16" x14ac:dyDescent="0.3">
      <c r="A35">
        <v>34</v>
      </c>
      <c r="B35">
        <v>1</v>
      </c>
      <c r="C35" t="s">
        <v>70</v>
      </c>
      <c r="D35" t="s">
        <v>1029</v>
      </c>
      <c r="E35" t="s">
        <v>2</v>
      </c>
      <c r="F35" t="s">
        <v>72</v>
      </c>
      <c r="G35" t="s">
        <v>90</v>
      </c>
      <c r="H35" t="s">
        <v>48</v>
      </c>
      <c r="I35" t="s">
        <v>91</v>
      </c>
      <c r="J35">
        <v>-36.866546999999997</v>
      </c>
      <c r="K35">
        <v>174.73861299999999</v>
      </c>
      <c r="L35" s="109">
        <v>0.33333333333333331</v>
      </c>
      <c r="M35" t="s">
        <v>92</v>
      </c>
      <c r="N35">
        <v>1</v>
      </c>
      <c r="O35">
        <v>0</v>
      </c>
      <c r="P35">
        <v>0</v>
      </c>
    </row>
    <row r="36" spans="1:16" x14ac:dyDescent="0.3">
      <c r="A36">
        <v>35</v>
      </c>
      <c r="B36">
        <v>1</v>
      </c>
      <c r="C36" t="s">
        <v>70</v>
      </c>
      <c r="D36" t="s">
        <v>1029</v>
      </c>
      <c r="E36" t="s">
        <v>2</v>
      </c>
      <c r="F36" t="s">
        <v>72</v>
      </c>
      <c r="G36" t="s">
        <v>90</v>
      </c>
      <c r="H36" t="s">
        <v>48</v>
      </c>
      <c r="I36" t="s">
        <v>91</v>
      </c>
      <c r="J36">
        <v>-36.866579000000002</v>
      </c>
      <c r="K36">
        <v>174.73866899999999</v>
      </c>
      <c r="L36" s="109">
        <v>0.33333333333333331</v>
      </c>
      <c r="N36">
        <v>0</v>
      </c>
      <c r="O36">
        <v>0</v>
      </c>
      <c r="P36">
        <v>0</v>
      </c>
    </row>
    <row r="37" spans="1:16" x14ac:dyDescent="0.3">
      <c r="A37">
        <v>36</v>
      </c>
      <c r="B37">
        <v>1</v>
      </c>
      <c r="C37" t="s">
        <v>70</v>
      </c>
      <c r="D37" t="s">
        <v>1029</v>
      </c>
      <c r="E37" t="s">
        <v>2</v>
      </c>
      <c r="F37" t="s">
        <v>72</v>
      </c>
      <c r="G37" t="s">
        <v>90</v>
      </c>
      <c r="H37" t="s">
        <v>48</v>
      </c>
      <c r="I37" t="s">
        <v>91</v>
      </c>
      <c r="J37">
        <v>-36.866612000000003</v>
      </c>
      <c r="K37">
        <v>174.73872499999999</v>
      </c>
      <c r="L37" s="109">
        <v>0.33333333333333331</v>
      </c>
      <c r="M37" t="s">
        <v>93</v>
      </c>
      <c r="N37">
        <v>1</v>
      </c>
      <c r="O37">
        <v>0</v>
      </c>
      <c r="P37">
        <v>0</v>
      </c>
    </row>
    <row r="38" spans="1:16" x14ac:dyDescent="0.3">
      <c r="A38">
        <v>37</v>
      </c>
      <c r="B38">
        <v>1</v>
      </c>
      <c r="C38" t="s">
        <v>70</v>
      </c>
      <c r="D38" t="s">
        <v>1029</v>
      </c>
      <c r="E38" t="s">
        <v>2</v>
      </c>
      <c r="F38" t="s">
        <v>72</v>
      </c>
      <c r="G38" t="s">
        <v>90</v>
      </c>
      <c r="H38" t="s">
        <v>48</v>
      </c>
      <c r="I38" t="s">
        <v>91</v>
      </c>
      <c r="J38">
        <v>-36.866644999999998</v>
      </c>
      <c r="K38">
        <v>174.73878099999999</v>
      </c>
      <c r="L38" s="109">
        <v>0.33333333333333331</v>
      </c>
      <c r="M38" t="s">
        <v>550</v>
      </c>
      <c r="N38">
        <v>1</v>
      </c>
      <c r="O38">
        <v>0</v>
      </c>
      <c r="P38">
        <v>0</v>
      </c>
    </row>
    <row r="39" spans="1:16" x14ac:dyDescent="0.3">
      <c r="A39">
        <v>38</v>
      </c>
      <c r="B39">
        <v>1</v>
      </c>
      <c r="C39" t="s">
        <v>70</v>
      </c>
      <c r="D39" t="s">
        <v>1029</v>
      </c>
      <c r="E39" t="s">
        <v>2</v>
      </c>
      <c r="F39" t="s">
        <v>72</v>
      </c>
      <c r="G39" t="s">
        <v>90</v>
      </c>
      <c r="H39" t="s">
        <v>48</v>
      </c>
      <c r="I39" t="s">
        <v>91</v>
      </c>
      <c r="J39">
        <v>-36.866677000000003</v>
      </c>
      <c r="K39">
        <v>174.73883699999999</v>
      </c>
      <c r="L39" s="109">
        <v>0.33333333333333331</v>
      </c>
      <c r="M39" t="s">
        <v>985</v>
      </c>
      <c r="N39">
        <v>1</v>
      </c>
      <c r="O39">
        <v>0</v>
      </c>
      <c r="P39">
        <v>0</v>
      </c>
    </row>
    <row r="40" spans="1:16" x14ac:dyDescent="0.3">
      <c r="A40">
        <v>39</v>
      </c>
      <c r="B40">
        <v>1</v>
      </c>
      <c r="C40" t="s">
        <v>70</v>
      </c>
      <c r="D40" t="s">
        <v>1029</v>
      </c>
      <c r="E40" t="s">
        <v>2</v>
      </c>
      <c r="F40" t="s">
        <v>72</v>
      </c>
      <c r="G40" t="s">
        <v>90</v>
      </c>
      <c r="H40" t="s">
        <v>48</v>
      </c>
      <c r="I40" t="s">
        <v>91</v>
      </c>
      <c r="J40">
        <v>-36.866888000000003</v>
      </c>
      <c r="K40">
        <v>174.73972699999999</v>
      </c>
      <c r="L40" s="109">
        <v>0.33333333333333331</v>
      </c>
      <c r="M40" t="s">
        <v>1037</v>
      </c>
      <c r="N40">
        <v>1</v>
      </c>
      <c r="O40">
        <v>0</v>
      </c>
      <c r="P40">
        <v>0</v>
      </c>
    </row>
    <row r="41" spans="1:16" x14ac:dyDescent="0.3">
      <c r="A41">
        <v>40</v>
      </c>
      <c r="B41">
        <v>1</v>
      </c>
      <c r="C41" t="s">
        <v>70</v>
      </c>
      <c r="D41" t="s">
        <v>1029</v>
      </c>
      <c r="E41" t="s">
        <v>2</v>
      </c>
      <c r="F41" t="s">
        <v>72</v>
      </c>
      <c r="G41" t="s">
        <v>90</v>
      </c>
      <c r="H41" t="s">
        <v>48</v>
      </c>
      <c r="I41" t="s">
        <v>91</v>
      </c>
      <c r="J41">
        <v>-36.866861</v>
      </c>
      <c r="K41">
        <v>174.73980499999999</v>
      </c>
      <c r="L41" s="109">
        <v>0.33333333333333331</v>
      </c>
      <c r="M41" t="s">
        <v>398</v>
      </c>
      <c r="N41">
        <v>1</v>
      </c>
      <c r="O41">
        <v>0</v>
      </c>
      <c r="P41">
        <v>0</v>
      </c>
    </row>
    <row r="42" spans="1:16" x14ac:dyDescent="0.3">
      <c r="A42">
        <v>41</v>
      </c>
      <c r="B42">
        <v>1</v>
      </c>
      <c r="C42" t="s">
        <v>70</v>
      </c>
      <c r="D42" t="s">
        <v>1029</v>
      </c>
      <c r="E42" t="s">
        <v>2</v>
      </c>
      <c r="F42" t="s">
        <v>72</v>
      </c>
      <c r="G42" t="s">
        <v>90</v>
      </c>
      <c r="H42" t="s">
        <v>48</v>
      </c>
      <c r="I42" t="s">
        <v>91</v>
      </c>
      <c r="J42">
        <v>-36.866819</v>
      </c>
      <c r="K42">
        <v>174.73993200000001</v>
      </c>
      <c r="L42" s="109">
        <v>0.33333333333333331</v>
      </c>
      <c r="M42" t="s">
        <v>1038</v>
      </c>
      <c r="N42">
        <v>1</v>
      </c>
      <c r="O42">
        <v>0</v>
      </c>
      <c r="P42">
        <v>0</v>
      </c>
    </row>
    <row r="43" spans="1:16" x14ac:dyDescent="0.3">
      <c r="A43">
        <v>42</v>
      </c>
      <c r="B43">
        <v>1</v>
      </c>
      <c r="C43" t="s">
        <v>70</v>
      </c>
      <c r="D43" t="s">
        <v>1029</v>
      </c>
      <c r="E43" t="s">
        <v>2</v>
      </c>
      <c r="F43" t="s">
        <v>72</v>
      </c>
      <c r="G43" t="s">
        <v>90</v>
      </c>
      <c r="H43" t="s">
        <v>48</v>
      </c>
      <c r="I43" t="s">
        <v>91</v>
      </c>
      <c r="J43">
        <v>-36.866802999999997</v>
      </c>
      <c r="K43">
        <v>174.73998800000001</v>
      </c>
      <c r="L43" s="109">
        <v>0.33333333333333331</v>
      </c>
      <c r="M43" t="s">
        <v>102</v>
      </c>
      <c r="N43">
        <v>1</v>
      </c>
      <c r="O43">
        <v>0</v>
      </c>
      <c r="P43">
        <v>0</v>
      </c>
    </row>
    <row r="44" spans="1:16" x14ac:dyDescent="0.3">
      <c r="A44">
        <v>43</v>
      </c>
      <c r="B44">
        <v>1</v>
      </c>
      <c r="C44" t="s">
        <v>70</v>
      </c>
      <c r="D44" t="s">
        <v>1029</v>
      </c>
      <c r="E44" t="s">
        <v>2</v>
      </c>
      <c r="F44" t="s">
        <v>100</v>
      </c>
      <c r="G44" t="s">
        <v>101</v>
      </c>
      <c r="H44" t="s">
        <v>57</v>
      </c>
      <c r="I44" t="s">
        <v>58</v>
      </c>
      <c r="J44">
        <v>-36.866672000000001</v>
      </c>
      <c r="K44">
        <v>174.740059</v>
      </c>
      <c r="L44" s="109">
        <v>0.33333333333333331</v>
      </c>
      <c r="N44">
        <v>0</v>
      </c>
      <c r="O44">
        <v>0</v>
      </c>
      <c r="P44">
        <v>1</v>
      </c>
    </row>
    <row r="45" spans="1:16" x14ac:dyDescent="0.3">
      <c r="A45">
        <v>44</v>
      </c>
      <c r="B45">
        <v>1</v>
      </c>
      <c r="C45" t="s">
        <v>70</v>
      </c>
      <c r="D45" t="s">
        <v>1029</v>
      </c>
      <c r="E45" t="s">
        <v>2</v>
      </c>
      <c r="F45" t="s">
        <v>100</v>
      </c>
      <c r="G45" t="s">
        <v>101</v>
      </c>
      <c r="H45" t="s">
        <v>57</v>
      </c>
      <c r="I45" t="s">
        <v>58</v>
      </c>
      <c r="J45">
        <v>-36.866624999999999</v>
      </c>
      <c r="K45">
        <v>174.740038</v>
      </c>
      <c r="L45" s="109">
        <v>0.33333333333333331</v>
      </c>
      <c r="M45" t="s">
        <v>1039</v>
      </c>
      <c r="N45">
        <v>1</v>
      </c>
      <c r="O45">
        <v>0</v>
      </c>
      <c r="P45">
        <v>1</v>
      </c>
    </row>
    <row r="46" spans="1:16" x14ac:dyDescent="0.3">
      <c r="A46">
        <v>45</v>
      </c>
      <c r="B46">
        <v>1</v>
      </c>
      <c r="C46" t="s">
        <v>70</v>
      </c>
      <c r="D46" t="s">
        <v>1029</v>
      </c>
      <c r="E46" t="s">
        <v>2</v>
      </c>
      <c r="F46" t="s">
        <v>100</v>
      </c>
      <c r="G46" t="s">
        <v>101</v>
      </c>
      <c r="H46" t="s">
        <v>57</v>
      </c>
      <c r="I46" t="s">
        <v>58</v>
      </c>
      <c r="J46">
        <v>-36.866579000000002</v>
      </c>
      <c r="K46">
        <v>174.74001699999999</v>
      </c>
      <c r="L46" s="109">
        <v>0.33333333333333331</v>
      </c>
      <c r="M46" t="s">
        <v>104</v>
      </c>
      <c r="N46">
        <v>1</v>
      </c>
      <c r="O46">
        <v>0</v>
      </c>
      <c r="P46">
        <v>1</v>
      </c>
    </row>
    <row r="47" spans="1:16" x14ac:dyDescent="0.3">
      <c r="A47">
        <v>46</v>
      </c>
      <c r="B47">
        <v>1</v>
      </c>
      <c r="C47" t="s">
        <v>70</v>
      </c>
      <c r="D47" t="s">
        <v>1029</v>
      </c>
      <c r="E47" t="s">
        <v>2</v>
      </c>
      <c r="F47" t="s">
        <v>100</v>
      </c>
      <c r="G47" t="s">
        <v>101</v>
      </c>
      <c r="H47" t="s">
        <v>57</v>
      </c>
      <c r="I47" t="s">
        <v>58</v>
      </c>
      <c r="J47">
        <v>-36.866531999999999</v>
      </c>
      <c r="K47">
        <v>174.73999599999999</v>
      </c>
      <c r="L47" s="109">
        <v>0.33333333333333331</v>
      </c>
      <c r="M47" t="s">
        <v>105</v>
      </c>
      <c r="N47">
        <v>1</v>
      </c>
      <c r="O47">
        <v>0</v>
      </c>
      <c r="P47">
        <v>1</v>
      </c>
    </row>
    <row r="48" spans="1:16" x14ac:dyDescent="0.3">
      <c r="A48">
        <v>47</v>
      </c>
      <c r="B48">
        <v>1</v>
      </c>
      <c r="C48" t="s">
        <v>70</v>
      </c>
      <c r="D48" t="s">
        <v>1029</v>
      </c>
      <c r="E48" t="s">
        <v>2</v>
      </c>
      <c r="F48" t="s">
        <v>100</v>
      </c>
      <c r="G48" t="s">
        <v>101</v>
      </c>
      <c r="H48" t="s">
        <v>49</v>
      </c>
      <c r="I48" t="s">
        <v>58</v>
      </c>
      <c r="J48">
        <v>-36.866568999999998</v>
      </c>
      <c r="K48">
        <v>174.740149</v>
      </c>
      <c r="L48" s="109">
        <v>0.33333333333333331</v>
      </c>
      <c r="M48" t="s">
        <v>117</v>
      </c>
      <c r="N48">
        <v>1</v>
      </c>
      <c r="O48">
        <v>0</v>
      </c>
      <c r="P48">
        <v>1</v>
      </c>
    </row>
    <row r="49" spans="1:16" x14ac:dyDescent="0.3">
      <c r="A49">
        <v>48</v>
      </c>
      <c r="B49">
        <v>1</v>
      </c>
      <c r="C49" t="s">
        <v>70</v>
      </c>
      <c r="D49" t="s">
        <v>1029</v>
      </c>
      <c r="E49" t="s">
        <v>2</v>
      </c>
      <c r="F49" t="s">
        <v>100</v>
      </c>
      <c r="G49" t="s">
        <v>101</v>
      </c>
      <c r="H49" t="s">
        <v>49</v>
      </c>
      <c r="I49" t="s">
        <v>58</v>
      </c>
      <c r="J49">
        <v>-36.866613999999998</v>
      </c>
      <c r="K49">
        <v>174.74017000000001</v>
      </c>
      <c r="L49" s="109">
        <v>0.33333333333333331</v>
      </c>
      <c r="M49" t="s">
        <v>107</v>
      </c>
      <c r="N49">
        <v>1</v>
      </c>
      <c r="O49">
        <v>0</v>
      </c>
      <c r="P49">
        <v>1</v>
      </c>
    </row>
    <row r="50" spans="1:16" x14ac:dyDescent="0.3">
      <c r="A50">
        <v>49</v>
      </c>
      <c r="B50">
        <v>1</v>
      </c>
      <c r="C50" t="s">
        <v>70</v>
      </c>
      <c r="D50" t="s">
        <v>1029</v>
      </c>
      <c r="E50" t="s">
        <v>2</v>
      </c>
      <c r="F50" t="s">
        <v>72</v>
      </c>
      <c r="G50" t="s">
        <v>108</v>
      </c>
      <c r="H50" t="s">
        <v>48</v>
      </c>
      <c r="I50" t="s">
        <v>91</v>
      </c>
      <c r="J50">
        <v>-36.866661999999998</v>
      </c>
      <c r="K50">
        <v>174.74040600000001</v>
      </c>
      <c r="L50" s="109">
        <v>0.33333333333333331</v>
      </c>
      <c r="M50" t="s">
        <v>109</v>
      </c>
      <c r="N50">
        <v>1</v>
      </c>
      <c r="O50">
        <v>0</v>
      </c>
      <c r="P50">
        <v>0</v>
      </c>
    </row>
    <row r="51" spans="1:16" x14ac:dyDescent="0.3">
      <c r="A51">
        <v>50</v>
      </c>
      <c r="B51">
        <v>1</v>
      </c>
      <c r="C51" t="s">
        <v>70</v>
      </c>
      <c r="D51" t="s">
        <v>1029</v>
      </c>
      <c r="E51" t="s">
        <v>2</v>
      </c>
      <c r="F51" t="s">
        <v>72</v>
      </c>
      <c r="G51" t="s">
        <v>108</v>
      </c>
      <c r="H51" t="s">
        <v>48</v>
      </c>
      <c r="I51" t="s">
        <v>91</v>
      </c>
      <c r="J51">
        <v>-36.866621000000002</v>
      </c>
      <c r="K51">
        <v>174.740532</v>
      </c>
      <c r="L51" s="109">
        <v>0.33333333333333331</v>
      </c>
      <c r="M51" t="s">
        <v>98</v>
      </c>
      <c r="N51">
        <v>1</v>
      </c>
      <c r="O51">
        <v>0</v>
      </c>
      <c r="P51">
        <v>0</v>
      </c>
    </row>
    <row r="52" spans="1:16" x14ac:dyDescent="0.3">
      <c r="A52">
        <v>51</v>
      </c>
      <c r="B52">
        <v>1</v>
      </c>
      <c r="C52" t="s">
        <v>70</v>
      </c>
      <c r="D52" t="s">
        <v>1029</v>
      </c>
      <c r="E52" t="s">
        <v>2</v>
      </c>
      <c r="F52" t="s">
        <v>72</v>
      </c>
      <c r="G52" t="s">
        <v>108</v>
      </c>
      <c r="H52" t="s">
        <v>48</v>
      </c>
      <c r="I52" t="s">
        <v>91</v>
      </c>
      <c r="J52">
        <v>-36.866602999999998</v>
      </c>
      <c r="K52">
        <v>174.74058400000001</v>
      </c>
      <c r="L52" s="109">
        <v>0.33333333333333331</v>
      </c>
      <c r="M52" t="s">
        <v>662</v>
      </c>
      <c r="N52">
        <v>1</v>
      </c>
      <c r="O52">
        <v>0</v>
      </c>
      <c r="P52">
        <v>0</v>
      </c>
    </row>
    <row r="53" spans="1:16" x14ac:dyDescent="0.3">
      <c r="A53">
        <v>52</v>
      </c>
      <c r="B53">
        <v>1</v>
      </c>
      <c r="C53" t="s">
        <v>70</v>
      </c>
      <c r="D53" t="s">
        <v>1029</v>
      </c>
      <c r="E53" t="s">
        <v>2</v>
      </c>
      <c r="F53" t="s">
        <v>72</v>
      </c>
      <c r="G53" t="s">
        <v>108</v>
      </c>
      <c r="H53" t="s">
        <v>48</v>
      </c>
      <c r="I53" t="s">
        <v>91</v>
      </c>
      <c r="J53">
        <v>-36.866551999999999</v>
      </c>
      <c r="K53">
        <v>174.740735</v>
      </c>
      <c r="L53" s="109">
        <v>0.33333333333333331</v>
      </c>
      <c r="M53" t="s">
        <v>1040</v>
      </c>
      <c r="N53">
        <v>1</v>
      </c>
      <c r="O53">
        <v>0</v>
      </c>
      <c r="P53">
        <v>0</v>
      </c>
    </row>
    <row r="54" spans="1:16" x14ac:dyDescent="0.3">
      <c r="A54">
        <v>53</v>
      </c>
      <c r="B54">
        <v>1</v>
      </c>
      <c r="C54" t="s">
        <v>70</v>
      </c>
      <c r="D54" t="s">
        <v>1029</v>
      </c>
      <c r="E54" t="s">
        <v>2</v>
      </c>
      <c r="F54" t="s">
        <v>72</v>
      </c>
      <c r="G54" t="s">
        <v>108</v>
      </c>
      <c r="H54" t="s">
        <v>48</v>
      </c>
      <c r="I54" t="s">
        <v>91</v>
      </c>
      <c r="J54">
        <v>-36.866531000000002</v>
      </c>
      <c r="K54">
        <v>174.74079399999999</v>
      </c>
      <c r="L54" s="109">
        <v>0.33333333333333331</v>
      </c>
      <c r="M54" t="s">
        <v>1041</v>
      </c>
      <c r="N54">
        <v>1</v>
      </c>
      <c r="O54">
        <v>0</v>
      </c>
      <c r="P54">
        <v>0</v>
      </c>
    </row>
    <row r="55" spans="1:16" x14ac:dyDescent="0.3">
      <c r="A55">
        <v>54</v>
      </c>
      <c r="B55">
        <v>1</v>
      </c>
      <c r="C55" t="s">
        <v>70</v>
      </c>
      <c r="D55" t="s">
        <v>1029</v>
      </c>
      <c r="E55" t="s">
        <v>2</v>
      </c>
      <c r="F55" t="s">
        <v>114</v>
      </c>
      <c r="G55" t="s">
        <v>101</v>
      </c>
      <c r="H55" t="s">
        <v>57</v>
      </c>
      <c r="I55" t="s">
        <v>58</v>
      </c>
      <c r="J55">
        <v>-36.866334000000002</v>
      </c>
      <c r="K55">
        <v>174.74110300000001</v>
      </c>
      <c r="L55" s="109">
        <v>0.33333333333333331</v>
      </c>
      <c r="M55" t="s">
        <v>1042</v>
      </c>
      <c r="N55">
        <v>1</v>
      </c>
      <c r="O55">
        <v>0</v>
      </c>
      <c r="P55">
        <v>1</v>
      </c>
    </row>
    <row r="56" spans="1:16" x14ac:dyDescent="0.3">
      <c r="A56">
        <v>55</v>
      </c>
      <c r="B56">
        <v>1</v>
      </c>
      <c r="C56" t="s">
        <v>70</v>
      </c>
      <c r="D56" t="s">
        <v>1029</v>
      </c>
      <c r="E56" t="s">
        <v>2</v>
      </c>
      <c r="F56" t="s">
        <v>114</v>
      </c>
      <c r="G56" t="s">
        <v>101</v>
      </c>
      <c r="H56" t="s">
        <v>57</v>
      </c>
      <c r="I56" t="s">
        <v>58</v>
      </c>
      <c r="J56">
        <v>-36.866281999999998</v>
      </c>
      <c r="K56">
        <v>174.741074</v>
      </c>
      <c r="L56" s="109">
        <v>0.33333333333333331</v>
      </c>
      <c r="M56" t="s">
        <v>1043</v>
      </c>
      <c r="N56">
        <v>1</v>
      </c>
      <c r="O56">
        <v>0</v>
      </c>
      <c r="P56">
        <v>1</v>
      </c>
    </row>
    <row r="57" spans="1:16" x14ac:dyDescent="0.3">
      <c r="A57">
        <v>56</v>
      </c>
      <c r="B57">
        <v>1</v>
      </c>
      <c r="C57" t="s">
        <v>70</v>
      </c>
      <c r="D57" t="s">
        <v>1029</v>
      </c>
      <c r="E57" t="s">
        <v>2</v>
      </c>
      <c r="F57" t="s">
        <v>114</v>
      </c>
      <c r="G57" t="s">
        <v>101</v>
      </c>
      <c r="H57" t="s">
        <v>57</v>
      </c>
      <c r="I57" t="s">
        <v>58</v>
      </c>
      <c r="J57">
        <v>-36.866228999999997</v>
      </c>
      <c r="K57">
        <v>174.74104500000001</v>
      </c>
      <c r="L57" s="109">
        <v>0.33333333333333331</v>
      </c>
      <c r="M57" t="s">
        <v>116</v>
      </c>
      <c r="N57">
        <v>1</v>
      </c>
      <c r="O57">
        <v>0</v>
      </c>
      <c r="P57">
        <v>1</v>
      </c>
    </row>
    <row r="58" spans="1:16" x14ac:dyDescent="0.3">
      <c r="A58">
        <v>57</v>
      </c>
      <c r="B58">
        <v>1</v>
      </c>
      <c r="C58" t="s">
        <v>70</v>
      </c>
      <c r="D58" t="s">
        <v>1029</v>
      </c>
      <c r="E58" t="s">
        <v>2</v>
      </c>
      <c r="F58" t="s">
        <v>114</v>
      </c>
      <c r="G58" t="s">
        <v>101</v>
      </c>
      <c r="H58" t="s">
        <v>57</v>
      </c>
      <c r="I58" t="s">
        <v>58</v>
      </c>
      <c r="J58">
        <v>-36.866176000000003</v>
      </c>
      <c r="K58">
        <v>174.741016</v>
      </c>
      <c r="L58" s="109">
        <v>0.33333333333333331</v>
      </c>
      <c r="M58" t="s">
        <v>115</v>
      </c>
      <c r="N58">
        <v>1</v>
      </c>
      <c r="O58">
        <v>0</v>
      </c>
      <c r="P58">
        <v>1</v>
      </c>
    </row>
    <row r="59" spans="1:16" x14ac:dyDescent="0.3">
      <c r="A59">
        <v>58</v>
      </c>
      <c r="B59">
        <v>1</v>
      </c>
      <c r="C59" t="s">
        <v>70</v>
      </c>
      <c r="D59" t="s">
        <v>1029</v>
      </c>
      <c r="E59" t="s">
        <v>2</v>
      </c>
      <c r="F59" t="s">
        <v>114</v>
      </c>
      <c r="G59" t="s">
        <v>101</v>
      </c>
      <c r="H59" t="s">
        <v>57</v>
      </c>
      <c r="I59" t="s">
        <v>58</v>
      </c>
      <c r="J59">
        <v>-36.866123999999999</v>
      </c>
      <c r="K59">
        <v>174.74098699999999</v>
      </c>
      <c r="L59" s="109">
        <v>0.33333333333333331</v>
      </c>
      <c r="M59" t="s">
        <v>118</v>
      </c>
      <c r="N59">
        <v>1</v>
      </c>
      <c r="O59">
        <v>0</v>
      </c>
      <c r="P59">
        <v>1</v>
      </c>
    </row>
    <row r="60" spans="1:16" x14ac:dyDescent="0.3">
      <c r="A60">
        <v>59</v>
      </c>
      <c r="B60">
        <v>1</v>
      </c>
      <c r="C60" t="s">
        <v>70</v>
      </c>
      <c r="D60" t="s">
        <v>1029</v>
      </c>
      <c r="E60" t="s">
        <v>2</v>
      </c>
      <c r="F60" t="s">
        <v>114</v>
      </c>
      <c r="G60" t="s">
        <v>101</v>
      </c>
      <c r="H60" t="s">
        <v>57</v>
      </c>
      <c r="I60" t="s">
        <v>58</v>
      </c>
      <c r="J60">
        <v>-36.866016999999999</v>
      </c>
      <c r="K60">
        <v>174.74094099999999</v>
      </c>
      <c r="L60" s="109">
        <v>0.33333333333333331</v>
      </c>
      <c r="M60" t="s">
        <v>666</v>
      </c>
      <c r="N60">
        <v>1</v>
      </c>
      <c r="O60">
        <v>0</v>
      </c>
      <c r="P60">
        <v>1</v>
      </c>
    </row>
    <row r="61" spans="1:16" x14ac:dyDescent="0.3">
      <c r="A61">
        <v>60</v>
      </c>
      <c r="B61">
        <v>1</v>
      </c>
      <c r="C61" t="s">
        <v>70</v>
      </c>
      <c r="D61" t="s">
        <v>1029</v>
      </c>
      <c r="E61" t="s">
        <v>2</v>
      </c>
      <c r="F61" t="s">
        <v>114</v>
      </c>
      <c r="G61" t="s">
        <v>101</v>
      </c>
      <c r="H61" t="s">
        <v>49</v>
      </c>
      <c r="I61" t="s">
        <v>121</v>
      </c>
      <c r="J61">
        <v>-36.866177</v>
      </c>
      <c r="K61">
        <v>174.741151</v>
      </c>
      <c r="L61" s="109">
        <v>0.33333333333333331</v>
      </c>
      <c r="M61" t="s">
        <v>669</v>
      </c>
      <c r="N61">
        <v>1</v>
      </c>
      <c r="O61">
        <v>0</v>
      </c>
      <c r="P61">
        <v>1</v>
      </c>
    </row>
    <row r="62" spans="1:16" x14ac:dyDescent="0.3">
      <c r="A62">
        <v>61</v>
      </c>
      <c r="B62">
        <v>1</v>
      </c>
      <c r="C62" t="s">
        <v>70</v>
      </c>
      <c r="D62" t="s">
        <v>1029</v>
      </c>
      <c r="E62" t="s">
        <v>2</v>
      </c>
      <c r="F62" t="s">
        <v>114</v>
      </c>
      <c r="G62" t="s">
        <v>101</v>
      </c>
      <c r="H62" t="s">
        <v>49</v>
      </c>
      <c r="I62" t="s">
        <v>121</v>
      </c>
      <c r="J62">
        <v>-36.866222999999998</v>
      </c>
      <c r="K62">
        <v>174.74117699999999</v>
      </c>
      <c r="L62" s="109">
        <v>0.33333333333333331</v>
      </c>
      <c r="M62" t="s">
        <v>669</v>
      </c>
      <c r="N62">
        <v>1</v>
      </c>
      <c r="O62">
        <v>0</v>
      </c>
      <c r="P62">
        <v>1</v>
      </c>
    </row>
    <row r="63" spans="1:16" x14ac:dyDescent="0.3">
      <c r="A63">
        <v>62</v>
      </c>
      <c r="B63">
        <v>1</v>
      </c>
      <c r="C63" t="s">
        <v>70</v>
      </c>
      <c r="D63" t="s">
        <v>1029</v>
      </c>
      <c r="E63" t="s">
        <v>2</v>
      </c>
      <c r="F63" t="s">
        <v>114</v>
      </c>
      <c r="G63" t="s">
        <v>101</v>
      </c>
      <c r="H63" t="s">
        <v>49</v>
      </c>
      <c r="I63" t="s">
        <v>121</v>
      </c>
      <c r="J63">
        <v>-36.86627</v>
      </c>
      <c r="K63">
        <v>174.74120300000001</v>
      </c>
      <c r="L63" s="109">
        <v>0.33333333333333331</v>
      </c>
      <c r="M63" t="s">
        <v>669</v>
      </c>
      <c r="N63">
        <v>1</v>
      </c>
      <c r="O63">
        <v>0</v>
      </c>
      <c r="P63">
        <v>1</v>
      </c>
    </row>
    <row r="64" spans="1:16" x14ac:dyDescent="0.3">
      <c r="A64">
        <v>63</v>
      </c>
      <c r="B64">
        <v>1</v>
      </c>
      <c r="C64" t="s">
        <v>70</v>
      </c>
      <c r="D64" t="s">
        <v>1029</v>
      </c>
      <c r="E64" t="s">
        <v>2</v>
      </c>
      <c r="F64" t="s">
        <v>72</v>
      </c>
      <c r="G64" t="s">
        <v>122</v>
      </c>
      <c r="H64" t="s">
        <v>48</v>
      </c>
      <c r="I64" t="s">
        <v>91</v>
      </c>
      <c r="J64">
        <v>-36.866337999999999</v>
      </c>
      <c r="K64">
        <v>174.74136999999999</v>
      </c>
      <c r="L64" s="109">
        <v>0.33333333333333331</v>
      </c>
      <c r="N64">
        <v>0</v>
      </c>
      <c r="O64">
        <v>0</v>
      </c>
      <c r="P64">
        <v>0</v>
      </c>
    </row>
    <row r="65" spans="1:16" x14ac:dyDescent="0.3">
      <c r="A65">
        <v>64</v>
      </c>
      <c r="B65">
        <v>1</v>
      </c>
      <c r="C65" t="s">
        <v>70</v>
      </c>
      <c r="D65" t="s">
        <v>1029</v>
      </c>
      <c r="E65" t="s">
        <v>2</v>
      </c>
      <c r="F65" t="s">
        <v>72</v>
      </c>
      <c r="G65" t="s">
        <v>122</v>
      </c>
      <c r="H65" t="s">
        <v>48</v>
      </c>
      <c r="I65" t="s">
        <v>91</v>
      </c>
      <c r="J65">
        <v>-36.866301999999997</v>
      </c>
      <c r="K65">
        <v>174.74148400000001</v>
      </c>
      <c r="L65" s="109">
        <v>0.33333333333333331</v>
      </c>
      <c r="N65">
        <v>0</v>
      </c>
      <c r="O65">
        <v>0</v>
      </c>
      <c r="P65">
        <v>0</v>
      </c>
    </row>
    <row r="66" spans="1:16" x14ac:dyDescent="0.3">
      <c r="A66">
        <v>65</v>
      </c>
      <c r="B66">
        <v>1</v>
      </c>
      <c r="C66" t="s">
        <v>70</v>
      </c>
      <c r="D66" t="s">
        <v>1029</v>
      </c>
      <c r="E66" t="s">
        <v>2</v>
      </c>
      <c r="F66" t="s">
        <v>72</v>
      </c>
      <c r="G66" t="s">
        <v>122</v>
      </c>
      <c r="H66" t="s">
        <v>48</v>
      </c>
      <c r="I66" t="s">
        <v>91</v>
      </c>
      <c r="J66">
        <v>-36.866276999999997</v>
      </c>
      <c r="K66">
        <v>174.74154899999999</v>
      </c>
      <c r="L66" s="109">
        <v>0.33333333333333331</v>
      </c>
      <c r="N66">
        <v>0</v>
      </c>
      <c r="O66">
        <v>0</v>
      </c>
      <c r="P66">
        <v>0</v>
      </c>
    </row>
    <row r="67" spans="1:16" x14ac:dyDescent="0.3">
      <c r="A67">
        <v>66</v>
      </c>
      <c r="B67">
        <v>1</v>
      </c>
      <c r="C67" t="s">
        <v>70</v>
      </c>
      <c r="D67" t="s">
        <v>1029</v>
      </c>
      <c r="E67" t="s">
        <v>2</v>
      </c>
      <c r="F67" t="s">
        <v>72</v>
      </c>
      <c r="G67" t="s">
        <v>122</v>
      </c>
      <c r="H67" t="s">
        <v>48</v>
      </c>
      <c r="I67" t="s">
        <v>91</v>
      </c>
      <c r="J67">
        <v>-36.866171999999999</v>
      </c>
      <c r="K67">
        <v>174.74187599999999</v>
      </c>
      <c r="L67" s="109">
        <v>0.33333333333333331</v>
      </c>
      <c r="N67">
        <v>0</v>
      </c>
      <c r="O67">
        <v>0</v>
      </c>
      <c r="P67">
        <v>0</v>
      </c>
    </row>
    <row r="68" spans="1:16" x14ac:dyDescent="0.3">
      <c r="A68">
        <v>67</v>
      </c>
      <c r="B68">
        <v>1</v>
      </c>
      <c r="C68" t="s">
        <v>70</v>
      </c>
      <c r="D68" t="s">
        <v>1029</v>
      </c>
      <c r="E68" t="s">
        <v>2</v>
      </c>
      <c r="F68" t="s">
        <v>72</v>
      </c>
      <c r="G68" t="s">
        <v>122</v>
      </c>
      <c r="H68" t="s">
        <v>48</v>
      </c>
      <c r="I68" t="s">
        <v>91</v>
      </c>
      <c r="J68">
        <v>-36.866149999999998</v>
      </c>
      <c r="K68">
        <v>174.74194</v>
      </c>
      <c r="L68" s="109">
        <v>0.33333333333333331</v>
      </c>
      <c r="N68">
        <v>0</v>
      </c>
      <c r="O68">
        <v>0</v>
      </c>
      <c r="P68">
        <v>0</v>
      </c>
    </row>
    <row r="69" spans="1:16" x14ac:dyDescent="0.3">
      <c r="A69">
        <v>68</v>
      </c>
      <c r="B69">
        <v>1</v>
      </c>
      <c r="C69" t="s">
        <v>70</v>
      </c>
      <c r="D69" t="s">
        <v>1029</v>
      </c>
      <c r="E69" t="s">
        <v>2</v>
      </c>
      <c r="F69" t="s">
        <v>72</v>
      </c>
      <c r="G69" t="s">
        <v>122</v>
      </c>
      <c r="H69" t="s">
        <v>48</v>
      </c>
      <c r="I69" t="s">
        <v>91</v>
      </c>
      <c r="J69">
        <v>-36.866128000000003</v>
      </c>
      <c r="K69">
        <v>174.74200400000001</v>
      </c>
      <c r="L69" s="109">
        <v>0.33333333333333331</v>
      </c>
      <c r="N69">
        <v>0</v>
      </c>
      <c r="O69">
        <v>0</v>
      </c>
      <c r="P69">
        <v>0</v>
      </c>
    </row>
    <row r="70" spans="1:16" x14ac:dyDescent="0.3">
      <c r="A70">
        <v>69</v>
      </c>
      <c r="B70">
        <v>1</v>
      </c>
      <c r="C70" t="s">
        <v>70</v>
      </c>
      <c r="D70" t="s">
        <v>1029</v>
      </c>
      <c r="E70" t="s">
        <v>2</v>
      </c>
      <c r="F70" t="s">
        <v>123</v>
      </c>
      <c r="G70" t="s">
        <v>101</v>
      </c>
      <c r="H70" t="s">
        <v>57</v>
      </c>
      <c r="I70" t="s">
        <v>58</v>
      </c>
      <c r="J70">
        <v>-36.865983</v>
      </c>
      <c r="K70">
        <v>174.74216200000001</v>
      </c>
      <c r="L70" s="109">
        <v>0.33333333333333331</v>
      </c>
      <c r="M70" t="s">
        <v>174</v>
      </c>
      <c r="N70">
        <v>1</v>
      </c>
      <c r="O70">
        <v>0</v>
      </c>
      <c r="P70">
        <v>1</v>
      </c>
    </row>
    <row r="71" spans="1:16" x14ac:dyDescent="0.3">
      <c r="A71">
        <v>70</v>
      </c>
      <c r="B71">
        <v>1</v>
      </c>
      <c r="C71" t="s">
        <v>70</v>
      </c>
      <c r="D71" t="s">
        <v>1029</v>
      </c>
      <c r="E71" t="s">
        <v>2</v>
      </c>
      <c r="F71" t="s">
        <v>123</v>
      </c>
      <c r="G71" t="s">
        <v>101</v>
      </c>
      <c r="H71" t="s">
        <v>57</v>
      </c>
      <c r="I71" t="s">
        <v>58</v>
      </c>
      <c r="J71">
        <v>-36.865931000000003</v>
      </c>
      <c r="K71">
        <v>174.74213800000001</v>
      </c>
      <c r="L71" s="109">
        <v>0.33333333333333331</v>
      </c>
      <c r="M71" t="s">
        <v>1044</v>
      </c>
      <c r="N71">
        <v>1</v>
      </c>
      <c r="O71">
        <v>0</v>
      </c>
      <c r="P71">
        <v>1</v>
      </c>
    </row>
    <row r="72" spans="1:16" x14ac:dyDescent="0.3">
      <c r="A72">
        <v>71</v>
      </c>
      <c r="B72">
        <v>1</v>
      </c>
      <c r="C72" t="s">
        <v>70</v>
      </c>
      <c r="D72" t="s">
        <v>1029</v>
      </c>
      <c r="E72" t="s">
        <v>2</v>
      </c>
      <c r="F72" t="s">
        <v>123</v>
      </c>
      <c r="G72" t="s">
        <v>101</v>
      </c>
      <c r="H72" t="s">
        <v>57</v>
      </c>
      <c r="I72" t="s">
        <v>58</v>
      </c>
      <c r="J72">
        <v>-36.865881999999999</v>
      </c>
      <c r="K72">
        <v>174.74210500000001</v>
      </c>
      <c r="L72" s="109">
        <v>0.33333333333333331</v>
      </c>
      <c r="M72" t="s">
        <v>1045</v>
      </c>
      <c r="N72">
        <v>1</v>
      </c>
      <c r="O72">
        <v>0</v>
      </c>
      <c r="P72">
        <v>1</v>
      </c>
    </row>
    <row r="73" spans="1:16" x14ac:dyDescent="0.3">
      <c r="A73">
        <v>72</v>
      </c>
      <c r="B73">
        <v>1</v>
      </c>
      <c r="C73" t="s">
        <v>70</v>
      </c>
      <c r="D73" t="s">
        <v>1029</v>
      </c>
      <c r="E73" t="s">
        <v>2</v>
      </c>
      <c r="F73" t="s">
        <v>123</v>
      </c>
      <c r="G73" t="s">
        <v>101</v>
      </c>
      <c r="H73" t="s">
        <v>49</v>
      </c>
      <c r="I73" t="s">
        <v>58</v>
      </c>
      <c r="J73">
        <v>-36.865721000000001</v>
      </c>
      <c r="K73">
        <v>174.74213399999999</v>
      </c>
      <c r="L73" s="109">
        <v>0.33333333333333331</v>
      </c>
      <c r="M73" t="s">
        <v>678</v>
      </c>
      <c r="N73">
        <v>1</v>
      </c>
      <c r="O73">
        <v>0</v>
      </c>
      <c r="P73">
        <v>1</v>
      </c>
    </row>
    <row r="74" spans="1:16" x14ac:dyDescent="0.3">
      <c r="A74">
        <v>73</v>
      </c>
      <c r="B74">
        <v>1</v>
      </c>
      <c r="C74" t="s">
        <v>70</v>
      </c>
      <c r="D74" t="s">
        <v>1029</v>
      </c>
      <c r="E74" t="s">
        <v>2</v>
      </c>
      <c r="F74" t="s">
        <v>123</v>
      </c>
      <c r="G74" t="s">
        <v>101</v>
      </c>
      <c r="H74" t="s">
        <v>49</v>
      </c>
      <c r="I74" t="s">
        <v>58</v>
      </c>
      <c r="J74">
        <v>-36.865763000000001</v>
      </c>
      <c r="K74">
        <v>174.74215899999999</v>
      </c>
      <c r="L74" s="109">
        <v>0.33333333333333331</v>
      </c>
      <c r="N74">
        <v>0</v>
      </c>
      <c r="O74">
        <v>0</v>
      </c>
      <c r="P74">
        <v>1</v>
      </c>
    </row>
    <row r="75" spans="1:16" x14ac:dyDescent="0.3">
      <c r="A75">
        <v>74</v>
      </c>
      <c r="B75">
        <v>1</v>
      </c>
      <c r="C75" t="s">
        <v>70</v>
      </c>
      <c r="D75" t="s">
        <v>1029</v>
      </c>
      <c r="E75" t="s">
        <v>2</v>
      </c>
      <c r="F75" t="s">
        <v>123</v>
      </c>
      <c r="G75" t="s">
        <v>101</v>
      </c>
      <c r="H75" t="s">
        <v>49</v>
      </c>
      <c r="I75" t="s">
        <v>58</v>
      </c>
      <c r="J75">
        <v>-36.865808999999999</v>
      </c>
      <c r="K75">
        <v>174.74218300000001</v>
      </c>
      <c r="L75" s="109">
        <v>0.33333333333333331</v>
      </c>
      <c r="M75" t="s">
        <v>417</v>
      </c>
      <c r="N75">
        <v>1</v>
      </c>
      <c r="O75">
        <v>0</v>
      </c>
      <c r="P75">
        <v>1</v>
      </c>
    </row>
    <row r="76" spans="1:16" x14ac:dyDescent="0.3">
      <c r="A76">
        <v>75</v>
      </c>
      <c r="B76">
        <v>1</v>
      </c>
      <c r="C76" t="s">
        <v>70</v>
      </c>
      <c r="D76" t="s">
        <v>1029</v>
      </c>
      <c r="E76" t="s">
        <v>2</v>
      </c>
      <c r="F76" t="s">
        <v>123</v>
      </c>
      <c r="G76" t="s">
        <v>101</v>
      </c>
      <c r="H76" t="s">
        <v>49</v>
      </c>
      <c r="I76" t="s">
        <v>58</v>
      </c>
      <c r="J76">
        <v>-36.865856000000001</v>
      </c>
      <c r="K76">
        <v>174.74220800000001</v>
      </c>
      <c r="L76" s="109">
        <v>0.33333333333333331</v>
      </c>
      <c r="M76" t="s">
        <v>1046</v>
      </c>
      <c r="N76">
        <v>1</v>
      </c>
      <c r="O76">
        <v>0</v>
      </c>
      <c r="P76">
        <v>1</v>
      </c>
    </row>
    <row r="77" spans="1:16" x14ac:dyDescent="0.3">
      <c r="A77">
        <v>76</v>
      </c>
      <c r="B77">
        <v>1</v>
      </c>
      <c r="C77" t="s">
        <v>70</v>
      </c>
      <c r="D77" t="s">
        <v>1029</v>
      </c>
      <c r="E77" t="s">
        <v>2</v>
      </c>
      <c r="F77" t="s">
        <v>123</v>
      </c>
      <c r="G77" t="s">
        <v>101</v>
      </c>
      <c r="H77" t="s">
        <v>49</v>
      </c>
      <c r="I77" t="s">
        <v>58</v>
      </c>
      <c r="J77">
        <v>-36.865903000000003</v>
      </c>
      <c r="K77">
        <v>174.742233</v>
      </c>
      <c r="L77" s="109">
        <v>0.33333333333333331</v>
      </c>
      <c r="N77">
        <v>0</v>
      </c>
      <c r="O77">
        <v>0</v>
      </c>
      <c r="P77">
        <v>1</v>
      </c>
    </row>
    <row r="78" spans="1:16" x14ac:dyDescent="0.3">
      <c r="A78">
        <v>77</v>
      </c>
      <c r="B78">
        <v>1</v>
      </c>
      <c r="C78" t="s">
        <v>70</v>
      </c>
      <c r="D78" t="s">
        <v>1029</v>
      </c>
      <c r="E78" t="s">
        <v>2</v>
      </c>
      <c r="F78" t="s">
        <v>123</v>
      </c>
      <c r="G78" t="s">
        <v>101</v>
      </c>
      <c r="H78" t="s">
        <v>49</v>
      </c>
      <c r="I78" t="s">
        <v>58</v>
      </c>
      <c r="J78">
        <v>-36.865949000000001</v>
      </c>
      <c r="K78">
        <v>174.742257</v>
      </c>
      <c r="L78" s="109">
        <v>0.33333333333333331</v>
      </c>
      <c r="M78" t="s">
        <v>129</v>
      </c>
      <c r="N78">
        <v>1</v>
      </c>
      <c r="O78">
        <v>0</v>
      </c>
      <c r="P78">
        <v>1</v>
      </c>
    </row>
    <row r="79" spans="1:16" x14ac:dyDescent="0.3">
      <c r="A79">
        <v>78</v>
      </c>
      <c r="B79">
        <v>1</v>
      </c>
      <c r="C79" t="s">
        <v>70</v>
      </c>
      <c r="D79" t="s">
        <v>1029</v>
      </c>
      <c r="E79" t="s">
        <v>2</v>
      </c>
      <c r="F79" t="s">
        <v>72</v>
      </c>
      <c r="G79" t="s">
        <v>133</v>
      </c>
      <c r="H79" t="s">
        <v>48</v>
      </c>
      <c r="I79" t="s">
        <v>91</v>
      </c>
      <c r="J79">
        <v>-36.865993000000003</v>
      </c>
      <c r="K79">
        <v>174.74240800000001</v>
      </c>
      <c r="L79" s="109">
        <v>0.33333333333333331</v>
      </c>
      <c r="N79">
        <v>0</v>
      </c>
      <c r="O79">
        <v>0</v>
      </c>
      <c r="P79">
        <v>0</v>
      </c>
    </row>
    <row r="80" spans="1:16" x14ac:dyDescent="0.3">
      <c r="A80">
        <v>79</v>
      </c>
      <c r="B80">
        <v>1</v>
      </c>
      <c r="C80" t="s">
        <v>70</v>
      </c>
      <c r="D80" t="s">
        <v>1029</v>
      </c>
      <c r="E80" t="s">
        <v>2</v>
      </c>
      <c r="F80" t="s">
        <v>72</v>
      </c>
      <c r="G80" t="s">
        <v>133</v>
      </c>
      <c r="H80" t="s">
        <v>48</v>
      </c>
      <c r="I80" t="s">
        <v>91</v>
      </c>
      <c r="J80">
        <v>-36.865982000000002</v>
      </c>
      <c r="K80">
        <v>174.74245400000001</v>
      </c>
      <c r="L80" s="109">
        <v>0.33333333333333331</v>
      </c>
      <c r="N80">
        <v>0</v>
      </c>
      <c r="O80">
        <v>0</v>
      </c>
      <c r="P80">
        <v>0</v>
      </c>
    </row>
    <row r="81" spans="1:16" x14ac:dyDescent="0.3">
      <c r="A81">
        <v>80</v>
      </c>
      <c r="B81">
        <v>1</v>
      </c>
      <c r="C81" t="s">
        <v>70</v>
      </c>
      <c r="D81" t="s">
        <v>1029</v>
      </c>
      <c r="E81" t="s">
        <v>2</v>
      </c>
      <c r="F81" t="s">
        <v>72</v>
      </c>
      <c r="G81" t="s">
        <v>133</v>
      </c>
      <c r="H81" t="s">
        <v>48</v>
      </c>
      <c r="I81" t="s">
        <v>91</v>
      </c>
      <c r="J81">
        <v>-36.865952999999998</v>
      </c>
      <c r="K81">
        <v>174.742548</v>
      </c>
      <c r="L81" s="109">
        <v>0.33333333333333331</v>
      </c>
      <c r="N81">
        <v>0</v>
      </c>
      <c r="O81">
        <v>0</v>
      </c>
      <c r="P81">
        <v>0</v>
      </c>
    </row>
    <row r="82" spans="1:16" x14ac:dyDescent="0.3">
      <c r="A82">
        <v>81</v>
      </c>
      <c r="B82">
        <v>1</v>
      </c>
      <c r="C82" t="s">
        <v>70</v>
      </c>
      <c r="D82" t="s">
        <v>1029</v>
      </c>
      <c r="E82" t="s">
        <v>2</v>
      </c>
      <c r="F82" t="s">
        <v>72</v>
      </c>
      <c r="G82" t="s">
        <v>133</v>
      </c>
      <c r="H82" t="s">
        <v>48</v>
      </c>
      <c r="I82" t="s">
        <v>91</v>
      </c>
      <c r="J82">
        <v>-36.865858000000003</v>
      </c>
      <c r="K82">
        <v>174.742816</v>
      </c>
      <c r="L82" s="109">
        <v>0.33333333333333331</v>
      </c>
      <c r="N82">
        <v>0</v>
      </c>
      <c r="O82">
        <v>0</v>
      </c>
      <c r="P82">
        <v>0</v>
      </c>
    </row>
    <row r="83" spans="1:16" x14ac:dyDescent="0.3">
      <c r="A83">
        <v>82</v>
      </c>
      <c r="B83">
        <v>1</v>
      </c>
      <c r="C83" t="s">
        <v>70</v>
      </c>
      <c r="D83" t="s">
        <v>1029</v>
      </c>
      <c r="E83" t="s">
        <v>2</v>
      </c>
      <c r="F83" t="s">
        <v>134</v>
      </c>
      <c r="G83" t="s">
        <v>101</v>
      </c>
      <c r="H83" t="s">
        <v>57</v>
      </c>
      <c r="I83" t="s">
        <v>58</v>
      </c>
      <c r="J83">
        <v>-36.865524000000001</v>
      </c>
      <c r="K83">
        <v>174.74314200000001</v>
      </c>
      <c r="L83" s="109">
        <v>0.33333333333333331</v>
      </c>
      <c r="M83" t="s">
        <v>1047</v>
      </c>
      <c r="N83">
        <v>1</v>
      </c>
      <c r="O83">
        <v>0</v>
      </c>
      <c r="P83">
        <v>1</v>
      </c>
    </row>
    <row r="84" spans="1:16" x14ac:dyDescent="0.3">
      <c r="A84">
        <v>83</v>
      </c>
      <c r="B84">
        <v>1</v>
      </c>
      <c r="C84" t="s">
        <v>70</v>
      </c>
      <c r="D84" t="s">
        <v>1029</v>
      </c>
      <c r="E84" t="s">
        <v>2</v>
      </c>
      <c r="F84" t="s">
        <v>134</v>
      </c>
      <c r="G84" t="s">
        <v>101</v>
      </c>
      <c r="H84" t="s">
        <v>57</v>
      </c>
      <c r="I84" t="s">
        <v>58</v>
      </c>
      <c r="J84">
        <v>-36.865485</v>
      </c>
      <c r="K84">
        <v>174.74312399999999</v>
      </c>
      <c r="L84" s="109">
        <v>0.33333333333333331</v>
      </c>
      <c r="M84" t="s">
        <v>136</v>
      </c>
      <c r="N84">
        <v>1</v>
      </c>
      <c r="O84">
        <v>0</v>
      </c>
      <c r="P84">
        <v>1</v>
      </c>
    </row>
    <row r="85" spans="1:16" x14ac:dyDescent="0.3">
      <c r="A85">
        <v>84</v>
      </c>
      <c r="B85">
        <v>1</v>
      </c>
      <c r="C85" t="s">
        <v>70</v>
      </c>
      <c r="D85" t="s">
        <v>1029</v>
      </c>
      <c r="E85" t="s">
        <v>2</v>
      </c>
      <c r="F85" t="s">
        <v>134</v>
      </c>
      <c r="G85" t="s">
        <v>101</v>
      </c>
      <c r="H85" t="s">
        <v>57</v>
      </c>
      <c r="I85" t="s">
        <v>58</v>
      </c>
      <c r="J85">
        <v>-36.865445000000001</v>
      </c>
      <c r="K85">
        <v>174.74310500000001</v>
      </c>
      <c r="L85" s="109">
        <v>0.33333333333333331</v>
      </c>
      <c r="M85" t="s">
        <v>376</v>
      </c>
      <c r="N85">
        <v>1</v>
      </c>
      <c r="O85">
        <v>0</v>
      </c>
      <c r="P85">
        <v>1</v>
      </c>
    </row>
    <row r="86" spans="1:16" x14ac:dyDescent="0.3">
      <c r="A86">
        <v>85</v>
      </c>
      <c r="B86">
        <v>1</v>
      </c>
      <c r="C86" t="s">
        <v>70</v>
      </c>
      <c r="D86" t="s">
        <v>1029</v>
      </c>
      <c r="E86" t="s">
        <v>2</v>
      </c>
      <c r="F86" t="s">
        <v>134</v>
      </c>
      <c r="G86" t="s">
        <v>101</v>
      </c>
      <c r="H86" t="s">
        <v>49</v>
      </c>
      <c r="I86" t="s">
        <v>138</v>
      </c>
      <c r="J86">
        <v>-36.865369999999999</v>
      </c>
      <c r="K86">
        <v>174.74316999999999</v>
      </c>
      <c r="L86" s="109">
        <v>0.33333333333333331</v>
      </c>
      <c r="N86">
        <v>0</v>
      </c>
      <c r="O86">
        <v>0</v>
      </c>
      <c r="P86">
        <v>1</v>
      </c>
    </row>
    <row r="87" spans="1:16" x14ac:dyDescent="0.3">
      <c r="A87">
        <v>86</v>
      </c>
      <c r="B87">
        <v>1</v>
      </c>
      <c r="C87" t="s">
        <v>70</v>
      </c>
      <c r="D87" t="s">
        <v>1029</v>
      </c>
      <c r="E87" t="s">
        <v>2</v>
      </c>
      <c r="F87" t="s">
        <v>134</v>
      </c>
      <c r="G87" t="s">
        <v>101</v>
      </c>
      <c r="H87" t="s">
        <v>49</v>
      </c>
      <c r="I87" t="s">
        <v>138</v>
      </c>
      <c r="J87">
        <v>-36.865414000000001</v>
      </c>
      <c r="K87">
        <v>174.74319199999999</v>
      </c>
      <c r="L87" s="109">
        <v>0.33333333333333331</v>
      </c>
      <c r="N87">
        <v>0</v>
      </c>
      <c r="O87">
        <v>0</v>
      </c>
      <c r="P87">
        <v>1</v>
      </c>
    </row>
    <row r="88" spans="1:16" x14ac:dyDescent="0.3">
      <c r="A88">
        <v>87</v>
      </c>
      <c r="B88">
        <v>1</v>
      </c>
      <c r="C88" t="s">
        <v>70</v>
      </c>
      <c r="D88" t="s">
        <v>1029</v>
      </c>
      <c r="E88" t="s">
        <v>2</v>
      </c>
      <c r="F88" t="s">
        <v>134</v>
      </c>
      <c r="G88" t="s">
        <v>101</v>
      </c>
      <c r="H88" t="s">
        <v>49</v>
      </c>
      <c r="I88" t="s">
        <v>138</v>
      </c>
      <c r="J88">
        <v>-36.865513</v>
      </c>
      <c r="K88">
        <v>174.74324200000001</v>
      </c>
      <c r="L88" s="109">
        <v>0.33333333333333331</v>
      </c>
      <c r="M88" t="s">
        <v>141</v>
      </c>
      <c r="N88">
        <v>1</v>
      </c>
      <c r="O88">
        <v>0</v>
      </c>
      <c r="P88">
        <v>1</v>
      </c>
    </row>
    <row r="89" spans="1:16" x14ac:dyDescent="0.3">
      <c r="A89">
        <v>88</v>
      </c>
      <c r="B89">
        <v>1</v>
      </c>
      <c r="C89" t="s">
        <v>70</v>
      </c>
      <c r="D89" t="s">
        <v>1029</v>
      </c>
      <c r="E89" t="s">
        <v>2</v>
      </c>
      <c r="F89" t="s">
        <v>134</v>
      </c>
      <c r="G89" t="s">
        <v>101</v>
      </c>
      <c r="H89" t="s">
        <v>49</v>
      </c>
      <c r="I89" t="s">
        <v>138</v>
      </c>
      <c r="J89">
        <v>-36.865564999999997</v>
      </c>
      <c r="K89">
        <v>174.74326600000001</v>
      </c>
      <c r="L89" s="109">
        <v>0.33333333333333331</v>
      </c>
      <c r="N89">
        <v>0</v>
      </c>
      <c r="O89">
        <v>0</v>
      </c>
      <c r="P89">
        <v>1</v>
      </c>
    </row>
    <row r="90" spans="1:16" x14ac:dyDescent="0.3">
      <c r="A90">
        <v>89</v>
      </c>
      <c r="B90">
        <v>1</v>
      </c>
      <c r="C90" t="s">
        <v>70</v>
      </c>
      <c r="D90" t="s">
        <v>1029</v>
      </c>
      <c r="E90" t="s">
        <v>2</v>
      </c>
      <c r="F90" t="s">
        <v>134</v>
      </c>
      <c r="G90" t="s">
        <v>101</v>
      </c>
      <c r="H90" t="s">
        <v>49</v>
      </c>
      <c r="I90" t="s">
        <v>138</v>
      </c>
      <c r="J90">
        <v>-36.865600999999998</v>
      </c>
      <c r="K90">
        <v>174.74329</v>
      </c>
      <c r="L90" s="109">
        <v>0.33333333333333331</v>
      </c>
      <c r="N90">
        <v>0</v>
      </c>
      <c r="O90">
        <v>0</v>
      </c>
      <c r="P90">
        <v>1</v>
      </c>
    </row>
    <row r="91" spans="1:16" x14ac:dyDescent="0.3">
      <c r="A91">
        <v>90</v>
      </c>
      <c r="B91">
        <v>1</v>
      </c>
      <c r="C91" t="s">
        <v>70</v>
      </c>
      <c r="D91" t="s">
        <v>1029</v>
      </c>
      <c r="E91" t="s">
        <v>2</v>
      </c>
      <c r="F91" t="s">
        <v>72</v>
      </c>
      <c r="G91" t="s">
        <v>144</v>
      </c>
      <c r="H91" t="s">
        <v>48</v>
      </c>
      <c r="I91" t="s">
        <v>145</v>
      </c>
      <c r="J91">
        <v>-36.865651999999997</v>
      </c>
      <c r="K91">
        <v>174.74342100000001</v>
      </c>
      <c r="L91" s="109">
        <v>0.33333333333333331</v>
      </c>
      <c r="N91">
        <v>0</v>
      </c>
      <c r="O91">
        <v>0</v>
      </c>
      <c r="P91">
        <v>0</v>
      </c>
    </row>
    <row r="92" spans="1:16" x14ac:dyDescent="0.3">
      <c r="A92">
        <v>91</v>
      </c>
      <c r="B92">
        <v>1</v>
      </c>
      <c r="C92" t="s">
        <v>70</v>
      </c>
      <c r="D92" t="s">
        <v>1029</v>
      </c>
      <c r="E92" t="s">
        <v>2</v>
      </c>
      <c r="F92" t="s">
        <v>72</v>
      </c>
      <c r="G92" t="s">
        <v>144</v>
      </c>
      <c r="H92" t="s">
        <v>48</v>
      </c>
      <c r="I92" t="s">
        <v>145</v>
      </c>
      <c r="J92">
        <v>-36.865631999999998</v>
      </c>
      <c r="K92">
        <v>174.74348499999999</v>
      </c>
      <c r="L92" s="109">
        <v>0.33333333333333331</v>
      </c>
      <c r="N92">
        <v>0</v>
      </c>
      <c r="O92">
        <v>0</v>
      </c>
      <c r="P92">
        <v>0</v>
      </c>
    </row>
    <row r="93" spans="1:16" x14ac:dyDescent="0.3">
      <c r="A93">
        <v>92</v>
      </c>
      <c r="B93">
        <v>1</v>
      </c>
      <c r="C93" t="s">
        <v>70</v>
      </c>
      <c r="D93" t="s">
        <v>1029</v>
      </c>
      <c r="E93" t="s">
        <v>2</v>
      </c>
      <c r="F93" t="s">
        <v>72</v>
      </c>
      <c r="G93" t="s">
        <v>144</v>
      </c>
      <c r="H93" t="s">
        <v>48</v>
      </c>
      <c r="I93" t="s">
        <v>145</v>
      </c>
      <c r="J93">
        <v>-36.865611999999999</v>
      </c>
      <c r="K93">
        <v>174.743549</v>
      </c>
      <c r="L93" s="109">
        <v>0.33333333333333331</v>
      </c>
      <c r="M93" t="s">
        <v>1048</v>
      </c>
      <c r="N93">
        <v>1</v>
      </c>
      <c r="O93">
        <v>0</v>
      </c>
      <c r="P93">
        <v>0</v>
      </c>
    </row>
    <row r="94" spans="1:16" x14ac:dyDescent="0.3">
      <c r="A94">
        <v>93</v>
      </c>
      <c r="B94">
        <v>1</v>
      </c>
      <c r="C94" t="s">
        <v>70</v>
      </c>
      <c r="D94" t="s">
        <v>1029</v>
      </c>
      <c r="E94" t="s">
        <v>2</v>
      </c>
      <c r="F94" t="s">
        <v>148</v>
      </c>
      <c r="G94" t="s">
        <v>101</v>
      </c>
      <c r="H94" t="s">
        <v>57</v>
      </c>
      <c r="I94" t="s">
        <v>58</v>
      </c>
      <c r="J94">
        <v>-36.865245999999999</v>
      </c>
      <c r="K94">
        <v>174.74421100000001</v>
      </c>
      <c r="L94" s="109">
        <v>0.33333333333333331</v>
      </c>
      <c r="M94" t="s">
        <v>149</v>
      </c>
      <c r="N94">
        <v>1</v>
      </c>
      <c r="O94">
        <v>0</v>
      </c>
      <c r="P94">
        <v>1</v>
      </c>
    </row>
    <row r="95" spans="1:16" x14ac:dyDescent="0.3">
      <c r="A95">
        <v>94</v>
      </c>
      <c r="B95">
        <v>1</v>
      </c>
      <c r="C95" t="s">
        <v>70</v>
      </c>
      <c r="D95" t="s">
        <v>1029</v>
      </c>
      <c r="E95" t="s">
        <v>2</v>
      </c>
      <c r="F95" t="s">
        <v>148</v>
      </c>
      <c r="G95" t="s">
        <v>101</v>
      </c>
      <c r="H95" t="s">
        <v>57</v>
      </c>
      <c r="I95" t="s">
        <v>58</v>
      </c>
      <c r="J95">
        <v>-36.865192</v>
      </c>
      <c r="K95">
        <v>174.744182</v>
      </c>
      <c r="L95" s="109">
        <v>0.33333333333333331</v>
      </c>
      <c r="M95" t="s">
        <v>1049</v>
      </c>
      <c r="N95">
        <v>1</v>
      </c>
      <c r="O95">
        <v>0</v>
      </c>
      <c r="P95">
        <v>1</v>
      </c>
    </row>
    <row r="96" spans="1:16" x14ac:dyDescent="0.3">
      <c r="A96">
        <v>95</v>
      </c>
      <c r="B96">
        <v>1</v>
      </c>
      <c r="C96" t="s">
        <v>70</v>
      </c>
      <c r="D96" t="s">
        <v>1029</v>
      </c>
      <c r="E96" t="s">
        <v>2</v>
      </c>
      <c r="F96" t="s">
        <v>148</v>
      </c>
      <c r="G96" t="s">
        <v>101</v>
      </c>
      <c r="H96" t="s">
        <v>57</v>
      </c>
      <c r="I96" t="s">
        <v>58</v>
      </c>
      <c r="J96">
        <v>-36.865138000000002</v>
      </c>
      <c r="K96">
        <v>174.74415400000001</v>
      </c>
      <c r="L96" s="109">
        <v>0.33333333333333331</v>
      </c>
      <c r="M96" t="s">
        <v>1050</v>
      </c>
      <c r="N96">
        <v>1</v>
      </c>
      <c r="O96">
        <v>0</v>
      </c>
      <c r="P96">
        <v>1</v>
      </c>
    </row>
    <row r="97" spans="1:16" x14ac:dyDescent="0.3">
      <c r="A97">
        <v>96</v>
      </c>
      <c r="B97">
        <v>1</v>
      </c>
      <c r="C97" t="s">
        <v>70</v>
      </c>
      <c r="D97" t="s">
        <v>1029</v>
      </c>
      <c r="E97" t="s">
        <v>2</v>
      </c>
      <c r="F97" t="s">
        <v>148</v>
      </c>
      <c r="G97" t="s">
        <v>101</v>
      </c>
      <c r="H97" t="s">
        <v>49</v>
      </c>
      <c r="I97" t="s">
        <v>152</v>
      </c>
      <c r="J97">
        <v>-36.865130000000001</v>
      </c>
      <c r="K97">
        <v>174.744272</v>
      </c>
      <c r="L97" s="109">
        <v>0.33333333333333331</v>
      </c>
      <c r="M97" t="s">
        <v>1051</v>
      </c>
      <c r="N97">
        <v>1</v>
      </c>
      <c r="O97">
        <v>0</v>
      </c>
      <c r="P97">
        <v>1</v>
      </c>
    </row>
    <row r="98" spans="1:16" x14ac:dyDescent="0.3">
      <c r="A98">
        <v>97</v>
      </c>
      <c r="B98">
        <v>1</v>
      </c>
      <c r="C98" t="s">
        <v>70</v>
      </c>
      <c r="D98" t="s">
        <v>1029</v>
      </c>
      <c r="E98" t="s">
        <v>2</v>
      </c>
      <c r="F98" t="s">
        <v>148</v>
      </c>
      <c r="G98" t="s">
        <v>101</v>
      </c>
      <c r="H98" t="s">
        <v>49</v>
      </c>
      <c r="I98" t="s">
        <v>152</v>
      </c>
      <c r="J98">
        <v>-36.865107000000002</v>
      </c>
      <c r="K98">
        <v>174.74426</v>
      </c>
      <c r="L98" s="109">
        <v>0.33333333333333331</v>
      </c>
      <c r="M98" t="s">
        <v>1052</v>
      </c>
      <c r="N98">
        <v>1</v>
      </c>
      <c r="O98">
        <v>0</v>
      </c>
      <c r="P98">
        <v>1</v>
      </c>
    </row>
    <row r="99" spans="1:16" x14ac:dyDescent="0.3">
      <c r="A99">
        <v>98</v>
      </c>
      <c r="B99">
        <v>1</v>
      </c>
      <c r="C99" t="s">
        <v>70</v>
      </c>
      <c r="D99" t="s">
        <v>1029</v>
      </c>
      <c r="E99" t="s">
        <v>2</v>
      </c>
      <c r="F99" t="s">
        <v>148</v>
      </c>
      <c r="G99" t="s">
        <v>101</v>
      </c>
      <c r="H99" t="s">
        <v>49</v>
      </c>
      <c r="I99" t="s">
        <v>152</v>
      </c>
      <c r="J99">
        <v>-36.865084000000003</v>
      </c>
      <c r="K99">
        <v>174.744249</v>
      </c>
      <c r="L99" s="109">
        <v>0.33333333333333331</v>
      </c>
      <c r="M99" t="s">
        <v>1053</v>
      </c>
      <c r="N99">
        <v>1</v>
      </c>
      <c r="O99">
        <v>0</v>
      </c>
      <c r="P99">
        <v>1</v>
      </c>
    </row>
    <row r="100" spans="1:16" x14ac:dyDescent="0.3">
      <c r="A100">
        <v>99</v>
      </c>
      <c r="B100">
        <v>1</v>
      </c>
      <c r="C100" t="s">
        <v>70</v>
      </c>
      <c r="D100" t="s">
        <v>1029</v>
      </c>
      <c r="E100" t="s">
        <v>2</v>
      </c>
      <c r="F100" t="s">
        <v>148</v>
      </c>
      <c r="G100" t="s">
        <v>101</v>
      </c>
      <c r="H100" t="s">
        <v>49</v>
      </c>
      <c r="I100" t="s">
        <v>152</v>
      </c>
      <c r="J100">
        <v>-36.865062000000002</v>
      </c>
      <c r="K100">
        <v>174.744237</v>
      </c>
      <c r="L100" s="109">
        <v>0.33333333333333331</v>
      </c>
      <c r="M100" t="s">
        <v>155</v>
      </c>
      <c r="N100">
        <v>1</v>
      </c>
      <c r="O100">
        <v>0</v>
      </c>
      <c r="P100">
        <v>1</v>
      </c>
    </row>
    <row r="101" spans="1:16" x14ac:dyDescent="0.3">
      <c r="A101">
        <v>100</v>
      </c>
      <c r="B101">
        <v>1</v>
      </c>
      <c r="C101" t="s">
        <v>70</v>
      </c>
      <c r="D101" t="s">
        <v>1029</v>
      </c>
      <c r="E101" t="s">
        <v>2</v>
      </c>
      <c r="F101" t="s">
        <v>148</v>
      </c>
      <c r="G101" t="s">
        <v>101</v>
      </c>
      <c r="H101" t="s">
        <v>49</v>
      </c>
      <c r="I101" t="s">
        <v>152</v>
      </c>
      <c r="J101">
        <v>-36.865039000000003</v>
      </c>
      <c r="K101">
        <v>174.744225</v>
      </c>
      <c r="L101" s="109">
        <v>0.33333333333333331</v>
      </c>
      <c r="M101" t="s">
        <v>1054</v>
      </c>
      <c r="N101">
        <v>1</v>
      </c>
      <c r="O101">
        <v>0</v>
      </c>
      <c r="P101">
        <v>1</v>
      </c>
    </row>
    <row r="102" spans="1:16" x14ac:dyDescent="0.3">
      <c r="A102">
        <v>101</v>
      </c>
      <c r="B102">
        <v>1</v>
      </c>
      <c r="C102" t="s">
        <v>70</v>
      </c>
      <c r="D102" t="s">
        <v>1029</v>
      </c>
      <c r="E102" t="s">
        <v>2</v>
      </c>
      <c r="F102" t="s">
        <v>72</v>
      </c>
      <c r="G102" t="s">
        <v>158</v>
      </c>
      <c r="H102" t="s">
        <v>48</v>
      </c>
      <c r="I102" t="s">
        <v>159</v>
      </c>
      <c r="J102">
        <v>-36.865194000000002</v>
      </c>
      <c r="K102">
        <v>174.74477400000001</v>
      </c>
      <c r="L102" s="109">
        <v>0.33333333333333331</v>
      </c>
      <c r="N102">
        <v>0</v>
      </c>
      <c r="O102">
        <v>0</v>
      </c>
      <c r="P102">
        <v>1</v>
      </c>
    </row>
    <row r="103" spans="1:16" x14ac:dyDescent="0.3">
      <c r="A103">
        <v>102</v>
      </c>
      <c r="B103">
        <v>1</v>
      </c>
      <c r="C103" t="s">
        <v>70</v>
      </c>
      <c r="D103" t="s">
        <v>1029</v>
      </c>
      <c r="E103" t="s">
        <v>2</v>
      </c>
      <c r="F103" t="s">
        <v>72</v>
      </c>
      <c r="G103" t="s">
        <v>158</v>
      </c>
      <c r="H103" t="s">
        <v>48</v>
      </c>
      <c r="I103" t="s">
        <v>159</v>
      </c>
      <c r="J103">
        <v>-36.865170999999997</v>
      </c>
      <c r="K103">
        <v>174.74483900000001</v>
      </c>
      <c r="L103" s="109">
        <v>0.33333333333333331</v>
      </c>
      <c r="N103">
        <v>0</v>
      </c>
      <c r="O103">
        <v>0</v>
      </c>
      <c r="P103">
        <v>1</v>
      </c>
    </row>
    <row r="104" spans="1:16" x14ac:dyDescent="0.3">
      <c r="A104">
        <v>103</v>
      </c>
      <c r="B104">
        <v>1</v>
      </c>
      <c r="C104" t="s">
        <v>70</v>
      </c>
      <c r="D104" t="s">
        <v>1029</v>
      </c>
      <c r="E104" t="s">
        <v>2</v>
      </c>
      <c r="F104" t="s">
        <v>72</v>
      </c>
      <c r="G104" t="s">
        <v>158</v>
      </c>
      <c r="H104" t="s">
        <v>48</v>
      </c>
      <c r="I104" t="s">
        <v>159</v>
      </c>
      <c r="J104">
        <v>-36.865147999999998</v>
      </c>
      <c r="K104">
        <v>174.74490499999999</v>
      </c>
      <c r="L104" s="109">
        <v>0.33333333333333331</v>
      </c>
      <c r="N104">
        <v>0</v>
      </c>
      <c r="O104">
        <v>0</v>
      </c>
      <c r="P104">
        <v>1</v>
      </c>
    </row>
    <row r="105" spans="1:16" x14ac:dyDescent="0.3">
      <c r="A105">
        <v>104</v>
      </c>
      <c r="B105">
        <v>1</v>
      </c>
      <c r="C105" t="s">
        <v>70</v>
      </c>
      <c r="D105" t="s">
        <v>1029</v>
      </c>
      <c r="E105" t="s">
        <v>2</v>
      </c>
      <c r="F105" t="s">
        <v>72</v>
      </c>
      <c r="G105" t="s">
        <v>158</v>
      </c>
      <c r="H105" t="s">
        <v>48</v>
      </c>
      <c r="I105" t="s">
        <v>159</v>
      </c>
      <c r="J105">
        <v>-36.865096999999999</v>
      </c>
      <c r="K105">
        <v>174.74506299999999</v>
      </c>
      <c r="L105" s="109">
        <v>0.33333333333333331</v>
      </c>
      <c r="M105" t="s">
        <v>1055</v>
      </c>
      <c r="N105">
        <v>1</v>
      </c>
      <c r="O105">
        <v>0</v>
      </c>
      <c r="P105">
        <v>1</v>
      </c>
    </row>
    <row r="106" spans="1:16" x14ac:dyDescent="0.3">
      <c r="A106">
        <v>105</v>
      </c>
      <c r="B106">
        <v>1</v>
      </c>
      <c r="C106" t="s">
        <v>70</v>
      </c>
      <c r="D106" t="s">
        <v>1029</v>
      </c>
      <c r="E106" t="s">
        <v>2</v>
      </c>
      <c r="F106" t="s">
        <v>160</v>
      </c>
      <c r="G106" t="s">
        <v>101</v>
      </c>
      <c r="H106" t="s">
        <v>57</v>
      </c>
      <c r="I106" t="s">
        <v>58</v>
      </c>
      <c r="J106">
        <v>-36.864899999999999</v>
      </c>
      <c r="K106">
        <v>174.745249</v>
      </c>
      <c r="L106" s="109">
        <v>0.33333333333333331</v>
      </c>
      <c r="M106" t="s">
        <v>161</v>
      </c>
      <c r="N106">
        <v>1</v>
      </c>
      <c r="O106">
        <v>0</v>
      </c>
      <c r="P106">
        <v>1</v>
      </c>
    </row>
    <row r="107" spans="1:16" x14ac:dyDescent="0.3">
      <c r="A107">
        <v>106</v>
      </c>
      <c r="B107">
        <v>1</v>
      </c>
      <c r="C107" t="s">
        <v>70</v>
      </c>
      <c r="D107" t="s">
        <v>1029</v>
      </c>
      <c r="E107" t="s">
        <v>2</v>
      </c>
      <c r="F107" t="s">
        <v>160</v>
      </c>
      <c r="G107" t="s">
        <v>101</v>
      </c>
      <c r="H107" t="s">
        <v>57</v>
      </c>
      <c r="I107" t="s">
        <v>58</v>
      </c>
      <c r="J107">
        <v>-36.864846999999997</v>
      </c>
      <c r="K107">
        <v>174.745226</v>
      </c>
      <c r="L107" s="109">
        <v>0.33333333333333331</v>
      </c>
      <c r="M107" t="s">
        <v>162</v>
      </c>
      <c r="N107">
        <v>1</v>
      </c>
      <c r="O107">
        <v>0</v>
      </c>
      <c r="P107">
        <v>1</v>
      </c>
    </row>
    <row r="108" spans="1:16" x14ac:dyDescent="0.3">
      <c r="A108">
        <v>107</v>
      </c>
      <c r="B108">
        <v>1</v>
      </c>
      <c r="C108" t="s">
        <v>70</v>
      </c>
      <c r="D108" t="s">
        <v>1029</v>
      </c>
      <c r="E108" t="s">
        <v>2</v>
      </c>
      <c r="F108" t="s">
        <v>160</v>
      </c>
      <c r="G108" t="s">
        <v>101</v>
      </c>
      <c r="H108" t="s">
        <v>57</v>
      </c>
      <c r="I108" t="s">
        <v>58</v>
      </c>
      <c r="J108">
        <v>-36.864795999999998</v>
      </c>
      <c r="K108">
        <v>174.745203</v>
      </c>
      <c r="L108" s="109">
        <v>0.33333333333333331</v>
      </c>
      <c r="M108" t="s">
        <v>163</v>
      </c>
      <c r="N108">
        <v>1</v>
      </c>
      <c r="O108">
        <v>0</v>
      </c>
      <c r="P108">
        <v>1</v>
      </c>
    </row>
    <row r="109" spans="1:16" x14ac:dyDescent="0.3">
      <c r="A109">
        <v>108</v>
      </c>
      <c r="B109">
        <v>1</v>
      </c>
      <c r="C109" t="s">
        <v>70</v>
      </c>
      <c r="D109" t="s">
        <v>1029</v>
      </c>
      <c r="E109" t="s">
        <v>2</v>
      </c>
      <c r="F109" t="s">
        <v>160</v>
      </c>
      <c r="G109" t="s">
        <v>101</v>
      </c>
      <c r="H109" t="s">
        <v>57</v>
      </c>
      <c r="I109" t="s">
        <v>58</v>
      </c>
      <c r="J109">
        <v>-36.864750000000001</v>
      </c>
      <c r="K109">
        <v>174.745172</v>
      </c>
      <c r="L109" s="109">
        <v>0.33333333333333331</v>
      </c>
      <c r="M109" t="s">
        <v>1056</v>
      </c>
      <c r="N109">
        <v>1</v>
      </c>
      <c r="O109">
        <v>0</v>
      </c>
      <c r="P109">
        <v>1</v>
      </c>
    </row>
    <row r="110" spans="1:16" x14ac:dyDescent="0.3">
      <c r="A110">
        <v>109</v>
      </c>
      <c r="B110">
        <v>1</v>
      </c>
      <c r="C110" t="s">
        <v>70</v>
      </c>
      <c r="D110" t="s">
        <v>1029</v>
      </c>
      <c r="E110" t="s">
        <v>2</v>
      </c>
      <c r="F110" t="s">
        <v>72</v>
      </c>
      <c r="G110" t="s">
        <v>165</v>
      </c>
      <c r="H110" t="s">
        <v>48</v>
      </c>
      <c r="I110" t="s">
        <v>166</v>
      </c>
      <c r="J110">
        <v>-36.864854999999999</v>
      </c>
      <c r="K110">
        <v>174.74578</v>
      </c>
      <c r="L110" s="109">
        <v>0.33333333333333331</v>
      </c>
      <c r="N110">
        <v>0</v>
      </c>
      <c r="O110">
        <v>0</v>
      </c>
      <c r="P110">
        <v>0</v>
      </c>
    </row>
    <row r="111" spans="1:16" x14ac:dyDescent="0.3">
      <c r="A111">
        <v>110</v>
      </c>
      <c r="B111">
        <v>1</v>
      </c>
      <c r="C111" t="s">
        <v>70</v>
      </c>
      <c r="D111" t="s">
        <v>1029</v>
      </c>
      <c r="E111" t="s">
        <v>2</v>
      </c>
      <c r="F111" t="s">
        <v>72</v>
      </c>
      <c r="G111" t="s">
        <v>165</v>
      </c>
      <c r="H111" t="s">
        <v>48</v>
      </c>
      <c r="I111" t="s">
        <v>166</v>
      </c>
      <c r="J111">
        <v>-36.864811000000003</v>
      </c>
      <c r="K111">
        <v>174.74589499999999</v>
      </c>
      <c r="L111" s="109">
        <v>0.33333333333333331</v>
      </c>
      <c r="N111">
        <v>0</v>
      </c>
      <c r="O111">
        <v>0</v>
      </c>
      <c r="P111">
        <v>0</v>
      </c>
    </row>
    <row r="112" spans="1:16" x14ac:dyDescent="0.3">
      <c r="A112">
        <v>111</v>
      </c>
      <c r="B112">
        <v>1</v>
      </c>
      <c r="C112" t="s">
        <v>70</v>
      </c>
      <c r="D112" t="s">
        <v>1029</v>
      </c>
      <c r="E112" t="s">
        <v>2</v>
      </c>
      <c r="F112" t="s">
        <v>72</v>
      </c>
      <c r="G112" t="s">
        <v>165</v>
      </c>
      <c r="H112" t="s">
        <v>48</v>
      </c>
      <c r="I112" t="s">
        <v>91</v>
      </c>
      <c r="J112">
        <v>-36.864780000000003</v>
      </c>
      <c r="K112">
        <v>174.74601100000001</v>
      </c>
      <c r="L112" s="109">
        <v>0.33333333333333331</v>
      </c>
      <c r="N112">
        <v>0</v>
      </c>
      <c r="O112">
        <v>0</v>
      </c>
      <c r="P112">
        <v>0</v>
      </c>
    </row>
    <row r="113" spans="1:16" x14ac:dyDescent="0.3">
      <c r="A113">
        <v>112</v>
      </c>
      <c r="B113">
        <v>1</v>
      </c>
      <c r="C113" t="s">
        <v>70</v>
      </c>
      <c r="D113" t="s">
        <v>1029</v>
      </c>
      <c r="E113" t="s">
        <v>2</v>
      </c>
      <c r="F113" t="s">
        <v>72</v>
      </c>
      <c r="G113" t="s">
        <v>322</v>
      </c>
      <c r="H113" t="s">
        <v>167</v>
      </c>
      <c r="I113" t="s">
        <v>91</v>
      </c>
      <c r="J113">
        <v>-36.864404</v>
      </c>
      <c r="K113">
        <v>174.74677600000001</v>
      </c>
      <c r="L113" s="109">
        <v>0.33333333333333331</v>
      </c>
      <c r="N113">
        <v>0</v>
      </c>
      <c r="O113">
        <v>0</v>
      </c>
      <c r="P113">
        <v>0</v>
      </c>
    </row>
    <row r="114" spans="1:16" x14ac:dyDescent="0.3">
      <c r="A114">
        <v>113</v>
      </c>
      <c r="B114">
        <v>1</v>
      </c>
      <c r="C114" t="s">
        <v>70</v>
      </c>
      <c r="D114" t="s">
        <v>1029</v>
      </c>
      <c r="E114" t="s">
        <v>2</v>
      </c>
      <c r="F114" t="s">
        <v>72</v>
      </c>
      <c r="G114" t="s">
        <v>322</v>
      </c>
      <c r="H114" t="s">
        <v>167</v>
      </c>
      <c r="I114" t="s">
        <v>91</v>
      </c>
      <c r="J114">
        <v>-36.864438</v>
      </c>
      <c r="K114">
        <v>174.74674400000001</v>
      </c>
      <c r="L114" s="109">
        <v>0.33333333333333331</v>
      </c>
      <c r="N114">
        <v>0</v>
      </c>
      <c r="O114">
        <v>0</v>
      </c>
      <c r="P114">
        <v>0</v>
      </c>
    </row>
    <row r="115" spans="1:16" x14ac:dyDescent="0.3">
      <c r="A115">
        <v>114</v>
      </c>
      <c r="B115">
        <v>1</v>
      </c>
      <c r="C115" t="s">
        <v>70</v>
      </c>
      <c r="D115" t="s">
        <v>1029</v>
      </c>
      <c r="E115" t="s">
        <v>2</v>
      </c>
      <c r="F115" t="s">
        <v>72</v>
      </c>
      <c r="G115" t="s">
        <v>322</v>
      </c>
      <c r="H115" t="s">
        <v>167</v>
      </c>
      <c r="I115" t="s">
        <v>91</v>
      </c>
      <c r="J115">
        <v>-36.864471000000002</v>
      </c>
      <c r="K115">
        <v>174.746711</v>
      </c>
      <c r="L115" s="109">
        <v>0.33333333333333331</v>
      </c>
      <c r="N115">
        <v>0</v>
      </c>
      <c r="O115">
        <v>0</v>
      </c>
      <c r="P115">
        <v>0</v>
      </c>
    </row>
    <row r="116" spans="1:16" x14ac:dyDescent="0.3">
      <c r="A116">
        <v>115</v>
      </c>
      <c r="B116">
        <v>1</v>
      </c>
      <c r="C116" t="s">
        <v>70</v>
      </c>
      <c r="D116" t="s">
        <v>1029</v>
      </c>
      <c r="E116" t="s">
        <v>2</v>
      </c>
      <c r="F116" t="s">
        <v>72</v>
      </c>
      <c r="G116" t="s">
        <v>322</v>
      </c>
      <c r="H116" t="s">
        <v>167</v>
      </c>
      <c r="I116" t="s">
        <v>91</v>
      </c>
      <c r="J116">
        <v>-36.864502999999999</v>
      </c>
      <c r="K116">
        <v>174.74667500000001</v>
      </c>
      <c r="L116" s="109">
        <v>0.33333333333333331</v>
      </c>
      <c r="N116">
        <v>0</v>
      </c>
      <c r="O116">
        <v>0</v>
      </c>
      <c r="P116">
        <v>0</v>
      </c>
    </row>
    <row r="117" spans="1:16" x14ac:dyDescent="0.3">
      <c r="A117">
        <v>116</v>
      </c>
      <c r="B117">
        <v>1</v>
      </c>
      <c r="C117" t="s">
        <v>70</v>
      </c>
      <c r="D117" t="s">
        <v>1029</v>
      </c>
      <c r="E117" t="s">
        <v>2</v>
      </c>
      <c r="F117" t="s">
        <v>168</v>
      </c>
      <c r="G117" t="s">
        <v>101</v>
      </c>
      <c r="H117" t="s">
        <v>169</v>
      </c>
      <c r="I117" t="s">
        <v>170</v>
      </c>
      <c r="J117">
        <v>-36.864204999999998</v>
      </c>
      <c r="K117">
        <v>174.74660299999999</v>
      </c>
      <c r="L117" s="109">
        <v>0.33333333333333331</v>
      </c>
      <c r="M117" t="s">
        <v>1057</v>
      </c>
      <c r="N117">
        <v>1</v>
      </c>
      <c r="O117">
        <v>0</v>
      </c>
      <c r="P117">
        <v>1</v>
      </c>
    </row>
    <row r="118" spans="1:16" x14ac:dyDescent="0.3">
      <c r="A118">
        <v>117</v>
      </c>
      <c r="B118">
        <v>1</v>
      </c>
      <c r="C118" t="s">
        <v>70</v>
      </c>
      <c r="D118" t="s">
        <v>1029</v>
      </c>
      <c r="E118" t="s">
        <v>2</v>
      </c>
      <c r="F118" t="s">
        <v>168</v>
      </c>
      <c r="G118" t="s">
        <v>101</v>
      </c>
      <c r="H118" t="s">
        <v>169</v>
      </c>
      <c r="I118" t="s">
        <v>170</v>
      </c>
      <c r="J118">
        <v>-36.864172000000003</v>
      </c>
      <c r="K118">
        <v>174.746566</v>
      </c>
      <c r="L118" s="109">
        <v>0.33333333333333331</v>
      </c>
      <c r="M118" t="s">
        <v>172</v>
      </c>
      <c r="N118">
        <v>1</v>
      </c>
      <c r="O118">
        <v>0</v>
      </c>
      <c r="P118">
        <v>1</v>
      </c>
    </row>
    <row r="119" spans="1:16" x14ac:dyDescent="0.3">
      <c r="A119">
        <v>118</v>
      </c>
      <c r="B119">
        <v>1</v>
      </c>
      <c r="C119" t="s">
        <v>70</v>
      </c>
      <c r="D119" t="s">
        <v>1029</v>
      </c>
      <c r="E119" t="s">
        <v>2</v>
      </c>
      <c r="F119" t="s">
        <v>168</v>
      </c>
      <c r="G119" t="s">
        <v>101</v>
      </c>
      <c r="H119" t="s">
        <v>169</v>
      </c>
      <c r="I119" t="s">
        <v>170</v>
      </c>
      <c r="J119">
        <v>-36.864075999999997</v>
      </c>
      <c r="K119">
        <v>174.74645799999999</v>
      </c>
      <c r="L119" s="109">
        <v>0.33333333333333331</v>
      </c>
      <c r="M119" t="s">
        <v>1058</v>
      </c>
      <c r="N119">
        <v>1</v>
      </c>
      <c r="O119">
        <v>0</v>
      </c>
      <c r="P119">
        <v>1</v>
      </c>
    </row>
    <row r="120" spans="1:16" x14ac:dyDescent="0.3">
      <c r="A120">
        <v>119</v>
      </c>
      <c r="B120">
        <v>1</v>
      </c>
      <c r="C120" t="s">
        <v>70</v>
      </c>
      <c r="D120" t="s">
        <v>1029</v>
      </c>
      <c r="E120" t="s">
        <v>2</v>
      </c>
      <c r="F120" t="s">
        <v>168</v>
      </c>
      <c r="G120" t="s">
        <v>101</v>
      </c>
      <c r="H120" t="s">
        <v>169</v>
      </c>
      <c r="I120" t="s">
        <v>170</v>
      </c>
      <c r="J120">
        <v>-36.864041999999998</v>
      </c>
      <c r="K120">
        <v>174.746408</v>
      </c>
      <c r="L120" s="109">
        <v>0.33333333333333331</v>
      </c>
      <c r="M120" t="s">
        <v>690</v>
      </c>
      <c r="N120">
        <v>1</v>
      </c>
      <c r="O120">
        <v>0</v>
      </c>
      <c r="P120">
        <v>1</v>
      </c>
    </row>
    <row r="121" spans="1:16" x14ac:dyDescent="0.3">
      <c r="A121">
        <v>120</v>
      </c>
      <c r="B121">
        <v>1</v>
      </c>
      <c r="C121" t="s">
        <v>70</v>
      </c>
      <c r="D121" t="s">
        <v>1029</v>
      </c>
      <c r="E121" t="s">
        <v>2</v>
      </c>
      <c r="F121" t="s">
        <v>168</v>
      </c>
      <c r="G121" t="s">
        <v>101</v>
      </c>
      <c r="H121" t="s">
        <v>175</v>
      </c>
      <c r="I121" t="s">
        <v>58</v>
      </c>
      <c r="J121">
        <v>-36.864111999999999</v>
      </c>
      <c r="K121">
        <v>174.74667199999999</v>
      </c>
      <c r="L121" s="109">
        <v>0.33333333333333331</v>
      </c>
      <c r="M121" t="s">
        <v>1059</v>
      </c>
      <c r="N121">
        <v>1</v>
      </c>
      <c r="O121">
        <v>0</v>
      </c>
      <c r="P121">
        <v>1</v>
      </c>
    </row>
    <row r="122" spans="1:16" x14ac:dyDescent="0.3">
      <c r="A122">
        <v>121</v>
      </c>
      <c r="B122">
        <v>1</v>
      </c>
      <c r="C122" t="s">
        <v>70</v>
      </c>
      <c r="D122" t="s">
        <v>1029</v>
      </c>
      <c r="E122" t="s">
        <v>2</v>
      </c>
      <c r="F122" t="s">
        <v>168</v>
      </c>
      <c r="G122" t="s">
        <v>101</v>
      </c>
      <c r="H122" t="s">
        <v>175</v>
      </c>
      <c r="I122" t="s">
        <v>58</v>
      </c>
      <c r="J122">
        <v>-36.864148</v>
      </c>
      <c r="K122">
        <v>174.74671799999999</v>
      </c>
      <c r="L122" s="109">
        <v>0.33333333333333331</v>
      </c>
      <c r="M122" t="s">
        <v>177</v>
      </c>
      <c r="N122">
        <v>1</v>
      </c>
      <c r="O122">
        <v>0</v>
      </c>
      <c r="P122">
        <v>1</v>
      </c>
    </row>
    <row r="123" spans="1:16" x14ac:dyDescent="0.3">
      <c r="A123">
        <v>122</v>
      </c>
      <c r="B123">
        <v>1</v>
      </c>
      <c r="C123" t="s">
        <v>70</v>
      </c>
      <c r="D123" t="s">
        <v>1029</v>
      </c>
      <c r="E123" t="s">
        <v>2</v>
      </c>
      <c r="F123" t="s">
        <v>168</v>
      </c>
      <c r="G123" t="s">
        <v>101</v>
      </c>
      <c r="H123" t="s">
        <v>175</v>
      </c>
      <c r="I123" t="s">
        <v>58</v>
      </c>
      <c r="J123">
        <v>-36.864182999999997</v>
      </c>
      <c r="K123">
        <v>174.74676299999999</v>
      </c>
      <c r="L123" s="109">
        <v>0.33333333333333331</v>
      </c>
      <c r="M123" t="s">
        <v>1060</v>
      </c>
      <c r="N123">
        <v>1</v>
      </c>
      <c r="O123">
        <v>0</v>
      </c>
      <c r="P123">
        <v>1</v>
      </c>
    </row>
    <row r="124" spans="1:16" x14ac:dyDescent="0.3">
      <c r="A124">
        <v>123</v>
      </c>
      <c r="B124">
        <v>1</v>
      </c>
      <c r="C124" t="s">
        <v>70</v>
      </c>
      <c r="D124" t="s">
        <v>1029</v>
      </c>
      <c r="E124" t="s">
        <v>2</v>
      </c>
      <c r="F124" t="s">
        <v>168</v>
      </c>
      <c r="G124" t="s">
        <v>101</v>
      </c>
      <c r="H124" t="s">
        <v>175</v>
      </c>
      <c r="I124" t="s">
        <v>58</v>
      </c>
      <c r="J124">
        <v>-36.864220000000003</v>
      </c>
      <c r="K124">
        <v>174.74680900000001</v>
      </c>
      <c r="L124" s="109">
        <v>0.33333333333333331</v>
      </c>
      <c r="N124">
        <v>0</v>
      </c>
      <c r="O124">
        <v>0</v>
      </c>
      <c r="P124">
        <v>1</v>
      </c>
    </row>
    <row r="125" spans="1:16" x14ac:dyDescent="0.3">
      <c r="A125">
        <v>124</v>
      </c>
      <c r="B125">
        <v>1</v>
      </c>
      <c r="C125" t="s">
        <v>70</v>
      </c>
      <c r="D125" t="s">
        <v>1029</v>
      </c>
      <c r="E125" t="s">
        <v>2</v>
      </c>
      <c r="F125" t="s">
        <v>72</v>
      </c>
      <c r="G125" t="s">
        <v>180</v>
      </c>
      <c r="H125" t="s">
        <v>167</v>
      </c>
      <c r="I125" t="s">
        <v>181</v>
      </c>
      <c r="J125">
        <v>-36.864159000000001</v>
      </c>
      <c r="K125">
        <v>174.74706599999999</v>
      </c>
      <c r="L125" s="109">
        <v>0.33333333333333331</v>
      </c>
      <c r="N125">
        <v>0</v>
      </c>
      <c r="O125">
        <v>0</v>
      </c>
      <c r="P125">
        <v>0</v>
      </c>
    </row>
    <row r="126" spans="1:16" x14ac:dyDescent="0.3">
      <c r="A126">
        <v>125</v>
      </c>
      <c r="B126">
        <v>1</v>
      </c>
      <c r="C126" t="s">
        <v>70</v>
      </c>
      <c r="D126" t="s">
        <v>1029</v>
      </c>
      <c r="E126" t="s">
        <v>2</v>
      </c>
      <c r="F126" t="s">
        <v>72</v>
      </c>
      <c r="G126" t="s">
        <v>180</v>
      </c>
      <c r="H126" t="s">
        <v>167</v>
      </c>
      <c r="I126" t="s">
        <v>181</v>
      </c>
      <c r="J126">
        <v>-36.864127000000003</v>
      </c>
      <c r="K126">
        <v>174.74710099999999</v>
      </c>
      <c r="L126" s="109">
        <v>0.33333333333333331</v>
      </c>
      <c r="N126">
        <v>0</v>
      </c>
      <c r="O126">
        <v>0</v>
      </c>
      <c r="P126">
        <v>0</v>
      </c>
    </row>
    <row r="127" spans="1:16" x14ac:dyDescent="0.3">
      <c r="A127">
        <v>126</v>
      </c>
      <c r="B127">
        <v>1</v>
      </c>
      <c r="C127" t="s">
        <v>70</v>
      </c>
      <c r="D127" t="s">
        <v>1029</v>
      </c>
      <c r="E127" t="s">
        <v>2</v>
      </c>
      <c r="F127" t="s">
        <v>72</v>
      </c>
      <c r="G127" t="s">
        <v>180</v>
      </c>
      <c r="H127" t="s">
        <v>167</v>
      </c>
      <c r="I127" t="s">
        <v>181</v>
      </c>
      <c r="J127">
        <v>-36.864094999999999</v>
      </c>
      <c r="K127">
        <v>174.74713600000001</v>
      </c>
      <c r="L127" s="109">
        <v>0.33333333333333331</v>
      </c>
      <c r="N127">
        <v>0</v>
      </c>
      <c r="O127">
        <v>0</v>
      </c>
      <c r="P127">
        <v>0</v>
      </c>
    </row>
    <row r="128" spans="1:16" x14ac:dyDescent="0.3">
      <c r="A128">
        <v>127</v>
      </c>
      <c r="B128">
        <v>1</v>
      </c>
      <c r="C128" t="s">
        <v>70</v>
      </c>
      <c r="D128" t="s">
        <v>1029</v>
      </c>
      <c r="E128" t="s">
        <v>2</v>
      </c>
      <c r="F128" t="s">
        <v>72</v>
      </c>
      <c r="G128" t="s">
        <v>180</v>
      </c>
      <c r="H128" t="s">
        <v>167</v>
      </c>
      <c r="I128" t="s">
        <v>182</v>
      </c>
      <c r="J128">
        <v>-36.864007999999998</v>
      </c>
      <c r="K128">
        <v>174.747253</v>
      </c>
      <c r="L128" s="109">
        <v>0.33333333333333331</v>
      </c>
      <c r="N128">
        <v>0</v>
      </c>
      <c r="O128">
        <v>0</v>
      </c>
      <c r="P128">
        <v>0</v>
      </c>
    </row>
    <row r="129" spans="1:16" x14ac:dyDescent="0.3">
      <c r="A129">
        <v>128</v>
      </c>
      <c r="B129">
        <v>1</v>
      </c>
      <c r="C129" t="s">
        <v>70</v>
      </c>
      <c r="D129" t="s">
        <v>1029</v>
      </c>
      <c r="E129" t="s">
        <v>2</v>
      </c>
      <c r="F129" t="s">
        <v>72</v>
      </c>
      <c r="G129" t="s">
        <v>180</v>
      </c>
      <c r="H129" t="s">
        <v>167</v>
      </c>
      <c r="I129" t="s">
        <v>182</v>
      </c>
      <c r="J129">
        <v>-36.863978000000003</v>
      </c>
      <c r="K129">
        <v>174.747286</v>
      </c>
      <c r="L129" s="109">
        <v>0.33333333333333331</v>
      </c>
      <c r="N129">
        <v>0</v>
      </c>
      <c r="O129">
        <v>0</v>
      </c>
      <c r="P129">
        <v>0</v>
      </c>
    </row>
    <row r="130" spans="1:16" x14ac:dyDescent="0.3">
      <c r="A130">
        <v>129</v>
      </c>
      <c r="B130">
        <v>1</v>
      </c>
      <c r="C130" t="s">
        <v>70</v>
      </c>
      <c r="D130" t="s">
        <v>1029</v>
      </c>
      <c r="E130" t="s">
        <v>2</v>
      </c>
      <c r="F130" t="s">
        <v>72</v>
      </c>
      <c r="G130" t="s">
        <v>180</v>
      </c>
      <c r="H130" t="s">
        <v>167</v>
      </c>
      <c r="I130" t="s">
        <v>182</v>
      </c>
      <c r="J130">
        <v>-36.863948999999998</v>
      </c>
      <c r="K130">
        <v>174.747319</v>
      </c>
      <c r="L130" s="109">
        <v>0.33333333333333331</v>
      </c>
      <c r="N130">
        <v>0</v>
      </c>
      <c r="O130">
        <v>0</v>
      </c>
      <c r="P130">
        <v>0</v>
      </c>
    </row>
    <row r="131" spans="1:16" x14ac:dyDescent="0.3">
      <c r="A131">
        <v>130</v>
      </c>
      <c r="B131">
        <v>1</v>
      </c>
      <c r="C131" t="s">
        <v>70</v>
      </c>
      <c r="D131" t="s">
        <v>1029</v>
      </c>
      <c r="E131" t="s">
        <v>2</v>
      </c>
      <c r="F131" t="s">
        <v>72</v>
      </c>
      <c r="G131" t="s">
        <v>180</v>
      </c>
      <c r="H131" t="s">
        <v>167</v>
      </c>
      <c r="I131" t="s">
        <v>182</v>
      </c>
      <c r="J131">
        <v>-36.863919000000003</v>
      </c>
      <c r="K131">
        <v>174.74735200000001</v>
      </c>
      <c r="L131" s="109">
        <v>0.33333333333333331</v>
      </c>
      <c r="M131" t="s">
        <v>1061</v>
      </c>
      <c r="N131">
        <v>1</v>
      </c>
      <c r="O131">
        <v>0</v>
      </c>
      <c r="P131">
        <v>0</v>
      </c>
    </row>
    <row r="132" spans="1:16" x14ac:dyDescent="0.3">
      <c r="A132">
        <v>131</v>
      </c>
      <c r="B132">
        <v>1</v>
      </c>
      <c r="C132" t="s">
        <v>70</v>
      </c>
      <c r="D132" t="s">
        <v>1029</v>
      </c>
      <c r="E132" t="s">
        <v>2</v>
      </c>
      <c r="F132" t="s">
        <v>183</v>
      </c>
      <c r="G132" t="s">
        <v>101</v>
      </c>
      <c r="H132" t="s">
        <v>169</v>
      </c>
      <c r="I132" t="s">
        <v>58</v>
      </c>
      <c r="J132">
        <v>-36.863643000000003</v>
      </c>
      <c r="K132">
        <v>174.747514</v>
      </c>
      <c r="L132" s="109">
        <v>0.33333333333333331</v>
      </c>
      <c r="M132" t="s">
        <v>1062</v>
      </c>
      <c r="N132">
        <v>1</v>
      </c>
      <c r="O132">
        <v>0</v>
      </c>
      <c r="P132">
        <v>1</v>
      </c>
    </row>
    <row r="133" spans="1:16" x14ac:dyDescent="0.3">
      <c r="A133">
        <v>132</v>
      </c>
      <c r="B133">
        <v>1</v>
      </c>
      <c r="C133" t="s">
        <v>70</v>
      </c>
      <c r="D133" t="s">
        <v>1029</v>
      </c>
      <c r="E133" t="s">
        <v>2</v>
      </c>
      <c r="F133" t="s">
        <v>183</v>
      </c>
      <c r="G133" t="s">
        <v>101</v>
      </c>
      <c r="H133" t="s">
        <v>169</v>
      </c>
      <c r="I133" t="s">
        <v>58</v>
      </c>
      <c r="J133">
        <v>-36.863596000000001</v>
      </c>
      <c r="K133">
        <v>174.74744999999999</v>
      </c>
      <c r="L133" s="109">
        <v>0.33333333333333331</v>
      </c>
      <c r="M133" t="s">
        <v>1063</v>
      </c>
      <c r="N133">
        <v>1</v>
      </c>
      <c r="O133">
        <v>0</v>
      </c>
      <c r="P133">
        <v>1</v>
      </c>
    </row>
    <row r="134" spans="1:16" x14ac:dyDescent="0.3">
      <c r="A134">
        <v>133</v>
      </c>
      <c r="B134">
        <v>1</v>
      </c>
      <c r="C134" t="s">
        <v>70</v>
      </c>
      <c r="D134" t="s">
        <v>1029</v>
      </c>
      <c r="E134" t="s">
        <v>2</v>
      </c>
      <c r="F134" t="s">
        <v>183</v>
      </c>
      <c r="G134" t="s">
        <v>101</v>
      </c>
      <c r="H134" t="s">
        <v>169</v>
      </c>
      <c r="I134" t="s">
        <v>58</v>
      </c>
      <c r="J134">
        <v>-36.863562000000002</v>
      </c>
      <c r="K134">
        <v>174.74740800000001</v>
      </c>
      <c r="L134" s="109">
        <v>0.33333333333333331</v>
      </c>
      <c r="M134" t="s">
        <v>220</v>
      </c>
      <c r="N134">
        <v>1</v>
      </c>
      <c r="O134">
        <v>0</v>
      </c>
      <c r="P134">
        <v>1</v>
      </c>
    </row>
    <row r="135" spans="1:16" x14ac:dyDescent="0.3">
      <c r="A135">
        <v>134</v>
      </c>
      <c r="B135">
        <v>1</v>
      </c>
      <c r="C135" t="s">
        <v>70</v>
      </c>
      <c r="D135" t="s">
        <v>1029</v>
      </c>
      <c r="E135" t="s">
        <v>2</v>
      </c>
      <c r="F135" t="s">
        <v>183</v>
      </c>
      <c r="G135" t="s">
        <v>101</v>
      </c>
      <c r="H135" t="s">
        <v>169</v>
      </c>
      <c r="I135" t="s">
        <v>58</v>
      </c>
      <c r="J135">
        <v>-36.863478999999998</v>
      </c>
      <c r="K135">
        <v>174.747311</v>
      </c>
      <c r="L135" s="109">
        <v>0.33333333333333331</v>
      </c>
      <c r="M135" t="s">
        <v>191</v>
      </c>
      <c r="N135">
        <v>1</v>
      </c>
      <c r="O135">
        <v>0</v>
      </c>
      <c r="P135">
        <v>1</v>
      </c>
    </row>
    <row r="136" spans="1:16" x14ac:dyDescent="0.3">
      <c r="A136">
        <v>135</v>
      </c>
      <c r="B136">
        <v>1</v>
      </c>
      <c r="C136" t="s">
        <v>70</v>
      </c>
      <c r="D136" t="s">
        <v>1029</v>
      </c>
      <c r="E136" t="s">
        <v>2</v>
      </c>
      <c r="F136" t="s">
        <v>183</v>
      </c>
      <c r="G136" t="s">
        <v>101</v>
      </c>
      <c r="H136" t="s">
        <v>175</v>
      </c>
      <c r="I136" t="s">
        <v>188</v>
      </c>
      <c r="J136">
        <v>-36.863477000000003</v>
      </c>
      <c r="K136">
        <v>174.74744899999999</v>
      </c>
      <c r="L136" s="109">
        <v>0.33333333333333331</v>
      </c>
      <c r="N136">
        <v>0</v>
      </c>
      <c r="O136">
        <v>0</v>
      </c>
      <c r="P136">
        <v>1</v>
      </c>
    </row>
    <row r="137" spans="1:16" x14ac:dyDescent="0.3">
      <c r="A137">
        <v>136</v>
      </c>
      <c r="B137">
        <v>1</v>
      </c>
      <c r="C137" t="s">
        <v>70</v>
      </c>
      <c r="D137" t="s">
        <v>1029</v>
      </c>
      <c r="E137" t="s">
        <v>2</v>
      </c>
      <c r="F137" t="s">
        <v>183</v>
      </c>
      <c r="G137" t="s">
        <v>101</v>
      </c>
      <c r="H137" t="s">
        <v>175</v>
      </c>
      <c r="I137" t="s">
        <v>188</v>
      </c>
      <c r="J137">
        <v>-36.863506000000001</v>
      </c>
      <c r="K137">
        <v>174.74748399999999</v>
      </c>
      <c r="L137" s="109">
        <v>0.33333333333333331</v>
      </c>
      <c r="N137">
        <v>0</v>
      </c>
      <c r="O137">
        <v>0</v>
      </c>
      <c r="P137">
        <v>1</v>
      </c>
    </row>
    <row r="138" spans="1:16" x14ac:dyDescent="0.3">
      <c r="A138">
        <v>137</v>
      </c>
      <c r="B138">
        <v>1</v>
      </c>
      <c r="C138" t="s">
        <v>70</v>
      </c>
      <c r="D138" t="s">
        <v>1029</v>
      </c>
      <c r="E138" t="s">
        <v>2</v>
      </c>
      <c r="F138" t="s">
        <v>183</v>
      </c>
      <c r="G138" t="s">
        <v>101</v>
      </c>
      <c r="H138" t="s">
        <v>175</v>
      </c>
      <c r="I138" t="s">
        <v>58</v>
      </c>
      <c r="J138">
        <v>-36.863534000000001</v>
      </c>
      <c r="K138">
        <v>174.74751900000001</v>
      </c>
      <c r="L138" s="109">
        <v>0.33333333333333331</v>
      </c>
      <c r="M138" t="s">
        <v>189</v>
      </c>
      <c r="N138">
        <v>1</v>
      </c>
      <c r="O138">
        <v>0</v>
      </c>
      <c r="P138">
        <v>1</v>
      </c>
    </row>
    <row r="139" spans="1:16" x14ac:dyDescent="0.3">
      <c r="A139">
        <v>138</v>
      </c>
      <c r="B139">
        <v>1</v>
      </c>
      <c r="C139" t="s">
        <v>70</v>
      </c>
      <c r="D139" t="s">
        <v>1029</v>
      </c>
      <c r="E139" t="s">
        <v>2</v>
      </c>
      <c r="F139" t="s">
        <v>183</v>
      </c>
      <c r="G139" t="s">
        <v>101</v>
      </c>
      <c r="H139" t="s">
        <v>175</v>
      </c>
      <c r="I139" t="s">
        <v>58</v>
      </c>
      <c r="J139">
        <v>-36.863562000000002</v>
      </c>
      <c r="K139">
        <v>174.74755500000001</v>
      </c>
      <c r="L139" s="109">
        <v>0.33333333333333331</v>
      </c>
      <c r="M139" t="s">
        <v>556</v>
      </c>
      <c r="N139">
        <v>1</v>
      </c>
      <c r="O139">
        <v>0</v>
      </c>
      <c r="P139">
        <v>1</v>
      </c>
    </row>
    <row r="140" spans="1:16" x14ac:dyDescent="0.3">
      <c r="A140">
        <v>139</v>
      </c>
      <c r="B140">
        <v>1</v>
      </c>
      <c r="C140" t="s">
        <v>70</v>
      </c>
      <c r="D140" t="s">
        <v>1029</v>
      </c>
      <c r="E140" t="s">
        <v>2</v>
      </c>
      <c r="F140" t="s">
        <v>183</v>
      </c>
      <c r="G140" t="s">
        <v>101</v>
      </c>
      <c r="H140" t="s">
        <v>175</v>
      </c>
      <c r="I140" t="s">
        <v>58</v>
      </c>
      <c r="J140">
        <v>-36.863588999999997</v>
      </c>
      <c r="K140">
        <v>174.74759299999999</v>
      </c>
      <c r="L140" s="109">
        <v>0.33333333333333331</v>
      </c>
      <c r="M140" t="s">
        <v>1064</v>
      </c>
      <c r="N140">
        <v>1</v>
      </c>
      <c r="O140">
        <v>0</v>
      </c>
      <c r="P140">
        <v>1</v>
      </c>
    </row>
    <row r="141" spans="1:16" x14ac:dyDescent="0.3">
      <c r="A141">
        <v>140</v>
      </c>
      <c r="B141">
        <v>1</v>
      </c>
      <c r="C141" t="s">
        <v>70</v>
      </c>
      <c r="D141" t="s">
        <v>1029</v>
      </c>
      <c r="E141" t="s">
        <v>2</v>
      </c>
      <c r="F141" t="s">
        <v>72</v>
      </c>
      <c r="G141" t="s">
        <v>192</v>
      </c>
      <c r="H141" t="s">
        <v>167</v>
      </c>
      <c r="I141" t="s">
        <v>91</v>
      </c>
      <c r="J141">
        <v>-36.863591</v>
      </c>
      <c r="K141">
        <v>174.74777499999999</v>
      </c>
      <c r="L141" s="109">
        <v>0.33333333333333331</v>
      </c>
      <c r="N141">
        <v>0</v>
      </c>
      <c r="O141">
        <v>0</v>
      </c>
      <c r="P141">
        <v>0</v>
      </c>
    </row>
    <row r="142" spans="1:16" x14ac:dyDescent="0.3">
      <c r="A142">
        <v>141</v>
      </c>
      <c r="B142">
        <v>1</v>
      </c>
      <c r="C142" t="s">
        <v>70</v>
      </c>
      <c r="D142" t="s">
        <v>1029</v>
      </c>
      <c r="E142" t="s">
        <v>2</v>
      </c>
      <c r="F142" t="s">
        <v>72</v>
      </c>
      <c r="G142" t="s">
        <v>192</v>
      </c>
      <c r="H142" t="s">
        <v>167</v>
      </c>
      <c r="I142" t="s">
        <v>91</v>
      </c>
      <c r="J142">
        <v>-36.86356</v>
      </c>
      <c r="K142">
        <v>174.74781400000001</v>
      </c>
      <c r="L142" s="109">
        <v>0.33333333333333331</v>
      </c>
      <c r="N142">
        <v>0</v>
      </c>
      <c r="O142">
        <v>0</v>
      </c>
      <c r="P142">
        <v>0</v>
      </c>
    </row>
    <row r="143" spans="1:16" x14ac:dyDescent="0.3">
      <c r="A143">
        <v>142</v>
      </c>
      <c r="B143">
        <v>1</v>
      </c>
      <c r="C143" t="s">
        <v>70</v>
      </c>
      <c r="D143" t="s">
        <v>1029</v>
      </c>
      <c r="E143" t="s">
        <v>2</v>
      </c>
      <c r="F143" t="s">
        <v>72</v>
      </c>
      <c r="G143" t="s">
        <v>192</v>
      </c>
      <c r="H143" t="s">
        <v>167</v>
      </c>
      <c r="I143" t="s">
        <v>91</v>
      </c>
      <c r="J143">
        <v>-36.863529999999997</v>
      </c>
      <c r="K143">
        <v>174.74785399999999</v>
      </c>
      <c r="L143" s="109">
        <v>0.33333333333333331</v>
      </c>
      <c r="N143">
        <v>0</v>
      </c>
      <c r="O143">
        <v>0</v>
      </c>
      <c r="P143">
        <v>0</v>
      </c>
    </row>
    <row r="144" spans="1:16" x14ac:dyDescent="0.3">
      <c r="A144">
        <v>143</v>
      </c>
      <c r="B144">
        <v>1</v>
      </c>
      <c r="C144" t="s">
        <v>70</v>
      </c>
      <c r="D144" t="s">
        <v>1029</v>
      </c>
      <c r="E144" t="s">
        <v>2</v>
      </c>
      <c r="F144" t="s">
        <v>72</v>
      </c>
      <c r="G144" t="s">
        <v>192</v>
      </c>
      <c r="H144" t="s">
        <v>167</v>
      </c>
      <c r="I144" t="s">
        <v>91</v>
      </c>
      <c r="J144">
        <v>-36.863498999999997</v>
      </c>
      <c r="K144">
        <v>174.747894</v>
      </c>
      <c r="L144" s="109">
        <v>0.33333333333333331</v>
      </c>
      <c r="N144">
        <v>0</v>
      </c>
      <c r="O144">
        <v>0</v>
      </c>
      <c r="P144">
        <v>0</v>
      </c>
    </row>
    <row r="145" spans="1:16" x14ac:dyDescent="0.3">
      <c r="A145">
        <v>144</v>
      </c>
      <c r="B145">
        <v>1</v>
      </c>
      <c r="C145" t="s">
        <v>70</v>
      </c>
      <c r="D145" t="s">
        <v>1029</v>
      </c>
      <c r="E145" t="s">
        <v>2</v>
      </c>
      <c r="F145" t="s">
        <v>72</v>
      </c>
      <c r="G145" t="s">
        <v>192</v>
      </c>
      <c r="H145" t="s">
        <v>167</v>
      </c>
      <c r="I145" t="s">
        <v>91</v>
      </c>
      <c r="J145">
        <v>-36.863464999999998</v>
      </c>
      <c r="K145">
        <v>174.74793299999999</v>
      </c>
      <c r="L145" s="109">
        <v>0.33333333333333331</v>
      </c>
      <c r="N145">
        <v>0</v>
      </c>
      <c r="O145">
        <v>0</v>
      </c>
      <c r="P145">
        <v>0</v>
      </c>
    </row>
    <row r="146" spans="1:16" x14ac:dyDescent="0.3">
      <c r="A146">
        <v>145</v>
      </c>
      <c r="B146">
        <v>1</v>
      </c>
      <c r="C146" t="s">
        <v>70</v>
      </c>
      <c r="D146" t="s">
        <v>1029</v>
      </c>
      <c r="E146" t="s">
        <v>2</v>
      </c>
      <c r="F146" t="s">
        <v>72</v>
      </c>
      <c r="G146" t="s">
        <v>192</v>
      </c>
      <c r="H146" t="s">
        <v>167</v>
      </c>
      <c r="I146" t="s">
        <v>91</v>
      </c>
      <c r="J146">
        <v>-36.863432000000003</v>
      </c>
      <c r="K146">
        <v>174.747973</v>
      </c>
      <c r="L146" s="109">
        <v>0.33333333333333331</v>
      </c>
      <c r="N146">
        <v>0</v>
      </c>
      <c r="O146">
        <v>0</v>
      </c>
      <c r="P146">
        <v>0</v>
      </c>
    </row>
    <row r="147" spans="1:16" x14ac:dyDescent="0.3">
      <c r="A147">
        <v>146</v>
      </c>
      <c r="B147">
        <v>1</v>
      </c>
      <c r="C147" t="s">
        <v>70</v>
      </c>
      <c r="D147" t="s">
        <v>1029</v>
      </c>
      <c r="E147" t="s">
        <v>2</v>
      </c>
      <c r="F147" t="s">
        <v>72</v>
      </c>
      <c r="G147" t="s">
        <v>192</v>
      </c>
      <c r="H147" t="s">
        <v>167</v>
      </c>
      <c r="I147" t="s">
        <v>181</v>
      </c>
      <c r="J147">
        <v>-36.863394999999997</v>
      </c>
      <c r="K147">
        <v>174.74801600000001</v>
      </c>
      <c r="L147" s="109">
        <v>0.33333333333333331</v>
      </c>
      <c r="N147">
        <v>0</v>
      </c>
      <c r="O147">
        <v>0</v>
      </c>
      <c r="P147">
        <v>0</v>
      </c>
    </row>
    <row r="148" spans="1:16" x14ac:dyDescent="0.3">
      <c r="A148">
        <v>147</v>
      </c>
      <c r="B148">
        <v>1</v>
      </c>
      <c r="C148" t="s">
        <v>70</v>
      </c>
      <c r="D148" t="s">
        <v>1029</v>
      </c>
      <c r="E148" t="s">
        <v>2</v>
      </c>
      <c r="F148" t="s">
        <v>72</v>
      </c>
      <c r="G148" t="s">
        <v>192</v>
      </c>
      <c r="H148" t="s">
        <v>167</v>
      </c>
      <c r="I148" t="s">
        <v>181</v>
      </c>
      <c r="J148">
        <v>-36.863365000000002</v>
      </c>
      <c r="K148">
        <v>174.748053</v>
      </c>
      <c r="L148" s="109">
        <v>0.33333333333333331</v>
      </c>
      <c r="N148">
        <v>0</v>
      </c>
      <c r="O148">
        <v>0</v>
      </c>
      <c r="P148">
        <v>0</v>
      </c>
    </row>
    <row r="149" spans="1:16" x14ac:dyDescent="0.3">
      <c r="A149">
        <v>148</v>
      </c>
      <c r="B149">
        <v>1</v>
      </c>
      <c r="C149" t="s">
        <v>70</v>
      </c>
      <c r="D149" t="s">
        <v>1029</v>
      </c>
      <c r="E149" t="s">
        <v>2</v>
      </c>
      <c r="F149" t="s">
        <v>72</v>
      </c>
      <c r="G149" t="s">
        <v>192</v>
      </c>
      <c r="H149" t="s">
        <v>167</v>
      </c>
      <c r="I149" t="s">
        <v>181</v>
      </c>
      <c r="J149">
        <v>-36.863335999999997</v>
      </c>
      <c r="K149">
        <v>174.74808999999999</v>
      </c>
      <c r="L149" s="109">
        <v>0.33333333333333331</v>
      </c>
      <c r="N149">
        <v>0</v>
      </c>
      <c r="O149">
        <v>0</v>
      </c>
      <c r="P149">
        <v>0</v>
      </c>
    </row>
    <row r="150" spans="1:16" x14ac:dyDescent="0.3">
      <c r="A150">
        <v>149</v>
      </c>
      <c r="B150">
        <v>1</v>
      </c>
      <c r="C150" t="s">
        <v>70</v>
      </c>
      <c r="D150" t="s">
        <v>1029</v>
      </c>
      <c r="E150" t="s">
        <v>2</v>
      </c>
      <c r="F150" t="s">
        <v>72</v>
      </c>
      <c r="G150" t="s">
        <v>192</v>
      </c>
      <c r="H150" t="s">
        <v>167</v>
      </c>
      <c r="I150" t="s">
        <v>181</v>
      </c>
      <c r="J150">
        <v>-36.863306000000001</v>
      </c>
      <c r="K150">
        <v>174.74812800000001</v>
      </c>
      <c r="L150" s="109">
        <v>0.33333333333333331</v>
      </c>
      <c r="N150">
        <v>0</v>
      </c>
      <c r="O150">
        <v>0</v>
      </c>
      <c r="P150">
        <v>0</v>
      </c>
    </row>
    <row r="151" spans="1:16" x14ac:dyDescent="0.3">
      <c r="A151">
        <v>150</v>
      </c>
      <c r="B151">
        <v>1</v>
      </c>
      <c r="C151" t="s">
        <v>70</v>
      </c>
      <c r="D151" t="s">
        <v>1029</v>
      </c>
      <c r="E151" t="s">
        <v>2</v>
      </c>
      <c r="F151" t="s">
        <v>193</v>
      </c>
      <c r="G151" t="s">
        <v>101</v>
      </c>
      <c r="H151" t="s">
        <v>175</v>
      </c>
      <c r="I151" t="s">
        <v>194</v>
      </c>
      <c r="J151">
        <v>-36.862712000000002</v>
      </c>
      <c r="K151">
        <v>174.748075</v>
      </c>
      <c r="L151" s="109">
        <v>0.33333333333333331</v>
      </c>
      <c r="M151" t="s">
        <v>1065</v>
      </c>
      <c r="N151">
        <v>1</v>
      </c>
      <c r="O151">
        <v>0</v>
      </c>
      <c r="P151">
        <v>1</v>
      </c>
    </row>
    <row r="152" spans="1:16" x14ac:dyDescent="0.3">
      <c r="A152">
        <v>151</v>
      </c>
      <c r="B152">
        <v>1</v>
      </c>
      <c r="C152" t="s">
        <v>70</v>
      </c>
      <c r="D152" t="s">
        <v>1029</v>
      </c>
      <c r="E152" t="s">
        <v>2</v>
      </c>
      <c r="F152" t="s">
        <v>193</v>
      </c>
      <c r="G152" t="s">
        <v>101</v>
      </c>
      <c r="H152" t="s">
        <v>175</v>
      </c>
      <c r="I152" t="s">
        <v>194</v>
      </c>
      <c r="J152">
        <v>-36.862729000000002</v>
      </c>
      <c r="K152">
        <v>174.748096</v>
      </c>
      <c r="L152" s="109">
        <v>0.33333333333333331</v>
      </c>
      <c r="M152" t="s">
        <v>1066</v>
      </c>
      <c r="N152">
        <v>1</v>
      </c>
      <c r="O152">
        <v>0</v>
      </c>
      <c r="P152">
        <v>1</v>
      </c>
    </row>
    <row r="153" spans="1:16" x14ac:dyDescent="0.3">
      <c r="A153">
        <v>152</v>
      </c>
      <c r="B153">
        <v>1</v>
      </c>
      <c r="C153" t="s">
        <v>70</v>
      </c>
      <c r="D153" t="s">
        <v>1029</v>
      </c>
      <c r="E153" t="s">
        <v>2</v>
      </c>
      <c r="F153" t="s">
        <v>193</v>
      </c>
      <c r="G153" t="s">
        <v>101</v>
      </c>
      <c r="H153" t="s">
        <v>175</v>
      </c>
      <c r="I153" t="s">
        <v>194</v>
      </c>
      <c r="J153">
        <v>-36.862746000000001</v>
      </c>
      <c r="K153">
        <v>174.74811800000001</v>
      </c>
      <c r="L153" s="109">
        <v>0.33333333333333331</v>
      </c>
      <c r="M153" t="s">
        <v>197</v>
      </c>
      <c r="N153">
        <v>1</v>
      </c>
      <c r="O153">
        <v>0</v>
      </c>
      <c r="P153">
        <v>1</v>
      </c>
    </row>
    <row r="154" spans="1:16" x14ac:dyDescent="0.3">
      <c r="A154">
        <v>153</v>
      </c>
      <c r="B154">
        <v>1</v>
      </c>
      <c r="C154" t="s">
        <v>70</v>
      </c>
      <c r="D154" t="s">
        <v>1029</v>
      </c>
      <c r="E154" t="s">
        <v>2</v>
      </c>
      <c r="F154" t="s">
        <v>193</v>
      </c>
      <c r="G154" t="s">
        <v>101</v>
      </c>
      <c r="H154" t="s">
        <v>175</v>
      </c>
      <c r="I154" t="s">
        <v>194</v>
      </c>
      <c r="J154">
        <v>-36.862763000000001</v>
      </c>
      <c r="K154">
        <v>174.74814000000001</v>
      </c>
      <c r="L154" s="109">
        <v>0.33333333333333331</v>
      </c>
      <c r="M154" t="s">
        <v>198</v>
      </c>
      <c r="N154">
        <v>1</v>
      </c>
      <c r="O154">
        <v>0</v>
      </c>
      <c r="P154">
        <v>1</v>
      </c>
    </row>
    <row r="155" spans="1:16" x14ac:dyDescent="0.3">
      <c r="A155">
        <v>154</v>
      </c>
      <c r="B155">
        <v>1</v>
      </c>
      <c r="C155" t="s">
        <v>70</v>
      </c>
      <c r="D155" t="s">
        <v>1029</v>
      </c>
      <c r="E155" t="s">
        <v>2</v>
      </c>
      <c r="F155" t="s">
        <v>193</v>
      </c>
      <c r="G155" t="s">
        <v>101</v>
      </c>
      <c r="H155" t="s">
        <v>175</v>
      </c>
      <c r="I155" t="s">
        <v>194</v>
      </c>
      <c r="J155">
        <v>-36.862780000000001</v>
      </c>
      <c r="K155">
        <v>174.74816200000001</v>
      </c>
      <c r="L155" s="109">
        <v>0.33333333333333331</v>
      </c>
      <c r="M155" t="s">
        <v>202</v>
      </c>
      <c r="N155">
        <v>1</v>
      </c>
      <c r="O155">
        <v>0</v>
      </c>
      <c r="P155">
        <v>1</v>
      </c>
    </row>
    <row r="156" spans="1:16" x14ac:dyDescent="0.3">
      <c r="A156">
        <v>155</v>
      </c>
      <c r="B156">
        <v>1</v>
      </c>
      <c r="C156" t="s">
        <v>70</v>
      </c>
      <c r="D156" t="s">
        <v>1029</v>
      </c>
      <c r="E156" t="s">
        <v>2</v>
      </c>
      <c r="F156" t="s">
        <v>193</v>
      </c>
      <c r="G156" t="s">
        <v>101</v>
      </c>
      <c r="H156" t="s">
        <v>175</v>
      </c>
      <c r="I156" t="s">
        <v>194</v>
      </c>
      <c r="J156">
        <v>-36.862797</v>
      </c>
      <c r="K156">
        <v>174.74818400000001</v>
      </c>
      <c r="L156" s="109">
        <v>0.33333333333333331</v>
      </c>
      <c r="M156" t="s">
        <v>200</v>
      </c>
      <c r="N156">
        <v>1</v>
      </c>
      <c r="O156">
        <v>0</v>
      </c>
      <c r="P156">
        <v>1</v>
      </c>
    </row>
    <row r="157" spans="1:16" x14ac:dyDescent="0.3">
      <c r="A157">
        <v>156</v>
      </c>
      <c r="B157">
        <v>1</v>
      </c>
      <c r="C157" t="s">
        <v>70</v>
      </c>
      <c r="D157" t="s">
        <v>1029</v>
      </c>
      <c r="E157" t="s">
        <v>2</v>
      </c>
      <c r="F157" t="s">
        <v>193</v>
      </c>
      <c r="G157" t="s">
        <v>101</v>
      </c>
      <c r="H157" t="s">
        <v>175</v>
      </c>
      <c r="I157" t="s">
        <v>194</v>
      </c>
      <c r="J157">
        <v>-36.862814999999998</v>
      </c>
      <c r="K157">
        <v>174.74820500000001</v>
      </c>
      <c r="L157" s="109">
        <v>0.33333333333333331</v>
      </c>
      <c r="M157" t="s">
        <v>199</v>
      </c>
      <c r="N157">
        <v>1</v>
      </c>
      <c r="O157">
        <v>0</v>
      </c>
      <c r="P157">
        <v>1</v>
      </c>
    </row>
    <row r="158" spans="1:16" x14ac:dyDescent="0.3">
      <c r="A158">
        <v>157</v>
      </c>
      <c r="B158">
        <v>1</v>
      </c>
      <c r="C158" t="s">
        <v>70</v>
      </c>
      <c r="D158" t="s">
        <v>1029</v>
      </c>
      <c r="E158" t="s">
        <v>2</v>
      </c>
      <c r="F158" t="s">
        <v>193</v>
      </c>
      <c r="G158" t="s">
        <v>101</v>
      </c>
      <c r="H158" t="s">
        <v>175</v>
      </c>
      <c r="I158" t="s">
        <v>194</v>
      </c>
      <c r="J158">
        <v>-36.862831999999997</v>
      </c>
      <c r="K158">
        <v>174.74822700000001</v>
      </c>
      <c r="L158" s="109">
        <v>0.33333333333333331</v>
      </c>
      <c r="M158" t="s">
        <v>201</v>
      </c>
      <c r="N158">
        <v>1</v>
      </c>
      <c r="O158">
        <v>0</v>
      </c>
      <c r="P158">
        <v>1</v>
      </c>
    </row>
    <row r="159" spans="1:16" x14ac:dyDescent="0.3">
      <c r="A159">
        <v>158</v>
      </c>
      <c r="B159">
        <v>1</v>
      </c>
      <c r="C159" t="s">
        <v>70</v>
      </c>
      <c r="D159" t="s">
        <v>1029</v>
      </c>
      <c r="E159" t="s">
        <v>2</v>
      </c>
      <c r="F159" t="s">
        <v>193</v>
      </c>
      <c r="G159" t="s">
        <v>101</v>
      </c>
      <c r="H159" t="s">
        <v>175</v>
      </c>
      <c r="I159" t="s">
        <v>194</v>
      </c>
      <c r="J159">
        <v>-36.862848999999997</v>
      </c>
      <c r="K159">
        <v>174.74824899999999</v>
      </c>
      <c r="L159" s="109">
        <v>0.33333333333333331</v>
      </c>
      <c r="M159" t="s">
        <v>1067</v>
      </c>
      <c r="N159">
        <v>1</v>
      </c>
      <c r="O159">
        <v>0</v>
      </c>
      <c r="P159">
        <v>1</v>
      </c>
    </row>
    <row r="160" spans="1:16" x14ac:dyDescent="0.3">
      <c r="A160">
        <v>159</v>
      </c>
      <c r="B160">
        <v>1</v>
      </c>
      <c r="C160" t="s">
        <v>70</v>
      </c>
      <c r="D160" t="s">
        <v>1029</v>
      </c>
      <c r="E160" t="s">
        <v>2</v>
      </c>
      <c r="F160" t="s">
        <v>193</v>
      </c>
      <c r="G160" t="s">
        <v>101</v>
      </c>
      <c r="H160" t="s">
        <v>175</v>
      </c>
      <c r="I160" t="s">
        <v>194</v>
      </c>
      <c r="J160">
        <v>-36.862865999999997</v>
      </c>
      <c r="K160">
        <v>174.74827099999999</v>
      </c>
      <c r="L160" s="109">
        <v>0.33333333333333331</v>
      </c>
      <c r="N160">
        <v>0</v>
      </c>
      <c r="O160">
        <v>0</v>
      </c>
      <c r="P160">
        <v>1</v>
      </c>
    </row>
    <row r="161" spans="1:16" x14ac:dyDescent="0.3">
      <c r="A161">
        <v>160</v>
      </c>
      <c r="B161">
        <v>1</v>
      </c>
      <c r="C161" t="s">
        <v>70</v>
      </c>
      <c r="D161" t="s">
        <v>1029</v>
      </c>
      <c r="E161" t="s">
        <v>2</v>
      </c>
      <c r="F161" t="s">
        <v>193</v>
      </c>
      <c r="G161" t="s">
        <v>101</v>
      </c>
      <c r="H161" t="s">
        <v>175</v>
      </c>
      <c r="I161" t="s">
        <v>194</v>
      </c>
      <c r="J161">
        <v>-36.862881999999999</v>
      </c>
      <c r="K161">
        <v>174.74829099999999</v>
      </c>
      <c r="L161" s="109">
        <v>0.33333333333333331</v>
      </c>
      <c r="N161">
        <v>0</v>
      </c>
      <c r="O161">
        <v>0</v>
      </c>
      <c r="P161">
        <v>1</v>
      </c>
    </row>
    <row r="162" spans="1:16" x14ac:dyDescent="0.3">
      <c r="A162">
        <v>161</v>
      </c>
      <c r="B162">
        <v>1</v>
      </c>
      <c r="C162" t="s">
        <v>70</v>
      </c>
      <c r="D162" t="s">
        <v>1029</v>
      </c>
      <c r="E162" t="s">
        <v>2</v>
      </c>
      <c r="F162" t="s">
        <v>193</v>
      </c>
      <c r="G162" t="s">
        <v>101</v>
      </c>
      <c r="H162" t="s">
        <v>175</v>
      </c>
      <c r="I162" t="s">
        <v>194</v>
      </c>
      <c r="J162">
        <v>-36.862896999999997</v>
      </c>
      <c r="K162">
        <v>174.748312</v>
      </c>
      <c r="L162" s="109">
        <v>0.33333333333333331</v>
      </c>
      <c r="N162">
        <v>0</v>
      </c>
      <c r="O162">
        <v>0</v>
      </c>
      <c r="P162">
        <v>1</v>
      </c>
    </row>
    <row r="163" spans="1:16" x14ac:dyDescent="0.3">
      <c r="A163">
        <v>162</v>
      </c>
      <c r="B163">
        <v>1</v>
      </c>
      <c r="C163" t="s">
        <v>70</v>
      </c>
      <c r="D163" t="s">
        <v>1029</v>
      </c>
      <c r="E163" t="s">
        <v>2</v>
      </c>
      <c r="F163" t="s">
        <v>193</v>
      </c>
      <c r="G163" t="s">
        <v>101</v>
      </c>
      <c r="H163" t="s">
        <v>175</v>
      </c>
      <c r="I163" t="s">
        <v>194</v>
      </c>
      <c r="J163">
        <v>-36.862912999999999</v>
      </c>
      <c r="K163">
        <v>174.748332</v>
      </c>
      <c r="L163" s="109">
        <v>0.33333333333333331</v>
      </c>
      <c r="M163" t="s">
        <v>1068</v>
      </c>
      <c r="N163">
        <v>1</v>
      </c>
      <c r="O163">
        <v>0</v>
      </c>
      <c r="P163">
        <v>1</v>
      </c>
    </row>
    <row r="164" spans="1:16" x14ac:dyDescent="0.3">
      <c r="A164">
        <v>163</v>
      </c>
      <c r="B164">
        <v>1</v>
      </c>
      <c r="C164" t="s">
        <v>70</v>
      </c>
      <c r="D164" t="s">
        <v>1029</v>
      </c>
      <c r="E164" t="s">
        <v>2</v>
      </c>
      <c r="F164" t="s">
        <v>193</v>
      </c>
      <c r="G164" t="s">
        <v>101</v>
      </c>
      <c r="H164" t="s">
        <v>175</v>
      </c>
      <c r="I164" t="s">
        <v>194</v>
      </c>
      <c r="J164">
        <v>-36.862927999999997</v>
      </c>
      <c r="K164">
        <v>174.74835300000001</v>
      </c>
      <c r="L164" s="109">
        <v>0.33333333333333331</v>
      </c>
      <c r="M164" t="s">
        <v>1069</v>
      </c>
      <c r="N164">
        <v>1</v>
      </c>
      <c r="O164">
        <v>0</v>
      </c>
      <c r="P164">
        <v>1</v>
      </c>
    </row>
    <row r="165" spans="1:16" x14ac:dyDescent="0.3">
      <c r="A165">
        <v>164</v>
      </c>
      <c r="B165">
        <v>1</v>
      </c>
      <c r="C165" t="s">
        <v>70</v>
      </c>
      <c r="D165" t="s">
        <v>1029</v>
      </c>
      <c r="E165" t="s">
        <v>2</v>
      </c>
      <c r="F165" t="s">
        <v>72</v>
      </c>
      <c r="G165" t="s">
        <v>209</v>
      </c>
      <c r="H165" t="s">
        <v>167</v>
      </c>
      <c r="I165" t="s">
        <v>210</v>
      </c>
      <c r="J165">
        <v>-36.862636000000002</v>
      </c>
      <c r="K165">
        <v>174.748952</v>
      </c>
      <c r="L165" s="109">
        <v>0.33333333333333331</v>
      </c>
      <c r="N165">
        <v>0</v>
      </c>
      <c r="O165">
        <v>0</v>
      </c>
      <c r="P165">
        <v>0</v>
      </c>
    </row>
    <row r="166" spans="1:16" x14ac:dyDescent="0.3">
      <c r="A166">
        <v>165</v>
      </c>
      <c r="B166">
        <v>1</v>
      </c>
      <c r="C166" t="s">
        <v>70</v>
      </c>
      <c r="D166" t="s">
        <v>1029</v>
      </c>
      <c r="E166" t="s">
        <v>2</v>
      </c>
      <c r="F166" t="s">
        <v>72</v>
      </c>
      <c r="G166" t="s">
        <v>209</v>
      </c>
      <c r="H166" t="s">
        <v>167</v>
      </c>
      <c r="I166" t="s">
        <v>212</v>
      </c>
      <c r="J166">
        <v>-36.862600999999998</v>
      </c>
      <c r="K166">
        <v>174.748998</v>
      </c>
      <c r="L166" s="109">
        <v>0.33333333333333331</v>
      </c>
      <c r="N166">
        <v>0</v>
      </c>
      <c r="O166">
        <v>0</v>
      </c>
      <c r="P166">
        <v>0</v>
      </c>
    </row>
    <row r="167" spans="1:16" x14ac:dyDescent="0.3">
      <c r="A167">
        <v>166</v>
      </c>
      <c r="B167">
        <v>1</v>
      </c>
      <c r="C167" t="s">
        <v>70</v>
      </c>
      <c r="D167" t="s">
        <v>1029</v>
      </c>
      <c r="E167" t="s">
        <v>2</v>
      </c>
      <c r="F167" t="s">
        <v>72</v>
      </c>
      <c r="G167" t="s">
        <v>209</v>
      </c>
      <c r="H167" t="s">
        <v>167</v>
      </c>
      <c r="I167" t="s">
        <v>212</v>
      </c>
      <c r="J167">
        <v>-36.862566000000001</v>
      </c>
      <c r="K167">
        <v>174.749044</v>
      </c>
      <c r="L167" s="109">
        <v>0.33333333333333331</v>
      </c>
      <c r="N167">
        <v>0</v>
      </c>
      <c r="O167">
        <v>0</v>
      </c>
      <c r="P167">
        <v>0</v>
      </c>
    </row>
    <row r="168" spans="1:16" x14ac:dyDescent="0.3">
      <c r="A168">
        <v>167</v>
      </c>
      <c r="B168">
        <v>1</v>
      </c>
      <c r="C168" t="s">
        <v>70</v>
      </c>
      <c r="D168" t="s">
        <v>1029</v>
      </c>
      <c r="E168" t="s">
        <v>2</v>
      </c>
      <c r="F168" t="s">
        <v>214</v>
      </c>
      <c r="G168" t="s">
        <v>101</v>
      </c>
      <c r="H168" t="s">
        <v>169</v>
      </c>
      <c r="I168" t="s">
        <v>58</v>
      </c>
      <c r="J168">
        <v>-36.862357000000003</v>
      </c>
      <c r="K168">
        <v>174.74907999999999</v>
      </c>
      <c r="L168" s="109">
        <v>0.33333333333333331</v>
      </c>
      <c r="M168" t="s">
        <v>215</v>
      </c>
      <c r="N168">
        <v>1</v>
      </c>
      <c r="O168">
        <v>0</v>
      </c>
      <c r="P168">
        <v>1</v>
      </c>
    </row>
    <row r="169" spans="1:16" x14ac:dyDescent="0.3">
      <c r="A169">
        <v>168</v>
      </c>
      <c r="B169">
        <v>1</v>
      </c>
      <c r="C169" t="s">
        <v>70</v>
      </c>
      <c r="D169" t="s">
        <v>1029</v>
      </c>
      <c r="E169" t="s">
        <v>2</v>
      </c>
      <c r="F169" t="s">
        <v>214</v>
      </c>
      <c r="G169" t="s">
        <v>101</v>
      </c>
      <c r="H169" t="s">
        <v>169</v>
      </c>
      <c r="I169" t="s">
        <v>58</v>
      </c>
      <c r="J169">
        <v>-36.862323000000004</v>
      </c>
      <c r="K169">
        <v>174.749043</v>
      </c>
      <c r="L169" s="109">
        <v>0.33333333333333331</v>
      </c>
      <c r="M169" t="s">
        <v>1070</v>
      </c>
      <c r="N169">
        <v>1</v>
      </c>
      <c r="O169">
        <v>0</v>
      </c>
      <c r="P169">
        <v>1</v>
      </c>
    </row>
    <row r="170" spans="1:16" x14ac:dyDescent="0.3">
      <c r="A170">
        <v>169</v>
      </c>
      <c r="B170">
        <v>1</v>
      </c>
      <c r="C170" t="s">
        <v>70</v>
      </c>
      <c r="D170" t="s">
        <v>1029</v>
      </c>
      <c r="E170" t="s">
        <v>2</v>
      </c>
      <c r="F170" t="s">
        <v>214</v>
      </c>
      <c r="G170" t="s">
        <v>101</v>
      </c>
      <c r="H170" t="s">
        <v>175</v>
      </c>
      <c r="I170" t="s">
        <v>217</v>
      </c>
      <c r="J170">
        <v>-36.862233000000003</v>
      </c>
      <c r="K170">
        <v>174.74911499999999</v>
      </c>
      <c r="L170" s="109">
        <v>0.33333333333333331</v>
      </c>
      <c r="M170" t="s">
        <v>1071</v>
      </c>
      <c r="N170">
        <v>1</v>
      </c>
      <c r="O170">
        <v>0</v>
      </c>
      <c r="P170">
        <v>1</v>
      </c>
    </row>
    <row r="171" spans="1:16" x14ac:dyDescent="0.3">
      <c r="A171">
        <v>170</v>
      </c>
      <c r="B171">
        <v>1</v>
      </c>
      <c r="C171" t="s">
        <v>70</v>
      </c>
      <c r="D171" t="s">
        <v>1029</v>
      </c>
      <c r="E171" t="s">
        <v>2</v>
      </c>
      <c r="F171" t="s">
        <v>214</v>
      </c>
      <c r="G171" t="s">
        <v>101</v>
      </c>
      <c r="H171" t="s">
        <v>175</v>
      </c>
      <c r="I171" t="s">
        <v>217</v>
      </c>
      <c r="J171">
        <v>-36.862270000000002</v>
      </c>
      <c r="K171">
        <v>174.74916200000001</v>
      </c>
      <c r="L171" s="109">
        <v>0.33333333333333331</v>
      </c>
      <c r="M171" t="s">
        <v>442</v>
      </c>
      <c r="N171">
        <v>1</v>
      </c>
      <c r="O171">
        <v>0</v>
      </c>
      <c r="P171">
        <v>1</v>
      </c>
    </row>
    <row r="172" spans="1:16" x14ac:dyDescent="0.3">
      <c r="A172">
        <v>171</v>
      </c>
      <c r="B172">
        <v>1</v>
      </c>
      <c r="C172" t="s">
        <v>70</v>
      </c>
      <c r="D172" t="s">
        <v>1029</v>
      </c>
      <c r="E172" t="s">
        <v>2</v>
      </c>
      <c r="F172" t="s">
        <v>214</v>
      </c>
      <c r="G172" t="s">
        <v>101</v>
      </c>
      <c r="H172" t="s">
        <v>175</v>
      </c>
      <c r="I172" t="s">
        <v>217</v>
      </c>
      <c r="J172">
        <v>-36.862305999999997</v>
      </c>
      <c r="K172">
        <v>174.749211</v>
      </c>
      <c r="L172" s="109">
        <v>0.33333333333333331</v>
      </c>
      <c r="M172" t="s">
        <v>1072</v>
      </c>
      <c r="N172">
        <v>1</v>
      </c>
      <c r="O172">
        <v>0</v>
      </c>
      <c r="P172">
        <v>1</v>
      </c>
    </row>
    <row r="173" spans="1:16" x14ac:dyDescent="0.3">
      <c r="A173">
        <v>172</v>
      </c>
      <c r="B173">
        <v>1</v>
      </c>
      <c r="C173" t="s">
        <v>70</v>
      </c>
      <c r="D173" t="s">
        <v>1029</v>
      </c>
      <c r="E173" t="s">
        <v>2</v>
      </c>
      <c r="F173" t="s">
        <v>72</v>
      </c>
      <c r="G173" t="s">
        <v>221</v>
      </c>
      <c r="H173" t="s">
        <v>167</v>
      </c>
      <c r="I173" t="s">
        <v>222</v>
      </c>
      <c r="J173">
        <v>-36.862254999999998</v>
      </c>
      <c r="K173">
        <v>174.749438</v>
      </c>
      <c r="L173" s="109">
        <v>0.33333333333333331</v>
      </c>
      <c r="N173">
        <v>0</v>
      </c>
      <c r="O173">
        <v>0</v>
      </c>
      <c r="P173">
        <v>0</v>
      </c>
    </row>
    <row r="174" spans="1:16" x14ac:dyDescent="0.3">
      <c r="A174">
        <v>173</v>
      </c>
      <c r="B174">
        <v>1</v>
      </c>
      <c r="C174" t="s">
        <v>70</v>
      </c>
      <c r="D174" t="s">
        <v>1029</v>
      </c>
      <c r="E174" t="s">
        <v>2</v>
      </c>
      <c r="F174" t="s">
        <v>72</v>
      </c>
      <c r="G174" t="s">
        <v>221</v>
      </c>
      <c r="H174" t="s">
        <v>167</v>
      </c>
      <c r="I174" t="s">
        <v>91</v>
      </c>
      <c r="J174">
        <v>-36.862144999999998</v>
      </c>
      <c r="K174">
        <v>174.74957800000001</v>
      </c>
      <c r="L174" s="109">
        <v>0.33333333333333331</v>
      </c>
      <c r="N174">
        <v>0</v>
      </c>
      <c r="O174">
        <v>0</v>
      </c>
      <c r="P174">
        <v>0</v>
      </c>
    </row>
    <row r="175" spans="1:16" x14ac:dyDescent="0.3">
      <c r="A175">
        <v>174</v>
      </c>
      <c r="B175">
        <v>1</v>
      </c>
      <c r="C175" t="s">
        <v>70</v>
      </c>
      <c r="D175" t="s">
        <v>1029</v>
      </c>
      <c r="E175" t="s">
        <v>2</v>
      </c>
      <c r="F175" t="s">
        <v>72</v>
      </c>
      <c r="G175" t="s">
        <v>221</v>
      </c>
      <c r="H175" t="s">
        <v>167</v>
      </c>
      <c r="I175" t="s">
        <v>91</v>
      </c>
      <c r="J175">
        <v>-36.862110000000001</v>
      </c>
      <c r="K175">
        <v>174.749617</v>
      </c>
      <c r="L175" s="109">
        <v>0.33333333333333331</v>
      </c>
      <c r="N175">
        <v>0</v>
      </c>
      <c r="O175">
        <v>0</v>
      </c>
      <c r="P175">
        <v>0</v>
      </c>
    </row>
    <row r="176" spans="1:16" x14ac:dyDescent="0.3">
      <c r="A176">
        <v>175</v>
      </c>
      <c r="B176">
        <v>1</v>
      </c>
      <c r="C176" t="s">
        <v>70</v>
      </c>
      <c r="D176" t="s">
        <v>1029</v>
      </c>
      <c r="E176" t="s">
        <v>2</v>
      </c>
      <c r="F176" t="s">
        <v>72</v>
      </c>
      <c r="G176" t="s">
        <v>221</v>
      </c>
      <c r="H176" t="s">
        <v>167</v>
      </c>
      <c r="I176" t="s">
        <v>91</v>
      </c>
      <c r="J176">
        <v>-36.862074999999997</v>
      </c>
      <c r="K176">
        <v>174.74965599999999</v>
      </c>
      <c r="L176" s="109">
        <v>0.33333333333333331</v>
      </c>
      <c r="N176">
        <v>0</v>
      </c>
      <c r="O176">
        <v>0</v>
      </c>
      <c r="P176">
        <v>0</v>
      </c>
    </row>
    <row r="177" spans="1:16" x14ac:dyDescent="0.3">
      <c r="A177">
        <v>176</v>
      </c>
      <c r="B177">
        <v>1</v>
      </c>
      <c r="C177" t="s">
        <v>70</v>
      </c>
      <c r="D177" t="s">
        <v>1029</v>
      </c>
      <c r="E177" t="s">
        <v>2</v>
      </c>
      <c r="F177" t="s">
        <v>72</v>
      </c>
      <c r="G177" t="s">
        <v>221</v>
      </c>
      <c r="H177" t="s">
        <v>167</v>
      </c>
      <c r="I177" t="s">
        <v>91</v>
      </c>
      <c r="J177">
        <v>-36.86204</v>
      </c>
      <c r="K177">
        <v>174.749695</v>
      </c>
      <c r="L177" s="109">
        <v>0.33333333333333331</v>
      </c>
      <c r="N177">
        <v>0</v>
      </c>
      <c r="O177">
        <v>0</v>
      </c>
      <c r="P177">
        <v>0</v>
      </c>
    </row>
    <row r="178" spans="1:16" x14ac:dyDescent="0.3">
      <c r="A178">
        <v>177</v>
      </c>
      <c r="B178">
        <v>1</v>
      </c>
      <c r="C178" t="s">
        <v>70</v>
      </c>
      <c r="D178" t="s">
        <v>1029</v>
      </c>
      <c r="E178" t="s">
        <v>2</v>
      </c>
      <c r="F178" t="s">
        <v>72</v>
      </c>
      <c r="G178" t="s">
        <v>221</v>
      </c>
      <c r="H178" t="s">
        <v>167</v>
      </c>
      <c r="I178" t="s">
        <v>91</v>
      </c>
      <c r="J178">
        <v>-36.862012</v>
      </c>
      <c r="K178">
        <v>174.74973399999999</v>
      </c>
      <c r="L178" s="109">
        <v>0.33333333333333331</v>
      </c>
      <c r="N178">
        <v>0</v>
      </c>
      <c r="O178">
        <v>0</v>
      </c>
      <c r="P178">
        <v>0</v>
      </c>
    </row>
    <row r="179" spans="1:16" x14ac:dyDescent="0.3">
      <c r="A179">
        <v>178</v>
      </c>
      <c r="B179">
        <v>1</v>
      </c>
      <c r="C179" t="s">
        <v>70</v>
      </c>
      <c r="D179" t="s">
        <v>1029</v>
      </c>
      <c r="E179" t="s">
        <v>2</v>
      </c>
      <c r="F179" t="s">
        <v>72</v>
      </c>
      <c r="G179" t="s">
        <v>221</v>
      </c>
      <c r="H179" t="s">
        <v>167</v>
      </c>
      <c r="I179" t="s">
        <v>91</v>
      </c>
      <c r="J179">
        <v>-36.861984</v>
      </c>
      <c r="K179">
        <v>174.749774</v>
      </c>
      <c r="L179" s="109">
        <v>0.33333333333333331</v>
      </c>
      <c r="N179">
        <v>0</v>
      </c>
      <c r="O179">
        <v>0</v>
      </c>
      <c r="P179">
        <v>0</v>
      </c>
    </row>
    <row r="180" spans="1:16" x14ac:dyDescent="0.3">
      <c r="A180">
        <v>179</v>
      </c>
      <c r="B180">
        <v>1</v>
      </c>
      <c r="C180" t="s">
        <v>70</v>
      </c>
      <c r="D180" t="s">
        <v>1029</v>
      </c>
      <c r="E180" t="s">
        <v>2</v>
      </c>
      <c r="F180" t="s">
        <v>227</v>
      </c>
      <c r="G180" t="s">
        <v>101</v>
      </c>
      <c r="H180" t="s">
        <v>169</v>
      </c>
      <c r="I180" t="s">
        <v>58</v>
      </c>
      <c r="J180">
        <v>-36.861654000000001</v>
      </c>
      <c r="K180">
        <v>174.74981099999999</v>
      </c>
      <c r="L180" s="109">
        <v>0.33333333333333331</v>
      </c>
      <c r="M180" t="s">
        <v>268</v>
      </c>
      <c r="N180">
        <v>1</v>
      </c>
      <c r="O180">
        <v>0</v>
      </c>
      <c r="P180">
        <v>1</v>
      </c>
    </row>
    <row r="181" spans="1:16" x14ac:dyDescent="0.3">
      <c r="A181">
        <v>180</v>
      </c>
      <c r="B181">
        <v>1</v>
      </c>
      <c r="C181" t="s">
        <v>70</v>
      </c>
      <c r="D181" t="s">
        <v>1029</v>
      </c>
      <c r="E181" t="s">
        <v>2</v>
      </c>
      <c r="F181" t="s">
        <v>227</v>
      </c>
      <c r="G181" t="s">
        <v>101</v>
      </c>
      <c r="H181" t="s">
        <v>169</v>
      </c>
      <c r="I181" t="s">
        <v>58</v>
      </c>
      <c r="J181">
        <v>-36.861617000000003</v>
      </c>
      <c r="K181">
        <v>174.749765</v>
      </c>
      <c r="L181" s="109">
        <v>0.33333333333333331</v>
      </c>
      <c r="M181" t="s">
        <v>1073</v>
      </c>
      <c r="N181">
        <v>1</v>
      </c>
      <c r="O181">
        <v>0</v>
      </c>
      <c r="P181">
        <v>1</v>
      </c>
    </row>
    <row r="182" spans="1:16" x14ac:dyDescent="0.3">
      <c r="A182">
        <v>181</v>
      </c>
      <c r="B182">
        <v>1</v>
      </c>
      <c r="C182" t="s">
        <v>70</v>
      </c>
      <c r="D182" t="s">
        <v>1029</v>
      </c>
      <c r="E182" t="s">
        <v>2</v>
      </c>
      <c r="F182" t="s">
        <v>227</v>
      </c>
      <c r="G182" t="s">
        <v>101</v>
      </c>
      <c r="H182" t="s">
        <v>175</v>
      </c>
      <c r="I182" t="s">
        <v>138</v>
      </c>
      <c r="J182">
        <v>-36.861606000000002</v>
      </c>
      <c r="K182">
        <v>174.749887</v>
      </c>
      <c r="L182" s="109">
        <v>0.33333333333333331</v>
      </c>
      <c r="M182" t="s">
        <v>789</v>
      </c>
      <c r="N182">
        <v>1</v>
      </c>
      <c r="O182">
        <v>0</v>
      </c>
      <c r="P182">
        <v>1</v>
      </c>
    </row>
    <row r="183" spans="1:16" x14ac:dyDescent="0.3">
      <c r="A183">
        <v>182</v>
      </c>
      <c r="B183">
        <v>1</v>
      </c>
      <c r="C183" t="s">
        <v>70</v>
      </c>
      <c r="D183" t="s">
        <v>1029</v>
      </c>
      <c r="E183" t="s">
        <v>2</v>
      </c>
      <c r="F183" t="s">
        <v>227</v>
      </c>
      <c r="G183" t="s">
        <v>101</v>
      </c>
      <c r="H183" t="s">
        <v>175</v>
      </c>
      <c r="I183" t="s">
        <v>138</v>
      </c>
      <c r="J183">
        <v>-36.861637999999999</v>
      </c>
      <c r="K183">
        <v>174.74992399999999</v>
      </c>
      <c r="L183" s="109">
        <v>0.33333333333333331</v>
      </c>
      <c r="M183" t="s">
        <v>1074</v>
      </c>
      <c r="N183">
        <v>1</v>
      </c>
      <c r="O183">
        <v>0</v>
      </c>
      <c r="P183">
        <v>1</v>
      </c>
    </row>
    <row r="184" spans="1:16" x14ac:dyDescent="0.3">
      <c r="A184">
        <v>183</v>
      </c>
      <c r="B184">
        <v>1</v>
      </c>
      <c r="C184" t="s">
        <v>70</v>
      </c>
      <c r="D184" t="s">
        <v>1029</v>
      </c>
      <c r="E184" t="s">
        <v>2</v>
      </c>
      <c r="F184" t="s">
        <v>227</v>
      </c>
      <c r="G184" t="s">
        <v>101</v>
      </c>
      <c r="H184" t="s">
        <v>175</v>
      </c>
      <c r="I184" t="s">
        <v>138</v>
      </c>
      <c r="J184">
        <v>-36.861666</v>
      </c>
      <c r="K184">
        <v>174.74996200000001</v>
      </c>
      <c r="L184" s="109">
        <v>0.33333333333333331</v>
      </c>
      <c r="M184" t="s">
        <v>232</v>
      </c>
      <c r="N184">
        <v>1</v>
      </c>
      <c r="O184">
        <v>0</v>
      </c>
      <c r="P184">
        <v>1</v>
      </c>
    </row>
    <row r="185" spans="1:16" x14ac:dyDescent="0.3">
      <c r="A185">
        <v>184</v>
      </c>
      <c r="B185">
        <v>1</v>
      </c>
      <c r="C185" t="s">
        <v>70</v>
      </c>
      <c r="D185" t="s">
        <v>1029</v>
      </c>
      <c r="E185" t="s">
        <v>2</v>
      </c>
      <c r="F185" t="s">
        <v>233</v>
      </c>
      <c r="G185" t="s">
        <v>101</v>
      </c>
      <c r="H185" t="s">
        <v>169</v>
      </c>
      <c r="I185" t="s">
        <v>188</v>
      </c>
      <c r="J185">
        <v>-36.861001000000002</v>
      </c>
      <c r="K185">
        <v>174.750574</v>
      </c>
      <c r="L185" s="109">
        <v>0.33333333333333331</v>
      </c>
      <c r="N185">
        <v>0</v>
      </c>
      <c r="O185">
        <v>0</v>
      </c>
      <c r="P185">
        <v>1</v>
      </c>
    </row>
    <row r="186" spans="1:16" x14ac:dyDescent="0.3">
      <c r="A186">
        <v>185</v>
      </c>
      <c r="B186">
        <v>1</v>
      </c>
      <c r="C186" t="s">
        <v>70</v>
      </c>
      <c r="D186" t="s">
        <v>1029</v>
      </c>
      <c r="E186" t="s">
        <v>2</v>
      </c>
      <c r="F186" t="s">
        <v>233</v>
      </c>
      <c r="G186" t="s">
        <v>101</v>
      </c>
      <c r="H186" t="s">
        <v>169</v>
      </c>
      <c r="I186" t="s">
        <v>188</v>
      </c>
      <c r="J186">
        <v>-36.860959000000001</v>
      </c>
      <c r="K186">
        <v>174.750518</v>
      </c>
      <c r="L186" s="109">
        <v>0.33333333333333331</v>
      </c>
      <c r="N186">
        <v>0</v>
      </c>
      <c r="O186">
        <v>0</v>
      </c>
      <c r="P186">
        <v>1</v>
      </c>
    </row>
    <row r="187" spans="1:16" x14ac:dyDescent="0.3">
      <c r="A187">
        <v>186</v>
      </c>
      <c r="B187">
        <v>1</v>
      </c>
      <c r="C187" t="s">
        <v>70</v>
      </c>
      <c r="D187" t="s">
        <v>1029</v>
      </c>
      <c r="E187" t="s">
        <v>2</v>
      </c>
      <c r="F187" t="s">
        <v>233</v>
      </c>
      <c r="G187" t="s">
        <v>101</v>
      </c>
      <c r="H187" t="s">
        <v>169</v>
      </c>
      <c r="I187" t="s">
        <v>188</v>
      </c>
      <c r="J187">
        <v>-36.860917000000001</v>
      </c>
      <c r="K187">
        <v>174.750462</v>
      </c>
      <c r="L187" s="109">
        <v>0.33333333333333331</v>
      </c>
      <c r="N187">
        <v>0</v>
      </c>
      <c r="O187">
        <v>0</v>
      </c>
      <c r="P187">
        <v>1</v>
      </c>
    </row>
    <row r="188" spans="1:16" x14ac:dyDescent="0.3">
      <c r="A188">
        <v>187</v>
      </c>
      <c r="B188">
        <v>1</v>
      </c>
      <c r="C188" t="s">
        <v>70</v>
      </c>
      <c r="D188" t="s">
        <v>1029</v>
      </c>
      <c r="E188" t="s">
        <v>2</v>
      </c>
      <c r="F188" t="s">
        <v>233</v>
      </c>
      <c r="G188" t="s">
        <v>101</v>
      </c>
      <c r="H188" t="s">
        <v>175</v>
      </c>
      <c r="I188" t="s">
        <v>235</v>
      </c>
      <c r="J188">
        <v>-36.860900000000001</v>
      </c>
      <c r="K188">
        <v>174.75062</v>
      </c>
      <c r="L188" s="109">
        <v>0.33333333333333331</v>
      </c>
      <c r="M188" t="s">
        <v>1075</v>
      </c>
      <c r="N188">
        <v>1</v>
      </c>
      <c r="O188">
        <v>0</v>
      </c>
      <c r="P188">
        <v>1</v>
      </c>
    </row>
    <row r="189" spans="1:16" x14ac:dyDescent="0.3">
      <c r="A189">
        <v>188</v>
      </c>
      <c r="B189">
        <v>1</v>
      </c>
      <c r="C189" t="s">
        <v>70</v>
      </c>
      <c r="D189" t="s">
        <v>1029</v>
      </c>
      <c r="E189" t="s">
        <v>2</v>
      </c>
      <c r="F189" t="s">
        <v>233</v>
      </c>
      <c r="G189" t="s">
        <v>101</v>
      </c>
      <c r="H189" t="s">
        <v>175</v>
      </c>
      <c r="I189" t="s">
        <v>235</v>
      </c>
      <c r="J189">
        <v>-36.860916000000003</v>
      </c>
      <c r="K189">
        <v>174.75063900000001</v>
      </c>
      <c r="L189" s="109">
        <v>0.33333333333333331</v>
      </c>
      <c r="M189" t="s">
        <v>1076</v>
      </c>
      <c r="N189">
        <v>1</v>
      </c>
      <c r="O189">
        <v>0</v>
      </c>
      <c r="P189">
        <v>1</v>
      </c>
    </row>
    <row r="190" spans="1:16" x14ac:dyDescent="0.3">
      <c r="A190">
        <v>189</v>
      </c>
      <c r="B190">
        <v>1</v>
      </c>
      <c r="C190" t="s">
        <v>70</v>
      </c>
      <c r="D190" t="s">
        <v>1029</v>
      </c>
      <c r="E190" t="s">
        <v>2</v>
      </c>
      <c r="F190" t="s">
        <v>233</v>
      </c>
      <c r="G190" t="s">
        <v>101</v>
      </c>
      <c r="H190" t="s">
        <v>175</v>
      </c>
      <c r="I190" t="s">
        <v>235</v>
      </c>
      <c r="J190">
        <v>-36.860931999999998</v>
      </c>
      <c r="K190">
        <v>174.75065900000001</v>
      </c>
      <c r="L190" s="109">
        <v>0.33333333333333331</v>
      </c>
      <c r="N190">
        <v>0</v>
      </c>
      <c r="O190">
        <v>0</v>
      </c>
      <c r="P190">
        <v>1</v>
      </c>
    </row>
    <row r="191" spans="1:16" x14ac:dyDescent="0.3">
      <c r="A191">
        <v>190</v>
      </c>
      <c r="B191">
        <v>1</v>
      </c>
      <c r="C191" t="s">
        <v>70</v>
      </c>
      <c r="D191" t="s">
        <v>1029</v>
      </c>
      <c r="E191" t="s">
        <v>2</v>
      </c>
      <c r="F191" t="s">
        <v>233</v>
      </c>
      <c r="G191" t="s">
        <v>101</v>
      </c>
      <c r="H191" t="s">
        <v>175</v>
      </c>
      <c r="I191" t="s">
        <v>235</v>
      </c>
      <c r="J191">
        <v>-36.860948</v>
      </c>
      <c r="K191">
        <v>174.750675</v>
      </c>
      <c r="L191" s="109">
        <v>0.33333333333333331</v>
      </c>
      <c r="M191" t="s">
        <v>1077</v>
      </c>
      <c r="N191">
        <v>1</v>
      </c>
      <c r="O191">
        <v>0</v>
      </c>
      <c r="P191">
        <v>1</v>
      </c>
    </row>
    <row r="192" spans="1:16" x14ac:dyDescent="0.3">
      <c r="A192">
        <v>191</v>
      </c>
      <c r="B192">
        <v>1</v>
      </c>
      <c r="C192" t="s">
        <v>70</v>
      </c>
      <c r="D192" t="s">
        <v>1029</v>
      </c>
      <c r="E192" t="s">
        <v>2</v>
      </c>
      <c r="F192" t="s">
        <v>233</v>
      </c>
      <c r="G192" t="s">
        <v>101</v>
      </c>
      <c r="H192" t="s">
        <v>175</v>
      </c>
      <c r="I192" t="s">
        <v>235</v>
      </c>
      <c r="J192">
        <v>-36.860965</v>
      </c>
      <c r="K192">
        <v>174.750699</v>
      </c>
      <c r="L192" s="109">
        <v>0.33333333333333331</v>
      </c>
      <c r="M192" t="s">
        <v>242</v>
      </c>
      <c r="N192">
        <v>1</v>
      </c>
      <c r="O192">
        <v>0</v>
      </c>
      <c r="P192">
        <v>1</v>
      </c>
    </row>
    <row r="193" spans="1:16" x14ac:dyDescent="0.3">
      <c r="A193">
        <v>192</v>
      </c>
      <c r="B193">
        <v>1</v>
      </c>
      <c r="C193" t="s">
        <v>70</v>
      </c>
      <c r="D193" t="s">
        <v>1029</v>
      </c>
      <c r="E193" t="s">
        <v>2</v>
      </c>
      <c r="F193" t="s">
        <v>233</v>
      </c>
      <c r="G193" t="s">
        <v>101</v>
      </c>
      <c r="H193" t="s">
        <v>175</v>
      </c>
      <c r="I193" t="s">
        <v>235</v>
      </c>
      <c r="J193">
        <v>-36.860982</v>
      </c>
      <c r="K193">
        <v>174.75072399999999</v>
      </c>
      <c r="L193" s="109">
        <v>0.33333333333333331</v>
      </c>
      <c r="N193">
        <v>0</v>
      </c>
      <c r="O193">
        <v>0</v>
      </c>
      <c r="P193">
        <v>1</v>
      </c>
    </row>
    <row r="194" spans="1:16" x14ac:dyDescent="0.3">
      <c r="A194">
        <v>193</v>
      </c>
      <c r="B194">
        <v>1</v>
      </c>
      <c r="C194" t="s">
        <v>70</v>
      </c>
      <c r="D194" t="s">
        <v>1029</v>
      </c>
      <c r="E194" t="s">
        <v>2</v>
      </c>
      <c r="F194" t="s">
        <v>233</v>
      </c>
      <c r="G194" t="s">
        <v>101</v>
      </c>
      <c r="H194" t="s">
        <v>175</v>
      </c>
      <c r="I194" t="s">
        <v>235</v>
      </c>
      <c r="J194">
        <v>-36.860998000000002</v>
      </c>
      <c r="K194">
        <v>174.750744</v>
      </c>
      <c r="L194" s="109">
        <v>0.33333333333333331</v>
      </c>
      <c r="N194">
        <v>0</v>
      </c>
      <c r="O194">
        <v>0</v>
      </c>
      <c r="P194">
        <v>1</v>
      </c>
    </row>
    <row r="195" spans="1:16" x14ac:dyDescent="0.3">
      <c r="A195">
        <v>194</v>
      </c>
      <c r="B195">
        <v>1</v>
      </c>
      <c r="C195" t="s">
        <v>70</v>
      </c>
      <c r="D195" t="s">
        <v>1029</v>
      </c>
      <c r="E195" t="s">
        <v>2</v>
      </c>
      <c r="F195" t="s">
        <v>233</v>
      </c>
      <c r="G195" t="s">
        <v>101</v>
      </c>
      <c r="H195" t="s">
        <v>175</v>
      </c>
      <c r="I195" t="s">
        <v>235</v>
      </c>
      <c r="J195">
        <v>-36.861013999999997</v>
      </c>
      <c r="K195">
        <v>174.75076100000001</v>
      </c>
      <c r="L195" s="109">
        <v>0.33333333333333331</v>
      </c>
      <c r="N195">
        <v>0</v>
      </c>
      <c r="O195">
        <v>0</v>
      </c>
      <c r="P195">
        <v>1</v>
      </c>
    </row>
    <row r="196" spans="1:16" x14ac:dyDescent="0.3">
      <c r="A196">
        <v>195</v>
      </c>
      <c r="B196">
        <v>1</v>
      </c>
      <c r="C196" t="s">
        <v>70</v>
      </c>
      <c r="D196" t="s">
        <v>1029</v>
      </c>
      <c r="E196" t="s">
        <v>2</v>
      </c>
      <c r="F196" t="s">
        <v>233</v>
      </c>
      <c r="G196" t="s">
        <v>101</v>
      </c>
      <c r="H196" t="s">
        <v>175</v>
      </c>
      <c r="I196" t="s">
        <v>235</v>
      </c>
      <c r="J196">
        <v>-36.86103</v>
      </c>
      <c r="K196">
        <v>174.75077899999999</v>
      </c>
      <c r="L196" s="109">
        <v>0.33333333333333331</v>
      </c>
      <c r="M196" t="s">
        <v>243</v>
      </c>
      <c r="N196">
        <v>1</v>
      </c>
      <c r="O196">
        <v>0</v>
      </c>
      <c r="P196">
        <v>1</v>
      </c>
    </row>
    <row r="197" spans="1:16" x14ac:dyDescent="0.3">
      <c r="A197">
        <v>196</v>
      </c>
      <c r="B197">
        <v>1</v>
      </c>
      <c r="C197" t="s">
        <v>70</v>
      </c>
      <c r="D197" t="s">
        <v>1029</v>
      </c>
      <c r="E197" t="s">
        <v>2</v>
      </c>
      <c r="F197" t="s">
        <v>72</v>
      </c>
      <c r="G197" t="s">
        <v>244</v>
      </c>
      <c r="H197" t="s">
        <v>167</v>
      </c>
      <c r="I197" t="s">
        <v>245</v>
      </c>
      <c r="J197">
        <v>-36.861029246412897</v>
      </c>
      <c r="K197">
        <v>174.750975382077</v>
      </c>
      <c r="L197" s="109">
        <v>0.33333333333333331</v>
      </c>
      <c r="N197">
        <v>0</v>
      </c>
      <c r="O197">
        <v>0</v>
      </c>
      <c r="P197">
        <v>0</v>
      </c>
    </row>
    <row r="198" spans="1:16" x14ac:dyDescent="0.3">
      <c r="A198">
        <v>197</v>
      </c>
      <c r="B198">
        <v>1</v>
      </c>
      <c r="C198" t="s">
        <v>70</v>
      </c>
      <c r="D198" t="s">
        <v>1029</v>
      </c>
      <c r="E198" t="s">
        <v>2</v>
      </c>
      <c r="F198" t="s">
        <v>72</v>
      </c>
      <c r="G198" t="s">
        <v>244</v>
      </c>
      <c r="H198" t="s">
        <v>167</v>
      </c>
      <c r="I198" t="s">
        <v>245</v>
      </c>
      <c r="J198">
        <v>-36.860971999999997</v>
      </c>
      <c r="K198">
        <v>174.75103300000001</v>
      </c>
      <c r="L198" s="109">
        <v>0.33333333333333331</v>
      </c>
      <c r="N198">
        <v>0</v>
      </c>
      <c r="O198">
        <v>0</v>
      </c>
      <c r="P198">
        <v>0</v>
      </c>
    </row>
    <row r="199" spans="1:16" x14ac:dyDescent="0.3">
      <c r="A199">
        <v>198</v>
      </c>
      <c r="B199">
        <v>1</v>
      </c>
      <c r="C199" t="s">
        <v>70</v>
      </c>
      <c r="D199" t="s">
        <v>1029</v>
      </c>
      <c r="E199" t="s">
        <v>2</v>
      </c>
      <c r="F199" t="s">
        <v>72</v>
      </c>
      <c r="G199" t="s">
        <v>244</v>
      </c>
      <c r="H199" t="s">
        <v>167</v>
      </c>
      <c r="I199" t="s">
        <v>245</v>
      </c>
      <c r="J199">
        <v>-36.860933000000003</v>
      </c>
      <c r="K199">
        <v>174.751082</v>
      </c>
      <c r="L199" s="109">
        <v>0.33333333333333331</v>
      </c>
      <c r="N199">
        <v>0</v>
      </c>
      <c r="O199">
        <v>0</v>
      </c>
      <c r="P199">
        <v>0</v>
      </c>
    </row>
    <row r="200" spans="1:16" x14ac:dyDescent="0.3">
      <c r="A200">
        <v>199</v>
      </c>
      <c r="B200">
        <v>1</v>
      </c>
      <c r="C200" t="s">
        <v>70</v>
      </c>
      <c r="D200" t="s">
        <v>1029</v>
      </c>
      <c r="E200" t="s">
        <v>2</v>
      </c>
      <c r="F200" t="s">
        <v>72</v>
      </c>
      <c r="G200" t="s">
        <v>244</v>
      </c>
      <c r="H200" t="s">
        <v>167</v>
      </c>
      <c r="I200" t="s">
        <v>245</v>
      </c>
      <c r="J200">
        <v>-36.860894000000002</v>
      </c>
      <c r="K200">
        <v>174.75113099999999</v>
      </c>
      <c r="L200" s="109">
        <v>0.33333333333333331</v>
      </c>
      <c r="N200">
        <v>0</v>
      </c>
      <c r="O200">
        <v>0</v>
      </c>
      <c r="P200">
        <v>0</v>
      </c>
    </row>
    <row r="201" spans="1:16" x14ac:dyDescent="0.3">
      <c r="A201">
        <v>200</v>
      </c>
      <c r="B201">
        <v>1</v>
      </c>
      <c r="C201" t="s">
        <v>70</v>
      </c>
      <c r="D201" t="s">
        <v>1029</v>
      </c>
      <c r="E201" t="s">
        <v>2</v>
      </c>
      <c r="F201" t="s">
        <v>72</v>
      </c>
      <c r="G201" t="s">
        <v>244</v>
      </c>
      <c r="H201" t="s">
        <v>167</v>
      </c>
      <c r="I201" t="s">
        <v>245</v>
      </c>
      <c r="J201">
        <v>-36.860787999999999</v>
      </c>
      <c r="K201">
        <v>174.75127499999999</v>
      </c>
      <c r="L201" s="109">
        <v>0.33333333333333331</v>
      </c>
      <c r="N201">
        <v>0</v>
      </c>
      <c r="O201">
        <v>0</v>
      </c>
      <c r="P201">
        <v>0</v>
      </c>
    </row>
    <row r="202" spans="1:16" x14ac:dyDescent="0.3">
      <c r="A202">
        <v>201</v>
      </c>
      <c r="B202">
        <v>1</v>
      </c>
      <c r="C202" t="s">
        <v>70</v>
      </c>
      <c r="D202" t="s">
        <v>1029</v>
      </c>
      <c r="E202" t="s">
        <v>2</v>
      </c>
      <c r="F202" t="s">
        <v>72</v>
      </c>
      <c r="G202" t="s">
        <v>244</v>
      </c>
      <c r="H202" t="s">
        <v>167</v>
      </c>
      <c r="I202" t="s">
        <v>245</v>
      </c>
      <c r="J202">
        <v>-36.860745999999999</v>
      </c>
      <c r="K202">
        <v>174.75132199999999</v>
      </c>
      <c r="L202" s="109">
        <v>0.33333333333333331</v>
      </c>
      <c r="N202">
        <v>0</v>
      </c>
      <c r="O202">
        <v>0</v>
      </c>
      <c r="P202">
        <v>0</v>
      </c>
    </row>
    <row r="203" spans="1:16" x14ac:dyDescent="0.3">
      <c r="A203">
        <v>202</v>
      </c>
      <c r="B203">
        <v>1</v>
      </c>
      <c r="C203" t="s">
        <v>70</v>
      </c>
      <c r="D203" t="s">
        <v>1029</v>
      </c>
      <c r="E203" t="s">
        <v>2</v>
      </c>
      <c r="F203" t="s">
        <v>72</v>
      </c>
      <c r="G203" t="s">
        <v>244</v>
      </c>
      <c r="H203" t="s">
        <v>167</v>
      </c>
      <c r="I203" t="s">
        <v>245</v>
      </c>
      <c r="J203">
        <v>-36.860709999999997</v>
      </c>
      <c r="K203">
        <v>174.75136800000001</v>
      </c>
      <c r="L203" s="109">
        <v>0.33333333333333331</v>
      </c>
      <c r="N203">
        <v>0</v>
      </c>
      <c r="O203">
        <v>0</v>
      </c>
      <c r="P203">
        <v>0</v>
      </c>
    </row>
    <row r="204" spans="1:16" x14ac:dyDescent="0.3">
      <c r="A204">
        <v>203</v>
      </c>
      <c r="B204">
        <v>1</v>
      </c>
      <c r="C204" t="s">
        <v>70</v>
      </c>
      <c r="D204" t="s">
        <v>1029</v>
      </c>
      <c r="E204" t="s">
        <v>2</v>
      </c>
      <c r="F204" t="s">
        <v>246</v>
      </c>
      <c r="G204" t="s">
        <v>101</v>
      </c>
      <c r="H204" t="s">
        <v>169</v>
      </c>
      <c r="I204" t="s">
        <v>235</v>
      </c>
      <c r="J204">
        <v>-36.860412379105703</v>
      </c>
      <c r="K204">
        <v>174.751480073072</v>
      </c>
      <c r="L204" s="109">
        <v>0.33333333333333331</v>
      </c>
      <c r="N204">
        <v>0</v>
      </c>
      <c r="O204">
        <v>0</v>
      </c>
      <c r="P204">
        <v>1</v>
      </c>
    </row>
    <row r="205" spans="1:16" x14ac:dyDescent="0.3">
      <c r="A205">
        <v>204</v>
      </c>
      <c r="B205">
        <v>1</v>
      </c>
      <c r="C205" t="s">
        <v>70</v>
      </c>
      <c r="D205" t="s">
        <v>1029</v>
      </c>
      <c r="E205" t="s">
        <v>2</v>
      </c>
      <c r="F205" t="s">
        <v>246</v>
      </c>
      <c r="G205" t="s">
        <v>101</v>
      </c>
      <c r="H205" t="s">
        <v>169</v>
      </c>
      <c r="I205" t="s">
        <v>235</v>
      </c>
      <c r="J205">
        <v>-36.860382029601901</v>
      </c>
      <c r="K205">
        <v>174.75143739938599</v>
      </c>
      <c r="L205" s="109">
        <v>0.33333333333333331</v>
      </c>
      <c r="N205">
        <v>0</v>
      </c>
      <c r="O205">
        <v>0</v>
      </c>
      <c r="P205">
        <v>1</v>
      </c>
    </row>
    <row r="206" spans="1:16" x14ac:dyDescent="0.3">
      <c r="A206">
        <v>205</v>
      </c>
      <c r="B206">
        <v>1</v>
      </c>
      <c r="C206" t="s">
        <v>70</v>
      </c>
      <c r="D206" t="s">
        <v>1029</v>
      </c>
      <c r="E206" t="s">
        <v>2</v>
      </c>
      <c r="F206" t="s">
        <v>246</v>
      </c>
      <c r="G206" t="s">
        <v>101</v>
      </c>
      <c r="H206" t="s">
        <v>169</v>
      </c>
      <c r="I206" t="s">
        <v>235</v>
      </c>
      <c r="J206">
        <v>-36.860325882988299</v>
      </c>
      <c r="K206">
        <v>174.751363431664</v>
      </c>
      <c r="L206" s="109">
        <v>0.33333333333333331</v>
      </c>
      <c r="N206">
        <v>0</v>
      </c>
      <c r="O206">
        <v>0</v>
      </c>
      <c r="P206">
        <v>1</v>
      </c>
    </row>
    <row r="207" spans="1:16" x14ac:dyDescent="0.3">
      <c r="A207">
        <v>206</v>
      </c>
      <c r="B207">
        <v>1</v>
      </c>
      <c r="C207" t="s">
        <v>70</v>
      </c>
      <c r="D207" t="s">
        <v>1029</v>
      </c>
      <c r="E207" t="s">
        <v>2</v>
      </c>
      <c r="F207" t="s">
        <v>246</v>
      </c>
      <c r="G207" t="s">
        <v>101</v>
      </c>
      <c r="H207" t="s">
        <v>169</v>
      </c>
      <c r="I207" t="s">
        <v>235</v>
      </c>
      <c r="J207">
        <v>-36.860287946063799</v>
      </c>
      <c r="K207">
        <v>174.75131980967501</v>
      </c>
      <c r="L207" s="109">
        <v>0.33333333333333331</v>
      </c>
      <c r="N207">
        <v>0</v>
      </c>
      <c r="O207">
        <v>0</v>
      </c>
      <c r="P207">
        <v>1</v>
      </c>
    </row>
    <row r="208" spans="1:16" x14ac:dyDescent="0.3">
      <c r="A208">
        <v>207</v>
      </c>
      <c r="B208">
        <v>1</v>
      </c>
      <c r="C208" t="s">
        <v>70</v>
      </c>
      <c r="D208" t="s">
        <v>1029</v>
      </c>
      <c r="E208" t="s">
        <v>2</v>
      </c>
      <c r="F208" t="s">
        <v>246</v>
      </c>
      <c r="G208" t="s">
        <v>101</v>
      </c>
      <c r="H208" t="s">
        <v>169</v>
      </c>
      <c r="I208" t="s">
        <v>235</v>
      </c>
      <c r="J208">
        <v>-36.8602500091393</v>
      </c>
      <c r="K208">
        <v>174.75127618768599</v>
      </c>
      <c r="L208" s="109">
        <v>0.33333333333333331</v>
      </c>
      <c r="M208" t="s">
        <v>1078</v>
      </c>
      <c r="N208">
        <v>1</v>
      </c>
      <c r="O208">
        <v>0</v>
      </c>
      <c r="P208">
        <v>1</v>
      </c>
    </row>
    <row r="209" spans="1:16" x14ac:dyDescent="0.3">
      <c r="A209">
        <v>208</v>
      </c>
      <c r="B209">
        <v>1</v>
      </c>
      <c r="C209" t="s">
        <v>70</v>
      </c>
      <c r="D209" t="s">
        <v>1029</v>
      </c>
      <c r="E209" t="s">
        <v>2</v>
      </c>
      <c r="F209" t="s">
        <v>72</v>
      </c>
      <c r="G209" t="s">
        <v>249</v>
      </c>
      <c r="H209" t="s">
        <v>250</v>
      </c>
      <c r="I209" t="s">
        <v>251</v>
      </c>
      <c r="J209">
        <v>-36.860590000000002</v>
      </c>
      <c r="K209">
        <v>174.751791</v>
      </c>
      <c r="L209" s="109">
        <v>0.33333333333333331</v>
      </c>
      <c r="M209" t="s">
        <v>1079</v>
      </c>
      <c r="N209">
        <v>1</v>
      </c>
      <c r="O209">
        <v>0</v>
      </c>
      <c r="P209">
        <v>1</v>
      </c>
    </row>
    <row r="210" spans="1:16" x14ac:dyDescent="0.3">
      <c r="A210">
        <v>209</v>
      </c>
      <c r="B210">
        <v>1</v>
      </c>
      <c r="C210" t="s">
        <v>70</v>
      </c>
      <c r="D210" t="s">
        <v>1029</v>
      </c>
      <c r="E210" t="s">
        <v>2</v>
      </c>
      <c r="F210" t="s">
        <v>72</v>
      </c>
      <c r="G210" t="s">
        <v>249</v>
      </c>
      <c r="H210" t="s">
        <v>250</v>
      </c>
      <c r="I210" t="s">
        <v>251</v>
      </c>
      <c r="J210">
        <v>-36.860556000000003</v>
      </c>
      <c r="K210">
        <v>174.75183100000001</v>
      </c>
      <c r="L210" s="109">
        <v>0.33333333333333331</v>
      </c>
      <c r="N210">
        <v>0</v>
      </c>
      <c r="O210">
        <v>0</v>
      </c>
      <c r="P210">
        <v>1</v>
      </c>
    </row>
    <row r="211" spans="1:16" x14ac:dyDescent="0.3">
      <c r="A211">
        <v>210</v>
      </c>
      <c r="B211">
        <v>1</v>
      </c>
      <c r="C211" t="s">
        <v>70</v>
      </c>
      <c r="D211" t="s">
        <v>1029</v>
      </c>
      <c r="E211" t="s">
        <v>2</v>
      </c>
      <c r="F211" t="s">
        <v>72</v>
      </c>
      <c r="G211" t="s">
        <v>249</v>
      </c>
      <c r="H211" t="s">
        <v>250</v>
      </c>
      <c r="I211" t="s">
        <v>251</v>
      </c>
      <c r="J211">
        <v>-36.860523000000001</v>
      </c>
      <c r="K211">
        <v>174.75187099999999</v>
      </c>
      <c r="L211" s="109">
        <v>0.33333333333333331</v>
      </c>
      <c r="N211">
        <v>0</v>
      </c>
      <c r="O211">
        <v>0</v>
      </c>
      <c r="P211">
        <v>1</v>
      </c>
    </row>
    <row r="212" spans="1:16" x14ac:dyDescent="0.3">
      <c r="A212">
        <v>211</v>
      </c>
      <c r="B212">
        <v>1</v>
      </c>
      <c r="C212" t="s">
        <v>70</v>
      </c>
      <c r="D212" t="s">
        <v>1029</v>
      </c>
      <c r="E212" t="s">
        <v>2</v>
      </c>
      <c r="F212" t="s">
        <v>72</v>
      </c>
      <c r="G212" t="s">
        <v>249</v>
      </c>
      <c r="H212" t="s">
        <v>250</v>
      </c>
      <c r="I212" t="s">
        <v>251</v>
      </c>
      <c r="J212">
        <v>-36.860489999999999</v>
      </c>
      <c r="K212">
        <v>174.75191100000001</v>
      </c>
      <c r="L212" s="109">
        <v>0.33333333333333331</v>
      </c>
      <c r="N212">
        <v>0</v>
      </c>
      <c r="O212">
        <v>0</v>
      </c>
      <c r="P212">
        <v>1</v>
      </c>
    </row>
    <row r="213" spans="1:16" x14ac:dyDescent="0.3">
      <c r="A213">
        <v>212</v>
      </c>
      <c r="B213">
        <v>1</v>
      </c>
      <c r="C213" t="s">
        <v>70</v>
      </c>
      <c r="D213" t="s">
        <v>1029</v>
      </c>
      <c r="E213" t="s">
        <v>2</v>
      </c>
      <c r="F213" t="s">
        <v>72</v>
      </c>
      <c r="G213" t="s">
        <v>249</v>
      </c>
      <c r="H213" t="s">
        <v>250</v>
      </c>
      <c r="I213" t="s">
        <v>251</v>
      </c>
      <c r="J213">
        <v>-36.860455999999999</v>
      </c>
      <c r="K213">
        <v>174.75194999999999</v>
      </c>
      <c r="L213" s="109">
        <v>0.33333333333333331</v>
      </c>
      <c r="N213">
        <v>0</v>
      </c>
      <c r="O213">
        <v>0</v>
      </c>
      <c r="P213">
        <v>1</v>
      </c>
    </row>
    <row r="214" spans="1:16" x14ac:dyDescent="0.3">
      <c r="A214">
        <v>213</v>
      </c>
      <c r="B214">
        <v>1</v>
      </c>
      <c r="C214" t="s">
        <v>70</v>
      </c>
      <c r="D214" t="s">
        <v>1029</v>
      </c>
      <c r="E214" t="s">
        <v>2</v>
      </c>
      <c r="F214" t="s">
        <v>72</v>
      </c>
      <c r="G214" t="s">
        <v>249</v>
      </c>
      <c r="H214" t="s">
        <v>250</v>
      </c>
      <c r="I214" t="s">
        <v>251</v>
      </c>
      <c r="J214">
        <v>-36.860345000000002</v>
      </c>
      <c r="K214">
        <v>174.75209000000001</v>
      </c>
      <c r="L214" s="109">
        <v>0.33333333333333331</v>
      </c>
      <c r="N214">
        <v>0</v>
      </c>
      <c r="O214">
        <v>0</v>
      </c>
      <c r="P214">
        <v>1</v>
      </c>
    </row>
    <row r="215" spans="1:16" x14ac:dyDescent="0.3">
      <c r="A215">
        <v>214</v>
      </c>
      <c r="B215">
        <v>1</v>
      </c>
      <c r="C215" t="s">
        <v>70</v>
      </c>
      <c r="D215" t="s">
        <v>1029</v>
      </c>
      <c r="E215" t="s">
        <v>2</v>
      </c>
      <c r="F215" t="s">
        <v>257</v>
      </c>
      <c r="G215" t="s">
        <v>258</v>
      </c>
      <c r="H215" t="s">
        <v>175</v>
      </c>
      <c r="I215" t="s">
        <v>58</v>
      </c>
      <c r="J215">
        <v>-36.860883999999999</v>
      </c>
      <c r="K215">
        <v>174.751553</v>
      </c>
      <c r="L215" s="109">
        <v>0.33333333333333331</v>
      </c>
      <c r="M215" t="s">
        <v>1080</v>
      </c>
      <c r="N215">
        <v>1</v>
      </c>
      <c r="O215">
        <v>0</v>
      </c>
      <c r="P215">
        <v>1</v>
      </c>
    </row>
    <row r="216" spans="1:16" x14ac:dyDescent="0.3">
      <c r="A216">
        <v>215</v>
      </c>
      <c r="B216">
        <v>1</v>
      </c>
      <c r="C216" t="s">
        <v>70</v>
      </c>
      <c r="D216" t="s">
        <v>1029</v>
      </c>
      <c r="E216" t="s">
        <v>2</v>
      </c>
      <c r="F216" t="s">
        <v>257</v>
      </c>
      <c r="G216" t="s">
        <v>258</v>
      </c>
      <c r="H216" t="s">
        <v>175</v>
      </c>
      <c r="I216" t="s">
        <v>58</v>
      </c>
      <c r="J216">
        <v>-36.86092</v>
      </c>
      <c r="K216">
        <v>174.75160299999999</v>
      </c>
      <c r="L216" s="109">
        <v>0.33333333333333331</v>
      </c>
      <c r="N216">
        <v>0</v>
      </c>
      <c r="O216">
        <v>0</v>
      </c>
      <c r="P216">
        <v>1</v>
      </c>
    </row>
    <row r="217" spans="1:16" x14ac:dyDescent="0.3">
      <c r="A217">
        <v>216</v>
      </c>
      <c r="B217">
        <v>1</v>
      </c>
      <c r="C217" t="s">
        <v>70</v>
      </c>
      <c r="D217" t="s">
        <v>1029</v>
      </c>
      <c r="E217" t="s">
        <v>2</v>
      </c>
      <c r="F217" t="s">
        <v>257</v>
      </c>
      <c r="G217" t="s">
        <v>258</v>
      </c>
      <c r="H217" t="s">
        <v>175</v>
      </c>
      <c r="I217" t="s">
        <v>58</v>
      </c>
      <c r="J217">
        <v>-36.860959000000001</v>
      </c>
      <c r="K217">
        <v>174.75164599999999</v>
      </c>
      <c r="L217" s="109">
        <v>0.33333333333333331</v>
      </c>
      <c r="M217" t="s">
        <v>260</v>
      </c>
      <c r="N217">
        <v>1</v>
      </c>
      <c r="O217">
        <v>0</v>
      </c>
      <c r="P217">
        <v>1</v>
      </c>
    </row>
    <row r="218" spans="1:16" x14ac:dyDescent="0.3">
      <c r="A218">
        <v>217</v>
      </c>
      <c r="B218">
        <v>1</v>
      </c>
      <c r="C218" t="s">
        <v>70</v>
      </c>
      <c r="D218" t="s">
        <v>1029</v>
      </c>
      <c r="E218" t="s">
        <v>2</v>
      </c>
      <c r="F218" t="s">
        <v>257</v>
      </c>
      <c r="G218" t="s">
        <v>258</v>
      </c>
      <c r="H218" t="s">
        <v>175</v>
      </c>
      <c r="I218" t="s">
        <v>58</v>
      </c>
      <c r="J218">
        <v>-36.860996999999998</v>
      </c>
      <c r="K218">
        <v>174.75169</v>
      </c>
      <c r="L218" s="109">
        <v>0.33333333333333331</v>
      </c>
      <c r="M218" t="s">
        <v>577</v>
      </c>
      <c r="N218">
        <v>1</v>
      </c>
      <c r="O218">
        <v>0</v>
      </c>
      <c r="P218">
        <v>1</v>
      </c>
    </row>
    <row r="219" spans="1:16" x14ac:dyDescent="0.3">
      <c r="A219">
        <v>218</v>
      </c>
      <c r="B219">
        <v>1</v>
      </c>
      <c r="C219" t="s">
        <v>70</v>
      </c>
      <c r="D219" t="s">
        <v>1029</v>
      </c>
      <c r="E219" t="s">
        <v>2</v>
      </c>
      <c r="F219" t="s">
        <v>257</v>
      </c>
      <c r="G219" t="s">
        <v>258</v>
      </c>
      <c r="H219" t="s">
        <v>175</v>
      </c>
      <c r="I219" t="s">
        <v>58</v>
      </c>
      <c r="J219">
        <v>-36.861035999999999</v>
      </c>
      <c r="K219">
        <v>174.751734</v>
      </c>
      <c r="L219" s="109">
        <v>0.33333333333333331</v>
      </c>
      <c r="M219" t="s">
        <v>264</v>
      </c>
      <c r="N219">
        <v>1</v>
      </c>
      <c r="O219">
        <v>0</v>
      </c>
      <c r="P219">
        <v>1</v>
      </c>
    </row>
    <row r="220" spans="1:16" x14ac:dyDescent="0.3">
      <c r="A220">
        <v>219</v>
      </c>
      <c r="B220">
        <v>1</v>
      </c>
      <c r="C220" t="s">
        <v>70</v>
      </c>
      <c r="D220" t="s">
        <v>1029</v>
      </c>
      <c r="E220" t="s">
        <v>2</v>
      </c>
      <c r="F220" t="s">
        <v>257</v>
      </c>
      <c r="G220" t="s">
        <v>258</v>
      </c>
      <c r="H220" t="s">
        <v>175</v>
      </c>
      <c r="I220" t="s">
        <v>58</v>
      </c>
      <c r="J220">
        <v>-36.861068993339103</v>
      </c>
      <c r="K220">
        <v>174.751772713767</v>
      </c>
      <c r="L220" s="109">
        <v>0.33333333333333331</v>
      </c>
      <c r="M220" t="s">
        <v>267</v>
      </c>
      <c r="N220">
        <v>1</v>
      </c>
      <c r="O220">
        <v>0</v>
      </c>
      <c r="P220">
        <v>1</v>
      </c>
    </row>
    <row r="221" spans="1:16" x14ac:dyDescent="0.3">
      <c r="A221">
        <v>220</v>
      </c>
      <c r="B221">
        <v>1</v>
      </c>
      <c r="C221" t="s">
        <v>70</v>
      </c>
      <c r="D221" t="s">
        <v>1029</v>
      </c>
      <c r="E221" t="s">
        <v>2</v>
      </c>
      <c r="F221" t="s">
        <v>257</v>
      </c>
      <c r="G221" t="s">
        <v>258</v>
      </c>
      <c r="H221" t="s">
        <v>175</v>
      </c>
      <c r="I221" t="s">
        <v>58</v>
      </c>
      <c r="J221">
        <v>-36.861116485533998</v>
      </c>
      <c r="K221">
        <v>174.751825625072</v>
      </c>
      <c r="L221" s="109">
        <v>0.33333333333333331</v>
      </c>
      <c r="N221">
        <v>0</v>
      </c>
      <c r="O221">
        <v>0</v>
      </c>
      <c r="P221">
        <v>1</v>
      </c>
    </row>
    <row r="222" spans="1:16" x14ac:dyDescent="0.3">
      <c r="A222">
        <v>221</v>
      </c>
      <c r="B222">
        <v>1</v>
      </c>
      <c r="C222" t="s">
        <v>70</v>
      </c>
      <c r="D222" t="s">
        <v>1029</v>
      </c>
      <c r="E222" t="s">
        <v>2</v>
      </c>
      <c r="F222" t="s">
        <v>257</v>
      </c>
      <c r="G222" t="s">
        <v>258</v>
      </c>
      <c r="H222" t="s">
        <v>250</v>
      </c>
      <c r="I222" t="s">
        <v>60</v>
      </c>
      <c r="J222">
        <v>-36.860984416579299</v>
      </c>
      <c r="K222">
        <v>174.75148911149901</v>
      </c>
      <c r="L222" s="109">
        <v>0.33333333333333331</v>
      </c>
      <c r="M222" t="s">
        <v>1081</v>
      </c>
      <c r="N222">
        <v>1</v>
      </c>
      <c r="O222">
        <v>0</v>
      </c>
      <c r="P222">
        <v>1</v>
      </c>
    </row>
    <row r="223" spans="1:16" x14ac:dyDescent="0.3">
      <c r="A223">
        <v>222</v>
      </c>
      <c r="B223">
        <v>1</v>
      </c>
      <c r="C223" t="s">
        <v>70</v>
      </c>
      <c r="D223" t="s">
        <v>1029</v>
      </c>
      <c r="E223" t="s">
        <v>2</v>
      </c>
      <c r="F223" t="s">
        <v>257</v>
      </c>
      <c r="G223" t="s">
        <v>258</v>
      </c>
      <c r="H223" t="s">
        <v>250</v>
      </c>
      <c r="I223" t="s">
        <v>60</v>
      </c>
      <c r="J223">
        <v>-36.8610182313572</v>
      </c>
      <c r="K223">
        <v>174.75152898277599</v>
      </c>
      <c r="L223" s="109">
        <v>0.33333333333333331</v>
      </c>
      <c r="N223">
        <v>0</v>
      </c>
      <c r="O223">
        <v>0</v>
      </c>
      <c r="P223">
        <v>1</v>
      </c>
    </row>
    <row r="224" spans="1:16" x14ac:dyDescent="0.3">
      <c r="A224">
        <v>223</v>
      </c>
      <c r="B224">
        <v>1</v>
      </c>
      <c r="C224" t="s">
        <v>70</v>
      </c>
      <c r="D224" t="s">
        <v>1029</v>
      </c>
      <c r="E224" t="s">
        <v>2</v>
      </c>
      <c r="F224" t="s">
        <v>257</v>
      </c>
      <c r="G224" t="s">
        <v>258</v>
      </c>
      <c r="H224" t="s">
        <v>250</v>
      </c>
      <c r="I224" t="s">
        <v>60</v>
      </c>
      <c r="J224">
        <v>-36.861055874205697</v>
      </c>
      <c r="K224">
        <v>174.751580815436</v>
      </c>
      <c r="L224" s="109">
        <v>0.33333333333333331</v>
      </c>
      <c r="N224">
        <v>0</v>
      </c>
      <c r="O224">
        <v>0</v>
      </c>
      <c r="P224">
        <v>1</v>
      </c>
    </row>
    <row r="225" spans="1:16" x14ac:dyDescent="0.3">
      <c r="A225">
        <v>224</v>
      </c>
      <c r="B225">
        <v>1</v>
      </c>
      <c r="C225" t="s">
        <v>70</v>
      </c>
      <c r="D225" t="s">
        <v>1029</v>
      </c>
      <c r="E225" t="s">
        <v>2</v>
      </c>
      <c r="F225" t="s">
        <v>257</v>
      </c>
      <c r="G225" t="s">
        <v>258</v>
      </c>
      <c r="H225" t="s">
        <v>250</v>
      </c>
      <c r="I225" t="s">
        <v>60</v>
      </c>
      <c r="J225">
        <v>-36.861093517035599</v>
      </c>
      <c r="K225">
        <v>174.75162547126601</v>
      </c>
      <c r="L225" s="109">
        <v>0.33333333333333331</v>
      </c>
      <c r="N225">
        <v>0</v>
      </c>
      <c r="O225">
        <v>0</v>
      </c>
      <c r="P225">
        <v>1</v>
      </c>
    </row>
    <row r="226" spans="1:16" x14ac:dyDescent="0.3">
      <c r="A226">
        <v>225</v>
      </c>
      <c r="B226">
        <v>1</v>
      </c>
      <c r="C226" t="s">
        <v>70</v>
      </c>
      <c r="D226" t="s">
        <v>1029</v>
      </c>
      <c r="E226" t="s">
        <v>2</v>
      </c>
      <c r="F226" t="s">
        <v>72</v>
      </c>
      <c r="G226" t="s">
        <v>221</v>
      </c>
      <c r="H226" t="s">
        <v>250</v>
      </c>
      <c r="I226" t="s">
        <v>266</v>
      </c>
      <c r="J226">
        <v>-36.862025000000003</v>
      </c>
      <c r="K226">
        <v>174.75003699999999</v>
      </c>
      <c r="L226" s="109">
        <v>0.33333333333333331</v>
      </c>
      <c r="M226" t="s">
        <v>1082</v>
      </c>
      <c r="N226">
        <v>1</v>
      </c>
      <c r="O226">
        <v>0</v>
      </c>
      <c r="P226">
        <v>1</v>
      </c>
    </row>
    <row r="227" spans="1:16" x14ac:dyDescent="0.3">
      <c r="A227">
        <v>226</v>
      </c>
      <c r="B227">
        <v>1</v>
      </c>
      <c r="C227" t="s">
        <v>70</v>
      </c>
      <c r="D227" t="s">
        <v>1029</v>
      </c>
      <c r="E227" t="s">
        <v>2</v>
      </c>
      <c r="F227" t="s">
        <v>72</v>
      </c>
      <c r="G227" t="s">
        <v>221</v>
      </c>
      <c r="H227" t="s">
        <v>250</v>
      </c>
      <c r="I227" t="s">
        <v>266</v>
      </c>
      <c r="J227">
        <v>-36.862054999999998</v>
      </c>
      <c r="K227">
        <v>174.74999199999999</v>
      </c>
      <c r="L227" s="109">
        <v>0.33333333333333331</v>
      </c>
      <c r="M227" t="s">
        <v>1083</v>
      </c>
      <c r="N227">
        <v>1</v>
      </c>
      <c r="O227">
        <v>0</v>
      </c>
      <c r="P227">
        <v>1</v>
      </c>
    </row>
    <row r="228" spans="1:16" x14ac:dyDescent="0.3">
      <c r="A228">
        <v>227</v>
      </c>
      <c r="B228">
        <v>1</v>
      </c>
      <c r="C228" t="s">
        <v>70</v>
      </c>
      <c r="D228" t="s">
        <v>1029</v>
      </c>
      <c r="E228" t="s">
        <v>2</v>
      </c>
      <c r="F228" t="s">
        <v>72</v>
      </c>
      <c r="G228" t="s">
        <v>209</v>
      </c>
      <c r="H228" t="s">
        <v>250</v>
      </c>
      <c r="I228" t="s">
        <v>269</v>
      </c>
      <c r="J228">
        <v>-36.862668999999997</v>
      </c>
      <c r="K228">
        <v>174.749166</v>
      </c>
      <c r="L228" s="109">
        <v>0.33333333333333331</v>
      </c>
      <c r="M228" t="s">
        <v>1084</v>
      </c>
      <c r="N228">
        <v>1</v>
      </c>
      <c r="O228">
        <v>0</v>
      </c>
      <c r="P228">
        <v>1</v>
      </c>
    </row>
    <row r="229" spans="1:16" x14ac:dyDescent="0.3">
      <c r="A229">
        <v>228</v>
      </c>
      <c r="B229">
        <v>1</v>
      </c>
      <c r="C229" t="s">
        <v>70</v>
      </c>
      <c r="D229" t="s">
        <v>1029</v>
      </c>
      <c r="E229" t="s">
        <v>2</v>
      </c>
      <c r="F229" t="s">
        <v>72</v>
      </c>
      <c r="G229" t="s">
        <v>209</v>
      </c>
      <c r="H229" t="s">
        <v>250</v>
      </c>
      <c r="I229" t="s">
        <v>269</v>
      </c>
      <c r="J229">
        <v>-36.862701000000001</v>
      </c>
      <c r="K229">
        <v>174.749122</v>
      </c>
      <c r="L229" s="109">
        <v>0.33333333333333331</v>
      </c>
      <c r="M229" t="s">
        <v>1085</v>
      </c>
      <c r="N229">
        <v>1</v>
      </c>
      <c r="O229">
        <v>0</v>
      </c>
      <c r="P229">
        <v>1</v>
      </c>
    </row>
    <row r="230" spans="1:16" x14ac:dyDescent="0.3">
      <c r="A230">
        <v>229</v>
      </c>
      <c r="B230">
        <v>1</v>
      </c>
      <c r="C230" t="s">
        <v>70</v>
      </c>
      <c r="D230" t="s">
        <v>1029</v>
      </c>
      <c r="E230" t="s">
        <v>2</v>
      </c>
      <c r="F230" t="s">
        <v>72</v>
      </c>
      <c r="G230" t="s">
        <v>209</v>
      </c>
      <c r="H230" t="s">
        <v>250</v>
      </c>
      <c r="I230" t="s">
        <v>269</v>
      </c>
      <c r="J230">
        <v>-36.862893999999997</v>
      </c>
      <c r="K230">
        <v>174.748885</v>
      </c>
      <c r="L230" s="109">
        <v>0.33333333333333331</v>
      </c>
      <c r="M230" t="s">
        <v>456</v>
      </c>
      <c r="N230">
        <v>1</v>
      </c>
      <c r="O230">
        <v>0</v>
      </c>
      <c r="P230">
        <v>1</v>
      </c>
    </row>
    <row r="231" spans="1:16" x14ac:dyDescent="0.3">
      <c r="A231">
        <v>230</v>
      </c>
      <c r="B231">
        <v>1</v>
      </c>
      <c r="C231" t="s">
        <v>70</v>
      </c>
      <c r="D231" t="s">
        <v>1029</v>
      </c>
      <c r="E231" t="s">
        <v>2</v>
      </c>
      <c r="F231" t="s">
        <v>72</v>
      </c>
      <c r="G231" t="s">
        <v>209</v>
      </c>
      <c r="H231" t="s">
        <v>250</v>
      </c>
      <c r="I231" t="s">
        <v>269</v>
      </c>
      <c r="J231">
        <v>-36.862926999999999</v>
      </c>
      <c r="K231">
        <v>174.74884599999999</v>
      </c>
      <c r="L231" s="109">
        <v>0.33333333333333331</v>
      </c>
      <c r="N231">
        <v>0</v>
      </c>
      <c r="O231">
        <v>0</v>
      </c>
      <c r="P231">
        <v>1</v>
      </c>
    </row>
    <row r="232" spans="1:16" x14ac:dyDescent="0.3">
      <c r="A232">
        <v>231</v>
      </c>
      <c r="B232">
        <v>1</v>
      </c>
      <c r="C232" t="s">
        <v>70</v>
      </c>
      <c r="D232" t="s">
        <v>1029</v>
      </c>
      <c r="E232" t="s">
        <v>2</v>
      </c>
      <c r="F232" t="s">
        <v>270</v>
      </c>
      <c r="G232" t="s">
        <v>313</v>
      </c>
      <c r="H232" t="s">
        <v>175</v>
      </c>
      <c r="I232" t="s">
        <v>58</v>
      </c>
      <c r="J232">
        <v>-36.863117000000003</v>
      </c>
      <c r="K232">
        <v>174.74878699999999</v>
      </c>
      <c r="L232" s="109">
        <v>0.33333333333333331</v>
      </c>
      <c r="M232" t="s">
        <v>1086</v>
      </c>
      <c r="N232">
        <v>1</v>
      </c>
      <c r="O232">
        <v>0</v>
      </c>
      <c r="P232">
        <v>1</v>
      </c>
    </row>
    <row r="233" spans="1:16" x14ac:dyDescent="0.3">
      <c r="A233">
        <v>232</v>
      </c>
      <c r="B233">
        <v>1</v>
      </c>
      <c r="C233" t="s">
        <v>70</v>
      </c>
      <c r="D233" t="s">
        <v>1029</v>
      </c>
      <c r="E233" t="s">
        <v>2</v>
      </c>
      <c r="F233" t="s">
        <v>270</v>
      </c>
      <c r="G233" t="s">
        <v>313</v>
      </c>
      <c r="H233" t="s">
        <v>175</v>
      </c>
      <c r="I233" t="s">
        <v>58</v>
      </c>
      <c r="J233">
        <v>-36.863151000000002</v>
      </c>
      <c r="K233">
        <v>174.74883700000001</v>
      </c>
      <c r="L233" s="109">
        <v>0.33333333333333331</v>
      </c>
      <c r="M233" t="s">
        <v>1087</v>
      </c>
      <c r="N233">
        <v>1</v>
      </c>
      <c r="O233">
        <v>0</v>
      </c>
      <c r="P233">
        <v>1</v>
      </c>
    </row>
    <row r="234" spans="1:16" x14ac:dyDescent="0.3">
      <c r="A234">
        <v>233</v>
      </c>
      <c r="B234">
        <v>1</v>
      </c>
      <c r="C234" t="s">
        <v>70</v>
      </c>
      <c r="D234" t="s">
        <v>1029</v>
      </c>
      <c r="E234" t="s">
        <v>2</v>
      </c>
      <c r="F234" t="s">
        <v>270</v>
      </c>
      <c r="G234" t="s">
        <v>313</v>
      </c>
      <c r="H234" t="s">
        <v>175</v>
      </c>
      <c r="I234" t="s">
        <v>58</v>
      </c>
      <c r="J234">
        <v>-36.863185000000001</v>
      </c>
      <c r="K234">
        <v>174.748887</v>
      </c>
      <c r="L234" s="109">
        <v>0.33333333333333331</v>
      </c>
      <c r="M234" t="s">
        <v>581</v>
      </c>
      <c r="N234">
        <v>1</v>
      </c>
      <c r="O234">
        <v>0</v>
      </c>
      <c r="P234">
        <v>1</v>
      </c>
    </row>
    <row r="235" spans="1:16" x14ac:dyDescent="0.3">
      <c r="A235">
        <v>234</v>
      </c>
      <c r="B235">
        <v>1</v>
      </c>
      <c r="C235" t="s">
        <v>70</v>
      </c>
      <c r="D235" t="s">
        <v>1029</v>
      </c>
      <c r="E235" t="s">
        <v>2</v>
      </c>
      <c r="F235" t="s">
        <v>270</v>
      </c>
      <c r="G235" t="s">
        <v>313</v>
      </c>
      <c r="H235" t="s">
        <v>169</v>
      </c>
      <c r="I235" t="s">
        <v>274</v>
      </c>
      <c r="J235">
        <v>-36.863529</v>
      </c>
      <c r="K235">
        <v>174.74921399999999</v>
      </c>
      <c r="L235" s="109">
        <v>0.33333333333333331</v>
      </c>
      <c r="N235">
        <v>0</v>
      </c>
      <c r="O235">
        <v>0</v>
      </c>
      <c r="P235">
        <v>1</v>
      </c>
    </row>
    <row r="236" spans="1:16" x14ac:dyDescent="0.3">
      <c r="A236">
        <v>235</v>
      </c>
      <c r="B236">
        <v>1</v>
      </c>
      <c r="C236" t="s">
        <v>70</v>
      </c>
      <c r="D236" t="s">
        <v>1029</v>
      </c>
      <c r="E236" t="s">
        <v>2</v>
      </c>
      <c r="F236" t="s">
        <v>270</v>
      </c>
      <c r="G236" t="s">
        <v>313</v>
      </c>
      <c r="H236" t="s">
        <v>169</v>
      </c>
      <c r="I236" t="s">
        <v>274</v>
      </c>
      <c r="J236">
        <v>-36.863492999999998</v>
      </c>
      <c r="K236">
        <v>174.74916899999999</v>
      </c>
      <c r="L236" s="109">
        <v>0.33333333333333331</v>
      </c>
      <c r="M236" t="s">
        <v>1088</v>
      </c>
      <c r="N236">
        <v>1</v>
      </c>
      <c r="O236">
        <v>0</v>
      </c>
      <c r="P236">
        <v>1</v>
      </c>
    </row>
    <row r="237" spans="1:16" x14ac:dyDescent="0.3">
      <c r="A237">
        <v>236</v>
      </c>
      <c r="B237">
        <v>1</v>
      </c>
      <c r="C237" t="s">
        <v>70</v>
      </c>
      <c r="D237" t="s">
        <v>1029</v>
      </c>
      <c r="E237" t="s">
        <v>2</v>
      </c>
      <c r="F237" t="s">
        <v>270</v>
      </c>
      <c r="G237" t="s">
        <v>313</v>
      </c>
      <c r="H237" t="s">
        <v>169</v>
      </c>
      <c r="I237" t="s">
        <v>274</v>
      </c>
      <c r="J237">
        <v>-36.863455999999999</v>
      </c>
      <c r="K237">
        <v>174.74912599999999</v>
      </c>
      <c r="L237" s="109">
        <v>0.33333333333333331</v>
      </c>
      <c r="M237" t="s">
        <v>583</v>
      </c>
      <c r="N237">
        <v>1</v>
      </c>
      <c r="O237">
        <v>0</v>
      </c>
      <c r="P237">
        <v>1</v>
      </c>
    </row>
    <row r="238" spans="1:16" x14ac:dyDescent="0.3">
      <c r="A238">
        <v>237</v>
      </c>
      <c r="B238">
        <v>1</v>
      </c>
      <c r="C238" t="s">
        <v>70</v>
      </c>
      <c r="D238" t="s">
        <v>1029</v>
      </c>
      <c r="E238" t="s">
        <v>2</v>
      </c>
      <c r="F238" t="s">
        <v>270</v>
      </c>
      <c r="G238" t="s">
        <v>313</v>
      </c>
      <c r="H238" t="s">
        <v>169</v>
      </c>
      <c r="I238" t="s">
        <v>274</v>
      </c>
      <c r="J238">
        <v>-36.863419</v>
      </c>
      <c r="K238">
        <v>174.74908300000001</v>
      </c>
      <c r="L238" s="109">
        <v>0.33333333333333331</v>
      </c>
      <c r="M238" t="s">
        <v>1089</v>
      </c>
      <c r="N238">
        <v>1</v>
      </c>
      <c r="O238">
        <v>0</v>
      </c>
      <c r="P238">
        <v>1</v>
      </c>
    </row>
    <row r="239" spans="1:16" x14ac:dyDescent="0.3">
      <c r="A239">
        <v>238</v>
      </c>
      <c r="B239">
        <v>1</v>
      </c>
      <c r="C239" t="s">
        <v>70</v>
      </c>
      <c r="D239" t="s">
        <v>1029</v>
      </c>
      <c r="E239" t="s">
        <v>2</v>
      </c>
      <c r="F239" t="s">
        <v>270</v>
      </c>
      <c r="G239" t="s">
        <v>313</v>
      </c>
      <c r="H239" t="s">
        <v>169</v>
      </c>
      <c r="I239" t="s">
        <v>274</v>
      </c>
      <c r="J239">
        <v>-36.863382000000001</v>
      </c>
      <c r="K239">
        <v>174.74903900000001</v>
      </c>
      <c r="L239" s="109">
        <v>0.33333333333333331</v>
      </c>
      <c r="M239" t="s">
        <v>1090</v>
      </c>
      <c r="N239">
        <v>1</v>
      </c>
      <c r="O239">
        <v>0</v>
      </c>
      <c r="P239">
        <v>1</v>
      </c>
    </row>
    <row r="240" spans="1:16" x14ac:dyDescent="0.3">
      <c r="A240">
        <v>239</v>
      </c>
      <c r="B240">
        <v>1</v>
      </c>
      <c r="C240" t="s">
        <v>70</v>
      </c>
      <c r="D240" t="s">
        <v>1029</v>
      </c>
      <c r="E240" t="s">
        <v>2</v>
      </c>
      <c r="F240" t="s">
        <v>270</v>
      </c>
      <c r="G240" t="s">
        <v>313</v>
      </c>
      <c r="H240" t="s">
        <v>169</v>
      </c>
      <c r="I240" t="s">
        <v>58</v>
      </c>
      <c r="J240">
        <v>-36.863227000000002</v>
      </c>
      <c r="K240">
        <v>174.74884800000001</v>
      </c>
      <c r="L240" s="109">
        <v>0.33333333333333331</v>
      </c>
      <c r="M240" t="s">
        <v>278</v>
      </c>
      <c r="N240">
        <v>1</v>
      </c>
      <c r="O240">
        <v>0</v>
      </c>
      <c r="P240">
        <v>1</v>
      </c>
    </row>
    <row r="241" spans="1:16" x14ac:dyDescent="0.3">
      <c r="A241">
        <v>240</v>
      </c>
      <c r="B241">
        <v>1</v>
      </c>
      <c r="C241" t="s">
        <v>70</v>
      </c>
      <c r="D241" t="s">
        <v>1029</v>
      </c>
      <c r="E241" t="s">
        <v>2</v>
      </c>
      <c r="F241" t="s">
        <v>270</v>
      </c>
      <c r="G241" t="s">
        <v>313</v>
      </c>
      <c r="H241" t="s">
        <v>169</v>
      </c>
      <c r="I241" t="s">
        <v>58</v>
      </c>
      <c r="J241">
        <v>-36.863194</v>
      </c>
      <c r="K241">
        <v>174.748808</v>
      </c>
      <c r="L241" s="109">
        <v>0.33333333333333331</v>
      </c>
      <c r="M241" t="s">
        <v>280</v>
      </c>
      <c r="N241">
        <v>1</v>
      </c>
      <c r="O241">
        <v>0</v>
      </c>
      <c r="P241">
        <v>1</v>
      </c>
    </row>
    <row r="242" spans="1:16" x14ac:dyDescent="0.3">
      <c r="A242">
        <v>241</v>
      </c>
      <c r="B242">
        <v>1</v>
      </c>
      <c r="C242" t="s">
        <v>70</v>
      </c>
      <c r="D242" t="s">
        <v>1029</v>
      </c>
      <c r="E242" t="s">
        <v>2</v>
      </c>
      <c r="F242" t="s">
        <v>270</v>
      </c>
      <c r="G242" t="s">
        <v>313</v>
      </c>
      <c r="H242" t="s">
        <v>169</v>
      </c>
      <c r="I242" t="s">
        <v>58</v>
      </c>
      <c r="J242">
        <v>-36.863155999999996</v>
      </c>
      <c r="K242">
        <v>174.74876599999999</v>
      </c>
      <c r="L242" s="109">
        <v>0.33333333333333331</v>
      </c>
      <c r="M242" t="s">
        <v>279</v>
      </c>
      <c r="N242">
        <v>1</v>
      </c>
      <c r="O242">
        <v>0</v>
      </c>
      <c r="P242">
        <v>1</v>
      </c>
    </row>
    <row r="243" spans="1:16" x14ac:dyDescent="0.3">
      <c r="A243">
        <v>242</v>
      </c>
      <c r="B243">
        <v>1</v>
      </c>
      <c r="C243" t="s">
        <v>70</v>
      </c>
      <c r="D243" t="s">
        <v>1029</v>
      </c>
      <c r="E243" t="s">
        <v>2</v>
      </c>
      <c r="F243" t="s">
        <v>72</v>
      </c>
      <c r="G243" t="s">
        <v>192</v>
      </c>
      <c r="H243" t="s">
        <v>250</v>
      </c>
      <c r="I243" t="s">
        <v>281</v>
      </c>
      <c r="J243">
        <v>-36.863138999999997</v>
      </c>
      <c r="K243">
        <v>174.74859000000001</v>
      </c>
      <c r="L243" s="109">
        <v>0.33333333333333331</v>
      </c>
      <c r="M243" t="s">
        <v>809</v>
      </c>
      <c r="N243">
        <v>1</v>
      </c>
      <c r="O243">
        <v>0</v>
      </c>
      <c r="P243">
        <v>1</v>
      </c>
    </row>
    <row r="244" spans="1:16" x14ac:dyDescent="0.3">
      <c r="A244">
        <v>243</v>
      </c>
      <c r="B244">
        <v>1</v>
      </c>
      <c r="C244" t="s">
        <v>70</v>
      </c>
      <c r="D244" t="s">
        <v>1029</v>
      </c>
      <c r="E244" t="s">
        <v>2</v>
      </c>
      <c r="F244" t="s">
        <v>72</v>
      </c>
      <c r="G244" t="s">
        <v>192</v>
      </c>
      <c r="H244" t="s">
        <v>250</v>
      </c>
      <c r="I244" t="s">
        <v>281</v>
      </c>
      <c r="J244">
        <v>-36.863173000000003</v>
      </c>
      <c r="K244">
        <v>174.748546</v>
      </c>
      <c r="L244" s="109">
        <v>0.33333333333333331</v>
      </c>
      <c r="N244">
        <v>0</v>
      </c>
      <c r="O244">
        <v>0</v>
      </c>
      <c r="P244">
        <v>1</v>
      </c>
    </row>
    <row r="245" spans="1:16" x14ac:dyDescent="0.3">
      <c r="A245">
        <v>244</v>
      </c>
      <c r="B245">
        <v>1</v>
      </c>
      <c r="C245" t="s">
        <v>70</v>
      </c>
      <c r="D245" t="s">
        <v>1029</v>
      </c>
      <c r="E245" t="s">
        <v>2</v>
      </c>
      <c r="F245" t="s">
        <v>72</v>
      </c>
      <c r="G245" t="s">
        <v>192</v>
      </c>
      <c r="H245" t="s">
        <v>250</v>
      </c>
      <c r="I245" t="s">
        <v>281</v>
      </c>
      <c r="J245">
        <v>-36.863205999999998</v>
      </c>
      <c r="K245">
        <v>174.748502</v>
      </c>
      <c r="L245" s="109">
        <v>0.33333333333333331</v>
      </c>
      <c r="N245">
        <v>0</v>
      </c>
      <c r="O245">
        <v>0</v>
      </c>
      <c r="P245">
        <v>1</v>
      </c>
    </row>
    <row r="246" spans="1:16" x14ac:dyDescent="0.3">
      <c r="A246">
        <v>245</v>
      </c>
      <c r="B246">
        <v>1</v>
      </c>
      <c r="C246" t="s">
        <v>70</v>
      </c>
      <c r="D246" t="s">
        <v>1029</v>
      </c>
      <c r="E246" t="s">
        <v>2</v>
      </c>
      <c r="F246" t="s">
        <v>72</v>
      </c>
      <c r="G246" t="s">
        <v>192</v>
      </c>
      <c r="H246" t="s">
        <v>250</v>
      </c>
      <c r="I246" t="s">
        <v>285</v>
      </c>
      <c r="J246">
        <v>-36.863458999999999</v>
      </c>
      <c r="K246">
        <v>174.748198</v>
      </c>
      <c r="L246" s="109">
        <v>0.33333333333333331</v>
      </c>
      <c r="N246">
        <v>0</v>
      </c>
      <c r="O246">
        <v>0</v>
      </c>
      <c r="P246">
        <v>1</v>
      </c>
    </row>
    <row r="247" spans="1:16" x14ac:dyDescent="0.3">
      <c r="A247">
        <v>246</v>
      </c>
      <c r="B247">
        <v>1</v>
      </c>
      <c r="C247" t="s">
        <v>70</v>
      </c>
      <c r="D247" t="s">
        <v>1029</v>
      </c>
      <c r="E247" t="s">
        <v>2</v>
      </c>
      <c r="F247" t="s">
        <v>72</v>
      </c>
      <c r="G247" t="s">
        <v>192</v>
      </c>
      <c r="H247" t="s">
        <v>250</v>
      </c>
      <c r="I247" t="s">
        <v>285</v>
      </c>
      <c r="J247">
        <v>-36.863539000000003</v>
      </c>
      <c r="K247">
        <v>174.74810099999999</v>
      </c>
      <c r="L247" s="109">
        <v>0.33333333333333331</v>
      </c>
      <c r="N247">
        <v>0</v>
      </c>
      <c r="O247">
        <v>0</v>
      </c>
      <c r="P247">
        <v>1</v>
      </c>
    </row>
    <row r="248" spans="1:16" x14ac:dyDescent="0.3">
      <c r="A248">
        <v>247</v>
      </c>
      <c r="B248">
        <v>1</v>
      </c>
      <c r="C248" t="s">
        <v>70</v>
      </c>
      <c r="D248" t="s">
        <v>1029</v>
      </c>
      <c r="E248" t="s">
        <v>2</v>
      </c>
      <c r="F248" t="s">
        <v>288</v>
      </c>
      <c r="G248" t="s">
        <v>1370</v>
      </c>
      <c r="H248" t="s">
        <v>175</v>
      </c>
      <c r="I248" t="s">
        <v>289</v>
      </c>
      <c r="J248">
        <v>-36.863708000000003</v>
      </c>
      <c r="K248">
        <v>174.748098</v>
      </c>
      <c r="L248" s="109">
        <v>0.33333333333333331</v>
      </c>
      <c r="M248" t="s">
        <v>190</v>
      </c>
      <c r="N248">
        <v>1</v>
      </c>
      <c r="O248">
        <v>0</v>
      </c>
      <c r="P248">
        <v>1</v>
      </c>
    </row>
    <row r="249" spans="1:16" x14ac:dyDescent="0.3">
      <c r="A249">
        <v>248</v>
      </c>
      <c r="B249">
        <v>1</v>
      </c>
      <c r="C249" t="s">
        <v>70</v>
      </c>
      <c r="D249" t="s">
        <v>1029</v>
      </c>
      <c r="E249" t="s">
        <v>2</v>
      </c>
      <c r="F249" t="s">
        <v>288</v>
      </c>
      <c r="G249" t="s">
        <v>1370</v>
      </c>
      <c r="H249" t="s">
        <v>175</v>
      </c>
      <c r="I249" t="s">
        <v>289</v>
      </c>
      <c r="J249">
        <v>-36.863739000000002</v>
      </c>
      <c r="K249">
        <v>174.74813900000001</v>
      </c>
      <c r="L249" s="109">
        <v>0.33333333333333331</v>
      </c>
      <c r="N249">
        <v>0</v>
      </c>
      <c r="O249">
        <v>0</v>
      </c>
      <c r="P249">
        <v>1</v>
      </c>
    </row>
    <row r="250" spans="1:16" x14ac:dyDescent="0.3">
      <c r="A250">
        <v>249</v>
      </c>
      <c r="B250">
        <v>1</v>
      </c>
      <c r="C250" t="s">
        <v>70</v>
      </c>
      <c r="D250" t="s">
        <v>1029</v>
      </c>
      <c r="E250" t="s">
        <v>2</v>
      </c>
      <c r="F250" t="s">
        <v>288</v>
      </c>
      <c r="G250" t="s">
        <v>1370</v>
      </c>
      <c r="H250" t="s">
        <v>175</v>
      </c>
      <c r="I250" t="s">
        <v>289</v>
      </c>
      <c r="J250">
        <v>-36.863771</v>
      </c>
      <c r="K250">
        <v>174.74817899999999</v>
      </c>
      <c r="L250" s="109">
        <v>0.33333333333333331</v>
      </c>
      <c r="N250">
        <v>0</v>
      </c>
      <c r="O250">
        <v>0</v>
      </c>
      <c r="P250">
        <v>1</v>
      </c>
    </row>
    <row r="251" spans="1:16" x14ac:dyDescent="0.3">
      <c r="A251">
        <v>250</v>
      </c>
      <c r="B251">
        <v>1</v>
      </c>
      <c r="C251" t="s">
        <v>70</v>
      </c>
      <c r="D251" t="s">
        <v>1029</v>
      </c>
      <c r="E251" t="s">
        <v>2</v>
      </c>
      <c r="F251" t="s">
        <v>288</v>
      </c>
      <c r="G251" t="s">
        <v>1370</v>
      </c>
      <c r="H251" t="s">
        <v>175</v>
      </c>
      <c r="I251" t="s">
        <v>289</v>
      </c>
      <c r="J251">
        <v>-36.863802</v>
      </c>
      <c r="K251">
        <v>174.74821800000001</v>
      </c>
      <c r="L251" s="109">
        <v>0.33333333333333331</v>
      </c>
      <c r="N251">
        <v>0</v>
      </c>
      <c r="O251">
        <v>0</v>
      </c>
      <c r="P251">
        <v>1</v>
      </c>
    </row>
    <row r="252" spans="1:16" x14ac:dyDescent="0.3">
      <c r="A252">
        <v>251</v>
      </c>
      <c r="B252">
        <v>1</v>
      </c>
      <c r="C252" t="s">
        <v>70</v>
      </c>
      <c r="D252" t="s">
        <v>1029</v>
      </c>
      <c r="E252" t="s">
        <v>2</v>
      </c>
      <c r="F252" t="s">
        <v>288</v>
      </c>
      <c r="G252" t="s">
        <v>1370</v>
      </c>
      <c r="H252" t="s">
        <v>175</v>
      </c>
      <c r="I252" t="s">
        <v>289</v>
      </c>
      <c r="J252">
        <v>-36.863833999999997</v>
      </c>
      <c r="K252">
        <v>174.74825200000001</v>
      </c>
      <c r="L252" s="109">
        <v>0.33333333333333331</v>
      </c>
      <c r="M252" t="s">
        <v>1091</v>
      </c>
      <c r="N252">
        <v>1</v>
      </c>
      <c r="O252">
        <v>0</v>
      </c>
      <c r="P252">
        <v>1</v>
      </c>
    </row>
    <row r="253" spans="1:16" x14ac:dyDescent="0.3">
      <c r="A253">
        <v>252</v>
      </c>
      <c r="B253">
        <v>1</v>
      </c>
      <c r="C253" t="s">
        <v>70</v>
      </c>
      <c r="D253" t="s">
        <v>1029</v>
      </c>
      <c r="E253" t="s">
        <v>2</v>
      </c>
      <c r="F253" t="s">
        <v>288</v>
      </c>
      <c r="G253" t="s">
        <v>1370</v>
      </c>
      <c r="H253" t="s">
        <v>175</v>
      </c>
      <c r="I253" t="s">
        <v>58</v>
      </c>
      <c r="J253">
        <v>-36.863976000000001</v>
      </c>
      <c r="K253">
        <v>174.74841499999999</v>
      </c>
      <c r="L253" s="109">
        <v>0.33333333333333331</v>
      </c>
      <c r="M253" t="s">
        <v>1092</v>
      </c>
      <c r="N253">
        <v>1</v>
      </c>
      <c r="O253">
        <v>0</v>
      </c>
      <c r="P253">
        <v>1</v>
      </c>
    </row>
    <row r="254" spans="1:16" x14ac:dyDescent="0.3">
      <c r="A254">
        <v>253</v>
      </c>
      <c r="B254">
        <v>1</v>
      </c>
      <c r="C254" t="s">
        <v>70</v>
      </c>
      <c r="D254" t="s">
        <v>1029</v>
      </c>
      <c r="E254" t="s">
        <v>2</v>
      </c>
      <c r="F254" t="s">
        <v>288</v>
      </c>
      <c r="G254" t="s">
        <v>1370</v>
      </c>
      <c r="H254" t="s">
        <v>175</v>
      </c>
      <c r="I254" t="s">
        <v>58</v>
      </c>
      <c r="J254">
        <v>-36.864007999999998</v>
      </c>
      <c r="K254">
        <v>174.74845300000001</v>
      </c>
      <c r="L254" s="109">
        <v>0.33333333333333331</v>
      </c>
      <c r="M254" t="s">
        <v>1093</v>
      </c>
      <c r="N254">
        <v>1</v>
      </c>
      <c r="O254">
        <v>0</v>
      </c>
      <c r="P254">
        <v>1</v>
      </c>
    </row>
    <row r="255" spans="1:16" x14ac:dyDescent="0.3">
      <c r="A255">
        <v>254</v>
      </c>
      <c r="B255">
        <v>1</v>
      </c>
      <c r="C255" t="s">
        <v>70</v>
      </c>
      <c r="D255" t="s">
        <v>1029</v>
      </c>
      <c r="E255" t="s">
        <v>2</v>
      </c>
      <c r="F255" t="s">
        <v>288</v>
      </c>
      <c r="G255" t="s">
        <v>1370</v>
      </c>
      <c r="H255" t="s">
        <v>169</v>
      </c>
      <c r="I255" t="s">
        <v>58</v>
      </c>
      <c r="J255">
        <v>-36.864063999999999</v>
      </c>
      <c r="K255">
        <v>174.74843899999999</v>
      </c>
      <c r="L255" s="109">
        <v>0.33333333333333331</v>
      </c>
      <c r="M255" t="s">
        <v>1094</v>
      </c>
      <c r="N255">
        <v>1</v>
      </c>
      <c r="O255">
        <v>0</v>
      </c>
      <c r="P255">
        <v>1</v>
      </c>
    </row>
    <row r="256" spans="1:16" x14ac:dyDescent="0.3">
      <c r="A256">
        <v>255</v>
      </c>
      <c r="B256">
        <v>1</v>
      </c>
      <c r="C256" t="s">
        <v>70</v>
      </c>
      <c r="D256" t="s">
        <v>1029</v>
      </c>
      <c r="E256" t="s">
        <v>2</v>
      </c>
      <c r="F256" t="s">
        <v>288</v>
      </c>
      <c r="G256" t="s">
        <v>1370</v>
      </c>
      <c r="H256" t="s">
        <v>169</v>
      </c>
      <c r="I256" t="s">
        <v>58</v>
      </c>
      <c r="J256">
        <v>-36.864027</v>
      </c>
      <c r="K256">
        <v>174.74839399999999</v>
      </c>
      <c r="L256" s="109">
        <v>0.33333333333333331</v>
      </c>
      <c r="M256" t="s">
        <v>297</v>
      </c>
      <c r="N256">
        <v>1</v>
      </c>
      <c r="O256">
        <v>0</v>
      </c>
      <c r="P256">
        <v>1</v>
      </c>
    </row>
    <row r="257" spans="1:16" x14ac:dyDescent="0.3">
      <c r="A257">
        <v>256</v>
      </c>
      <c r="B257">
        <v>1</v>
      </c>
      <c r="C257" t="s">
        <v>70</v>
      </c>
      <c r="D257" t="s">
        <v>1029</v>
      </c>
      <c r="E257" t="s">
        <v>2</v>
      </c>
      <c r="F257" t="s">
        <v>288</v>
      </c>
      <c r="G257" t="s">
        <v>1370</v>
      </c>
      <c r="H257" t="s">
        <v>169</v>
      </c>
      <c r="I257" t="s">
        <v>58</v>
      </c>
      <c r="J257">
        <v>-36.863990999999999</v>
      </c>
      <c r="K257">
        <v>174.74834899999999</v>
      </c>
      <c r="L257" s="109">
        <v>0.33333333333333331</v>
      </c>
      <c r="M257" t="s">
        <v>1095</v>
      </c>
      <c r="N257">
        <v>1</v>
      </c>
      <c r="O257">
        <v>0</v>
      </c>
      <c r="P257">
        <v>1</v>
      </c>
    </row>
    <row r="258" spans="1:16" x14ac:dyDescent="0.3">
      <c r="A258">
        <v>257</v>
      </c>
      <c r="B258">
        <v>1</v>
      </c>
      <c r="C258" t="s">
        <v>70</v>
      </c>
      <c r="D258" t="s">
        <v>1029</v>
      </c>
      <c r="E258" t="s">
        <v>2</v>
      </c>
      <c r="F258" t="s">
        <v>288</v>
      </c>
      <c r="G258" t="s">
        <v>1370</v>
      </c>
      <c r="H258" t="s">
        <v>169</v>
      </c>
      <c r="I258" t="s">
        <v>58</v>
      </c>
      <c r="J258">
        <v>-36.863959000000001</v>
      </c>
      <c r="K258">
        <v>174.748311</v>
      </c>
      <c r="L258" s="109">
        <v>0.33333333333333331</v>
      </c>
      <c r="M258" t="s">
        <v>295</v>
      </c>
      <c r="N258">
        <v>1</v>
      </c>
      <c r="O258">
        <v>0</v>
      </c>
      <c r="P258">
        <v>1</v>
      </c>
    </row>
    <row r="259" spans="1:16" x14ac:dyDescent="0.3">
      <c r="A259">
        <v>258</v>
      </c>
      <c r="B259">
        <v>1</v>
      </c>
      <c r="C259" t="s">
        <v>70</v>
      </c>
      <c r="D259" t="s">
        <v>1029</v>
      </c>
      <c r="E259" t="s">
        <v>2</v>
      </c>
      <c r="F259" t="s">
        <v>72</v>
      </c>
      <c r="G259" t="s">
        <v>300</v>
      </c>
      <c r="H259" t="s">
        <v>250</v>
      </c>
      <c r="I259" t="s">
        <v>301</v>
      </c>
      <c r="J259">
        <v>-36.864086</v>
      </c>
      <c r="K259">
        <v>174.74740399999999</v>
      </c>
      <c r="L259" s="109">
        <v>0.33333333333333331</v>
      </c>
      <c r="M259" t="s">
        <v>715</v>
      </c>
      <c r="N259">
        <v>1</v>
      </c>
      <c r="O259">
        <v>0</v>
      </c>
      <c r="P259">
        <v>1</v>
      </c>
    </row>
    <row r="260" spans="1:16" x14ac:dyDescent="0.3">
      <c r="A260">
        <v>259</v>
      </c>
      <c r="B260">
        <v>1</v>
      </c>
      <c r="C260" t="s">
        <v>70</v>
      </c>
      <c r="D260" t="s">
        <v>1029</v>
      </c>
      <c r="E260" t="s">
        <v>2</v>
      </c>
      <c r="F260" t="s">
        <v>72</v>
      </c>
      <c r="G260" t="s">
        <v>300</v>
      </c>
      <c r="H260" t="s">
        <v>250</v>
      </c>
      <c r="I260" t="s">
        <v>301</v>
      </c>
      <c r="J260">
        <v>-36.864055999999998</v>
      </c>
      <c r="K260">
        <v>174.747444</v>
      </c>
      <c r="L260" s="109">
        <v>0.33333333333333331</v>
      </c>
      <c r="N260">
        <v>0</v>
      </c>
      <c r="O260">
        <v>0</v>
      </c>
      <c r="P260">
        <v>1</v>
      </c>
    </row>
    <row r="261" spans="1:16" x14ac:dyDescent="0.3">
      <c r="A261">
        <v>260</v>
      </c>
      <c r="B261">
        <v>1</v>
      </c>
      <c r="C261" t="s">
        <v>70</v>
      </c>
      <c r="D261" t="s">
        <v>1029</v>
      </c>
      <c r="E261" t="s">
        <v>2</v>
      </c>
      <c r="F261" t="s">
        <v>72</v>
      </c>
      <c r="G261" t="s">
        <v>300</v>
      </c>
      <c r="H261" t="s">
        <v>250</v>
      </c>
      <c r="I261" t="s">
        <v>301</v>
      </c>
      <c r="J261">
        <v>-36.864024000000001</v>
      </c>
      <c r="K261">
        <v>174.74748399999999</v>
      </c>
      <c r="L261" s="109">
        <v>0.33333333333333331</v>
      </c>
      <c r="N261">
        <v>0</v>
      </c>
      <c r="O261">
        <v>0</v>
      </c>
      <c r="P261">
        <v>1</v>
      </c>
    </row>
    <row r="262" spans="1:16" x14ac:dyDescent="0.3">
      <c r="A262">
        <v>261</v>
      </c>
      <c r="B262">
        <v>1</v>
      </c>
      <c r="C262" t="s">
        <v>70</v>
      </c>
      <c r="D262" t="s">
        <v>1029</v>
      </c>
      <c r="E262" t="s">
        <v>2</v>
      </c>
      <c r="F262" t="s">
        <v>72</v>
      </c>
      <c r="G262" t="s">
        <v>300</v>
      </c>
      <c r="H262" t="s">
        <v>250</v>
      </c>
      <c r="I262" t="s">
        <v>301</v>
      </c>
      <c r="J262">
        <v>-36.863990000000001</v>
      </c>
      <c r="K262">
        <v>174.747525</v>
      </c>
      <c r="L262" s="109">
        <v>0.33333333333333331</v>
      </c>
      <c r="M262" t="s">
        <v>1096</v>
      </c>
      <c r="N262">
        <v>1</v>
      </c>
      <c r="O262">
        <v>0</v>
      </c>
      <c r="P262">
        <v>1</v>
      </c>
    </row>
    <row r="263" spans="1:16" x14ac:dyDescent="0.3">
      <c r="A263">
        <v>262</v>
      </c>
      <c r="B263">
        <v>1</v>
      </c>
      <c r="C263" t="s">
        <v>70</v>
      </c>
      <c r="D263" t="s">
        <v>1029</v>
      </c>
      <c r="E263" t="s">
        <v>2</v>
      </c>
      <c r="F263" t="s">
        <v>72</v>
      </c>
      <c r="G263" t="s">
        <v>300</v>
      </c>
      <c r="H263" t="s">
        <v>250</v>
      </c>
      <c r="I263" t="s">
        <v>301</v>
      </c>
      <c r="J263">
        <v>-36.863954999999997</v>
      </c>
      <c r="K263">
        <v>174.74756500000001</v>
      </c>
      <c r="L263" s="109">
        <v>0.33333333333333331</v>
      </c>
      <c r="N263">
        <v>0</v>
      </c>
      <c r="O263">
        <v>0</v>
      </c>
      <c r="P263">
        <v>1</v>
      </c>
    </row>
    <row r="264" spans="1:16" x14ac:dyDescent="0.3">
      <c r="A264">
        <v>263</v>
      </c>
      <c r="B264">
        <v>1</v>
      </c>
      <c r="C264" t="s">
        <v>70</v>
      </c>
      <c r="D264" t="s">
        <v>1029</v>
      </c>
      <c r="E264" t="s">
        <v>2</v>
      </c>
      <c r="F264" t="s">
        <v>72</v>
      </c>
      <c r="G264" t="s">
        <v>300</v>
      </c>
      <c r="H264" t="s">
        <v>250</v>
      </c>
      <c r="I264" t="s">
        <v>301</v>
      </c>
      <c r="J264">
        <v>-36.86392</v>
      </c>
      <c r="K264">
        <v>174.74760599999999</v>
      </c>
      <c r="L264" s="109">
        <v>0.33333333333333331</v>
      </c>
      <c r="N264">
        <v>0</v>
      </c>
      <c r="O264">
        <v>0</v>
      </c>
      <c r="P264">
        <v>1</v>
      </c>
    </row>
    <row r="265" spans="1:16" x14ac:dyDescent="0.3">
      <c r="A265">
        <v>264</v>
      </c>
      <c r="B265">
        <v>1</v>
      </c>
      <c r="C265" t="s">
        <v>70</v>
      </c>
      <c r="D265" t="s">
        <v>1029</v>
      </c>
      <c r="E265" t="s">
        <v>2</v>
      </c>
      <c r="F265" t="s">
        <v>72</v>
      </c>
      <c r="G265" t="s">
        <v>300</v>
      </c>
      <c r="H265" t="s">
        <v>250</v>
      </c>
      <c r="I265" t="s">
        <v>301</v>
      </c>
      <c r="J265">
        <v>-36.863885000000003</v>
      </c>
      <c r="K265">
        <v>174.74764999999999</v>
      </c>
      <c r="L265" s="109">
        <v>0.33333333333333331</v>
      </c>
      <c r="N265">
        <v>0</v>
      </c>
      <c r="O265">
        <v>0</v>
      </c>
      <c r="P265">
        <v>1</v>
      </c>
    </row>
    <row r="266" spans="1:16" x14ac:dyDescent="0.3">
      <c r="A266">
        <v>265</v>
      </c>
      <c r="B266">
        <v>1</v>
      </c>
      <c r="C266" t="s">
        <v>70</v>
      </c>
      <c r="D266" t="s">
        <v>1029</v>
      </c>
      <c r="E266" t="s">
        <v>2</v>
      </c>
      <c r="F266" t="s">
        <v>72</v>
      </c>
      <c r="G266" t="s">
        <v>300</v>
      </c>
      <c r="H266" t="s">
        <v>250</v>
      </c>
      <c r="I266" t="s">
        <v>301</v>
      </c>
      <c r="J266">
        <v>-36.863849999999999</v>
      </c>
      <c r="K266">
        <v>174.74769499999999</v>
      </c>
      <c r="L266" s="109">
        <v>0.33333333333333331</v>
      </c>
      <c r="N266">
        <v>0</v>
      </c>
      <c r="O266">
        <v>0</v>
      </c>
      <c r="P266">
        <v>1</v>
      </c>
    </row>
    <row r="267" spans="1:16" x14ac:dyDescent="0.3">
      <c r="A267">
        <v>266</v>
      </c>
      <c r="B267">
        <v>1</v>
      </c>
      <c r="C267" t="s">
        <v>70</v>
      </c>
      <c r="D267" t="s">
        <v>1029</v>
      </c>
      <c r="E267" t="s">
        <v>2</v>
      </c>
      <c r="F267" t="s">
        <v>72</v>
      </c>
      <c r="G267" t="s">
        <v>300</v>
      </c>
      <c r="H267" t="s">
        <v>250</v>
      </c>
      <c r="I267" t="s">
        <v>301</v>
      </c>
      <c r="J267">
        <v>-36.863815000000002</v>
      </c>
      <c r="K267">
        <v>174.74773999999999</v>
      </c>
      <c r="L267" s="109">
        <v>0.33333333333333331</v>
      </c>
      <c r="N267">
        <v>0</v>
      </c>
      <c r="O267">
        <v>0</v>
      </c>
      <c r="P267">
        <v>1</v>
      </c>
    </row>
    <row r="268" spans="1:16" x14ac:dyDescent="0.3">
      <c r="A268">
        <v>267</v>
      </c>
      <c r="B268">
        <v>1</v>
      </c>
      <c r="C268" t="s">
        <v>70</v>
      </c>
      <c r="D268" t="s">
        <v>1029</v>
      </c>
      <c r="E268" t="s">
        <v>2</v>
      </c>
      <c r="F268" t="s">
        <v>72</v>
      </c>
      <c r="G268" t="s">
        <v>300</v>
      </c>
      <c r="H268" t="s">
        <v>250</v>
      </c>
      <c r="I268" t="s">
        <v>301</v>
      </c>
      <c r="J268">
        <v>-36.863779999999998</v>
      </c>
      <c r="K268">
        <v>174.747784</v>
      </c>
      <c r="L268" s="109">
        <v>0.33333333333333331</v>
      </c>
      <c r="N268">
        <v>0</v>
      </c>
      <c r="O268">
        <v>0</v>
      </c>
      <c r="P268">
        <v>1</v>
      </c>
    </row>
    <row r="269" spans="1:16" x14ac:dyDescent="0.3">
      <c r="A269">
        <v>268</v>
      </c>
      <c r="B269">
        <v>1</v>
      </c>
      <c r="C269" t="s">
        <v>70</v>
      </c>
      <c r="D269" t="s">
        <v>1029</v>
      </c>
      <c r="E269" t="s">
        <v>2</v>
      </c>
      <c r="F269" t="s">
        <v>72</v>
      </c>
      <c r="G269" t="s">
        <v>300</v>
      </c>
      <c r="H269" t="s">
        <v>250</v>
      </c>
      <c r="I269" t="s">
        <v>301</v>
      </c>
      <c r="J269">
        <v>-36.863745000000002</v>
      </c>
      <c r="K269">
        <v>174.74783099999999</v>
      </c>
      <c r="L269" s="109">
        <v>0.33333333333333331</v>
      </c>
      <c r="M269" t="s">
        <v>1097</v>
      </c>
      <c r="N269">
        <v>1</v>
      </c>
      <c r="O269">
        <v>0</v>
      </c>
      <c r="P269">
        <v>1</v>
      </c>
    </row>
    <row r="270" spans="1:16" x14ac:dyDescent="0.3">
      <c r="A270">
        <v>269</v>
      </c>
      <c r="B270">
        <v>1</v>
      </c>
      <c r="C270" t="s">
        <v>70</v>
      </c>
      <c r="D270" t="s">
        <v>1029</v>
      </c>
      <c r="E270" t="s">
        <v>2</v>
      </c>
      <c r="F270" t="s">
        <v>312</v>
      </c>
      <c r="G270" t="s">
        <v>313</v>
      </c>
      <c r="H270" t="s">
        <v>175</v>
      </c>
      <c r="I270" t="s">
        <v>58</v>
      </c>
      <c r="J270">
        <v>-36.864282000000003</v>
      </c>
      <c r="K270">
        <v>174.747332</v>
      </c>
      <c r="L270" s="109">
        <v>0.33333333333333331</v>
      </c>
      <c r="M270" t="s">
        <v>867</v>
      </c>
      <c r="N270">
        <v>1</v>
      </c>
      <c r="O270">
        <v>0</v>
      </c>
      <c r="P270">
        <v>1</v>
      </c>
    </row>
    <row r="271" spans="1:16" x14ac:dyDescent="0.3">
      <c r="A271">
        <v>270</v>
      </c>
      <c r="B271">
        <v>1</v>
      </c>
      <c r="C271" t="s">
        <v>70</v>
      </c>
      <c r="D271" t="s">
        <v>1029</v>
      </c>
      <c r="E271" t="s">
        <v>2</v>
      </c>
      <c r="F271" t="s">
        <v>312</v>
      </c>
      <c r="G271" t="s">
        <v>313</v>
      </c>
      <c r="H271" t="s">
        <v>175</v>
      </c>
      <c r="I271" t="s">
        <v>58</v>
      </c>
      <c r="J271">
        <v>-36.864319000000002</v>
      </c>
      <c r="K271">
        <v>174.74738400000001</v>
      </c>
      <c r="L271" s="109">
        <v>0.33333333333333331</v>
      </c>
      <c r="M271" t="s">
        <v>173</v>
      </c>
      <c r="N271">
        <v>1</v>
      </c>
      <c r="O271">
        <v>0</v>
      </c>
      <c r="P271">
        <v>1</v>
      </c>
    </row>
    <row r="272" spans="1:16" x14ac:dyDescent="0.3">
      <c r="A272">
        <v>271</v>
      </c>
      <c r="B272">
        <v>1</v>
      </c>
      <c r="C272" t="s">
        <v>70</v>
      </c>
      <c r="D272" t="s">
        <v>1029</v>
      </c>
      <c r="E272" t="s">
        <v>2</v>
      </c>
      <c r="F272" t="s">
        <v>312</v>
      </c>
      <c r="G272" t="s">
        <v>313</v>
      </c>
      <c r="H272" t="s">
        <v>175</v>
      </c>
      <c r="I272" t="s">
        <v>58</v>
      </c>
      <c r="J272">
        <v>-36.864432000000001</v>
      </c>
      <c r="K272">
        <v>174.747514</v>
      </c>
      <c r="L272" s="109">
        <v>0.33333333333333331</v>
      </c>
      <c r="M272" t="s">
        <v>179</v>
      </c>
      <c r="N272">
        <v>1</v>
      </c>
      <c r="O272">
        <v>0</v>
      </c>
      <c r="P272">
        <v>1</v>
      </c>
    </row>
    <row r="273" spans="1:16" x14ac:dyDescent="0.3">
      <c r="A273">
        <v>272</v>
      </c>
      <c r="B273">
        <v>1</v>
      </c>
      <c r="C273" t="s">
        <v>70</v>
      </c>
      <c r="D273" t="s">
        <v>1029</v>
      </c>
      <c r="E273" t="s">
        <v>2</v>
      </c>
      <c r="F273" t="s">
        <v>312</v>
      </c>
      <c r="G273" t="s">
        <v>313</v>
      </c>
      <c r="H273" t="s">
        <v>175</v>
      </c>
      <c r="I273" t="s">
        <v>58</v>
      </c>
      <c r="J273">
        <v>-36.864469999999997</v>
      </c>
      <c r="K273">
        <v>174.74756500000001</v>
      </c>
      <c r="L273" s="109">
        <v>0.33333333333333331</v>
      </c>
      <c r="M273" t="s">
        <v>1098</v>
      </c>
      <c r="N273">
        <v>1</v>
      </c>
      <c r="O273">
        <v>0</v>
      </c>
      <c r="P273">
        <v>1</v>
      </c>
    </row>
    <row r="274" spans="1:16" x14ac:dyDescent="0.3">
      <c r="A274">
        <v>273</v>
      </c>
      <c r="B274">
        <v>1</v>
      </c>
      <c r="C274" t="s">
        <v>70</v>
      </c>
      <c r="D274" t="s">
        <v>1029</v>
      </c>
      <c r="E274" t="s">
        <v>2</v>
      </c>
      <c r="F274" t="s">
        <v>312</v>
      </c>
      <c r="G274" t="s">
        <v>313</v>
      </c>
      <c r="H274" t="s">
        <v>175</v>
      </c>
      <c r="I274" t="s">
        <v>58</v>
      </c>
      <c r="J274">
        <v>-36.864508999999998</v>
      </c>
      <c r="K274">
        <v>174.74761599999999</v>
      </c>
      <c r="L274" s="109">
        <v>0.33333333333333331</v>
      </c>
      <c r="M274" t="s">
        <v>1099</v>
      </c>
      <c r="N274">
        <v>1</v>
      </c>
      <c r="O274">
        <v>0</v>
      </c>
      <c r="P274">
        <v>1</v>
      </c>
    </row>
    <row r="275" spans="1:16" x14ac:dyDescent="0.3">
      <c r="A275">
        <v>274</v>
      </c>
      <c r="B275">
        <v>1</v>
      </c>
      <c r="C275" t="s">
        <v>70</v>
      </c>
      <c r="D275" t="s">
        <v>1029</v>
      </c>
      <c r="E275" t="s">
        <v>2</v>
      </c>
      <c r="F275" t="s">
        <v>312</v>
      </c>
      <c r="G275" t="s">
        <v>313</v>
      </c>
      <c r="H275" t="s">
        <v>175</v>
      </c>
      <c r="I275" t="s">
        <v>58</v>
      </c>
      <c r="J275">
        <v>-36.864547999999999</v>
      </c>
      <c r="K275">
        <v>174.747668</v>
      </c>
      <c r="L275" s="109">
        <v>0.33333333333333331</v>
      </c>
      <c r="M275" t="s">
        <v>1100</v>
      </c>
      <c r="N275">
        <v>1</v>
      </c>
      <c r="O275">
        <v>0</v>
      </c>
      <c r="P275">
        <v>1</v>
      </c>
    </row>
    <row r="276" spans="1:16" x14ac:dyDescent="0.3">
      <c r="A276">
        <v>275</v>
      </c>
      <c r="B276">
        <v>1</v>
      </c>
      <c r="C276" t="s">
        <v>70</v>
      </c>
      <c r="D276" t="s">
        <v>1029</v>
      </c>
      <c r="E276" t="s">
        <v>2</v>
      </c>
      <c r="F276" t="s">
        <v>312</v>
      </c>
      <c r="G276" t="s">
        <v>313</v>
      </c>
      <c r="H276" t="s">
        <v>175</v>
      </c>
      <c r="I276" t="s">
        <v>58</v>
      </c>
      <c r="J276">
        <v>-36.864586000000003</v>
      </c>
      <c r="K276">
        <v>174.74771899999999</v>
      </c>
      <c r="L276" s="109">
        <v>0.33333333333333331</v>
      </c>
      <c r="M276" t="s">
        <v>1101</v>
      </c>
      <c r="N276">
        <v>1</v>
      </c>
      <c r="O276">
        <v>0</v>
      </c>
      <c r="P276">
        <v>1</v>
      </c>
    </row>
    <row r="277" spans="1:16" x14ac:dyDescent="0.3">
      <c r="A277">
        <v>276</v>
      </c>
      <c r="B277">
        <v>1</v>
      </c>
      <c r="C277" t="s">
        <v>70</v>
      </c>
      <c r="D277" t="s">
        <v>1029</v>
      </c>
      <c r="E277" t="s">
        <v>2</v>
      </c>
      <c r="F277" t="s">
        <v>312</v>
      </c>
      <c r="G277" t="s">
        <v>313</v>
      </c>
      <c r="H277" t="s">
        <v>175</v>
      </c>
      <c r="I277" t="s">
        <v>58</v>
      </c>
      <c r="J277">
        <v>-36.864624999999997</v>
      </c>
      <c r="K277">
        <v>174.74776399999999</v>
      </c>
      <c r="L277" s="109">
        <v>0.33333333333333331</v>
      </c>
      <c r="M277" t="s">
        <v>719</v>
      </c>
      <c r="N277">
        <v>1</v>
      </c>
      <c r="O277">
        <v>0</v>
      </c>
      <c r="P277">
        <v>1</v>
      </c>
    </row>
    <row r="278" spans="1:16" x14ac:dyDescent="0.3">
      <c r="A278">
        <v>277</v>
      </c>
      <c r="B278">
        <v>1</v>
      </c>
      <c r="C278" t="s">
        <v>70</v>
      </c>
      <c r="D278" t="s">
        <v>1029</v>
      </c>
      <c r="E278" t="s">
        <v>2</v>
      </c>
      <c r="F278" t="s">
        <v>72</v>
      </c>
      <c r="G278" t="s">
        <v>322</v>
      </c>
      <c r="H278" t="s">
        <v>250</v>
      </c>
      <c r="I278" t="s">
        <v>269</v>
      </c>
      <c r="J278">
        <v>-36.864344000000003</v>
      </c>
      <c r="K278">
        <v>174.747096</v>
      </c>
      <c r="L278" s="109">
        <v>0.33333333333333331</v>
      </c>
      <c r="N278">
        <v>0</v>
      </c>
      <c r="O278">
        <v>0</v>
      </c>
      <c r="P278">
        <v>1</v>
      </c>
    </row>
    <row r="279" spans="1:16" x14ac:dyDescent="0.3">
      <c r="A279">
        <v>278</v>
      </c>
      <c r="B279">
        <v>1</v>
      </c>
      <c r="C279" t="s">
        <v>70</v>
      </c>
      <c r="D279" t="s">
        <v>1029</v>
      </c>
      <c r="E279" t="s">
        <v>2</v>
      </c>
      <c r="F279" t="s">
        <v>72</v>
      </c>
      <c r="G279" t="s">
        <v>322</v>
      </c>
      <c r="H279" t="s">
        <v>250</v>
      </c>
      <c r="I279" t="s">
        <v>269</v>
      </c>
      <c r="J279">
        <v>-36.864376</v>
      </c>
      <c r="K279">
        <v>174.74705599999999</v>
      </c>
      <c r="L279" s="109">
        <v>0.33333333333333331</v>
      </c>
      <c r="N279">
        <v>0</v>
      </c>
      <c r="O279">
        <v>0</v>
      </c>
      <c r="P279">
        <v>1</v>
      </c>
    </row>
    <row r="280" spans="1:16" x14ac:dyDescent="0.3">
      <c r="A280">
        <v>279</v>
      </c>
      <c r="B280">
        <v>1</v>
      </c>
      <c r="C280" t="s">
        <v>70</v>
      </c>
      <c r="D280" t="s">
        <v>1029</v>
      </c>
      <c r="E280" t="s">
        <v>2</v>
      </c>
      <c r="F280" t="s">
        <v>72</v>
      </c>
      <c r="G280" t="s">
        <v>322</v>
      </c>
      <c r="H280" t="s">
        <v>250</v>
      </c>
      <c r="I280" t="s">
        <v>269</v>
      </c>
      <c r="J280">
        <v>-36.864407999999997</v>
      </c>
      <c r="K280">
        <v>174.747016</v>
      </c>
      <c r="L280" s="109">
        <v>0.33333333333333331</v>
      </c>
      <c r="N280">
        <v>0</v>
      </c>
      <c r="O280">
        <v>0</v>
      </c>
      <c r="P280">
        <v>1</v>
      </c>
    </row>
    <row r="281" spans="1:16" x14ac:dyDescent="0.3">
      <c r="A281">
        <v>280</v>
      </c>
      <c r="B281">
        <v>1</v>
      </c>
      <c r="C281" t="s">
        <v>70</v>
      </c>
      <c r="D281" t="s">
        <v>1029</v>
      </c>
      <c r="E281" t="s">
        <v>2</v>
      </c>
      <c r="F281" t="s">
        <v>72</v>
      </c>
      <c r="G281" t="s">
        <v>322</v>
      </c>
      <c r="H281" t="s">
        <v>250</v>
      </c>
      <c r="I281" t="s">
        <v>269</v>
      </c>
      <c r="J281">
        <v>-36.864440000000002</v>
      </c>
      <c r="K281">
        <v>174.74697599999999</v>
      </c>
      <c r="L281" s="109">
        <v>0.33333333333333331</v>
      </c>
      <c r="N281">
        <v>0</v>
      </c>
      <c r="O281">
        <v>0</v>
      </c>
      <c r="P281">
        <v>1</v>
      </c>
    </row>
    <row r="282" spans="1:16" x14ac:dyDescent="0.3">
      <c r="A282">
        <v>281</v>
      </c>
      <c r="B282">
        <v>1</v>
      </c>
      <c r="C282" t="s">
        <v>70</v>
      </c>
      <c r="D282" t="s">
        <v>1029</v>
      </c>
      <c r="E282" t="s">
        <v>2</v>
      </c>
      <c r="F282" t="s">
        <v>72</v>
      </c>
      <c r="G282" t="s">
        <v>322</v>
      </c>
      <c r="H282" t="s">
        <v>250</v>
      </c>
      <c r="I282" t="s">
        <v>269</v>
      </c>
      <c r="J282">
        <v>-36.864472999999997</v>
      </c>
      <c r="K282">
        <v>174.74693600000001</v>
      </c>
      <c r="L282" s="109">
        <v>0.33333333333333331</v>
      </c>
      <c r="N282">
        <v>0</v>
      </c>
      <c r="O282">
        <v>0</v>
      </c>
      <c r="P282">
        <v>1</v>
      </c>
    </row>
    <row r="283" spans="1:16" x14ac:dyDescent="0.3">
      <c r="A283">
        <v>282</v>
      </c>
      <c r="B283">
        <v>1</v>
      </c>
      <c r="C283" t="s">
        <v>70</v>
      </c>
      <c r="D283" t="s">
        <v>1029</v>
      </c>
      <c r="E283" t="s">
        <v>2</v>
      </c>
      <c r="F283" t="s">
        <v>72</v>
      </c>
      <c r="G283" t="s">
        <v>322</v>
      </c>
      <c r="H283" t="s">
        <v>250</v>
      </c>
      <c r="I283" t="s">
        <v>269</v>
      </c>
      <c r="J283">
        <v>-36.864505000000001</v>
      </c>
      <c r="K283">
        <v>174.74689599999999</v>
      </c>
      <c r="L283" s="109">
        <v>0.33333333333333331</v>
      </c>
      <c r="N283">
        <v>0</v>
      </c>
      <c r="O283">
        <v>0</v>
      </c>
      <c r="P283">
        <v>1</v>
      </c>
    </row>
    <row r="284" spans="1:16" x14ac:dyDescent="0.3">
      <c r="A284">
        <v>283</v>
      </c>
      <c r="B284">
        <v>1</v>
      </c>
      <c r="C284" t="s">
        <v>70</v>
      </c>
      <c r="D284" t="s">
        <v>1029</v>
      </c>
      <c r="E284" t="s">
        <v>2</v>
      </c>
      <c r="F284" t="s">
        <v>72</v>
      </c>
      <c r="G284" t="s">
        <v>322</v>
      </c>
      <c r="H284" t="s">
        <v>250</v>
      </c>
      <c r="I284" t="s">
        <v>269</v>
      </c>
      <c r="J284">
        <v>-36.864564000000001</v>
      </c>
      <c r="K284">
        <v>174.746816</v>
      </c>
      <c r="L284" s="109">
        <v>0.33333333333333331</v>
      </c>
      <c r="N284">
        <v>0</v>
      </c>
      <c r="O284">
        <v>0</v>
      </c>
      <c r="P284">
        <v>1</v>
      </c>
    </row>
    <row r="285" spans="1:16" x14ac:dyDescent="0.3">
      <c r="A285">
        <v>284</v>
      </c>
      <c r="B285">
        <v>1</v>
      </c>
      <c r="C285" t="s">
        <v>70</v>
      </c>
      <c r="D285" t="s">
        <v>1029</v>
      </c>
      <c r="E285" t="s">
        <v>2</v>
      </c>
      <c r="F285" t="s">
        <v>72</v>
      </c>
      <c r="G285" t="s">
        <v>322</v>
      </c>
      <c r="H285" t="s">
        <v>250</v>
      </c>
      <c r="I285" t="s">
        <v>269</v>
      </c>
      <c r="J285">
        <v>-36.864601999999998</v>
      </c>
      <c r="K285">
        <v>174.74677199999999</v>
      </c>
      <c r="L285" s="109">
        <v>0.33333333333333331</v>
      </c>
      <c r="M285" t="s">
        <v>1102</v>
      </c>
      <c r="N285">
        <v>1</v>
      </c>
      <c r="O285">
        <v>0</v>
      </c>
      <c r="P285">
        <v>1</v>
      </c>
    </row>
    <row r="286" spans="1:16" x14ac:dyDescent="0.3">
      <c r="A286">
        <v>285</v>
      </c>
      <c r="B286">
        <v>1</v>
      </c>
      <c r="C286" t="s">
        <v>70</v>
      </c>
      <c r="D286" t="s">
        <v>1029</v>
      </c>
      <c r="E286" t="s">
        <v>2</v>
      </c>
      <c r="F286" t="s">
        <v>72</v>
      </c>
      <c r="G286" t="s">
        <v>322</v>
      </c>
      <c r="H286" t="s">
        <v>250</v>
      </c>
      <c r="I286" t="s">
        <v>269</v>
      </c>
      <c r="J286">
        <v>-36.864640999999999</v>
      </c>
      <c r="K286">
        <v>174.74672699999999</v>
      </c>
      <c r="L286" s="109">
        <v>0.33333333333333331</v>
      </c>
      <c r="N286">
        <v>0</v>
      </c>
      <c r="O286">
        <v>0</v>
      </c>
      <c r="P286">
        <v>1</v>
      </c>
    </row>
    <row r="287" spans="1:16" x14ac:dyDescent="0.3">
      <c r="A287">
        <v>286</v>
      </c>
      <c r="B287">
        <v>1</v>
      </c>
      <c r="C287" t="s">
        <v>70</v>
      </c>
      <c r="D287" t="s">
        <v>1029</v>
      </c>
      <c r="E287" t="s">
        <v>2</v>
      </c>
      <c r="F287" t="s">
        <v>72</v>
      </c>
      <c r="G287" t="s">
        <v>322</v>
      </c>
      <c r="H287" t="s">
        <v>250</v>
      </c>
      <c r="I287" t="s">
        <v>329</v>
      </c>
      <c r="J287">
        <v>-36.864765298302501</v>
      </c>
      <c r="K287">
        <v>174.74651471179101</v>
      </c>
      <c r="L287" s="109">
        <v>0.33333333333333331</v>
      </c>
      <c r="N287">
        <v>0</v>
      </c>
      <c r="O287">
        <v>0</v>
      </c>
      <c r="P287">
        <v>1</v>
      </c>
    </row>
    <row r="288" spans="1:16" x14ac:dyDescent="0.3">
      <c r="A288">
        <v>287</v>
      </c>
      <c r="B288">
        <v>1</v>
      </c>
      <c r="C288" t="s">
        <v>70</v>
      </c>
      <c r="D288" t="s">
        <v>1029</v>
      </c>
      <c r="E288" t="s">
        <v>2</v>
      </c>
      <c r="F288" t="s">
        <v>330</v>
      </c>
      <c r="G288" t="s">
        <v>313</v>
      </c>
      <c r="H288" t="s">
        <v>49</v>
      </c>
      <c r="I288" t="s">
        <v>58</v>
      </c>
      <c r="J288">
        <v>-36.864925999999997</v>
      </c>
      <c r="K288">
        <v>174.74638899999999</v>
      </c>
      <c r="L288" s="109">
        <v>0.33333333333333331</v>
      </c>
      <c r="M288" t="s">
        <v>331</v>
      </c>
      <c r="N288">
        <v>1</v>
      </c>
      <c r="O288">
        <v>0</v>
      </c>
      <c r="P288">
        <v>1</v>
      </c>
    </row>
    <row r="289" spans="1:16" x14ac:dyDescent="0.3">
      <c r="A289">
        <v>288</v>
      </c>
      <c r="B289">
        <v>1</v>
      </c>
      <c r="C289" t="s">
        <v>70</v>
      </c>
      <c r="D289" t="s">
        <v>1029</v>
      </c>
      <c r="E289" t="s">
        <v>2</v>
      </c>
      <c r="F289" t="s">
        <v>330</v>
      </c>
      <c r="G289" t="s">
        <v>313</v>
      </c>
      <c r="H289" t="s">
        <v>49</v>
      </c>
      <c r="I289" t="s">
        <v>58</v>
      </c>
      <c r="J289">
        <v>-36.864969000000002</v>
      </c>
      <c r="K289">
        <v>174.74641299999999</v>
      </c>
      <c r="L289" s="109">
        <v>0.33333333333333331</v>
      </c>
      <c r="M289" t="s">
        <v>1103</v>
      </c>
      <c r="N289">
        <v>1</v>
      </c>
      <c r="O289">
        <v>0</v>
      </c>
      <c r="P289">
        <v>1</v>
      </c>
    </row>
    <row r="290" spans="1:16" x14ac:dyDescent="0.3">
      <c r="A290">
        <v>289</v>
      </c>
      <c r="B290">
        <v>1</v>
      </c>
      <c r="C290" t="s">
        <v>70</v>
      </c>
      <c r="D290" t="s">
        <v>1029</v>
      </c>
      <c r="E290" t="s">
        <v>2</v>
      </c>
      <c r="F290" t="s">
        <v>330</v>
      </c>
      <c r="G290" t="s">
        <v>313</v>
      </c>
      <c r="H290" t="s">
        <v>49</v>
      </c>
      <c r="I290" t="s">
        <v>58</v>
      </c>
      <c r="J290">
        <v>-36.865022000000003</v>
      </c>
      <c r="K290">
        <v>174.74643399999999</v>
      </c>
      <c r="L290" s="109">
        <v>0.33333333333333331</v>
      </c>
      <c r="M290" t="s">
        <v>1104</v>
      </c>
      <c r="N290">
        <v>1</v>
      </c>
      <c r="O290">
        <v>0</v>
      </c>
      <c r="P290">
        <v>1</v>
      </c>
    </row>
    <row r="291" spans="1:16" x14ac:dyDescent="0.3">
      <c r="A291">
        <v>290</v>
      </c>
      <c r="B291">
        <v>1</v>
      </c>
      <c r="C291" t="s">
        <v>70</v>
      </c>
      <c r="D291" t="s">
        <v>1029</v>
      </c>
      <c r="E291" t="s">
        <v>2</v>
      </c>
      <c r="F291" t="s">
        <v>330</v>
      </c>
      <c r="G291" t="s">
        <v>313</v>
      </c>
      <c r="H291" t="s">
        <v>49</v>
      </c>
      <c r="I291" t="s">
        <v>58</v>
      </c>
      <c r="J291">
        <v>-36.865209999999998</v>
      </c>
      <c r="K291">
        <v>174.74652</v>
      </c>
      <c r="L291" s="109">
        <v>0.33333333333333331</v>
      </c>
      <c r="M291" t="s">
        <v>1105</v>
      </c>
      <c r="N291">
        <v>1</v>
      </c>
      <c r="O291">
        <v>0</v>
      </c>
      <c r="P291">
        <v>1</v>
      </c>
    </row>
    <row r="292" spans="1:16" x14ac:dyDescent="0.3">
      <c r="A292">
        <v>291</v>
      </c>
      <c r="B292">
        <v>1</v>
      </c>
      <c r="C292" t="s">
        <v>70</v>
      </c>
      <c r="D292" t="s">
        <v>1029</v>
      </c>
      <c r="E292" t="s">
        <v>2</v>
      </c>
      <c r="F292" t="s">
        <v>330</v>
      </c>
      <c r="G292" t="s">
        <v>313</v>
      </c>
      <c r="H292" t="s">
        <v>49</v>
      </c>
      <c r="I292" t="s">
        <v>58</v>
      </c>
      <c r="J292">
        <v>-36.865250000000003</v>
      </c>
      <c r="K292">
        <v>174.74653699999999</v>
      </c>
      <c r="L292" s="109">
        <v>0.33333333333333331</v>
      </c>
      <c r="M292" t="s">
        <v>335</v>
      </c>
      <c r="N292">
        <v>1</v>
      </c>
      <c r="O292">
        <v>0</v>
      </c>
      <c r="P292">
        <v>1</v>
      </c>
    </row>
    <row r="293" spans="1:16" x14ac:dyDescent="0.3">
      <c r="A293">
        <v>292</v>
      </c>
      <c r="B293">
        <v>1</v>
      </c>
      <c r="C293" t="s">
        <v>70</v>
      </c>
      <c r="D293" t="s">
        <v>1029</v>
      </c>
      <c r="E293" t="s">
        <v>2</v>
      </c>
      <c r="F293" t="s">
        <v>330</v>
      </c>
      <c r="G293" t="s">
        <v>313</v>
      </c>
      <c r="H293" t="s">
        <v>49</v>
      </c>
      <c r="I293" t="s">
        <v>58</v>
      </c>
      <c r="J293">
        <v>-36.865290000000002</v>
      </c>
      <c r="K293">
        <v>174.746555</v>
      </c>
      <c r="L293" s="109">
        <v>0.33333333333333331</v>
      </c>
      <c r="M293" t="s">
        <v>1106</v>
      </c>
      <c r="N293">
        <v>1</v>
      </c>
      <c r="O293">
        <v>0</v>
      </c>
      <c r="P293">
        <v>1</v>
      </c>
    </row>
    <row r="294" spans="1:16" x14ac:dyDescent="0.3">
      <c r="A294">
        <v>293</v>
      </c>
      <c r="B294">
        <v>1</v>
      </c>
      <c r="C294" t="s">
        <v>70</v>
      </c>
      <c r="D294" t="s">
        <v>1029</v>
      </c>
      <c r="E294" t="s">
        <v>2</v>
      </c>
      <c r="F294" t="s">
        <v>330</v>
      </c>
      <c r="G294" t="s">
        <v>313</v>
      </c>
      <c r="H294" t="s">
        <v>57</v>
      </c>
      <c r="I294" t="s">
        <v>58</v>
      </c>
      <c r="J294">
        <v>-36.865349999999999</v>
      </c>
      <c r="K294">
        <v>174.74648400000001</v>
      </c>
      <c r="L294" s="109">
        <v>0.33333333333333331</v>
      </c>
      <c r="M294" t="s">
        <v>1107</v>
      </c>
      <c r="N294">
        <v>1</v>
      </c>
      <c r="O294">
        <v>0</v>
      </c>
      <c r="P294">
        <v>1</v>
      </c>
    </row>
    <row r="295" spans="1:16" x14ac:dyDescent="0.3">
      <c r="A295">
        <v>294</v>
      </c>
      <c r="B295">
        <v>1</v>
      </c>
      <c r="C295" t="s">
        <v>70</v>
      </c>
      <c r="D295" t="s">
        <v>1029</v>
      </c>
      <c r="E295" t="s">
        <v>2</v>
      </c>
      <c r="F295" t="s">
        <v>330</v>
      </c>
      <c r="G295" t="s">
        <v>313</v>
      </c>
      <c r="H295" t="s">
        <v>57</v>
      </c>
      <c r="I295" t="s">
        <v>58</v>
      </c>
      <c r="J295">
        <v>-36.865295000000003</v>
      </c>
      <c r="K295">
        <v>174.74646300000001</v>
      </c>
      <c r="L295" s="109">
        <v>0.33333333333333331</v>
      </c>
      <c r="M295" t="s">
        <v>1108</v>
      </c>
      <c r="N295">
        <v>1</v>
      </c>
      <c r="O295">
        <v>0</v>
      </c>
      <c r="P295">
        <v>1</v>
      </c>
    </row>
    <row r="296" spans="1:16" x14ac:dyDescent="0.3">
      <c r="A296">
        <v>295</v>
      </c>
      <c r="B296">
        <v>1</v>
      </c>
      <c r="C296" t="s">
        <v>70</v>
      </c>
      <c r="D296" t="s">
        <v>1029</v>
      </c>
      <c r="E296" t="s">
        <v>2</v>
      </c>
      <c r="F296" t="s">
        <v>72</v>
      </c>
      <c r="G296" t="s">
        <v>165</v>
      </c>
      <c r="H296" t="s">
        <v>33</v>
      </c>
      <c r="I296" t="s">
        <v>266</v>
      </c>
      <c r="J296">
        <v>-36.865043999999997</v>
      </c>
      <c r="K296">
        <v>174.745701</v>
      </c>
      <c r="L296" s="109">
        <v>0.33333333333333331</v>
      </c>
      <c r="N296">
        <v>0</v>
      </c>
      <c r="O296">
        <v>0</v>
      </c>
      <c r="P296">
        <v>1</v>
      </c>
    </row>
    <row r="297" spans="1:16" x14ac:dyDescent="0.3">
      <c r="A297">
        <v>296</v>
      </c>
      <c r="B297">
        <v>1</v>
      </c>
      <c r="C297" t="s">
        <v>70</v>
      </c>
      <c r="D297" t="s">
        <v>1029</v>
      </c>
      <c r="E297" t="s">
        <v>2</v>
      </c>
      <c r="F297" t="s">
        <v>72</v>
      </c>
      <c r="G297" t="s">
        <v>165</v>
      </c>
      <c r="H297" t="s">
        <v>33</v>
      </c>
      <c r="I297" t="s">
        <v>266</v>
      </c>
      <c r="J297">
        <v>-36.865026999999998</v>
      </c>
      <c r="K297">
        <v>174.74575200000001</v>
      </c>
      <c r="L297" s="109">
        <v>0.33333333333333331</v>
      </c>
      <c r="M297" t="s">
        <v>340</v>
      </c>
      <c r="N297">
        <v>1</v>
      </c>
      <c r="O297">
        <v>0</v>
      </c>
      <c r="P297">
        <v>1</v>
      </c>
    </row>
    <row r="298" spans="1:16" x14ac:dyDescent="0.3">
      <c r="A298">
        <v>297</v>
      </c>
      <c r="B298">
        <v>1</v>
      </c>
      <c r="C298" t="s">
        <v>70</v>
      </c>
      <c r="D298" t="s">
        <v>1029</v>
      </c>
      <c r="E298" t="s">
        <v>2</v>
      </c>
      <c r="F298" t="s">
        <v>72</v>
      </c>
      <c r="G298" t="s">
        <v>165</v>
      </c>
      <c r="H298" t="s">
        <v>33</v>
      </c>
      <c r="I298" t="s">
        <v>266</v>
      </c>
      <c r="J298">
        <v>-36.865009999999998</v>
      </c>
      <c r="K298">
        <v>174.745803</v>
      </c>
      <c r="L298" s="109">
        <v>0.33333333333333331</v>
      </c>
      <c r="M298" t="s">
        <v>1109</v>
      </c>
      <c r="N298">
        <v>1</v>
      </c>
      <c r="O298">
        <v>0</v>
      </c>
      <c r="P298">
        <v>1</v>
      </c>
    </row>
    <row r="299" spans="1:16" x14ac:dyDescent="0.3">
      <c r="A299">
        <v>298</v>
      </c>
      <c r="B299">
        <v>1</v>
      </c>
      <c r="C299" t="s">
        <v>70</v>
      </c>
      <c r="D299" t="s">
        <v>1029</v>
      </c>
      <c r="E299" t="s">
        <v>2</v>
      </c>
      <c r="F299" t="s">
        <v>72</v>
      </c>
      <c r="G299" t="s">
        <v>165</v>
      </c>
      <c r="H299" t="s">
        <v>33</v>
      </c>
      <c r="I299" t="s">
        <v>266</v>
      </c>
      <c r="J299">
        <v>-36.864992999999998</v>
      </c>
      <c r="K299">
        <v>174.74585300000001</v>
      </c>
      <c r="L299" s="109">
        <v>0.33333333333333331</v>
      </c>
      <c r="M299" t="s">
        <v>1110</v>
      </c>
      <c r="N299">
        <v>1</v>
      </c>
      <c r="O299">
        <v>0</v>
      </c>
      <c r="P299">
        <v>1</v>
      </c>
    </row>
    <row r="300" spans="1:16" x14ac:dyDescent="0.3">
      <c r="A300">
        <v>299</v>
      </c>
      <c r="B300">
        <v>1</v>
      </c>
      <c r="C300" t="s">
        <v>70</v>
      </c>
      <c r="D300" t="s">
        <v>1029</v>
      </c>
      <c r="E300" t="s">
        <v>2</v>
      </c>
      <c r="F300" t="s">
        <v>72</v>
      </c>
      <c r="G300" t="s">
        <v>165</v>
      </c>
      <c r="H300" t="s">
        <v>33</v>
      </c>
      <c r="I300" t="s">
        <v>266</v>
      </c>
      <c r="J300">
        <v>-36.864975999999999</v>
      </c>
      <c r="K300">
        <v>174.745904</v>
      </c>
      <c r="L300" s="109">
        <v>0.33333333333333331</v>
      </c>
      <c r="M300" t="s">
        <v>343</v>
      </c>
      <c r="N300">
        <v>1</v>
      </c>
      <c r="O300">
        <v>0</v>
      </c>
      <c r="P300">
        <v>1</v>
      </c>
    </row>
    <row r="301" spans="1:16" x14ac:dyDescent="0.3">
      <c r="A301">
        <v>300</v>
      </c>
      <c r="B301">
        <v>1</v>
      </c>
      <c r="C301" t="s">
        <v>70</v>
      </c>
      <c r="D301" t="s">
        <v>1029</v>
      </c>
      <c r="E301" t="s">
        <v>2</v>
      </c>
      <c r="F301" t="s">
        <v>72</v>
      </c>
      <c r="G301" t="s">
        <v>165</v>
      </c>
      <c r="H301" t="s">
        <v>33</v>
      </c>
      <c r="I301" t="s">
        <v>266</v>
      </c>
      <c r="J301">
        <v>-36.864958999999999</v>
      </c>
      <c r="K301">
        <v>174.74595400000001</v>
      </c>
      <c r="L301" s="109">
        <v>0.33333333333333331</v>
      </c>
      <c r="M301" t="s">
        <v>1111</v>
      </c>
      <c r="N301">
        <v>1</v>
      </c>
      <c r="O301">
        <v>0</v>
      </c>
      <c r="P301">
        <v>1</v>
      </c>
    </row>
    <row r="302" spans="1:16" x14ac:dyDescent="0.3">
      <c r="A302">
        <v>301</v>
      </c>
      <c r="B302">
        <v>1</v>
      </c>
      <c r="C302" t="s">
        <v>70</v>
      </c>
      <c r="D302" t="s">
        <v>1029</v>
      </c>
      <c r="E302" t="s">
        <v>2</v>
      </c>
      <c r="F302" t="s">
        <v>72</v>
      </c>
      <c r="G302" t="s">
        <v>165</v>
      </c>
      <c r="H302" t="s">
        <v>33</v>
      </c>
      <c r="I302" t="s">
        <v>266</v>
      </c>
      <c r="J302">
        <v>-36.864941000000002</v>
      </c>
      <c r="K302">
        <v>174.746005</v>
      </c>
      <c r="L302" s="109">
        <v>0.33333333333333331</v>
      </c>
      <c r="N302">
        <v>0</v>
      </c>
      <c r="O302">
        <v>0</v>
      </c>
      <c r="P302">
        <v>1</v>
      </c>
    </row>
    <row r="303" spans="1:16" x14ac:dyDescent="0.3">
      <c r="A303">
        <v>302</v>
      </c>
      <c r="B303">
        <v>1</v>
      </c>
      <c r="C303" t="s">
        <v>70</v>
      </c>
      <c r="D303" t="s">
        <v>1029</v>
      </c>
      <c r="E303" t="s">
        <v>2</v>
      </c>
      <c r="F303" t="s">
        <v>72</v>
      </c>
      <c r="G303" t="s">
        <v>165</v>
      </c>
      <c r="H303" t="s">
        <v>33</v>
      </c>
      <c r="I303" t="s">
        <v>266</v>
      </c>
      <c r="J303">
        <v>-36.864924000000002</v>
      </c>
      <c r="K303">
        <v>174.74605600000001</v>
      </c>
      <c r="L303" s="109">
        <v>0.33333333333333331</v>
      </c>
      <c r="M303" t="s">
        <v>1112</v>
      </c>
      <c r="N303">
        <v>1</v>
      </c>
      <c r="O303">
        <v>0</v>
      </c>
      <c r="P303">
        <v>1</v>
      </c>
    </row>
    <row r="304" spans="1:16" x14ac:dyDescent="0.3">
      <c r="A304">
        <v>303</v>
      </c>
      <c r="B304">
        <v>1</v>
      </c>
      <c r="C304" t="s">
        <v>70</v>
      </c>
      <c r="D304" t="s">
        <v>1029</v>
      </c>
      <c r="E304" t="s">
        <v>2</v>
      </c>
      <c r="F304" t="s">
        <v>72</v>
      </c>
      <c r="G304" t="s">
        <v>158</v>
      </c>
      <c r="H304" t="s">
        <v>33</v>
      </c>
      <c r="I304" t="s">
        <v>347</v>
      </c>
      <c r="J304">
        <v>-36.865304999999999</v>
      </c>
      <c r="K304">
        <v>174.74491599999999</v>
      </c>
      <c r="L304" s="109">
        <v>0.33333333333333331</v>
      </c>
      <c r="N304">
        <v>0</v>
      </c>
      <c r="O304">
        <v>0</v>
      </c>
      <c r="P304">
        <v>1</v>
      </c>
    </row>
    <row r="305" spans="1:16" x14ac:dyDescent="0.3">
      <c r="A305">
        <v>304</v>
      </c>
      <c r="B305">
        <v>1</v>
      </c>
      <c r="C305" t="s">
        <v>70</v>
      </c>
      <c r="D305" t="s">
        <v>1029</v>
      </c>
      <c r="E305" t="s">
        <v>2</v>
      </c>
      <c r="F305" t="s">
        <v>72</v>
      </c>
      <c r="G305" t="s">
        <v>158</v>
      </c>
      <c r="H305" t="s">
        <v>33</v>
      </c>
      <c r="I305" t="s">
        <v>347</v>
      </c>
      <c r="J305">
        <v>-36.865288</v>
      </c>
      <c r="K305">
        <v>174.74496500000001</v>
      </c>
      <c r="L305" s="109">
        <v>0.33333333333333331</v>
      </c>
      <c r="N305">
        <v>0</v>
      </c>
      <c r="O305">
        <v>0</v>
      </c>
      <c r="P305">
        <v>1</v>
      </c>
    </row>
    <row r="306" spans="1:16" x14ac:dyDescent="0.3">
      <c r="A306">
        <v>305</v>
      </c>
      <c r="B306">
        <v>1</v>
      </c>
      <c r="C306" t="s">
        <v>70</v>
      </c>
      <c r="D306" t="s">
        <v>1029</v>
      </c>
      <c r="E306" t="s">
        <v>2</v>
      </c>
      <c r="F306" t="s">
        <v>72</v>
      </c>
      <c r="G306" t="s">
        <v>158</v>
      </c>
      <c r="H306" t="s">
        <v>33</v>
      </c>
      <c r="I306" t="s">
        <v>347</v>
      </c>
      <c r="J306">
        <v>-36.865271</v>
      </c>
      <c r="K306">
        <v>174.745015</v>
      </c>
      <c r="L306" s="109">
        <v>0.33333333333333331</v>
      </c>
      <c r="N306">
        <v>0</v>
      </c>
      <c r="O306">
        <v>0</v>
      </c>
      <c r="P306">
        <v>1</v>
      </c>
    </row>
    <row r="307" spans="1:16" x14ac:dyDescent="0.3">
      <c r="A307">
        <v>306</v>
      </c>
      <c r="B307">
        <v>1</v>
      </c>
      <c r="C307" t="s">
        <v>70</v>
      </c>
      <c r="D307" t="s">
        <v>1029</v>
      </c>
      <c r="E307" t="s">
        <v>2</v>
      </c>
      <c r="F307" t="s">
        <v>72</v>
      </c>
      <c r="G307" t="s">
        <v>158</v>
      </c>
      <c r="H307" t="s">
        <v>33</v>
      </c>
      <c r="I307" t="s">
        <v>347</v>
      </c>
      <c r="J307">
        <v>-36.865254</v>
      </c>
      <c r="K307">
        <v>174.74506199999999</v>
      </c>
      <c r="L307" s="109">
        <v>0.33333333333333331</v>
      </c>
      <c r="N307">
        <v>0</v>
      </c>
      <c r="O307">
        <v>0</v>
      </c>
      <c r="P307">
        <v>1</v>
      </c>
    </row>
    <row r="308" spans="1:16" x14ac:dyDescent="0.3">
      <c r="A308">
        <v>307</v>
      </c>
      <c r="B308">
        <v>1</v>
      </c>
      <c r="C308" t="s">
        <v>70</v>
      </c>
      <c r="D308" t="s">
        <v>1029</v>
      </c>
      <c r="E308" t="s">
        <v>2</v>
      </c>
      <c r="F308" t="s">
        <v>351</v>
      </c>
      <c r="G308" t="s">
        <v>352</v>
      </c>
      <c r="H308" t="s">
        <v>49</v>
      </c>
      <c r="I308" t="s">
        <v>353</v>
      </c>
      <c r="J308">
        <v>-36.865676999999998</v>
      </c>
      <c r="K308">
        <v>174.74470400000001</v>
      </c>
      <c r="L308" s="109">
        <v>0.33333333333333331</v>
      </c>
      <c r="N308">
        <v>0</v>
      </c>
      <c r="O308">
        <v>0</v>
      </c>
      <c r="P308">
        <v>1</v>
      </c>
    </row>
    <row r="309" spans="1:16" x14ac:dyDescent="0.3">
      <c r="A309">
        <v>308</v>
      </c>
      <c r="B309">
        <v>1</v>
      </c>
      <c r="C309" t="s">
        <v>70</v>
      </c>
      <c r="D309" t="s">
        <v>1029</v>
      </c>
      <c r="E309" t="s">
        <v>2</v>
      </c>
      <c r="F309" t="s">
        <v>351</v>
      </c>
      <c r="G309" t="s">
        <v>352</v>
      </c>
      <c r="H309" t="s">
        <v>49</v>
      </c>
      <c r="I309" t="s">
        <v>353</v>
      </c>
      <c r="J309">
        <v>-36.865723000000003</v>
      </c>
      <c r="K309">
        <v>174.74472900000001</v>
      </c>
      <c r="L309" s="109">
        <v>0.33333333333333331</v>
      </c>
      <c r="N309">
        <v>0</v>
      </c>
      <c r="O309">
        <v>0</v>
      </c>
      <c r="P309">
        <v>1</v>
      </c>
    </row>
    <row r="310" spans="1:16" x14ac:dyDescent="0.3">
      <c r="A310">
        <v>309</v>
      </c>
      <c r="B310">
        <v>1</v>
      </c>
      <c r="C310" t="s">
        <v>70</v>
      </c>
      <c r="D310" t="s">
        <v>1029</v>
      </c>
      <c r="E310" t="s">
        <v>2</v>
      </c>
      <c r="F310" t="s">
        <v>351</v>
      </c>
      <c r="G310" t="s">
        <v>352</v>
      </c>
      <c r="H310" t="s">
        <v>49</v>
      </c>
      <c r="I310" t="s">
        <v>353</v>
      </c>
      <c r="J310">
        <v>-36.865853000000001</v>
      </c>
      <c r="K310">
        <v>174.744799</v>
      </c>
      <c r="L310" s="109">
        <v>0.33333333333333331</v>
      </c>
      <c r="N310">
        <v>0</v>
      </c>
      <c r="O310">
        <v>0</v>
      </c>
      <c r="P310">
        <v>1</v>
      </c>
    </row>
    <row r="311" spans="1:16" x14ac:dyDescent="0.3">
      <c r="A311">
        <v>310</v>
      </c>
      <c r="B311">
        <v>1</v>
      </c>
      <c r="C311" t="s">
        <v>70</v>
      </c>
      <c r="D311" t="s">
        <v>1029</v>
      </c>
      <c r="E311" t="s">
        <v>2</v>
      </c>
      <c r="F311" t="s">
        <v>72</v>
      </c>
      <c r="G311" t="s">
        <v>144</v>
      </c>
      <c r="H311" t="s">
        <v>33</v>
      </c>
      <c r="I311" t="s">
        <v>355</v>
      </c>
      <c r="J311">
        <v>-36.865673000000001</v>
      </c>
      <c r="K311">
        <v>174.743841</v>
      </c>
      <c r="L311" s="109">
        <v>0.33333333333333331</v>
      </c>
      <c r="N311">
        <v>0</v>
      </c>
      <c r="O311">
        <v>0</v>
      </c>
      <c r="P311">
        <v>1</v>
      </c>
    </row>
    <row r="312" spans="1:16" x14ac:dyDescent="0.3">
      <c r="A312">
        <v>311</v>
      </c>
      <c r="B312">
        <v>1</v>
      </c>
      <c r="C312" t="s">
        <v>70</v>
      </c>
      <c r="D312" t="s">
        <v>1029</v>
      </c>
      <c r="E312" t="s">
        <v>2</v>
      </c>
      <c r="F312" t="s">
        <v>72</v>
      </c>
      <c r="G312" t="s">
        <v>144</v>
      </c>
      <c r="H312" t="s">
        <v>33</v>
      </c>
      <c r="I312" t="s">
        <v>355</v>
      </c>
      <c r="J312">
        <v>-36.865653000000002</v>
      </c>
      <c r="K312">
        <v>174.743897</v>
      </c>
      <c r="L312" s="109">
        <v>0.33333333333333331</v>
      </c>
      <c r="N312">
        <v>0</v>
      </c>
      <c r="O312">
        <v>0</v>
      </c>
      <c r="P312">
        <v>1</v>
      </c>
    </row>
    <row r="313" spans="1:16" x14ac:dyDescent="0.3">
      <c r="A313">
        <v>312</v>
      </c>
      <c r="B313">
        <v>1</v>
      </c>
      <c r="C313" t="s">
        <v>70</v>
      </c>
      <c r="D313" t="s">
        <v>1029</v>
      </c>
      <c r="E313" t="s">
        <v>2</v>
      </c>
      <c r="F313" t="s">
        <v>72</v>
      </c>
      <c r="G313" t="s">
        <v>144</v>
      </c>
      <c r="H313" t="s">
        <v>33</v>
      </c>
      <c r="I313" t="s">
        <v>355</v>
      </c>
      <c r="J313">
        <v>-36.865633000000003</v>
      </c>
      <c r="K313">
        <v>174.743954</v>
      </c>
      <c r="L313" s="109">
        <v>0.33333333333333331</v>
      </c>
      <c r="N313">
        <v>0</v>
      </c>
      <c r="O313">
        <v>0</v>
      </c>
      <c r="P313">
        <v>1</v>
      </c>
    </row>
    <row r="314" spans="1:16" x14ac:dyDescent="0.3">
      <c r="A314">
        <v>313</v>
      </c>
      <c r="B314">
        <v>1</v>
      </c>
      <c r="C314" t="s">
        <v>70</v>
      </c>
      <c r="D314" t="s">
        <v>1029</v>
      </c>
      <c r="E314" t="s">
        <v>2</v>
      </c>
      <c r="F314" t="s">
        <v>72</v>
      </c>
      <c r="G314" t="s">
        <v>144</v>
      </c>
      <c r="H314" t="s">
        <v>33</v>
      </c>
      <c r="I314" t="s">
        <v>355</v>
      </c>
      <c r="J314">
        <v>-36.865613000000003</v>
      </c>
      <c r="K314">
        <v>174.744011</v>
      </c>
      <c r="L314" s="109">
        <v>0.33333333333333331</v>
      </c>
      <c r="M314" t="s">
        <v>358</v>
      </c>
      <c r="N314">
        <v>1</v>
      </c>
      <c r="O314">
        <v>0</v>
      </c>
      <c r="P314">
        <v>1</v>
      </c>
    </row>
    <row r="315" spans="1:16" x14ac:dyDescent="0.3">
      <c r="A315">
        <v>314</v>
      </c>
      <c r="B315">
        <v>1</v>
      </c>
      <c r="C315" t="s">
        <v>70</v>
      </c>
      <c r="D315" t="s">
        <v>1029</v>
      </c>
      <c r="E315" t="s">
        <v>2</v>
      </c>
      <c r="F315" t="s">
        <v>360</v>
      </c>
      <c r="G315" t="s">
        <v>361</v>
      </c>
      <c r="H315" t="s">
        <v>49</v>
      </c>
      <c r="I315" t="s">
        <v>58</v>
      </c>
      <c r="J315">
        <v>-36.865777999999999</v>
      </c>
      <c r="K315">
        <v>174.743774</v>
      </c>
      <c r="L315" s="109">
        <v>0.33333333333333331</v>
      </c>
      <c r="M315" t="s">
        <v>1113</v>
      </c>
      <c r="N315">
        <v>1</v>
      </c>
      <c r="O315">
        <v>0</v>
      </c>
      <c r="P315">
        <v>1</v>
      </c>
    </row>
    <row r="316" spans="1:16" x14ac:dyDescent="0.3">
      <c r="A316">
        <v>315</v>
      </c>
      <c r="B316">
        <v>1</v>
      </c>
      <c r="C316" t="s">
        <v>70</v>
      </c>
      <c r="D316" t="s">
        <v>1029</v>
      </c>
      <c r="E316" t="s">
        <v>2</v>
      </c>
      <c r="F316" t="s">
        <v>360</v>
      </c>
      <c r="G316" t="s">
        <v>361</v>
      </c>
      <c r="H316" t="s">
        <v>49</v>
      </c>
      <c r="I316" t="s">
        <v>58</v>
      </c>
      <c r="J316">
        <v>-36.865822000000001</v>
      </c>
      <c r="K316">
        <v>174.74379300000001</v>
      </c>
      <c r="L316" s="109">
        <v>0.33333333333333331</v>
      </c>
      <c r="M316" t="s">
        <v>362</v>
      </c>
      <c r="N316">
        <v>1</v>
      </c>
      <c r="O316">
        <v>0</v>
      </c>
      <c r="P316">
        <v>1</v>
      </c>
    </row>
    <row r="317" spans="1:16" x14ac:dyDescent="0.3">
      <c r="A317">
        <v>316</v>
      </c>
      <c r="B317">
        <v>1</v>
      </c>
      <c r="C317" t="s">
        <v>70</v>
      </c>
      <c r="D317" t="s">
        <v>1029</v>
      </c>
      <c r="E317" t="s">
        <v>2</v>
      </c>
      <c r="F317" t="s">
        <v>360</v>
      </c>
      <c r="G317" t="s">
        <v>361</v>
      </c>
      <c r="H317" t="s">
        <v>49</v>
      </c>
      <c r="I317" t="s">
        <v>58</v>
      </c>
      <c r="J317">
        <v>-36.865864999999999</v>
      </c>
      <c r="K317">
        <v>174.74381099999999</v>
      </c>
      <c r="L317" s="109">
        <v>0.33333333333333331</v>
      </c>
      <c r="M317" t="s">
        <v>135</v>
      </c>
      <c r="N317">
        <v>1</v>
      </c>
      <c r="O317">
        <v>0</v>
      </c>
      <c r="P317">
        <v>1</v>
      </c>
    </row>
    <row r="318" spans="1:16" x14ac:dyDescent="0.3">
      <c r="A318">
        <v>317</v>
      </c>
      <c r="B318">
        <v>1</v>
      </c>
      <c r="C318" t="s">
        <v>70</v>
      </c>
      <c r="D318" t="s">
        <v>1029</v>
      </c>
      <c r="E318" t="s">
        <v>2</v>
      </c>
      <c r="F318" t="s">
        <v>360</v>
      </c>
      <c r="G318" t="s">
        <v>361</v>
      </c>
      <c r="H318" t="s">
        <v>57</v>
      </c>
      <c r="I318" t="s">
        <v>217</v>
      </c>
      <c r="J318">
        <v>-36.865872000000003</v>
      </c>
      <c r="K318">
        <v>174.74372700000001</v>
      </c>
      <c r="L318" s="109">
        <v>0.33333333333333331</v>
      </c>
      <c r="N318">
        <v>0</v>
      </c>
      <c r="O318">
        <v>0</v>
      </c>
      <c r="P318">
        <v>1</v>
      </c>
    </row>
    <row r="319" spans="1:16" x14ac:dyDescent="0.3">
      <c r="A319">
        <v>318</v>
      </c>
      <c r="B319">
        <v>1</v>
      </c>
      <c r="C319" t="s">
        <v>70</v>
      </c>
      <c r="D319" t="s">
        <v>1029</v>
      </c>
      <c r="E319" t="s">
        <v>2</v>
      </c>
      <c r="F319" t="s">
        <v>360</v>
      </c>
      <c r="G319" t="s">
        <v>361</v>
      </c>
      <c r="H319" t="s">
        <v>57</v>
      </c>
      <c r="I319" t="s">
        <v>217</v>
      </c>
      <c r="J319">
        <v>-36.865828999999998</v>
      </c>
      <c r="K319">
        <v>174.74370400000001</v>
      </c>
      <c r="L319" s="109">
        <v>0.33333333333333331</v>
      </c>
      <c r="M319" t="s">
        <v>363</v>
      </c>
      <c r="N319">
        <v>1</v>
      </c>
      <c r="O319">
        <v>0</v>
      </c>
      <c r="P319">
        <v>1</v>
      </c>
    </row>
    <row r="320" spans="1:16" x14ac:dyDescent="0.3">
      <c r="A320">
        <v>319</v>
      </c>
      <c r="B320">
        <v>1</v>
      </c>
      <c r="C320" t="s">
        <v>70</v>
      </c>
      <c r="D320" t="s">
        <v>1029</v>
      </c>
      <c r="E320" t="s">
        <v>2</v>
      </c>
      <c r="F320" t="s">
        <v>360</v>
      </c>
      <c r="G320" t="s">
        <v>361</v>
      </c>
      <c r="H320" t="s">
        <v>57</v>
      </c>
      <c r="I320" t="s">
        <v>217</v>
      </c>
      <c r="J320">
        <v>-36.865772999999997</v>
      </c>
      <c r="K320">
        <v>174.743672</v>
      </c>
      <c r="L320" s="109">
        <v>0.33333333333333331</v>
      </c>
      <c r="M320" t="s">
        <v>364</v>
      </c>
      <c r="N320">
        <v>1</v>
      </c>
      <c r="O320">
        <v>0</v>
      </c>
      <c r="P320">
        <v>1</v>
      </c>
    </row>
    <row r="321" spans="1:16" x14ac:dyDescent="0.3">
      <c r="A321">
        <v>320</v>
      </c>
      <c r="B321">
        <v>1</v>
      </c>
      <c r="C321" t="s">
        <v>70</v>
      </c>
      <c r="D321" t="s">
        <v>1029</v>
      </c>
      <c r="E321" t="s">
        <v>2</v>
      </c>
      <c r="F321" t="s">
        <v>72</v>
      </c>
      <c r="G321" t="s">
        <v>133</v>
      </c>
      <c r="H321" t="s">
        <v>33</v>
      </c>
      <c r="I321" t="s">
        <v>74</v>
      </c>
      <c r="J321">
        <v>-36.865926999999999</v>
      </c>
      <c r="K321">
        <v>174.74306799999999</v>
      </c>
      <c r="L321" s="109">
        <v>0.33333333333333331</v>
      </c>
      <c r="N321">
        <v>0</v>
      </c>
      <c r="O321">
        <v>0</v>
      </c>
      <c r="P321">
        <v>1</v>
      </c>
    </row>
    <row r="322" spans="1:16" x14ac:dyDescent="0.3">
      <c r="A322">
        <v>321</v>
      </c>
      <c r="B322">
        <v>1</v>
      </c>
      <c r="C322" t="s">
        <v>70</v>
      </c>
      <c r="D322" t="s">
        <v>1029</v>
      </c>
      <c r="E322" t="s">
        <v>2</v>
      </c>
      <c r="F322" t="s">
        <v>368</v>
      </c>
      <c r="G322" t="s">
        <v>361</v>
      </c>
      <c r="H322" t="s">
        <v>49</v>
      </c>
      <c r="I322" t="s">
        <v>58</v>
      </c>
      <c r="J322">
        <v>-36.866059999999997</v>
      </c>
      <c r="K322">
        <v>174.74299600000001</v>
      </c>
      <c r="L322" s="109">
        <v>0.33333333333333331</v>
      </c>
      <c r="M322" t="s">
        <v>1114</v>
      </c>
      <c r="N322">
        <v>1</v>
      </c>
      <c r="O322">
        <v>0</v>
      </c>
      <c r="P322">
        <v>1</v>
      </c>
    </row>
    <row r="323" spans="1:16" x14ac:dyDescent="0.3">
      <c r="A323">
        <v>322</v>
      </c>
      <c r="B323">
        <v>1</v>
      </c>
      <c r="C323" t="s">
        <v>70</v>
      </c>
      <c r="D323" t="s">
        <v>1029</v>
      </c>
      <c r="E323" t="s">
        <v>2</v>
      </c>
      <c r="F323" t="s">
        <v>368</v>
      </c>
      <c r="G323" t="s">
        <v>361</v>
      </c>
      <c r="H323" t="s">
        <v>49</v>
      </c>
      <c r="I323" t="s">
        <v>58</v>
      </c>
      <c r="J323">
        <v>-36.866112000000001</v>
      </c>
      <c r="K323">
        <v>174.743022</v>
      </c>
      <c r="L323" s="109">
        <v>0.33333333333333331</v>
      </c>
      <c r="M323" t="s">
        <v>1115</v>
      </c>
      <c r="N323">
        <v>1</v>
      </c>
      <c r="O323">
        <v>0</v>
      </c>
      <c r="P323">
        <v>1</v>
      </c>
    </row>
    <row r="324" spans="1:16" x14ac:dyDescent="0.3">
      <c r="A324">
        <v>323</v>
      </c>
      <c r="B324">
        <v>1</v>
      </c>
      <c r="C324" t="s">
        <v>70</v>
      </c>
      <c r="D324" t="s">
        <v>1029</v>
      </c>
      <c r="E324" t="s">
        <v>2</v>
      </c>
      <c r="F324" t="s">
        <v>368</v>
      </c>
      <c r="G324" t="s">
        <v>361</v>
      </c>
      <c r="H324" t="s">
        <v>49</v>
      </c>
      <c r="I324" t="s">
        <v>58</v>
      </c>
      <c r="J324">
        <v>-36.866163</v>
      </c>
      <c r="K324">
        <v>174.74304799999999</v>
      </c>
      <c r="L324" s="109">
        <v>0.33333333333333331</v>
      </c>
      <c r="M324" t="s">
        <v>831</v>
      </c>
      <c r="N324">
        <v>1</v>
      </c>
      <c r="O324">
        <v>0</v>
      </c>
      <c r="P324">
        <v>1</v>
      </c>
    </row>
    <row r="325" spans="1:16" x14ac:dyDescent="0.3">
      <c r="A325">
        <v>324</v>
      </c>
      <c r="B325">
        <v>1</v>
      </c>
      <c r="C325" t="s">
        <v>70</v>
      </c>
      <c r="D325" t="s">
        <v>1029</v>
      </c>
      <c r="E325" t="s">
        <v>2</v>
      </c>
      <c r="F325" t="s">
        <v>368</v>
      </c>
      <c r="G325" t="s">
        <v>361</v>
      </c>
      <c r="H325" t="s">
        <v>49</v>
      </c>
      <c r="I325" t="s">
        <v>58</v>
      </c>
      <c r="J325">
        <v>-36.866214999999997</v>
      </c>
      <c r="K325">
        <v>174.74307400000001</v>
      </c>
      <c r="L325" s="109">
        <v>0.33333333333333331</v>
      </c>
      <c r="M325" t="s">
        <v>372</v>
      </c>
      <c r="N325">
        <v>1</v>
      </c>
      <c r="O325">
        <v>0</v>
      </c>
      <c r="P325">
        <v>1</v>
      </c>
    </row>
    <row r="326" spans="1:16" x14ac:dyDescent="0.3">
      <c r="A326">
        <v>325</v>
      </c>
      <c r="B326">
        <v>1</v>
      </c>
      <c r="C326" t="s">
        <v>70</v>
      </c>
      <c r="D326" t="s">
        <v>1029</v>
      </c>
      <c r="E326" t="s">
        <v>2</v>
      </c>
      <c r="F326" t="s">
        <v>368</v>
      </c>
      <c r="G326" t="s">
        <v>361</v>
      </c>
      <c r="H326" t="s">
        <v>57</v>
      </c>
      <c r="I326" t="s">
        <v>58</v>
      </c>
      <c r="J326">
        <v>-36.866211999999997</v>
      </c>
      <c r="K326">
        <v>174.74299199999999</v>
      </c>
      <c r="L326" s="109">
        <v>0.33333333333333331</v>
      </c>
      <c r="M326" t="s">
        <v>1116</v>
      </c>
      <c r="N326">
        <v>1</v>
      </c>
      <c r="O326">
        <v>0</v>
      </c>
      <c r="P326">
        <v>1</v>
      </c>
    </row>
    <row r="327" spans="1:16" x14ac:dyDescent="0.3">
      <c r="A327">
        <v>326</v>
      </c>
      <c r="B327">
        <v>1</v>
      </c>
      <c r="C327" t="s">
        <v>70</v>
      </c>
      <c r="D327" t="s">
        <v>1029</v>
      </c>
      <c r="E327" t="s">
        <v>2</v>
      </c>
      <c r="F327" t="s">
        <v>368</v>
      </c>
      <c r="G327" t="s">
        <v>361</v>
      </c>
      <c r="H327" t="s">
        <v>57</v>
      </c>
      <c r="I327" t="s">
        <v>58</v>
      </c>
      <c r="J327">
        <v>-36.866168000000002</v>
      </c>
      <c r="K327">
        <v>174.74296799999999</v>
      </c>
      <c r="L327" s="109">
        <v>0.33333333333333331</v>
      </c>
      <c r="M327" t="s">
        <v>1021</v>
      </c>
      <c r="N327">
        <v>1</v>
      </c>
      <c r="O327">
        <v>0</v>
      </c>
      <c r="P327">
        <v>1</v>
      </c>
    </row>
    <row r="328" spans="1:16" x14ac:dyDescent="0.3">
      <c r="A328">
        <v>327</v>
      </c>
      <c r="B328">
        <v>1</v>
      </c>
      <c r="C328" t="s">
        <v>70</v>
      </c>
      <c r="D328" t="s">
        <v>1029</v>
      </c>
      <c r="E328" t="s">
        <v>2</v>
      </c>
      <c r="F328" t="s">
        <v>368</v>
      </c>
      <c r="G328" t="s">
        <v>361</v>
      </c>
      <c r="H328" t="s">
        <v>57</v>
      </c>
      <c r="I328" t="s">
        <v>58</v>
      </c>
      <c r="J328">
        <v>-36.866123999999999</v>
      </c>
      <c r="K328">
        <v>174.74294399999999</v>
      </c>
      <c r="L328" s="109">
        <v>0.33333333333333331</v>
      </c>
      <c r="M328" t="s">
        <v>375</v>
      </c>
      <c r="N328">
        <v>1</v>
      </c>
      <c r="O328">
        <v>0</v>
      </c>
      <c r="P328">
        <v>1</v>
      </c>
    </row>
    <row r="329" spans="1:16" x14ac:dyDescent="0.3">
      <c r="A329">
        <v>328</v>
      </c>
      <c r="B329">
        <v>1</v>
      </c>
      <c r="C329" t="s">
        <v>70</v>
      </c>
      <c r="D329" t="s">
        <v>1029</v>
      </c>
      <c r="E329" t="s">
        <v>2</v>
      </c>
      <c r="F329" t="s">
        <v>368</v>
      </c>
      <c r="G329" t="s">
        <v>361</v>
      </c>
      <c r="H329" t="s">
        <v>57</v>
      </c>
      <c r="I329" t="s">
        <v>58</v>
      </c>
      <c r="J329">
        <v>-36.866078000000002</v>
      </c>
      <c r="K329">
        <v>174.74292399999999</v>
      </c>
      <c r="L329" s="109">
        <v>0.33333333333333331</v>
      </c>
      <c r="M329" t="s">
        <v>734</v>
      </c>
      <c r="N329">
        <v>1</v>
      </c>
      <c r="O329">
        <v>0</v>
      </c>
      <c r="P329">
        <v>1</v>
      </c>
    </row>
    <row r="330" spans="1:16" x14ac:dyDescent="0.3">
      <c r="A330">
        <v>329</v>
      </c>
      <c r="B330">
        <v>1</v>
      </c>
      <c r="C330" t="s">
        <v>70</v>
      </c>
      <c r="D330" t="s">
        <v>1029</v>
      </c>
      <c r="E330" t="s">
        <v>2</v>
      </c>
      <c r="F330" t="s">
        <v>72</v>
      </c>
      <c r="G330" t="s">
        <v>133</v>
      </c>
      <c r="H330" t="s">
        <v>33</v>
      </c>
      <c r="I330" t="s">
        <v>377</v>
      </c>
      <c r="J330">
        <v>-36.866022000000001</v>
      </c>
      <c r="K330">
        <v>174.742786</v>
      </c>
      <c r="L330" s="109">
        <v>0.33333333333333331</v>
      </c>
      <c r="M330" t="s">
        <v>1117</v>
      </c>
      <c r="N330">
        <v>1</v>
      </c>
      <c r="O330">
        <v>0</v>
      </c>
      <c r="P330">
        <v>1</v>
      </c>
    </row>
    <row r="331" spans="1:16" x14ac:dyDescent="0.3">
      <c r="A331">
        <v>330</v>
      </c>
      <c r="B331">
        <v>1</v>
      </c>
      <c r="C331" t="s">
        <v>70</v>
      </c>
      <c r="D331" t="s">
        <v>1029</v>
      </c>
      <c r="E331" t="s">
        <v>2</v>
      </c>
      <c r="F331" t="s">
        <v>72</v>
      </c>
      <c r="G331" t="s">
        <v>133</v>
      </c>
      <c r="H331" t="s">
        <v>33</v>
      </c>
      <c r="I331" t="s">
        <v>377</v>
      </c>
      <c r="J331">
        <v>-36.866041000000003</v>
      </c>
      <c r="K331">
        <v>174.742726</v>
      </c>
      <c r="L331" s="109">
        <v>0.33333333333333331</v>
      </c>
      <c r="M331" t="s">
        <v>379</v>
      </c>
      <c r="N331">
        <v>1</v>
      </c>
      <c r="O331">
        <v>0</v>
      </c>
      <c r="P331">
        <v>1</v>
      </c>
    </row>
    <row r="332" spans="1:16" x14ac:dyDescent="0.3">
      <c r="A332">
        <v>331</v>
      </c>
      <c r="B332">
        <v>1</v>
      </c>
      <c r="C332" t="s">
        <v>70</v>
      </c>
      <c r="D332" t="s">
        <v>1029</v>
      </c>
      <c r="E332" t="s">
        <v>2</v>
      </c>
      <c r="F332" t="s">
        <v>72</v>
      </c>
      <c r="G332" t="s">
        <v>133</v>
      </c>
      <c r="H332" t="s">
        <v>33</v>
      </c>
      <c r="I332" t="s">
        <v>377</v>
      </c>
      <c r="J332">
        <v>-36.866059999999997</v>
      </c>
      <c r="K332">
        <v>174.74266600000001</v>
      </c>
      <c r="L332" s="109">
        <v>0.33333333333333331</v>
      </c>
      <c r="M332" t="s">
        <v>1118</v>
      </c>
      <c r="N332">
        <v>1</v>
      </c>
      <c r="O332">
        <v>0</v>
      </c>
      <c r="P332">
        <v>1</v>
      </c>
    </row>
    <row r="333" spans="1:16" x14ac:dyDescent="0.3">
      <c r="A333">
        <v>332</v>
      </c>
      <c r="B333">
        <v>1</v>
      </c>
      <c r="C333" t="s">
        <v>70</v>
      </c>
      <c r="D333" t="s">
        <v>1029</v>
      </c>
      <c r="E333" t="s">
        <v>2</v>
      </c>
      <c r="F333" t="s">
        <v>72</v>
      </c>
      <c r="G333" t="s">
        <v>133</v>
      </c>
      <c r="H333" t="s">
        <v>33</v>
      </c>
      <c r="I333" t="s">
        <v>377</v>
      </c>
      <c r="J333">
        <v>-36.866112000000001</v>
      </c>
      <c r="K333">
        <v>174.74252300000001</v>
      </c>
      <c r="L333" s="109">
        <v>0.33333333333333331</v>
      </c>
      <c r="M333" t="s">
        <v>110</v>
      </c>
      <c r="N333">
        <v>1</v>
      </c>
      <c r="O333">
        <v>0</v>
      </c>
      <c r="P333">
        <v>1</v>
      </c>
    </row>
    <row r="334" spans="1:16" x14ac:dyDescent="0.3">
      <c r="A334">
        <v>333</v>
      </c>
      <c r="B334">
        <v>1</v>
      </c>
      <c r="C334" t="s">
        <v>70</v>
      </c>
      <c r="D334" t="s">
        <v>1029</v>
      </c>
      <c r="E334" t="s">
        <v>2</v>
      </c>
      <c r="F334" t="s">
        <v>72</v>
      </c>
      <c r="G334" t="s">
        <v>133</v>
      </c>
      <c r="H334" t="s">
        <v>33</v>
      </c>
      <c r="I334" t="s">
        <v>377</v>
      </c>
      <c r="J334">
        <v>-36.866132999999998</v>
      </c>
      <c r="K334">
        <v>174.74246099999999</v>
      </c>
      <c r="L334" s="109">
        <v>0.33333333333333331</v>
      </c>
      <c r="M334" t="s">
        <v>673</v>
      </c>
      <c r="N334">
        <v>1</v>
      </c>
      <c r="O334">
        <v>0</v>
      </c>
      <c r="P334">
        <v>1</v>
      </c>
    </row>
    <row r="335" spans="1:16" x14ac:dyDescent="0.3">
      <c r="A335">
        <v>334</v>
      </c>
      <c r="B335">
        <v>1</v>
      </c>
      <c r="C335" t="s">
        <v>70</v>
      </c>
      <c r="D335" t="s">
        <v>1029</v>
      </c>
      <c r="E335" t="s">
        <v>2</v>
      </c>
      <c r="F335" t="s">
        <v>72</v>
      </c>
      <c r="G335" t="s">
        <v>133</v>
      </c>
      <c r="H335" t="s">
        <v>33</v>
      </c>
      <c r="I335" t="s">
        <v>377</v>
      </c>
      <c r="J335">
        <v>-36.866154000000002</v>
      </c>
      <c r="K335">
        <v>174.74239900000001</v>
      </c>
      <c r="L335" s="109">
        <v>0.33333333333333331</v>
      </c>
      <c r="M335" t="s">
        <v>1119</v>
      </c>
      <c r="N335">
        <v>1</v>
      </c>
      <c r="O335">
        <v>0</v>
      </c>
      <c r="P335">
        <v>1</v>
      </c>
    </row>
    <row r="336" spans="1:16" x14ac:dyDescent="0.3">
      <c r="A336">
        <v>335</v>
      </c>
      <c r="B336">
        <v>1</v>
      </c>
      <c r="C336" t="s">
        <v>70</v>
      </c>
      <c r="D336" t="s">
        <v>1029</v>
      </c>
      <c r="E336" t="s">
        <v>2</v>
      </c>
      <c r="F336" t="s">
        <v>72</v>
      </c>
      <c r="G336" t="s">
        <v>133</v>
      </c>
      <c r="H336" t="s">
        <v>33</v>
      </c>
      <c r="I336" t="s">
        <v>377</v>
      </c>
      <c r="J336">
        <v>-36.866174000000001</v>
      </c>
      <c r="K336">
        <v>174.74233699999999</v>
      </c>
      <c r="L336" s="109">
        <v>0.33333333333333331</v>
      </c>
      <c r="M336" t="s">
        <v>385</v>
      </c>
      <c r="N336">
        <v>1</v>
      </c>
      <c r="O336">
        <v>0</v>
      </c>
      <c r="P336">
        <v>1</v>
      </c>
    </row>
    <row r="337" spans="1:16" x14ac:dyDescent="0.3">
      <c r="A337">
        <v>336</v>
      </c>
      <c r="B337">
        <v>1</v>
      </c>
      <c r="C337" t="s">
        <v>70</v>
      </c>
      <c r="D337" t="s">
        <v>1029</v>
      </c>
      <c r="E337" t="s">
        <v>2</v>
      </c>
      <c r="F337" t="s">
        <v>72</v>
      </c>
      <c r="G337" t="s">
        <v>122</v>
      </c>
      <c r="H337" t="s">
        <v>33</v>
      </c>
      <c r="I337" t="s">
        <v>266</v>
      </c>
      <c r="J337">
        <v>-36.866247999999999</v>
      </c>
      <c r="K337">
        <v>174.742108</v>
      </c>
      <c r="L337" s="109">
        <v>0.33333333333333331</v>
      </c>
      <c r="N337">
        <v>0</v>
      </c>
      <c r="O337">
        <v>0</v>
      </c>
      <c r="P337">
        <v>1</v>
      </c>
    </row>
    <row r="338" spans="1:16" x14ac:dyDescent="0.3">
      <c r="A338">
        <v>337</v>
      </c>
      <c r="B338">
        <v>1</v>
      </c>
      <c r="C338" t="s">
        <v>70</v>
      </c>
      <c r="D338" t="s">
        <v>1029</v>
      </c>
      <c r="E338" t="s">
        <v>2</v>
      </c>
      <c r="F338" t="s">
        <v>72</v>
      </c>
      <c r="G338" t="s">
        <v>122</v>
      </c>
      <c r="H338" t="s">
        <v>33</v>
      </c>
      <c r="I338" t="s">
        <v>266</v>
      </c>
      <c r="J338">
        <v>-36.866335999999997</v>
      </c>
      <c r="K338">
        <v>174.74186</v>
      </c>
      <c r="L338" s="109">
        <v>0.33333333333333331</v>
      </c>
      <c r="M338" t="s">
        <v>669</v>
      </c>
      <c r="N338">
        <v>1</v>
      </c>
      <c r="O338">
        <v>0</v>
      </c>
      <c r="P338">
        <v>1</v>
      </c>
    </row>
    <row r="339" spans="1:16" x14ac:dyDescent="0.3">
      <c r="A339">
        <v>338</v>
      </c>
      <c r="B339">
        <v>1</v>
      </c>
      <c r="C339" t="s">
        <v>70</v>
      </c>
      <c r="D339" t="s">
        <v>1029</v>
      </c>
      <c r="E339" t="s">
        <v>2</v>
      </c>
      <c r="F339" t="s">
        <v>72</v>
      </c>
      <c r="G339" t="s">
        <v>122</v>
      </c>
      <c r="H339" t="s">
        <v>33</v>
      </c>
      <c r="I339" t="s">
        <v>266</v>
      </c>
      <c r="J339">
        <v>-36.866352999999997</v>
      </c>
      <c r="K339">
        <v>174.741792</v>
      </c>
      <c r="L339" s="109">
        <v>0.33333333333333331</v>
      </c>
      <c r="M339" t="s">
        <v>669</v>
      </c>
      <c r="N339">
        <v>1</v>
      </c>
      <c r="O339">
        <v>0</v>
      </c>
      <c r="P339">
        <v>1</v>
      </c>
    </row>
    <row r="340" spans="1:16" x14ac:dyDescent="0.3">
      <c r="A340">
        <v>339</v>
      </c>
      <c r="B340">
        <v>1</v>
      </c>
      <c r="C340" t="s">
        <v>70</v>
      </c>
      <c r="D340" t="s">
        <v>1029</v>
      </c>
      <c r="E340" t="s">
        <v>2</v>
      </c>
      <c r="F340" t="s">
        <v>72</v>
      </c>
      <c r="G340" t="s">
        <v>122</v>
      </c>
      <c r="H340" t="s">
        <v>33</v>
      </c>
      <c r="I340" t="s">
        <v>266</v>
      </c>
      <c r="J340">
        <v>-36.866497000000003</v>
      </c>
      <c r="K340">
        <v>174.741364</v>
      </c>
      <c r="L340" s="109">
        <v>0.33333333333333331</v>
      </c>
      <c r="M340" t="s">
        <v>669</v>
      </c>
      <c r="N340">
        <v>1</v>
      </c>
      <c r="O340">
        <v>0</v>
      </c>
      <c r="P340">
        <v>1</v>
      </c>
    </row>
    <row r="341" spans="1:16" x14ac:dyDescent="0.3">
      <c r="A341">
        <v>340</v>
      </c>
      <c r="B341">
        <v>1</v>
      </c>
      <c r="C341" t="s">
        <v>70</v>
      </c>
      <c r="D341" t="s">
        <v>1029</v>
      </c>
      <c r="E341" t="s">
        <v>2</v>
      </c>
      <c r="F341" t="s">
        <v>72</v>
      </c>
      <c r="G341" t="s">
        <v>122</v>
      </c>
      <c r="H341" t="s">
        <v>33</v>
      </c>
      <c r="I341" t="s">
        <v>266</v>
      </c>
      <c r="J341">
        <v>-36.866522000000003</v>
      </c>
      <c r="K341">
        <v>174.741298</v>
      </c>
      <c r="L341" s="109">
        <v>0.33333333333333331</v>
      </c>
      <c r="M341" t="s">
        <v>669</v>
      </c>
      <c r="N341">
        <v>1</v>
      </c>
      <c r="O341">
        <v>0</v>
      </c>
      <c r="P341">
        <v>1</v>
      </c>
    </row>
    <row r="342" spans="1:16" x14ac:dyDescent="0.3">
      <c r="A342">
        <v>341</v>
      </c>
      <c r="B342">
        <v>1</v>
      </c>
      <c r="C342" t="s">
        <v>70</v>
      </c>
      <c r="D342" t="s">
        <v>1029</v>
      </c>
      <c r="E342" t="s">
        <v>2</v>
      </c>
      <c r="F342" t="s">
        <v>72</v>
      </c>
      <c r="G342" t="s">
        <v>108</v>
      </c>
      <c r="H342" t="s">
        <v>33</v>
      </c>
      <c r="I342" t="s">
        <v>266</v>
      </c>
      <c r="J342">
        <v>-36.866571</v>
      </c>
      <c r="K342">
        <v>174.74115499999999</v>
      </c>
      <c r="L342" s="109">
        <v>0.33333333333333331</v>
      </c>
      <c r="M342" t="s">
        <v>390</v>
      </c>
      <c r="N342">
        <v>1</v>
      </c>
      <c r="O342">
        <v>0</v>
      </c>
      <c r="P342">
        <v>1</v>
      </c>
    </row>
    <row r="343" spans="1:16" x14ac:dyDescent="0.3">
      <c r="A343">
        <v>342</v>
      </c>
      <c r="B343">
        <v>1</v>
      </c>
      <c r="C343" t="s">
        <v>70</v>
      </c>
      <c r="D343" t="s">
        <v>1029</v>
      </c>
      <c r="E343" t="s">
        <v>2</v>
      </c>
      <c r="F343" t="s">
        <v>72</v>
      </c>
      <c r="G343" t="s">
        <v>108</v>
      </c>
      <c r="H343" t="s">
        <v>33</v>
      </c>
      <c r="I343" t="s">
        <v>266</v>
      </c>
      <c r="J343">
        <v>-36.866616</v>
      </c>
      <c r="K343">
        <v>174.74101099999999</v>
      </c>
      <c r="L343" s="109">
        <v>0.33333333333333331</v>
      </c>
      <c r="M343" t="s">
        <v>1120</v>
      </c>
      <c r="N343">
        <v>1</v>
      </c>
      <c r="O343">
        <v>0</v>
      </c>
      <c r="P343">
        <v>1</v>
      </c>
    </row>
    <row r="344" spans="1:16" x14ac:dyDescent="0.3">
      <c r="A344">
        <v>343</v>
      </c>
      <c r="B344">
        <v>1</v>
      </c>
      <c r="C344" t="s">
        <v>70</v>
      </c>
      <c r="D344" t="s">
        <v>1029</v>
      </c>
      <c r="E344" t="s">
        <v>2</v>
      </c>
      <c r="F344" t="s">
        <v>72</v>
      </c>
      <c r="G344" t="s">
        <v>108</v>
      </c>
      <c r="H344" t="s">
        <v>33</v>
      </c>
      <c r="I344" t="s">
        <v>266</v>
      </c>
      <c r="J344">
        <v>-36.866639999999997</v>
      </c>
      <c r="K344">
        <v>174.74094299999999</v>
      </c>
      <c r="L344" s="109">
        <v>0.33333333333333331</v>
      </c>
      <c r="M344" t="s">
        <v>1121</v>
      </c>
      <c r="N344">
        <v>1</v>
      </c>
      <c r="O344">
        <v>0</v>
      </c>
      <c r="P344">
        <v>1</v>
      </c>
    </row>
    <row r="345" spans="1:16" x14ac:dyDescent="0.3">
      <c r="A345">
        <v>344</v>
      </c>
      <c r="B345">
        <v>1</v>
      </c>
      <c r="C345" t="s">
        <v>70</v>
      </c>
      <c r="D345" t="s">
        <v>1029</v>
      </c>
      <c r="E345" t="s">
        <v>2</v>
      </c>
      <c r="F345" t="s">
        <v>72</v>
      </c>
      <c r="G345" t="s">
        <v>108</v>
      </c>
      <c r="H345" t="s">
        <v>33</v>
      </c>
      <c r="I345" t="s">
        <v>266</v>
      </c>
      <c r="J345">
        <v>-36.866656999999996</v>
      </c>
      <c r="K345">
        <v>174.740894</v>
      </c>
      <c r="L345" s="109">
        <v>0.33333333333333331</v>
      </c>
      <c r="M345" t="s">
        <v>387</v>
      </c>
      <c r="N345">
        <v>1</v>
      </c>
      <c r="O345">
        <v>0</v>
      </c>
      <c r="P345">
        <v>1</v>
      </c>
    </row>
    <row r="346" spans="1:16" x14ac:dyDescent="0.3">
      <c r="A346">
        <v>345</v>
      </c>
      <c r="B346">
        <v>1</v>
      </c>
      <c r="C346" t="s">
        <v>70</v>
      </c>
      <c r="D346" t="s">
        <v>1029</v>
      </c>
      <c r="E346" t="s">
        <v>2</v>
      </c>
      <c r="F346" t="s">
        <v>72</v>
      </c>
      <c r="G346" t="s">
        <v>108</v>
      </c>
      <c r="H346" t="s">
        <v>33</v>
      </c>
      <c r="I346" t="s">
        <v>266</v>
      </c>
      <c r="J346">
        <v>-36.866674000000003</v>
      </c>
      <c r="K346">
        <v>174.74084500000001</v>
      </c>
      <c r="L346" s="109">
        <v>0.33333333333333331</v>
      </c>
      <c r="M346" t="s">
        <v>1122</v>
      </c>
      <c r="N346">
        <v>1</v>
      </c>
      <c r="O346">
        <v>0</v>
      </c>
      <c r="P346">
        <v>1</v>
      </c>
    </row>
    <row r="347" spans="1:16" x14ac:dyDescent="0.3">
      <c r="A347">
        <v>346</v>
      </c>
      <c r="B347">
        <v>1</v>
      </c>
      <c r="C347" t="s">
        <v>70</v>
      </c>
      <c r="D347" t="s">
        <v>1029</v>
      </c>
      <c r="E347" t="s">
        <v>2</v>
      </c>
      <c r="F347" t="s">
        <v>72</v>
      </c>
      <c r="G347" t="s">
        <v>108</v>
      </c>
      <c r="H347" t="s">
        <v>33</v>
      </c>
      <c r="I347" t="s">
        <v>266</v>
      </c>
      <c r="J347">
        <v>-36.866689999999998</v>
      </c>
      <c r="K347">
        <v>174.74079499999999</v>
      </c>
      <c r="L347" s="109">
        <v>0.33333333333333331</v>
      </c>
      <c r="M347" t="s">
        <v>395</v>
      </c>
      <c r="N347">
        <v>1</v>
      </c>
      <c r="O347">
        <v>0</v>
      </c>
      <c r="P347">
        <v>1</v>
      </c>
    </row>
    <row r="348" spans="1:16" x14ac:dyDescent="0.3">
      <c r="A348">
        <v>347</v>
      </c>
      <c r="B348">
        <v>1</v>
      </c>
      <c r="C348" t="s">
        <v>70</v>
      </c>
      <c r="D348" t="s">
        <v>1029</v>
      </c>
      <c r="E348" t="s">
        <v>2</v>
      </c>
      <c r="F348" t="s">
        <v>72</v>
      </c>
      <c r="G348" t="s">
        <v>108</v>
      </c>
      <c r="H348" t="s">
        <v>33</v>
      </c>
      <c r="I348" t="s">
        <v>266</v>
      </c>
      <c r="J348">
        <v>-36.866706999999998</v>
      </c>
      <c r="K348">
        <v>174.740746</v>
      </c>
      <c r="L348" s="109">
        <v>0.33333333333333331</v>
      </c>
      <c r="M348" t="s">
        <v>388</v>
      </c>
      <c r="N348">
        <v>1</v>
      </c>
      <c r="O348">
        <v>0</v>
      </c>
      <c r="P348">
        <v>1</v>
      </c>
    </row>
    <row r="349" spans="1:16" x14ac:dyDescent="0.3">
      <c r="A349">
        <v>348</v>
      </c>
      <c r="B349">
        <v>1</v>
      </c>
      <c r="C349" t="s">
        <v>70</v>
      </c>
      <c r="D349" t="s">
        <v>1029</v>
      </c>
      <c r="E349" t="s">
        <v>2</v>
      </c>
      <c r="F349" t="s">
        <v>72</v>
      </c>
      <c r="G349" t="s">
        <v>108</v>
      </c>
      <c r="H349" t="s">
        <v>33</v>
      </c>
      <c r="I349" t="s">
        <v>266</v>
      </c>
      <c r="J349">
        <v>-36.866731999999999</v>
      </c>
      <c r="K349">
        <v>174.74067099999999</v>
      </c>
      <c r="L349" s="109">
        <v>0.33333333333333331</v>
      </c>
      <c r="M349" t="s">
        <v>393</v>
      </c>
      <c r="N349">
        <v>1</v>
      </c>
      <c r="O349">
        <v>0</v>
      </c>
      <c r="P349">
        <v>1</v>
      </c>
    </row>
    <row r="350" spans="1:16" x14ac:dyDescent="0.3">
      <c r="A350">
        <v>349</v>
      </c>
      <c r="B350">
        <v>1</v>
      </c>
      <c r="C350" t="s">
        <v>70</v>
      </c>
      <c r="D350" t="s">
        <v>1029</v>
      </c>
      <c r="E350" t="s">
        <v>2</v>
      </c>
      <c r="F350" t="s">
        <v>72</v>
      </c>
      <c r="G350" t="s">
        <v>108</v>
      </c>
      <c r="H350" t="s">
        <v>33</v>
      </c>
      <c r="I350" t="s">
        <v>266</v>
      </c>
      <c r="J350">
        <v>-36.866746999999997</v>
      </c>
      <c r="K350">
        <v>174.74061800000001</v>
      </c>
      <c r="L350" s="109">
        <v>0.33333333333333331</v>
      </c>
      <c r="M350" t="s">
        <v>1123</v>
      </c>
      <c r="N350">
        <v>1</v>
      </c>
      <c r="O350">
        <v>0</v>
      </c>
      <c r="P350">
        <v>1</v>
      </c>
    </row>
    <row r="351" spans="1:16" x14ac:dyDescent="0.3">
      <c r="A351">
        <v>350</v>
      </c>
      <c r="B351">
        <v>1</v>
      </c>
      <c r="C351" t="s">
        <v>70</v>
      </c>
      <c r="D351" t="s">
        <v>1029</v>
      </c>
      <c r="E351" t="s">
        <v>2</v>
      </c>
      <c r="F351" t="s">
        <v>72</v>
      </c>
      <c r="G351" t="s">
        <v>108</v>
      </c>
      <c r="H351" t="s">
        <v>33</v>
      </c>
      <c r="I351" t="s">
        <v>266</v>
      </c>
      <c r="J351">
        <v>-36.866765000000001</v>
      </c>
      <c r="K351">
        <v>174.74055300000001</v>
      </c>
      <c r="L351" s="109">
        <v>0.33333333333333331</v>
      </c>
      <c r="M351" t="s">
        <v>1124</v>
      </c>
      <c r="N351">
        <v>1</v>
      </c>
      <c r="O351">
        <v>0</v>
      </c>
      <c r="P351">
        <v>1</v>
      </c>
    </row>
    <row r="352" spans="1:16" x14ac:dyDescent="0.3">
      <c r="A352">
        <v>351</v>
      </c>
      <c r="B352">
        <v>1</v>
      </c>
      <c r="C352" t="s">
        <v>70</v>
      </c>
      <c r="D352" t="s">
        <v>1029</v>
      </c>
      <c r="E352" t="s">
        <v>2</v>
      </c>
      <c r="F352" t="s">
        <v>72</v>
      </c>
      <c r="G352" t="s">
        <v>108</v>
      </c>
      <c r="H352" t="s">
        <v>33</v>
      </c>
      <c r="I352" t="s">
        <v>266</v>
      </c>
      <c r="J352">
        <v>-36.866782000000001</v>
      </c>
      <c r="K352">
        <v>174.74048999999999</v>
      </c>
      <c r="L352" s="109">
        <v>0.33333333333333331</v>
      </c>
      <c r="M352" t="s">
        <v>1125</v>
      </c>
      <c r="N352">
        <v>1</v>
      </c>
      <c r="O352">
        <v>0</v>
      </c>
      <c r="P352">
        <v>1</v>
      </c>
    </row>
    <row r="353" spans="1:16" x14ac:dyDescent="0.3">
      <c r="A353">
        <v>352</v>
      </c>
      <c r="B353">
        <v>1</v>
      </c>
      <c r="C353" t="s">
        <v>70</v>
      </c>
      <c r="D353" t="s">
        <v>1029</v>
      </c>
      <c r="E353" t="s">
        <v>2</v>
      </c>
      <c r="F353" t="s">
        <v>72</v>
      </c>
      <c r="G353" t="s">
        <v>108</v>
      </c>
      <c r="H353" t="s">
        <v>33</v>
      </c>
      <c r="I353" t="s">
        <v>266</v>
      </c>
      <c r="J353">
        <v>-36.866827999999998</v>
      </c>
      <c r="K353">
        <v>174.74037100000001</v>
      </c>
      <c r="L353" s="109">
        <v>0.33333333333333331</v>
      </c>
      <c r="N353">
        <v>0</v>
      </c>
      <c r="O353">
        <v>0</v>
      </c>
      <c r="P353">
        <v>1</v>
      </c>
    </row>
    <row r="354" spans="1:16" x14ac:dyDescent="0.3">
      <c r="A354">
        <v>353</v>
      </c>
      <c r="B354">
        <v>1</v>
      </c>
      <c r="C354" t="s">
        <v>70</v>
      </c>
      <c r="D354" t="s">
        <v>1029</v>
      </c>
      <c r="E354" t="s">
        <v>2</v>
      </c>
      <c r="F354" t="s">
        <v>72</v>
      </c>
      <c r="G354" t="s">
        <v>90</v>
      </c>
      <c r="H354" t="s">
        <v>33</v>
      </c>
      <c r="I354" t="s">
        <v>266</v>
      </c>
      <c r="J354">
        <v>-36.867001000000002</v>
      </c>
      <c r="K354">
        <v>174.73983899999999</v>
      </c>
      <c r="L354" s="109">
        <v>0.33333333333333331</v>
      </c>
      <c r="N354">
        <v>0</v>
      </c>
      <c r="O354">
        <v>0</v>
      </c>
      <c r="P354">
        <v>1</v>
      </c>
    </row>
    <row r="355" spans="1:16" x14ac:dyDescent="0.3">
      <c r="A355">
        <v>354</v>
      </c>
      <c r="B355">
        <v>1</v>
      </c>
      <c r="C355" t="s">
        <v>70</v>
      </c>
      <c r="D355" t="s">
        <v>1029</v>
      </c>
      <c r="E355" t="s">
        <v>2</v>
      </c>
      <c r="F355" t="s">
        <v>72</v>
      </c>
      <c r="G355" t="s">
        <v>90</v>
      </c>
      <c r="H355" t="s">
        <v>33</v>
      </c>
      <c r="I355" t="s">
        <v>266</v>
      </c>
      <c r="J355">
        <v>-36.867019999999997</v>
      </c>
      <c r="K355">
        <v>174.73978199999999</v>
      </c>
      <c r="L355" s="109">
        <v>0.33333333333333331</v>
      </c>
      <c r="N355">
        <v>0</v>
      </c>
      <c r="O355">
        <v>0</v>
      </c>
      <c r="P355">
        <v>1</v>
      </c>
    </row>
    <row r="356" spans="1:16" x14ac:dyDescent="0.3">
      <c r="A356">
        <v>355</v>
      </c>
      <c r="B356">
        <v>1</v>
      </c>
      <c r="C356" t="s">
        <v>70</v>
      </c>
      <c r="D356" t="s">
        <v>1029</v>
      </c>
      <c r="E356" t="s">
        <v>2</v>
      </c>
      <c r="F356" t="s">
        <v>72</v>
      </c>
      <c r="G356" t="s">
        <v>90</v>
      </c>
      <c r="H356" t="s">
        <v>33</v>
      </c>
      <c r="I356" t="s">
        <v>266</v>
      </c>
      <c r="J356">
        <v>-36.867040000000003</v>
      </c>
      <c r="K356">
        <v>174.73972000000001</v>
      </c>
      <c r="L356" s="109">
        <v>0.33333333333333331</v>
      </c>
      <c r="M356" t="s">
        <v>1126</v>
      </c>
      <c r="N356">
        <v>1</v>
      </c>
      <c r="O356">
        <v>0</v>
      </c>
      <c r="P356">
        <v>1</v>
      </c>
    </row>
    <row r="357" spans="1:16" x14ac:dyDescent="0.3">
      <c r="A357">
        <v>356</v>
      </c>
      <c r="B357">
        <v>1</v>
      </c>
      <c r="C357" t="s">
        <v>70</v>
      </c>
      <c r="D357" t="s">
        <v>1029</v>
      </c>
      <c r="E357" t="s">
        <v>2</v>
      </c>
      <c r="F357" t="s">
        <v>72</v>
      </c>
      <c r="G357" t="s">
        <v>90</v>
      </c>
      <c r="H357" t="s">
        <v>33</v>
      </c>
      <c r="I357" t="s">
        <v>403</v>
      </c>
      <c r="J357">
        <v>-36.866782999999998</v>
      </c>
      <c r="K357">
        <v>174.73869400000001</v>
      </c>
      <c r="L357" s="109">
        <v>0.33333333333333331</v>
      </c>
      <c r="N357">
        <v>0</v>
      </c>
      <c r="O357">
        <v>0</v>
      </c>
      <c r="P357">
        <v>1</v>
      </c>
    </row>
    <row r="358" spans="1:16" x14ac:dyDescent="0.3">
      <c r="A358">
        <v>357</v>
      </c>
      <c r="B358">
        <v>1</v>
      </c>
      <c r="C358" t="s">
        <v>70</v>
      </c>
      <c r="D358" t="s">
        <v>1029</v>
      </c>
      <c r="E358" t="s">
        <v>2</v>
      </c>
      <c r="F358" t="s">
        <v>72</v>
      </c>
      <c r="G358" t="s">
        <v>90</v>
      </c>
      <c r="H358" t="s">
        <v>33</v>
      </c>
      <c r="I358" t="s">
        <v>403</v>
      </c>
      <c r="J358">
        <v>-36.866756000000002</v>
      </c>
      <c r="K358">
        <v>174.738651</v>
      </c>
      <c r="L358" s="109">
        <v>0.33333333333333331</v>
      </c>
      <c r="N358">
        <v>0</v>
      </c>
      <c r="O358">
        <v>0</v>
      </c>
      <c r="P358">
        <v>1</v>
      </c>
    </row>
    <row r="359" spans="1:16" x14ac:dyDescent="0.3">
      <c r="A359">
        <v>358</v>
      </c>
      <c r="B359">
        <v>1</v>
      </c>
      <c r="C359" t="s">
        <v>70</v>
      </c>
      <c r="D359" t="s">
        <v>1029</v>
      </c>
      <c r="E359" t="s">
        <v>2</v>
      </c>
      <c r="F359" t="s">
        <v>72</v>
      </c>
      <c r="G359" t="s">
        <v>90</v>
      </c>
      <c r="H359" t="s">
        <v>33</v>
      </c>
      <c r="I359" t="s">
        <v>403</v>
      </c>
      <c r="J359">
        <v>-36.866695</v>
      </c>
      <c r="K359">
        <v>174.73855599999999</v>
      </c>
      <c r="L359" s="109">
        <v>0.33333333333333331</v>
      </c>
      <c r="N359">
        <v>0</v>
      </c>
      <c r="O359">
        <v>0</v>
      </c>
      <c r="P359">
        <v>1</v>
      </c>
    </row>
    <row r="360" spans="1:16" x14ac:dyDescent="0.3">
      <c r="A360">
        <v>359</v>
      </c>
      <c r="B360">
        <v>1</v>
      </c>
      <c r="C360" t="s">
        <v>70</v>
      </c>
      <c r="D360" t="s">
        <v>1029</v>
      </c>
      <c r="E360" t="s">
        <v>2</v>
      </c>
      <c r="F360" t="s">
        <v>72</v>
      </c>
      <c r="G360" t="s">
        <v>90</v>
      </c>
      <c r="H360" t="s">
        <v>33</v>
      </c>
      <c r="I360" t="s">
        <v>403</v>
      </c>
      <c r="J360">
        <v>-36.866669000000002</v>
      </c>
      <c r="K360">
        <v>174.73851300000001</v>
      </c>
      <c r="L360" s="109">
        <v>0.33333333333333331</v>
      </c>
      <c r="N360">
        <v>0</v>
      </c>
      <c r="O360">
        <v>0</v>
      </c>
      <c r="P360">
        <v>1</v>
      </c>
    </row>
    <row r="361" spans="1:16" x14ac:dyDescent="0.3">
      <c r="A361">
        <v>360</v>
      </c>
      <c r="B361">
        <v>1</v>
      </c>
      <c r="C361" t="s">
        <v>70</v>
      </c>
      <c r="D361" t="s">
        <v>1029</v>
      </c>
      <c r="E361" t="s">
        <v>2</v>
      </c>
      <c r="F361" t="s">
        <v>72</v>
      </c>
      <c r="G361" t="s">
        <v>90</v>
      </c>
      <c r="H361" t="s">
        <v>33</v>
      </c>
      <c r="I361" t="s">
        <v>403</v>
      </c>
      <c r="J361">
        <v>-36.866580999999996</v>
      </c>
      <c r="K361">
        <v>174.73837599999999</v>
      </c>
      <c r="L361" s="109">
        <v>0.33333333333333331</v>
      </c>
      <c r="N361">
        <v>0</v>
      </c>
      <c r="O361">
        <v>0</v>
      </c>
      <c r="P361">
        <v>1</v>
      </c>
    </row>
    <row r="362" spans="1:16" x14ac:dyDescent="0.3">
      <c r="A362">
        <v>361</v>
      </c>
      <c r="B362">
        <v>1</v>
      </c>
      <c r="C362" t="s">
        <v>70</v>
      </c>
      <c r="D362" t="s">
        <v>1029</v>
      </c>
      <c r="E362" t="s">
        <v>2</v>
      </c>
      <c r="F362" t="s">
        <v>72</v>
      </c>
      <c r="G362" t="s">
        <v>90</v>
      </c>
      <c r="H362" t="s">
        <v>33</v>
      </c>
      <c r="I362" t="s">
        <v>403</v>
      </c>
      <c r="J362">
        <v>-36.866549999999997</v>
      </c>
      <c r="K362">
        <v>174.73832300000001</v>
      </c>
      <c r="L362" s="109">
        <v>0.33333333333333331</v>
      </c>
      <c r="N362">
        <v>0</v>
      </c>
      <c r="O362">
        <v>0</v>
      </c>
      <c r="P362">
        <v>1</v>
      </c>
    </row>
    <row r="363" spans="1:16" x14ac:dyDescent="0.3">
      <c r="A363">
        <v>362</v>
      </c>
      <c r="B363">
        <v>1</v>
      </c>
      <c r="C363" t="s">
        <v>70</v>
      </c>
      <c r="D363" t="s">
        <v>1029</v>
      </c>
      <c r="E363" t="s">
        <v>2</v>
      </c>
      <c r="F363" t="s">
        <v>72</v>
      </c>
      <c r="G363" t="s">
        <v>73</v>
      </c>
      <c r="H363" t="s">
        <v>33</v>
      </c>
      <c r="I363" t="s">
        <v>403</v>
      </c>
      <c r="J363">
        <v>-36.866415000000003</v>
      </c>
      <c r="K363">
        <v>174.738114</v>
      </c>
      <c r="L363" s="109">
        <v>0.33333333333333331</v>
      </c>
      <c r="N363">
        <v>0</v>
      </c>
      <c r="O363">
        <v>0</v>
      </c>
      <c r="P363">
        <v>1</v>
      </c>
    </row>
    <row r="364" spans="1:16" x14ac:dyDescent="0.3">
      <c r="A364">
        <v>363</v>
      </c>
      <c r="B364">
        <v>1</v>
      </c>
      <c r="C364" t="s">
        <v>70</v>
      </c>
      <c r="D364" t="s">
        <v>1029</v>
      </c>
      <c r="E364" t="s">
        <v>2</v>
      </c>
      <c r="F364" t="s">
        <v>72</v>
      </c>
      <c r="G364" t="s">
        <v>73</v>
      </c>
      <c r="H364" t="s">
        <v>33</v>
      </c>
      <c r="I364" t="s">
        <v>403</v>
      </c>
      <c r="J364">
        <v>-36.866383999999996</v>
      </c>
      <c r="K364">
        <v>174.73806999999999</v>
      </c>
      <c r="L364" s="109">
        <v>0.33333333333333331</v>
      </c>
      <c r="N364">
        <v>0</v>
      </c>
      <c r="O364">
        <v>0</v>
      </c>
      <c r="P364">
        <v>1</v>
      </c>
    </row>
    <row r="365" spans="1:16" x14ac:dyDescent="0.3">
      <c r="A365">
        <v>364</v>
      </c>
      <c r="B365">
        <v>1</v>
      </c>
      <c r="C365" t="s">
        <v>70</v>
      </c>
      <c r="D365" t="s">
        <v>1029</v>
      </c>
      <c r="E365" t="s">
        <v>2</v>
      </c>
      <c r="F365" t="s">
        <v>72</v>
      </c>
      <c r="G365" t="s">
        <v>73</v>
      </c>
      <c r="H365" t="s">
        <v>33</v>
      </c>
      <c r="I365" t="s">
        <v>403</v>
      </c>
      <c r="J365">
        <v>-36.866354000000001</v>
      </c>
      <c r="K365">
        <v>174.738024</v>
      </c>
      <c r="L365" s="109">
        <v>0.33333333333333331</v>
      </c>
      <c r="N365">
        <v>0</v>
      </c>
      <c r="O365">
        <v>0</v>
      </c>
      <c r="P365">
        <v>1</v>
      </c>
    </row>
    <row r="366" spans="1:16" x14ac:dyDescent="0.3">
      <c r="A366">
        <v>365</v>
      </c>
      <c r="B366">
        <v>1</v>
      </c>
      <c r="C366" t="s">
        <v>70</v>
      </c>
      <c r="D366" t="s">
        <v>1029</v>
      </c>
      <c r="E366" t="s">
        <v>2</v>
      </c>
      <c r="F366" t="s">
        <v>72</v>
      </c>
      <c r="G366" t="s">
        <v>73</v>
      </c>
      <c r="H366" t="s">
        <v>33</v>
      </c>
      <c r="I366" t="s">
        <v>403</v>
      </c>
      <c r="J366">
        <v>-36.866323999999999</v>
      </c>
      <c r="K366">
        <v>174.737978</v>
      </c>
      <c r="L366" s="109">
        <v>0.33333333333333331</v>
      </c>
      <c r="N366">
        <v>0</v>
      </c>
      <c r="O366">
        <v>0</v>
      </c>
      <c r="P366">
        <v>1</v>
      </c>
    </row>
    <row r="367" spans="1:16" x14ac:dyDescent="0.3">
      <c r="A367">
        <v>366</v>
      </c>
      <c r="B367">
        <v>1</v>
      </c>
      <c r="C367" t="s">
        <v>70</v>
      </c>
      <c r="D367" t="s">
        <v>1029</v>
      </c>
      <c r="E367" t="s">
        <v>2</v>
      </c>
      <c r="F367" t="s">
        <v>72</v>
      </c>
      <c r="G367" t="s">
        <v>73</v>
      </c>
      <c r="H367" t="s">
        <v>33</v>
      </c>
      <c r="I367" t="s">
        <v>403</v>
      </c>
      <c r="J367">
        <v>-36.866294000000003</v>
      </c>
      <c r="K367">
        <v>174.737932</v>
      </c>
      <c r="L367" s="109">
        <v>0.33333333333333331</v>
      </c>
      <c r="N367">
        <v>0</v>
      </c>
      <c r="O367">
        <v>0</v>
      </c>
      <c r="P367">
        <v>1</v>
      </c>
    </row>
    <row r="368" spans="1:16" x14ac:dyDescent="0.3">
      <c r="A368">
        <v>367</v>
      </c>
      <c r="B368">
        <v>1</v>
      </c>
      <c r="C368" t="s">
        <v>70</v>
      </c>
      <c r="D368" t="s">
        <v>1029</v>
      </c>
      <c r="E368" t="s">
        <v>2</v>
      </c>
      <c r="F368" t="s">
        <v>72</v>
      </c>
      <c r="G368" t="s">
        <v>73</v>
      </c>
      <c r="H368" t="s">
        <v>33</v>
      </c>
      <c r="I368" t="s">
        <v>355</v>
      </c>
      <c r="J368">
        <v>-36.866264000000001</v>
      </c>
      <c r="K368">
        <v>174.737886</v>
      </c>
      <c r="L368" s="109">
        <v>0.33333333333333331</v>
      </c>
      <c r="M368" t="s">
        <v>1127</v>
      </c>
      <c r="N368">
        <v>1</v>
      </c>
      <c r="O368">
        <v>0</v>
      </c>
      <c r="P368">
        <v>1</v>
      </c>
    </row>
    <row r="369" spans="1:16" x14ac:dyDescent="0.3">
      <c r="A369">
        <v>368</v>
      </c>
      <c r="B369">
        <v>1</v>
      </c>
      <c r="C369" t="s">
        <v>70</v>
      </c>
      <c r="D369" t="s">
        <v>1029</v>
      </c>
      <c r="E369" t="s">
        <v>2</v>
      </c>
      <c r="F369" t="s">
        <v>72</v>
      </c>
      <c r="G369" t="s">
        <v>73</v>
      </c>
      <c r="H369" t="s">
        <v>33</v>
      </c>
      <c r="I369" t="s">
        <v>355</v>
      </c>
      <c r="J369">
        <v>-36.866233999999999</v>
      </c>
      <c r="K369">
        <v>174.73784000000001</v>
      </c>
      <c r="L369" s="109">
        <v>0.33333333333333331</v>
      </c>
      <c r="M369" t="s">
        <v>474</v>
      </c>
      <c r="N369">
        <v>1</v>
      </c>
      <c r="O369">
        <v>0</v>
      </c>
      <c r="P369">
        <v>1</v>
      </c>
    </row>
    <row r="370" spans="1:16" x14ac:dyDescent="0.3">
      <c r="A370">
        <v>369</v>
      </c>
      <c r="B370">
        <v>1</v>
      </c>
      <c r="C370" t="s">
        <v>70</v>
      </c>
      <c r="D370" t="s">
        <v>1029</v>
      </c>
      <c r="E370" t="s">
        <v>2</v>
      </c>
      <c r="F370" t="s">
        <v>72</v>
      </c>
      <c r="G370" t="s">
        <v>73</v>
      </c>
      <c r="H370" t="s">
        <v>33</v>
      </c>
      <c r="I370" t="s">
        <v>355</v>
      </c>
      <c r="J370">
        <v>-36.866204000000003</v>
      </c>
      <c r="K370">
        <v>174.73779400000001</v>
      </c>
      <c r="L370" s="109">
        <v>0.33333333333333331</v>
      </c>
      <c r="M370" t="s">
        <v>406</v>
      </c>
      <c r="N370">
        <v>1</v>
      </c>
      <c r="O370">
        <v>0</v>
      </c>
      <c r="P370">
        <v>1</v>
      </c>
    </row>
    <row r="371" spans="1:16" x14ac:dyDescent="0.3">
      <c r="A371">
        <v>370</v>
      </c>
      <c r="B371">
        <v>1</v>
      </c>
      <c r="C371" t="s">
        <v>70</v>
      </c>
      <c r="D371" t="s">
        <v>1029</v>
      </c>
      <c r="E371" t="s">
        <v>2</v>
      </c>
      <c r="F371" t="s">
        <v>72</v>
      </c>
      <c r="G371" t="s">
        <v>73</v>
      </c>
      <c r="H371" t="s">
        <v>33</v>
      </c>
      <c r="I371" t="s">
        <v>355</v>
      </c>
      <c r="J371">
        <v>-36.866174000000001</v>
      </c>
      <c r="K371">
        <v>174.73774800000001</v>
      </c>
      <c r="L371" s="109">
        <v>0.33333333333333331</v>
      </c>
      <c r="M371" t="s">
        <v>407</v>
      </c>
      <c r="N371">
        <v>1</v>
      </c>
      <c r="O371">
        <v>0</v>
      </c>
      <c r="P371">
        <v>1</v>
      </c>
    </row>
    <row r="372" spans="1:16" hidden="1" x14ac:dyDescent="0.3">
      <c r="A372">
        <v>1</v>
      </c>
      <c r="B372">
        <v>1</v>
      </c>
      <c r="C372" t="s">
        <v>70</v>
      </c>
      <c r="D372" t="s">
        <v>1029</v>
      </c>
      <c r="E372" t="s">
        <v>2</v>
      </c>
      <c r="F372" t="s">
        <v>72</v>
      </c>
      <c r="G372" t="s">
        <v>73</v>
      </c>
      <c r="H372" t="s">
        <v>49</v>
      </c>
      <c r="I372" t="s">
        <v>74</v>
      </c>
      <c r="J372">
        <v>-36.865780000000001</v>
      </c>
      <c r="K372">
        <v>174.73772399999999</v>
      </c>
      <c r="L372" s="109">
        <v>0.41666666666666669</v>
      </c>
      <c r="N372">
        <v>0</v>
      </c>
      <c r="O372">
        <v>0</v>
      </c>
      <c r="P372">
        <v>1</v>
      </c>
    </row>
    <row r="373" spans="1:16" hidden="1" x14ac:dyDescent="0.3">
      <c r="A373">
        <v>2</v>
      </c>
      <c r="B373">
        <v>1</v>
      </c>
      <c r="C373" t="s">
        <v>70</v>
      </c>
      <c r="D373" t="s">
        <v>1029</v>
      </c>
      <c r="E373" t="s">
        <v>2</v>
      </c>
      <c r="F373" t="s">
        <v>72</v>
      </c>
      <c r="G373" t="s">
        <v>73</v>
      </c>
      <c r="H373" t="s">
        <v>49</v>
      </c>
      <c r="I373" t="s">
        <v>74</v>
      </c>
      <c r="J373">
        <v>-36.865839999999999</v>
      </c>
      <c r="K373">
        <v>174.73773499999999</v>
      </c>
      <c r="L373" s="109">
        <v>0.41666666666666669</v>
      </c>
      <c r="M373" t="s">
        <v>76</v>
      </c>
      <c r="N373">
        <v>1</v>
      </c>
      <c r="O373">
        <v>0</v>
      </c>
      <c r="P373">
        <v>1</v>
      </c>
    </row>
    <row r="374" spans="1:16" hidden="1" x14ac:dyDescent="0.3">
      <c r="A374">
        <v>3</v>
      </c>
      <c r="B374">
        <v>1</v>
      </c>
      <c r="C374" t="s">
        <v>70</v>
      </c>
      <c r="D374" t="s">
        <v>1029</v>
      </c>
      <c r="E374" t="s">
        <v>2</v>
      </c>
      <c r="F374" t="s">
        <v>72</v>
      </c>
      <c r="G374" t="s">
        <v>73</v>
      </c>
      <c r="H374" t="s">
        <v>49</v>
      </c>
      <c r="I374" t="s">
        <v>74</v>
      </c>
      <c r="J374">
        <v>-36.865901000000001</v>
      </c>
      <c r="K374">
        <v>174.73774499999999</v>
      </c>
      <c r="L374" s="109">
        <v>0.41666666666666669</v>
      </c>
      <c r="M374" t="s">
        <v>1128</v>
      </c>
      <c r="N374">
        <v>1</v>
      </c>
      <c r="O374">
        <v>1</v>
      </c>
      <c r="P374">
        <v>1</v>
      </c>
    </row>
    <row r="375" spans="1:16" hidden="1" x14ac:dyDescent="0.3">
      <c r="A375">
        <v>4</v>
      </c>
      <c r="B375">
        <v>1</v>
      </c>
      <c r="C375" t="s">
        <v>70</v>
      </c>
      <c r="D375" t="s">
        <v>1029</v>
      </c>
      <c r="E375" t="s">
        <v>2</v>
      </c>
      <c r="F375" t="s">
        <v>72</v>
      </c>
      <c r="G375" t="s">
        <v>73</v>
      </c>
      <c r="H375" t="s">
        <v>49</v>
      </c>
      <c r="I375" t="s">
        <v>74</v>
      </c>
      <c r="J375">
        <v>-36.865955999999997</v>
      </c>
      <c r="K375">
        <v>174.73777200000001</v>
      </c>
      <c r="L375" s="109">
        <v>0.41666666666666669</v>
      </c>
      <c r="M375" t="s">
        <v>1129</v>
      </c>
      <c r="N375">
        <v>1</v>
      </c>
      <c r="O375">
        <v>1</v>
      </c>
      <c r="P375">
        <v>1</v>
      </c>
    </row>
    <row r="376" spans="1:16" hidden="1" x14ac:dyDescent="0.3">
      <c r="A376">
        <v>5</v>
      </c>
      <c r="B376">
        <v>1</v>
      </c>
      <c r="C376" t="s">
        <v>70</v>
      </c>
      <c r="D376" t="s">
        <v>1029</v>
      </c>
      <c r="E376" t="s">
        <v>2</v>
      </c>
      <c r="F376" t="s">
        <v>72</v>
      </c>
      <c r="G376" t="s">
        <v>73</v>
      </c>
      <c r="H376" t="s">
        <v>49</v>
      </c>
      <c r="I376" t="s">
        <v>74</v>
      </c>
      <c r="J376">
        <v>-36.866011</v>
      </c>
      <c r="K376">
        <v>174.73781</v>
      </c>
      <c r="L376" s="109">
        <v>0.41666666666666669</v>
      </c>
      <c r="M376" t="s">
        <v>1130</v>
      </c>
      <c r="N376">
        <v>1</v>
      </c>
      <c r="O376">
        <v>1</v>
      </c>
      <c r="P376">
        <v>1</v>
      </c>
    </row>
    <row r="377" spans="1:16" hidden="1" x14ac:dyDescent="0.3">
      <c r="A377">
        <v>6</v>
      </c>
      <c r="B377">
        <v>1</v>
      </c>
      <c r="C377" t="s">
        <v>70</v>
      </c>
      <c r="D377" t="s">
        <v>1029</v>
      </c>
      <c r="E377" t="s">
        <v>2</v>
      </c>
      <c r="F377" t="s">
        <v>72</v>
      </c>
      <c r="G377" t="s">
        <v>73</v>
      </c>
      <c r="H377" t="s">
        <v>49</v>
      </c>
      <c r="I377" t="s">
        <v>74</v>
      </c>
      <c r="J377">
        <v>-36.866061000000002</v>
      </c>
      <c r="K377">
        <v>174.737852</v>
      </c>
      <c r="L377" s="109">
        <v>0.41666666666666669</v>
      </c>
      <c r="M377" t="s">
        <v>78</v>
      </c>
      <c r="N377">
        <v>1</v>
      </c>
      <c r="O377">
        <v>0</v>
      </c>
      <c r="P377">
        <v>1</v>
      </c>
    </row>
    <row r="378" spans="1:16" hidden="1" x14ac:dyDescent="0.3">
      <c r="A378">
        <v>7</v>
      </c>
      <c r="B378">
        <v>1</v>
      </c>
      <c r="C378" t="s">
        <v>70</v>
      </c>
      <c r="D378" t="s">
        <v>1029</v>
      </c>
      <c r="E378" t="s">
        <v>2</v>
      </c>
      <c r="F378" t="s">
        <v>72</v>
      </c>
      <c r="G378" t="s">
        <v>73</v>
      </c>
      <c r="H378" t="s">
        <v>49</v>
      </c>
      <c r="I378" t="s">
        <v>74</v>
      </c>
      <c r="J378">
        <v>-36.866103000000003</v>
      </c>
      <c r="K378">
        <v>174.737897</v>
      </c>
      <c r="L378" s="109">
        <v>0.41666666666666669</v>
      </c>
      <c r="M378" t="s">
        <v>1131</v>
      </c>
      <c r="N378">
        <v>1</v>
      </c>
      <c r="O378">
        <v>1</v>
      </c>
      <c r="P378">
        <v>1</v>
      </c>
    </row>
    <row r="379" spans="1:16" hidden="1" x14ac:dyDescent="0.3">
      <c r="A379">
        <v>8</v>
      </c>
      <c r="B379">
        <v>1</v>
      </c>
      <c r="C379" t="s">
        <v>70</v>
      </c>
      <c r="D379" t="s">
        <v>1029</v>
      </c>
      <c r="E379" t="s">
        <v>2</v>
      </c>
      <c r="F379" t="s">
        <v>72</v>
      </c>
      <c r="G379" t="s">
        <v>73</v>
      </c>
      <c r="H379" t="s">
        <v>49</v>
      </c>
      <c r="I379" t="s">
        <v>74</v>
      </c>
      <c r="J379">
        <v>-36.866131000000003</v>
      </c>
      <c r="K379">
        <v>174.737942</v>
      </c>
      <c r="L379" s="109">
        <v>0.41666666666666669</v>
      </c>
      <c r="M379" t="s">
        <v>1132</v>
      </c>
      <c r="N379">
        <v>1</v>
      </c>
      <c r="O379">
        <v>1</v>
      </c>
      <c r="P379">
        <v>1</v>
      </c>
    </row>
    <row r="380" spans="1:16" hidden="1" x14ac:dyDescent="0.3">
      <c r="A380">
        <v>9</v>
      </c>
      <c r="B380">
        <v>1</v>
      </c>
      <c r="C380" t="s">
        <v>70</v>
      </c>
      <c r="D380" t="s">
        <v>1029</v>
      </c>
      <c r="E380" t="s">
        <v>2</v>
      </c>
      <c r="F380" t="s">
        <v>72</v>
      </c>
      <c r="G380" t="s">
        <v>73</v>
      </c>
      <c r="H380" t="s">
        <v>49</v>
      </c>
      <c r="I380" t="s">
        <v>74</v>
      </c>
      <c r="J380">
        <v>-36.866194</v>
      </c>
      <c r="K380">
        <v>174.738058</v>
      </c>
      <c r="L380" s="109">
        <v>0.41666666666666669</v>
      </c>
      <c r="M380" t="s">
        <v>82</v>
      </c>
      <c r="N380">
        <v>1</v>
      </c>
      <c r="O380">
        <v>0</v>
      </c>
      <c r="P380">
        <v>1</v>
      </c>
    </row>
    <row r="381" spans="1:16" hidden="1" x14ac:dyDescent="0.3">
      <c r="A381">
        <v>10</v>
      </c>
      <c r="B381">
        <v>1</v>
      </c>
      <c r="C381" t="s">
        <v>70</v>
      </c>
      <c r="D381" t="s">
        <v>1029</v>
      </c>
      <c r="E381" t="s">
        <v>2</v>
      </c>
      <c r="F381" t="s">
        <v>72</v>
      </c>
      <c r="G381" t="s">
        <v>73</v>
      </c>
      <c r="H381" t="s">
        <v>49</v>
      </c>
      <c r="I381" t="s">
        <v>74</v>
      </c>
      <c r="J381">
        <v>-36.866255000000002</v>
      </c>
      <c r="K381">
        <v>174.73815400000001</v>
      </c>
      <c r="L381" s="109">
        <v>0.41666666666666669</v>
      </c>
      <c r="M381" t="s">
        <v>80</v>
      </c>
      <c r="N381">
        <v>1</v>
      </c>
      <c r="O381">
        <v>0</v>
      </c>
      <c r="P381">
        <v>1</v>
      </c>
    </row>
    <row r="382" spans="1:16" hidden="1" x14ac:dyDescent="0.3">
      <c r="A382">
        <v>11</v>
      </c>
      <c r="B382">
        <v>1</v>
      </c>
      <c r="C382" t="s">
        <v>70</v>
      </c>
      <c r="D382" t="s">
        <v>1029</v>
      </c>
      <c r="E382" t="s">
        <v>2</v>
      </c>
      <c r="F382" t="s">
        <v>72</v>
      </c>
      <c r="G382" t="s">
        <v>73</v>
      </c>
      <c r="H382" t="s">
        <v>49</v>
      </c>
      <c r="I382" t="s">
        <v>74</v>
      </c>
      <c r="J382">
        <v>-36.866289999999999</v>
      </c>
      <c r="K382">
        <v>174.73821599999999</v>
      </c>
      <c r="L382" s="109">
        <v>0.41666666666666669</v>
      </c>
      <c r="M382" t="s">
        <v>85</v>
      </c>
      <c r="N382">
        <v>1</v>
      </c>
      <c r="O382">
        <v>0</v>
      </c>
      <c r="P382">
        <v>1</v>
      </c>
    </row>
    <row r="383" spans="1:16" hidden="1" x14ac:dyDescent="0.3">
      <c r="A383">
        <v>12</v>
      </c>
      <c r="B383">
        <v>1</v>
      </c>
      <c r="C383" t="s">
        <v>70</v>
      </c>
      <c r="D383" t="s">
        <v>1029</v>
      </c>
      <c r="E383" t="s">
        <v>2</v>
      </c>
      <c r="F383" t="s">
        <v>72</v>
      </c>
      <c r="G383" t="s">
        <v>73</v>
      </c>
      <c r="H383" t="s">
        <v>49</v>
      </c>
      <c r="I383" t="s">
        <v>74</v>
      </c>
      <c r="J383">
        <v>-36.866331000000002</v>
      </c>
      <c r="K383">
        <v>174.73827700000001</v>
      </c>
      <c r="L383" s="109">
        <v>0.41666666666666669</v>
      </c>
      <c r="M383" t="s">
        <v>1133</v>
      </c>
      <c r="N383">
        <v>1</v>
      </c>
      <c r="O383">
        <v>1</v>
      </c>
      <c r="P383">
        <v>1</v>
      </c>
    </row>
    <row r="384" spans="1:16" hidden="1" x14ac:dyDescent="0.3">
      <c r="A384">
        <v>13</v>
      </c>
      <c r="B384">
        <v>1</v>
      </c>
      <c r="C384" t="s">
        <v>70</v>
      </c>
      <c r="D384" t="s">
        <v>1029</v>
      </c>
      <c r="E384" t="s">
        <v>2</v>
      </c>
      <c r="F384" t="s">
        <v>72</v>
      </c>
      <c r="G384" t="s">
        <v>73</v>
      </c>
      <c r="H384" t="s">
        <v>49</v>
      </c>
      <c r="I384" t="s">
        <v>74</v>
      </c>
      <c r="J384">
        <v>-36.866371999999998</v>
      </c>
      <c r="K384">
        <v>174.738337</v>
      </c>
      <c r="L384" s="109">
        <v>0.41666666666666669</v>
      </c>
      <c r="M384" t="s">
        <v>81</v>
      </c>
      <c r="N384">
        <v>1</v>
      </c>
      <c r="O384">
        <v>0</v>
      </c>
      <c r="P384">
        <v>1</v>
      </c>
    </row>
    <row r="385" spans="1:16" hidden="1" x14ac:dyDescent="0.3">
      <c r="A385">
        <v>14</v>
      </c>
      <c r="B385">
        <v>1</v>
      </c>
      <c r="C385" t="s">
        <v>70</v>
      </c>
      <c r="D385" t="s">
        <v>1029</v>
      </c>
      <c r="E385" t="s">
        <v>2</v>
      </c>
      <c r="F385" t="s">
        <v>83</v>
      </c>
      <c r="G385" t="s">
        <v>84</v>
      </c>
      <c r="H385" t="s">
        <v>48</v>
      </c>
      <c r="I385" t="s">
        <v>58</v>
      </c>
      <c r="J385">
        <v>-36.866380999999997</v>
      </c>
      <c r="K385">
        <v>174.73856599999999</v>
      </c>
      <c r="L385" s="109">
        <v>0.41666666666666669</v>
      </c>
      <c r="M385" t="s">
        <v>1134</v>
      </c>
      <c r="N385">
        <v>1</v>
      </c>
      <c r="O385">
        <v>1</v>
      </c>
      <c r="P385">
        <v>1</v>
      </c>
    </row>
    <row r="386" spans="1:16" hidden="1" x14ac:dyDescent="0.3">
      <c r="A386">
        <v>15</v>
      </c>
      <c r="B386">
        <v>1</v>
      </c>
      <c r="C386" t="s">
        <v>70</v>
      </c>
      <c r="D386" t="s">
        <v>1029</v>
      </c>
      <c r="E386" t="s">
        <v>2</v>
      </c>
      <c r="F386" t="s">
        <v>83</v>
      </c>
      <c r="G386" t="s">
        <v>84</v>
      </c>
      <c r="H386" t="s">
        <v>48</v>
      </c>
      <c r="I386" t="s">
        <v>58</v>
      </c>
      <c r="J386">
        <v>-36.866348000000002</v>
      </c>
      <c r="K386">
        <v>174.73861400000001</v>
      </c>
      <c r="L386" s="109">
        <v>0.41666666666666669</v>
      </c>
      <c r="M386" t="s">
        <v>1135</v>
      </c>
      <c r="N386">
        <v>1</v>
      </c>
      <c r="O386">
        <v>1</v>
      </c>
      <c r="P386">
        <v>1</v>
      </c>
    </row>
    <row r="387" spans="1:16" hidden="1" x14ac:dyDescent="0.3">
      <c r="A387">
        <v>16</v>
      </c>
      <c r="B387">
        <v>1</v>
      </c>
      <c r="C387" t="s">
        <v>70</v>
      </c>
      <c r="D387" t="s">
        <v>1029</v>
      </c>
      <c r="E387" t="s">
        <v>2</v>
      </c>
      <c r="F387" t="s">
        <v>83</v>
      </c>
      <c r="G387" t="s">
        <v>84</v>
      </c>
      <c r="H387" t="s">
        <v>48</v>
      </c>
      <c r="I387" t="s">
        <v>58</v>
      </c>
      <c r="J387">
        <v>-36.866315</v>
      </c>
      <c r="K387">
        <v>174.73866899999999</v>
      </c>
      <c r="L387" s="109">
        <v>0.41666666666666669</v>
      </c>
      <c r="M387" t="s">
        <v>1136</v>
      </c>
      <c r="N387">
        <v>1</v>
      </c>
      <c r="O387">
        <v>1</v>
      </c>
      <c r="P387">
        <v>1</v>
      </c>
    </row>
    <row r="388" spans="1:16" hidden="1" x14ac:dyDescent="0.3">
      <c r="A388">
        <v>17</v>
      </c>
      <c r="B388">
        <v>1</v>
      </c>
      <c r="C388" t="s">
        <v>70</v>
      </c>
      <c r="D388" t="s">
        <v>1029</v>
      </c>
      <c r="E388" t="s">
        <v>2</v>
      </c>
      <c r="F388" t="s">
        <v>83</v>
      </c>
      <c r="G388" t="s">
        <v>84</v>
      </c>
      <c r="H388" t="s">
        <v>48</v>
      </c>
      <c r="I388" t="s">
        <v>58</v>
      </c>
      <c r="J388">
        <v>-36.866244000000002</v>
      </c>
      <c r="K388">
        <v>174.73878099999999</v>
      </c>
      <c r="L388" s="109">
        <v>0.41666666666666669</v>
      </c>
      <c r="N388">
        <v>0</v>
      </c>
      <c r="O388">
        <v>0</v>
      </c>
      <c r="P388">
        <v>1</v>
      </c>
    </row>
    <row r="389" spans="1:16" hidden="1" x14ac:dyDescent="0.3">
      <c r="A389">
        <v>18</v>
      </c>
      <c r="B389">
        <v>1</v>
      </c>
      <c r="C389" t="s">
        <v>70</v>
      </c>
      <c r="D389" t="s">
        <v>1029</v>
      </c>
      <c r="E389" t="s">
        <v>2</v>
      </c>
      <c r="F389" t="s">
        <v>83</v>
      </c>
      <c r="G389" t="s">
        <v>84</v>
      </c>
      <c r="H389" t="s">
        <v>48</v>
      </c>
      <c r="I389" t="s">
        <v>58</v>
      </c>
      <c r="J389">
        <v>-36.866177</v>
      </c>
      <c r="K389">
        <v>174.73889500000001</v>
      </c>
      <c r="L389" s="109">
        <v>0.41666666666666669</v>
      </c>
      <c r="N389">
        <v>0</v>
      </c>
      <c r="O389">
        <v>0</v>
      </c>
      <c r="P389">
        <v>1</v>
      </c>
    </row>
    <row r="390" spans="1:16" hidden="1" x14ac:dyDescent="0.3">
      <c r="A390">
        <v>19</v>
      </c>
      <c r="B390">
        <v>1</v>
      </c>
      <c r="C390" t="s">
        <v>70</v>
      </c>
      <c r="D390" t="s">
        <v>1029</v>
      </c>
      <c r="E390" t="s">
        <v>2</v>
      </c>
      <c r="F390" t="s">
        <v>83</v>
      </c>
      <c r="G390" t="s">
        <v>84</v>
      </c>
      <c r="H390" t="s">
        <v>48</v>
      </c>
      <c r="I390" t="s">
        <v>58</v>
      </c>
      <c r="J390">
        <v>-36.866145000000003</v>
      </c>
      <c r="K390">
        <v>174.73894300000001</v>
      </c>
      <c r="L390" s="109">
        <v>0.41666666666666669</v>
      </c>
      <c r="M390" t="s">
        <v>1031</v>
      </c>
      <c r="N390">
        <v>1</v>
      </c>
      <c r="O390">
        <v>0</v>
      </c>
      <c r="P390">
        <v>1</v>
      </c>
    </row>
    <row r="391" spans="1:16" hidden="1" x14ac:dyDescent="0.3">
      <c r="A391">
        <v>20</v>
      </c>
      <c r="B391">
        <v>1</v>
      </c>
      <c r="C391" t="s">
        <v>70</v>
      </c>
      <c r="D391" t="s">
        <v>1029</v>
      </c>
      <c r="E391" t="s">
        <v>2</v>
      </c>
      <c r="F391" t="s">
        <v>83</v>
      </c>
      <c r="G391" t="s">
        <v>84</v>
      </c>
      <c r="H391" t="s">
        <v>48</v>
      </c>
      <c r="I391" t="s">
        <v>58</v>
      </c>
      <c r="J391">
        <v>-36.866117000000003</v>
      </c>
      <c r="K391">
        <v>174.73898399999999</v>
      </c>
      <c r="L391" s="109">
        <v>0.41666666666666669</v>
      </c>
      <c r="M391" t="s">
        <v>1032</v>
      </c>
      <c r="N391">
        <v>1</v>
      </c>
      <c r="O391">
        <v>0</v>
      </c>
      <c r="P391">
        <v>1</v>
      </c>
    </row>
    <row r="392" spans="1:16" hidden="1" x14ac:dyDescent="0.3">
      <c r="A392">
        <v>21</v>
      </c>
      <c r="B392">
        <v>1</v>
      </c>
      <c r="C392" t="s">
        <v>70</v>
      </c>
      <c r="D392" t="s">
        <v>1029</v>
      </c>
      <c r="E392" t="s">
        <v>2</v>
      </c>
      <c r="F392" t="s">
        <v>83</v>
      </c>
      <c r="G392" t="s">
        <v>84</v>
      </c>
      <c r="H392" t="s">
        <v>48</v>
      </c>
      <c r="I392" t="s">
        <v>58</v>
      </c>
      <c r="J392">
        <v>-36.866036000000001</v>
      </c>
      <c r="K392">
        <v>174.73911699999999</v>
      </c>
      <c r="L392" s="109">
        <v>0.41666666666666669</v>
      </c>
      <c r="M392" t="s">
        <v>1033</v>
      </c>
      <c r="N392">
        <v>1</v>
      </c>
      <c r="O392">
        <v>0</v>
      </c>
      <c r="P392">
        <v>1</v>
      </c>
    </row>
    <row r="393" spans="1:16" hidden="1" x14ac:dyDescent="0.3">
      <c r="A393">
        <v>22</v>
      </c>
      <c r="B393">
        <v>1</v>
      </c>
      <c r="C393" t="s">
        <v>70</v>
      </c>
      <c r="D393" t="s">
        <v>1029</v>
      </c>
      <c r="E393" t="s">
        <v>2</v>
      </c>
      <c r="F393" t="s">
        <v>83</v>
      </c>
      <c r="G393" t="s">
        <v>84</v>
      </c>
      <c r="H393" t="s">
        <v>48</v>
      </c>
      <c r="I393" t="s">
        <v>58</v>
      </c>
      <c r="J393">
        <v>-36.865965000000003</v>
      </c>
      <c r="K393">
        <v>174.739226</v>
      </c>
      <c r="L393" s="109">
        <v>0.41666666666666669</v>
      </c>
      <c r="M393" t="s">
        <v>657</v>
      </c>
      <c r="N393">
        <v>1</v>
      </c>
      <c r="O393">
        <v>0</v>
      </c>
      <c r="P393">
        <v>1</v>
      </c>
    </row>
    <row r="394" spans="1:16" hidden="1" x14ac:dyDescent="0.3">
      <c r="A394">
        <v>23</v>
      </c>
      <c r="B394">
        <v>1</v>
      </c>
      <c r="C394" t="s">
        <v>70</v>
      </c>
      <c r="D394" t="s">
        <v>1029</v>
      </c>
      <c r="E394" t="s">
        <v>2</v>
      </c>
      <c r="F394" t="s">
        <v>83</v>
      </c>
      <c r="G394" t="s">
        <v>84</v>
      </c>
      <c r="H394" t="s">
        <v>48</v>
      </c>
      <c r="I394" t="s">
        <v>58</v>
      </c>
      <c r="J394">
        <v>-36.865932999999998</v>
      </c>
      <c r="K394">
        <v>174.73928000000001</v>
      </c>
      <c r="L394" s="109">
        <v>0.41666666666666669</v>
      </c>
      <c r="M394" t="s">
        <v>1034</v>
      </c>
      <c r="N394">
        <v>1</v>
      </c>
      <c r="O394">
        <v>0</v>
      </c>
      <c r="P394">
        <v>1</v>
      </c>
    </row>
    <row r="395" spans="1:16" hidden="1" x14ac:dyDescent="0.3">
      <c r="A395">
        <v>24</v>
      </c>
      <c r="B395">
        <v>1</v>
      </c>
      <c r="C395" t="s">
        <v>70</v>
      </c>
      <c r="D395" t="s">
        <v>1029</v>
      </c>
      <c r="E395" t="s">
        <v>2</v>
      </c>
      <c r="F395" t="s">
        <v>83</v>
      </c>
      <c r="G395" t="s">
        <v>84</v>
      </c>
      <c r="H395" t="s">
        <v>48</v>
      </c>
      <c r="I395" t="s">
        <v>58</v>
      </c>
      <c r="J395">
        <v>-36.865903000000003</v>
      </c>
      <c r="K395">
        <v>174.73933199999999</v>
      </c>
      <c r="L395" s="109">
        <v>0.41666666666666669</v>
      </c>
      <c r="M395" t="s">
        <v>1137</v>
      </c>
      <c r="N395">
        <v>1</v>
      </c>
      <c r="O395">
        <v>1</v>
      </c>
      <c r="P395">
        <v>1</v>
      </c>
    </row>
    <row r="396" spans="1:16" hidden="1" x14ac:dyDescent="0.3">
      <c r="A396">
        <v>25</v>
      </c>
      <c r="B396">
        <v>1</v>
      </c>
      <c r="C396" t="s">
        <v>70</v>
      </c>
      <c r="D396" t="s">
        <v>1029</v>
      </c>
      <c r="E396" t="s">
        <v>2</v>
      </c>
      <c r="F396" t="s">
        <v>83</v>
      </c>
      <c r="G396" t="s">
        <v>84</v>
      </c>
      <c r="H396" t="s">
        <v>33</v>
      </c>
      <c r="I396" t="s">
        <v>58</v>
      </c>
      <c r="J396">
        <v>-36.865994000000001</v>
      </c>
      <c r="K396">
        <v>174.73930999999999</v>
      </c>
      <c r="L396" s="109">
        <v>0.41666666666666669</v>
      </c>
      <c r="M396" t="s">
        <v>1138</v>
      </c>
      <c r="N396">
        <v>1</v>
      </c>
      <c r="O396">
        <v>1</v>
      </c>
      <c r="P396">
        <v>1</v>
      </c>
    </row>
    <row r="397" spans="1:16" hidden="1" x14ac:dyDescent="0.3">
      <c r="A397">
        <v>26</v>
      </c>
      <c r="B397">
        <v>1</v>
      </c>
      <c r="C397" t="s">
        <v>70</v>
      </c>
      <c r="D397" t="s">
        <v>1029</v>
      </c>
      <c r="E397" t="s">
        <v>2</v>
      </c>
      <c r="F397" t="s">
        <v>83</v>
      </c>
      <c r="G397" t="s">
        <v>84</v>
      </c>
      <c r="H397" t="s">
        <v>33</v>
      </c>
      <c r="I397" t="s">
        <v>58</v>
      </c>
      <c r="J397">
        <v>-36.866033000000002</v>
      </c>
      <c r="K397">
        <v>174.73925500000001</v>
      </c>
      <c r="L397" s="109">
        <v>0.41666666666666669</v>
      </c>
      <c r="M397" t="s">
        <v>1035</v>
      </c>
      <c r="N397">
        <v>1</v>
      </c>
      <c r="O397">
        <v>0</v>
      </c>
      <c r="P397">
        <v>1</v>
      </c>
    </row>
    <row r="398" spans="1:16" hidden="1" x14ac:dyDescent="0.3">
      <c r="A398">
        <v>27</v>
      </c>
      <c r="B398">
        <v>1</v>
      </c>
      <c r="C398" t="s">
        <v>70</v>
      </c>
      <c r="D398" t="s">
        <v>1029</v>
      </c>
      <c r="E398" t="s">
        <v>2</v>
      </c>
      <c r="F398" t="s">
        <v>83</v>
      </c>
      <c r="G398" t="s">
        <v>84</v>
      </c>
      <c r="H398" t="s">
        <v>33</v>
      </c>
      <c r="I398" t="s">
        <v>58</v>
      </c>
      <c r="J398">
        <v>-36.866106000000002</v>
      </c>
      <c r="K398">
        <v>174.73913099999999</v>
      </c>
      <c r="L398" s="109">
        <v>0.41666666666666669</v>
      </c>
      <c r="N398">
        <v>0</v>
      </c>
      <c r="O398">
        <v>0</v>
      </c>
      <c r="P398">
        <v>1</v>
      </c>
    </row>
    <row r="399" spans="1:16" hidden="1" x14ac:dyDescent="0.3">
      <c r="A399">
        <v>28</v>
      </c>
      <c r="B399">
        <v>1</v>
      </c>
      <c r="C399" t="s">
        <v>70</v>
      </c>
      <c r="D399" t="s">
        <v>1029</v>
      </c>
      <c r="E399" t="s">
        <v>2</v>
      </c>
      <c r="F399" t="s">
        <v>83</v>
      </c>
      <c r="G399" t="s">
        <v>84</v>
      </c>
      <c r="H399" t="s">
        <v>33</v>
      </c>
      <c r="I399" t="s">
        <v>58</v>
      </c>
      <c r="J399">
        <v>-36.866138999999997</v>
      </c>
      <c r="K399">
        <v>174.73908599999999</v>
      </c>
      <c r="L399" s="109">
        <v>0.41666666666666669</v>
      </c>
      <c r="N399">
        <v>0</v>
      </c>
      <c r="O399">
        <v>0</v>
      </c>
      <c r="P399">
        <v>1</v>
      </c>
    </row>
    <row r="400" spans="1:16" hidden="1" x14ac:dyDescent="0.3">
      <c r="A400">
        <v>29</v>
      </c>
      <c r="B400">
        <v>1</v>
      </c>
      <c r="C400" t="s">
        <v>70</v>
      </c>
      <c r="D400" t="s">
        <v>1029</v>
      </c>
      <c r="E400" t="s">
        <v>2</v>
      </c>
      <c r="F400" t="s">
        <v>83</v>
      </c>
      <c r="G400" t="s">
        <v>84</v>
      </c>
      <c r="H400" t="s">
        <v>33</v>
      </c>
      <c r="I400" t="s">
        <v>58</v>
      </c>
      <c r="J400">
        <v>-36.866166999999997</v>
      </c>
      <c r="K400">
        <v>174.73904200000001</v>
      </c>
      <c r="L400" s="109">
        <v>0.41666666666666669</v>
      </c>
      <c r="M400" t="s">
        <v>1139</v>
      </c>
      <c r="N400">
        <v>1</v>
      </c>
      <c r="O400">
        <v>1</v>
      </c>
      <c r="P400">
        <v>1</v>
      </c>
    </row>
    <row r="401" spans="1:16" hidden="1" x14ac:dyDescent="0.3">
      <c r="A401">
        <v>30</v>
      </c>
      <c r="B401">
        <v>1</v>
      </c>
      <c r="C401" t="s">
        <v>70</v>
      </c>
      <c r="D401" t="s">
        <v>1029</v>
      </c>
      <c r="E401" t="s">
        <v>2</v>
      </c>
      <c r="F401" t="s">
        <v>83</v>
      </c>
      <c r="G401" t="s">
        <v>84</v>
      </c>
      <c r="H401" t="s">
        <v>33</v>
      </c>
      <c r="I401" t="s">
        <v>58</v>
      </c>
      <c r="J401">
        <v>-36.866262999999996</v>
      </c>
      <c r="K401">
        <v>174.738889</v>
      </c>
      <c r="L401" s="109">
        <v>0.41666666666666669</v>
      </c>
      <c r="M401" t="s">
        <v>1140</v>
      </c>
      <c r="N401">
        <v>1</v>
      </c>
      <c r="O401">
        <v>1</v>
      </c>
      <c r="P401">
        <v>1</v>
      </c>
    </row>
    <row r="402" spans="1:16" hidden="1" x14ac:dyDescent="0.3">
      <c r="A402">
        <v>31</v>
      </c>
      <c r="B402">
        <v>1</v>
      </c>
      <c r="C402" t="s">
        <v>70</v>
      </c>
      <c r="D402" t="s">
        <v>1029</v>
      </c>
      <c r="E402" t="s">
        <v>2</v>
      </c>
      <c r="F402" t="s">
        <v>83</v>
      </c>
      <c r="G402" t="s">
        <v>84</v>
      </c>
      <c r="H402" t="s">
        <v>33</v>
      </c>
      <c r="I402" t="s">
        <v>58</v>
      </c>
      <c r="J402">
        <v>-36.866286000000002</v>
      </c>
      <c r="K402">
        <v>174.73885200000001</v>
      </c>
      <c r="L402" s="109">
        <v>0.41666666666666669</v>
      </c>
      <c r="M402" t="s">
        <v>89</v>
      </c>
      <c r="N402">
        <v>1</v>
      </c>
      <c r="O402">
        <v>1</v>
      </c>
      <c r="P402">
        <v>1</v>
      </c>
    </row>
    <row r="403" spans="1:16" hidden="1" x14ac:dyDescent="0.3">
      <c r="A403">
        <v>32</v>
      </c>
      <c r="B403">
        <v>1</v>
      </c>
      <c r="C403" t="s">
        <v>70</v>
      </c>
      <c r="D403" t="s">
        <v>1029</v>
      </c>
      <c r="E403" t="s">
        <v>2</v>
      </c>
      <c r="F403" t="s">
        <v>83</v>
      </c>
      <c r="G403" t="s">
        <v>84</v>
      </c>
      <c r="H403" t="s">
        <v>33</v>
      </c>
      <c r="I403" t="s">
        <v>58</v>
      </c>
      <c r="J403">
        <v>-36.866357000000001</v>
      </c>
      <c r="K403">
        <v>174.73873</v>
      </c>
      <c r="L403" s="109">
        <v>0.41666666666666669</v>
      </c>
      <c r="N403">
        <v>0</v>
      </c>
      <c r="O403">
        <v>0</v>
      </c>
      <c r="P403">
        <v>1</v>
      </c>
    </row>
    <row r="404" spans="1:16" hidden="1" x14ac:dyDescent="0.3">
      <c r="A404">
        <v>33</v>
      </c>
      <c r="B404">
        <v>1</v>
      </c>
      <c r="C404" t="s">
        <v>70</v>
      </c>
      <c r="D404" t="s">
        <v>1029</v>
      </c>
      <c r="E404" t="s">
        <v>2</v>
      </c>
      <c r="F404" t="s">
        <v>83</v>
      </c>
      <c r="G404" t="s">
        <v>84</v>
      </c>
      <c r="H404" t="s">
        <v>33</v>
      </c>
      <c r="I404" t="s">
        <v>58</v>
      </c>
      <c r="J404">
        <v>-36.866387000000003</v>
      </c>
      <c r="K404">
        <v>174.73869099999999</v>
      </c>
      <c r="L404" s="109">
        <v>0.41666666666666669</v>
      </c>
      <c r="M404" t="s">
        <v>1036</v>
      </c>
      <c r="N404">
        <v>1</v>
      </c>
      <c r="O404">
        <v>0</v>
      </c>
      <c r="P404">
        <v>1</v>
      </c>
    </row>
    <row r="405" spans="1:16" hidden="1" x14ac:dyDescent="0.3">
      <c r="A405">
        <v>34</v>
      </c>
      <c r="B405">
        <v>1</v>
      </c>
      <c r="C405" t="s">
        <v>70</v>
      </c>
      <c r="D405" t="s">
        <v>1029</v>
      </c>
      <c r="E405" t="s">
        <v>2</v>
      </c>
      <c r="F405" t="s">
        <v>72</v>
      </c>
      <c r="G405" t="s">
        <v>90</v>
      </c>
      <c r="H405" t="s">
        <v>48</v>
      </c>
      <c r="I405" t="s">
        <v>91</v>
      </c>
      <c r="J405">
        <v>-36.866546999999997</v>
      </c>
      <c r="K405">
        <v>174.73861299999999</v>
      </c>
      <c r="L405" s="109">
        <v>0.41666666666666669</v>
      </c>
      <c r="M405" t="s">
        <v>92</v>
      </c>
      <c r="N405">
        <v>1</v>
      </c>
      <c r="O405">
        <v>0</v>
      </c>
      <c r="P405">
        <v>1</v>
      </c>
    </row>
    <row r="406" spans="1:16" hidden="1" x14ac:dyDescent="0.3">
      <c r="A406">
        <v>35</v>
      </c>
      <c r="B406">
        <v>1</v>
      </c>
      <c r="C406" t="s">
        <v>70</v>
      </c>
      <c r="D406" t="s">
        <v>1029</v>
      </c>
      <c r="E406" t="s">
        <v>2</v>
      </c>
      <c r="F406" t="s">
        <v>72</v>
      </c>
      <c r="G406" t="s">
        <v>90</v>
      </c>
      <c r="H406" t="s">
        <v>48</v>
      </c>
      <c r="I406" t="s">
        <v>91</v>
      </c>
      <c r="J406">
        <v>-36.866579000000002</v>
      </c>
      <c r="K406">
        <v>174.73866899999999</v>
      </c>
      <c r="L406" s="109">
        <v>0.41666666666666669</v>
      </c>
      <c r="M406" t="s">
        <v>1141</v>
      </c>
      <c r="N406">
        <v>1</v>
      </c>
      <c r="O406">
        <v>1</v>
      </c>
      <c r="P406">
        <v>1</v>
      </c>
    </row>
    <row r="407" spans="1:16" hidden="1" x14ac:dyDescent="0.3">
      <c r="A407">
        <v>36</v>
      </c>
      <c r="B407">
        <v>1</v>
      </c>
      <c r="C407" t="s">
        <v>70</v>
      </c>
      <c r="D407" t="s">
        <v>1029</v>
      </c>
      <c r="E407" t="s">
        <v>2</v>
      </c>
      <c r="F407" t="s">
        <v>72</v>
      </c>
      <c r="G407" t="s">
        <v>90</v>
      </c>
      <c r="H407" t="s">
        <v>48</v>
      </c>
      <c r="I407" t="s">
        <v>91</v>
      </c>
      <c r="J407">
        <v>-36.866612000000003</v>
      </c>
      <c r="K407">
        <v>174.73872499999999</v>
      </c>
      <c r="L407" s="109">
        <v>0.41666666666666669</v>
      </c>
      <c r="M407" t="s">
        <v>93</v>
      </c>
      <c r="N407">
        <v>1</v>
      </c>
      <c r="O407">
        <v>0</v>
      </c>
      <c r="P407">
        <v>1</v>
      </c>
    </row>
    <row r="408" spans="1:16" hidden="1" x14ac:dyDescent="0.3">
      <c r="A408">
        <v>37</v>
      </c>
      <c r="B408">
        <v>1</v>
      </c>
      <c r="C408" t="s">
        <v>70</v>
      </c>
      <c r="D408" t="s">
        <v>1029</v>
      </c>
      <c r="E408" t="s">
        <v>2</v>
      </c>
      <c r="F408" t="s">
        <v>72</v>
      </c>
      <c r="G408" t="s">
        <v>90</v>
      </c>
      <c r="H408" t="s">
        <v>48</v>
      </c>
      <c r="I408" t="s">
        <v>91</v>
      </c>
      <c r="J408">
        <v>-36.866644999999998</v>
      </c>
      <c r="K408">
        <v>174.73878099999999</v>
      </c>
      <c r="L408" s="109">
        <v>0.41666666666666669</v>
      </c>
      <c r="M408" t="s">
        <v>550</v>
      </c>
      <c r="N408">
        <v>1</v>
      </c>
      <c r="O408">
        <v>0</v>
      </c>
      <c r="P408">
        <v>1</v>
      </c>
    </row>
    <row r="409" spans="1:16" hidden="1" x14ac:dyDescent="0.3">
      <c r="A409">
        <v>38</v>
      </c>
      <c r="B409">
        <v>1</v>
      </c>
      <c r="C409" t="s">
        <v>70</v>
      </c>
      <c r="D409" t="s">
        <v>1029</v>
      </c>
      <c r="E409" t="s">
        <v>2</v>
      </c>
      <c r="F409" t="s">
        <v>72</v>
      </c>
      <c r="G409" t="s">
        <v>90</v>
      </c>
      <c r="H409" t="s">
        <v>48</v>
      </c>
      <c r="I409" t="s">
        <v>91</v>
      </c>
      <c r="J409">
        <v>-36.866677000000003</v>
      </c>
      <c r="K409">
        <v>174.73883699999999</v>
      </c>
      <c r="L409" s="109">
        <v>0.41666666666666669</v>
      </c>
      <c r="M409" t="s">
        <v>985</v>
      </c>
      <c r="N409">
        <v>1</v>
      </c>
      <c r="O409">
        <v>0</v>
      </c>
      <c r="P409">
        <v>1</v>
      </c>
    </row>
    <row r="410" spans="1:16" hidden="1" x14ac:dyDescent="0.3">
      <c r="A410">
        <v>39</v>
      </c>
      <c r="B410">
        <v>1</v>
      </c>
      <c r="C410" t="s">
        <v>70</v>
      </c>
      <c r="D410" t="s">
        <v>1029</v>
      </c>
      <c r="E410" t="s">
        <v>2</v>
      </c>
      <c r="F410" t="s">
        <v>72</v>
      </c>
      <c r="G410" t="s">
        <v>90</v>
      </c>
      <c r="H410" t="s">
        <v>48</v>
      </c>
      <c r="I410" t="s">
        <v>91</v>
      </c>
      <c r="J410">
        <v>-36.866888000000003</v>
      </c>
      <c r="K410">
        <v>174.73972699999999</v>
      </c>
      <c r="L410" s="109">
        <v>0.41666666666666669</v>
      </c>
      <c r="N410">
        <v>0</v>
      </c>
      <c r="O410">
        <v>0</v>
      </c>
      <c r="P410">
        <v>1</v>
      </c>
    </row>
    <row r="411" spans="1:16" hidden="1" x14ac:dyDescent="0.3">
      <c r="A411">
        <v>40</v>
      </c>
      <c r="B411">
        <v>1</v>
      </c>
      <c r="C411" t="s">
        <v>70</v>
      </c>
      <c r="D411" t="s">
        <v>1029</v>
      </c>
      <c r="E411" t="s">
        <v>2</v>
      </c>
      <c r="F411" t="s">
        <v>72</v>
      </c>
      <c r="G411" t="s">
        <v>90</v>
      </c>
      <c r="H411" t="s">
        <v>48</v>
      </c>
      <c r="I411" t="s">
        <v>91</v>
      </c>
      <c r="J411">
        <v>-36.866861</v>
      </c>
      <c r="K411">
        <v>174.73980499999999</v>
      </c>
      <c r="L411" s="109">
        <v>0.41666666666666669</v>
      </c>
      <c r="M411" t="s">
        <v>398</v>
      </c>
      <c r="N411">
        <v>1</v>
      </c>
      <c r="O411">
        <v>0</v>
      </c>
      <c r="P411">
        <v>1</v>
      </c>
    </row>
    <row r="412" spans="1:16" hidden="1" x14ac:dyDescent="0.3">
      <c r="A412">
        <v>41</v>
      </c>
      <c r="B412">
        <v>1</v>
      </c>
      <c r="C412" t="s">
        <v>70</v>
      </c>
      <c r="D412" t="s">
        <v>1029</v>
      </c>
      <c r="E412" t="s">
        <v>2</v>
      </c>
      <c r="F412" t="s">
        <v>72</v>
      </c>
      <c r="G412" t="s">
        <v>90</v>
      </c>
      <c r="H412" t="s">
        <v>48</v>
      </c>
      <c r="I412" t="s">
        <v>91</v>
      </c>
      <c r="J412">
        <v>-36.866819</v>
      </c>
      <c r="K412">
        <v>174.73993200000001</v>
      </c>
      <c r="L412" s="109">
        <v>0.41666666666666669</v>
      </c>
      <c r="M412" t="s">
        <v>1038</v>
      </c>
      <c r="N412">
        <v>1</v>
      </c>
      <c r="O412">
        <v>0</v>
      </c>
      <c r="P412">
        <v>1</v>
      </c>
    </row>
    <row r="413" spans="1:16" hidden="1" x14ac:dyDescent="0.3">
      <c r="A413">
        <v>42</v>
      </c>
      <c r="B413">
        <v>1</v>
      </c>
      <c r="C413" t="s">
        <v>70</v>
      </c>
      <c r="D413" t="s">
        <v>1029</v>
      </c>
      <c r="E413" t="s">
        <v>2</v>
      </c>
      <c r="F413" t="s">
        <v>72</v>
      </c>
      <c r="G413" t="s">
        <v>90</v>
      </c>
      <c r="H413" t="s">
        <v>48</v>
      </c>
      <c r="I413" t="s">
        <v>91</v>
      </c>
      <c r="J413">
        <v>-36.866802999999997</v>
      </c>
      <c r="K413">
        <v>174.73998800000001</v>
      </c>
      <c r="L413" s="109">
        <v>0.41666666666666669</v>
      </c>
      <c r="M413" t="s">
        <v>102</v>
      </c>
      <c r="N413">
        <v>1</v>
      </c>
      <c r="O413">
        <v>0</v>
      </c>
      <c r="P413">
        <v>1</v>
      </c>
    </row>
    <row r="414" spans="1:16" hidden="1" x14ac:dyDescent="0.3">
      <c r="A414">
        <v>43</v>
      </c>
      <c r="B414">
        <v>1</v>
      </c>
      <c r="C414" t="s">
        <v>70</v>
      </c>
      <c r="D414" t="s">
        <v>1029</v>
      </c>
      <c r="E414" t="s">
        <v>2</v>
      </c>
      <c r="F414" t="s">
        <v>100</v>
      </c>
      <c r="G414" t="s">
        <v>101</v>
      </c>
      <c r="H414" t="s">
        <v>57</v>
      </c>
      <c r="I414" t="s">
        <v>58</v>
      </c>
      <c r="J414">
        <v>-36.866672000000001</v>
      </c>
      <c r="K414">
        <v>174.740059</v>
      </c>
      <c r="L414" s="109">
        <v>0.41666666666666669</v>
      </c>
      <c r="N414">
        <v>0</v>
      </c>
      <c r="O414">
        <v>0</v>
      </c>
      <c r="P414">
        <v>1</v>
      </c>
    </row>
    <row r="415" spans="1:16" hidden="1" x14ac:dyDescent="0.3">
      <c r="A415">
        <v>44</v>
      </c>
      <c r="B415">
        <v>1</v>
      </c>
      <c r="C415" t="s">
        <v>70</v>
      </c>
      <c r="D415" t="s">
        <v>1029</v>
      </c>
      <c r="E415" t="s">
        <v>2</v>
      </c>
      <c r="F415" t="s">
        <v>100</v>
      </c>
      <c r="G415" t="s">
        <v>101</v>
      </c>
      <c r="H415" t="s">
        <v>57</v>
      </c>
      <c r="I415" t="s">
        <v>58</v>
      </c>
      <c r="J415">
        <v>-36.866624999999999</v>
      </c>
      <c r="K415">
        <v>174.740038</v>
      </c>
      <c r="L415" s="109">
        <v>0.41666666666666669</v>
      </c>
      <c r="M415" t="s">
        <v>1039</v>
      </c>
      <c r="N415">
        <v>1</v>
      </c>
      <c r="O415">
        <v>0</v>
      </c>
      <c r="P415">
        <v>1</v>
      </c>
    </row>
    <row r="416" spans="1:16" hidden="1" x14ac:dyDescent="0.3">
      <c r="A416">
        <v>45</v>
      </c>
      <c r="B416">
        <v>1</v>
      </c>
      <c r="C416" t="s">
        <v>70</v>
      </c>
      <c r="D416" t="s">
        <v>1029</v>
      </c>
      <c r="E416" t="s">
        <v>2</v>
      </c>
      <c r="F416" t="s">
        <v>100</v>
      </c>
      <c r="G416" t="s">
        <v>101</v>
      </c>
      <c r="H416" t="s">
        <v>57</v>
      </c>
      <c r="I416" t="s">
        <v>58</v>
      </c>
      <c r="J416">
        <v>-36.866579000000002</v>
      </c>
      <c r="K416">
        <v>174.74001699999999</v>
      </c>
      <c r="L416" s="109">
        <v>0.41666666666666669</v>
      </c>
      <c r="M416" t="s">
        <v>104</v>
      </c>
      <c r="N416">
        <v>1</v>
      </c>
      <c r="O416">
        <v>0</v>
      </c>
      <c r="P416">
        <v>1</v>
      </c>
    </row>
    <row r="417" spans="1:16" hidden="1" x14ac:dyDescent="0.3">
      <c r="A417">
        <v>46</v>
      </c>
      <c r="B417">
        <v>1</v>
      </c>
      <c r="C417" t="s">
        <v>70</v>
      </c>
      <c r="D417" t="s">
        <v>1029</v>
      </c>
      <c r="E417" t="s">
        <v>2</v>
      </c>
      <c r="F417" t="s">
        <v>100</v>
      </c>
      <c r="G417" t="s">
        <v>101</v>
      </c>
      <c r="H417" t="s">
        <v>57</v>
      </c>
      <c r="I417" t="s">
        <v>58</v>
      </c>
      <c r="J417">
        <v>-36.866531999999999</v>
      </c>
      <c r="K417">
        <v>174.73999599999999</v>
      </c>
      <c r="L417" s="109">
        <v>0.41666666666666669</v>
      </c>
      <c r="M417" t="s">
        <v>105</v>
      </c>
      <c r="N417">
        <v>1</v>
      </c>
      <c r="O417">
        <v>0</v>
      </c>
      <c r="P417">
        <v>1</v>
      </c>
    </row>
    <row r="418" spans="1:16" hidden="1" x14ac:dyDescent="0.3">
      <c r="A418">
        <v>47</v>
      </c>
      <c r="B418">
        <v>1</v>
      </c>
      <c r="C418" t="s">
        <v>70</v>
      </c>
      <c r="D418" t="s">
        <v>1029</v>
      </c>
      <c r="E418" t="s">
        <v>2</v>
      </c>
      <c r="F418" t="s">
        <v>100</v>
      </c>
      <c r="G418" t="s">
        <v>101</v>
      </c>
      <c r="H418" t="s">
        <v>49</v>
      </c>
      <c r="I418" t="s">
        <v>58</v>
      </c>
      <c r="J418">
        <v>-36.866568999999998</v>
      </c>
      <c r="K418">
        <v>174.740149</v>
      </c>
      <c r="L418" s="109">
        <v>0.41666666666666669</v>
      </c>
      <c r="M418" t="s">
        <v>117</v>
      </c>
      <c r="N418">
        <v>1</v>
      </c>
      <c r="O418">
        <v>0</v>
      </c>
      <c r="P418">
        <v>1</v>
      </c>
    </row>
    <row r="419" spans="1:16" hidden="1" x14ac:dyDescent="0.3">
      <c r="A419">
        <v>48</v>
      </c>
      <c r="B419">
        <v>1</v>
      </c>
      <c r="C419" t="s">
        <v>70</v>
      </c>
      <c r="D419" t="s">
        <v>1029</v>
      </c>
      <c r="E419" t="s">
        <v>2</v>
      </c>
      <c r="F419" t="s">
        <v>100</v>
      </c>
      <c r="G419" t="s">
        <v>101</v>
      </c>
      <c r="H419" t="s">
        <v>49</v>
      </c>
      <c r="I419" t="s">
        <v>58</v>
      </c>
      <c r="J419">
        <v>-36.866613999999998</v>
      </c>
      <c r="K419">
        <v>174.74017000000001</v>
      </c>
      <c r="L419" s="109">
        <v>0.41666666666666669</v>
      </c>
      <c r="M419" t="s">
        <v>107</v>
      </c>
      <c r="N419">
        <v>1</v>
      </c>
      <c r="O419">
        <v>0</v>
      </c>
      <c r="P419">
        <v>1</v>
      </c>
    </row>
    <row r="420" spans="1:16" hidden="1" x14ac:dyDescent="0.3">
      <c r="A420">
        <v>49</v>
      </c>
      <c r="B420">
        <v>1</v>
      </c>
      <c r="C420" t="s">
        <v>70</v>
      </c>
      <c r="D420" t="s">
        <v>1029</v>
      </c>
      <c r="E420" t="s">
        <v>2</v>
      </c>
      <c r="F420" t="s">
        <v>72</v>
      </c>
      <c r="G420" t="s">
        <v>108</v>
      </c>
      <c r="H420" t="s">
        <v>48</v>
      </c>
      <c r="I420" t="s">
        <v>91</v>
      </c>
      <c r="J420">
        <v>-36.866661999999998</v>
      </c>
      <c r="K420">
        <v>174.74040600000001</v>
      </c>
      <c r="L420" s="109">
        <v>0.41666666666666669</v>
      </c>
      <c r="M420" t="s">
        <v>109</v>
      </c>
      <c r="N420">
        <v>1</v>
      </c>
      <c r="O420">
        <v>0</v>
      </c>
      <c r="P420">
        <v>1</v>
      </c>
    </row>
    <row r="421" spans="1:16" hidden="1" x14ac:dyDescent="0.3">
      <c r="A421">
        <v>50</v>
      </c>
      <c r="B421">
        <v>1</v>
      </c>
      <c r="C421" t="s">
        <v>70</v>
      </c>
      <c r="D421" t="s">
        <v>1029</v>
      </c>
      <c r="E421" t="s">
        <v>2</v>
      </c>
      <c r="F421" t="s">
        <v>72</v>
      </c>
      <c r="G421" t="s">
        <v>108</v>
      </c>
      <c r="H421" t="s">
        <v>48</v>
      </c>
      <c r="I421" t="s">
        <v>91</v>
      </c>
      <c r="J421">
        <v>-36.866621000000002</v>
      </c>
      <c r="K421">
        <v>174.740532</v>
      </c>
      <c r="L421" s="109">
        <v>0.41666666666666669</v>
      </c>
      <c r="M421" t="s">
        <v>98</v>
      </c>
      <c r="N421">
        <v>1</v>
      </c>
      <c r="O421">
        <v>0</v>
      </c>
      <c r="P421">
        <v>1</v>
      </c>
    </row>
    <row r="422" spans="1:16" hidden="1" x14ac:dyDescent="0.3">
      <c r="A422">
        <v>51</v>
      </c>
      <c r="B422">
        <v>1</v>
      </c>
      <c r="C422" t="s">
        <v>70</v>
      </c>
      <c r="D422" t="s">
        <v>1029</v>
      </c>
      <c r="E422" t="s">
        <v>2</v>
      </c>
      <c r="F422" t="s">
        <v>72</v>
      </c>
      <c r="G422" t="s">
        <v>108</v>
      </c>
      <c r="H422" t="s">
        <v>48</v>
      </c>
      <c r="I422" t="s">
        <v>91</v>
      </c>
      <c r="J422">
        <v>-36.866602999999998</v>
      </c>
      <c r="K422">
        <v>174.74058400000001</v>
      </c>
      <c r="L422" s="109">
        <v>0.41666666666666669</v>
      </c>
      <c r="M422" t="s">
        <v>662</v>
      </c>
      <c r="N422">
        <v>1</v>
      </c>
      <c r="O422">
        <v>0</v>
      </c>
      <c r="P422">
        <v>1</v>
      </c>
    </row>
    <row r="423" spans="1:16" hidden="1" x14ac:dyDescent="0.3">
      <c r="A423">
        <v>52</v>
      </c>
      <c r="B423">
        <v>1</v>
      </c>
      <c r="C423" t="s">
        <v>70</v>
      </c>
      <c r="D423" t="s">
        <v>1029</v>
      </c>
      <c r="E423" t="s">
        <v>2</v>
      </c>
      <c r="F423" t="s">
        <v>72</v>
      </c>
      <c r="G423" t="s">
        <v>108</v>
      </c>
      <c r="H423" t="s">
        <v>48</v>
      </c>
      <c r="I423" t="s">
        <v>91</v>
      </c>
      <c r="J423">
        <v>-36.866551999999999</v>
      </c>
      <c r="K423">
        <v>174.740735</v>
      </c>
      <c r="L423" s="109">
        <v>0.41666666666666669</v>
      </c>
      <c r="M423" t="s">
        <v>1040</v>
      </c>
      <c r="N423">
        <v>1</v>
      </c>
      <c r="O423">
        <v>0</v>
      </c>
      <c r="P423">
        <v>1</v>
      </c>
    </row>
    <row r="424" spans="1:16" hidden="1" x14ac:dyDescent="0.3">
      <c r="A424">
        <v>53</v>
      </c>
      <c r="B424">
        <v>1</v>
      </c>
      <c r="C424" t="s">
        <v>70</v>
      </c>
      <c r="D424" t="s">
        <v>1029</v>
      </c>
      <c r="E424" t="s">
        <v>2</v>
      </c>
      <c r="F424" t="s">
        <v>72</v>
      </c>
      <c r="G424" t="s">
        <v>108</v>
      </c>
      <c r="H424" t="s">
        <v>48</v>
      </c>
      <c r="I424" t="s">
        <v>91</v>
      </c>
      <c r="J424">
        <v>-36.866531000000002</v>
      </c>
      <c r="K424">
        <v>174.74079399999999</v>
      </c>
      <c r="L424" s="109">
        <v>0.41666666666666669</v>
      </c>
      <c r="M424" t="s">
        <v>1041</v>
      </c>
      <c r="N424">
        <v>1</v>
      </c>
      <c r="O424">
        <v>0</v>
      </c>
      <c r="P424">
        <v>1</v>
      </c>
    </row>
    <row r="425" spans="1:16" hidden="1" x14ac:dyDescent="0.3">
      <c r="A425">
        <v>54</v>
      </c>
      <c r="B425">
        <v>1</v>
      </c>
      <c r="C425" t="s">
        <v>70</v>
      </c>
      <c r="D425" t="s">
        <v>1029</v>
      </c>
      <c r="E425" t="s">
        <v>2</v>
      </c>
      <c r="F425" t="s">
        <v>114</v>
      </c>
      <c r="G425" t="s">
        <v>101</v>
      </c>
      <c r="H425" t="s">
        <v>57</v>
      </c>
      <c r="I425" t="s">
        <v>58</v>
      </c>
      <c r="J425">
        <v>-36.866334000000002</v>
      </c>
      <c r="K425">
        <v>174.74110300000001</v>
      </c>
      <c r="L425" s="109">
        <v>0.41666666666666669</v>
      </c>
      <c r="M425" t="s">
        <v>1042</v>
      </c>
      <c r="N425">
        <v>1</v>
      </c>
      <c r="O425">
        <v>0</v>
      </c>
      <c r="P425">
        <v>1</v>
      </c>
    </row>
    <row r="426" spans="1:16" hidden="1" x14ac:dyDescent="0.3">
      <c r="A426">
        <v>55</v>
      </c>
      <c r="B426">
        <v>1</v>
      </c>
      <c r="C426" t="s">
        <v>70</v>
      </c>
      <c r="D426" t="s">
        <v>1029</v>
      </c>
      <c r="E426" t="s">
        <v>2</v>
      </c>
      <c r="F426" t="s">
        <v>114</v>
      </c>
      <c r="G426" t="s">
        <v>101</v>
      </c>
      <c r="H426" t="s">
        <v>57</v>
      </c>
      <c r="I426" t="s">
        <v>58</v>
      </c>
      <c r="J426">
        <v>-36.866281999999998</v>
      </c>
      <c r="K426">
        <v>174.741074</v>
      </c>
      <c r="L426" s="109">
        <v>0.41666666666666669</v>
      </c>
      <c r="M426" t="s">
        <v>1043</v>
      </c>
      <c r="N426">
        <v>1</v>
      </c>
      <c r="O426">
        <v>0</v>
      </c>
      <c r="P426">
        <v>1</v>
      </c>
    </row>
    <row r="427" spans="1:16" hidden="1" x14ac:dyDescent="0.3">
      <c r="A427">
        <v>56</v>
      </c>
      <c r="B427">
        <v>1</v>
      </c>
      <c r="C427" t="s">
        <v>70</v>
      </c>
      <c r="D427" t="s">
        <v>1029</v>
      </c>
      <c r="E427" t="s">
        <v>2</v>
      </c>
      <c r="F427" t="s">
        <v>114</v>
      </c>
      <c r="G427" t="s">
        <v>101</v>
      </c>
      <c r="H427" t="s">
        <v>57</v>
      </c>
      <c r="I427" t="s">
        <v>58</v>
      </c>
      <c r="J427">
        <v>-36.866228999999997</v>
      </c>
      <c r="K427">
        <v>174.74104500000001</v>
      </c>
      <c r="L427" s="109">
        <v>0.41666666666666669</v>
      </c>
      <c r="M427" t="s">
        <v>116</v>
      </c>
      <c r="N427">
        <v>1</v>
      </c>
      <c r="O427">
        <v>0</v>
      </c>
      <c r="P427">
        <v>1</v>
      </c>
    </row>
    <row r="428" spans="1:16" hidden="1" x14ac:dyDescent="0.3">
      <c r="A428">
        <v>57</v>
      </c>
      <c r="B428">
        <v>1</v>
      </c>
      <c r="C428" t="s">
        <v>70</v>
      </c>
      <c r="D428" t="s">
        <v>1029</v>
      </c>
      <c r="E428" t="s">
        <v>2</v>
      </c>
      <c r="F428" t="s">
        <v>114</v>
      </c>
      <c r="G428" t="s">
        <v>101</v>
      </c>
      <c r="H428" t="s">
        <v>57</v>
      </c>
      <c r="I428" t="s">
        <v>58</v>
      </c>
      <c r="J428">
        <v>-36.866176000000003</v>
      </c>
      <c r="K428">
        <v>174.741016</v>
      </c>
      <c r="L428" s="109">
        <v>0.41666666666666669</v>
      </c>
      <c r="M428" t="s">
        <v>115</v>
      </c>
      <c r="N428">
        <v>1</v>
      </c>
      <c r="O428">
        <v>0</v>
      </c>
      <c r="P428">
        <v>1</v>
      </c>
    </row>
    <row r="429" spans="1:16" hidden="1" x14ac:dyDescent="0.3">
      <c r="A429">
        <v>58</v>
      </c>
      <c r="B429">
        <v>1</v>
      </c>
      <c r="C429" t="s">
        <v>70</v>
      </c>
      <c r="D429" t="s">
        <v>1029</v>
      </c>
      <c r="E429" t="s">
        <v>2</v>
      </c>
      <c r="F429" t="s">
        <v>114</v>
      </c>
      <c r="G429" t="s">
        <v>101</v>
      </c>
      <c r="H429" t="s">
        <v>57</v>
      </c>
      <c r="I429" t="s">
        <v>58</v>
      </c>
      <c r="J429">
        <v>-36.866123999999999</v>
      </c>
      <c r="K429">
        <v>174.74098699999999</v>
      </c>
      <c r="L429" s="109">
        <v>0.41666666666666669</v>
      </c>
      <c r="M429" t="s">
        <v>118</v>
      </c>
      <c r="N429">
        <v>1</v>
      </c>
      <c r="O429">
        <v>0</v>
      </c>
      <c r="P429">
        <v>1</v>
      </c>
    </row>
    <row r="430" spans="1:16" hidden="1" x14ac:dyDescent="0.3">
      <c r="A430">
        <v>59</v>
      </c>
      <c r="B430">
        <v>1</v>
      </c>
      <c r="C430" t="s">
        <v>70</v>
      </c>
      <c r="D430" t="s">
        <v>1029</v>
      </c>
      <c r="E430" t="s">
        <v>2</v>
      </c>
      <c r="F430" t="s">
        <v>114</v>
      </c>
      <c r="G430" t="s">
        <v>101</v>
      </c>
      <c r="H430" t="s">
        <v>57</v>
      </c>
      <c r="I430" t="s">
        <v>58</v>
      </c>
      <c r="J430">
        <v>-36.866016999999999</v>
      </c>
      <c r="K430">
        <v>174.74094099999999</v>
      </c>
      <c r="L430" s="109">
        <v>0.41666666666666669</v>
      </c>
      <c r="M430" t="s">
        <v>666</v>
      </c>
      <c r="N430">
        <v>1</v>
      </c>
      <c r="O430">
        <v>0</v>
      </c>
      <c r="P430">
        <v>1</v>
      </c>
    </row>
    <row r="431" spans="1:16" hidden="1" x14ac:dyDescent="0.3">
      <c r="A431">
        <v>60</v>
      </c>
      <c r="B431">
        <v>1</v>
      </c>
      <c r="C431" t="s">
        <v>70</v>
      </c>
      <c r="D431" t="s">
        <v>1029</v>
      </c>
      <c r="E431" t="s">
        <v>2</v>
      </c>
      <c r="F431" t="s">
        <v>114</v>
      </c>
      <c r="G431" t="s">
        <v>101</v>
      </c>
      <c r="H431" t="s">
        <v>49</v>
      </c>
      <c r="I431" t="s">
        <v>121</v>
      </c>
      <c r="J431">
        <v>-36.866177</v>
      </c>
      <c r="K431">
        <v>174.741151</v>
      </c>
      <c r="L431" s="109">
        <v>0.41666666666666669</v>
      </c>
      <c r="M431" t="s">
        <v>669</v>
      </c>
      <c r="N431">
        <v>1</v>
      </c>
      <c r="O431">
        <v>0</v>
      </c>
      <c r="P431">
        <v>1</v>
      </c>
    </row>
    <row r="432" spans="1:16" hidden="1" x14ac:dyDescent="0.3">
      <c r="A432">
        <v>61</v>
      </c>
      <c r="B432">
        <v>1</v>
      </c>
      <c r="C432" t="s">
        <v>70</v>
      </c>
      <c r="D432" t="s">
        <v>1029</v>
      </c>
      <c r="E432" t="s">
        <v>2</v>
      </c>
      <c r="F432" t="s">
        <v>114</v>
      </c>
      <c r="G432" t="s">
        <v>101</v>
      </c>
      <c r="H432" t="s">
        <v>49</v>
      </c>
      <c r="I432" t="s">
        <v>121</v>
      </c>
      <c r="J432">
        <v>-36.866222999999998</v>
      </c>
      <c r="K432">
        <v>174.74117699999999</v>
      </c>
      <c r="L432" s="109">
        <v>0.41666666666666669</v>
      </c>
      <c r="M432" t="s">
        <v>669</v>
      </c>
      <c r="N432">
        <v>1</v>
      </c>
      <c r="O432">
        <v>0</v>
      </c>
      <c r="P432">
        <v>1</v>
      </c>
    </row>
    <row r="433" spans="1:16" hidden="1" x14ac:dyDescent="0.3">
      <c r="A433">
        <v>62</v>
      </c>
      <c r="B433">
        <v>1</v>
      </c>
      <c r="C433" t="s">
        <v>70</v>
      </c>
      <c r="D433" t="s">
        <v>1029</v>
      </c>
      <c r="E433" t="s">
        <v>2</v>
      </c>
      <c r="F433" t="s">
        <v>114</v>
      </c>
      <c r="G433" t="s">
        <v>101</v>
      </c>
      <c r="H433" t="s">
        <v>49</v>
      </c>
      <c r="I433" t="s">
        <v>121</v>
      </c>
      <c r="J433">
        <v>-36.86627</v>
      </c>
      <c r="K433">
        <v>174.74120300000001</v>
      </c>
      <c r="L433" s="109">
        <v>0.41666666666666669</v>
      </c>
      <c r="M433" t="s">
        <v>669</v>
      </c>
      <c r="N433">
        <v>1</v>
      </c>
      <c r="O433">
        <v>0</v>
      </c>
      <c r="P433">
        <v>1</v>
      </c>
    </row>
    <row r="434" spans="1:16" hidden="1" x14ac:dyDescent="0.3">
      <c r="A434">
        <v>63</v>
      </c>
      <c r="B434">
        <v>1</v>
      </c>
      <c r="C434" t="s">
        <v>70</v>
      </c>
      <c r="D434" t="s">
        <v>1029</v>
      </c>
      <c r="E434" t="s">
        <v>2</v>
      </c>
      <c r="F434" t="s">
        <v>72</v>
      </c>
      <c r="G434" t="s">
        <v>122</v>
      </c>
      <c r="H434" t="s">
        <v>48</v>
      </c>
      <c r="I434" t="s">
        <v>91</v>
      </c>
      <c r="J434">
        <v>-36.866337999999999</v>
      </c>
      <c r="K434">
        <v>174.74136999999999</v>
      </c>
      <c r="L434" s="109">
        <v>0.41666666666666669</v>
      </c>
      <c r="N434">
        <v>0</v>
      </c>
      <c r="O434">
        <v>0</v>
      </c>
      <c r="P434">
        <v>1</v>
      </c>
    </row>
    <row r="435" spans="1:16" hidden="1" x14ac:dyDescent="0.3">
      <c r="A435">
        <v>64</v>
      </c>
      <c r="B435">
        <v>1</v>
      </c>
      <c r="C435" t="s">
        <v>70</v>
      </c>
      <c r="D435" t="s">
        <v>1029</v>
      </c>
      <c r="E435" t="s">
        <v>2</v>
      </c>
      <c r="F435" t="s">
        <v>72</v>
      </c>
      <c r="G435" t="s">
        <v>122</v>
      </c>
      <c r="H435" t="s">
        <v>48</v>
      </c>
      <c r="I435" t="s">
        <v>91</v>
      </c>
      <c r="J435">
        <v>-36.866301999999997</v>
      </c>
      <c r="K435">
        <v>174.74148400000001</v>
      </c>
      <c r="L435" s="109">
        <v>0.41666666666666669</v>
      </c>
      <c r="M435" t="s">
        <v>1142</v>
      </c>
      <c r="N435">
        <v>1</v>
      </c>
      <c r="O435">
        <v>1</v>
      </c>
      <c r="P435">
        <v>1</v>
      </c>
    </row>
    <row r="436" spans="1:16" hidden="1" x14ac:dyDescent="0.3">
      <c r="A436">
        <v>65</v>
      </c>
      <c r="B436">
        <v>1</v>
      </c>
      <c r="C436" t="s">
        <v>70</v>
      </c>
      <c r="D436" t="s">
        <v>1029</v>
      </c>
      <c r="E436" t="s">
        <v>2</v>
      </c>
      <c r="F436" t="s">
        <v>72</v>
      </c>
      <c r="G436" t="s">
        <v>122</v>
      </c>
      <c r="H436" t="s">
        <v>48</v>
      </c>
      <c r="I436" t="s">
        <v>91</v>
      </c>
      <c r="J436">
        <v>-36.866276999999997</v>
      </c>
      <c r="K436">
        <v>174.74154899999999</v>
      </c>
      <c r="L436" s="109">
        <v>0.41666666666666669</v>
      </c>
      <c r="M436" t="s">
        <v>1143</v>
      </c>
      <c r="N436">
        <v>1</v>
      </c>
      <c r="O436">
        <v>1</v>
      </c>
      <c r="P436">
        <v>1</v>
      </c>
    </row>
    <row r="437" spans="1:16" hidden="1" x14ac:dyDescent="0.3">
      <c r="A437">
        <v>66</v>
      </c>
      <c r="B437">
        <v>1</v>
      </c>
      <c r="C437" t="s">
        <v>70</v>
      </c>
      <c r="D437" t="s">
        <v>1029</v>
      </c>
      <c r="E437" t="s">
        <v>2</v>
      </c>
      <c r="F437" t="s">
        <v>72</v>
      </c>
      <c r="G437" t="s">
        <v>122</v>
      </c>
      <c r="H437" t="s">
        <v>48</v>
      </c>
      <c r="I437" t="s">
        <v>91</v>
      </c>
      <c r="J437">
        <v>-36.866171999999999</v>
      </c>
      <c r="K437">
        <v>174.74187599999999</v>
      </c>
      <c r="L437" s="109">
        <v>0.41666666666666669</v>
      </c>
      <c r="M437" t="s">
        <v>413</v>
      </c>
      <c r="N437">
        <v>1</v>
      </c>
      <c r="O437">
        <v>1</v>
      </c>
      <c r="P437">
        <v>1</v>
      </c>
    </row>
    <row r="438" spans="1:16" hidden="1" x14ac:dyDescent="0.3">
      <c r="A438">
        <v>67</v>
      </c>
      <c r="B438">
        <v>1</v>
      </c>
      <c r="C438" t="s">
        <v>70</v>
      </c>
      <c r="D438" t="s">
        <v>1029</v>
      </c>
      <c r="E438" t="s">
        <v>2</v>
      </c>
      <c r="F438" t="s">
        <v>72</v>
      </c>
      <c r="G438" t="s">
        <v>122</v>
      </c>
      <c r="H438" t="s">
        <v>48</v>
      </c>
      <c r="I438" t="s">
        <v>91</v>
      </c>
      <c r="J438">
        <v>-36.866149999999998</v>
      </c>
      <c r="K438">
        <v>174.74194</v>
      </c>
      <c r="L438" s="109">
        <v>0.41666666666666669</v>
      </c>
      <c r="M438" t="s">
        <v>482</v>
      </c>
      <c r="N438">
        <v>1</v>
      </c>
      <c r="O438">
        <v>1</v>
      </c>
      <c r="P438">
        <v>1</v>
      </c>
    </row>
    <row r="439" spans="1:16" hidden="1" x14ac:dyDescent="0.3">
      <c r="A439">
        <v>68</v>
      </c>
      <c r="B439">
        <v>1</v>
      </c>
      <c r="C439" t="s">
        <v>70</v>
      </c>
      <c r="D439" t="s">
        <v>1029</v>
      </c>
      <c r="E439" t="s">
        <v>2</v>
      </c>
      <c r="F439" t="s">
        <v>72</v>
      </c>
      <c r="G439" t="s">
        <v>122</v>
      </c>
      <c r="H439" t="s">
        <v>48</v>
      </c>
      <c r="I439" t="s">
        <v>91</v>
      </c>
      <c r="J439">
        <v>-36.866128000000003</v>
      </c>
      <c r="K439">
        <v>174.74200400000001</v>
      </c>
      <c r="L439" s="109">
        <v>0.41666666666666669</v>
      </c>
      <c r="M439" t="s">
        <v>1144</v>
      </c>
      <c r="N439">
        <v>1</v>
      </c>
      <c r="O439">
        <v>1</v>
      </c>
      <c r="P439">
        <v>1</v>
      </c>
    </row>
    <row r="440" spans="1:16" hidden="1" x14ac:dyDescent="0.3">
      <c r="A440">
        <v>69</v>
      </c>
      <c r="B440">
        <v>1</v>
      </c>
      <c r="C440" t="s">
        <v>70</v>
      </c>
      <c r="D440" t="s">
        <v>1029</v>
      </c>
      <c r="E440" t="s">
        <v>2</v>
      </c>
      <c r="F440" t="s">
        <v>123</v>
      </c>
      <c r="G440" t="s">
        <v>101</v>
      </c>
      <c r="H440" t="s">
        <v>57</v>
      </c>
      <c r="I440" t="s">
        <v>58</v>
      </c>
      <c r="J440">
        <v>-36.865983</v>
      </c>
      <c r="K440">
        <v>174.74216200000001</v>
      </c>
      <c r="L440" s="109">
        <v>0.41666666666666669</v>
      </c>
      <c r="M440" t="s">
        <v>174</v>
      </c>
      <c r="N440">
        <v>1</v>
      </c>
      <c r="O440">
        <v>0</v>
      </c>
      <c r="P440">
        <v>1</v>
      </c>
    </row>
    <row r="441" spans="1:16" hidden="1" x14ac:dyDescent="0.3">
      <c r="A441">
        <v>70</v>
      </c>
      <c r="B441">
        <v>1</v>
      </c>
      <c r="C441" t="s">
        <v>70</v>
      </c>
      <c r="D441" t="s">
        <v>1029</v>
      </c>
      <c r="E441" t="s">
        <v>2</v>
      </c>
      <c r="F441" t="s">
        <v>123</v>
      </c>
      <c r="G441" t="s">
        <v>101</v>
      </c>
      <c r="H441" t="s">
        <v>57</v>
      </c>
      <c r="I441" t="s">
        <v>58</v>
      </c>
      <c r="J441">
        <v>-36.865931000000003</v>
      </c>
      <c r="K441">
        <v>174.74213800000001</v>
      </c>
      <c r="L441" s="109">
        <v>0.41666666666666669</v>
      </c>
      <c r="M441" t="s">
        <v>1044</v>
      </c>
      <c r="N441">
        <v>1</v>
      </c>
      <c r="O441">
        <v>0</v>
      </c>
      <c r="P441">
        <v>1</v>
      </c>
    </row>
    <row r="442" spans="1:16" hidden="1" x14ac:dyDescent="0.3">
      <c r="A442">
        <v>71</v>
      </c>
      <c r="B442">
        <v>1</v>
      </c>
      <c r="C442" t="s">
        <v>70</v>
      </c>
      <c r="D442" t="s">
        <v>1029</v>
      </c>
      <c r="E442" t="s">
        <v>2</v>
      </c>
      <c r="F442" t="s">
        <v>123</v>
      </c>
      <c r="G442" t="s">
        <v>101</v>
      </c>
      <c r="H442" t="s">
        <v>57</v>
      </c>
      <c r="I442" t="s">
        <v>58</v>
      </c>
      <c r="J442">
        <v>-36.865881999999999</v>
      </c>
      <c r="K442">
        <v>174.74210500000001</v>
      </c>
      <c r="L442" s="109">
        <v>0.41666666666666669</v>
      </c>
      <c r="M442" t="s">
        <v>1045</v>
      </c>
      <c r="N442">
        <v>1</v>
      </c>
      <c r="O442">
        <v>0</v>
      </c>
      <c r="P442">
        <v>1</v>
      </c>
    </row>
    <row r="443" spans="1:16" hidden="1" x14ac:dyDescent="0.3">
      <c r="A443">
        <v>72</v>
      </c>
      <c r="B443">
        <v>1</v>
      </c>
      <c r="C443" t="s">
        <v>70</v>
      </c>
      <c r="D443" t="s">
        <v>1029</v>
      </c>
      <c r="E443" t="s">
        <v>2</v>
      </c>
      <c r="F443" t="s">
        <v>123</v>
      </c>
      <c r="G443" t="s">
        <v>101</v>
      </c>
      <c r="H443" t="s">
        <v>49</v>
      </c>
      <c r="I443" t="s">
        <v>58</v>
      </c>
      <c r="J443">
        <v>-36.865721000000001</v>
      </c>
      <c r="K443">
        <v>174.74213399999999</v>
      </c>
      <c r="L443" s="109">
        <v>0.41666666666666669</v>
      </c>
      <c r="M443" t="s">
        <v>678</v>
      </c>
      <c r="N443">
        <v>1</v>
      </c>
      <c r="O443">
        <v>0</v>
      </c>
      <c r="P443">
        <v>1</v>
      </c>
    </row>
    <row r="444" spans="1:16" hidden="1" x14ac:dyDescent="0.3">
      <c r="A444">
        <v>73</v>
      </c>
      <c r="B444">
        <v>1</v>
      </c>
      <c r="C444" t="s">
        <v>70</v>
      </c>
      <c r="D444" t="s">
        <v>1029</v>
      </c>
      <c r="E444" t="s">
        <v>2</v>
      </c>
      <c r="F444" t="s">
        <v>123</v>
      </c>
      <c r="G444" t="s">
        <v>101</v>
      </c>
      <c r="H444" t="s">
        <v>49</v>
      </c>
      <c r="I444" t="s">
        <v>58</v>
      </c>
      <c r="J444">
        <v>-36.865763000000001</v>
      </c>
      <c r="K444">
        <v>174.74215899999999</v>
      </c>
      <c r="L444" s="109">
        <v>0.41666666666666669</v>
      </c>
      <c r="M444" t="s">
        <v>731</v>
      </c>
      <c r="N444">
        <v>1</v>
      </c>
      <c r="O444">
        <v>1</v>
      </c>
      <c r="P444">
        <v>1</v>
      </c>
    </row>
    <row r="445" spans="1:16" hidden="1" x14ac:dyDescent="0.3">
      <c r="A445">
        <v>74</v>
      </c>
      <c r="B445">
        <v>1</v>
      </c>
      <c r="C445" t="s">
        <v>70</v>
      </c>
      <c r="D445" t="s">
        <v>1029</v>
      </c>
      <c r="E445" t="s">
        <v>2</v>
      </c>
      <c r="F445" t="s">
        <v>123</v>
      </c>
      <c r="G445" t="s">
        <v>101</v>
      </c>
      <c r="H445" t="s">
        <v>49</v>
      </c>
      <c r="I445" t="s">
        <v>58</v>
      </c>
      <c r="J445">
        <v>-36.865808999999999</v>
      </c>
      <c r="K445">
        <v>174.74218300000001</v>
      </c>
      <c r="L445" s="109">
        <v>0.41666666666666669</v>
      </c>
      <c r="M445" t="s">
        <v>417</v>
      </c>
      <c r="N445">
        <v>1</v>
      </c>
      <c r="O445">
        <v>0</v>
      </c>
      <c r="P445">
        <v>1</v>
      </c>
    </row>
    <row r="446" spans="1:16" hidden="1" x14ac:dyDescent="0.3">
      <c r="A446">
        <v>75</v>
      </c>
      <c r="B446">
        <v>1</v>
      </c>
      <c r="C446" t="s">
        <v>70</v>
      </c>
      <c r="D446" t="s">
        <v>1029</v>
      </c>
      <c r="E446" t="s">
        <v>2</v>
      </c>
      <c r="F446" t="s">
        <v>123</v>
      </c>
      <c r="G446" t="s">
        <v>101</v>
      </c>
      <c r="H446" t="s">
        <v>49</v>
      </c>
      <c r="I446" t="s">
        <v>58</v>
      </c>
      <c r="J446">
        <v>-36.865856000000001</v>
      </c>
      <c r="K446">
        <v>174.74220800000001</v>
      </c>
      <c r="L446" s="109">
        <v>0.41666666666666669</v>
      </c>
      <c r="M446" t="s">
        <v>1046</v>
      </c>
      <c r="N446">
        <v>1</v>
      </c>
      <c r="O446">
        <v>0</v>
      </c>
      <c r="P446">
        <v>1</v>
      </c>
    </row>
    <row r="447" spans="1:16" hidden="1" x14ac:dyDescent="0.3">
      <c r="A447">
        <v>76</v>
      </c>
      <c r="B447">
        <v>1</v>
      </c>
      <c r="C447" t="s">
        <v>70</v>
      </c>
      <c r="D447" t="s">
        <v>1029</v>
      </c>
      <c r="E447" t="s">
        <v>2</v>
      </c>
      <c r="F447" t="s">
        <v>123</v>
      </c>
      <c r="G447" t="s">
        <v>101</v>
      </c>
      <c r="H447" t="s">
        <v>49</v>
      </c>
      <c r="I447" t="s">
        <v>58</v>
      </c>
      <c r="J447">
        <v>-36.865903000000003</v>
      </c>
      <c r="K447">
        <v>174.742233</v>
      </c>
      <c r="L447" s="109">
        <v>0.41666666666666669</v>
      </c>
      <c r="N447">
        <v>0</v>
      </c>
      <c r="O447">
        <v>0</v>
      </c>
      <c r="P447">
        <v>1</v>
      </c>
    </row>
    <row r="448" spans="1:16" hidden="1" x14ac:dyDescent="0.3">
      <c r="A448">
        <v>77</v>
      </c>
      <c r="B448">
        <v>1</v>
      </c>
      <c r="C448" t="s">
        <v>70</v>
      </c>
      <c r="D448" t="s">
        <v>1029</v>
      </c>
      <c r="E448" t="s">
        <v>2</v>
      </c>
      <c r="F448" t="s">
        <v>123</v>
      </c>
      <c r="G448" t="s">
        <v>101</v>
      </c>
      <c r="H448" t="s">
        <v>49</v>
      </c>
      <c r="I448" t="s">
        <v>58</v>
      </c>
      <c r="J448">
        <v>-36.865949000000001</v>
      </c>
      <c r="K448">
        <v>174.742257</v>
      </c>
      <c r="L448" s="109">
        <v>0.41666666666666669</v>
      </c>
      <c r="M448" t="s">
        <v>129</v>
      </c>
      <c r="N448">
        <v>1</v>
      </c>
      <c r="O448">
        <v>0</v>
      </c>
      <c r="P448">
        <v>1</v>
      </c>
    </row>
    <row r="449" spans="1:16" hidden="1" x14ac:dyDescent="0.3">
      <c r="A449">
        <v>78</v>
      </c>
      <c r="B449">
        <v>1</v>
      </c>
      <c r="C449" t="s">
        <v>70</v>
      </c>
      <c r="D449" t="s">
        <v>1029</v>
      </c>
      <c r="E449" t="s">
        <v>2</v>
      </c>
      <c r="F449" t="s">
        <v>72</v>
      </c>
      <c r="G449" t="s">
        <v>133</v>
      </c>
      <c r="H449" t="s">
        <v>48</v>
      </c>
      <c r="I449" t="s">
        <v>91</v>
      </c>
      <c r="J449">
        <v>-36.865993000000003</v>
      </c>
      <c r="K449">
        <v>174.74240800000001</v>
      </c>
      <c r="L449" s="109">
        <v>0.41666666666666669</v>
      </c>
      <c r="N449">
        <v>0</v>
      </c>
      <c r="O449">
        <v>0</v>
      </c>
      <c r="P449">
        <v>1</v>
      </c>
    </row>
    <row r="450" spans="1:16" hidden="1" x14ac:dyDescent="0.3">
      <c r="A450">
        <v>79</v>
      </c>
      <c r="B450">
        <v>1</v>
      </c>
      <c r="C450" t="s">
        <v>70</v>
      </c>
      <c r="D450" t="s">
        <v>1029</v>
      </c>
      <c r="E450" t="s">
        <v>2</v>
      </c>
      <c r="F450" t="s">
        <v>72</v>
      </c>
      <c r="G450" t="s">
        <v>133</v>
      </c>
      <c r="H450" t="s">
        <v>48</v>
      </c>
      <c r="I450" t="s">
        <v>91</v>
      </c>
      <c r="J450">
        <v>-36.865982000000002</v>
      </c>
      <c r="K450">
        <v>174.74245400000001</v>
      </c>
      <c r="L450" s="109">
        <v>0.41666666666666669</v>
      </c>
      <c r="N450">
        <v>0</v>
      </c>
      <c r="O450">
        <v>0</v>
      </c>
      <c r="P450">
        <v>1</v>
      </c>
    </row>
    <row r="451" spans="1:16" hidden="1" x14ac:dyDescent="0.3">
      <c r="A451">
        <v>80</v>
      </c>
      <c r="B451">
        <v>1</v>
      </c>
      <c r="C451" t="s">
        <v>70</v>
      </c>
      <c r="D451" t="s">
        <v>1029</v>
      </c>
      <c r="E451" t="s">
        <v>2</v>
      </c>
      <c r="F451" t="s">
        <v>72</v>
      </c>
      <c r="G451" t="s">
        <v>133</v>
      </c>
      <c r="H451" t="s">
        <v>48</v>
      </c>
      <c r="I451" t="s">
        <v>91</v>
      </c>
      <c r="J451">
        <v>-36.865952999999998</v>
      </c>
      <c r="K451">
        <v>174.742548</v>
      </c>
      <c r="L451" s="109">
        <v>0.41666666666666669</v>
      </c>
      <c r="M451" t="s">
        <v>1145</v>
      </c>
      <c r="N451">
        <v>1</v>
      </c>
      <c r="O451">
        <v>1</v>
      </c>
      <c r="P451">
        <v>1</v>
      </c>
    </row>
    <row r="452" spans="1:16" hidden="1" x14ac:dyDescent="0.3">
      <c r="A452">
        <v>81</v>
      </c>
      <c r="B452">
        <v>1</v>
      </c>
      <c r="C452" t="s">
        <v>70</v>
      </c>
      <c r="D452" t="s">
        <v>1029</v>
      </c>
      <c r="E452" t="s">
        <v>2</v>
      </c>
      <c r="F452" t="s">
        <v>72</v>
      </c>
      <c r="G452" t="s">
        <v>133</v>
      </c>
      <c r="H452" t="s">
        <v>48</v>
      </c>
      <c r="I452" t="s">
        <v>91</v>
      </c>
      <c r="J452">
        <v>-36.865858000000003</v>
      </c>
      <c r="K452">
        <v>174.742816</v>
      </c>
      <c r="L452" s="109">
        <v>0.41666666666666669</v>
      </c>
      <c r="M452" t="s">
        <v>1146</v>
      </c>
      <c r="N452">
        <v>1</v>
      </c>
      <c r="O452">
        <v>1</v>
      </c>
      <c r="P452">
        <v>1</v>
      </c>
    </row>
    <row r="453" spans="1:16" hidden="1" x14ac:dyDescent="0.3">
      <c r="A453">
        <v>82</v>
      </c>
      <c r="B453">
        <v>1</v>
      </c>
      <c r="C453" t="s">
        <v>70</v>
      </c>
      <c r="D453" t="s">
        <v>1029</v>
      </c>
      <c r="E453" t="s">
        <v>2</v>
      </c>
      <c r="F453" t="s">
        <v>134</v>
      </c>
      <c r="G453" t="s">
        <v>101</v>
      </c>
      <c r="H453" t="s">
        <v>57</v>
      </c>
      <c r="I453" t="s">
        <v>58</v>
      </c>
      <c r="J453">
        <v>-36.865524000000001</v>
      </c>
      <c r="K453">
        <v>174.74314200000001</v>
      </c>
      <c r="L453" s="109">
        <v>0.41666666666666669</v>
      </c>
      <c r="M453" t="s">
        <v>1047</v>
      </c>
      <c r="N453">
        <v>1</v>
      </c>
      <c r="O453">
        <v>0</v>
      </c>
      <c r="P453">
        <v>1</v>
      </c>
    </row>
    <row r="454" spans="1:16" hidden="1" x14ac:dyDescent="0.3">
      <c r="A454">
        <v>83</v>
      </c>
      <c r="B454">
        <v>1</v>
      </c>
      <c r="C454" t="s">
        <v>70</v>
      </c>
      <c r="D454" t="s">
        <v>1029</v>
      </c>
      <c r="E454" t="s">
        <v>2</v>
      </c>
      <c r="F454" t="s">
        <v>134</v>
      </c>
      <c r="G454" t="s">
        <v>101</v>
      </c>
      <c r="H454" t="s">
        <v>57</v>
      </c>
      <c r="I454" t="s">
        <v>58</v>
      </c>
      <c r="J454">
        <v>-36.865485</v>
      </c>
      <c r="K454">
        <v>174.74312399999999</v>
      </c>
      <c r="L454" s="109">
        <v>0.41666666666666669</v>
      </c>
      <c r="M454" t="s">
        <v>136</v>
      </c>
      <c r="N454">
        <v>1</v>
      </c>
      <c r="O454">
        <v>0</v>
      </c>
      <c r="P454">
        <v>1</v>
      </c>
    </row>
    <row r="455" spans="1:16" hidden="1" x14ac:dyDescent="0.3">
      <c r="A455">
        <v>84</v>
      </c>
      <c r="B455">
        <v>1</v>
      </c>
      <c r="C455" t="s">
        <v>70</v>
      </c>
      <c r="D455" t="s">
        <v>1029</v>
      </c>
      <c r="E455" t="s">
        <v>2</v>
      </c>
      <c r="F455" t="s">
        <v>134</v>
      </c>
      <c r="G455" t="s">
        <v>101</v>
      </c>
      <c r="H455" t="s">
        <v>57</v>
      </c>
      <c r="I455" t="s">
        <v>58</v>
      </c>
      <c r="J455">
        <v>-36.865445000000001</v>
      </c>
      <c r="K455">
        <v>174.74310500000001</v>
      </c>
      <c r="L455" s="109">
        <v>0.41666666666666669</v>
      </c>
      <c r="M455" t="s">
        <v>376</v>
      </c>
      <c r="N455">
        <v>1</v>
      </c>
      <c r="O455">
        <v>0</v>
      </c>
      <c r="P455">
        <v>1</v>
      </c>
    </row>
    <row r="456" spans="1:16" hidden="1" x14ac:dyDescent="0.3">
      <c r="A456">
        <v>85</v>
      </c>
      <c r="B456">
        <v>1</v>
      </c>
      <c r="C456" t="s">
        <v>70</v>
      </c>
      <c r="D456" t="s">
        <v>1029</v>
      </c>
      <c r="E456" t="s">
        <v>2</v>
      </c>
      <c r="F456" t="s">
        <v>134</v>
      </c>
      <c r="G456" t="s">
        <v>101</v>
      </c>
      <c r="H456" t="s">
        <v>49</v>
      </c>
      <c r="I456" t="s">
        <v>138</v>
      </c>
      <c r="J456">
        <v>-36.865369999999999</v>
      </c>
      <c r="K456">
        <v>174.74316999999999</v>
      </c>
      <c r="L456" s="109">
        <v>0.41666666666666669</v>
      </c>
      <c r="N456">
        <v>0</v>
      </c>
      <c r="O456">
        <v>0</v>
      </c>
      <c r="P456">
        <v>1</v>
      </c>
    </row>
    <row r="457" spans="1:16" hidden="1" x14ac:dyDescent="0.3">
      <c r="A457">
        <v>86</v>
      </c>
      <c r="B457">
        <v>1</v>
      </c>
      <c r="C457" t="s">
        <v>70</v>
      </c>
      <c r="D457" t="s">
        <v>1029</v>
      </c>
      <c r="E457" t="s">
        <v>2</v>
      </c>
      <c r="F457" t="s">
        <v>134</v>
      </c>
      <c r="G457" t="s">
        <v>101</v>
      </c>
      <c r="H457" t="s">
        <v>49</v>
      </c>
      <c r="I457" t="s">
        <v>138</v>
      </c>
      <c r="J457">
        <v>-36.865414000000001</v>
      </c>
      <c r="K457">
        <v>174.74319199999999</v>
      </c>
      <c r="L457" s="109">
        <v>0.41666666666666669</v>
      </c>
      <c r="M457" t="s">
        <v>140</v>
      </c>
      <c r="N457">
        <v>1</v>
      </c>
      <c r="O457">
        <v>1</v>
      </c>
      <c r="P457">
        <v>1</v>
      </c>
    </row>
    <row r="458" spans="1:16" hidden="1" x14ac:dyDescent="0.3">
      <c r="A458">
        <v>87</v>
      </c>
      <c r="B458">
        <v>1</v>
      </c>
      <c r="C458" t="s">
        <v>70</v>
      </c>
      <c r="D458" t="s">
        <v>1029</v>
      </c>
      <c r="E458" t="s">
        <v>2</v>
      </c>
      <c r="F458" t="s">
        <v>134</v>
      </c>
      <c r="G458" t="s">
        <v>101</v>
      </c>
      <c r="H458" t="s">
        <v>49</v>
      </c>
      <c r="I458" t="s">
        <v>138</v>
      </c>
      <c r="J458">
        <v>-36.865513</v>
      </c>
      <c r="K458">
        <v>174.74324200000001</v>
      </c>
      <c r="L458" s="109">
        <v>0.41666666666666669</v>
      </c>
      <c r="M458" t="s">
        <v>141</v>
      </c>
      <c r="N458">
        <v>1</v>
      </c>
      <c r="O458">
        <v>0</v>
      </c>
      <c r="P458">
        <v>1</v>
      </c>
    </row>
    <row r="459" spans="1:16" hidden="1" x14ac:dyDescent="0.3">
      <c r="A459">
        <v>88</v>
      </c>
      <c r="B459">
        <v>1</v>
      </c>
      <c r="C459" t="s">
        <v>70</v>
      </c>
      <c r="D459" t="s">
        <v>1029</v>
      </c>
      <c r="E459" t="s">
        <v>2</v>
      </c>
      <c r="F459" t="s">
        <v>134</v>
      </c>
      <c r="G459" t="s">
        <v>101</v>
      </c>
      <c r="H459" t="s">
        <v>49</v>
      </c>
      <c r="I459" t="s">
        <v>138</v>
      </c>
      <c r="J459">
        <v>-36.865564999999997</v>
      </c>
      <c r="K459">
        <v>174.74326600000001</v>
      </c>
      <c r="L459" s="109">
        <v>0.41666666666666669</v>
      </c>
      <c r="M459" t="s">
        <v>421</v>
      </c>
      <c r="N459">
        <v>1</v>
      </c>
      <c r="O459">
        <v>1</v>
      </c>
      <c r="P459">
        <v>1</v>
      </c>
    </row>
    <row r="460" spans="1:16" hidden="1" x14ac:dyDescent="0.3">
      <c r="A460">
        <v>89</v>
      </c>
      <c r="B460">
        <v>1</v>
      </c>
      <c r="C460" t="s">
        <v>70</v>
      </c>
      <c r="D460" t="s">
        <v>1029</v>
      </c>
      <c r="E460" t="s">
        <v>2</v>
      </c>
      <c r="F460" t="s">
        <v>134</v>
      </c>
      <c r="G460" t="s">
        <v>101</v>
      </c>
      <c r="H460" t="s">
        <v>49</v>
      </c>
      <c r="I460" t="s">
        <v>138</v>
      </c>
      <c r="J460">
        <v>-36.865600999999998</v>
      </c>
      <c r="K460">
        <v>174.74329</v>
      </c>
      <c r="L460" s="109">
        <v>0.41666666666666669</v>
      </c>
      <c r="N460">
        <v>0</v>
      </c>
      <c r="O460">
        <v>0</v>
      </c>
      <c r="P460">
        <v>1</v>
      </c>
    </row>
    <row r="461" spans="1:16" hidden="1" x14ac:dyDescent="0.3">
      <c r="A461">
        <v>90</v>
      </c>
      <c r="B461">
        <v>1</v>
      </c>
      <c r="C461" t="s">
        <v>70</v>
      </c>
      <c r="D461" t="s">
        <v>1029</v>
      </c>
      <c r="E461" t="s">
        <v>2</v>
      </c>
      <c r="F461" t="s">
        <v>72</v>
      </c>
      <c r="G461" t="s">
        <v>144</v>
      </c>
      <c r="H461" t="s">
        <v>48</v>
      </c>
      <c r="I461" t="s">
        <v>145</v>
      </c>
      <c r="J461">
        <v>-36.865651999999997</v>
      </c>
      <c r="K461">
        <v>174.74342100000001</v>
      </c>
      <c r="L461" s="109">
        <v>0.41666666666666669</v>
      </c>
      <c r="N461">
        <v>0</v>
      </c>
      <c r="O461">
        <v>0</v>
      </c>
      <c r="P461">
        <v>1</v>
      </c>
    </row>
    <row r="462" spans="1:16" hidden="1" x14ac:dyDescent="0.3">
      <c r="A462">
        <v>91</v>
      </c>
      <c r="B462">
        <v>1</v>
      </c>
      <c r="C462" t="s">
        <v>70</v>
      </c>
      <c r="D462" t="s">
        <v>1029</v>
      </c>
      <c r="E462" t="s">
        <v>2</v>
      </c>
      <c r="F462" t="s">
        <v>72</v>
      </c>
      <c r="G462" t="s">
        <v>144</v>
      </c>
      <c r="H462" t="s">
        <v>48</v>
      </c>
      <c r="I462" t="s">
        <v>145</v>
      </c>
      <c r="J462">
        <v>-36.865631999999998</v>
      </c>
      <c r="K462">
        <v>174.74348499999999</v>
      </c>
      <c r="L462" s="109">
        <v>0.41666666666666669</v>
      </c>
      <c r="N462">
        <v>0</v>
      </c>
      <c r="O462">
        <v>0</v>
      </c>
      <c r="P462">
        <v>1</v>
      </c>
    </row>
    <row r="463" spans="1:16" hidden="1" x14ac:dyDescent="0.3">
      <c r="A463">
        <v>92</v>
      </c>
      <c r="B463">
        <v>1</v>
      </c>
      <c r="C463" t="s">
        <v>70</v>
      </c>
      <c r="D463" t="s">
        <v>1029</v>
      </c>
      <c r="E463" t="s">
        <v>2</v>
      </c>
      <c r="F463" t="s">
        <v>72</v>
      </c>
      <c r="G463" t="s">
        <v>144</v>
      </c>
      <c r="H463" t="s">
        <v>48</v>
      </c>
      <c r="I463" t="s">
        <v>145</v>
      </c>
      <c r="J463">
        <v>-36.865611999999999</v>
      </c>
      <c r="K463">
        <v>174.743549</v>
      </c>
      <c r="L463" s="109">
        <v>0.41666666666666669</v>
      </c>
      <c r="N463">
        <v>0</v>
      </c>
      <c r="O463">
        <v>0</v>
      </c>
      <c r="P463">
        <v>1</v>
      </c>
    </row>
    <row r="464" spans="1:16" hidden="1" x14ac:dyDescent="0.3">
      <c r="A464">
        <v>93</v>
      </c>
      <c r="B464">
        <v>1</v>
      </c>
      <c r="C464" t="s">
        <v>70</v>
      </c>
      <c r="D464" t="s">
        <v>1029</v>
      </c>
      <c r="E464" t="s">
        <v>2</v>
      </c>
      <c r="F464" t="s">
        <v>148</v>
      </c>
      <c r="G464" t="s">
        <v>101</v>
      </c>
      <c r="H464" t="s">
        <v>57</v>
      </c>
      <c r="I464" t="s">
        <v>58</v>
      </c>
      <c r="J464">
        <v>-36.865245999999999</v>
      </c>
      <c r="K464">
        <v>174.74421100000001</v>
      </c>
      <c r="L464" s="109">
        <v>0.41666666666666669</v>
      </c>
      <c r="M464" t="s">
        <v>149</v>
      </c>
      <c r="N464">
        <v>1</v>
      </c>
      <c r="O464">
        <v>0</v>
      </c>
      <c r="P464">
        <v>1</v>
      </c>
    </row>
    <row r="465" spans="1:16" hidden="1" x14ac:dyDescent="0.3">
      <c r="A465">
        <v>94</v>
      </c>
      <c r="B465">
        <v>1</v>
      </c>
      <c r="C465" t="s">
        <v>70</v>
      </c>
      <c r="D465" t="s">
        <v>1029</v>
      </c>
      <c r="E465" t="s">
        <v>2</v>
      </c>
      <c r="F465" t="s">
        <v>148</v>
      </c>
      <c r="G465" t="s">
        <v>101</v>
      </c>
      <c r="H465" t="s">
        <v>57</v>
      </c>
      <c r="I465" t="s">
        <v>58</v>
      </c>
      <c r="J465">
        <v>-36.865192</v>
      </c>
      <c r="K465">
        <v>174.744182</v>
      </c>
      <c r="L465" s="109">
        <v>0.41666666666666669</v>
      </c>
      <c r="M465" t="s">
        <v>1049</v>
      </c>
      <c r="N465">
        <v>1</v>
      </c>
      <c r="O465">
        <v>0</v>
      </c>
      <c r="P465">
        <v>1</v>
      </c>
    </row>
    <row r="466" spans="1:16" hidden="1" x14ac:dyDescent="0.3">
      <c r="A466">
        <v>95</v>
      </c>
      <c r="B466">
        <v>1</v>
      </c>
      <c r="C466" t="s">
        <v>70</v>
      </c>
      <c r="D466" t="s">
        <v>1029</v>
      </c>
      <c r="E466" t="s">
        <v>2</v>
      </c>
      <c r="F466" t="s">
        <v>148</v>
      </c>
      <c r="G466" t="s">
        <v>101</v>
      </c>
      <c r="H466" t="s">
        <v>57</v>
      </c>
      <c r="I466" t="s">
        <v>58</v>
      </c>
      <c r="J466">
        <v>-36.865138000000002</v>
      </c>
      <c r="K466">
        <v>174.74415400000001</v>
      </c>
      <c r="L466" s="109">
        <v>0.41666666666666669</v>
      </c>
      <c r="M466" t="s">
        <v>1050</v>
      </c>
      <c r="N466">
        <v>1</v>
      </c>
      <c r="O466">
        <v>0</v>
      </c>
      <c r="P466">
        <v>1</v>
      </c>
    </row>
    <row r="467" spans="1:16" hidden="1" x14ac:dyDescent="0.3">
      <c r="A467">
        <v>96</v>
      </c>
      <c r="B467">
        <v>1</v>
      </c>
      <c r="C467" t="s">
        <v>70</v>
      </c>
      <c r="D467" t="s">
        <v>1029</v>
      </c>
      <c r="E467" t="s">
        <v>2</v>
      </c>
      <c r="F467" t="s">
        <v>148</v>
      </c>
      <c r="G467" t="s">
        <v>101</v>
      </c>
      <c r="H467" t="s">
        <v>49</v>
      </c>
      <c r="I467" t="s">
        <v>152</v>
      </c>
      <c r="J467">
        <v>-36.865130000000001</v>
      </c>
      <c r="K467">
        <v>174.744272</v>
      </c>
      <c r="L467" s="109">
        <v>0.41666666666666669</v>
      </c>
      <c r="M467" t="s">
        <v>1147</v>
      </c>
      <c r="N467">
        <v>1</v>
      </c>
      <c r="O467">
        <v>1</v>
      </c>
      <c r="P467">
        <v>1</v>
      </c>
    </row>
    <row r="468" spans="1:16" hidden="1" x14ac:dyDescent="0.3">
      <c r="A468">
        <v>97</v>
      </c>
      <c r="B468">
        <v>1</v>
      </c>
      <c r="C468" t="s">
        <v>70</v>
      </c>
      <c r="D468" t="s">
        <v>1029</v>
      </c>
      <c r="E468" t="s">
        <v>2</v>
      </c>
      <c r="F468" t="s">
        <v>148</v>
      </c>
      <c r="G468" t="s">
        <v>101</v>
      </c>
      <c r="H468" t="s">
        <v>49</v>
      </c>
      <c r="I468" t="s">
        <v>152</v>
      </c>
      <c r="J468">
        <v>-36.865107000000002</v>
      </c>
      <c r="K468">
        <v>174.74426</v>
      </c>
      <c r="L468" s="109">
        <v>0.41666666666666669</v>
      </c>
      <c r="N468">
        <v>0</v>
      </c>
      <c r="O468">
        <v>0</v>
      </c>
      <c r="P468">
        <v>1</v>
      </c>
    </row>
    <row r="469" spans="1:16" hidden="1" x14ac:dyDescent="0.3">
      <c r="A469">
        <v>98</v>
      </c>
      <c r="B469">
        <v>1</v>
      </c>
      <c r="C469" t="s">
        <v>70</v>
      </c>
      <c r="D469" t="s">
        <v>1029</v>
      </c>
      <c r="E469" t="s">
        <v>2</v>
      </c>
      <c r="F469" t="s">
        <v>148</v>
      </c>
      <c r="G469" t="s">
        <v>101</v>
      </c>
      <c r="H469" t="s">
        <v>49</v>
      </c>
      <c r="I469" t="s">
        <v>152</v>
      </c>
      <c r="J469">
        <v>-36.865084000000003</v>
      </c>
      <c r="K469">
        <v>174.744249</v>
      </c>
      <c r="L469" s="109">
        <v>0.41666666666666669</v>
      </c>
      <c r="M469" t="s">
        <v>1053</v>
      </c>
      <c r="N469">
        <v>1</v>
      </c>
      <c r="O469">
        <v>0</v>
      </c>
      <c r="P469">
        <v>1</v>
      </c>
    </row>
    <row r="470" spans="1:16" hidden="1" x14ac:dyDescent="0.3">
      <c r="A470">
        <v>99</v>
      </c>
      <c r="B470">
        <v>1</v>
      </c>
      <c r="C470" t="s">
        <v>70</v>
      </c>
      <c r="D470" t="s">
        <v>1029</v>
      </c>
      <c r="E470" t="s">
        <v>2</v>
      </c>
      <c r="F470" t="s">
        <v>148</v>
      </c>
      <c r="G470" t="s">
        <v>101</v>
      </c>
      <c r="H470" t="s">
        <v>49</v>
      </c>
      <c r="I470" t="s">
        <v>152</v>
      </c>
      <c r="J470">
        <v>-36.865062000000002</v>
      </c>
      <c r="K470">
        <v>174.744237</v>
      </c>
      <c r="L470" s="109">
        <v>0.41666666666666669</v>
      </c>
      <c r="M470" t="s">
        <v>155</v>
      </c>
      <c r="N470">
        <v>1</v>
      </c>
      <c r="O470">
        <v>0</v>
      </c>
      <c r="P470">
        <v>1</v>
      </c>
    </row>
    <row r="471" spans="1:16" hidden="1" x14ac:dyDescent="0.3">
      <c r="A471">
        <v>100</v>
      </c>
      <c r="B471">
        <v>1</v>
      </c>
      <c r="C471" t="s">
        <v>70</v>
      </c>
      <c r="D471" t="s">
        <v>1029</v>
      </c>
      <c r="E471" t="s">
        <v>2</v>
      </c>
      <c r="F471" t="s">
        <v>148</v>
      </c>
      <c r="G471" t="s">
        <v>101</v>
      </c>
      <c r="H471" t="s">
        <v>49</v>
      </c>
      <c r="I471" t="s">
        <v>152</v>
      </c>
      <c r="J471">
        <v>-36.865039000000003</v>
      </c>
      <c r="K471">
        <v>174.744225</v>
      </c>
      <c r="L471" s="109">
        <v>0.41666666666666669</v>
      </c>
      <c r="M471" t="s">
        <v>1054</v>
      </c>
      <c r="N471">
        <v>1</v>
      </c>
      <c r="O471">
        <v>0</v>
      </c>
      <c r="P471">
        <v>1</v>
      </c>
    </row>
    <row r="472" spans="1:16" hidden="1" x14ac:dyDescent="0.3">
      <c r="A472">
        <v>101</v>
      </c>
      <c r="B472">
        <v>1</v>
      </c>
      <c r="C472" t="s">
        <v>70</v>
      </c>
      <c r="D472" t="s">
        <v>1029</v>
      </c>
      <c r="E472" t="s">
        <v>2</v>
      </c>
      <c r="F472" t="s">
        <v>72</v>
      </c>
      <c r="G472" t="s">
        <v>158</v>
      </c>
      <c r="H472" t="s">
        <v>48</v>
      </c>
      <c r="I472" t="s">
        <v>159</v>
      </c>
      <c r="J472">
        <v>-36.865194000000002</v>
      </c>
      <c r="K472">
        <v>174.74477400000001</v>
      </c>
      <c r="L472" s="109">
        <v>0.41666666666666669</v>
      </c>
      <c r="N472">
        <v>0</v>
      </c>
      <c r="O472">
        <v>0</v>
      </c>
      <c r="P472">
        <v>1</v>
      </c>
    </row>
    <row r="473" spans="1:16" hidden="1" x14ac:dyDescent="0.3">
      <c r="A473">
        <v>102</v>
      </c>
      <c r="B473">
        <v>1</v>
      </c>
      <c r="C473" t="s">
        <v>70</v>
      </c>
      <c r="D473" t="s">
        <v>1029</v>
      </c>
      <c r="E473" t="s">
        <v>2</v>
      </c>
      <c r="F473" t="s">
        <v>72</v>
      </c>
      <c r="G473" t="s">
        <v>158</v>
      </c>
      <c r="H473" t="s">
        <v>48</v>
      </c>
      <c r="I473" t="s">
        <v>159</v>
      </c>
      <c r="J473">
        <v>-36.865170999999997</v>
      </c>
      <c r="K473">
        <v>174.74483900000001</v>
      </c>
      <c r="L473" s="109">
        <v>0.41666666666666669</v>
      </c>
      <c r="N473">
        <v>0</v>
      </c>
      <c r="O473">
        <v>0</v>
      </c>
      <c r="P473">
        <v>1</v>
      </c>
    </row>
    <row r="474" spans="1:16" hidden="1" x14ac:dyDescent="0.3">
      <c r="A474">
        <v>103</v>
      </c>
      <c r="B474">
        <v>1</v>
      </c>
      <c r="C474" t="s">
        <v>70</v>
      </c>
      <c r="D474" t="s">
        <v>1029</v>
      </c>
      <c r="E474" t="s">
        <v>2</v>
      </c>
      <c r="F474" t="s">
        <v>72</v>
      </c>
      <c r="G474" t="s">
        <v>158</v>
      </c>
      <c r="H474" t="s">
        <v>48</v>
      </c>
      <c r="I474" t="s">
        <v>159</v>
      </c>
      <c r="J474">
        <v>-36.865147999999998</v>
      </c>
      <c r="K474">
        <v>174.74490499999999</v>
      </c>
      <c r="L474" s="109">
        <v>0.41666666666666669</v>
      </c>
      <c r="M474" t="s">
        <v>1148</v>
      </c>
      <c r="N474">
        <v>1</v>
      </c>
      <c r="O474">
        <v>1</v>
      </c>
      <c r="P474">
        <v>1</v>
      </c>
    </row>
    <row r="475" spans="1:16" hidden="1" x14ac:dyDescent="0.3">
      <c r="A475">
        <v>104</v>
      </c>
      <c r="B475">
        <v>1</v>
      </c>
      <c r="C475" t="s">
        <v>70</v>
      </c>
      <c r="D475" t="s">
        <v>1029</v>
      </c>
      <c r="E475" t="s">
        <v>2</v>
      </c>
      <c r="F475" t="s">
        <v>72</v>
      </c>
      <c r="G475" t="s">
        <v>158</v>
      </c>
      <c r="H475" t="s">
        <v>48</v>
      </c>
      <c r="I475" t="s">
        <v>159</v>
      </c>
      <c r="J475">
        <v>-36.865096999999999</v>
      </c>
      <c r="K475">
        <v>174.74506299999999</v>
      </c>
      <c r="L475" s="109">
        <v>0.41666666666666669</v>
      </c>
      <c r="N475">
        <v>0</v>
      </c>
      <c r="O475">
        <v>0</v>
      </c>
      <c r="P475">
        <v>1</v>
      </c>
    </row>
    <row r="476" spans="1:16" hidden="1" x14ac:dyDescent="0.3">
      <c r="A476">
        <v>105</v>
      </c>
      <c r="B476">
        <v>1</v>
      </c>
      <c r="C476" t="s">
        <v>70</v>
      </c>
      <c r="D476" t="s">
        <v>1029</v>
      </c>
      <c r="E476" t="s">
        <v>2</v>
      </c>
      <c r="F476" t="s">
        <v>160</v>
      </c>
      <c r="G476" t="s">
        <v>101</v>
      </c>
      <c r="H476" t="s">
        <v>57</v>
      </c>
      <c r="I476" t="s">
        <v>58</v>
      </c>
      <c r="J476">
        <v>-36.864899999999999</v>
      </c>
      <c r="K476">
        <v>174.745249</v>
      </c>
      <c r="L476" s="109">
        <v>0.41666666666666669</v>
      </c>
      <c r="M476" t="s">
        <v>161</v>
      </c>
      <c r="N476">
        <v>1</v>
      </c>
      <c r="O476">
        <v>0</v>
      </c>
      <c r="P476">
        <v>1</v>
      </c>
    </row>
    <row r="477" spans="1:16" hidden="1" x14ac:dyDescent="0.3">
      <c r="A477">
        <v>106</v>
      </c>
      <c r="B477">
        <v>1</v>
      </c>
      <c r="C477" t="s">
        <v>70</v>
      </c>
      <c r="D477" t="s">
        <v>1029</v>
      </c>
      <c r="E477" t="s">
        <v>2</v>
      </c>
      <c r="F477" t="s">
        <v>160</v>
      </c>
      <c r="G477" t="s">
        <v>101</v>
      </c>
      <c r="H477" t="s">
        <v>57</v>
      </c>
      <c r="I477" t="s">
        <v>58</v>
      </c>
      <c r="J477">
        <v>-36.864846999999997</v>
      </c>
      <c r="K477">
        <v>174.745226</v>
      </c>
      <c r="L477" s="109">
        <v>0.41666666666666669</v>
      </c>
      <c r="M477" t="s">
        <v>162</v>
      </c>
      <c r="N477">
        <v>1</v>
      </c>
      <c r="O477">
        <v>0</v>
      </c>
      <c r="P477">
        <v>1</v>
      </c>
    </row>
    <row r="478" spans="1:16" hidden="1" x14ac:dyDescent="0.3">
      <c r="A478">
        <v>107</v>
      </c>
      <c r="B478">
        <v>1</v>
      </c>
      <c r="C478" t="s">
        <v>70</v>
      </c>
      <c r="D478" t="s">
        <v>1029</v>
      </c>
      <c r="E478" t="s">
        <v>2</v>
      </c>
      <c r="F478" t="s">
        <v>160</v>
      </c>
      <c r="G478" t="s">
        <v>101</v>
      </c>
      <c r="H478" t="s">
        <v>57</v>
      </c>
      <c r="I478" t="s">
        <v>58</v>
      </c>
      <c r="J478">
        <v>-36.864795999999998</v>
      </c>
      <c r="K478">
        <v>174.745203</v>
      </c>
      <c r="L478" s="109">
        <v>0.41666666666666669</v>
      </c>
      <c r="M478" t="s">
        <v>163</v>
      </c>
      <c r="N478">
        <v>1</v>
      </c>
      <c r="O478">
        <v>0</v>
      </c>
      <c r="P478">
        <v>1</v>
      </c>
    </row>
    <row r="479" spans="1:16" hidden="1" x14ac:dyDescent="0.3">
      <c r="A479">
        <v>108</v>
      </c>
      <c r="B479">
        <v>1</v>
      </c>
      <c r="C479" t="s">
        <v>70</v>
      </c>
      <c r="D479" t="s">
        <v>1029</v>
      </c>
      <c r="E479" t="s">
        <v>2</v>
      </c>
      <c r="F479" t="s">
        <v>160</v>
      </c>
      <c r="G479" t="s">
        <v>101</v>
      </c>
      <c r="H479" t="s">
        <v>57</v>
      </c>
      <c r="I479" t="s">
        <v>58</v>
      </c>
      <c r="J479">
        <v>-36.864750000000001</v>
      </c>
      <c r="K479">
        <v>174.745172</v>
      </c>
      <c r="L479" s="109">
        <v>0.41666666666666669</v>
      </c>
      <c r="M479" t="s">
        <v>1056</v>
      </c>
      <c r="N479">
        <v>1</v>
      </c>
      <c r="O479">
        <v>0</v>
      </c>
      <c r="P479">
        <v>1</v>
      </c>
    </row>
    <row r="480" spans="1:16" hidden="1" x14ac:dyDescent="0.3">
      <c r="A480">
        <v>109</v>
      </c>
      <c r="B480">
        <v>1</v>
      </c>
      <c r="C480" t="s">
        <v>70</v>
      </c>
      <c r="D480" t="s">
        <v>1029</v>
      </c>
      <c r="E480" t="s">
        <v>2</v>
      </c>
      <c r="F480" t="s">
        <v>72</v>
      </c>
      <c r="G480" t="s">
        <v>165</v>
      </c>
      <c r="H480" t="s">
        <v>48</v>
      </c>
      <c r="I480" t="s">
        <v>166</v>
      </c>
      <c r="J480">
        <v>-36.864854999999999</v>
      </c>
      <c r="K480">
        <v>174.74578</v>
      </c>
      <c r="L480" s="109">
        <v>0.41666666666666669</v>
      </c>
      <c r="M480" t="s">
        <v>1149</v>
      </c>
      <c r="N480">
        <v>1</v>
      </c>
      <c r="O480">
        <v>1</v>
      </c>
      <c r="P480">
        <v>1</v>
      </c>
    </row>
    <row r="481" spans="1:16" hidden="1" x14ac:dyDescent="0.3">
      <c r="A481">
        <v>110</v>
      </c>
      <c r="B481">
        <v>1</v>
      </c>
      <c r="C481" t="s">
        <v>70</v>
      </c>
      <c r="D481" t="s">
        <v>1029</v>
      </c>
      <c r="E481" t="s">
        <v>2</v>
      </c>
      <c r="F481" t="s">
        <v>72</v>
      </c>
      <c r="G481" t="s">
        <v>165</v>
      </c>
      <c r="H481" t="s">
        <v>48</v>
      </c>
      <c r="I481" t="s">
        <v>166</v>
      </c>
      <c r="J481">
        <v>-36.864811000000003</v>
      </c>
      <c r="K481">
        <v>174.74589499999999</v>
      </c>
      <c r="L481" s="109">
        <v>0.41666666666666669</v>
      </c>
      <c r="M481" t="s">
        <v>663</v>
      </c>
      <c r="N481">
        <v>1</v>
      </c>
      <c r="O481">
        <v>1</v>
      </c>
      <c r="P481">
        <v>1</v>
      </c>
    </row>
    <row r="482" spans="1:16" hidden="1" x14ac:dyDescent="0.3">
      <c r="A482">
        <v>111</v>
      </c>
      <c r="B482">
        <v>1</v>
      </c>
      <c r="C482" t="s">
        <v>70</v>
      </c>
      <c r="D482" t="s">
        <v>1029</v>
      </c>
      <c r="E482" t="s">
        <v>2</v>
      </c>
      <c r="F482" t="s">
        <v>72</v>
      </c>
      <c r="G482" t="s">
        <v>165</v>
      </c>
      <c r="H482" t="s">
        <v>48</v>
      </c>
      <c r="I482" t="s">
        <v>91</v>
      </c>
      <c r="J482">
        <v>-36.864780000000003</v>
      </c>
      <c r="K482">
        <v>174.74601100000001</v>
      </c>
      <c r="L482" s="109">
        <v>0.41666666666666669</v>
      </c>
      <c r="M482" t="s">
        <v>1150</v>
      </c>
      <c r="N482">
        <v>1</v>
      </c>
      <c r="O482">
        <v>1</v>
      </c>
      <c r="P482">
        <v>1</v>
      </c>
    </row>
    <row r="483" spans="1:16" hidden="1" x14ac:dyDescent="0.3">
      <c r="A483">
        <v>112</v>
      </c>
      <c r="B483">
        <v>1</v>
      </c>
      <c r="C483" t="s">
        <v>70</v>
      </c>
      <c r="D483" t="s">
        <v>1029</v>
      </c>
      <c r="E483" t="s">
        <v>2</v>
      </c>
      <c r="F483" t="s">
        <v>72</v>
      </c>
      <c r="G483" t="s">
        <v>322</v>
      </c>
      <c r="H483" t="s">
        <v>167</v>
      </c>
      <c r="I483" t="s">
        <v>91</v>
      </c>
      <c r="J483">
        <v>-36.864404</v>
      </c>
      <c r="K483">
        <v>174.74677600000001</v>
      </c>
      <c r="L483" s="109">
        <v>0.41666666666666669</v>
      </c>
      <c r="M483" t="s">
        <v>427</v>
      </c>
      <c r="N483">
        <v>1</v>
      </c>
      <c r="O483">
        <v>1</v>
      </c>
      <c r="P483">
        <v>1</v>
      </c>
    </row>
    <row r="484" spans="1:16" hidden="1" x14ac:dyDescent="0.3">
      <c r="A484">
        <v>113</v>
      </c>
      <c r="B484">
        <v>1</v>
      </c>
      <c r="C484" t="s">
        <v>70</v>
      </c>
      <c r="D484" t="s">
        <v>1029</v>
      </c>
      <c r="E484" t="s">
        <v>2</v>
      </c>
      <c r="F484" t="s">
        <v>72</v>
      </c>
      <c r="G484" t="s">
        <v>322</v>
      </c>
      <c r="H484" t="s">
        <v>167</v>
      </c>
      <c r="I484" t="s">
        <v>91</v>
      </c>
      <c r="J484">
        <v>-36.864438</v>
      </c>
      <c r="K484">
        <v>174.74674400000001</v>
      </c>
      <c r="L484" s="109">
        <v>0.41666666666666669</v>
      </c>
      <c r="N484">
        <v>0</v>
      </c>
      <c r="O484">
        <v>0</v>
      </c>
      <c r="P484">
        <v>1</v>
      </c>
    </row>
    <row r="485" spans="1:16" hidden="1" x14ac:dyDescent="0.3">
      <c r="A485">
        <v>114</v>
      </c>
      <c r="B485">
        <v>1</v>
      </c>
      <c r="C485" t="s">
        <v>70</v>
      </c>
      <c r="D485" t="s">
        <v>1029</v>
      </c>
      <c r="E485" t="s">
        <v>2</v>
      </c>
      <c r="F485" t="s">
        <v>72</v>
      </c>
      <c r="G485" t="s">
        <v>322</v>
      </c>
      <c r="H485" t="s">
        <v>167</v>
      </c>
      <c r="I485" t="s">
        <v>91</v>
      </c>
      <c r="J485">
        <v>-36.864471000000002</v>
      </c>
      <c r="K485">
        <v>174.746711</v>
      </c>
      <c r="L485" s="109">
        <v>0.41666666666666669</v>
      </c>
      <c r="N485">
        <v>0</v>
      </c>
      <c r="O485">
        <v>0</v>
      </c>
      <c r="P485">
        <v>1</v>
      </c>
    </row>
    <row r="486" spans="1:16" hidden="1" x14ac:dyDescent="0.3">
      <c r="A486">
        <v>115</v>
      </c>
      <c r="B486">
        <v>1</v>
      </c>
      <c r="C486" t="s">
        <v>70</v>
      </c>
      <c r="D486" t="s">
        <v>1029</v>
      </c>
      <c r="E486" t="s">
        <v>2</v>
      </c>
      <c r="F486" t="s">
        <v>72</v>
      </c>
      <c r="G486" t="s">
        <v>322</v>
      </c>
      <c r="H486" t="s">
        <v>167</v>
      </c>
      <c r="I486" t="s">
        <v>91</v>
      </c>
      <c r="J486">
        <v>-36.864502999999999</v>
      </c>
      <c r="K486">
        <v>174.74667500000001</v>
      </c>
      <c r="L486" s="109">
        <v>0.41666666666666669</v>
      </c>
      <c r="N486">
        <v>0</v>
      </c>
      <c r="O486">
        <v>0</v>
      </c>
      <c r="P486">
        <v>1</v>
      </c>
    </row>
    <row r="487" spans="1:16" hidden="1" x14ac:dyDescent="0.3">
      <c r="A487">
        <v>116</v>
      </c>
      <c r="B487">
        <v>1</v>
      </c>
      <c r="C487" t="s">
        <v>70</v>
      </c>
      <c r="D487" t="s">
        <v>1029</v>
      </c>
      <c r="E487" t="s">
        <v>2</v>
      </c>
      <c r="F487" t="s">
        <v>168</v>
      </c>
      <c r="G487" t="s">
        <v>101</v>
      </c>
      <c r="H487" t="s">
        <v>169</v>
      </c>
      <c r="I487" t="s">
        <v>170</v>
      </c>
      <c r="J487">
        <v>-36.864204999999998</v>
      </c>
      <c r="K487">
        <v>174.74660299999999</v>
      </c>
      <c r="L487" s="109">
        <v>0.41666666666666669</v>
      </c>
      <c r="M487" t="s">
        <v>1057</v>
      </c>
      <c r="N487">
        <v>1</v>
      </c>
      <c r="O487">
        <v>0</v>
      </c>
      <c r="P487">
        <v>1</v>
      </c>
    </row>
    <row r="488" spans="1:16" hidden="1" x14ac:dyDescent="0.3">
      <c r="A488">
        <v>117</v>
      </c>
      <c r="B488">
        <v>1</v>
      </c>
      <c r="C488" t="s">
        <v>70</v>
      </c>
      <c r="D488" t="s">
        <v>1029</v>
      </c>
      <c r="E488" t="s">
        <v>2</v>
      </c>
      <c r="F488" t="s">
        <v>168</v>
      </c>
      <c r="G488" t="s">
        <v>101</v>
      </c>
      <c r="H488" t="s">
        <v>169</v>
      </c>
      <c r="I488" t="s">
        <v>170</v>
      </c>
      <c r="J488">
        <v>-36.864172000000003</v>
      </c>
      <c r="K488">
        <v>174.746566</v>
      </c>
      <c r="L488" s="109">
        <v>0.41666666666666669</v>
      </c>
      <c r="M488" t="s">
        <v>172</v>
      </c>
      <c r="N488">
        <v>1</v>
      </c>
      <c r="O488">
        <v>0</v>
      </c>
      <c r="P488">
        <v>1</v>
      </c>
    </row>
    <row r="489" spans="1:16" hidden="1" x14ac:dyDescent="0.3">
      <c r="A489">
        <v>118</v>
      </c>
      <c r="B489">
        <v>1</v>
      </c>
      <c r="C489" t="s">
        <v>70</v>
      </c>
      <c r="D489" t="s">
        <v>1029</v>
      </c>
      <c r="E489" t="s">
        <v>2</v>
      </c>
      <c r="F489" t="s">
        <v>168</v>
      </c>
      <c r="G489" t="s">
        <v>101</v>
      </c>
      <c r="H489" t="s">
        <v>169</v>
      </c>
      <c r="I489" t="s">
        <v>170</v>
      </c>
      <c r="J489">
        <v>-36.864075999999997</v>
      </c>
      <c r="K489">
        <v>174.74645799999999</v>
      </c>
      <c r="L489" s="109">
        <v>0.41666666666666669</v>
      </c>
      <c r="M489" t="s">
        <v>1058</v>
      </c>
      <c r="N489">
        <v>1</v>
      </c>
      <c r="O489">
        <v>0</v>
      </c>
      <c r="P489">
        <v>1</v>
      </c>
    </row>
    <row r="490" spans="1:16" hidden="1" x14ac:dyDescent="0.3">
      <c r="A490">
        <v>119</v>
      </c>
      <c r="B490">
        <v>1</v>
      </c>
      <c r="C490" t="s">
        <v>70</v>
      </c>
      <c r="D490" t="s">
        <v>1029</v>
      </c>
      <c r="E490" t="s">
        <v>2</v>
      </c>
      <c r="F490" t="s">
        <v>168</v>
      </c>
      <c r="G490" t="s">
        <v>101</v>
      </c>
      <c r="H490" t="s">
        <v>169</v>
      </c>
      <c r="I490" t="s">
        <v>170</v>
      </c>
      <c r="J490">
        <v>-36.864041999999998</v>
      </c>
      <c r="K490">
        <v>174.746408</v>
      </c>
      <c r="L490" s="109">
        <v>0.41666666666666669</v>
      </c>
      <c r="M490" t="s">
        <v>690</v>
      </c>
      <c r="N490">
        <v>1</v>
      </c>
      <c r="O490">
        <v>0</v>
      </c>
      <c r="P490">
        <v>1</v>
      </c>
    </row>
    <row r="491" spans="1:16" hidden="1" x14ac:dyDescent="0.3">
      <c r="A491">
        <v>120</v>
      </c>
      <c r="B491">
        <v>1</v>
      </c>
      <c r="C491" t="s">
        <v>70</v>
      </c>
      <c r="D491" t="s">
        <v>1029</v>
      </c>
      <c r="E491" t="s">
        <v>2</v>
      </c>
      <c r="F491" t="s">
        <v>168</v>
      </c>
      <c r="G491" t="s">
        <v>101</v>
      </c>
      <c r="H491" t="s">
        <v>175</v>
      </c>
      <c r="I491" t="s">
        <v>58</v>
      </c>
      <c r="J491">
        <v>-36.864111999999999</v>
      </c>
      <c r="K491">
        <v>174.74667199999999</v>
      </c>
      <c r="L491" s="109">
        <v>0.41666666666666669</v>
      </c>
      <c r="M491" t="s">
        <v>1059</v>
      </c>
      <c r="N491">
        <v>1</v>
      </c>
      <c r="O491">
        <v>0</v>
      </c>
      <c r="P491">
        <v>1</v>
      </c>
    </row>
    <row r="492" spans="1:16" hidden="1" x14ac:dyDescent="0.3">
      <c r="A492">
        <v>121</v>
      </c>
      <c r="B492">
        <v>1</v>
      </c>
      <c r="C492" t="s">
        <v>70</v>
      </c>
      <c r="D492" t="s">
        <v>1029</v>
      </c>
      <c r="E492" t="s">
        <v>2</v>
      </c>
      <c r="F492" t="s">
        <v>168</v>
      </c>
      <c r="G492" t="s">
        <v>101</v>
      </c>
      <c r="H492" t="s">
        <v>175</v>
      </c>
      <c r="I492" t="s">
        <v>58</v>
      </c>
      <c r="J492">
        <v>-36.864148</v>
      </c>
      <c r="K492">
        <v>174.74671799999999</v>
      </c>
      <c r="L492" s="109">
        <v>0.41666666666666669</v>
      </c>
      <c r="M492" t="s">
        <v>177</v>
      </c>
      <c r="N492">
        <v>1</v>
      </c>
      <c r="O492">
        <v>0</v>
      </c>
      <c r="P492">
        <v>1</v>
      </c>
    </row>
    <row r="493" spans="1:16" hidden="1" x14ac:dyDescent="0.3">
      <c r="A493">
        <v>122</v>
      </c>
      <c r="B493">
        <v>1</v>
      </c>
      <c r="C493" t="s">
        <v>70</v>
      </c>
      <c r="D493" t="s">
        <v>1029</v>
      </c>
      <c r="E493" t="s">
        <v>2</v>
      </c>
      <c r="F493" t="s">
        <v>168</v>
      </c>
      <c r="G493" t="s">
        <v>101</v>
      </c>
      <c r="H493" t="s">
        <v>175</v>
      </c>
      <c r="I493" t="s">
        <v>58</v>
      </c>
      <c r="J493">
        <v>-36.864182999999997</v>
      </c>
      <c r="K493">
        <v>174.74676299999999</v>
      </c>
      <c r="L493" s="109">
        <v>0.41666666666666669</v>
      </c>
      <c r="M493" t="s">
        <v>435</v>
      </c>
      <c r="N493">
        <v>1</v>
      </c>
      <c r="O493">
        <v>1</v>
      </c>
      <c r="P493">
        <v>1</v>
      </c>
    </row>
    <row r="494" spans="1:16" hidden="1" x14ac:dyDescent="0.3">
      <c r="A494">
        <v>123</v>
      </c>
      <c r="B494">
        <v>1</v>
      </c>
      <c r="C494" t="s">
        <v>70</v>
      </c>
      <c r="D494" t="s">
        <v>1029</v>
      </c>
      <c r="E494" t="s">
        <v>2</v>
      </c>
      <c r="F494" t="s">
        <v>168</v>
      </c>
      <c r="G494" t="s">
        <v>101</v>
      </c>
      <c r="H494" t="s">
        <v>175</v>
      </c>
      <c r="I494" t="s">
        <v>58</v>
      </c>
      <c r="J494">
        <v>-36.864220000000003</v>
      </c>
      <c r="K494">
        <v>174.74680900000001</v>
      </c>
      <c r="L494" s="109">
        <v>0.41666666666666669</v>
      </c>
      <c r="M494" t="s">
        <v>1151</v>
      </c>
      <c r="N494">
        <v>1</v>
      </c>
      <c r="O494">
        <v>1</v>
      </c>
      <c r="P494">
        <v>1</v>
      </c>
    </row>
    <row r="495" spans="1:16" hidden="1" x14ac:dyDescent="0.3">
      <c r="A495">
        <v>124</v>
      </c>
      <c r="B495">
        <v>1</v>
      </c>
      <c r="C495" t="s">
        <v>70</v>
      </c>
      <c r="D495" t="s">
        <v>1029</v>
      </c>
      <c r="E495" t="s">
        <v>2</v>
      </c>
      <c r="F495" t="s">
        <v>72</v>
      </c>
      <c r="G495" t="s">
        <v>180</v>
      </c>
      <c r="H495" t="s">
        <v>167</v>
      </c>
      <c r="I495" t="s">
        <v>181</v>
      </c>
      <c r="J495">
        <v>-36.864159000000001</v>
      </c>
      <c r="K495">
        <v>174.74706599999999</v>
      </c>
      <c r="L495" s="109">
        <v>0.41666666666666669</v>
      </c>
      <c r="N495">
        <v>0</v>
      </c>
      <c r="O495">
        <v>0</v>
      </c>
      <c r="P495">
        <v>1</v>
      </c>
    </row>
    <row r="496" spans="1:16" hidden="1" x14ac:dyDescent="0.3">
      <c r="A496">
        <v>125</v>
      </c>
      <c r="B496">
        <v>1</v>
      </c>
      <c r="C496" t="s">
        <v>70</v>
      </c>
      <c r="D496" t="s">
        <v>1029</v>
      </c>
      <c r="E496" t="s">
        <v>2</v>
      </c>
      <c r="F496" t="s">
        <v>72</v>
      </c>
      <c r="G496" t="s">
        <v>180</v>
      </c>
      <c r="H496" t="s">
        <v>167</v>
      </c>
      <c r="I496" t="s">
        <v>181</v>
      </c>
      <c r="J496">
        <v>-36.864127000000003</v>
      </c>
      <c r="K496">
        <v>174.74710099999999</v>
      </c>
      <c r="L496" s="109">
        <v>0.41666666666666669</v>
      </c>
      <c r="N496">
        <v>0</v>
      </c>
      <c r="O496">
        <v>0</v>
      </c>
      <c r="P496">
        <v>1</v>
      </c>
    </row>
    <row r="497" spans="1:16" hidden="1" x14ac:dyDescent="0.3">
      <c r="A497">
        <v>126</v>
      </c>
      <c r="B497">
        <v>1</v>
      </c>
      <c r="C497" t="s">
        <v>70</v>
      </c>
      <c r="D497" t="s">
        <v>1029</v>
      </c>
      <c r="E497" t="s">
        <v>2</v>
      </c>
      <c r="F497" t="s">
        <v>72</v>
      </c>
      <c r="G497" t="s">
        <v>180</v>
      </c>
      <c r="H497" t="s">
        <v>167</v>
      </c>
      <c r="I497" t="s">
        <v>181</v>
      </c>
      <c r="J497">
        <v>-36.864094999999999</v>
      </c>
      <c r="K497">
        <v>174.74713600000001</v>
      </c>
      <c r="L497" s="109">
        <v>0.41666666666666669</v>
      </c>
      <c r="N497">
        <v>0</v>
      </c>
      <c r="O497">
        <v>0</v>
      </c>
      <c r="P497">
        <v>1</v>
      </c>
    </row>
    <row r="498" spans="1:16" hidden="1" x14ac:dyDescent="0.3">
      <c r="A498">
        <v>127</v>
      </c>
      <c r="B498">
        <v>1</v>
      </c>
      <c r="C498" t="s">
        <v>70</v>
      </c>
      <c r="D498" t="s">
        <v>1029</v>
      </c>
      <c r="E498" t="s">
        <v>2</v>
      </c>
      <c r="F498" t="s">
        <v>72</v>
      </c>
      <c r="G498" t="s">
        <v>180</v>
      </c>
      <c r="H498" t="s">
        <v>167</v>
      </c>
      <c r="I498" t="s">
        <v>182</v>
      </c>
      <c r="J498">
        <v>-36.864007999999998</v>
      </c>
      <c r="K498">
        <v>174.747253</v>
      </c>
      <c r="L498" s="109">
        <v>0.41666666666666669</v>
      </c>
      <c r="N498">
        <v>0</v>
      </c>
      <c r="O498">
        <v>0</v>
      </c>
      <c r="P498">
        <v>1</v>
      </c>
    </row>
    <row r="499" spans="1:16" hidden="1" x14ac:dyDescent="0.3">
      <c r="A499">
        <v>128</v>
      </c>
      <c r="B499">
        <v>1</v>
      </c>
      <c r="C499" t="s">
        <v>70</v>
      </c>
      <c r="D499" t="s">
        <v>1029</v>
      </c>
      <c r="E499" t="s">
        <v>2</v>
      </c>
      <c r="F499" t="s">
        <v>72</v>
      </c>
      <c r="G499" t="s">
        <v>180</v>
      </c>
      <c r="H499" t="s">
        <v>167</v>
      </c>
      <c r="I499" t="s">
        <v>182</v>
      </c>
      <c r="J499">
        <v>-36.863978000000003</v>
      </c>
      <c r="K499">
        <v>174.747286</v>
      </c>
      <c r="L499" s="109">
        <v>0.41666666666666669</v>
      </c>
      <c r="N499">
        <v>0</v>
      </c>
      <c r="O499">
        <v>0</v>
      </c>
      <c r="P499">
        <v>1</v>
      </c>
    </row>
    <row r="500" spans="1:16" hidden="1" x14ac:dyDescent="0.3">
      <c r="A500">
        <v>129</v>
      </c>
      <c r="B500">
        <v>1</v>
      </c>
      <c r="C500" t="s">
        <v>70</v>
      </c>
      <c r="D500" t="s">
        <v>1029</v>
      </c>
      <c r="E500" t="s">
        <v>2</v>
      </c>
      <c r="F500" t="s">
        <v>72</v>
      </c>
      <c r="G500" t="s">
        <v>180</v>
      </c>
      <c r="H500" t="s">
        <v>167</v>
      </c>
      <c r="I500" t="s">
        <v>182</v>
      </c>
      <c r="J500">
        <v>-36.863948999999998</v>
      </c>
      <c r="K500">
        <v>174.747319</v>
      </c>
      <c r="L500" s="109">
        <v>0.41666666666666669</v>
      </c>
      <c r="N500">
        <v>0</v>
      </c>
      <c r="O500">
        <v>0</v>
      </c>
      <c r="P500">
        <v>1</v>
      </c>
    </row>
    <row r="501" spans="1:16" hidden="1" x14ac:dyDescent="0.3">
      <c r="A501">
        <v>130</v>
      </c>
      <c r="B501">
        <v>1</v>
      </c>
      <c r="C501" t="s">
        <v>70</v>
      </c>
      <c r="D501" t="s">
        <v>1029</v>
      </c>
      <c r="E501" t="s">
        <v>2</v>
      </c>
      <c r="F501" t="s">
        <v>72</v>
      </c>
      <c r="G501" t="s">
        <v>180</v>
      </c>
      <c r="H501" t="s">
        <v>167</v>
      </c>
      <c r="I501" t="s">
        <v>182</v>
      </c>
      <c r="J501">
        <v>-36.863919000000003</v>
      </c>
      <c r="K501">
        <v>174.74735200000001</v>
      </c>
      <c r="L501" s="109">
        <v>0.41666666666666669</v>
      </c>
      <c r="M501" t="s">
        <v>1152</v>
      </c>
      <c r="N501">
        <v>1</v>
      </c>
      <c r="O501">
        <v>1</v>
      </c>
      <c r="P501">
        <v>1</v>
      </c>
    </row>
    <row r="502" spans="1:16" hidden="1" x14ac:dyDescent="0.3">
      <c r="A502">
        <v>131</v>
      </c>
      <c r="B502">
        <v>1</v>
      </c>
      <c r="C502" t="s">
        <v>70</v>
      </c>
      <c r="D502" t="s">
        <v>1029</v>
      </c>
      <c r="E502" t="s">
        <v>2</v>
      </c>
      <c r="F502" t="s">
        <v>183</v>
      </c>
      <c r="G502" t="s">
        <v>101</v>
      </c>
      <c r="H502" t="s">
        <v>169</v>
      </c>
      <c r="I502" t="s">
        <v>58</v>
      </c>
      <c r="J502">
        <v>-36.863643000000003</v>
      </c>
      <c r="K502">
        <v>174.747514</v>
      </c>
      <c r="L502" s="109">
        <v>0.41666666666666669</v>
      </c>
      <c r="M502" t="s">
        <v>1062</v>
      </c>
      <c r="N502">
        <v>1</v>
      </c>
      <c r="O502">
        <v>0</v>
      </c>
      <c r="P502">
        <v>1</v>
      </c>
    </row>
    <row r="503" spans="1:16" hidden="1" x14ac:dyDescent="0.3">
      <c r="A503">
        <v>132</v>
      </c>
      <c r="B503">
        <v>1</v>
      </c>
      <c r="C503" t="s">
        <v>70</v>
      </c>
      <c r="D503" t="s">
        <v>1029</v>
      </c>
      <c r="E503" t="s">
        <v>2</v>
      </c>
      <c r="F503" t="s">
        <v>183</v>
      </c>
      <c r="G503" t="s">
        <v>101</v>
      </c>
      <c r="H503" t="s">
        <v>169</v>
      </c>
      <c r="I503" t="s">
        <v>58</v>
      </c>
      <c r="J503">
        <v>-36.863596000000001</v>
      </c>
      <c r="K503">
        <v>174.74744999999999</v>
      </c>
      <c r="L503" s="109">
        <v>0.41666666666666669</v>
      </c>
      <c r="M503" t="s">
        <v>1063</v>
      </c>
      <c r="N503">
        <v>1</v>
      </c>
      <c r="O503">
        <v>0</v>
      </c>
      <c r="P503">
        <v>1</v>
      </c>
    </row>
    <row r="504" spans="1:16" hidden="1" x14ac:dyDescent="0.3">
      <c r="A504">
        <v>133</v>
      </c>
      <c r="B504">
        <v>1</v>
      </c>
      <c r="C504" t="s">
        <v>70</v>
      </c>
      <c r="D504" t="s">
        <v>1029</v>
      </c>
      <c r="E504" t="s">
        <v>2</v>
      </c>
      <c r="F504" t="s">
        <v>183</v>
      </c>
      <c r="G504" t="s">
        <v>101</v>
      </c>
      <c r="H504" t="s">
        <v>169</v>
      </c>
      <c r="I504" t="s">
        <v>58</v>
      </c>
      <c r="J504">
        <v>-36.863562000000002</v>
      </c>
      <c r="K504">
        <v>174.74740800000001</v>
      </c>
      <c r="L504" s="109">
        <v>0.41666666666666669</v>
      </c>
      <c r="M504" t="s">
        <v>220</v>
      </c>
      <c r="N504">
        <v>1</v>
      </c>
      <c r="O504">
        <v>0</v>
      </c>
      <c r="P504">
        <v>1</v>
      </c>
    </row>
    <row r="505" spans="1:16" hidden="1" x14ac:dyDescent="0.3">
      <c r="A505">
        <v>134</v>
      </c>
      <c r="B505">
        <v>1</v>
      </c>
      <c r="C505" t="s">
        <v>70</v>
      </c>
      <c r="D505" t="s">
        <v>1029</v>
      </c>
      <c r="E505" t="s">
        <v>2</v>
      </c>
      <c r="F505" t="s">
        <v>183</v>
      </c>
      <c r="G505" t="s">
        <v>101</v>
      </c>
      <c r="H505" t="s">
        <v>169</v>
      </c>
      <c r="I505" t="s">
        <v>58</v>
      </c>
      <c r="J505">
        <v>-36.863478999999998</v>
      </c>
      <c r="K505">
        <v>174.747311</v>
      </c>
      <c r="L505" s="109">
        <v>0.41666666666666669</v>
      </c>
      <c r="M505" t="s">
        <v>191</v>
      </c>
      <c r="N505">
        <v>1</v>
      </c>
      <c r="O505">
        <v>0</v>
      </c>
      <c r="P505">
        <v>1</v>
      </c>
    </row>
    <row r="506" spans="1:16" hidden="1" x14ac:dyDescent="0.3">
      <c r="A506">
        <v>135</v>
      </c>
      <c r="B506">
        <v>1</v>
      </c>
      <c r="C506" t="s">
        <v>70</v>
      </c>
      <c r="D506" t="s">
        <v>1029</v>
      </c>
      <c r="E506" t="s">
        <v>2</v>
      </c>
      <c r="F506" t="s">
        <v>183</v>
      </c>
      <c r="G506" t="s">
        <v>101</v>
      </c>
      <c r="H506" t="s">
        <v>175</v>
      </c>
      <c r="I506" t="s">
        <v>188</v>
      </c>
      <c r="J506">
        <v>-36.863477000000003</v>
      </c>
      <c r="K506">
        <v>174.74744899999999</v>
      </c>
      <c r="L506" s="109">
        <v>0.41666666666666669</v>
      </c>
      <c r="M506" t="s">
        <v>1153</v>
      </c>
      <c r="N506">
        <v>1</v>
      </c>
      <c r="O506">
        <v>1</v>
      </c>
      <c r="P506">
        <v>1</v>
      </c>
    </row>
    <row r="507" spans="1:16" hidden="1" x14ac:dyDescent="0.3">
      <c r="A507">
        <v>136</v>
      </c>
      <c r="B507">
        <v>1</v>
      </c>
      <c r="C507" t="s">
        <v>70</v>
      </c>
      <c r="D507" t="s">
        <v>1029</v>
      </c>
      <c r="E507" t="s">
        <v>2</v>
      </c>
      <c r="F507" t="s">
        <v>183</v>
      </c>
      <c r="G507" t="s">
        <v>101</v>
      </c>
      <c r="H507" t="s">
        <v>175</v>
      </c>
      <c r="I507" t="s">
        <v>188</v>
      </c>
      <c r="J507">
        <v>-36.863506000000001</v>
      </c>
      <c r="K507">
        <v>174.74748399999999</v>
      </c>
      <c r="L507" s="109">
        <v>0.41666666666666669</v>
      </c>
      <c r="N507">
        <v>0</v>
      </c>
      <c r="O507">
        <v>0</v>
      </c>
      <c r="P507">
        <v>1</v>
      </c>
    </row>
    <row r="508" spans="1:16" hidden="1" x14ac:dyDescent="0.3">
      <c r="A508">
        <v>137</v>
      </c>
      <c r="B508">
        <v>1</v>
      </c>
      <c r="C508" t="s">
        <v>70</v>
      </c>
      <c r="D508" t="s">
        <v>1029</v>
      </c>
      <c r="E508" t="s">
        <v>2</v>
      </c>
      <c r="F508" t="s">
        <v>183</v>
      </c>
      <c r="G508" t="s">
        <v>101</v>
      </c>
      <c r="H508" t="s">
        <v>175</v>
      </c>
      <c r="I508" t="s">
        <v>58</v>
      </c>
      <c r="J508">
        <v>-36.863534000000001</v>
      </c>
      <c r="K508">
        <v>174.74751900000001</v>
      </c>
      <c r="L508" s="109">
        <v>0.41666666666666669</v>
      </c>
      <c r="M508" t="s">
        <v>189</v>
      </c>
      <c r="N508">
        <v>1</v>
      </c>
      <c r="O508">
        <v>0</v>
      </c>
      <c r="P508">
        <v>1</v>
      </c>
    </row>
    <row r="509" spans="1:16" hidden="1" x14ac:dyDescent="0.3">
      <c r="A509">
        <v>138</v>
      </c>
      <c r="B509">
        <v>1</v>
      </c>
      <c r="C509" t="s">
        <v>70</v>
      </c>
      <c r="D509" t="s">
        <v>1029</v>
      </c>
      <c r="E509" t="s">
        <v>2</v>
      </c>
      <c r="F509" t="s">
        <v>183</v>
      </c>
      <c r="G509" t="s">
        <v>101</v>
      </c>
      <c r="H509" t="s">
        <v>175</v>
      </c>
      <c r="I509" t="s">
        <v>58</v>
      </c>
      <c r="J509">
        <v>-36.863562000000002</v>
      </c>
      <c r="K509">
        <v>174.74755500000001</v>
      </c>
      <c r="L509" s="109">
        <v>0.41666666666666669</v>
      </c>
      <c r="M509" t="s">
        <v>556</v>
      </c>
      <c r="N509">
        <v>1</v>
      </c>
      <c r="O509">
        <v>0</v>
      </c>
      <c r="P509">
        <v>1</v>
      </c>
    </row>
    <row r="510" spans="1:16" hidden="1" x14ac:dyDescent="0.3">
      <c r="A510">
        <v>139</v>
      </c>
      <c r="B510">
        <v>1</v>
      </c>
      <c r="C510" t="s">
        <v>70</v>
      </c>
      <c r="D510" t="s">
        <v>1029</v>
      </c>
      <c r="E510" t="s">
        <v>2</v>
      </c>
      <c r="F510" t="s">
        <v>183</v>
      </c>
      <c r="G510" t="s">
        <v>101</v>
      </c>
      <c r="H510" t="s">
        <v>175</v>
      </c>
      <c r="I510" t="s">
        <v>58</v>
      </c>
      <c r="J510">
        <v>-36.863588999999997</v>
      </c>
      <c r="K510">
        <v>174.74759299999999</v>
      </c>
      <c r="L510" s="109">
        <v>0.41666666666666669</v>
      </c>
      <c r="M510" t="s">
        <v>1064</v>
      </c>
      <c r="N510">
        <v>1</v>
      </c>
      <c r="O510">
        <v>0</v>
      </c>
      <c r="P510">
        <v>1</v>
      </c>
    </row>
    <row r="511" spans="1:16" hidden="1" x14ac:dyDescent="0.3">
      <c r="A511">
        <v>140</v>
      </c>
      <c r="B511">
        <v>1</v>
      </c>
      <c r="C511" t="s">
        <v>70</v>
      </c>
      <c r="D511" t="s">
        <v>1029</v>
      </c>
      <c r="E511" t="s">
        <v>2</v>
      </c>
      <c r="F511" t="s">
        <v>72</v>
      </c>
      <c r="G511" t="s">
        <v>192</v>
      </c>
      <c r="H511" t="s">
        <v>167</v>
      </c>
      <c r="I511" t="s">
        <v>91</v>
      </c>
      <c r="J511">
        <v>-36.863591</v>
      </c>
      <c r="K511">
        <v>174.74777499999999</v>
      </c>
      <c r="L511" s="109">
        <v>0.41666666666666669</v>
      </c>
      <c r="M511" t="s">
        <v>780</v>
      </c>
      <c r="N511">
        <v>1</v>
      </c>
      <c r="O511">
        <v>1</v>
      </c>
      <c r="P511">
        <v>1</v>
      </c>
    </row>
    <row r="512" spans="1:16" hidden="1" x14ac:dyDescent="0.3">
      <c r="A512">
        <v>141</v>
      </c>
      <c r="B512">
        <v>1</v>
      </c>
      <c r="C512" t="s">
        <v>70</v>
      </c>
      <c r="D512" t="s">
        <v>1029</v>
      </c>
      <c r="E512" t="s">
        <v>2</v>
      </c>
      <c r="F512" t="s">
        <v>72</v>
      </c>
      <c r="G512" t="s">
        <v>192</v>
      </c>
      <c r="H512" t="s">
        <v>167</v>
      </c>
      <c r="I512" t="s">
        <v>91</v>
      </c>
      <c r="J512">
        <v>-36.86356</v>
      </c>
      <c r="K512">
        <v>174.74781400000001</v>
      </c>
      <c r="L512" s="109">
        <v>0.41666666666666669</v>
      </c>
      <c r="M512" t="s">
        <v>1154</v>
      </c>
      <c r="N512">
        <v>1</v>
      </c>
      <c r="O512">
        <v>1</v>
      </c>
      <c r="P512">
        <v>1</v>
      </c>
    </row>
    <row r="513" spans="1:16" hidden="1" x14ac:dyDescent="0.3">
      <c r="A513">
        <v>142</v>
      </c>
      <c r="B513">
        <v>1</v>
      </c>
      <c r="C513" t="s">
        <v>70</v>
      </c>
      <c r="D513" t="s">
        <v>1029</v>
      </c>
      <c r="E513" t="s">
        <v>2</v>
      </c>
      <c r="F513" t="s">
        <v>72</v>
      </c>
      <c r="G513" t="s">
        <v>192</v>
      </c>
      <c r="H513" t="s">
        <v>167</v>
      </c>
      <c r="I513" t="s">
        <v>91</v>
      </c>
      <c r="J513">
        <v>-36.863529999999997</v>
      </c>
      <c r="K513">
        <v>174.74785399999999</v>
      </c>
      <c r="L513" s="109">
        <v>0.41666666666666669</v>
      </c>
      <c r="M513" t="s">
        <v>290</v>
      </c>
      <c r="N513">
        <v>1</v>
      </c>
      <c r="O513">
        <v>1</v>
      </c>
      <c r="P513">
        <v>1</v>
      </c>
    </row>
    <row r="514" spans="1:16" hidden="1" x14ac:dyDescent="0.3">
      <c r="A514">
        <v>143</v>
      </c>
      <c r="B514">
        <v>1</v>
      </c>
      <c r="C514" t="s">
        <v>70</v>
      </c>
      <c r="D514" t="s">
        <v>1029</v>
      </c>
      <c r="E514" t="s">
        <v>2</v>
      </c>
      <c r="F514" t="s">
        <v>72</v>
      </c>
      <c r="G514" t="s">
        <v>192</v>
      </c>
      <c r="H514" t="s">
        <v>167</v>
      </c>
      <c r="I514" t="s">
        <v>91</v>
      </c>
      <c r="J514">
        <v>-36.863498999999997</v>
      </c>
      <c r="K514">
        <v>174.747894</v>
      </c>
      <c r="L514" s="109">
        <v>0.41666666666666669</v>
      </c>
      <c r="M514" t="s">
        <v>287</v>
      </c>
      <c r="N514">
        <v>1</v>
      </c>
      <c r="O514">
        <v>1</v>
      </c>
      <c r="P514">
        <v>1</v>
      </c>
    </row>
    <row r="515" spans="1:16" hidden="1" x14ac:dyDescent="0.3">
      <c r="A515">
        <v>144</v>
      </c>
      <c r="B515">
        <v>1</v>
      </c>
      <c r="C515" t="s">
        <v>70</v>
      </c>
      <c r="D515" t="s">
        <v>1029</v>
      </c>
      <c r="E515" t="s">
        <v>2</v>
      </c>
      <c r="F515" t="s">
        <v>72</v>
      </c>
      <c r="G515" t="s">
        <v>192</v>
      </c>
      <c r="H515" t="s">
        <v>167</v>
      </c>
      <c r="I515" t="s">
        <v>91</v>
      </c>
      <c r="J515">
        <v>-36.863464999999998</v>
      </c>
      <c r="K515">
        <v>174.74793299999999</v>
      </c>
      <c r="L515" s="109">
        <v>0.41666666666666669</v>
      </c>
      <c r="M515" t="s">
        <v>438</v>
      </c>
      <c r="N515">
        <v>1</v>
      </c>
      <c r="O515">
        <v>1</v>
      </c>
      <c r="P515">
        <v>1</v>
      </c>
    </row>
    <row r="516" spans="1:16" hidden="1" x14ac:dyDescent="0.3">
      <c r="A516">
        <v>145</v>
      </c>
      <c r="B516">
        <v>1</v>
      </c>
      <c r="C516" t="s">
        <v>70</v>
      </c>
      <c r="D516" t="s">
        <v>1029</v>
      </c>
      <c r="E516" t="s">
        <v>2</v>
      </c>
      <c r="F516" t="s">
        <v>72</v>
      </c>
      <c r="G516" t="s">
        <v>192</v>
      </c>
      <c r="H516" t="s">
        <v>167</v>
      </c>
      <c r="I516" t="s">
        <v>91</v>
      </c>
      <c r="J516">
        <v>-36.863432000000003</v>
      </c>
      <c r="K516">
        <v>174.747973</v>
      </c>
      <c r="L516" s="109">
        <v>0.41666666666666669</v>
      </c>
      <c r="M516" t="s">
        <v>1155</v>
      </c>
      <c r="N516">
        <v>1</v>
      </c>
      <c r="O516">
        <v>1</v>
      </c>
      <c r="P516">
        <v>1</v>
      </c>
    </row>
    <row r="517" spans="1:16" hidden="1" x14ac:dyDescent="0.3">
      <c r="A517">
        <v>146</v>
      </c>
      <c r="B517">
        <v>1</v>
      </c>
      <c r="C517" t="s">
        <v>70</v>
      </c>
      <c r="D517" t="s">
        <v>1029</v>
      </c>
      <c r="E517" t="s">
        <v>2</v>
      </c>
      <c r="F517" t="s">
        <v>72</v>
      </c>
      <c r="G517" t="s">
        <v>192</v>
      </c>
      <c r="H517" t="s">
        <v>167</v>
      </c>
      <c r="I517" t="s">
        <v>181</v>
      </c>
      <c r="J517">
        <v>-36.863394999999997</v>
      </c>
      <c r="K517">
        <v>174.74801600000001</v>
      </c>
      <c r="L517" s="109">
        <v>0.41666666666666669</v>
      </c>
      <c r="N517">
        <v>0</v>
      </c>
      <c r="O517">
        <v>0</v>
      </c>
      <c r="P517">
        <v>1</v>
      </c>
    </row>
    <row r="518" spans="1:16" hidden="1" x14ac:dyDescent="0.3">
      <c r="A518">
        <v>147</v>
      </c>
      <c r="B518">
        <v>1</v>
      </c>
      <c r="C518" t="s">
        <v>70</v>
      </c>
      <c r="D518" t="s">
        <v>1029</v>
      </c>
      <c r="E518" t="s">
        <v>2</v>
      </c>
      <c r="F518" t="s">
        <v>72</v>
      </c>
      <c r="G518" t="s">
        <v>192</v>
      </c>
      <c r="H518" t="s">
        <v>167</v>
      </c>
      <c r="I518" t="s">
        <v>181</v>
      </c>
      <c r="J518">
        <v>-36.863365000000002</v>
      </c>
      <c r="K518">
        <v>174.748053</v>
      </c>
      <c r="L518" s="109">
        <v>0.41666666666666669</v>
      </c>
      <c r="N518">
        <v>0</v>
      </c>
      <c r="O518">
        <v>0</v>
      </c>
      <c r="P518">
        <v>1</v>
      </c>
    </row>
    <row r="519" spans="1:16" hidden="1" x14ac:dyDescent="0.3">
      <c r="A519">
        <v>148</v>
      </c>
      <c r="B519">
        <v>1</v>
      </c>
      <c r="C519" t="s">
        <v>70</v>
      </c>
      <c r="D519" t="s">
        <v>1029</v>
      </c>
      <c r="E519" t="s">
        <v>2</v>
      </c>
      <c r="F519" t="s">
        <v>72</v>
      </c>
      <c r="G519" t="s">
        <v>192</v>
      </c>
      <c r="H519" t="s">
        <v>167</v>
      </c>
      <c r="I519" t="s">
        <v>181</v>
      </c>
      <c r="J519">
        <v>-36.863335999999997</v>
      </c>
      <c r="K519">
        <v>174.74808999999999</v>
      </c>
      <c r="L519" s="109">
        <v>0.41666666666666669</v>
      </c>
      <c r="N519">
        <v>0</v>
      </c>
      <c r="O519">
        <v>0</v>
      </c>
      <c r="P519">
        <v>1</v>
      </c>
    </row>
    <row r="520" spans="1:16" hidden="1" x14ac:dyDescent="0.3">
      <c r="A520">
        <v>149</v>
      </c>
      <c r="B520">
        <v>1</v>
      </c>
      <c r="C520" t="s">
        <v>70</v>
      </c>
      <c r="D520" t="s">
        <v>1029</v>
      </c>
      <c r="E520" t="s">
        <v>2</v>
      </c>
      <c r="F520" t="s">
        <v>72</v>
      </c>
      <c r="G520" t="s">
        <v>192</v>
      </c>
      <c r="H520" t="s">
        <v>167</v>
      </c>
      <c r="I520" t="s">
        <v>181</v>
      </c>
      <c r="J520">
        <v>-36.863306000000001</v>
      </c>
      <c r="K520">
        <v>174.74812800000001</v>
      </c>
      <c r="L520" s="109">
        <v>0.41666666666666669</v>
      </c>
      <c r="N520">
        <v>0</v>
      </c>
      <c r="O520">
        <v>0</v>
      </c>
      <c r="P520">
        <v>1</v>
      </c>
    </row>
    <row r="521" spans="1:16" hidden="1" x14ac:dyDescent="0.3">
      <c r="A521">
        <v>150</v>
      </c>
      <c r="B521">
        <v>1</v>
      </c>
      <c r="C521" t="s">
        <v>70</v>
      </c>
      <c r="D521" t="s">
        <v>1029</v>
      </c>
      <c r="E521" t="s">
        <v>2</v>
      </c>
      <c r="F521" t="s">
        <v>193</v>
      </c>
      <c r="G521" t="s">
        <v>101</v>
      </c>
      <c r="H521" t="s">
        <v>175</v>
      </c>
      <c r="I521" t="s">
        <v>194</v>
      </c>
      <c r="J521">
        <v>-36.862712000000002</v>
      </c>
      <c r="K521">
        <v>174.748075</v>
      </c>
      <c r="L521" s="109">
        <v>0.41666666666666669</v>
      </c>
      <c r="M521" t="s">
        <v>1065</v>
      </c>
      <c r="N521">
        <v>1</v>
      </c>
      <c r="O521">
        <v>0</v>
      </c>
      <c r="P521">
        <v>1</v>
      </c>
    </row>
    <row r="522" spans="1:16" hidden="1" x14ac:dyDescent="0.3">
      <c r="A522">
        <v>151</v>
      </c>
      <c r="B522">
        <v>1</v>
      </c>
      <c r="C522" t="s">
        <v>70</v>
      </c>
      <c r="D522" t="s">
        <v>1029</v>
      </c>
      <c r="E522" t="s">
        <v>2</v>
      </c>
      <c r="F522" t="s">
        <v>193</v>
      </c>
      <c r="G522" t="s">
        <v>101</v>
      </c>
      <c r="H522" t="s">
        <v>175</v>
      </c>
      <c r="I522" t="s">
        <v>194</v>
      </c>
      <c r="J522">
        <v>-36.862729000000002</v>
      </c>
      <c r="K522">
        <v>174.748096</v>
      </c>
      <c r="L522" s="109">
        <v>0.41666666666666669</v>
      </c>
      <c r="M522" t="s">
        <v>1066</v>
      </c>
      <c r="N522">
        <v>1</v>
      </c>
      <c r="O522">
        <v>0</v>
      </c>
      <c r="P522">
        <v>1</v>
      </c>
    </row>
    <row r="523" spans="1:16" hidden="1" x14ac:dyDescent="0.3">
      <c r="A523">
        <v>152</v>
      </c>
      <c r="B523">
        <v>1</v>
      </c>
      <c r="C523" t="s">
        <v>70</v>
      </c>
      <c r="D523" t="s">
        <v>1029</v>
      </c>
      <c r="E523" t="s">
        <v>2</v>
      </c>
      <c r="F523" t="s">
        <v>193</v>
      </c>
      <c r="G523" t="s">
        <v>101</v>
      </c>
      <c r="H523" t="s">
        <v>175</v>
      </c>
      <c r="I523" t="s">
        <v>194</v>
      </c>
      <c r="J523">
        <v>-36.862746000000001</v>
      </c>
      <c r="K523">
        <v>174.74811800000001</v>
      </c>
      <c r="L523" s="109">
        <v>0.41666666666666669</v>
      </c>
      <c r="M523" t="s">
        <v>197</v>
      </c>
      <c r="N523">
        <v>1</v>
      </c>
      <c r="O523">
        <v>0</v>
      </c>
      <c r="P523">
        <v>1</v>
      </c>
    </row>
    <row r="524" spans="1:16" hidden="1" x14ac:dyDescent="0.3">
      <c r="A524">
        <v>153</v>
      </c>
      <c r="B524">
        <v>1</v>
      </c>
      <c r="C524" t="s">
        <v>70</v>
      </c>
      <c r="D524" t="s">
        <v>1029</v>
      </c>
      <c r="E524" t="s">
        <v>2</v>
      </c>
      <c r="F524" t="s">
        <v>193</v>
      </c>
      <c r="G524" t="s">
        <v>101</v>
      </c>
      <c r="H524" t="s">
        <v>175</v>
      </c>
      <c r="I524" t="s">
        <v>194</v>
      </c>
      <c r="J524">
        <v>-36.862763000000001</v>
      </c>
      <c r="K524">
        <v>174.74814000000001</v>
      </c>
      <c r="L524" s="109">
        <v>0.41666666666666669</v>
      </c>
      <c r="M524" t="s">
        <v>198</v>
      </c>
      <c r="N524">
        <v>1</v>
      </c>
      <c r="O524">
        <v>0</v>
      </c>
      <c r="P524">
        <v>1</v>
      </c>
    </row>
    <row r="525" spans="1:16" hidden="1" x14ac:dyDescent="0.3">
      <c r="A525">
        <v>154</v>
      </c>
      <c r="B525">
        <v>1</v>
      </c>
      <c r="C525" t="s">
        <v>70</v>
      </c>
      <c r="D525" t="s">
        <v>1029</v>
      </c>
      <c r="E525" t="s">
        <v>2</v>
      </c>
      <c r="F525" t="s">
        <v>193</v>
      </c>
      <c r="G525" t="s">
        <v>101</v>
      </c>
      <c r="H525" t="s">
        <v>175</v>
      </c>
      <c r="I525" t="s">
        <v>194</v>
      </c>
      <c r="J525">
        <v>-36.862780000000001</v>
      </c>
      <c r="K525">
        <v>174.74816200000001</v>
      </c>
      <c r="L525" s="109">
        <v>0.41666666666666669</v>
      </c>
      <c r="M525" t="s">
        <v>202</v>
      </c>
      <c r="N525">
        <v>1</v>
      </c>
      <c r="O525">
        <v>0</v>
      </c>
      <c r="P525">
        <v>1</v>
      </c>
    </row>
    <row r="526" spans="1:16" hidden="1" x14ac:dyDescent="0.3">
      <c r="A526">
        <v>155</v>
      </c>
      <c r="B526">
        <v>1</v>
      </c>
      <c r="C526" t="s">
        <v>70</v>
      </c>
      <c r="D526" t="s">
        <v>1029</v>
      </c>
      <c r="E526" t="s">
        <v>2</v>
      </c>
      <c r="F526" t="s">
        <v>193</v>
      </c>
      <c r="G526" t="s">
        <v>101</v>
      </c>
      <c r="H526" t="s">
        <v>175</v>
      </c>
      <c r="I526" t="s">
        <v>194</v>
      </c>
      <c r="J526">
        <v>-36.862797</v>
      </c>
      <c r="K526">
        <v>174.74818400000001</v>
      </c>
      <c r="L526" s="109">
        <v>0.41666666666666669</v>
      </c>
      <c r="M526" t="s">
        <v>200</v>
      </c>
      <c r="N526">
        <v>1</v>
      </c>
      <c r="O526">
        <v>0</v>
      </c>
      <c r="P526">
        <v>1</v>
      </c>
    </row>
    <row r="527" spans="1:16" hidden="1" x14ac:dyDescent="0.3">
      <c r="A527">
        <v>156</v>
      </c>
      <c r="B527">
        <v>1</v>
      </c>
      <c r="C527" t="s">
        <v>70</v>
      </c>
      <c r="D527" t="s">
        <v>1029</v>
      </c>
      <c r="E527" t="s">
        <v>2</v>
      </c>
      <c r="F527" t="s">
        <v>193</v>
      </c>
      <c r="G527" t="s">
        <v>101</v>
      </c>
      <c r="H527" t="s">
        <v>175</v>
      </c>
      <c r="I527" t="s">
        <v>194</v>
      </c>
      <c r="J527">
        <v>-36.862814999999998</v>
      </c>
      <c r="K527">
        <v>174.74820500000001</v>
      </c>
      <c r="L527" s="109">
        <v>0.41666666666666669</v>
      </c>
      <c r="M527" t="s">
        <v>199</v>
      </c>
      <c r="N527">
        <v>1</v>
      </c>
      <c r="O527">
        <v>0</v>
      </c>
      <c r="P527">
        <v>1</v>
      </c>
    </row>
    <row r="528" spans="1:16" hidden="1" x14ac:dyDescent="0.3">
      <c r="A528">
        <v>157</v>
      </c>
      <c r="B528">
        <v>1</v>
      </c>
      <c r="C528" t="s">
        <v>70</v>
      </c>
      <c r="D528" t="s">
        <v>1029</v>
      </c>
      <c r="E528" t="s">
        <v>2</v>
      </c>
      <c r="F528" t="s">
        <v>193</v>
      </c>
      <c r="G528" t="s">
        <v>101</v>
      </c>
      <c r="H528" t="s">
        <v>175</v>
      </c>
      <c r="I528" t="s">
        <v>194</v>
      </c>
      <c r="J528">
        <v>-36.862831999999997</v>
      </c>
      <c r="K528">
        <v>174.74822700000001</v>
      </c>
      <c r="L528" s="109">
        <v>0.41666666666666669</v>
      </c>
      <c r="M528" t="s">
        <v>201</v>
      </c>
      <c r="N528">
        <v>1</v>
      </c>
      <c r="O528">
        <v>0</v>
      </c>
      <c r="P528">
        <v>1</v>
      </c>
    </row>
    <row r="529" spans="1:16" hidden="1" x14ac:dyDescent="0.3">
      <c r="A529">
        <v>158</v>
      </c>
      <c r="B529">
        <v>1</v>
      </c>
      <c r="C529" t="s">
        <v>70</v>
      </c>
      <c r="D529" t="s">
        <v>1029</v>
      </c>
      <c r="E529" t="s">
        <v>2</v>
      </c>
      <c r="F529" t="s">
        <v>193</v>
      </c>
      <c r="G529" t="s">
        <v>101</v>
      </c>
      <c r="H529" t="s">
        <v>175</v>
      </c>
      <c r="I529" t="s">
        <v>194</v>
      </c>
      <c r="J529">
        <v>-36.862848999999997</v>
      </c>
      <c r="K529">
        <v>174.74824899999999</v>
      </c>
      <c r="L529" s="109">
        <v>0.41666666666666669</v>
      </c>
      <c r="M529" t="s">
        <v>1067</v>
      </c>
      <c r="N529">
        <v>1</v>
      </c>
      <c r="O529">
        <v>0</v>
      </c>
      <c r="P529">
        <v>1</v>
      </c>
    </row>
    <row r="530" spans="1:16" hidden="1" x14ac:dyDescent="0.3">
      <c r="A530">
        <v>159</v>
      </c>
      <c r="B530">
        <v>1</v>
      </c>
      <c r="C530" t="s">
        <v>70</v>
      </c>
      <c r="D530" t="s">
        <v>1029</v>
      </c>
      <c r="E530" t="s">
        <v>2</v>
      </c>
      <c r="F530" t="s">
        <v>193</v>
      </c>
      <c r="G530" t="s">
        <v>101</v>
      </c>
      <c r="H530" t="s">
        <v>175</v>
      </c>
      <c r="I530" t="s">
        <v>194</v>
      </c>
      <c r="J530">
        <v>-36.862865999999997</v>
      </c>
      <c r="K530">
        <v>174.74827099999999</v>
      </c>
      <c r="L530" s="109">
        <v>0.41666666666666669</v>
      </c>
      <c r="M530" t="s">
        <v>1156</v>
      </c>
      <c r="N530">
        <v>1</v>
      </c>
      <c r="O530">
        <v>1</v>
      </c>
      <c r="P530">
        <v>1</v>
      </c>
    </row>
    <row r="531" spans="1:16" hidden="1" x14ac:dyDescent="0.3">
      <c r="A531">
        <v>160</v>
      </c>
      <c r="B531">
        <v>1</v>
      </c>
      <c r="C531" t="s">
        <v>70</v>
      </c>
      <c r="D531" t="s">
        <v>1029</v>
      </c>
      <c r="E531" t="s">
        <v>2</v>
      </c>
      <c r="F531" t="s">
        <v>193</v>
      </c>
      <c r="G531" t="s">
        <v>101</v>
      </c>
      <c r="H531" t="s">
        <v>175</v>
      </c>
      <c r="I531" t="s">
        <v>194</v>
      </c>
      <c r="J531">
        <v>-36.862881999999999</v>
      </c>
      <c r="K531">
        <v>174.74829099999999</v>
      </c>
      <c r="L531" s="109">
        <v>0.41666666666666669</v>
      </c>
      <c r="M531" t="s">
        <v>203</v>
      </c>
      <c r="N531">
        <v>1</v>
      </c>
      <c r="O531">
        <v>1</v>
      </c>
      <c r="P531">
        <v>1</v>
      </c>
    </row>
    <row r="532" spans="1:16" hidden="1" x14ac:dyDescent="0.3">
      <c r="A532">
        <v>161</v>
      </c>
      <c r="B532">
        <v>1</v>
      </c>
      <c r="C532" t="s">
        <v>70</v>
      </c>
      <c r="D532" t="s">
        <v>1029</v>
      </c>
      <c r="E532" t="s">
        <v>2</v>
      </c>
      <c r="F532" t="s">
        <v>193</v>
      </c>
      <c r="G532" t="s">
        <v>101</v>
      </c>
      <c r="H532" t="s">
        <v>175</v>
      </c>
      <c r="I532" t="s">
        <v>194</v>
      </c>
      <c r="J532">
        <v>-36.862896999999997</v>
      </c>
      <c r="K532">
        <v>174.748312</v>
      </c>
      <c r="L532" s="109">
        <v>0.41666666666666669</v>
      </c>
      <c r="M532" t="s">
        <v>457</v>
      </c>
      <c r="N532">
        <v>1</v>
      </c>
      <c r="O532">
        <v>1</v>
      </c>
      <c r="P532">
        <v>1</v>
      </c>
    </row>
    <row r="533" spans="1:16" hidden="1" x14ac:dyDescent="0.3">
      <c r="A533">
        <v>162</v>
      </c>
      <c r="B533">
        <v>1</v>
      </c>
      <c r="C533" t="s">
        <v>70</v>
      </c>
      <c r="D533" t="s">
        <v>1029</v>
      </c>
      <c r="E533" t="s">
        <v>2</v>
      </c>
      <c r="F533" t="s">
        <v>193</v>
      </c>
      <c r="G533" t="s">
        <v>101</v>
      </c>
      <c r="H533" t="s">
        <v>175</v>
      </c>
      <c r="I533" t="s">
        <v>194</v>
      </c>
      <c r="J533">
        <v>-36.862912999999999</v>
      </c>
      <c r="K533">
        <v>174.748332</v>
      </c>
      <c r="L533" s="109">
        <v>0.41666666666666669</v>
      </c>
      <c r="M533" t="s">
        <v>781</v>
      </c>
      <c r="N533">
        <v>1</v>
      </c>
      <c r="O533">
        <v>1</v>
      </c>
      <c r="P533">
        <v>1</v>
      </c>
    </row>
    <row r="534" spans="1:16" hidden="1" x14ac:dyDescent="0.3">
      <c r="A534">
        <v>163</v>
      </c>
      <c r="B534">
        <v>1</v>
      </c>
      <c r="C534" t="s">
        <v>70</v>
      </c>
      <c r="D534" t="s">
        <v>1029</v>
      </c>
      <c r="E534" t="s">
        <v>2</v>
      </c>
      <c r="F534" t="s">
        <v>193</v>
      </c>
      <c r="G534" t="s">
        <v>101</v>
      </c>
      <c r="H534" t="s">
        <v>175</v>
      </c>
      <c r="I534" t="s">
        <v>194</v>
      </c>
      <c r="J534">
        <v>-36.862927999999997</v>
      </c>
      <c r="K534">
        <v>174.74835300000001</v>
      </c>
      <c r="L534" s="109">
        <v>0.41666666666666669</v>
      </c>
      <c r="M534" t="s">
        <v>206</v>
      </c>
      <c r="N534">
        <v>1</v>
      </c>
      <c r="O534">
        <v>1</v>
      </c>
      <c r="P534">
        <v>1</v>
      </c>
    </row>
    <row r="535" spans="1:16" hidden="1" x14ac:dyDescent="0.3">
      <c r="A535">
        <v>164</v>
      </c>
      <c r="B535">
        <v>1</v>
      </c>
      <c r="C535" t="s">
        <v>70</v>
      </c>
      <c r="D535" t="s">
        <v>1029</v>
      </c>
      <c r="E535" t="s">
        <v>2</v>
      </c>
      <c r="F535" t="s">
        <v>72</v>
      </c>
      <c r="G535" t="s">
        <v>209</v>
      </c>
      <c r="H535" t="s">
        <v>167</v>
      </c>
      <c r="I535" t="s">
        <v>210</v>
      </c>
      <c r="J535">
        <v>-36.862636000000002</v>
      </c>
      <c r="K535">
        <v>174.748952</v>
      </c>
      <c r="L535" s="109">
        <v>0.41666666666666669</v>
      </c>
      <c r="N535">
        <v>0</v>
      </c>
      <c r="O535">
        <v>0</v>
      </c>
      <c r="P535">
        <v>1</v>
      </c>
    </row>
    <row r="536" spans="1:16" hidden="1" x14ac:dyDescent="0.3">
      <c r="A536">
        <v>165</v>
      </c>
      <c r="B536">
        <v>1</v>
      </c>
      <c r="C536" t="s">
        <v>70</v>
      </c>
      <c r="D536" t="s">
        <v>1029</v>
      </c>
      <c r="E536" t="s">
        <v>2</v>
      </c>
      <c r="F536" t="s">
        <v>72</v>
      </c>
      <c r="G536" t="s">
        <v>209</v>
      </c>
      <c r="H536" t="s">
        <v>167</v>
      </c>
      <c r="I536" t="s">
        <v>212</v>
      </c>
      <c r="J536">
        <v>-36.862600999999998</v>
      </c>
      <c r="K536">
        <v>174.748998</v>
      </c>
      <c r="L536" s="109">
        <v>0.41666666666666669</v>
      </c>
      <c r="M536" t="s">
        <v>1157</v>
      </c>
      <c r="N536">
        <v>1</v>
      </c>
      <c r="O536">
        <v>1</v>
      </c>
      <c r="P536">
        <v>1</v>
      </c>
    </row>
    <row r="537" spans="1:16" hidden="1" x14ac:dyDescent="0.3">
      <c r="A537">
        <v>166</v>
      </c>
      <c r="B537">
        <v>1</v>
      </c>
      <c r="C537" t="s">
        <v>70</v>
      </c>
      <c r="D537" t="s">
        <v>1029</v>
      </c>
      <c r="E537" t="s">
        <v>2</v>
      </c>
      <c r="F537" t="s">
        <v>72</v>
      </c>
      <c r="G537" t="s">
        <v>209</v>
      </c>
      <c r="H537" t="s">
        <v>167</v>
      </c>
      <c r="I537" t="s">
        <v>212</v>
      </c>
      <c r="J537">
        <v>-36.862566000000001</v>
      </c>
      <c r="K537">
        <v>174.749044</v>
      </c>
      <c r="L537" s="109">
        <v>0.41666666666666669</v>
      </c>
      <c r="M537" t="s">
        <v>458</v>
      </c>
      <c r="N537">
        <v>1</v>
      </c>
      <c r="O537">
        <v>1</v>
      </c>
      <c r="P537">
        <v>1</v>
      </c>
    </row>
    <row r="538" spans="1:16" hidden="1" x14ac:dyDescent="0.3">
      <c r="A538">
        <v>167</v>
      </c>
      <c r="B538">
        <v>1</v>
      </c>
      <c r="C538" t="s">
        <v>70</v>
      </c>
      <c r="D538" t="s">
        <v>1029</v>
      </c>
      <c r="E538" t="s">
        <v>2</v>
      </c>
      <c r="F538" t="s">
        <v>214</v>
      </c>
      <c r="G538" t="s">
        <v>101</v>
      </c>
      <c r="H538" t="s">
        <v>169</v>
      </c>
      <c r="I538" t="s">
        <v>58</v>
      </c>
      <c r="J538">
        <v>-36.862357000000003</v>
      </c>
      <c r="K538">
        <v>174.74907999999999</v>
      </c>
      <c r="L538" s="109">
        <v>0.41666666666666669</v>
      </c>
      <c r="M538" t="s">
        <v>215</v>
      </c>
      <c r="N538">
        <v>1</v>
      </c>
      <c r="O538">
        <v>0</v>
      </c>
      <c r="P538">
        <v>1</v>
      </c>
    </row>
    <row r="539" spans="1:16" hidden="1" x14ac:dyDescent="0.3">
      <c r="A539">
        <v>168</v>
      </c>
      <c r="B539">
        <v>1</v>
      </c>
      <c r="C539" t="s">
        <v>70</v>
      </c>
      <c r="D539" t="s">
        <v>1029</v>
      </c>
      <c r="E539" t="s">
        <v>2</v>
      </c>
      <c r="F539" t="s">
        <v>214</v>
      </c>
      <c r="G539" t="s">
        <v>101</v>
      </c>
      <c r="H539" t="s">
        <v>169</v>
      </c>
      <c r="I539" t="s">
        <v>58</v>
      </c>
      <c r="J539">
        <v>-36.862323000000004</v>
      </c>
      <c r="K539">
        <v>174.749043</v>
      </c>
      <c r="L539" s="109">
        <v>0.41666666666666669</v>
      </c>
      <c r="M539" t="s">
        <v>1158</v>
      </c>
      <c r="N539">
        <v>1</v>
      </c>
      <c r="O539">
        <v>1</v>
      </c>
      <c r="P539">
        <v>1</v>
      </c>
    </row>
    <row r="540" spans="1:16" hidden="1" x14ac:dyDescent="0.3">
      <c r="A540">
        <v>169</v>
      </c>
      <c r="B540">
        <v>1</v>
      </c>
      <c r="C540" t="s">
        <v>70</v>
      </c>
      <c r="D540" t="s">
        <v>1029</v>
      </c>
      <c r="E540" t="s">
        <v>2</v>
      </c>
      <c r="F540" t="s">
        <v>214</v>
      </c>
      <c r="G540" t="s">
        <v>101</v>
      </c>
      <c r="H540" t="s">
        <v>175</v>
      </c>
      <c r="I540" t="s">
        <v>217</v>
      </c>
      <c r="J540">
        <v>-36.862233000000003</v>
      </c>
      <c r="K540">
        <v>174.74911499999999</v>
      </c>
      <c r="L540" s="109">
        <v>0.41666666666666669</v>
      </c>
      <c r="M540" t="s">
        <v>1159</v>
      </c>
      <c r="N540">
        <v>1</v>
      </c>
      <c r="O540">
        <v>1</v>
      </c>
      <c r="P540">
        <v>1</v>
      </c>
    </row>
    <row r="541" spans="1:16" hidden="1" x14ac:dyDescent="0.3">
      <c r="A541">
        <v>170</v>
      </c>
      <c r="B541">
        <v>1</v>
      </c>
      <c r="C541" t="s">
        <v>70</v>
      </c>
      <c r="D541" t="s">
        <v>1029</v>
      </c>
      <c r="E541" t="s">
        <v>2</v>
      </c>
      <c r="F541" t="s">
        <v>214</v>
      </c>
      <c r="G541" t="s">
        <v>101</v>
      </c>
      <c r="H541" t="s">
        <v>175</v>
      </c>
      <c r="I541" t="s">
        <v>217</v>
      </c>
      <c r="J541">
        <v>-36.862270000000002</v>
      </c>
      <c r="K541">
        <v>174.74916200000001</v>
      </c>
      <c r="L541" s="109">
        <v>0.41666666666666669</v>
      </c>
      <c r="M541" t="s">
        <v>1160</v>
      </c>
      <c r="N541">
        <v>1</v>
      </c>
      <c r="O541">
        <v>1</v>
      </c>
      <c r="P541">
        <v>1</v>
      </c>
    </row>
    <row r="542" spans="1:16" hidden="1" x14ac:dyDescent="0.3">
      <c r="A542">
        <v>171</v>
      </c>
      <c r="B542">
        <v>1</v>
      </c>
      <c r="C542" t="s">
        <v>70</v>
      </c>
      <c r="D542" t="s">
        <v>1029</v>
      </c>
      <c r="E542" t="s">
        <v>2</v>
      </c>
      <c r="F542" t="s">
        <v>214</v>
      </c>
      <c r="G542" t="s">
        <v>101</v>
      </c>
      <c r="H542" t="s">
        <v>175</v>
      </c>
      <c r="I542" t="s">
        <v>217</v>
      </c>
      <c r="J542">
        <v>-36.862305999999997</v>
      </c>
      <c r="K542">
        <v>174.749211</v>
      </c>
      <c r="L542" s="109">
        <v>0.41666666666666669</v>
      </c>
      <c r="M542" t="s">
        <v>1072</v>
      </c>
      <c r="N542">
        <v>1</v>
      </c>
      <c r="O542">
        <v>0</v>
      </c>
      <c r="P542">
        <v>1</v>
      </c>
    </row>
    <row r="543" spans="1:16" hidden="1" x14ac:dyDescent="0.3">
      <c r="A543">
        <v>172</v>
      </c>
      <c r="B543">
        <v>1</v>
      </c>
      <c r="C543" t="s">
        <v>70</v>
      </c>
      <c r="D543" t="s">
        <v>1029</v>
      </c>
      <c r="E543" t="s">
        <v>2</v>
      </c>
      <c r="F543" t="s">
        <v>72</v>
      </c>
      <c r="G543" t="s">
        <v>221</v>
      </c>
      <c r="H543" t="s">
        <v>167</v>
      </c>
      <c r="I543" t="s">
        <v>222</v>
      </c>
      <c r="J543">
        <v>-36.862254999999998</v>
      </c>
      <c r="K543">
        <v>174.749438</v>
      </c>
      <c r="L543" s="109">
        <v>0.41666666666666669</v>
      </c>
      <c r="M543" t="s">
        <v>429</v>
      </c>
      <c r="N543">
        <v>1</v>
      </c>
      <c r="O543">
        <v>1</v>
      </c>
      <c r="P543">
        <v>1</v>
      </c>
    </row>
    <row r="544" spans="1:16" hidden="1" x14ac:dyDescent="0.3">
      <c r="A544">
        <v>173</v>
      </c>
      <c r="B544">
        <v>1</v>
      </c>
      <c r="C544" t="s">
        <v>70</v>
      </c>
      <c r="D544" t="s">
        <v>1029</v>
      </c>
      <c r="E544" t="s">
        <v>2</v>
      </c>
      <c r="F544" t="s">
        <v>72</v>
      </c>
      <c r="G544" t="s">
        <v>221</v>
      </c>
      <c r="H544" t="s">
        <v>167</v>
      </c>
      <c r="I544" t="s">
        <v>91</v>
      </c>
      <c r="J544">
        <v>-36.862144999999998</v>
      </c>
      <c r="K544">
        <v>174.74957800000001</v>
      </c>
      <c r="L544" s="109">
        <v>0.41666666666666669</v>
      </c>
      <c r="M544" t="s">
        <v>500</v>
      </c>
      <c r="N544">
        <v>1</v>
      </c>
      <c r="O544">
        <v>1</v>
      </c>
      <c r="P544">
        <v>1</v>
      </c>
    </row>
    <row r="545" spans="1:16" hidden="1" x14ac:dyDescent="0.3">
      <c r="A545">
        <v>174</v>
      </c>
      <c r="B545">
        <v>1</v>
      </c>
      <c r="C545" t="s">
        <v>70</v>
      </c>
      <c r="D545" t="s">
        <v>1029</v>
      </c>
      <c r="E545" t="s">
        <v>2</v>
      </c>
      <c r="F545" t="s">
        <v>72</v>
      </c>
      <c r="G545" t="s">
        <v>221</v>
      </c>
      <c r="H545" t="s">
        <v>167</v>
      </c>
      <c r="I545" t="s">
        <v>91</v>
      </c>
      <c r="J545">
        <v>-36.862110000000001</v>
      </c>
      <c r="K545">
        <v>174.749617</v>
      </c>
      <c r="L545" s="109">
        <v>0.41666666666666669</v>
      </c>
      <c r="M545" t="s">
        <v>442</v>
      </c>
      <c r="N545">
        <v>1</v>
      </c>
      <c r="O545">
        <v>1</v>
      </c>
      <c r="P545">
        <v>1</v>
      </c>
    </row>
    <row r="546" spans="1:16" hidden="1" x14ac:dyDescent="0.3">
      <c r="A546">
        <v>175</v>
      </c>
      <c r="B546">
        <v>1</v>
      </c>
      <c r="C546" t="s">
        <v>70</v>
      </c>
      <c r="D546" t="s">
        <v>1029</v>
      </c>
      <c r="E546" t="s">
        <v>2</v>
      </c>
      <c r="F546" t="s">
        <v>72</v>
      </c>
      <c r="G546" t="s">
        <v>221</v>
      </c>
      <c r="H546" t="s">
        <v>167</v>
      </c>
      <c r="I546" t="s">
        <v>91</v>
      </c>
      <c r="J546">
        <v>-36.862074999999997</v>
      </c>
      <c r="K546">
        <v>174.74965599999999</v>
      </c>
      <c r="L546" s="109">
        <v>0.41666666666666669</v>
      </c>
      <c r="M546" t="s">
        <v>623</v>
      </c>
      <c r="N546">
        <v>1</v>
      </c>
      <c r="O546">
        <v>1</v>
      </c>
      <c r="P546">
        <v>1</v>
      </c>
    </row>
    <row r="547" spans="1:16" hidden="1" x14ac:dyDescent="0.3">
      <c r="A547">
        <v>176</v>
      </c>
      <c r="B547">
        <v>1</v>
      </c>
      <c r="C547" t="s">
        <v>70</v>
      </c>
      <c r="D547" t="s">
        <v>1029</v>
      </c>
      <c r="E547" t="s">
        <v>2</v>
      </c>
      <c r="F547" t="s">
        <v>72</v>
      </c>
      <c r="G547" t="s">
        <v>221</v>
      </c>
      <c r="H547" t="s">
        <v>167</v>
      </c>
      <c r="I547" t="s">
        <v>91</v>
      </c>
      <c r="J547">
        <v>-36.86204</v>
      </c>
      <c r="K547">
        <v>174.749695</v>
      </c>
      <c r="L547" s="109">
        <v>0.41666666666666669</v>
      </c>
      <c r="M547" t="s">
        <v>1068</v>
      </c>
      <c r="N547">
        <v>1</v>
      </c>
      <c r="O547">
        <v>1</v>
      </c>
      <c r="P547">
        <v>1</v>
      </c>
    </row>
    <row r="548" spans="1:16" hidden="1" x14ac:dyDescent="0.3">
      <c r="A548">
        <v>177</v>
      </c>
      <c r="B548">
        <v>1</v>
      </c>
      <c r="C548" t="s">
        <v>70</v>
      </c>
      <c r="D548" t="s">
        <v>1029</v>
      </c>
      <c r="E548" t="s">
        <v>2</v>
      </c>
      <c r="F548" t="s">
        <v>72</v>
      </c>
      <c r="G548" t="s">
        <v>221</v>
      </c>
      <c r="H548" t="s">
        <v>167</v>
      </c>
      <c r="I548" t="s">
        <v>91</v>
      </c>
      <c r="J548">
        <v>-36.862012</v>
      </c>
      <c r="K548">
        <v>174.74973399999999</v>
      </c>
      <c r="L548" s="109">
        <v>0.41666666666666669</v>
      </c>
      <c r="M548" t="s">
        <v>225</v>
      </c>
      <c r="N548">
        <v>1</v>
      </c>
      <c r="O548">
        <v>1</v>
      </c>
      <c r="P548">
        <v>1</v>
      </c>
    </row>
    <row r="549" spans="1:16" hidden="1" x14ac:dyDescent="0.3">
      <c r="A549">
        <v>178</v>
      </c>
      <c r="B549">
        <v>1</v>
      </c>
      <c r="C549" t="s">
        <v>70</v>
      </c>
      <c r="D549" t="s">
        <v>1029</v>
      </c>
      <c r="E549" t="s">
        <v>2</v>
      </c>
      <c r="F549" t="s">
        <v>72</v>
      </c>
      <c r="G549" t="s">
        <v>221</v>
      </c>
      <c r="H549" t="s">
        <v>167</v>
      </c>
      <c r="I549" t="s">
        <v>91</v>
      </c>
      <c r="J549">
        <v>-36.861984</v>
      </c>
      <c r="K549">
        <v>174.749774</v>
      </c>
      <c r="L549" s="109">
        <v>0.41666666666666669</v>
      </c>
      <c r="M549" t="s">
        <v>224</v>
      </c>
      <c r="N549">
        <v>1</v>
      </c>
      <c r="O549">
        <v>1</v>
      </c>
      <c r="P549">
        <v>1</v>
      </c>
    </row>
    <row r="550" spans="1:16" hidden="1" x14ac:dyDescent="0.3">
      <c r="A550">
        <v>179</v>
      </c>
      <c r="B550">
        <v>1</v>
      </c>
      <c r="C550" t="s">
        <v>70</v>
      </c>
      <c r="D550" t="s">
        <v>1029</v>
      </c>
      <c r="E550" t="s">
        <v>2</v>
      </c>
      <c r="F550" t="s">
        <v>227</v>
      </c>
      <c r="G550" t="s">
        <v>101</v>
      </c>
      <c r="H550" t="s">
        <v>169</v>
      </c>
      <c r="I550" t="s">
        <v>58</v>
      </c>
      <c r="J550">
        <v>-36.861654000000001</v>
      </c>
      <c r="K550">
        <v>174.74981099999999</v>
      </c>
      <c r="L550" s="109">
        <v>0.41666666666666669</v>
      </c>
      <c r="M550" t="s">
        <v>268</v>
      </c>
      <c r="N550">
        <v>1</v>
      </c>
      <c r="O550">
        <v>0</v>
      </c>
      <c r="P550">
        <v>1</v>
      </c>
    </row>
    <row r="551" spans="1:16" hidden="1" x14ac:dyDescent="0.3">
      <c r="A551">
        <v>180</v>
      </c>
      <c r="B551">
        <v>1</v>
      </c>
      <c r="C551" t="s">
        <v>70</v>
      </c>
      <c r="D551" t="s">
        <v>1029</v>
      </c>
      <c r="E551" t="s">
        <v>2</v>
      </c>
      <c r="F551" t="s">
        <v>227</v>
      </c>
      <c r="G551" t="s">
        <v>101</v>
      </c>
      <c r="H551" t="s">
        <v>169</v>
      </c>
      <c r="I551" t="s">
        <v>58</v>
      </c>
      <c r="J551">
        <v>-36.861617000000003</v>
      </c>
      <c r="K551">
        <v>174.749765</v>
      </c>
      <c r="L551" s="109">
        <v>0.41666666666666669</v>
      </c>
      <c r="M551" t="s">
        <v>1073</v>
      </c>
      <c r="N551">
        <v>1</v>
      </c>
      <c r="O551">
        <v>0</v>
      </c>
      <c r="P551">
        <v>1</v>
      </c>
    </row>
    <row r="552" spans="1:16" hidden="1" x14ac:dyDescent="0.3">
      <c r="A552">
        <v>181</v>
      </c>
      <c r="B552">
        <v>1</v>
      </c>
      <c r="C552" t="s">
        <v>70</v>
      </c>
      <c r="D552" t="s">
        <v>1029</v>
      </c>
      <c r="E552" t="s">
        <v>2</v>
      </c>
      <c r="F552" t="s">
        <v>227</v>
      </c>
      <c r="G552" t="s">
        <v>101</v>
      </c>
      <c r="H552" t="s">
        <v>175</v>
      </c>
      <c r="I552" t="s">
        <v>138</v>
      </c>
      <c r="J552">
        <v>-36.861606000000002</v>
      </c>
      <c r="K552">
        <v>174.749887</v>
      </c>
      <c r="L552" s="109">
        <v>0.41666666666666669</v>
      </c>
      <c r="M552" t="s">
        <v>789</v>
      </c>
      <c r="N552">
        <v>1</v>
      </c>
      <c r="O552">
        <v>0</v>
      </c>
      <c r="P552">
        <v>1</v>
      </c>
    </row>
    <row r="553" spans="1:16" hidden="1" x14ac:dyDescent="0.3">
      <c r="A553">
        <v>182</v>
      </c>
      <c r="B553">
        <v>1</v>
      </c>
      <c r="C553" t="s">
        <v>70</v>
      </c>
      <c r="D553" t="s">
        <v>1029</v>
      </c>
      <c r="E553" t="s">
        <v>2</v>
      </c>
      <c r="F553" t="s">
        <v>227</v>
      </c>
      <c r="G553" t="s">
        <v>101</v>
      </c>
      <c r="H553" t="s">
        <v>175</v>
      </c>
      <c r="I553" t="s">
        <v>138</v>
      </c>
      <c r="J553">
        <v>-36.861637999999999</v>
      </c>
      <c r="K553">
        <v>174.74992399999999</v>
      </c>
      <c r="L553" s="109">
        <v>0.41666666666666669</v>
      </c>
      <c r="M553" t="s">
        <v>1074</v>
      </c>
      <c r="N553">
        <v>1</v>
      </c>
      <c r="O553">
        <v>0</v>
      </c>
      <c r="P553">
        <v>1</v>
      </c>
    </row>
    <row r="554" spans="1:16" hidden="1" x14ac:dyDescent="0.3">
      <c r="A554">
        <v>183</v>
      </c>
      <c r="B554">
        <v>1</v>
      </c>
      <c r="C554" t="s">
        <v>70</v>
      </c>
      <c r="D554" t="s">
        <v>1029</v>
      </c>
      <c r="E554" t="s">
        <v>2</v>
      </c>
      <c r="F554" t="s">
        <v>227</v>
      </c>
      <c r="G554" t="s">
        <v>101</v>
      </c>
      <c r="H554" t="s">
        <v>175</v>
      </c>
      <c r="I554" t="s">
        <v>138</v>
      </c>
      <c r="J554">
        <v>-36.861666</v>
      </c>
      <c r="K554">
        <v>174.74996200000001</v>
      </c>
      <c r="L554" s="109">
        <v>0.41666666666666669</v>
      </c>
      <c r="M554" t="s">
        <v>232</v>
      </c>
      <c r="N554">
        <v>1</v>
      </c>
      <c r="O554">
        <v>0</v>
      </c>
      <c r="P554">
        <v>1</v>
      </c>
    </row>
    <row r="555" spans="1:16" hidden="1" x14ac:dyDescent="0.3">
      <c r="A555">
        <v>184</v>
      </c>
      <c r="B555">
        <v>1</v>
      </c>
      <c r="C555" t="s">
        <v>70</v>
      </c>
      <c r="D555" t="s">
        <v>1029</v>
      </c>
      <c r="E555" t="s">
        <v>2</v>
      </c>
      <c r="F555" t="s">
        <v>233</v>
      </c>
      <c r="G555" t="s">
        <v>101</v>
      </c>
      <c r="H555" t="s">
        <v>169</v>
      </c>
      <c r="I555" t="s">
        <v>188</v>
      </c>
      <c r="J555">
        <v>-36.861001000000002</v>
      </c>
      <c r="K555">
        <v>174.750574</v>
      </c>
      <c r="L555" s="109">
        <v>0.41666666666666669</v>
      </c>
      <c r="N555">
        <v>0</v>
      </c>
      <c r="O555">
        <v>0</v>
      </c>
      <c r="P555">
        <v>1</v>
      </c>
    </row>
    <row r="556" spans="1:16" hidden="1" x14ac:dyDescent="0.3">
      <c r="A556">
        <v>185</v>
      </c>
      <c r="B556">
        <v>1</v>
      </c>
      <c r="C556" t="s">
        <v>70</v>
      </c>
      <c r="D556" t="s">
        <v>1029</v>
      </c>
      <c r="E556" t="s">
        <v>2</v>
      </c>
      <c r="F556" t="s">
        <v>233</v>
      </c>
      <c r="G556" t="s">
        <v>101</v>
      </c>
      <c r="H556" t="s">
        <v>169</v>
      </c>
      <c r="I556" t="s">
        <v>188</v>
      </c>
      <c r="J556">
        <v>-36.860959000000001</v>
      </c>
      <c r="K556">
        <v>174.750518</v>
      </c>
      <c r="L556" s="109">
        <v>0.41666666666666669</v>
      </c>
      <c r="N556">
        <v>0</v>
      </c>
      <c r="O556">
        <v>0</v>
      </c>
      <c r="P556">
        <v>1</v>
      </c>
    </row>
    <row r="557" spans="1:16" hidden="1" x14ac:dyDescent="0.3">
      <c r="A557">
        <v>186</v>
      </c>
      <c r="B557">
        <v>1</v>
      </c>
      <c r="C557" t="s">
        <v>70</v>
      </c>
      <c r="D557" t="s">
        <v>1029</v>
      </c>
      <c r="E557" t="s">
        <v>2</v>
      </c>
      <c r="F557" t="s">
        <v>233</v>
      </c>
      <c r="G557" t="s">
        <v>101</v>
      </c>
      <c r="H557" t="s">
        <v>169</v>
      </c>
      <c r="I557" t="s">
        <v>188</v>
      </c>
      <c r="J557">
        <v>-36.860917000000001</v>
      </c>
      <c r="K557">
        <v>174.750462</v>
      </c>
      <c r="L557" s="109">
        <v>0.41666666666666669</v>
      </c>
      <c r="M557" t="s">
        <v>1161</v>
      </c>
      <c r="N557">
        <v>1</v>
      </c>
      <c r="O557">
        <v>1</v>
      </c>
      <c r="P557">
        <v>1</v>
      </c>
    </row>
    <row r="558" spans="1:16" hidden="1" x14ac:dyDescent="0.3">
      <c r="A558">
        <v>187</v>
      </c>
      <c r="B558">
        <v>1</v>
      </c>
      <c r="C558" t="s">
        <v>70</v>
      </c>
      <c r="D558" t="s">
        <v>1029</v>
      </c>
      <c r="E558" t="s">
        <v>2</v>
      </c>
      <c r="F558" t="s">
        <v>233</v>
      </c>
      <c r="G558" t="s">
        <v>101</v>
      </c>
      <c r="H558" t="s">
        <v>175</v>
      </c>
      <c r="I558" t="s">
        <v>235</v>
      </c>
      <c r="J558">
        <v>-36.860900000000001</v>
      </c>
      <c r="K558">
        <v>174.75062</v>
      </c>
      <c r="L558" s="109">
        <v>0.41666666666666669</v>
      </c>
      <c r="M558" t="s">
        <v>1075</v>
      </c>
      <c r="N558">
        <v>1</v>
      </c>
      <c r="O558">
        <v>0</v>
      </c>
      <c r="P558">
        <v>1</v>
      </c>
    </row>
    <row r="559" spans="1:16" hidden="1" x14ac:dyDescent="0.3">
      <c r="A559">
        <v>188</v>
      </c>
      <c r="B559">
        <v>1</v>
      </c>
      <c r="C559" t="s">
        <v>70</v>
      </c>
      <c r="D559" t="s">
        <v>1029</v>
      </c>
      <c r="E559" t="s">
        <v>2</v>
      </c>
      <c r="F559" t="s">
        <v>233</v>
      </c>
      <c r="G559" t="s">
        <v>101</v>
      </c>
      <c r="H559" t="s">
        <v>175</v>
      </c>
      <c r="I559" t="s">
        <v>235</v>
      </c>
      <c r="J559">
        <v>-36.860916000000003</v>
      </c>
      <c r="K559">
        <v>174.75063900000001</v>
      </c>
      <c r="L559" s="109">
        <v>0.41666666666666669</v>
      </c>
      <c r="M559" t="s">
        <v>1076</v>
      </c>
      <c r="N559">
        <v>1</v>
      </c>
      <c r="O559">
        <v>0</v>
      </c>
      <c r="P559">
        <v>1</v>
      </c>
    </row>
    <row r="560" spans="1:16" hidden="1" x14ac:dyDescent="0.3">
      <c r="A560">
        <v>189</v>
      </c>
      <c r="B560">
        <v>1</v>
      </c>
      <c r="C560" t="s">
        <v>70</v>
      </c>
      <c r="D560" t="s">
        <v>1029</v>
      </c>
      <c r="E560" t="s">
        <v>2</v>
      </c>
      <c r="F560" t="s">
        <v>233</v>
      </c>
      <c r="G560" t="s">
        <v>101</v>
      </c>
      <c r="H560" t="s">
        <v>175</v>
      </c>
      <c r="I560" t="s">
        <v>235</v>
      </c>
      <c r="J560">
        <v>-36.860931999999998</v>
      </c>
      <c r="K560">
        <v>174.75065900000001</v>
      </c>
      <c r="L560" s="109">
        <v>0.41666666666666669</v>
      </c>
      <c r="M560" t="s">
        <v>1162</v>
      </c>
      <c r="N560">
        <v>1</v>
      </c>
      <c r="O560">
        <v>1</v>
      </c>
      <c r="P560">
        <v>1</v>
      </c>
    </row>
    <row r="561" spans="1:16" hidden="1" x14ac:dyDescent="0.3">
      <c r="A561">
        <v>190</v>
      </c>
      <c r="B561">
        <v>1</v>
      </c>
      <c r="C561" t="s">
        <v>70</v>
      </c>
      <c r="D561" t="s">
        <v>1029</v>
      </c>
      <c r="E561" t="s">
        <v>2</v>
      </c>
      <c r="F561" t="s">
        <v>233</v>
      </c>
      <c r="G561" t="s">
        <v>101</v>
      </c>
      <c r="H561" t="s">
        <v>175</v>
      </c>
      <c r="I561" t="s">
        <v>235</v>
      </c>
      <c r="J561">
        <v>-36.860948</v>
      </c>
      <c r="K561">
        <v>174.750675</v>
      </c>
      <c r="L561" s="109">
        <v>0.41666666666666669</v>
      </c>
      <c r="M561" t="s">
        <v>1163</v>
      </c>
      <c r="N561">
        <v>1</v>
      </c>
      <c r="O561">
        <v>1</v>
      </c>
      <c r="P561">
        <v>1</v>
      </c>
    </row>
    <row r="562" spans="1:16" hidden="1" x14ac:dyDescent="0.3">
      <c r="A562">
        <v>191</v>
      </c>
      <c r="B562">
        <v>1</v>
      </c>
      <c r="C562" t="s">
        <v>70</v>
      </c>
      <c r="D562" t="s">
        <v>1029</v>
      </c>
      <c r="E562" t="s">
        <v>2</v>
      </c>
      <c r="F562" t="s">
        <v>233</v>
      </c>
      <c r="G562" t="s">
        <v>101</v>
      </c>
      <c r="H562" t="s">
        <v>175</v>
      </c>
      <c r="I562" t="s">
        <v>235</v>
      </c>
      <c r="J562">
        <v>-36.860965</v>
      </c>
      <c r="K562">
        <v>174.750699</v>
      </c>
      <c r="L562" s="109">
        <v>0.41666666666666669</v>
      </c>
      <c r="M562" t="s">
        <v>1164</v>
      </c>
      <c r="N562">
        <v>1</v>
      </c>
      <c r="O562">
        <v>1</v>
      </c>
      <c r="P562">
        <v>1</v>
      </c>
    </row>
    <row r="563" spans="1:16" hidden="1" x14ac:dyDescent="0.3">
      <c r="A563">
        <v>192</v>
      </c>
      <c r="B563">
        <v>1</v>
      </c>
      <c r="C563" t="s">
        <v>70</v>
      </c>
      <c r="D563" t="s">
        <v>1029</v>
      </c>
      <c r="E563" t="s">
        <v>2</v>
      </c>
      <c r="F563" t="s">
        <v>233</v>
      </c>
      <c r="G563" t="s">
        <v>101</v>
      </c>
      <c r="H563" t="s">
        <v>175</v>
      </c>
      <c r="I563" t="s">
        <v>235</v>
      </c>
      <c r="J563">
        <v>-36.860982</v>
      </c>
      <c r="K563">
        <v>174.75072399999999</v>
      </c>
      <c r="L563" s="109">
        <v>0.41666666666666669</v>
      </c>
      <c r="M563" t="s">
        <v>1165</v>
      </c>
      <c r="N563">
        <v>1</v>
      </c>
      <c r="O563">
        <v>1</v>
      </c>
      <c r="P563">
        <v>1</v>
      </c>
    </row>
    <row r="564" spans="1:16" hidden="1" x14ac:dyDescent="0.3">
      <c r="A564">
        <v>193</v>
      </c>
      <c r="B564">
        <v>1</v>
      </c>
      <c r="C564" t="s">
        <v>70</v>
      </c>
      <c r="D564" t="s">
        <v>1029</v>
      </c>
      <c r="E564" t="s">
        <v>2</v>
      </c>
      <c r="F564" t="s">
        <v>233</v>
      </c>
      <c r="G564" t="s">
        <v>101</v>
      </c>
      <c r="H564" t="s">
        <v>175</v>
      </c>
      <c r="I564" t="s">
        <v>235</v>
      </c>
      <c r="J564">
        <v>-36.860998000000002</v>
      </c>
      <c r="K564">
        <v>174.750744</v>
      </c>
      <c r="L564" s="109">
        <v>0.41666666666666669</v>
      </c>
      <c r="M564" t="s">
        <v>1166</v>
      </c>
      <c r="N564">
        <v>1</v>
      </c>
      <c r="O564">
        <v>1</v>
      </c>
      <c r="P564">
        <v>1</v>
      </c>
    </row>
    <row r="565" spans="1:16" hidden="1" x14ac:dyDescent="0.3">
      <c r="A565">
        <v>194</v>
      </c>
      <c r="B565">
        <v>1</v>
      </c>
      <c r="C565" t="s">
        <v>70</v>
      </c>
      <c r="D565" t="s">
        <v>1029</v>
      </c>
      <c r="E565" t="s">
        <v>2</v>
      </c>
      <c r="F565" t="s">
        <v>233</v>
      </c>
      <c r="G565" t="s">
        <v>101</v>
      </c>
      <c r="H565" t="s">
        <v>175</v>
      </c>
      <c r="I565" t="s">
        <v>235</v>
      </c>
      <c r="J565">
        <v>-36.861013999999997</v>
      </c>
      <c r="K565">
        <v>174.75076100000001</v>
      </c>
      <c r="L565" s="109">
        <v>0.41666666666666669</v>
      </c>
      <c r="M565" t="s">
        <v>1167</v>
      </c>
      <c r="N565">
        <v>1</v>
      </c>
      <c r="O565">
        <v>1</v>
      </c>
      <c r="P565">
        <v>1</v>
      </c>
    </row>
    <row r="566" spans="1:16" hidden="1" x14ac:dyDescent="0.3">
      <c r="A566">
        <v>195</v>
      </c>
      <c r="B566">
        <v>1</v>
      </c>
      <c r="C566" t="s">
        <v>70</v>
      </c>
      <c r="D566" t="s">
        <v>1029</v>
      </c>
      <c r="E566" t="s">
        <v>2</v>
      </c>
      <c r="F566" t="s">
        <v>233</v>
      </c>
      <c r="G566" t="s">
        <v>101</v>
      </c>
      <c r="H566" t="s">
        <v>175</v>
      </c>
      <c r="I566" t="s">
        <v>235</v>
      </c>
      <c r="J566">
        <v>-36.86103</v>
      </c>
      <c r="K566">
        <v>174.75077899999999</v>
      </c>
      <c r="L566" s="109">
        <v>0.41666666666666669</v>
      </c>
      <c r="M566" t="s">
        <v>243</v>
      </c>
      <c r="N566">
        <v>1</v>
      </c>
      <c r="O566">
        <v>0</v>
      </c>
      <c r="P566">
        <v>1</v>
      </c>
    </row>
    <row r="567" spans="1:16" hidden="1" x14ac:dyDescent="0.3">
      <c r="A567">
        <v>196</v>
      </c>
      <c r="B567">
        <v>1</v>
      </c>
      <c r="C567" t="s">
        <v>70</v>
      </c>
      <c r="D567" t="s">
        <v>1029</v>
      </c>
      <c r="E567" t="s">
        <v>2</v>
      </c>
      <c r="F567" t="s">
        <v>72</v>
      </c>
      <c r="G567" t="s">
        <v>244</v>
      </c>
      <c r="H567" t="s">
        <v>167</v>
      </c>
      <c r="I567" t="s">
        <v>245</v>
      </c>
      <c r="J567">
        <v>-36.861029246412897</v>
      </c>
      <c r="K567">
        <v>174.750975382077</v>
      </c>
      <c r="L567" s="109">
        <v>0.41666666666666669</v>
      </c>
      <c r="M567" t="s">
        <v>1168</v>
      </c>
      <c r="N567">
        <v>1</v>
      </c>
      <c r="O567">
        <v>1</v>
      </c>
      <c r="P567">
        <v>1</v>
      </c>
    </row>
    <row r="568" spans="1:16" hidden="1" x14ac:dyDescent="0.3">
      <c r="A568">
        <v>197</v>
      </c>
      <c r="B568">
        <v>1</v>
      </c>
      <c r="C568" t="s">
        <v>70</v>
      </c>
      <c r="D568" t="s">
        <v>1029</v>
      </c>
      <c r="E568" t="s">
        <v>2</v>
      </c>
      <c r="F568" t="s">
        <v>72</v>
      </c>
      <c r="G568" t="s">
        <v>244</v>
      </c>
      <c r="H568" t="s">
        <v>167</v>
      </c>
      <c r="I568" t="s">
        <v>245</v>
      </c>
      <c r="J568">
        <v>-36.860971999999997</v>
      </c>
      <c r="K568">
        <v>174.75103300000001</v>
      </c>
      <c r="L568" s="109">
        <v>0.41666666666666669</v>
      </c>
      <c r="N568">
        <v>0</v>
      </c>
      <c r="O568">
        <v>0</v>
      </c>
      <c r="P568">
        <v>1</v>
      </c>
    </row>
    <row r="569" spans="1:16" hidden="1" x14ac:dyDescent="0.3">
      <c r="A569">
        <v>198</v>
      </c>
      <c r="B569">
        <v>1</v>
      </c>
      <c r="C569" t="s">
        <v>70</v>
      </c>
      <c r="D569" t="s">
        <v>1029</v>
      </c>
      <c r="E569" t="s">
        <v>2</v>
      </c>
      <c r="F569" t="s">
        <v>72</v>
      </c>
      <c r="G569" t="s">
        <v>244</v>
      </c>
      <c r="H569" t="s">
        <v>167</v>
      </c>
      <c r="I569" t="s">
        <v>245</v>
      </c>
      <c r="J569">
        <v>-36.860933000000003</v>
      </c>
      <c r="K569">
        <v>174.751082</v>
      </c>
      <c r="L569" s="109">
        <v>0.41666666666666669</v>
      </c>
      <c r="M569" t="s">
        <v>448</v>
      </c>
      <c r="N569">
        <v>1</v>
      </c>
      <c r="O569">
        <v>1</v>
      </c>
      <c r="P569">
        <v>1</v>
      </c>
    </row>
    <row r="570" spans="1:16" hidden="1" x14ac:dyDescent="0.3">
      <c r="A570">
        <v>199</v>
      </c>
      <c r="B570">
        <v>1</v>
      </c>
      <c r="C570" t="s">
        <v>70</v>
      </c>
      <c r="D570" t="s">
        <v>1029</v>
      </c>
      <c r="E570" t="s">
        <v>2</v>
      </c>
      <c r="F570" t="s">
        <v>72</v>
      </c>
      <c r="G570" t="s">
        <v>244</v>
      </c>
      <c r="H570" t="s">
        <v>167</v>
      </c>
      <c r="I570" t="s">
        <v>245</v>
      </c>
      <c r="J570">
        <v>-36.860894000000002</v>
      </c>
      <c r="K570">
        <v>174.75113099999999</v>
      </c>
      <c r="L570" s="109">
        <v>0.41666666666666669</v>
      </c>
      <c r="N570">
        <v>0</v>
      </c>
      <c r="O570">
        <v>0</v>
      </c>
      <c r="P570">
        <v>1</v>
      </c>
    </row>
    <row r="571" spans="1:16" hidden="1" x14ac:dyDescent="0.3">
      <c r="A571">
        <v>200</v>
      </c>
      <c r="B571">
        <v>1</v>
      </c>
      <c r="C571" t="s">
        <v>70</v>
      </c>
      <c r="D571" t="s">
        <v>1029</v>
      </c>
      <c r="E571" t="s">
        <v>2</v>
      </c>
      <c r="F571" t="s">
        <v>72</v>
      </c>
      <c r="G571" t="s">
        <v>244</v>
      </c>
      <c r="H571" t="s">
        <v>167</v>
      </c>
      <c r="I571" t="s">
        <v>245</v>
      </c>
      <c r="J571">
        <v>-36.860787999999999</v>
      </c>
      <c r="K571">
        <v>174.75127499999999</v>
      </c>
      <c r="L571" s="109">
        <v>0.41666666666666669</v>
      </c>
      <c r="N571">
        <v>0</v>
      </c>
      <c r="O571">
        <v>0</v>
      </c>
      <c r="P571">
        <v>1</v>
      </c>
    </row>
    <row r="572" spans="1:16" hidden="1" x14ac:dyDescent="0.3">
      <c r="A572">
        <v>201</v>
      </c>
      <c r="B572">
        <v>1</v>
      </c>
      <c r="C572" t="s">
        <v>70</v>
      </c>
      <c r="D572" t="s">
        <v>1029</v>
      </c>
      <c r="E572" t="s">
        <v>2</v>
      </c>
      <c r="F572" t="s">
        <v>72</v>
      </c>
      <c r="G572" t="s">
        <v>244</v>
      </c>
      <c r="H572" t="s">
        <v>167</v>
      </c>
      <c r="I572" t="s">
        <v>245</v>
      </c>
      <c r="J572">
        <v>-36.860745999999999</v>
      </c>
      <c r="K572">
        <v>174.75132199999999</v>
      </c>
      <c r="L572" s="109">
        <v>0.41666666666666669</v>
      </c>
      <c r="N572">
        <v>0</v>
      </c>
      <c r="O572">
        <v>0</v>
      </c>
      <c r="P572">
        <v>1</v>
      </c>
    </row>
    <row r="573" spans="1:16" hidden="1" x14ac:dyDescent="0.3">
      <c r="A573">
        <v>202</v>
      </c>
      <c r="B573">
        <v>1</v>
      </c>
      <c r="C573" t="s">
        <v>70</v>
      </c>
      <c r="D573" t="s">
        <v>1029</v>
      </c>
      <c r="E573" t="s">
        <v>2</v>
      </c>
      <c r="F573" t="s">
        <v>72</v>
      </c>
      <c r="G573" t="s">
        <v>244</v>
      </c>
      <c r="H573" t="s">
        <v>167</v>
      </c>
      <c r="I573" t="s">
        <v>245</v>
      </c>
      <c r="J573">
        <v>-36.860709999999997</v>
      </c>
      <c r="K573">
        <v>174.75136800000001</v>
      </c>
      <c r="L573" s="109">
        <v>0.41666666666666669</v>
      </c>
      <c r="N573">
        <v>0</v>
      </c>
      <c r="O573">
        <v>0</v>
      </c>
      <c r="P573">
        <v>1</v>
      </c>
    </row>
    <row r="574" spans="1:16" hidden="1" x14ac:dyDescent="0.3">
      <c r="A574">
        <v>203</v>
      </c>
      <c r="B574">
        <v>1</v>
      </c>
      <c r="C574" t="s">
        <v>70</v>
      </c>
      <c r="D574" t="s">
        <v>1029</v>
      </c>
      <c r="E574" t="s">
        <v>2</v>
      </c>
      <c r="F574" t="s">
        <v>246</v>
      </c>
      <c r="G574" t="s">
        <v>101</v>
      </c>
      <c r="H574" t="s">
        <v>169</v>
      </c>
      <c r="I574" t="s">
        <v>235</v>
      </c>
      <c r="J574">
        <v>-36.860412379105703</v>
      </c>
      <c r="K574">
        <v>174.751480073072</v>
      </c>
      <c r="L574" s="109">
        <v>0.41666666666666669</v>
      </c>
      <c r="N574">
        <v>0</v>
      </c>
      <c r="O574">
        <v>0</v>
      </c>
      <c r="P574">
        <v>1</v>
      </c>
    </row>
    <row r="575" spans="1:16" hidden="1" x14ac:dyDescent="0.3">
      <c r="A575">
        <v>204</v>
      </c>
      <c r="B575">
        <v>1</v>
      </c>
      <c r="C575" t="s">
        <v>70</v>
      </c>
      <c r="D575" t="s">
        <v>1029</v>
      </c>
      <c r="E575" t="s">
        <v>2</v>
      </c>
      <c r="F575" t="s">
        <v>246</v>
      </c>
      <c r="G575" t="s">
        <v>101</v>
      </c>
      <c r="H575" t="s">
        <v>169</v>
      </c>
      <c r="I575" t="s">
        <v>235</v>
      </c>
      <c r="J575">
        <v>-36.860382029601901</v>
      </c>
      <c r="K575">
        <v>174.75143739938599</v>
      </c>
      <c r="L575" s="109">
        <v>0.41666666666666669</v>
      </c>
      <c r="M575" t="s">
        <v>1169</v>
      </c>
      <c r="N575">
        <v>1</v>
      </c>
      <c r="O575">
        <v>1</v>
      </c>
      <c r="P575">
        <v>1</v>
      </c>
    </row>
    <row r="576" spans="1:16" hidden="1" x14ac:dyDescent="0.3">
      <c r="A576">
        <v>205</v>
      </c>
      <c r="B576">
        <v>1</v>
      </c>
      <c r="C576" t="s">
        <v>70</v>
      </c>
      <c r="D576" t="s">
        <v>1029</v>
      </c>
      <c r="E576" t="s">
        <v>2</v>
      </c>
      <c r="F576" t="s">
        <v>246</v>
      </c>
      <c r="G576" t="s">
        <v>101</v>
      </c>
      <c r="H576" t="s">
        <v>169</v>
      </c>
      <c r="I576" t="s">
        <v>235</v>
      </c>
      <c r="J576">
        <v>-36.860325882988299</v>
      </c>
      <c r="K576">
        <v>174.751363431664</v>
      </c>
      <c r="L576" s="109">
        <v>0.41666666666666669</v>
      </c>
      <c r="M576" t="s">
        <v>1170</v>
      </c>
      <c r="N576">
        <v>1</v>
      </c>
      <c r="O576">
        <v>1</v>
      </c>
      <c r="P576">
        <v>1</v>
      </c>
    </row>
    <row r="577" spans="1:16" hidden="1" x14ac:dyDescent="0.3">
      <c r="A577">
        <v>206</v>
      </c>
      <c r="B577">
        <v>1</v>
      </c>
      <c r="C577" t="s">
        <v>70</v>
      </c>
      <c r="D577" t="s">
        <v>1029</v>
      </c>
      <c r="E577" t="s">
        <v>2</v>
      </c>
      <c r="F577" t="s">
        <v>246</v>
      </c>
      <c r="G577" t="s">
        <v>101</v>
      </c>
      <c r="H577" t="s">
        <v>169</v>
      </c>
      <c r="I577" t="s">
        <v>235</v>
      </c>
      <c r="J577">
        <v>-36.860287946063799</v>
      </c>
      <c r="K577">
        <v>174.75131980967501</v>
      </c>
      <c r="L577" s="109">
        <v>0.41666666666666669</v>
      </c>
      <c r="M577" t="s">
        <v>1171</v>
      </c>
      <c r="N577">
        <v>1</v>
      </c>
      <c r="O577">
        <v>1</v>
      </c>
      <c r="P577">
        <v>1</v>
      </c>
    </row>
    <row r="578" spans="1:16" hidden="1" x14ac:dyDescent="0.3">
      <c r="A578">
        <v>207</v>
      </c>
      <c r="B578">
        <v>1</v>
      </c>
      <c r="C578" t="s">
        <v>70</v>
      </c>
      <c r="D578" t="s">
        <v>1029</v>
      </c>
      <c r="E578" t="s">
        <v>2</v>
      </c>
      <c r="F578" t="s">
        <v>246</v>
      </c>
      <c r="G578" t="s">
        <v>101</v>
      </c>
      <c r="H578" t="s">
        <v>169</v>
      </c>
      <c r="I578" t="s">
        <v>235</v>
      </c>
      <c r="J578">
        <v>-36.8602500091393</v>
      </c>
      <c r="K578">
        <v>174.75127618768599</v>
      </c>
      <c r="L578" s="109">
        <v>0.41666666666666669</v>
      </c>
      <c r="M578" t="s">
        <v>511</v>
      </c>
      <c r="N578">
        <v>1</v>
      </c>
      <c r="O578">
        <v>1</v>
      </c>
      <c r="P578">
        <v>1</v>
      </c>
    </row>
    <row r="579" spans="1:16" hidden="1" x14ac:dyDescent="0.3">
      <c r="A579">
        <v>208</v>
      </c>
      <c r="B579">
        <v>1</v>
      </c>
      <c r="C579" t="s">
        <v>70</v>
      </c>
      <c r="D579" t="s">
        <v>1029</v>
      </c>
      <c r="E579" t="s">
        <v>2</v>
      </c>
      <c r="F579" t="s">
        <v>72</v>
      </c>
      <c r="G579" t="s">
        <v>249</v>
      </c>
      <c r="H579" t="s">
        <v>250</v>
      </c>
      <c r="I579" t="s">
        <v>251</v>
      </c>
      <c r="J579">
        <v>-36.860590000000002</v>
      </c>
      <c r="K579">
        <v>174.751791</v>
      </c>
      <c r="L579" s="109">
        <v>0.41666666666666669</v>
      </c>
      <c r="N579">
        <v>0</v>
      </c>
      <c r="O579">
        <v>0</v>
      </c>
      <c r="P579">
        <v>1</v>
      </c>
    </row>
    <row r="580" spans="1:16" hidden="1" x14ac:dyDescent="0.3">
      <c r="A580">
        <v>209</v>
      </c>
      <c r="B580">
        <v>1</v>
      </c>
      <c r="C580" t="s">
        <v>70</v>
      </c>
      <c r="D580" t="s">
        <v>1029</v>
      </c>
      <c r="E580" t="s">
        <v>2</v>
      </c>
      <c r="F580" t="s">
        <v>72</v>
      </c>
      <c r="G580" t="s">
        <v>249</v>
      </c>
      <c r="H580" t="s">
        <v>250</v>
      </c>
      <c r="I580" t="s">
        <v>251</v>
      </c>
      <c r="J580">
        <v>-36.860556000000003</v>
      </c>
      <c r="K580">
        <v>174.75183100000001</v>
      </c>
      <c r="L580" s="109">
        <v>0.41666666666666669</v>
      </c>
      <c r="N580">
        <v>0</v>
      </c>
      <c r="O580">
        <v>0</v>
      </c>
      <c r="P580">
        <v>1</v>
      </c>
    </row>
    <row r="581" spans="1:16" hidden="1" x14ac:dyDescent="0.3">
      <c r="A581">
        <v>210</v>
      </c>
      <c r="B581">
        <v>1</v>
      </c>
      <c r="C581" t="s">
        <v>70</v>
      </c>
      <c r="D581" t="s">
        <v>1029</v>
      </c>
      <c r="E581" t="s">
        <v>2</v>
      </c>
      <c r="F581" t="s">
        <v>72</v>
      </c>
      <c r="G581" t="s">
        <v>249</v>
      </c>
      <c r="H581" t="s">
        <v>250</v>
      </c>
      <c r="I581" t="s">
        <v>251</v>
      </c>
      <c r="J581">
        <v>-36.860523000000001</v>
      </c>
      <c r="K581">
        <v>174.75187099999999</v>
      </c>
      <c r="L581" s="109">
        <v>0.41666666666666669</v>
      </c>
      <c r="N581">
        <v>0</v>
      </c>
      <c r="O581">
        <v>0</v>
      </c>
      <c r="P581">
        <v>1</v>
      </c>
    </row>
    <row r="582" spans="1:16" hidden="1" x14ac:dyDescent="0.3">
      <c r="A582">
        <v>211</v>
      </c>
      <c r="B582">
        <v>1</v>
      </c>
      <c r="C582" t="s">
        <v>70</v>
      </c>
      <c r="D582" t="s">
        <v>1029</v>
      </c>
      <c r="E582" t="s">
        <v>2</v>
      </c>
      <c r="F582" t="s">
        <v>72</v>
      </c>
      <c r="G582" t="s">
        <v>249</v>
      </c>
      <c r="H582" t="s">
        <v>250</v>
      </c>
      <c r="I582" t="s">
        <v>251</v>
      </c>
      <c r="J582">
        <v>-36.860489999999999</v>
      </c>
      <c r="K582">
        <v>174.75191100000001</v>
      </c>
      <c r="L582" s="109">
        <v>0.41666666666666669</v>
      </c>
      <c r="M582" t="s">
        <v>1172</v>
      </c>
      <c r="N582">
        <v>1</v>
      </c>
      <c r="O582">
        <v>1</v>
      </c>
      <c r="P582">
        <v>1</v>
      </c>
    </row>
    <row r="583" spans="1:16" hidden="1" x14ac:dyDescent="0.3">
      <c r="A583">
        <v>212</v>
      </c>
      <c r="B583">
        <v>1</v>
      </c>
      <c r="C583" t="s">
        <v>70</v>
      </c>
      <c r="D583" t="s">
        <v>1029</v>
      </c>
      <c r="E583" t="s">
        <v>2</v>
      </c>
      <c r="F583" t="s">
        <v>72</v>
      </c>
      <c r="G583" t="s">
        <v>249</v>
      </c>
      <c r="H583" t="s">
        <v>250</v>
      </c>
      <c r="I583" t="s">
        <v>251</v>
      </c>
      <c r="J583">
        <v>-36.860455999999999</v>
      </c>
      <c r="K583">
        <v>174.75194999999999</v>
      </c>
      <c r="L583" s="109">
        <v>0.41666666666666669</v>
      </c>
      <c r="M583" t="s">
        <v>1173</v>
      </c>
      <c r="N583">
        <v>1</v>
      </c>
      <c r="O583">
        <v>1</v>
      </c>
      <c r="P583">
        <v>1</v>
      </c>
    </row>
    <row r="584" spans="1:16" hidden="1" x14ac:dyDescent="0.3">
      <c r="A584">
        <v>213</v>
      </c>
      <c r="B584">
        <v>1</v>
      </c>
      <c r="C584" t="s">
        <v>70</v>
      </c>
      <c r="D584" t="s">
        <v>1029</v>
      </c>
      <c r="E584" t="s">
        <v>2</v>
      </c>
      <c r="F584" t="s">
        <v>72</v>
      </c>
      <c r="G584" t="s">
        <v>249</v>
      </c>
      <c r="H584" t="s">
        <v>250</v>
      </c>
      <c r="I584" t="s">
        <v>251</v>
      </c>
      <c r="J584">
        <v>-36.860345000000002</v>
      </c>
      <c r="K584">
        <v>174.75209000000001</v>
      </c>
      <c r="L584" s="109">
        <v>0.41666666666666669</v>
      </c>
      <c r="M584" t="s">
        <v>255</v>
      </c>
      <c r="N584">
        <v>1</v>
      </c>
      <c r="O584">
        <v>1</v>
      </c>
      <c r="P584">
        <v>1</v>
      </c>
    </row>
    <row r="585" spans="1:16" hidden="1" x14ac:dyDescent="0.3">
      <c r="A585">
        <v>214</v>
      </c>
      <c r="B585">
        <v>1</v>
      </c>
      <c r="C585" t="s">
        <v>70</v>
      </c>
      <c r="D585" t="s">
        <v>1029</v>
      </c>
      <c r="E585" t="s">
        <v>2</v>
      </c>
      <c r="F585" t="s">
        <v>257</v>
      </c>
      <c r="G585" t="s">
        <v>258</v>
      </c>
      <c r="H585" t="s">
        <v>175</v>
      </c>
      <c r="I585" t="s">
        <v>58</v>
      </c>
      <c r="J585">
        <v>-36.860883999999999</v>
      </c>
      <c r="K585">
        <v>174.751553</v>
      </c>
      <c r="L585" s="109">
        <v>0.41666666666666669</v>
      </c>
      <c r="M585" t="s">
        <v>1080</v>
      </c>
      <c r="N585">
        <v>1</v>
      </c>
      <c r="O585">
        <v>0</v>
      </c>
      <c r="P585">
        <v>1</v>
      </c>
    </row>
    <row r="586" spans="1:16" hidden="1" x14ac:dyDescent="0.3">
      <c r="A586">
        <v>215</v>
      </c>
      <c r="B586">
        <v>1</v>
      </c>
      <c r="C586" t="s">
        <v>70</v>
      </c>
      <c r="D586" t="s">
        <v>1029</v>
      </c>
      <c r="E586" t="s">
        <v>2</v>
      </c>
      <c r="F586" t="s">
        <v>257</v>
      </c>
      <c r="G586" t="s">
        <v>258</v>
      </c>
      <c r="H586" t="s">
        <v>175</v>
      </c>
      <c r="I586" t="s">
        <v>58</v>
      </c>
      <c r="J586">
        <v>-36.86092</v>
      </c>
      <c r="K586">
        <v>174.75160299999999</v>
      </c>
      <c r="L586" s="109">
        <v>0.41666666666666669</v>
      </c>
      <c r="N586">
        <v>0</v>
      </c>
      <c r="O586">
        <v>0</v>
      </c>
      <c r="P586">
        <v>1</v>
      </c>
    </row>
    <row r="587" spans="1:16" hidden="1" x14ac:dyDescent="0.3">
      <c r="A587">
        <v>216</v>
      </c>
      <c r="B587">
        <v>1</v>
      </c>
      <c r="C587" t="s">
        <v>70</v>
      </c>
      <c r="D587" t="s">
        <v>1029</v>
      </c>
      <c r="E587" t="s">
        <v>2</v>
      </c>
      <c r="F587" t="s">
        <v>257</v>
      </c>
      <c r="G587" t="s">
        <v>258</v>
      </c>
      <c r="H587" t="s">
        <v>175</v>
      </c>
      <c r="I587" t="s">
        <v>58</v>
      </c>
      <c r="J587">
        <v>-36.860959000000001</v>
      </c>
      <c r="K587">
        <v>174.75164599999999</v>
      </c>
      <c r="L587" s="109">
        <v>0.41666666666666669</v>
      </c>
      <c r="M587" t="s">
        <v>260</v>
      </c>
      <c r="N587">
        <v>1</v>
      </c>
      <c r="O587">
        <v>0</v>
      </c>
      <c r="P587">
        <v>1</v>
      </c>
    </row>
    <row r="588" spans="1:16" hidden="1" x14ac:dyDescent="0.3">
      <c r="A588">
        <v>217</v>
      </c>
      <c r="B588">
        <v>1</v>
      </c>
      <c r="C588" t="s">
        <v>70</v>
      </c>
      <c r="D588" t="s">
        <v>1029</v>
      </c>
      <c r="E588" t="s">
        <v>2</v>
      </c>
      <c r="F588" t="s">
        <v>257</v>
      </c>
      <c r="G588" t="s">
        <v>258</v>
      </c>
      <c r="H588" t="s">
        <v>175</v>
      </c>
      <c r="I588" t="s">
        <v>58</v>
      </c>
      <c r="J588">
        <v>-36.860996999999998</v>
      </c>
      <c r="K588">
        <v>174.75169</v>
      </c>
      <c r="L588" s="109">
        <v>0.41666666666666669</v>
      </c>
      <c r="M588" t="s">
        <v>1174</v>
      </c>
      <c r="N588">
        <v>1</v>
      </c>
      <c r="O588">
        <v>1</v>
      </c>
      <c r="P588">
        <v>1</v>
      </c>
    </row>
    <row r="589" spans="1:16" hidden="1" x14ac:dyDescent="0.3">
      <c r="A589">
        <v>218</v>
      </c>
      <c r="B589">
        <v>1</v>
      </c>
      <c r="C589" t="s">
        <v>70</v>
      </c>
      <c r="D589" t="s">
        <v>1029</v>
      </c>
      <c r="E589" t="s">
        <v>2</v>
      </c>
      <c r="F589" t="s">
        <v>257</v>
      </c>
      <c r="G589" t="s">
        <v>258</v>
      </c>
      <c r="H589" t="s">
        <v>175</v>
      </c>
      <c r="I589" t="s">
        <v>58</v>
      </c>
      <c r="J589">
        <v>-36.861035999999999</v>
      </c>
      <c r="K589">
        <v>174.751734</v>
      </c>
      <c r="L589" s="109">
        <v>0.41666666666666669</v>
      </c>
      <c r="M589" t="s">
        <v>264</v>
      </c>
      <c r="N589">
        <v>1</v>
      </c>
      <c r="O589">
        <v>0</v>
      </c>
      <c r="P589">
        <v>1</v>
      </c>
    </row>
    <row r="590" spans="1:16" hidden="1" x14ac:dyDescent="0.3">
      <c r="A590">
        <v>219</v>
      </c>
      <c r="B590">
        <v>1</v>
      </c>
      <c r="C590" t="s">
        <v>70</v>
      </c>
      <c r="D590" t="s">
        <v>1029</v>
      </c>
      <c r="E590" t="s">
        <v>2</v>
      </c>
      <c r="F590" t="s">
        <v>257</v>
      </c>
      <c r="G590" t="s">
        <v>258</v>
      </c>
      <c r="H590" t="s">
        <v>175</v>
      </c>
      <c r="I590" t="s">
        <v>58</v>
      </c>
      <c r="J590">
        <v>-36.861068993339103</v>
      </c>
      <c r="K590">
        <v>174.751772713767</v>
      </c>
      <c r="L590" s="109">
        <v>0.41666666666666669</v>
      </c>
      <c r="M590" t="s">
        <v>267</v>
      </c>
      <c r="N590">
        <v>1</v>
      </c>
      <c r="O590">
        <v>0</v>
      </c>
      <c r="P590">
        <v>1</v>
      </c>
    </row>
    <row r="591" spans="1:16" hidden="1" x14ac:dyDescent="0.3">
      <c r="A591">
        <v>220</v>
      </c>
      <c r="B591">
        <v>1</v>
      </c>
      <c r="C591" t="s">
        <v>70</v>
      </c>
      <c r="D591" t="s">
        <v>1029</v>
      </c>
      <c r="E591" t="s">
        <v>2</v>
      </c>
      <c r="F591" t="s">
        <v>257</v>
      </c>
      <c r="G591" t="s">
        <v>258</v>
      </c>
      <c r="H591" t="s">
        <v>175</v>
      </c>
      <c r="I591" t="s">
        <v>58</v>
      </c>
      <c r="J591">
        <v>-36.861116485533998</v>
      </c>
      <c r="K591">
        <v>174.751825625072</v>
      </c>
      <c r="L591" s="109">
        <v>0.41666666666666669</v>
      </c>
      <c r="M591" t="s">
        <v>1175</v>
      </c>
      <c r="N591">
        <v>1</v>
      </c>
      <c r="O591">
        <v>1</v>
      </c>
      <c r="P591">
        <v>1</v>
      </c>
    </row>
    <row r="592" spans="1:16" hidden="1" x14ac:dyDescent="0.3">
      <c r="A592">
        <v>221</v>
      </c>
      <c r="B592">
        <v>1</v>
      </c>
      <c r="C592" t="s">
        <v>70</v>
      </c>
      <c r="D592" t="s">
        <v>1029</v>
      </c>
      <c r="E592" t="s">
        <v>2</v>
      </c>
      <c r="F592" t="s">
        <v>257</v>
      </c>
      <c r="G592" t="s">
        <v>258</v>
      </c>
      <c r="H592" t="s">
        <v>250</v>
      </c>
      <c r="I592" t="s">
        <v>60</v>
      </c>
      <c r="J592">
        <v>-36.860984416579299</v>
      </c>
      <c r="K592">
        <v>174.75148911149901</v>
      </c>
      <c r="L592" s="109">
        <v>0.41666666666666669</v>
      </c>
      <c r="N592">
        <v>0</v>
      </c>
      <c r="O592">
        <v>0</v>
      </c>
      <c r="P592">
        <v>1</v>
      </c>
    </row>
    <row r="593" spans="1:16" hidden="1" x14ac:dyDescent="0.3">
      <c r="A593">
        <v>222</v>
      </c>
      <c r="B593">
        <v>1</v>
      </c>
      <c r="C593" t="s">
        <v>70</v>
      </c>
      <c r="D593" t="s">
        <v>1029</v>
      </c>
      <c r="E593" t="s">
        <v>2</v>
      </c>
      <c r="F593" t="s">
        <v>257</v>
      </c>
      <c r="G593" t="s">
        <v>258</v>
      </c>
      <c r="H593" t="s">
        <v>250</v>
      </c>
      <c r="I593" t="s">
        <v>60</v>
      </c>
      <c r="J593">
        <v>-36.8610182313572</v>
      </c>
      <c r="K593">
        <v>174.75152898277599</v>
      </c>
      <c r="L593" s="109">
        <v>0.41666666666666669</v>
      </c>
      <c r="N593">
        <v>0</v>
      </c>
      <c r="O593">
        <v>0</v>
      </c>
      <c r="P593">
        <v>1</v>
      </c>
    </row>
    <row r="594" spans="1:16" hidden="1" x14ac:dyDescent="0.3">
      <c r="A594">
        <v>223</v>
      </c>
      <c r="B594">
        <v>1</v>
      </c>
      <c r="C594" t="s">
        <v>70</v>
      </c>
      <c r="D594" t="s">
        <v>1029</v>
      </c>
      <c r="E594" t="s">
        <v>2</v>
      </c>
      <c r="F594" t="s">
        <v>257</v>
      </c>
      <c r="G594" t="s">
        <v>258</v>
      </c>
      <c r="H594" t="s">
        <v>250</v>
      </c>
      <c r="I594" t="s">
        <v>60</v>
      </c>
      <c r="J594">
        <v>-36.861055874205697</v>
      </c>
      <c r="K594">
        <v>174.751580815436</v>
      </c>
      <c r="L594" s="109">
        <v>0.41666666666666669</v>
      </c>
      <c r="N594">
        <v>0</v>
      </c>
      <c r="O594">
        <v>0</v>
      </c>
      <c r="P594">
        <v>1</v>
      </c>
    </row>
    <row r="595" spans="1:16" hidden="1" x14ac:dyDescent="0.3">
      <c r="A595">
        <v>224</v>
      </c>
      <c r="B595">
        <v>1</v>
      </c>
      <c r="C595" t="s">
        <v>70</v>
      </c>
      <c r="D595" t="s">
        <v>1029</v>
      </c>
      <c r="E595" t="s">
        <v>2</v>
      </c>
      <c r="F595" t="s">
        <v>257</v>
      </c>
      <c r="G595" t="s">
        <v>258</v>
      </c>
      <c r="H595" t="s">
        <v>250</v>
      </c>
      <c r="I595" t="s">
        <v>60</v>
      </c>
      <c r="J595">
        <v>-36.861093517035599</v>
      </c>
      <c r="K595">
        <v>174.75162547126601</v>
      </c>
      <c r="L595" s="109">
        <v>0.41666666666666669</v>
      </c>
      <c r="N595">
        <v>0</v>
      </c>
      <c r="O595">
        <v>0</v>
      </c>
      <c r="P595">
        <v>1</v>
      </c>
    </row>
    <row r="596" spans="1:16" hidden="1" x14ac:dyDescent="0.3">
      <c r="A596">
        <v>225</v>
      </c>
      <c r="B596">
        <v>1</v>
      </c>
      <c r="C596" t="s">
        <v>70</v>
      </c>
      <c r="D596" t="s">
        <v>1029</v>
      </c>
      <c r="E596" t="s">
        <v>2</v>
      </c>
      <c r="F596" t="s">
        <v>72</v>
      </c>
      <c r="G596" t="s">
        <v>221</v>
      </c>
      <c r="H596" t="s">
        <v>250</v>
      </c>
      <c r="I596" t="s">
        <v>266</v>
      </c>
      <c r="J596">
        <v>-36.862025000000003</v>
      </c>
      <c r="K596">
        <v>174.75003699999999</v>
      </c>
      <c r="L596" s="109">
        <v>0.41666666666666669</v>
      </c>
      <c r="M596" t="s">
        <v>1082</v>
      </c>
      <c r="N596">
        <v>1</v>
      </c>
      <c r="O596">
        <v>0</v>
      </c>
      <c r="P596">
        <v>1</v>
      </c>
    </row>
    <row r="597" spans="1:16" hidden="1" x14ac:dyDescent="0.3">
      <c r="A597">
        <v>226</v>
      </c>
      <c r="B597">
        <v>1</v>
      </c>
      <c r="C597" t="s">
        <v>70</v>
      </c>
      <c r="D597" t="s">
        <v>1029</v>
      </c>
      <c r="E597" t="s">
        <v>2</v>
      </c>
      <c r="F597" t="s">
        <v>72</v>
      </c>
      <c r="G597" t="s">
        <v>221</v>
      </c>
      <c r="H597" t="s">
        <v>250</v>
      </c>
      <c r="I597" t="s">
        <v>266</v>
      </c>
      <c r="J597">
        <v>-36.862054999999998</v>
      </c>
      <c r="K597">
        <v>174.74999199999999</v>
      </c>
      <c r="L597" s="109">
        <v>0.41666666666666669</v>
      </c>
      <c r="M597" t="s">
        <v>1083</v>
      </c>
      <c r="N597">
        <v>1</v>
      </c>
      <c r="O597">
        <v>0</v>
      </c>
      <c r="P597">
        <v>1</v>
      </c>
    </row>
    <row r="598" spans="1:16" hidden="1" x14ac:dyDescent="0.3">
      <c r="A598">
        <v>227</v>
      </c>
      <c r="B598">
        <v>1</v>
      </c>
      <c r="C598" t="s">
        <v>70</v>
      </c>
      <c r="D598" t="s">
        <v>1029</v>
      </c>
      <c r="E598" t="s">
        <v>2</v>
      </c>
      <c r="F598" t="s">
        <v>72</v>
      </c>
      <c r="G598" t="s">
        <v>209</v>
      </c>
      <c r="H598" t="s">
        <v>250</v>
      </c>
      <c r="I598" t="s">
        <v>269</v>
      </c>
      <c r="J598">
        <v>-36.862668999999997</v>
      </c>
      <c r="K598">
        <v>174.749166</v>
      </c>
      <c r="L598" s="109">
        <v>0.41666666666666669</v>
      </c>
      <c r="M598" t="s">
        <v>208</v>
      </c>
      <c r="N598">
        <v>1</v>
      </c>
      <c r="O598">
        <v>1</v>
      </c>
      <c r="P598">
        <v>1</v>
      </c>
    </row>
    <row r="599" spans="1:16" hidden="1" x14ac:dyDescent="0.3">
      <c r="A599">
        <v>228</v>
      </c>
      <c r="B599">
        <v>1</v>
      </c>
      <c r="C599" t="s">
        <v>70</v>
      </c>
      <c r="D599" t="s">
        <v>1029</v>
      </c>
      <c r="E599" t="s">
        <v>2</v>
      </c>
      <c r="F599" t="s">
        <v>72</v>
      </c>
      <c r="G599" t="s">
        <v>209</v>
      </c>
      <c r="H599" t="s">
        <v>250</v>
      </c>
      <c r="I599" t="s">
        <v>269</v>
      </c>
      <c r="J599">
        <v>-36.862701000000001</v>
      </c>
      <c r="K599">
        <v>174.749122</v>
      </c>
      <c r="L599" s="109">
        <v>0.41666666666666669</v>
      </c>
      <c r="M599" t="s">
        <v>1085</v>
      </c>
      <c r="N599">
        <v>1</v>
      </c>
      <c r="O599">
        <v>0</v>
      </c>
      <c r="P599">
        <v>1</v>
      </c>
    </row>
    <row r="600" spans="1:16" hidden="1" x14ac:dyDescent="0.3">
      <c r="A600">
        <v>229</v>
      </c>
      <c r="B600">
        <v>1</v>
      </c>
      <c r="C600" t="s">
        <v>70</v>
      </c>
      <c r="D600" t="s">
        <v>1029</v>
      </c>
      <c r="E600" t="s">
        <v>2</v>
      </c>
      <c r="F600" t="s">
        <v>72</v>
      </c>
      <c r="G600" t="s">
        <v>209</v>
      </c>
      <c r="H600" t="s">
        <v>250</v>
      </c>
      <c r="I600" t="s">
        <v>269</v>
      </c>
      <c r="J600">
        <v>-36.862893999999997</v>
      </c>
      <c r="K600">
        <v>174.748885</v>
      </c>
      <c r="L600" s="109">
        <v>0.41666666666666669</v>
      </c>
      <c r="M600" t="s">
        <v>1176</v>
      </c>
      <c r="N600">
        <v>1</v>
      </c>
      <c r="O600">
        <v>1</v>
      </c>
      <c r="P600">
        <v>1</v>
      </c>
    </row>
    <row r="601" spans="1:16" hidden="1" x14ac:dyDescent="0.3">
      <c r="A601">
        <v>230</v>
      </c>
      <c r="B601">
        <v>1</v>
      </c>
      <c r="C601" t="s">
        <v>70</v>
      </c>
      <c r="D601" t="s">
        <v>1029</v>
      </c>
      <c r="E601" t="s">
        <v>2</v>
      </c>
      <c r="F601" t="s">
        <v>72</v>
      </c>
      <c r="G601" t="s">
        <v>209</v>
      </c>
      <c r="H601" t="s">
        <v>250</v>
      </c>
      <c r="I601" t="s">
        <v>269</v>
      </c>
      <c r="J601">
        <v>-36.862926999999999</v>
      </c>
      <c r="K601">
        <v>174.74884599999999</v>
      </c>
      <c r="L601" s="109">
        <v>0.41666666666666669</v>
      </c>
      <c r="M601" t="s">
        <v>291</v>
      </c>
      <c r="N601">
        <v>1</v>
      </c>
      <c r="O601">
        <v>1</v>
      </c>
      <c r="P601">
        <v>1</v>
      </c>
    </row>
    <row r="602" spans="1:16" hidden="1" x14ac:dyDescent="0.3">
      <c r="A602">
        <v>231</v>
      </c>
      <c r="B602">
        <v>1</v>
      </c>
      <c r="C602" t="s">
        <v>70</v>
      </c>
      <c r="D602" t="s">
        <v>1029</v>
      </c>
      <c r="E602" t="s">
        <v>2</v>
      </c>
      <c r="F602" t="s">
        <v>270</v>
      </c>
      <c r="G602" t="s">
        <v>313</v>
      </c>
      <c r="H602" t="s">
        <v>175</v>
      </c>
      <c r="I602" t="s">
        <v>58</v>
      </c>
      <c r="J602">
        <v>-36.863117000000003</v>
      </c>
      <c r="K602">
        <v>174.74878699999999</v>
      </c>
      <c r="L602" s="109">
        <v>0.41666666666666669</v>
      </c>
      <c r="M602" t="s">
        <v>1086</v>
      </c>
      <c r="N602">
        <v>1</v>
      </c>
      <c r="O602">
        <v>0</v>
      </c>
      <c r="P602">
        <v>1</v>
      </c>
    </row>
    <row r="603" spans="1:16" hidden="1" x14ac:dyDescent="0.3">
      <c r="A603">
        <v>232</v>
      </c>
      <c r="B603">
        <v>1</v>
      </c>
      <c r="C603" t="s">
        <v>70</v>
      </c>
      <c r="D603" t="s">
        <v>1029</v>
      </c>
      <c r="E603" t="s">
        <v>2</v>
      </c>
      <c r="F603" t="s">
        <v>270</v>
      </c>
      <c r="G603" t="s">
        <v>313</v>
      </c>
      <c r="H603" t="s">
        <v>175</v>
      </c>
      <c r="I603" t="s">
        <v>58</v>
      </c>
      <c r="J603">
        <v>-36.863151000000002</v>
      </c>
      <c r="K603">
        <v>174.74883700000001</v>
      </c>
      <c r="L603" s="109">
        <v>0.41666666666666669</v>
      </c>
      <c r="M603" t="s">
        <v>1087</v>
      </c>
      <c r="N603">
        <v>1</v>
      </c>
      <c r="O603">
        <v>0</v>
      </c>
      <c r="P603">
        <v>1</v>
      </c>
    </row>
    <row r="604" spans="1:16" hidden="1" x14ac:dyDescent="0.3">
      <c r="A604">
        <v>233</v>
      </c>
      <c r="B604">
        <v>1</v>
      </c>
      <c r="C604" t="s">
        <v>70</v>
      </c>
      <c r="D604" t="s">
        <v>1029</v>
      </c>
      <c r="E604" t="s">
        <v>2</v>
      </c>
      <c r="F604" t="s">
        <v>270</v>
      </c>
      <c r="G604" t="s">
        <v>313</v>
      </c>
      <c r="H604" t="s">
        <v>175</v>
      </c>
      <c r="I604" t="s">
        <v>58</v>
      </c>
      <c r="J604">
        <v>-36.863185000000001</v>
      </c>
      <c r="K604">
        <v>174.748887</v>
      </c>
      <c r="L604" s="109">
        <v>0.41666666666666669</v>
      </c>
      <c r="M604" t="s">
        <v>581</v>
      </c>
      <c r="N604">
        <v>1</v>
      </c>
      <c r="O604">
        <v>0</v>
      </c>
      <c r="P604">
        <v>1</v>
      </c>
    </row>
    <row r="605" spans="1:16" hidden="1" x14ac:dyDescent="0.3">
      <c r="A605">
        <v>234</v>
      </c>
      <c r="B605">
        <v>1</v>
      </c>
      <c r="C605" t="s">
        <v>70</v>
      </c>
      <c r="D605" t="s">
        <v>1029</v>
      </c>
      <c r="E605" t="s">
        <v>2</v>
      </c>
      <c r="F605" t="s">
        <v>270</v>
      </c>
      <c r="G605" t="s">
        <v>313</v>
      </c>
      <c r="H605" t="s">
        <v>169</v>
      </c>
      <c r="I605" t="s">
        <v>274</v>
      </c>
      <c r="J605">
        <v>-36.863529</v>
      </c>
      <c r="K605">
        <v>174.74921399999999</v>
      </c>
      <c r="L605" s="109">
        <v>0.41666666666666669</v>
      </c>
      <c r="M605" t="s">
        <v>275</v>
      </c>
      <c r="N605">
        <v>1</v>
      </c>
      <c r="O605">
        <v>1</v>
      </c>
      <c r="P605">
        <v>1</v>
      </c>
    </row>
    <row r="606" spans="1:16" hidden="1" x14ac:dyDescent="0.3">
      <c r="A606">
        <v>235</v>
      </c>
      <c r="B606">
        <v>1</v>
      </c>
      <c r="C606" t="s">
        <v>70</v>
      </c>
      <c r="D606" t="s">
        <v>1029</v>
      </c>
      <c r="E606" t="s">
        <v>2</v>
      </c>
      <c r="F606" t="s">
        <v>270</v>
      </c>
      <c r="G606" t="s">
        <v>313</v>
      </c>
      <c r="H606" t="s">
        <v>169</v>
      </c>
      <c r="I606" t="s">
        <v>274</v>
      </c>
      <c r="J606">
        <v>-36.863492999999998</v>
      </c>
      <c r="K606">
        <v>174.74916899999999</v>
      </c>
      <c r="L606" s="109">
        <v>0.41666666666666669</v>
      </c>
      <c r="M606" t="s">
        <v>1088</v>
      </c>
      <c r="N606">
        <v>1</v>
      </c>
      <c r="O606">
        <v>0</v>
      </c>
      <c r="P606">
        <v>1</v>
      </c>
    </row>
    <row r="607" spans="1:16" hidden="1" x14ac:dyDescent="0.3">
      <c r="A607">
        <v>236</v>
      </c>
      <c r="B607">
        <v>1</v>
      </c>
      <c r="C607" t="s">
        <v>70</v>
      </c>
      <c r="D607" t="s">
        <v>1029</v>
      </c>
      <c r="E607" t="s">
        <v>2</v>
      </c>
      <c r="F607" t="s">
        <v>270</v>
      </c>
      <c r="G607" t="s">
        <v>313</v>
      </c>
      <c r="H607" t="s">
        <v>169</v>
      </c>
      <c r="I607" t="s">
        <v>274</v>
      </c>
      <c r="J607">
        <v>-36.863455999999999</v>
      </c>
      <c r="K607">
        <v>174.74912599999999</v>
      </c>
      <c r="L607" s="109">
        <v>0.41666666666666669</v>
      </c>
      <c r="M607" t="s">
        <v>1177</v>
      </c>
      <c r="N607">
        <v>1</v>
      </c>
      <c r="O607">
        <v>1</v>
      </c>
      <c r="P607">
        <v>1</v>
      </c>
    </row>
    <row r="608" spans="1:16" hidden="1" x14ac:dyDescent="0.3">
      <c r="A608">
        <v>237</v>
      </c>
      <c r="B608">
        <v>1</v>
      </c>
      <c r="C608" t="s">
        <v>70</v>
      </c>
      <c r="D608" t="s">
        <v>1029</v>
      </c>
      <c r="E608" t="s">
        <v>2</v>
      </c>
      <c r="F608" t="s">
        <v>270</v>
      </c>
      <c r="G608" t="s">
        <v>313</v>
      </c>
      <c r="H608" t="s">
        <v>169</v>
      </c>
      <c r="I608" t="s">
        <v>274</v>
      </c>
      <c r="J608">
        <v>-36.863419</v>
      </c>
      <c r="K608">
        <v>174.74908300000001</v>
      </c>
      <c r="L608" s="109">
        <v>0.41666666666666669</v>
      </c>
      <c r="M608" t="s">
        <v>1089</v>
      </c>
      <c r="N608">
        <v>1</v>
      </c>
      <c r="O608">
        <v>0</v>
      </c>
      <c r="P608">
        <v>1</v>
      </c>
    </row>
    <row r="609" spans="1:16" hidden="1" x14ac:dyDescent="0.3">
      <c r="A609">
        <v>238</v>
      </c>
      <c r="B609">
        <v>1</v>
      </c>
      <c r="C609" t="s">
        <v>70</v>
      </c>
      <c r="D609" t="s">
        <v>1029</v>
      </c>
      <c r="E609" t="s">
        <v>2</v>
      </c>
      <c r="F609" t="s">
        <v>270</v>
      </c>
      <c r="G609" t="s">
        <v>313</v>
      </c>
      <c r="H609" t="s">
        <v>169</v>
      </c>
      <c r="I609" t="s">
        <v>274</v>
      </c>
      <c r="J609">
        <v>-36.863382000000001</v>
      </c>
      <c r="K609">
        <v>174.74903900000001</v>
      </c>
      <c r="L609" s="109">
        <v>0.41666666666666669</v>
      </c>
      <c r="M609" t="s">
        <v>1090</v>
      </c>
      <c r="N609">
        <v>1</v>
      </c>
      <c r="O609">
        <v>0</v>
      </c>
      <c r="P609">
        <v>1</v>
      </c>
    </row>
    <row r="610" spans="1:16" hidden="1" x14ac:dyDescent="0.3">
      <c r="A610">
        <v>239</v>
      </c>
      <c r="B610">
        <v>1</v>
      </c>
      <c r="C610" t="s">
        <v>70</v>
      </c>
      <c r="D610" t="s">
        <v>1029</v>
      </c>
      <c r="E610" t="s">
        <v>2</v>
      </c>
      <c r="F610" t="s">
        <v>270</v>
      </c>
      <c r="G610" t="s">
        <v>313</v>
      </c>
      <c r="H610" t="s">
        <v>169</v>
      </c>
      <c r="I610" t="s">
        <v>58</v>
      </c>
      <c r="J610">
        <v>-36.863227000000002</v>
      </c>
      <c r="K610">
        <v>174.74884800000001</v>
      </c>
      <c r="L610" s="109">
        <v>0.41666666666666669</v>
      </c>
      <c r="M610" t="s">
        <v>278</v>
      </c>
      <c r="N610">
        <v>1</v>
      </c>
      <c r="O610">
        <v>0</v>
      </c>
      <c r="P610">
        <v>1</v>
      </c>
    </row>
    <row r="611" spans="1:16" hidden="1" x14ac:dyDescent="0.3">
      <c r="A611">
        <v>240</v>
      </c>
      <c r="B611">
        <v>1</v>
      </c>
      <c r="C611" t="s">
        <v>70</v>
      </c>
      <c r="D611" t="s">
        <v>1029</v>
      </c>
      <c r="E611" t="s">
        <v>2</v>
      </c>
      <c r="F611" t="s">
        <v>270</v>
      </c>
      <c r="G611" t="s">
        <v>313</v>
      </c>
      <c r="H611" t="s">
        <v>169</v>
      </c>
      <c r="I611" t="s">
        <v>58</v>
      </c>
      <c r="J611">
        <v>-36.863194</v>
      </c>
      <c r="K611">
        <v>174.748808</v>
      </c>
      <c r="L611" s="109">
        <v>0.41666666666666669</v>
      </c>
      <c r="M611" t="s">
        <v>280</v>
      </c>
      <c r="N611">
        <v>1</v>
      </c>
      <c r="O611">
        <v>0</v>
      </c>
      <c r="P611">
        <v>1</v>
      </c>
    </row>
    <row r="612" spans="1:16" hidden="1" x14ac:dyDescent="0.3">
      <c r="A612">
        <v>241</v>
      </c>
      <c r="B612">
        <v>1</v>
      </c>
      <c r="C612" t="s">
        <v>70</v>
      </c>
      <c r="D612" t="s">
        <v>1029</v>
      </c>
      <c r="E612" t="s">
        <v>2</v>
      </c>
      <c r="F612" t="s">
        <v>270</v>
      </c>
      <c r="G612" t="s">
        <v>313</v>
      </c>
      <c r="H612" t="s">
        <v>169</v>
      </c>
      <c r="I612" t="s">
        <v>58</v>
      </c>
      <c r="J612">
        <v>-36.863155999999996</v>
      </c>
      <c r="K612">
        <v>174.74876599999999</v>
      </c>
      <c r="L612" s="109">
        <v>0.41666666666666669</v>
      </c>
      <c r="M612" t="s">
        <v>279</v>
      </c>
      <c r="N612">
        <v>1</v>
      </c>
      <c r="O612">
        <v>0</v>
      </c>
      <c r="P612">
        <v>1</v>
      </c>
    </row>
    <row r="613" spans="1:16" hidden="1" x14ac:dyDescent="0.3">
      <c r="A613">
        <v>242</v>
      </c>
      <c r="B613">
        <v>1</v>
      </c>
      <c r="C613" t="s">
        <v>70</v>
      </c>
      <c r="D613" t="s">
        <v>1029</v>
      </c>
      <c r="E613" t="s">
        <v>2</v>
      </c>
      <c r="F613" t="s">
        <v>72</v>
      </c>
      <c r="G613" t="s">
        <v>192</v>
      </c>
      <c r="H613" t="s">
        <v>250</v>
      </c>
      <c r="I613" t="s">
        <v>281</v>
      </c>
      <c r="J613">
        <v>-36.863138999999997</v>
      </c>
      <c r="K613">
        <v>174.74859000000001</v>
      </c>
      <c r="L613" s="109">
        <v>0.41666666666666669</v>
      </c>
      <c r="M613" t="s">
        <v>809</v>
      </c>
      <c r="N613">
        <v>1</v>
      </c>
      <c r="O613">
        <v>0</v>
      </c>
      <c r="P613">
        <v>1</v>
      </c>
    </row>
    <row r="614" spans="1:16" hidden="1" x14ac:dyDescent="0.3">
      <c r="A614">
        <v>243</v>
      </c>
      <c r="B614">
        <v>1</v>
      </c>
      <c r="C614" t="s">
        <v>70</v>
      </c>
      <c r="D614" t="s">
        <v>1029</v>
      </c>
      <c r="E614" t="s">
        <v>2</v>
      </c>
      <c r="F614" t="s">
        <v>72</v>
      </c>
      <c r="G614" t="s">
        <v>192</v>
      </c>
      <c r="H614" t="s">
        <v>250</v>
      </c>
      <c r="I614" t="s">
        <v>281</v>
      </c>
      <c r="J614">
        <v>-36.863173000000003</v>
      </c>
      <c r="K614">
        <v>174.748546</v>
      </c>
      <c r="L614" s="109">
        <v>0.41666666666666669</v>
      </c>
      <c r="M614" t="s">
        <v>1178</v>
      </c>
      <c r="N614">
        <v>1</v>
      </c>
      <c r="O614">
        <v>1</v>
      </c>
      <c r="P614">
        <v>1</v>
      </c>
    </row>
    <row r="615" spans="1:16" hidden="1" x14ac:dyDescent="0.3">
      <c r="A615">
        <v>244</v>
      </c>
      <c r="B615">
        <v>1</v>
      </c>
      <c r="C615" t="s">
        <v>70</v>
      </c>
      <c r="D615" t="s">
        <v>1029</v>
      </c>
      <c r="E615" t="s">
        <v>2</v>
      </c>
      <c r="F615" t="s">
        <v>72</v>
      </c>
      <c r="G615" t="s">
        <v>192</v>
      </c>
      <c r="H615" t="s">
        <v>250</v>
      </c>
      <c r="I615" t="s">
        <v>281</v>
      </c>
      <c r="J615">
        <v>-36.863205999999998</v>
      </c>
      <c r="K615">
        <v>174.748502</v>
      </c>
      <c r="L615" s="109">
        <v>0.41666666666666669</v>
      </c>
      <c r="N615">
        <v>0</v>
      </c>
      <c r="O615">
        <v>0</v>
      </c>
      <c r="P615">
        <v>1</v>
      </c>
    </row>
    <row r="616" spans="1:16" hidden="1" x14ac:dyDescent="0.3">
      <c r="A616">
        <v>245</v>
      </c>
      <c r="B616">
        <v>1</v>
      </c>
      <c r="C616" t="s">
        <v>70</v>
      </c>
      <c r="D616" t="s">
        <v>1029</v>
      </c>
      <c r="E616" t="s">
        <v>2</v>
      </c>
      <c r="F616" t="s">
        <v>72</v>
      </c>
      <c r="G616" t="s">
        <v>192</v>
      </c>
      <c r="H616" t="s">
        <v>250</v>
      </c>
      <c r="I616" t="s">
        <v>285</v>
      </c>
      <c r="J616">
        <v>-36.863458999999999</v>
      </c>
      <c r="K616">
        <v>174.748198</v>
      </c>
      <c r="L616" s="109">
        <v>0.41666666666666669</v>
      </c>
      <c r="M616" t="s">
        <v>1179</v>
      </c>
      <c r="N616">
        <v>1</v>
      </c>
      <c r="O616">
        <v>1</v>
      </c>
      <c r="P616">
        <v>1</v>
      </c>
    </row>
    <row r="617" spans="1:16" hidden="1" x14ac:dyDescent="0.3">
      <c r="A617">
        <v>246</v>
      </c>
      <c r="B617">
        <v>1</v>
      </c>
      <c r="C617" t="s">
        <v>70</v>
      </c>
      <c r="D617" t="s">
        <v>1029</v>
      </c>
      <c r="E617" t="s">
        <v>2</v>
      </c>
      <c r="F617" t="s">
        <v>72</v>
      </c>
      <c r="G617" t="s">
        <v>192</v>
      </c>
      <c r="H617" t="s">
        <v>250</v>
      </c>
      <c r="I617" t="s">
        <v>285</v>
      </c>
      <c r="J617">
        <v>-36.863539000000003</v>
      </c>
      <c r="K617">
        <v>174.74810099999999</v>
      </c>
      <c r="L617" s="109">
        <v>0.41666666666666669</v>
      </c>
      <c r="M617" t="s">
        <v>1180</v>
      </c>
      <c r="N617">
        <v>1</v>
      </c>
      <c r="O617">
        <v>1</v>
      </c>
      <c r="P617">
        <v>1</v>
      </c>
    </row>
    <row r="618" spans="1:16" hidden="1" x14ac:dyDescent="0.3">
      <c r="A618">
        <v>247</v>
      </c>
      <c r="B618">
        <v>1</v>
      </c>
      <c r="C618" t="s">
        <v>70</v>
      </c>
      <c r="D618" t="s">
        <v>1029</v>
      </c>
      <c r="E618" t="s">
        <v>2</v>
      </c>
      <c r="F618" t="s">
        <v>288</v>
      </c>
      <c r="G618" t="s">
        <v>1370</v>
      </c>
      <c r="H618" t="s">
        <v>175</v>
      </c>
      <c r="I618" t="s">
        <v>289</v>
      </c>
      <c r="J618">
        <v>-36.863708000000003</v>
      </c>
      <c r="K618">
        <v>174.748098</v>
      </c>
      <c r="L618" s="109">
        <v>0.41666666666666669</v>
      </c>
      <c r="M618" t="s">
        <v>190</v>
      </c>
      <c r="N618">
        <v>1</v>
      </c>
      <c r="O618">
        <v>0</v>
      </c>
      <c r="P618">
        <v>1</v>
      </c>
    </row>
    <row r="619" spans="1:16" hidden="1" x14ac:dyDescent="0.3">
      <c r="A619">
        <v>248</v>
      </c>
      <c r="B619">
        <v>1</v>
      </c>
      <c r="C619" t="s">
        <v>70</v>
      </c>
      <c r="D619" t="s">
        <v>1029</v>
      </c>
      <c r="E619" t="s">
        <v>2</v>
      </c>
      <c r="F619" t="s">
        <v>288</v>
      </c>
      <c r="G619" t="s">
        <v>1370</v>
      </c>
      <c r="H619" t="s">
        <v>175</v>
      </c>
      <c r="I619" t="s">
        <v>289</v>
      </c>
      <c r="J619">
        <v>-36.863739000000002</v>
      </c>
      <c r="K619">
        <v>174.74813900000001</v>
      </c>
      <c r="L619" s="109">
        <v>0.41666666666666669</v>
      </c>
      <c r="N619">
        <v>0</v>
      </c>
      <c r="O619">
        <v>0</v>
      </c>
      <c r="P619">
        <v>1</v>
      </c>
    </row>
    <row r="620" spans="1:16" hidden="1" x14ac:dyDescent="0.3">
      <c r="A620">
        <v>249</v>
      </c>
      <c r="B620">
        <v>1</v>
      </c>
      <c r="C620" t="s">
        <v>70</v>
      </c>
      <c r="D620" t="s">
        <v>1029</v>
      </c>
      <c r="E620" t="s">
        <v>2</v>
      </c>
      <c r="F620" t="s">
        <v>288</v>
      </c>
      <c r="G620" t="s">
        <v>1370</v>
      </c>
      <c r="H620" t="s">
        <v>175</v>
      </c>
      <c r="I620" t="s">
        <v>289</v>
      </c>
      <c r="J620">
        <v>-36.863771</v>
      </c>
      <c r="K620">
        <v>174.74817899999999</v>
      </c>
      <c r="L620" s="109">
        <v>0.41666666666666669</v>
      </c>
      <c r="M620" t="s">
        <v>1181</v>
      </c>
      <c r="N620">
        <v>1</v>
      </c>
      <c r="O620">
        <v>1</v>
      </c>
      <c r="P620">
        <v>1</v>
      </c>
    </row>
    <row r="621" spans="1:16" hidden="1" x14ac:dyDescent="0.3">
      <c r="A621">
        <v>250</v>
      </c>
      <c r="B621">
        <v>1</v>
      </c>
      <c r="C621" t="s">
        <v>70</v>
      </c>
      <c r="D621" t="s">
        <v>1029</v>
      </c>
      <c r="E621" t="s">
        <v>2</v>
      </c>
      <c r="F621" t="s">
        <v>288</v>
      </c>
      <c r="G621" t="s">
        <v>1370</v>
      </c>
      <c r="H621" t="s">
        <v>175</v>
      </c>
      <c r="I621" t="s">
        <v>289</v>
      </c>
      <c r="J621">
        <v>-36.863802</v>
      </c>
      <c r="K621">
        <v>174.74821800000001</v>
      </c>
      <c r="L621" s="109">
        <v>0.41666666666666669</v>
      </c>
      <c r="M621" t="s">
        <v>1182</v>
      </c>
      <c r="N621">
        <v>1</v>
      </c>
      <c r="O621">
        <v>1</v>
      </c>
      <c r="P621">
        <v>1</v>
      </c>
    </row>
    <row r="622" spans="1:16" hidden="1" x14ac:dyDescent="0.3">
      <c r="A622">
        <v>251</v>
      </c>
      <c r="B622">
        <v>1</v>
      </c>
      <c r="C622" t="s">
        <v>70</v>
      </c>
      <c r="D622" t="s">
        <v>1029</v>
      </c>
      <c r="E622" t="s">
        <v>2</v>
      </c>
      <c r="F622" t="s">
        <v>288</v>
      </c>
      <c r="G622" t="s">
        <v>1370</v>
      </c>
      <c r="H622" t="s">
        <v>175</v>
      </c>
      <c r="I622" t="s">
        <v>289</v>
      </c>
      <c r="J622">
        <v>-36.863833999999997</v>
      </c>
      <c r="K622">
        <v>174.74825200000001</v>
      </c>
      <c r="L622" s="109">
        <v>0.41666666666666669</v>
      </c>
      <c r="N622">
        <v>0</v>
      </c>
      <c r="O622">
        <v>0</v>
      </c>
      <c r="P622">
        <v>1</v>
      </c>
    </row>
    <row r="623" spans="1:16" hidden="1" x14ac:dyDescent="0.3">
      <c r="A623">
        <v>252</v>
      </c>
      <c r="B623">
        <v>1</v>
      </c>
      <c r="C623" t="s">
        <v>70</v>
      </c>
      <c r="D623" t="s">
        <v>1029</v>
      </c>
      <c r="E623" t="s">
        <v>2</v>
      </c>
      <c r="F623" t="s">
        <v>288</v>
      </c>
      <c r="G623" t="s">
        <v>1370</v>
      </c>
      <c r="H623" t="s">
        <v>175</v>
      </c>
      <c r="I623" t="s">
        <v>58</v>
      </c>
      <c r="J623">
        <v>-36.863976000000001</v>
      </c>
      <c r="K623">
        <v>174.74841499999999</v>
      </c>
      <c r="L623" s="109">
        <v>0.41666666666666669</v>
      </c>
      <c r="M623" t="s">
        <v>1092</v>
      </c>
      <c r="N623">
        <v>1</v>
      </c>
      <c r="O623">
        <v>0</v>
      </c>
      <c r="P623">
        <v>1</v>
      </c>
    </row>
    <row r="624" spans="1:16" hidden="1" x14ac:dyDescent="0.3">
      <c r="A624">
        <v>253</v>
      </c>
      <c r="B624">
        <v>1</v>
      </c>
      <c r="C624" t="s">
        <v>70</v>
      </c>
      <c r="D624" t="s">
        <v>1029</v>
      </c>
      <c r="E624" t="s">
        <v>2</v>
      </c>
      <c r="F624" t="s">
        <v>288</v>
      </c>
      <c r="G624" t="s">
        <v>1370</v>
      </c>
      <c r="H624" t="s">
        <v>175</v>
      </c>
      <c r="I624" t="s">
        <v>58</v>
      </c>
      <c r="J624">
        <v>-36.864007999999998</v>
      </c>
      <c r="K624">
        <v>174.74845300000001</v>
      </c>
      <c r="L624" s="109">
        <v>0.41666666666666669</v>
      </c>
      <c r="M624" t="s">
        <v>1093</v>
      </c>
      <c r="N624">
        <v>1</v>
      </c>
      <c r="O624">
        <v>0</v>
      </c>
      <c r="P624">
        <v>1</v>
      </c>
    </row>
    <row r="625" spans="1:16" hidden="1" x14ac:dyDescent="0.3">
      <c r="A625">
        <v>254</v>
      </c>
      <c r="B625">
        <v>1</v>
      </c>
      <c r="C625" t="s">
        <v>70</v>
      </c>
      <c r="D625" t="s">
        <v>1029</v>
      </c>
      <c r="E625" t="s">
        <v>2</v>
      </c>
      <c r="F625" t="s">
        <v>288</v>
      </c>
      <c r="G625" t="s">
        <v>1370</v>
      </c>
      <c r="H625" t="s">
        <v>169</v>
      </c>
      <c r="I625" t="s">
        <v>58</v>
      </c>
      <c r="J625">
        <v>-36.864063999999999</v>
      </c>
      <c r="K625">
        <v>174.74843899999999</v>
      </c>
      <c r="L625" s="109">
        <v>0.41666666666666669</v>
      </c>
      <c r="M625" t="s">
        <v>1094</v>
      </c>
      <c r="N625">
        <v>1</v>
      </c>
      <c r="O625">
        <v>0</v>
      </c>
      <c r="P625">
        <v>1</v>
      </c>
    </row>
    <row r="626" spans="1:16" hidden="1" x14ac:dyDescent="0.3">
      <c r="A626">
        <v>255</v>
      </c>
      <c r="B626">
        <v>1</v>
      </c>
      <c r="C626" t="s">
        <v>70</v>
      </c>
      <c r="D626" t="s">
        <v>1029</v>
      </c>
      <c r="E626" t="s">
        <v>2</v>
      </c>
      <c r="F626" t="s">
        <v>288</v>
      </c>
      <c r="G626" t="s">
        <v>1370</v>
      </c>
      <c r="H626" t="s">
        <v>169</v>
      </c>
      <c r="I626" t="s">
        <v>58</v>
      </c>
      <c r="J626">
        <v>-36.864027</v>
      </c>
      <c r="K626">
        <v>174.74839399999999</v>
      </c>
      <c r="L626" s="109">
        <v>0.41666666666666669</v>
      </c>
      <c r="M626" t="s">
        <v>297</v>
      </c>
      <c r="N626">
        <v>1</v>
      </c>
      <c r="O626">
        <v>0</v>
      </c>
      <c r="P626">
        <v>1</v>
      </c>
    </row>
    <row r="627" spans="1:16" hidden="1" x14ac:dyDescent="0.3">
      <c r="A627">
        <v>256</v>
      </c>
      <c r="B627">
        <v>1</v>
      </c>
      <c r="C627" t="s">
        <v>70</v>
      </c>
      <c r="D627" t="s">
        <v>1029</v>
      </c>
      <c r="E627" t="s">
        <v>2</v>
      </c>
      <c r="F627" t="s">
        <v>288</v>
      </c>
      <c r="G627" t="s">
        <v>1370</v>
      </c>
      <c r="H627" t="s">
        <v>169</v>
      </c>
      <c r="I627" t="s">
        <v>58</v>
      </c>
      <c r="J627">
        <v>-36.863990999999999</v>
      </c>
      <c r="K627">
        <v>174.74834899999999</v>
      </c>
      <c r="L627" s="109">
        <v>0.41666666666666669</v>
      </c>
      <c r="M627" t="s">
        <v>1095</v>
      </c>
      <c r="N627">
        <v>1</v>
      </c>
      <c r="O627">
        <v>0</v>
      </c>
      <c r="P627">
        <v>1</v>
      </c>
    </row>
    <row r="628" spans="1:16" hidden="1" x14ac:dyDescent="0.3">
      <c r="A628">
        <v>257</v>
      </c>
      <c r="B628">
        <v>1</v>
      </c>
      <c r="C628" t="s">
        <v>70</v>
      </c>
      <c r="D628" t="s">
        <v>1029</v>
      </c>
      <c r="E628" t="s">
        <v>2</v>
      </c>
      <c r="F628" t="s">
        <v>288</v>
      </c>
      <c r="G628" t="s">
        <v>1370</v>
      </c>
      <c r="H628" t="s">
        <v>169</v>
      </c>
      <c r="I628" t="s">
        <v>58</v>
      </c>
      <c r="J628">
        <v>-36.863959000000001</v>
      </c>
      <c r="K628">
        <v>174.748311</v>
      </c>
      <c r="L628" s="109">
        <v>0.41666666666666669</v>
      </c>
      <c r="M628" t="s">
        <v>295</v>
      </c>
      <c r="N628">
        <v>1</v>
      </c>
      <c r="O628">
        <v>0</v>
      </c>
      <c r="P628">
        <v>1</v>
      </c>
    </row>
    <row r="629" spans="1:16" hidden="1" x14ac:dyDescent="0.3">
      <c r="A629">
        <v>258</v>
      </c>
      <c r="B629">
        <v>1</v>
      </c>
      <c r="C629" t="s">
        <v>70</v>
      </c>
      <c r="D629" t="s">
        <v>1029</v>
      </c>
      <c r="E629" t="s">
        <v>2</v>
      </c>
      <c r="F629" t="s">
        <v>72</v>
      </c>
      <c r="G629" t="s">
        <v>300</v>
      </c>
      <c r="H629" t="s">
        <v>250</v>
      </c>
      <c r="I629" t="s">
        <v>301</v>
      </c>
      <c r="J629">
        <v>-36.864086</v>
      </c>
      <c r="K629">
        <v>174.74740399999999</v>
      </c>
      <c r="L629" s="109">
        <v>0.41666666666666669</v>
      </c>
      <c r="M629" t="s">
        <v>1183</v>
      </c>
      <c r="N629">
        <v>1</v>
      </c>
      <c r="O629">
        <v>1</v>
      </c>
      <c r="P629">
        <v>1</v>
      </c>
    </row>
    <row r="630" spans="1:16" hidden="1" x14ac:dyDescent="0.3">
      <c r="A630">
        <v>259</v>
      </c>
      <c r="B630">
        <v>1</v>
      </c>
      <c r="C630" t="s">
        <v>70</v>
      </c>
      <c r="D630" t="s">
        <v>1029</v>
      </c>
      <c r="E630" t="s">
        <v>2</v>
      </c>
      <c r="F630" t="s">
        <v>72</v>
      </c>
      <c r="G630" t="s">
        <v>300</v>
      </c>
      <c r="H630" t="s">
        <v>250</v>
      </c>
      <c r="I630" t="s">
        <v>301</v>
      </c>
      <c r="J630">
        <v>-36.864055999999998</v>
      </c>
      <c r="K630">
        <v>174.747444</v>
      </c>
      <c r="L630" s="109">
        <v>0.41666666666666669</v>
      </c>
      <c r="N630">
        <v>0</v>
      </c>
      <c r="O630">
        <v>0</v>
      </c>
      <c r="P630">
        <v>1</v>
      </c>
    </row>
    <row r="631" spans="1:16" hidden="1" x14ac:dyDescent="0.3">
      <c r="A631">
        <v>260</v>
      </c>
      <c r="B631">
        <v>1</v>
      </c>
      <c r="C631" t="s">
        <v>70</v>
      </c>
      <c r="D631" t="s">
        <v>1029</v>
      </c>
      <c r="E631" t="s">
        <v>2</v>
      </c>
      <c r="F631" t="s">
        <v>72</v>
      </c>
      <c r="G631" t="s">
        <v>300</v>
      </c>
      <c r="H631" t="s">
        <v>250</v>
      </c>
      <c r="I631" t="s">
        <v>301</v>
      </c>
      <c r="J631">
        <v>-36.864024000000001</v>
      </c>
      <c r="K631">
        <v>174.74748399999999</v>
      </c>
      <c r="L631" s="109">
        <v>0.41666666666666669</v>
      </c>
      <c r="N631">
        <v>0</v>
      </c>
      <c r="O631">
        <v>0</v>
      </c>
      <c r="P631">
        <v>1</v>
      </c>
    </row>
    <row r="632" spans="1:16" hidden="1" x14ac:dyDescent="0.3">
      <c r="A632">
        <v>261</v>
      </c>
      <c r="B632">
        <v>1</v>
      </c>
      <c r="C632" t="s">
        <v>70</v>
      </c>
      <c r="D632" t="s">
        <v>1029</v>
      </c>
      <c r="E632" t="s">
        <v>2</v>
      </c>
      <c r="F632" t="s">
        <v>72</v>
      </c>
      <c r="G632" t="s">
        <v>300</v>
      </c>
      <c r="H632" t="s">
        <v>250</v>
      </c>
      <c r="I632" t="s">
        <v>301</v>
      </c>
      <c r="J632">
        <v>-36.863990000000001</v>
      </c>
      <c r="K632">
        <v>174.747525</v>
      </c>
      <c r="L632" s="109">
        <v>0.41666666666666669</v>
      </c>
      <c r="M632" t="s">
        <v>1096</v>
      </c>
      <c r="N632">
        <v>1</v>
      </c>
      <c r="O632">
        <v>0</v>
      </c>
      <c r="P632">
        <v>1</v>
      </c>
    </row>
    <row r="633" spans="1:16" hidden="1" x14ac:dyDescent="0.3">
      <c r="A633">
        <v>262</v>
      </c>
      <c r="B633">
        <v>1</v>
      </c>
      <c r="C633" t="s">
        <v>70</v>
      </c>
      <c r="D633" t="s">
        <v>1029</v>
      </c>
      <c r="E633" t="s">
        <v>2</v>
      </c>
      <c r="F633" t="s">
        <v>72</v>
      </c>
      <c r="G633" t="s">
        <v>300</v>
      </c>
      <c r="H633" t="s">
        <v>250</v>
      </c>
      <c r="I633" t="s">
        <v>301</v>
      </c>
      <c r="J633">
        <v>-36.863954999999997</v>
      </c>
      <c r="K633">
        <v>174.74756500000001</v>
      </c>
      <c r="L633" s="109">
        <v>0.41666666666666669</v>
      </c>
      <c r="N633">
        <v>0</v>
      </c>
      <c r="O633">
        <v>0</v>
      </c>
      <c r="P633">
        <v>1</v>
      </c>
    </row>
    <row r="634" spans="1:16" hidden="1" x14ac:dyDescent="0.3">
      <c r="A634">
        <v>263</v>
      </c>
      <c r="B634">
        <v>1</v>
      </c>
      <c r="C634" t="s">
        <v>70</v>
      </c>
      <c r="D634" t="s">
        <v>1029</v>
      </c>
      <c r="E634" t="s">
        <v>2</v>
      </c>
      <c r="F634" t="s">
        <v>72</v>
      </c>
      <c r="G634" t="s">
        <v>300</v>
      </c>
      <c r="H634" t="s">
        <v>250</v>
      </c>
      <c r="I634" t="s">
        <v>301</v>
      </c>
      <c r="J634">
        <v>-36.86392</v>
      </c>
      <c r="K634">
        <v>174.74760599999999</v>
      </c>
      <c r="L634" s="109">
        <v>0.41666666666666669</v>
      </c>
      <c r="N634">
        <v>0</v>
      </c>
      <c r="O634">
        <v>0</v>
      </c>
      <c r="P634">
        <v>1</v>
      </c>
    </row>
    <row r="635" spans="1:16" hidden="1" x14ac:dyDescent="0.3">
      <c r="A635">
        <v>264</v>
      </c>
      <c r="B635">
        <v>1</v>
      </c>
      <c r="C635" t="s">
        <v>70</v>
      </c>
      <c r="D635" t="s">
        <v>1029</v>
      </c>
      <c r="E635" t="s">
        <v>2</v>
      </c>
      <c r="F635" t="s">
        <v>72</v>
      </c>
      <c r="G635" t="s">
        <v>300</v>
      </c>
      <c r="H635" t="s">
        <v>250</v>
      </c>
      <c r="I635" t="s">
        <v>301</v>
      </c>
      <c r="J635">
        <v>-36.863885000000003</v>
      </c>
      <c r="K635">
        <v>174.74764999999999</v>
      </c>
      <c r="L635" s="109">
        <v>0.41666666666666669</v>
      </c>
      <c r="M635" t="s">
        <v>1184</v>
      </c>
      <c r="N635">
        <v>1</v>
      </c>
      <c r="O635">
        <v>1</v>
      </c>
      <c r="P635">
        <v>1</v>
      </c>
    </row>
    <row r="636" spans="1:16" hidden="1" x14ac:dyDescent="0.3">
      <c r="A636">
        <v>265</v>
      </c>
      <c r="B636">
        <v>1</v>
      </c>
      <c r="C636" t="s">
        <v>70</v>
      </c>
      <c r="D636" t="s">
        <v>1029</v>
      </c>
      <c r="E636" t="s">
        <v>2</v>
      </c>
      <c r="F636" t="s">
        <v>72</v>
      </c>
      <c r="G636" t="s">
        <v>300</v>
      </c>
      <c r="H636" t="s">
        <v>250</v>
      </c>
      <c r="I636" t="s">
        <v>301</v>
      </c>
      <c r="J636">
        <v>-36.863849999999999</v>
      </c>
      <c r="K636">
        <v>174.74769499999999</v>
      </c>
      <c r="L636" s="109">
        <v>0.41666666666666669</v>
      </c>
      <c r="M636" t="s">
        <v>1185</v>
      </c>
      <c r="N636">
        <v>1</v>
      </c>
      <c r="O636">
        <v>1</v>
      </c>
      <c r="P636">
        <v>1</v>
      </c>
    </row>
    <row r="637" spans="1:16" hidden="1" x14ac:dyDescent="0.3">
      <c r="A637">
        <v>266</v>
      </c>
      <c r="B637">
        <v>1</v>
      </c>
      <c r="C637" t="s">
        <v>70</v>
      </c>
      <c r="D637" t="s">
        <v>1029</v>
      </c>
      <c r="E637" t="s">
        <v>2</v>
      </c>
      <c r="F637" t="s">
        <v>72</v>
      </c>
      <c r="G637" t="s">
        <v>300</v>
      </c>
      <c r="H637" t="s">
        <v>250</v>
      </c>
      <c r="I637" t="s">
        <v>301</v>
      </c>
      <c r="J637">
        <v>-36.863815000000002</v>
      </c>
      <c r="K637">
        <v>174.74773999999999</v>
      </c>
      <c r="L637" s="109">
        <v>0.41666666666666669</v>
      </c>
      <c r="M637" t="s">
        <v>1186</v>
      </c>
      <c r="N637">
        <v>1</v>
      </c>
      <c r="O637">
        <v>1</v>
      </c>
      <c r="P637">
        <v>1</v>
      </c>
    </row>
    <row r="638" spans="1:16" hidden="1" x14ac:dyDescent="0.3">
      <c r="A638">
        <v>267</v>
      </c>
      <c r="B638">
        <v>1</v>
      </c>
      <c r="C638" t="s">
        <v>70</v>
      </c>
      <c r="D638" t="s">
        <v>1029</v>
      </c>
      <c r="E638" t="s">
        <v>2</v>
      </c>
      <c r="F638" t="s">
        <v>72</v>
      </c>
      <c r="G638" t="s">
        <v>300</v>
      </c>
      <c r="H638" t="s">
        <v>250</v>
      </c>
      <c r="I638" t="s">
        <v>301</v>
      </c>
      <c r="J638">
        <v>-36.863779999999998</v>
      </c>
      <c r="K638">
        <v>174.747784</v>
      </c>
      <c r="L638" s="109">
        <v>0.41666666666666669</v>
      </c>
      <c r="N638">
        <v>0</v>
      </c>
      <c r="O638">
        <v>0</v>
      </c>
      <c r="P638">
        <v>1</v>
      </c>
    </row>
    <row r="639" spans="1:16" hidden="1" x14ac:dyDescent="0.3">
      <c r="A639">
        <v>268</v>
      </c>
      <c r="B639">
        <v>1</v>
      </c>
      <c r="C639" t="s">
        <v>70</v>
      </c>
      <c r="D639" t="s">
        <v>1029</v>
      </c>
      <c r="E639" t="s">
        <v>2</v>
      </c>
      <c r="F639" t="s">
        <v>72</v>
      </c>
      <c r="G639" t="s">
        <v>300</v>
      </c>
      <c r="H639" t="s">
        <v>250</v>
      </c>
      <c r="I639" t="s">
        <v>301</v>
      </c>
      <c r="J639">
        <v>-36.863745000000002</v>
      </c>
      <c r="K639">
        <v>174.74783099999999</v>
      </c>
      <c r="L639" s="109">
        <v>0.41666666666666669</v>
      </c>
      <c r="M639" t="s">
        <v>1097</v>
      </c>
      <c r="N639">
        <v>1</v>
      </c>
      <c r="O639">
        <v>0</v>
      </c>
      <c r="P639">
        <v>1</v>
      </c>
    </row>
    <row r="640" spans="1:16" hidden="1" x14ac:dyDescent="0.3">
      <c r="A640">
        <v>269</v>
      </c>
      <c r="B640">
        <v>1</v>
      </c>
      <c r="C640" t="s">
        <v>70</v>
      </c>
      <c r="D640" t="s">
        <v>1029</v>
      </c>
      <c r="E640" t="s">
        <v>2</v>
      </c>
      <c r="F640" t="s">
        <v>312</v>
      </c>
      <c r="G640" t="s">
        <v>313</v>
      </c>
      <c r="H640" t="s">
        <v>175</v>
      </c>
      <c r="I640" t="s">
        <v>58</v>
      </c>
      <c r="J640">
        <v>-36.864282000000003</v>
      </c>
      <c r="K640">
        <v>174.747332</v>
      </c>
      <c r="L640" s="109">
        <v>0.41666666666666669</v>
      </c>
      <c r="M640" t="s">
        <v>619</v>
      </c>
      <c r="N640">
        <v>1</v>
      </c>
      <c r="O640">
        <v>1</v>
      </c>
      <c r="P640">
        <v>1</v>
      </c>
    </row>
    <row r="641" spans="1:16" hidden="1" x14ac:dyDescent="0.3">
      <c r="A641">
        <v>270</v>
      </c>
      <c r="B641">
        <v>1</v>
      </c>
      <c r="C641" t="s">
        <v>70</v>
      </c>
      <c r="D641" t="s">
        <v>1029</v>
      </c>
      <c r="E641" t="s">
        <v>2</v>
      </c>
      <c r="F641" t="s">
        <v>312</v>
      </c>
      <c r="G641" t="s">
        <v>313</v>
      </c>
      <c r="H641" t="s">
        <v>175</v>
      </c>
      <c r="I641" t="s">
        <v>58</v>
      </c>
      <c r="J641">
        <v>-36.864319000000002</v>
      </c>
      <c r="K641">
        <v>174.74738400000001</v>
      </c>
      <c r="L641" s="109">
        <v>0.41666666666666669</v>
      </c>
      <c r="M641" t="s">
        <v>173</v>
      </c>
      <c r="N641">
        <v>1</v>
      </c>
      <c r="O641">
        <v>0</v>
      </c>
      <c r="P641">
        <v>1</v>
      </c>
    </row>
    <row r="642" spans="1:16" hidden="1" x14ac:dyDescent="0.3">
      <c r="A642">
        <v>271</v>
      </c>
      <c r="B642">
        <v>1</v>
      </c>
      <c r="C642" t="s">
        <v>70</v>
      </c>
      <c r="D642" t="s">
        <v>1029</v>
      </c>
      <c r="E642" t="s">
        <v>2</v>
      </c>
      <c r="F642" t="s">
        <v>312</v>
      </c>
      <c r="G642" t="s">
        <v>313</v>
      </c>
      <c r="H642" t="s">
        <v>175</v>
      </c>
      <c r="I642" t="s">
        <v>58</v>
      </c>
      <c r="J642">
        <v>-36.864432000000001</v>
      </c>
      <c r="K642">
        <v>174.747514</v>
      </c>
      <c r="L642" s="109">
        <v>0.41666666666666669</v>
      </c>
      <c r="M642" t="s">
        <v>1014</v>
      </c>
      <c r="N642">
        <v>1</v>
      </c>
      <c r="O642">
        <v>1</v>
      </c>
      <c r="P642">
        <v>1</v>
      </c>
    </row>
    <row r="643" spans="1:16" hidden="1" x14ac:dyDescent="0.3">
      <c r="A643">
        <v>272</v>
      </c>
      <c r="B643">
        <v>1</v>
      </c>
      <c r="C643" t="s">
        <v>70</v>
      </c>
      <c r="D643" t="s">
        <v>1029</v>
      </c>
      <c r="E643" t="s">
        <v>2</v>
      </c>
      <c r="F643" t="s">
        <v>312</v>
      </c>
      <c r="G643" t="s">
        <v>313</v>
      </c>
      <c r="H643" t="s">
        <v>175</v>
      </c>
      <c r="I643" t="s">
        <v>58</v>
      </c>
      <c r="J643">
        <v>-36.864469999999997</v>
      </c>
      <c r="K643">
        <v>174.74756500000001</v>
      </c>
      <c r="L643" s="109">
        <v>0.41666666666666669</v>
      </c>
      <c r="M643" t="s">
        <v>1098</v>
      </c>
      <c r="N643">
        <v>1</v>
      </c>
      <c r="O643">
        <v>0</v>
      </c>
      <c r="P643">
        <v>1</v>
      </c>
    </row>
    <row r="644" spans="1:16" hidden="1" x14ac:dyDescent="0.3">
      <c r="A644">
        <v>273</v>
      </c>
      <c r="B644">
        <v>1</v>
      </c>
      <c r="C644" t="s">
        <v>70</v>
      </c>
      <c r="D644" t="s">
        <v>1029</v>
      </c>
      <c r="E644" t="s">
        <v>2</v>
      </c>
      <c r="F644" t="s">
        <v>312</v>
      </c>
      <c r="G644" t="s">
        <v>313</v>
      </c>
      <c r="H644" t="s">
        <v>175</v>
      </c>
      <c r="I644" t="s">
        <v>58</v>
      </c>
      <c r="J644">
        <v>-36.864508999999998</v>
      </c>
      <c r="K644">
        <v>174.74761599999999</v>
      </c>
      <c r="L644" s="109">
        <v>0.41666666666666669</v>
      </c>
      <c r="M644" t="s">
        <v>1099</v>
      </c>
      <c r="N644">
        <v>1</v>
      </c>
      <c r="O644">
        <v>0</v>
      </c>
      <c r="P644">
        <v>1</v>
      </c>
    </row>
    <row r="645" spans="1:16" hidden="1" x14ac:dyDescent="0.3">
      <c r="A645">
        <v>274</v>
      </c>
      <c r="B645">
        <v>1</v>
      </c>
      <c r="C645" t="s">
        <v>70</v>
      </c>
      <c r="D645" t="s">
        <v>1029</v>
      </c>
      <c r="E645" t="s">
        <v>2</v>
      </c>
      <c r="F645" t="s">
        <v>312</v>
      </c>
      <c r="G645" t="s">
        <v>313</v>
      </c>
      <c r="H645" t="s">
        <v>175</v>
      </c>
      <c r="I645" t="s">
        <v>58</v>
      </c>
      <c r="J645">
        <v>-36.864547999999999</v>
      </c>
      <c r="K645">
        <v>174.747668</v>
      </c>
      <c r="L645" s="109">
        <v>0.41666666666666669</v>
      </c>
      <c r="M645" t="s">
        <v>1100</v>
      </c>
      <c r="N645">
        <v>1</v>
      </c>
      <c r="O645">
        <v>0</v>
      </c>
      <c r="P645">
        <v>1</v>
      </c>
    </row>
    <row r="646" spans="1:16" hidden="1" x14ac:dyDescent="0.3">
      <c r="A646">
        <v>275</v>
      </c>
      <c r="B646">
        <v>1</v>
      </c>
      <c r="C646" t="s">
        <v>70</v>
      </c>
      <c r="D646" t="s">
        <v>1029</v>
      </c>
      <c r="E646" t="s">
        <v>2</v>
      </c>
      <c r="F646" t="s">
        <v>312</v>
      </c>
      <c r="G646" t="s">
        <v>313</v>
      </c>
      <c r="H646" t="s">
        <v>175</v>
      </c>
      <c r="I646" t="s">
        <v>58</v>
      </c>
      <c r="J646">
        <v>-36.864586000000003</v>
      </c>
      <c r="K646">
        <v>174.74771899999999</v>
      </c>
      <c r="L646" s="109">
        <v>0.41666666666666669</v>
      </c>
      <c r="M646" t="s">
        <v>1101</v>
      </c>
      <c r="N646">
        <v>1</v>
      </c>
      <c r="O646">
        <v>0</v>
      </c>
      <c r="P646">
        <v>1</v>
      </c>
    </row>
    <row r="647" spans="1:16" hidden="1" x14ac:dyDescent="0.3">
      <c r="A647">
        <v>276</v>
      </c>
      <c r="B647">
        <v>1</v>
      </c>
      <c r="C647" t="s">
        <v>70</v>
      </c>
      <c r="D647" t="s">
        <v>1029</v>
      </c>
      <c r="E647" t="s">
        <v>2</v>
      </c>
      <c r="F647" t="s">
        <v>312</v>
      </c>
      <c r="G647" t="s">
        <v>313</v>
      </c>
      <c r="H647" t="s">
        <v>175</v>
      </c>
      <c r="I647" t="s">
        <v>58</v>
      </c>
      <c r="J647">
        <v>-36.864624999999997</v>
      </c>
      <c r="K647">
        <v>174.74776399999999</v>
      </c>
      <c r="L647" s="109">
        <v>0.41666666666666669</v>
      </c>
      <c r="M647" t="s">
        <v>719</v>
      </c>
      <c r="N647">
        <v>1</v>
      </c>
      <c r="O647">
        <v>0</v>
      </c>
      <c r="P647">
        <v>1</v>
      </c>
    </row>
    <row r="648" spans="1:16" hidden="1" x14ac:dyDescent="0.3">
      <c r="A648">
        <v>277</v>
      </c>
      <c r="B648">
        <v>1</v>
      </c>
      <c r="C648" t="s">
        <v>70</v>
      </c>
      <c r="D648" t="s">
        <v>1029</v>
      </c>
      <c r="E648" t="s">
        <v>2</v>
      </c>
      <c r="F648" t="s">
        <v>72</v>
      </c>
      <c r="G648" t="s">
        <v>322</v>
      </c>
      <c r="H648" t="s">
        <v>250</v>
      </c>
      <c r="I648" t="s">
        <v>269</v>
      </c>
      <c r="J648">
        <v>-36.864344000000003</v>
      </c>
      <c r="K648">
        <v>174.747096</v>
      </c>
      <c r="L648" s="109">
        <v>0.41666666666666669</v>
      </c>
      <c r="M648" t="s">
        <v>715</v>
      </c>
      <c r="N648">
        <v>1</v>
      </c>
      <c r="O648">
        <v>1</v>
      </c>
      <c r="P648">
        <v>1</v>
      </c>
    </row>
    <row r="649" spans="1:16" hidden="1" x14ac:dyDescent="0.3">
      <c r="A649">
        <v>278</v>
      </c>
      <c r="B649">
        <v>1</v>
      </c>
      <c r="C649" t="s">
        <v>70</v>
      </c>
      <c r="D649" t="s">
        <v>1029</v>
      </c>
      <c r="E649" t="s">
        <v>2</v>
      </c>
      <c r="F649" t="s">
        <v>72</v>
      </c>
      <c r="G649" t="s">
        <v>322</v>
      </c>
      <c r="H649" t="s">
        <v>250</v>
      </c>
      <c r="I649" t="s">
        <v>269</v>
      </c>
      <c r="J649">
        <v>-36.864376</v>
      </c>
      <c r="K649">
        <v>174.74705599999999</v>
      </c>
      <c r="L649" s="109">
        <v>0.41666666666666669</v>
      </c>
      <c r="M649" t="s">
        <v>1187</v>
      </c>
      <c r="N649">
        <v>1</v>
      </c>
      <c r="O649">
        <v>1</v>
      </c>
      <c r="P649">
        <v>1</v>
      </c>
    </row>
    <row r="650" spans="1:16" hidden="1" x14ac:dyDescent="0.3">
      <c r="A650">
        <v>279</v>
      </c>
      <c r="B650">
        <v>1</v>
      </c>
      <c r="C650" t="s">
        <v>70</v>
      </c>
      <c r="D650" t="s">
        <v>1029</v>
      </c>
      <c r="E650" t="s">
        <v>2</v>
      </c>
      <c r="F650" t="s">
        <v>72</v>
      </c>
      <c r="G650" t="s">
        <v>322</v>
      </c>
      <c r="H650" t="s">
        <v>250</v>
      </c>
      <c r="I650" t="s">
        <v>269</v>
      </c>
      <c r="J650">
        <v>-36.864407999999997</v>
      </c>
      <c r="K650">
        <v>174.747016</v>
      </c>
      <c r="L650" s="109">
        <v>0.41666666666666669</v>
      </c>
      <c r="N650">
        <v>0</v>
      </c>
      <c r="O650">
        <v>0</v>
      </c>
      <c r="P650">
        <v>1</v>
      </c>
    </row>
    <row r="651" spans="1:16" hidden="1" x14ac:dyDescent="0.3">
      <c r="A651">
        <v>280</v>
      </c>
      <c r="B651">
        <v>1</v>
      </c>
      <c r="C651" t="s">
        <v>70</v>
      </c>
      <c r="D651" t="s">
        <v>1029</v>
      </c>
      <c r="E651" t="s">
        <v>2</v>
      </c>
      <c r="F651" t="s">
        <v>72</v>
      </c>
      <c r="G651" t="s">
        <v>322</v>
      </c>
      <c r="H651" t="s">
        <v>250</v>
      </c>
      <c r="I651" t="s">
        <v>269</v>
      </c>
      <c r="J651">
        <v>-36.864440000000002</v>
      </c>
      <c r="K651">
        <v>174.74697599999999</v>
      </c>
      <c r="L651" s="109">
        <v>0.41666666666666669</v>
      </c>
      <c r="N651">
        <v>0</v>
      </c>
      <c r="O651">
        <v>0</v>
      </c>
      <c r="P651">
        <v>1</v>
      </c>
    </row>
    <row r="652" spans="1:16" hidden="1" x14ac:dyDescent="0.3">
      <c r="A652">
        <v>281</v>
      </c>
      <c r="B652">
        <v>1</v>
      </c>
      <c r="C652" t="s">
        <v>70</v>
      </c>
      <c r="D652" t="s">
        <v>1029</v>
      </c>
      <c r="E652" t="s">
        <v>2</v>
      </c>
      <c r="F652" t="s">
        <v>72</v>
      </c>
      <c r="G652" t="s">
        <v>322</v>
      </c>
      <c r="H652" t="s">
        <v>250</v>
      </c>
      <c r="I652" t="s">
        <v>269</v>
      </c>
      <c r="J652">
        <v>-36.864472999999997</v>
      </c>
      <c r="K652">
        <v>174.74693600000001</v>
      </c>
      <c r="L652" s="109">
        <v>0.41666666666666669</v>
      </c>
      <c r="M652" t="s">
        <v>1188</v>
      </c>
      <c r="N652">
        <v>1</v>
      </c>
      <c r="O652">
        <v>1</v>
      </c>
      <c r="P652">
        <v>1</v>
      </c>
    </row>
    <row r="653" spans="1:16" hidden="1" x14ac:dyDescent="0.3">
      <c r="A653">
        <v>282</v>
      </c>
      <c r="B653">
        <v>1</v>
      </c>
      <c r="C653" t="s">
        <v>70</v>
      </c>
      <c r="D653" t="s">
        <v>1029</v>
      </c>
      <c r="E653" t="s">
        <v>2</v>
      </c>
      <c r="F653" t="s">
        <v>72</v>
      </c>
      <c r="G653" t="s">
        <v>322</v>
      </c>
      <c r="H653" t="s">
        <v>250</v>
      </c>
      <c r="I653" t="s">
        <v>269</v>
      </c>
      <c r="J653">
        <v>-36.864505000000001</v>
      </c>
      <c r="K653">
        <v>174.74689599999999</v>
      </c>
      <c r="L653" s="109">
        <v>0.41666666666666669</v>
      </c>
      <c r="M653" t="s">
        <v>1189</v>
      </c>
      <c r="N653">
        <v>1</v>
      </c>
      <c r="O653">
        <v>1</v>
      </c>
      <c r="P653">
        <v>1</v>
      </c>
    </row>
    <row r="654" spans="1:16" hidden="1" x14ac:dyDescent="0.3">
      <c r="A654">
        <v>283</v>
      </c>
      <c r="B654">
        <v>1</v>
      </c>
      <c r="C654" t="s">
        <v>70</v>
      </c>
      <c r="D654" t="s">
        <v>1029</v>
      </c>
      <c r="E654" t="s">
        <v>2</v>
      </c>
      <c r="F654" t="s">
        <v>72</v>
      </c>
      <c r="G654" t="s">
        <v>322</v>
      </c>
      <c r="H654" t="s">
        <v>250</v>
      </c>
      <c r="I654" t="s">
        <v>269</v>
      </c>
      <c r="J654">
        <v>-36.864564000000001</v>
      </c>
      <c r="K654">
        <v>174.746816</v>
      </c>
      <c r="L654" s="109">
        <v>0.41666666666666669</v>
      </c>
      <c r="M654" t="s">
        <v>1190</v>
      </c>
      <c r="N654">
        <v>1</v>
      </c>
      <c r="O654">
        <v>1</v>
      </c>
      <c r="P654">
        <v>1</v>
      </c>
    </row>
    <row r="655" spans="1:16" hidden="1" x14ac:dyDescent="0.3">
      <c r="A655">
        <v>284</v>
      </c>
      <c r="B655">
        <v>1</v>
      </c>
      <c r="C655" t="s">
        <v>70</v>
      </c>
      <c r="D655" t="s">
        <v>1029</v>
      </c>
      <c r="E655" t="s">
        <v>2</v>
      </c>
      <c r="F655" t="s">
        <v>72</v>
      </c>
      <c r="G655" t="s">
        <v>322</v>
      </c>
      <c r="H655" t="s">
        <v>250</v>
      </c>
      <c r="I655" t="s">
        <v>269</v>
      </c>
      <c r="J655">
        <v>-36.864601999999998</v>
      </c>
      <c r="K655">
        <v>174.74677199999999</v>
      </c>
      <c r="L655" s="109">
        <v>0.41666666666666669</v>
      </c>
      <c r="N655">
        <v>0</v>
      </c>
      <c r="O655">
        <v>0</v>
      </c>
      <c r="P655">
        <v>1</v>
      </c>
    </row>
    <row r="656" spans="1:16" hidden="1" x14ac:dyDescent="0.3">
      <c r="A656">
        <v>285</v>
      </c>
      <c r="B656">
        <v>1</v>
      </c>
      <c r="C656" t="s">
        <v>70</v>
      </c>
      <c r="D656" t="s">
        <v>1029</v>
      </c>
      <c r="E656" t="s">
        <v>2</v>
      </c>
      <c r="F656" t="s">
        <v>72</v>
      </c>
      <c r="G656" t="s">
        <v>322</v>
      </c>
      <c r="H656" t="s">
        <v>250</v>
      </c>
      <c r="I656" t="s">
        <v>269</v>
      </c>
      <c r="J656">
        <v>-36.864640999999999</v>
      </c>
      <c r="K656">
        <v>174.74672699999999</v>
      </c>
      <c r="L656" s="109">
        <v>0.41666666666666669</v>
      </c>
      <c r="M656" t="s">
        <v>1191</v>
      </c>
      <c r="N656">
        <v>1</v>
      </c>
      <c r="O656">
        <v>1</v>
      </c>
      <c r="P656">
        <v>1</v>
      </c>
    </row>
    <row r="657" spans="1:16" hidden="1" x14ac:dyDescent="0.3">
      <c r="A657">
        <v>286</v>
      </c>
      <c r="B657">
        <v>1</v>
      </c>
      <c r="C657" t="s">
        <v>70</v>
      </c>
      <c r="D657" t="s">
        <v>1029</v>
      </c>
      <c r="E657" t="s">
        <v>2</v>
      </c>
      <c r="F657" t="s">
        <v>72</v>
      </c>
      <c r="G657" t="s">
        <v>322</v>
      </c>
      <c r="H657" t="s">
        <v>250</v>
      </c>
      <c r="I657" t="s">
        <v>329</v>
      </c>
      <c r="J657">
        <v>-36.864765298302501</v>
      </c>
      <c r="K657">
        <v>174.74651471179101</v>
      </c>
      <c r="L657" s="109">
        <v>0.41666666666666669</v>
      </c>
      <c r="N657">
        <v>0</v>
      </c>
      <c r="O657">
        <v>0</v>
      </c>
      <c r="P657">
        <v>1</v>
      </c>
    </row>
    <row r="658" spans="1:16" hidden="1" x14ac:dyDescent="0.3">
      <c r="A658">
        <v>287</v>
      </c>
      <c r="B658">
        <v>1</v>
      </c>
      <c r="C658" t="s">
        <v>70</v>
      </c>
      <c r="D658" t="s">
        <v>1029</v>
      </c>
      <c r="E658" t="s">
        <v>2</v>
      </c>
      <c r="F658" t="s">
        <v>330</v>
      </c>
      <c r="G658" t="s">
        <v>313</v>
      </c>
      <c r="H658" t="s">
        <v>49</v>
      </c>
      <c r="I658" t="s">
        <v>58</v>
      </c>
      <c r="J658">
        <v>-36.864925999999997</v>
      </c>
      <c r="K658">
        <v>174.74638899999999</v>
      </c>
      <c r="L658" s="109">
        <v>0.41666666666666669</v>
      </c>
      <c r="M658" t="s">
        <v>331</v>
      </c>
      <c r="N658">
        <v>1</v>
      </c>
      <c r="O658">
        <v>0</v>
      </c>
      <c r="P658">
        <v>1</v>
      </c>
    </row>
    <row r="659" spans="1:16" hidden="1" x14ac:dyDescent="0.3">
      <c r="A659">
        <v>288</v>
      </c>
      <c r="B659">
        <v>1</v>
      </c>
      <c r="C659" t="s">
        <v>70</v>
      </c>
      <c r="D659" t="s">
        <v>1029</v>
      </c>
      <c r="E659" t="s">
        <v>2</v>
      </c>
      <c r="F659" t="s">
        <v>330</v>
      </c>
      <c r="G659" t="s">
        <v>313</v>
      </c>
      <c r="H659" t="s">
        <v>49</v>
      </c>
      <c r="I659" t="s">
        <v>58</v>
      </c>
      <c r="J659">
        <v>-36.864969000000002</v>
      </c>
      <c r="K659">
        <v>174.74641299999999</v>
      </c>
      <c r="L659" s="109">
        <v>0.41666666666666669</v>
      </c>
      <c r="M659" t="s">
        <v>1103</v>
      </c>
      <c r="N659">
        <v>1</v>
      </c>
      <c r="O659">
        <v>0</v>
      </c>
      <c r="P659">
        <v>1</v>
      </c>
    </row>
    <row r="660" spans="1:16" hidden="1" x14ac:dyDescent="0.3">
      <c r="A660">
        <v>289</v>
      </c>
      <c r="B660">
        <v>1</v>
      </c>
      <c r="C660" t="s">
        <v>70</v>
      </c>
      <c r="D660" t="s">
        <v>1029</v>
      </c>
      <c r="E660" t="s">
        <v>2</v>
      </c>
      <c r="F660" t="s">
        <v>330</v>
      </c>
      <c r="G660" t="s">
        <v>313</v>
      </c>
      <c r="H660" t="s">
        <v>49</v>
      </c>
      <c r="I660" t="s">
        <v>58</v>
      </c>
      <c r="J660">
        <v>-36.865022000000003</v>
      </c>
      <c r="K660">
        <v>174.74643399999999</v>
      </c>
      <c r="L660" s="109">
        <v>0.41666666666666669</v>
      </c>
      <c r="M660" t="s">
        <v>1104</v>
      </c>
      <c r="N660">
        <v>1</v>
      </c>
      <c r="O660">
        <v>0</v>
      </c>
      <c r="P660">
        <v>1</v>
      </c>
    </row>
    <row r="661" spans="1:16" hidden="1" x14ac:dyDescent="0.3">
      <c r="A661">
        <v>290</v>
      </c>
      <c r="B661">
        <v>1</v>
      </c>
      <c r="C661" t="s">
        <v>70</v>
      </c>
      <c r="D661" t="s">
        <v>1029</v>
      </c>
      <c r="E661" t="s">
        <v>2</v>
      </c>
      <c r="F661" t="s">
        <v>330</v>
      </c>
      <c r="G661" t="s">
        <v>313</v>
      </c>
      <c r="H661" t="s">
        <v>49</v>
      </c>
      <c r="I661" t="s">
        <v>58</v>
      </c>
      <c r="J661">
        <v>-36.865209999999998</v>
      </c>
      <c r="K661">
        <v>174.74652</v>
      </c>
      <c r="L661" s="109">
        <v>0.41666666666666669</v>
      </c>
      <c r="M661" t="s">
        <v>1192</v>
      </c>
      <c r="N661">
        <v>1</v>
      </c>
      <c r="O661">
        <v>1</v>
      </c>
      <c r="P661">
        <v>1</v>
      </c>
    </row>
    <row r="662" spans="1:16" hidden="1" x14ac:dyDescent="0.3">
      <c r="A662">
        <v>291</v>
      </c>
      <c r="B662">
        <v>1</v>
      </c>
      <c r="C662" t="s">
        <v>70</v>
      </c>
      <c r="D662" t="s">
        <v>1029</v>
      </c>
      <c r="E662" t="s">
        <v>2</v>
      </c>
      <c r="F662" t="s">
        <v>330</v>
      </c>
      <c r="G662" t="s">
        <v>313</v>
      </c>
      <c r="H662" t="s">
        <v>49</v>
      </c>
      <c r="I662" t="s">
        <v>58</v>
      </c>
      <c r="J662">
        <v>-36.865250000000003</v>
      </c>
      <c r="K662">
        <v>174.74653699999999</v>
      </c>
      <c r="L662" s="109">
        <v>0.41666666666666669</v>
      </c>
      <c r="M662" t="s">
        <v>335</v>
      </c>
      <c r="N662">
        <v>1</v>
      </c>
      <c r="O662">
        <v>0</v>
      </c>
      <c r="P662">
        <v>1</v>
      </c>
    </row>
    <row r="663" spans="1:16" hidden="1" x14ac:dyDescent="0.3">
      <c r="A663">
        <v>292</v>
      </c>
      <c r="B663">
        <v>1</v>
      </c>
      <c r="C663" t="s">
        <v>70</v>
      </c>
      <c r="D663" t="s">
        <v>1029</v>
      </c>
      <c r="E663" t="s">
        <v>2</v>
      </c>
      <c r="F663" t="s">
        <v>330</v>
      </c>
      <c r="G663" t="s">
        <v>313</v>
      </c>
      <c r="H663" t="s">
        <v>49</v>
      </c>
      <c r="I663" t="s">
        <v>58</v>
      </c>
      <c r="J663">
        <v>-36.865290000000002</v>
      </c>
      <c r="K663">
        <v>174.746555</v>
      </c>
      <c r="L663" s="109">
        <v>0.41666666666666669</v>
      </c>
      <c r="M663" t="s">
        <v>1106</v>
      </c>
      <c r="N663">
        <v>1</v>
      </c>
      <c r="O663">
        <v>0</v>
      </c>
      <c r="P663">
        <v>1</v>
      </c>
    </row>
    <row r="664" spans="1:16" hidden="1" x14ac:dyDescent="0.3">
      <c r="A664">
        <v>293</v>
      </c>
      <c r="B664">
        <v>1</v>
      </c>
      <c r="C664" t="s">
        <v>70</v>
      </c>
      <c r="D664" t="s">
        <v>1029</v>
      </c>
      <c r="E664" t="s">
        <v>2</v>
      </c>
      <c r="F664" t="s">
        <v>330</v>
      </c>
      <c r="G664" t="s">
        <v>313</v>
      </c>
      <c r="H664" t="s">
        <v>57</v>
      </c>
      <c r="I664" t="s">
        <v>58</v>
      </c>
      <c r="J664">
        <v>-36.865349999999999</v>
      </c>
      <c r="K664">
        <v>174.74648400000001</v>
      </c>
      <c r="L664" s="109">
        <v>0.41666666666666669</v>
      </c>
      <c r="M664" t="s">
        <v>1107</v>
      </c>
      <c r="N664">
        <v>1</v>
      </c>
      <c r="O664">
        <v>0</v>
      </c>
      <c r="P664">
        <v>1</v>
      </c>
    </row>
    <row r="665" spans="1:16" hidden="1" x14ac:dyDescent="0.3">
      <c r="A665">
        <v>294</v>
      </c>
      <c r="B665">
        <v>1</v>
      </c>
      <c r="C665" t="s">
        <v>70</v>
      </c>
      <c r="D665" t="s">
        <v>1029</v>
      </c>
      <c r="E665" t="s">
        <v>2</v>
      </c>
      <c r="F665" t="s">
        <v>330</v>
      </c>
      <c r="G665" t="s">
        <v>313</v>
      </c>
      <c r="H665" t="s">
        <v>57</v>
      </c>
      <c r="I665" t="s">
        <v>58</v>
      </c>
      <c r="J665">
        <v>-36.865295000000003</v>
      </c>
      <c r="K665">
        <v>174.74646300000001</v>
      </c>
      <c r="L665" s="109">
        <v>0.41666666666666669</v>
      </c>
      <c r="M665" t="s">
        <v>1108</v>
      </c>
      <c r="N665">
        <v>1</v>
      </c>
      <c r="O665">
        <v>0</v>
      </c>
      <c r="P665">
        <v>1</v>
      </c>
    </row>
    <row r="666" spans="1:16" hidden="1" x14ac:dyDescent="0.3">
      <c r="A666">
        <v>295</v>
      </c>
      <c r="B666">
        <v>1</v>
      </c>
      <c r="C666" t="s">
        <v>70</v>
      </c>
      <c r="D666" t="s">
        <v>1029</v>
      </c>
      <c r="E666" t="s">
        <v>2</v>
      </c>
      <c r="F666" t="s">
        <v>72</v>
      </c>
      <c r="G666" t="s">
        <v>165</v>
      </c>
      <c r="H666" t="s">
        <v>33</v>
      </c>
      <c r="I666" t="s">
        <v>266</v>
      </c>
      <c r="J666">
        <v>-36.865043999999997</v>
      </c>
      <c r="K666">
        <v>174.745701</v>
      </c>
      <c r="L666" s="109">
        <v>0.41666666666666669</v>
      </c>
      <c r="M666" t="s">
        <v>339</v>
      </c>
      <c r="N666">
        <v>1</v>
      </c>
      <c r="O666">
        <v>1</v>
      </c>
      <c r="P666">
        <v>1</v>
      </c>
    </row>
    <row r="667" spans="1:16" hidden="1" x14ac:dyDescent="0.3">
      <c r="A667">
        <v>296</v>
      </c>
      <c r="B667">
        <v>1</v>
      </c>
      <c r="C667" t="s">
        <v>70</v>
      </c>
      <c r="D667" t="s">
        <v>1029</v>
      </c>
      <c r="E667" t="s">
        <v>2</v>
      </c>
      <c r="F667" t="s">
        <v>72</v>
      </c>
      <c r="G667" t="s">
        <v>165</v>
      </c>
      <c r="H667" t="s">
        <v>33</v>
      </c>
      <c r="I667" t="s">
        <v>266</v>
      </c>
      <c r="J667">
        <v>-36.865026999999998</v>
      </c>
      <c r="K667">
        <v>174.74575200000001</v>
      </c>
      <c r="L667" s="109">
        <v>0.41666666666666669</v>
      </c>
      <c r="M667" t="s">
        <v>340</v>
      </c>
      <c r="N667">
        <v>1</v>
      </c>
      <c r="O667">
        <v>0</v>
      </c>
      <c r="P667">
        <v>1</v>
      </c>
    </row>
    <row r="668" spans="1:16" hidden="1" x14ac:dyDescent="0.3">
      <c r="A668">
        <v>297</v>
      </c>
      <c r="B668">
        <v>1</v>
      </c>
      <c r="C668" t="s">
        <v>70</v>
      </c>
      <c r="D668" t="s">
        <v>1029</v>
      </c>
      <c r="E668" t="s">
        <v>2</v>
      </c>
      <c r="F668" t="s">
        <v>72</v>
      </c>
      <c r="G668" t="s">
        <v>165</v>
      </c>
      <c r="H668" t="s">
        <v>33</v>
      </c>
      <c r="I668" t="s">
        <v>266</v>
      </c>
      <c r="J668">
        <v>-36.865009999999998</v>
      </c>
      <c r="K668">
        <v>174.745803</v>
      </c>
      <c r="L668" s="109">
        <v>0.41666666666666669</v>
      </c>
      <c r="M668" t="s">
        <v>1109</v>
      </c>
      <c r="N668">
        <v>1</v>
      </c>
      <c r="O668">
        <v>0</v>
      </c>
      <c r="P668">
        <v>1</v>
      </c>
    </row>
    <row r="669" spans="1:16" hidden="1" x14ac:dyDescent="0.3">
      <c r="A669">
        <v>298</v>
      </c>
      <c r="B669">
        <v>1</v>
      </c>
      <c r="C669" t="s">
        <v>70</v>
      </c>
      <c r="D669" t="s">
        <v>1029</v>
      </c>
      <c r="E669" t="s">
        <v>2</v>
      </c>
      <c r="F669" t="s">
        <v>72</v>
      </c>
      <c r="G669" t="s">
        <v>165</v>
      </c>
      <c r="H669" t="s">
        <v>33</v>
      </c>
      <c r="I669" t="s">
        <v>266</v>
      </c>
      <c r="J669">
        <v>-36.864992999999998</v>
      </c>
      <c r="K669">
        <v>174.74585300000001</v>
      </c>
      <c r="L669" s="109">
        <v>0.41666666666666669</v>
      </c>
      <c r="M669" t="s">
        <v>1110</v>
      </c>
      <c r="N669">
        <v>1</v>
      </c>
      <c r="O669">
        <v>0</v>
      </c>
      <c r="P669">
        <v>1</v>
      </c>
    </row>
    <row r="670" spans="1:16" hidden="1" x14ac:dyDescent="0.3">
      <c r="A670">
        <v>299</v>
      </c>
      <c r="B670">
        <v>1</v>
      </c>
      <c r="C670" t="s">
        <v>70</v>
      </c>
      <c r="D670" t="s">
        <v>1029</v>
      </c>
      <c r="E670" t="s">
        <v>2</v>
      </c>
      <c r="F670" t="s">
        <v>72</v>
      </c>
      <c r="G670" t="s">
        <v>165</v>
      </c>
      <c r="H670" t="s">
        <v>33</v>
      </c>
      <c r="I670" t="s">
        <v>266</v>
      </c>
      <c r="J670">
        <v>-36.864975999999999</v>
      </c>
      <c r="K670">
        <v>174.745904</v>
      </c>
      <c r="L670" s="109">
        <v>0.41666666666666669</v>
      </c>
      <c r="M670" t="s">
        <v>343</v>
      </c>
      <c r="N670">
        <v>1</v>
      </c>
      <c r="O670">
        <v>0</v>
      </c>
      <c r="P670">
        <v>1</v>
      </c>
    </row>
    <row r="671" spans="1:16" hidden="1" x14ac:dyDescent="0.3">
      <c r="A671">
        <v>300</v>
      </c>
      <c r="B671">
        <v>1</v>
      </c>
      <c r="C671" t="s">
        <v>70</v>
      </c>
      <c r="D671" t="s">
        <v>1029</v>
      </c>
      <c r="E671" t="s">
        <v>2</v>
      </c>
      <c r="F671" t="s">
        <v>72</v>
      </c>
      <c r="G671" t="s">
        <v>165</v>
      </c>
      <c r="H671" t="s">
        <v>33</v>
      </c>
      <c r="I671" t="s">
        <v>266</v>
      </c>
      <c r="J671">
        <v>-36.864958999999999</v>
      </c>
      <c r="K671">
        <v>174.74595400000001</v>
      </c>
      <c r="L671" s="109">
        <v>0.41666666666666669</v>
      </c>
      <c r="M671" t="s">
        <v>1111</v>
      </c>
      <c r="N671">
        <v>1</v>
      </c>
      <c r="O671">
        <v>0</v>
      </c>
      <c r="P671">
        <v>1</v>
      </c>
    </row>
    <row r="672" spans="1:16" hidden="1" x14ac:dyDescent="0.3">
      <c r="A672">
        <v>301</v>
      </c>
      <c r="B672">
        <v>1</v>
      </c>
      <c r="C672" t="s">
        <v>70</v>
      </c>
      <c r="D672" t="s">
        <v>1029</v>
      </c>
      <c r="E672" t="s">
        <v>2</v>
      </c>
      <c r="F672" t="s">
        <v>72</v>
      </c>
      <c r="G672" t="s">
        <v>165</v>
      </c>
      <c r="H672" t="s">
        <v>33</v>
      </c>
      <c r="I672" t="s">
        <v>266</v>
      </c>
      <c r="J672">
        <v>-36.864941000000002</v>
      </c>
      <c r="K672">
        <v>174.746005</v>
      </c>
      <c r="L672" s="109">
        <v>0.41666666666666669</v>
      </c>
      <c r="N672">
        <v>0</v>
      </c>
      <c r="O672">
        <v>0</v>
      </c>
      <c r="P672">
        <v>1</v>
      </c>
    </row>
    <row r="673" spans="1:16" hidden="1" x14ac:dyDescent="0.3">
      <c r="A673">
        <v>302</v>
      </c>
      <c r="B673">
        <v>1</v>
      </c>
      <c r="C673" t="s">
        <v>70</v>
      </c>
      <c r="D673" t="s">
        <v>1029</v>
      </c>
      <c r="E673" t="s">
        <v>2</v>
      </c>
      <c r="F673" t="s">
        <v>72</v>
      </c>
      <c r="G673" t="s">
        <v>165</v>
      </c>
      <c r="H673" t="s">
        <v>33</v>
      </c>
      <c r="I673" t="s">
        <v>266</v>
      </c>
      <c r="J673">
        <v>-36.864924000000002</v>
      </c>
      <c r="K673">
        <v>174.74605600000001</v>
      </c>
      <c r="L673" s="109">
        <v>0.41666666666666669</v>
      </c>
      <c r="M673" t="s">
        <v>1112</v>
      </c>
      <c r="N673">
        <v>1</v>
      </c>
      <c r="O673">
        <v>0</v>
      </c>
      <c r="P673">
        <v>1</v>
      </c>
    </row>
    <row r="674" spans="1:16" hidden="1" x14ac:dyDescent="0.3">
      <c r="A674">
        <v>303</v>
      </c>
      <c r="B674">
        <v>1</v>
      </c>
      <c r="C674" t="s">
        <v>70</v>
      </c>
      <c r="D674" t="s">
        <v>1029</v>
      </c>
      <c r="E674" t="s">
        <v>2</v>
      </c>
      <c r="F674" t="s">
        <v>72</v>
      </c>
      <c r="G674" t="s">
        <v>158</v>
      </c>
      <c r="H674" t="s">
        <v>33</v>
      </c>
      <c r="I674" t="s">
        <v>347</v>
      </c>
      <c r="J674">
        <v>-36.865304999999999</v>
      </c>
      <c r="K674">
        <v>174.74491599999999</v>
      </c>
      <c r="L674" s="109">
        <v>0.41666666666666669</v>
      </c>
      <c r="M674" t="s">
        <v>348</v>
      </c>
      <c r="N674">
        <v>1</v>
      </c>
      <c r="O674">
        <v>1</v>
      </c>
      <c r="P674">
        <v>1</v>
      </c>
    </row>
    <row r="675" spans="1:16" hidden="1" x14ac:dyDescent="0.3">
      <c r="A675">
        <v>304</v>
      </c>
      <c r="B675">
        <v>1</v>
      </c>
      <c r="C675" t="s">
        <v>70</v>
      </c>
      <c r="D675" t="s">
        <v>1029</v>
      </c>
      <c r="E675" t="s">
        <v>2</v>
      </c>
      <c r="F675" t="s">
        <v>72</v>
      </c>
      <c r="G675" t="s">
        <v>158</v>
      </c>
      <c r="H675" t="s">
        <v>33</v>
      </c>
      <c r="I675" t="s">
        <v>347</v>
      </c>
      <c r="J675">
        <v>-36.865288</v>
      </c>
      <c r="K675">
        <v>174.74496500000001</v>
      </c>
      <c r="L675" s="109">
        <v>0.41666666666666669</v>
      </c>
      <c r="N675">
        <v>0</v>
      </c>
      <c r="O675">
        <v>0</v>
      </c>
      <c r="P675">
        <v>1</v>
      </c>
    </row>
    <row r="676" spans="1:16" hidden="1" x14ac:dyDescent="0.3">
      <c r="A676">
        <v>305</v>
      </c>
      <c r="B676">
        <v>1</v>
      </c>
      <c r="C676" t="s">
        <v>70</v>
      </c>
      <c r="D676" t="s">
        <v>1029</v>
      </c>
      <c r="E676" t="s">
        <v>2</v>
      </c>
      <c r="F676" t="s">
        <v>72</v>
      </c>
      <c r="G676" t="s">
        <v>158</v>
      </c>
      <c r="H676" t="s">
        <v>33</v>
      </c>
      <c r="I676" t="s">
        <v>347</v>
      </c>
      <c r="J676">
        <v>-36.865271</v>
      </c>
      <c r="K676">
        <v>174.745015</v>
      </c>
      <c r="L676" s="109">
        <v>0.41666666666666669</v>
      </c>
      <c r="M676" t="s">
        <v>350</v>
      </c>
      <c r="N676">
        <v>1</v>
      </c>
      <c r="O676">
        <v>1</v>
      </c>
      <c r="P676">
        <v>1</v>
      </c>
    </row>
    <row r="677" spans="1:16" hidden="1" x14ac:dyDescent="0.3">
      <c r="A677">
        <v>306</v>
      </c>
      <c r="B677">
        <v>1</v>
      </c>
      <c r="C677" t="s">
        <v>70</v>
      </c>
      <c r="D677" t="s">
        <v>1029</v>
      </c>
      <c r="E677" t="s">
        <v>2</v>
      </c>
      <c r="F677" t="s">
        <v>72</v>
      </c>
      <c r="G677" t="s">
        <v>158</v>
      </c>
      <c r="H677" t="s">
        <v>33</v>
      </c>
      <c r="I677" t="s">
        <v>347</v>
      </c>
      <c r="J677">
        <v>-36.865254</v>
      </c>
      <c r="K677">
        <v>174.74506199999999</v>
      </c>
      <c r="L677" s="109">
        <v>0.41666666666666669</v>
      </c>
      <c r="N677">
        <v>0</v>
      </c>
      <c r="O677">
        <v>0</v>
      </c>
      <c r="P677">
        <v>1</v>
      </c>
    </row>
    <row r="678" spans="1:16" hidden="1" x14ac:dyDescent="0.3">
      <c r="A678">
        <v>307</v>
      </c>
      <c r="B678">
        <v>1</v>
      </c>
      <c r="C678" t="s">
        <v>70</v>
      </c>
      <c r="D678" t="s">
        <v>1029</v>
      </c>
      <c r="E678" t="s">
        <v>2</v>
      </c>
      <c r="F678" t="s">
        <v>351</v>
      </c>
      <c r="G678" t="s">
        <v>352</v>
      </c>
      <c r="H678" t="s">
        <v>49</v>
      </c>
      <c r="I678" t="s">
        <v>353</v>
      </c>
      <c r="J678">
        <v>-36.865676999999998</v>
      </c>
      <c r="K678">
        <v>174.74470400000001</v>
      </c>
      <c r="L678" s="109">
        <v>0.41666666666666669</v>
      </c>
      <c r="M678" t="s">
        <v>1193</v>
      </c>
      <c r="N678">
        <v>1</v>
      </c>
      <c r="O678">
        <v>1</v>
      </c>
      <c r="P678">
        <v>1</v>
      </c>
    </row>
    <row r="679" spans="1:16" hidden="1" x14ac:dyDescent="0.3">
      <c r="A679">
        <v>308</v>
      </c>
      <c r="B679">
        <v>1</v>
      </c>
      <c r="C679" t="s">
        <v>70</v>
      </c>
      <c r="D679" t="s">
        <v>1029</v>
      </c>
      <c r="E679" t="s">
        <v>2</v>
      </c>
      <c r="F679" t="s">
        <v>351</v>
      </c>
      <c r="G679" t="s">
        <v>352</v>
      </c>
      <c r="H679" t="s">
        <v>49</v>
      </c>
      <c r="I679" t="s">
        <v>353</v>
      </c>
      <c r="J679">
        <v>-36.865723000000003</v>
      </c>
      <c r="K679">
        <v>174.74472900000001</v>
      </c>
      <c r="L679" s="109">
        <v>0.41666666666666669</v>
      </c>
      <c r="M679" t="s">
        <v>1194</v>
      </c>
      <c r="N679">
        <v>1</v>
      </c>
      <c r="O679">
        <v>1</v>
      </c>
      <c r="P679">
        <v>1</v>
      </c>
    </row>
    <row r="680" spans="1:16" hidden="1" x14ac:dyDescent="0.3">
      <c r="A680">
        <v>309</v>
      </c>
      <c r="B680">
        <v>1</v>
      </c>
      <c r="C680" t="s">
        <v>70</v>
      </c>
      <c r="D680" t="s">
        <v>1029</v>
      </c>
      <c r="E680" t="s">
        <v>2</v>
      </c>
      <c r="F680" t="s">
        <v>351</v>
      </c>
      <c r="G680" t="s">
        <v>352</v>
      </c>
      <c r="H680" t="s">
        <v>49</v>
      </c>
      <c r="I680" t="s">
        <v>353</v>
      </c>
      <c r="J680">
        <v>-36.865853000000001</v>
      </c>
      <c r="K680">
        <v>174.744799</v>
      </c>
      <c r="L680" s="109">
        <v>0.41666666666666669</v>
      </c>
      <c r="M680" t="s">
        <v>1195</v>
      </c>
      <c r="N680">
        <v>1</v>
      </c>
      <c r="O680">
        <v>1</v>
      </c>
      <c r="P680">
        <v>1</v>
      </c>
    </row>
    <row r="681" spans="1:16" hidden="1" x14ac:dyDescent="0.3">
      <c r="A681">
        <v>310</v>
      </c>
      <c r="B681">
        <v>1</v>
      </c>
      <c r="C681" t="s">
        <v>70</v>
      </c>
      <c r="D681" t="s">
        <v>1029</v>
      </c>
      <c r="E681" t="s">
        <v>2</v>
      </c>
      <c r="F681" t="s">
        <v>72</v>
      </c>
      <c r="G681" t="s">
        <v>144</v>
      </c>
      <c r="H681" t="s">
        <v>33</v>
      </c>
      <c r="I681" t="s">
        <v>355</v>
      </c>
      <c r="J681">
        <v>-36.865673000000001</v>
      </c>
      <c r="K681">
        <v>174.743841</v>
      </c>
      <c r="L681" s="109">
        <v>0.41666666666666669</v>
      </c>
      <c r="N681">
        <v>0</v>
      </c>
      <c r="O681">
        <v>0</v>
      </c>
      <c r="P681">
        <v>1</v>
      </c>
    </row>
    <row r="682" spans="1:16" hidden="1" x14ac:dyDescent="0.3">
      <c r="A682">
        <v>311</v>
      </c>
      <c r="B682">
        <v>1</v>
      </c>
      <c r="C682" t="s">
        <v>70</v>
      </c>
      <c r="D682" t="s">
        <v>1029</v>
      </c>
      <c r="E682" t="s">
        <v>2</v>
      </c>
      <c r="F682" t="s">
        <v>72</v>
      </c>
      <c r="G682" t="s">
        <v>144</v>
      </c>
      <c r="H682" t="s">
        <v>33</v>
      </c>
      <c r="I682" t="s">
        <v>355</v>
      </c>
      <c r="J682">
        <v>-36.865653000000002</v>
      </c>
      <c r="K682">
        <v>174.743897</v>
      </c>
      <c r="L682" s="109">
        <v>0.41666666666666669</v>
      </c>
      <c r="N682">
        <v>0</v>
      </c>
      <c r="O682">
        <v>0</v>
      </c>
      <c r="P682">
        <v>1</v>
      </c>
    </row>
    <row r="683" spans="1:16" hidden="1" x14ac:dyDescent="0.3">
      <c r="A683">
        <v>312</v>
      </c>
      <c r="B683">
        <v>1</v>
      </c>
      <c r="C683" t="s">
        <v>70</v>
      </c>
      <c r="D683" t="s">
        <v>1029</v>
      </c>
      <c r="E683" t="s">
        <v>2</v>
      </c>
      <c r="F683" t="s">
        <v>72</v>
      </c>
      <c r="G683" t="s">
        <v>144</v>
      </c>
      <c r="H683" t="s">
        <v>33</v>
      </c>
      <c r="I683" t="s">
        <v>355</v>
      </c>
      <c r="J683">
        <v>-36.865633000000003</v>
      </c>
      <c r="K683">
        <v>174.743954</v>
      </c>
      <c r="L683" s="109">
        <v>0.41666666666666669</v>
      </c>
      <c r="M683" t="s">
        <v>1196</v>
      </c>
      <c r="N683">
        <v>1</v>
      </c>
      <c r="O683">
        <v>1</v>
      </c>
      <c r="P683">
        <v>1</v>
      </c>
    </row>
    <row r="684" spans="1:16" hidden="1" x14ac:dyDescent="0.3">
      <c r="A684">
        <v>313</v>
      </c>
      <c r="B684">
        <v>1</v>
      </c>
      <c r="C684" t="s">
        <v>70</v>
      </c>
      <c r="D684" t="s">
        <v>1029</v>
      </c>
      <c r="E684" t="s">
        <v>2</v>
      </c>
      <c r="F684" t="s">
        <v>72</v>
      </c>
      <c r="G684" t="s">
        <v>144</v>
      </c>
      <c r="H684" t="s">
        <v>33</v>
      </c>
      <c r="I684" t="s">
        <v>355</v>
      </c>
      <c r="J684">
        <v>-36.865613000000003</v>
      </c>
      <c r="K684">
        <v>174.744011</v>
      </c>
      <c r="L684" s="109">
        <v>0.41666666666666669</v>
      </c>
      <c r="M684" t="s">
        <v>358</v>
      </c>
      <c r="N684">
        <v>1</v>
      </c>
      <c r="O684">
        <v>0</v>
      </c>
      <c r="P684">
        <v>1</v>
      </c>
    </row>
    <row r="685" spans="1:16" hidden="1" x14ac:dyDescent="0.3">
      <c r="A685">
        <v>314</v>
      </c>
      <c r="B685">
        <v>1</v>
      </c>
      <c r="C685" t="s">
        <v>70</v>
      </c>
      <c r="D685" t="s">
        <v>1029</v>
      </c>
      <c r="E685" t="s">
        <v>2</v>
      </c>
      <c r="F685" t="s">
        <v>360</v>
      </c>
      <c r="G685" t="s">
        <v>361</v>
      </c>
      <c r="H685" t="s">
        <v>49</v>
      </c>
      <c r="I685" t="s">
        <v>58</v>
      </c>
      <c r="J685">
        <v>-36.865777999999999</v>
      </c>
      <c r="K685">
        <v>174.743774</v>
      </c>
      <c r="L685" s="109">
        <v>0.41666666666666669</v>
      </c>
      <c r="M685" t="s">
        <v>1113</v>
      </c>
      <c r="N685">
        <v>1</v>
      </c>
      <c r="O685">
        <v>0</v>
      </c>
      <c r="P685">
        <v>1</v>
      </c>
    </row>
    <row r="686" spans="1:16" hidden="1" x14ac:dyDescent="0.3">
      <c r="A686">
        <v>315</v>
      </c>
      <c r="B686">
        <v>1</v>
      </c>
      <c r="C686" t="s">
        <v>70</v>
      </c>
      <c r="D686" t="s">
        <v>1029</v>
      </c>
      <c r="E686" t="s">
        <v>2</v>
      </c>
      <c r="F686" t="s">
        <v>360</v>
      </c>
      <c r="G686" t="s">
        <v>361</v>
      </c>
      <c r="H686" t="s">
        <v>49</v>
      </c>
      <c r="I686" t="s">
        <v>58</v>
      </c>
      <c r="J686">
        <v>-36.865822000000001</v>
      </c>
      <c r="K686">
        <v>174.74379300000001</v>
      </c>
      <c r="L686" s="109">
        <v>0.41666666666666669</v>
      </c>
      <c r="M686" t="s">
        <v>362</v>
      </c>
      <c r="N686">
        <v>1</v>
      </c>
      <c r="O686">
        <v>0</v>
      </c>
      <c r="P686">
        <v>1</v>
      </c>
    </row>
    <row r="687" spans="1:16" hidden="1" x14ac:dyDescent="0.3">
      <c r="A687">
        <v>316</v>
      </c>
      <c r="B687">
        <v>1</v>
      </c>
      <c r="C687" t="s">
        <v>70</v>
      </c>
      <c r="D687" t="s">
        <v>1029</v>
      </c>
      <c r="E687" t="s">
        <v>2</v>
      </c>
      <c r="F687" t="s">
        <v>360</v>
      </c>
      <c r="G687" t="s">
        <v>361</v>
      </c>
      <c r="H687" t="s">
        <v>49</v>
      </c>
      <c r="I687" t="s">
        <v>58</v>
      </c>
      <c r="J687">
        <v>-36.865864999999999</v>
      </c>
      <c r="K687">
        <v>174.74381099999999</v>
      </c>
      <c r="L687" s="109">
        <v>0.41666666666666669</v>
      </c>
      <c r="M687" t="s">
        <v>135</v>
      </c>
      <c r="N687">
        <v>1</v>
      </c>
      <c r="O687">
        <v>0</v>
      </c>
      <c r="P687">
        <v>1</v>
      </c>
    </row>
    <row r="688" spans="1:16" hidden="1" x14ac:dyDescent="0.3">
      <c r="A688">
        <v>317</v>
      </c>
      <c r="B688">
        <v>1</v>
      </c>
      <c r="C688" t="s">
        <v>70</v>
      </c>
      <c r="D688" t="s">
        <v>1029</v>
      </c>
      <c r="E688" t="s">
        <v>2</v>
      </c>
      <c r="F688" t="s">
        <v>360</v>
      </c>
      <c r="G688" t="s">
        <v>361</v>
      </c>
      <c r="H688" t="s">
        <v>57</v>
      </c>
      <c r="I688" t="s">
        <v>217</v>
      </c>
      <c r="J688">
        <v>-36.865872000000003</v>
      </c>
      <c r="K688">
        <v>174.74372700000001</v>
      </c>
      <c r="L688" s="109">
        <v>0.41666666666666669</v>
      </c>
      <c r="M688" t="s">
        <v>366</v>
      </c>
      <c r="N688">
        <v>1</v>
      </c>
      <c r="O688">
        <v>1</v>
      </c>
      <c r="P688">
        <v>1</v>
      </c>
    </row>
    <row r="689" spans="1:16" hidden="1" x14ac:dyDescent="0.3">
      <c r="A689">
        <v>318</v>
      </c>
      <c r="B689">
        <v>1</v>
      </c>
      <c r="C689" t="s">
        <v>70</v>
      </c>
      <c r="D689" t="s">
        <v>1029</v>
      </c>
      <c r="E689" t="s">
        <v>2</v>
      </c>
      <c r="F689" t="s">
        <v>360</v>
      </c>
      <c r="G689" t="s">
        <v>361</v>
      </c>
      <c r="H689" t="s">
        <v>57</v>
      </c>
      <c r="I689" t="s">
        <v>217</v>
      </c>
      <c r="J689">
        <v>-36.865828999999998</v>
      </c>
      <c r="K689">
        <v>174.74370400000001</v>
      </c>
      <c r="L689" s="109">
        <v>0.41666666666666669</v>
      </c>
      <c r="M689" t="s">
        <v>1197</v>
      </c>
      <c r="N689">
        <v>1</v>
      </c>
      <c r="O689">
        <v>1</v>
      </c>
      <c r="P689">
        <v>1</v>
      </c>
    </row>
    <row r="690" spans="1:16" hidden="1" x14ac:dyDescent="0.3">
      <c r="A690">
        <v>319</v>
      </c>
      <c r="B690">
        <v>1</v>
      </c>
      <c r="C690" t="s">
        <v>70</v>
      </c>
      <c r="D690" t="s">
        <v>1029</v>
      </c>
      <c r="E690" t="s">
        <v>2</v>
      </c>
      <c r="F690" t="s">
        <v>360</v>
      </c>
      <c r="G690" t="s">
        <v>361</v>
      </c>
      <c r="H690" t="s">
        <v>57</v>
      </c>
      <c r="I690" t="s">
        <v>217</v>
      </c>
      <c r="J690">
        <v>-36.865772999999997</v>
      </c>
      <c r="K690">
        <v>174.743672</v>
      </c>
      <c r="L690" s="109">
        <v>0.41666666666666669</v>
      </c>
      <c r="M690" t="s">
        <v>364</v>
      </c>
      <c r="N690">
        <v>1</v>
      </c>
      <c r="O690">
        <v>0</v>
      </c>
      <c r="P690">
        <v>1</v>
      </c>
    </row>
    <row r="691" spans="1:16" hidden="1" x14ac:dyDescent="0.3">
      <c r="A691">
        <v>320</v>
      </c>
      <c r="B691">
        <v>1</v>
      </c>
      <c r="C691" t="s">
        <v>70</v>
      </c>
      <c r="D691" t="s">
        <v>1029</v>
      </c>
      <c r="E691" t="s">
        <v>2</v>
      </c>
      <c r="F691" t="s">
        <v>72</v>
      </c>
      <c r="G691" t="s">
        <v>133</v>
      </c>
      <c r="H691" t="s">
        <v>33</v>
      </c>
      <c r="I691" t="s">
        <v>74</v>
      </c>
      <c r="J691">
        <v>-36.865926999999999</v>
      </c>
      <c r="K691">
        <v>174.74306799999999</v>
      </c>
      <c r="L691" s="109">
        <v>0.41666666666666669</v>
      </c>
      <c r="M691" t="s">
        <v>357</v>
      </c>
      <c r="N691">
        <v>1</v>
      </c>
      <c r="O691">
        <v>1</v>
      </c>
      <c r="P691">
        <v>1</v>
      </c>
    </row>
    <row r="692" spans="1:16" hidden="1" x14ac:dyDescent="0.3">
      <c r="A692">
        <v>321</v>
      </c>
      <c r="B692">
        <v>1</v>
      </c>
      <c r="C692" t="s">
        <v>70</v>
      </c>
      <c r="D692" t="s">
        <v>1029</v>
      </c>
      <c r="E692" t="s">
        <v>2</v>
      </c>
      <c r="F692" t="s">
        <v>368</v>
      </c>
      <c r="G692" t="s">
        <v>361</v>
      </c>
      <c r="H692" t="s">
        <v>49</v>
      </c>
      <c r="I692" t="s">
        <v>58</v>
      </c>
      <c r="J692">
        <v>-36.866059999999997</v>
      </c>
      <c r="K692">
        <v>174.74299600000001</v>
      </c>
      <c r="L692" s="109">
        <v>0.41666666666666669</v>
      </c>
      <c r="M692" t="s">
        <v>1114</v>
      </c>
      <c r="N692">
        <v>1</v>
      </c>
      <c r="O692">
        <v>0</v>
      </c>
      <c r="P692">
        <v>1</v>
      </c>
    </row>
    <row r="693" spans="1:16" hidden="1" x14ac:dyDescent="0.3">
      <c r="A693">
        <v>322</v>
      </c>
      <c r="B693">
        <v>1</v>
      </c>
      <c r="C693" t="s">
        <v>70</v>
      </c>
      <c r="D693" t="s">
        <v>1029</v>
      </c>
      <c r="E693" t="s">
        <v>2</v>
      </c>
      <c r="F693" t="s">
        <v>368</v>
      </c>
      <c r="G693" t="s">
        <v>361</v>
      </c>
      <c r="H693" t="s">
        <v>49</v>
      </c>
      <c r="I693" t="s">
        <v>58</v>
      </c>
      <c r="J693">
        <v>-36.866112000000001</v>
      </c>
      <c r="K693">
        <v>174.743022</v>
      </c>
      <c r="L693" s="109">
        <v>0.41666666666666669</v>
      </c>
      <c r="M693" t="s">
        <v>1115</v>
      </c>
      <c r="N693">
        <v>1</v>
      </c>
      <c r="O693">
        <v>0</v>
      </c>
      <c r="P693">
        <v>1</v>
      </c>
    </row>
    <row r="694" spans="1:16" hidden="1" x14ac:dyDescent="0.3">
      <c r="A694">
        <v>323</v>
      </c>
      <c r="B694">
        <v>1</v>
      </c>
      <c r="C694" t="s">
        <v>70</v>
      </c>
      <c r="D694" t="s">
        <v>1029</v>
      </c>
      <c r="E694" t="s">
        <v>2</v>
      </c>
      <c r="F694" t="s">
        <v>368</v>
      </c>
      <c r="G694" t="s">
        <v>361</v>
      </c>
      <c r="H694" t="s">
        <v>49</v>
      </c>
      <c r="I694" t="s">
        <v>58</v>
      </c>
      <c r="J694">
        <v>-36.866163</v>
      </c>
      <c r="K694">
        <v>174.74304799999999</v>
      </c>
      <c r="L694" s="109">
        <v>0.41666666666666669</v>
      </c>
      <c r="M694" t="s">
        <v>831</v>
      </c>
      <c r="N694">
        <v>1</v>
      </c>
      <c r="O694">
        <v>0</v>
      </c>
      <c r="P694">
        <v>1</v>
      </c>
    </row>
    <row r="695" spans="1:16" hidden="1" x14ac:dyDescent="0.3">
      <c r="A695">
        <v>324</v>
      </c>
      <c r="B695">
        <v>1</v>
      </c>
      <c r="C695" t="s">
        <v>70</v>
      </c>
      <c r="D695" t="s">
        <v>1029</v>
      </c>
      <c r="E695" t="s">
        <v>2</v>
      </c>
      <c r="F695" t="s">
        <v>368</v>
      </c>
      <c r="G695" t="s">
        <v>361</v>
      </c>
      <c r="H695" t="s">
        <v>49</v>
      </c>
      <c r="I695" t="s">
        <v>58</v>
      </c>
      <c r="J695">
        <v>-36.866214999999997</v>
      </c>
      <c r="K695">
        <v>174.74307400000001</v>
      </c>
      <c r="L695" s="109">
        <v>0.41666666666666669</v>
      </c>
      <c r="M695" t="s">
        <v>372</v>
      </c>
      <c r="N695">
        <v>1</v>
      </c>
      <c r="O695">
        <v>0</v>
      </c>
      <c r="P695">
        <v>1</v>
      </c>
    </row>
    <row r="696" spans="1:16" hidden="1" x14ac:dyDescent="0.3">
      <c r="A696">
        <v>325</v>
      </c>
      <c r="B696">
        <v>1</v>
      </c>
      <c r="C696" t="s">
        <v>70</v>
      </c>
      <c r="D696" t="s">
        <v>1029</v>
      </c>
      <c r="E696" t="s">
        <v>2</v>
      </c>
      <c r="F696" t="s">
        <v>368</v>
      </c>
      <c r="G696" t="s">
        <v>361</v>
      </c>
      <c r="H696" t="s">
        <v>57</v>
      </c>
      <c r="I696" t="s">
        <v>58</v>
      </c>
      <c r="J696">
        <v>-36.866211999999997</v>
      </c>
      <c r="K696">
        <v>174.74299199999999</v>
      </c>
      <c r="L696" s="109">
        <v>0.41666666666666669</v>
      </c>
      <c r="M696" t="s">
        <v>1116</v>
      </c>
      <c r="N696">
        <v>1</v>
      </c>
      <c r="O696">
        <v>0</v>
      </c>
      <c r="P696">
        <v>1</v>
      </c>
    </row>
    <row r="697" spans="1:16" hidden="1" x14ac:dyDescent="0.3">
      <c r="A697">
        <v>326</v>
      </c>
      <c r="B697">
        <v>1</v>
      </c>
      <c r="C697" t="s">
        <v>70</v>
      </c>
      <c r="D697" t="s">
        <v>1029</v>
      </c>
      <c r="E697" t="s">
        <v>2</v>
      </c>
      <c r="F697" t="s">
        <v>368</v>
      </c>
      <c r="G697" t="s">
        <v>361</v>
      </c>
      <c r="H697" t="s">
        <v>57</v>
      </c>
      <c r="I697" t="s">
        <v>58</v>
      </c>
      <c r="J697">
        <v>-36.866168000000002</v>
      </c>
      <c r="K697">
        <v>174.74296799999999</v>
      </c>
      <c r="L697" s="109">
        <v>0.41666666666666669</v>
      </c>
      <c r="M697" t="s">
        <v>1021</v>
      </c>
      <c r="N697">
        <v>1</v>
      </c>
      <c r="O697">
        <v>0</v>
      </c>
      <c r="P697">
        <v>1</v>
      </c>
    </row>
    <row r="698" spans="1:16" hidden="1" x14ac:dyDescent="0.3">
      <c r="A698">
        <v>327</v>
      </c>
      <c r="B698">
        <v>1</v>
      </c>
      <c r="C698" t="s">
        <v>70</v>
      </c>
      <c r="D698" t="s">
        <v>1029</v>
      </c>
      <c r="E698" t="s">
        <v>2</v>
      </c>
      <c r="F698" t="s">
        <v>368</v>
      </c>
      <c r="G698" t="s">
        <v>361</v>
      </c>
      <c r="H698" t="s">
        <v>57</v>
      </c>
      <c r="I698" t="s">
        <v>58</v>
      </c>
      <c r="J698">
        <v>-36.866123999999999</v>
      </c>
      <c r="K698">
        <v>174.74294399999999</v>
      </c>
      <c r="L698" s="109">
        <v>0.41666666666666669</v>
      </c>
      <c r="M698" t="s">
        <v>375</v>
      </c>
      <c r="N698">
        <v>1</v>
      </c>
      <c r="O698">
        <v>0</v>
      </c>
      <c r="P698">
        <v>1</v>
      </c>
    </row>
    <row r="699" spans="1:16" hidden="1" x14ac:dyDescent="0.3">
      <c r="A699">
        <v>328</v>
      </c>
      <c r="B699">
        <v>1</v>
      </c>
      <c r="C699" t="s">
        <v>70</v>
      </c>
      <c r="D699" t="s">
        <v>1029</v>
      </c>
      <c r="E699" t="s">
        <v>2</v>
      </c>
      <c r="F699" t="s">
        <v>368</v>
      </c>
      <c r="G699" t="s">
        <v>361</v>
      </c>
      <c r="H699" t="s">
        <v>57</v>
      </c>
      <c r="I699" t="s">
        <v>58</v>
      </c>
      <c r="J699">
        <v>-36.866078000000002</v>
      </c>
      <c r="K699">
        <v>174.74292399999999</v>
      </c>
      <c r="L699" s="109">
        <v>0.41666666666666669</v>
      </c>
      <c r="M699" t="s">
        <v>734</v>
      </c>
      <c r="N699">
        <v>1</v>
      </c>
      <c r="O699">
        <v>0</v>
      </c>
      <c r="P699">
        <v>1</v>
      </c>
    </row>
    <row r="700" spans="1:16" hidden="1" x14ac:dyDescent="0.3">
      <c r="A700">
        <v>329</v>
      </c>
      <c r="B700">
        <v>1</v>
      </c>
      <c r="C700" t="s">
        <v>70</v>
      </c>
      <c r="D700" t="s">
        <v>1029</v>
      </c>
      <c r="E700" t="s">
        <v>2</v>
      </c>
      <c r="F700" t="s">
        <v>72</v>
      </c>
      <c r="G700" t="s">
        <v>133</v>
      </c>
      <c r="H700" t="s">
        <v>33</v>
      </c>
      <c r="I700" t="s">
        <v>377</v>
      </c>
      <c r="J700">
        <v>-36.866022000000001</v>
      </c>
      <c r="K700">
        <v>174.742786</v>
      </c>
      <c r="L700" s="109">
        <v>0.41666666666666669</v>
      </c>
      <c r="M700" t="s">
        <v>1117</v>
      </c>
      <c r="N700">
        <v>1</v>
      </c>
      <c r="O700">
        <v>0</v>
      </c>
      <c r="P700">
        <v>1</v>
      </c>
    </row>
    <row r="701" spans="1:16" hidden="1" x14ac:dyDescent="0.3">
      <c r="A701">
        <v>330</v>
      </c>
      <c r="B701">
        <v>1</v>
      </c>
      <c r="C701" t="s">
        <v>70</v>
      </c>
      <c r="D701" t="s">
        <v>1029</v>
      </c>
      <c r="E701" t="s">
        <v>2</v>
      </c>
      <c r="F701" t="s">
        <v>72</v>
      </c>
      <c r="G701" t="s">
        <v>133</v>
      </c>
      <c r="H701" t="s">
        <v>33</v>
      </c>
      <c r="I701" t="s">
        <v>377</v>
      </c>
      <c r="J701">
        <v>-36.866041000000003</v>
      </c>
      <c r="K701">
        <v>174.742726</v>
      </c>
      <c r="L701" s="109">
        <v>0.41666666666666669</v>
      </c>
      <c r="M701" t="s">
        <v>379</v>
      </c>
      <c r="N701">
        <v>1</v>
      </c>
      <c r="O701">
        <v>0</v>
      </c>
      <c r="P701">
        <v>1</v>
      </c>
    </row>
    <row r="702" spans="1:16" hidden="1" x14ac:dyDescent="0.3">
      <c r="A702">
        <v>331</v>
      </c>
      <c r="B702">
        <v>1</v>
      </c>
      <c r="C702" t="s">
        <v>70</v>
      </c>
      <c r="D702" t="s">
        <v>1029</v>
      </c>
      <c r="E702" t="s">
        <v>2</v>
      </c>
      <c r="F702" t="s">
        <v>72</v>
      </c>
      <c r="G702" t="s">
        <v>133</v>
      </c>
      <c r="H702" t="s">
        <v>33</v>
      </c>
      <c r="I702" t="s">
        <v>377</v>
      </c>
      <c r="J702">
        <v>-36.866059999999997</v>
      </c>
      <c r="K702">
        <v>174.74266600000001</v>
      </c>
      <c r="L702" s="109">
        <v>0.41666666666666669</v>
      </c>
      <c r="M702" t="s">
        <v>1118</v>
      </c>
      <c r="N702">
        <v>1</v>
      </c>
      <c r="O702">
        <v>0</v>
      </c>
      <c r="P702">
        <v>1</v>
      </c>
    </row>
    <row r="703" spans="1:16" hidden="1" x14ac:dyDescent="0.3">
      <c r="A703">
        <v>332</v>
      </c>
      <c r="B703">
        <v>1</v>
      </c>
      <c r="C703" t="s">
        <v>70</v>
      </c>
      <c r="D703" t="s">
        <v>1029</v>
      </c>
      <c r="E703" t="s">
        <v>2</v>
      </c>
      <c r="F703" t="s">
        <v>72</v>
      </c>
      <c r="G703" t="s">
        <v>133</v>
      </c>
      <c r="H703" t="s">
        <v>33</v>
      </c>
      <c r="I703" t="s">
        <v>377</v>
      </c>
      <c r="J703">
        <v>-36.866112000000001</v>
      </c>
      <c r="K703">
        <v>174.74252300000001</v>
      </c>
      <c r="L703" s="109">
        <v>0.41666666666666669</v>
      </c>
      <c r="M703" t="s">
        <v>110</v>
      </c>
      <c r="N703">
        <v>1</v>
      </c>
      <c r="O703">
        <v>0</v>
      </c>
      <c r="P703">
        <v>1</v>
      </c>
    </row>
    <row r="704" spans="1:16" hidden="1" x14ac:dyDescent="0.3">
      <c r="A704">
        <v>333</v>
      </c>
      <c r="B704">
        <v>1</v>
      </c>
      <c r="C704" t="s">
        <v>70</v>
      </c>
      <c r="D704" t="s">
        <v>1029</v>
      </c>
      <c r="E704" t="s">
        <v>2</v>
      </c>
      <c r="F704" t="s">
        <v>72</v>
      </c>
      <c r="G704" t="s">
        <v>133</v>
      </c>
      <c r="H704" t="s">
        <v>33</v>
      </c>
      <c r="I704" t="s">
        <v>377</v>
      </c>
      <c r="J704">
        <v>-36.866132999999998</v>
      </c>
      <c r="K704">
        <v>174.74246099999999</v>
      </c>
      <c r="L704" s="109">
        <v>0.41666666666666669</v>
      </c>
      <c r="M704" t="s">
        <v>673</v>
      </c>
      <c r="N704">
        <v>1</v>
      </c>
      <c r="O704">
        <v>0</v>
      </c>
      <c r="P704">
        <v>1</v>
      </c>
    </row>
    <row r="705" spans="1:16" hidden="1" x14ac:dyDescent="0.3">
      <c r="A705">
        <v>334</v>
      </c>
      <c r="B705">
        <v>1</v>
      </c>
      <c r="C705" t="s">
        <v>70</v>
      </c>
      <c r="D705" t="s">
        <v>1029</v>
      </c>
      <c r="E705" t="s">
        <v>2</v>
      </c>
      <c r="F705" t="s">
        <v>72</v>
      </c>
      <c r="G705" t="s">
        <v>133</v>
      </c>
      <c r="H705" t="s">
        <v>33</v>
      </c>
      <c r="I705" t="s">
        <v>377</v>
      </c>
      <c r="J705">
        <v>-36.866154000000002</v>
      </c>
      <c r="K705">
        <v>174.74239900000001</v>
      </c>
      <c r="L705" s="109">
        <v>0.41666666666666669</v>
      </c>
      <c r="M705" t="s">
        <v>1119</v>
      </c>
      <c r="N705">
        <v>1</v>
      </c>
      <c r="O705">
        <v>0</v>
      </c>
      <c r="P705">
        <v>1</v>
      </c>
    </row>
    <row r="706" spans="1:16" hidden="1" x14ac:dyDescent="0.3">
      <c r="A706">
        <v>335</v>
      </c>
      <c r="B706">
        <v>1</v>
      </c>
      <c r="C706" t="s">
        <v>70</v>
      </c>
      <c r="D706" t="s">
        <v>1029</v>
      </c>
      <c r="E706" t="s">
        <v>2</v>
      </c>
      <c r="F706" t="s">
        <v>72</v>
      </c>
      <c r="G706" t="s">
        <v>133</v>
      </c>
      <c r="H706" t="s">
        <v>33</v>
      </c>
      <c r="I706" t="s">
        <v>377</v>
      </c>
      <c r="J706">
        <v>-36.866174000000001</v>
      </c>
      <c r="K706">
        <v>174.74233699999999</v>
      </c>
      <c r="L706" s="109">
        <v>0.41666666666666669</v>
      </c>
      <c r="M706" t="s">
        <v>385</v>
      </c>
      <c r="N706">
        <v>1</v>
      </c>
      <c r="O706">
        <v>0</v>
      </c>
      <c r="P706">
        <v>1</v>
      </c>
    </row>
    <row r="707" spans="1:16" hidden="1" x14ac:dyDescent="0.3">
      <c r="A707">
        <v>336</v>
      </c>
      <c r="B707">
        <v>1</v>
      </c>
      <c r="C707" t="s">
        <v>70</v>
      </c>
      <c r="D707" t="s">
        <v>1029</v>
      </c>
      <c r="E707" t="s">
        <v>2</v>
      </c>
      <c r="F707" t="s">
        <v>72</v>
      </c>
      <c r="G707" t="s">
        <v>122</v>
      </c>
      <c r="H707" t="s">
        <v>33</v>
      </c>
      <c r="I707" t="s">
        <v>266</v>
      </c>
      <c r="J707">
        <v>-36.866247999999999</v>
      </c>
      <c r="K707">
        <v>174.742108</v>
      </c>
      <c r="L707" s="109">
        <v>0.41666666666666669</v>
      </c>
      <c r="N707">
        <v>0</v>
      </c>
      <c r="O707">
        <v>0</v>
      </c>
      <c r="P707">
        <v>1</v>
      </c>
    </row>
    <row r="708" spans="1:16" hidden="1" x14ac:dyDescent="0.3">
      <c r="A708">
        <v>337</v>
      </c>
      <c r="B708">
        <v>1</v>
      </c>
      <c r="C708" t="s">
        <v>70</v>
      </c>
      <c r="D708" t="s">
        <v>1029</v>
      </c>
      <c r="E708" t="s">
        <v>2</v>
      </c>
      <c r="F708" t="s">
        <v>72</v>
      </c>
      <c r="G708" t="s">
        <v>122</v>
      </c>
      <c r="H708" t="s">
        <v>33</v>
      </c>
      <c r="I708" t="s">
        <v>266</v>
      </c>
      <c r="J708">
        <v>-36.866335999999997</v>
      </c>
      <c r="K708">
        <v>174.74186</v>
      </c>
      <c r="L708" s="109">
        <v>0.41666666666666669</v>
      </c>
      <c r="M708" t="s">
        <v>669</v>
      </c>
      <c r="N708">
        <v>1</v>
      </c>
      <c r="O708">
        <v>0</v>
      </c>
      <c r="P708">
        <v>1</v>
      </c>
    </row>
    <row r="709" spans="1:16" hidden="1" x14ac:dyDescent="0.3">
      <c r="A709">
        <v>338</v>
      </c>
      <c r="B709">
        <v>1</v>
      </c>
      <c r="C709" t="s">
        <v>70</v>
      </c>
      <c r="D709" t="s">
        <v>1029</v>
      </c>
      <c r="E709" t="s">
        <v>2</v>
      </c>
      <c r="F709" t="s">
        <v>72</v>
      </c>
      <c r="G709" t="s">
        <v>122</v>
      </c>
      <c r="H709" t="s">
        <v>33</v>
      </c>
      <c r="I709" t="s">
        <v>266</v>
      </c>
      <c r="J709">
        <v>-36.866352999999997</v>
      </c>
      <c r="K709">
        <v>174.741792</v>
      </c>
      <c r="L709" s="109">
        <v>0.41666666666666669</v>
      </c>
      <c r="M709" t="s">
        <v>669</v>
      </c>
      <c r="N709">
        <v>1</v>
      </c>
      <c r="O709">
        <v>0</v>
      </c>
      <c r="P709">
        <v>1</v>
      </c>
    </row>
    <row r="710" spans="1:16" hidden="1" x14ac:dyDescent="0.3">
      <c r="A710">
        <v>339</v>
      </c>
      <c r="B710">
        <v>1</v>
      </c>
      <c r="C710" t="s">
        <v>70</v>
      </c>
      <c r="D710" t="s">
        <v>1029</v>
      </c>
      <c r="E710" t="s">
        <v>2</v>
      </c>
      <c r="F710" t="s">
        <v>72</v>
      </c>
      <c r="G710" t="s">
        <v>122</v>
      </c>
      <c r="H710" t="s">
        <v>33</v>
      </c>
      <c r="I710" t="s">
        <v>266</v>
      </c>
      <c r="J710">
        <v>-36.866497000000003</v>
      </c>
      <c r="K710">
        <v>174.741364</v>
      </c>
      <c r="L710" s="109">
        <v>0.41666666666666669</v>
      </c>
      <c r="M710" t="s">
        <v>669</v>
      </c>
      <c r="N710">
        <v>1</v>
      </c>
      <c r="O710">
        <v>0</v>
      </c>
      <c r="P710">
        <v>1</v>
      </c>
    </row>
    <row r="711" spans="1:16" hidden="1" x14ac:dyDescent="0.3">
      <c r="A711">
        <v>340</v>
      </c>
      <c r="B711">
        <v>1</v>
      </c>
      <c r="C711" t="s">
        <v>70</v>
      </c>
      <c r="D711" t="s">
        <v>1029</v>
      </c>
      <c r="E711" t="s">
        <v>2</v>
      </c>
      <c r="F711" t="s">
        <v>72</v>
      </c>
      <c r="G711" t="s">
        <v>122</v>
      </c>
      <c r="H711" t="s">
        <v>33</v>
      </c>
      <c r="I711" t="s">
        <v>266</v>
      </c>
      <c r="J711">
        <v>-36.866522000000003</v>
      </c>
      <c r="K711">
        <v>174.741298</v>
      </c>
      <c r="L711" s="109">
        <v>0.41666666666666669</v>
      </c>
      <c r="M711" t="s">
        <v>669</v>
      </c>
      <c r="N711">
        <v>1</v>
      </c>
      <c r="O711">
        <v>0</v>
      </c>
      <c r="P711">
        <v>1</v>
      </c>
    </row>
    <row r="712" spans="1:16" hidden="1" x14ac:dyDescent="0.3">
      <c r="A712">
        <v>341</v>
      </c>
      <c r="B712">
        <v>1</v>
      </c>
      <c r="C712" t="s">
        <v>70</v>
      </c>
      <c r="D712" t="s">
        <v>1029</v>
      </c>
      <c r="E712" t="s">
        <v>2</v>
      </c>
      <c r="F712" t="s">
        <v>72</v>
      </c>
      <c r="G712" t="s">
        <v>108</v>
      </c>
      <c r="H712" t="s">
        <v>33</v>
      </c>
      <c r="I712" t="s">
        <v>266</v>
      </c>
      <c r="J712">
        <v>-36.866571</v>
      </c>
      <c r="K712">
        <v>174.74115499999999</v>
      </c>
      <c r="L712" s="109">
        <v>0.41666666666666669</v>
      </c>
      <c r="M712" t="s">
        <v>390</v>
      </c>
      <c r="N712">
        <v>1</v>
      </c>
      <c r="O712">
        <v>0</v>
      </c>
      <c r="P712">
        <v>1</v>
      </c>
    </row>
    <row r="713" spans="1:16" hidden="1" x14ac:dyDescent="0.3">
      <c r="A713">
        <v>342</v>
      </c>
      <c r="B713">
        <v>1</v>
      </c>
      <c r="C713" t="s">
        <v>70</v>
      </c>
      <c r="D713" t="s">
        <v>1029</v>
      </c>
      <c r="E713" t="s">
        <v>2</v>
      </c>
      <c r="F713" t="s">
        <v>72</v>
      </c>
      <c r="G713" t="s">
        <v>108</v>
      </c>
      <c r="H713" t="s">
        <v>33</v>
      </c>
      <c r="I713" t="s">
        <v>266</v>
      </c>
      <c r="J713">
        <v>-36.866616</v>
      </c>
      <c r="K713">
        <v>174.74101099999999</v>
      </c>
      <c r="L713" s="109">
        <v>0.41666666666666669</v>
      </c>
      <c r="M713" t="s">
        <v>1120</v>
      </c>
      <c r="N713">
        <v>1</v>
      </c>
      <c r="O713">
        <v>0</v>
      </c>
      <c r="P713">
        <v>1</v>
      </c>
    </row>
    <row r="714" spans="1:16" hidden="1" x14ac:dyDescent="0.3">
      <c r="A714">
        <v>343</v>
      </c>
      <c r="B714">
        <v>1</v>
      </c>
      <c r="C714" t="s">
        <v>70</v>
      </c>
      <c r="D714" t="s">
        <v>1029</v>
      </c>
      <c r="E714" t="s">
        <v>2</v>
      </c>
      <c r="F714" t="s">
        <v>72</v>
      </c>
      <c r="G714" t="s">
        <v>108</v>
      </c>
      <c r="H714" t="s">
        <v>33</v>
      </c>
      <c r="I714" t="s">
        <v>266</v>
      </c>
      <c r="J714">
        <v>-36.866639999999997</v>
      </c>
      <c r="K714">
        <v>174.74094299999999</v>
      </c>
      <c r="L714" s="109">
        <v>0.41666666666666669</v>
      </c>
      <c r="M714" t="s">
        <v>1121</v>
      </c>
      <c r="N714">
        <v>1</v>
      </c>
      <c r="O714">
        <v>0</v>
      </c>
      <c r="P714">
        <v>1</v>
      </c>
    </row>
    <row r="715" spans="1:16" hidden="1" x14ac:dyDescent="0.3">
      <c r="A715">
        <v>344</v>
      </c>
      <c r="B715">
        <v>1</v>
      </c>
      <c r="C715" t="s">
        <v>70</v>
      </c>
      <c r="D715" t="s">
        <v>1029</v>
      </c>
      <c r="E715" t="s">
        <v>2</v>
      </c>
      <c r="F715" t="s">
        <v>72</v>
      </c>
      <c r="G715" t="s">
        <v>108</v>
      </c>
      <c r="H715" t="s">
        <v>33</v>
      </c>
      <c r="I715" t="s">
        <v>266</v>
      </c>
      <c r="J715">
        <v>-36.866656999999996</v>
      </c>
      <c r="K715">
        <v>174.740894</v>
      </c>
      <c r="L715" s="109">
        <v>0.41666666666666669</v>
      </c>
      <c r="M715" t="s">
        <v>387</v>
      </c>
      <c r="N715">
        <v>1</v>
      </c>
      <c r="O715">
        <v>0</v>
      </c>
      <c r="P715">
        <v>1</v>
      </c>
    </row>
    <row r="716" spans="1:16" hidden="1" x14ac:dyDescent="0.3">
      <c r="A716">
        <v>345</v>
      </c>
      <c r="B716">
        <v>1</v>
      </c>
      <c r="C716" t="s">
        <v>70</v>
      </c>
      <c r="D716" t="s">
        <v>1029</v>
      </c>
      <c r="E716" t="s">
        <v>2</v>
      </c>
      <c r="F716" t="s">
        <v>72</v>
      </c>
      <c r="G716" t="s">
        <v>108</v>
      </c>
      <c r="H716" t="s">
        <v>33</v>
      </c>
      <c r="I716" t="s">
        <v>266</v>
      </c>
      <c r="J716">
        <v>-36.866674000000003</v>
      </c>
      <c r="K716">
        <v>174.74084500000001</v>
      </c>
      <c r="L716" s="109">
        <v>0.41666666666666669</v>
      </c>
      <c r="M716" t="s">
        <v>1122</v>
      </c>
      <c r="N716">
        <v>1</v>
      </c>
      <c r="O716">
        <v>0</v>
      </c>
      <c r="P716">
        <v>1</v>
      </c>
    </row>
    <row r="717" spans="1:16" hidden="1" x14ac:dyDescent="0.3">
      <c r="A717">
        <v>346</v>
      </c>
      <c r="B717">
        <v>1</v>
      </c>
      <c r="C717" t="s">
        <v>70</v>
      </c>
      <c r="D717" t="s">
        <v>1029</v>
      </c>
      <c r="E717" t="s">
        <v>2</v>
      </c>
      <c r="F717" t="s">
        <v>72</v>
      </c>
      <c r="G717" t="s">
        <v>108</v>
      </c>
      <c r="H717" t="s">
        <v>33</v>
      </c>
      <c r="I717" t="s">
        <v>266</v>
      </c>
      <c r="J717">
        <v>-36.866689999999998</v>
      </c>
      <c r="K717">
        <v>174.74079499999999</v>
      </c>
      <c r="L717" s="109">
        <v>0.41666666666666669</v>
      </c>
      <c r="M717" t="s">
        <v>395</v>
      </c>
      <c r="N717">
        <v>1</v>
      </c>
      <c r="O717">
        <v>0</v>
      </c>
      <c r="P717">
        <v>1</v>
      </c>
    </row>
    <row r="718" spans="1:16" hidden="1" x14ac:dyDescent="0.3">
      <c r="A718">
        <v>347</v>
      </c>
      <c r="B718">
        <v>1</v>
      </c>
      <c r="C718" t="s">
        <v>70</v>
      </c>
      <c r="D718" t="s">
        <v>1029</v>
      </c>
      <c r="E718" t="s">
        <v>2</v>
      </c>
      <c r="F718" t="s">
        <v>72</v>
      </c>
      <c r="G718" t="s">
        <v>108</v>
      </c>
      <c r="H718" t="s">
        <v>33</v>
      </c>
      <c r="I718" t="s">
        <v>266</v>
      </c>
      <c r="J718">
        <v>-36.866706999999998</v>
      </c>
      <c r="K718">
        <v>174.740746</v>
      </c>
      <c r="L718" s="109">
        <v>0.41666666666666669</v>
      </c>
      <c r="M718" t="s">
        <v>388</v>
      </c>
      <c r="N718">
        <v>1</v>
      </c>
      <c r="O718">
        <v>0</v>
      </c>
      <c r="P718">
        <v>1</v>
      </c>
    </row>
    <row r="719" spans="1:16" hidden="1" x14ac:dyDescent="0.3">
      <c r="A719">
        <v>348</v>
      </c>
      <c r="B719">
        <v>1</v>
      </c>
      <c r="C719" t="s">
        <v>70</v>
      </c>
      <c r="D719" t="s">
        <v>1029</v>
      </c>
      <c r="E719" t="s">
        <v>2</v>
      </c>
      <c r="F719" t="s">
        <v>72</v>
      </c>
      <c r="G719" t="s">
        <v>108</v>
      </c>
      <c r="H719" t="s">
        <v>33</v>
      </c>
      <c r="I719" t="s">
        <v>266</v>
      </c>
      <c r="J719">
        <v>-36.866731999999999</v>
      </c>
      <c r="K719">
        <v>174.74067099999999</v>
      </c>
      <c r="L719" s="109">
        <v>0.41666666666666669</v>
      </c>
      <c r="M719" t="s">
        <v>393</v>
      </c>
      <c r="N719">
        <v>1</v>
      </c>
      <c r="O719">
        <v>0</v>
      </c>
      <c r="P719">
        <v>1</v>
      </c>
    </row>
    <row r="720" spans="1:16" hidden="1" x14ac:dyDescent="0.3">
      <c r="A720">
        <v>349</v>
      </c>
      <c r="B720">
        <v>1</v>
      </c>
      <c r="C720" t="s">
        <v>70</v>
      </c>
      <c r="D720" t="s">
        <v>1029</v>
      </c>
      <c r="E720" t="s">
        <v>2</v>
      </c>
      <c r="F720" t="s">
        <v>72</v>
      </c>
      <c r="G720" t="s">
        <v>108</v>
      </c>
      <c r="H720" t="s">
        <v>33</v>
      </c>
      <c r="I720" t="s">
        <v>266</v>
      </c>
      <c r="J720">
        <v>-36.866746999999997</v>
      </c>
      <c r="K720">
        <v>174.74061800000001</v>
      </c>
      <c r="L720" s="109">
        <v>0.41666666666666669</v>
      </c>
      <c r="M720" t="s">
        <v>1123</v>
      </c>
      <c r="N720">
        <v>1</v>
      </c>
      <c r="O720">
        <v>0</v>
      </c>
      <c r="P720">
        <v>1</v>
      </c>
    </row>
    <row r="721" spans="1:16" hidden="1" x14ac:dyDescent="0.3">
      <c r="A721">
        <v>350</v>
      </c>
      <c r="B721">
        <v>1</v>
      </c>
      <c r="C721" t="s">
        <v>70</v>
      </c>
      <c r="D721" t="s">
        <v>1029</v>
      </c>
      <c r="E721" t="s">
        <v>2</v>
      </c>
      <c r="F721" t="s">
        <v>72</v>
      </c>
      <c r="G721" t="s">
        <v>108</v>
      </c>
      <c r="H721" t="s">
        <v>33</v>
      </c>
      <c r="I721" t="s">
        <v>266</v>
      </c>
      <c r="J721">
        <v>-36.866765000000001</v>
      </c>
      <c r="K721">
        <v>174.74055300000001</v>
      </c>
      <c r="L721" s="109">
        <v>0.41666666666666669</v>
      </c>
      <c r="M721" t="s">
        <v>1124</v>
      </c>
      <c r="N721">
        <v>1</v>
      </c>
      <c r="O721">
        <v>0</v>
      </c>
      <c r="P721">
        <v>1</v>
      </c>
    </row>
    <row r="722" spans="1:16" hidden="1" x14ac:dyDescent="0.3">
      <c r="A722">
        <v>351</v>
      </c>
      <c r="B722">
        <v>1</v>
      </c>
      <c r="C722" t="s">
        <v>70</v>
      </c>
      <c r="D722" t="s">
        <v>1029</v>
      </c>
      <c r="E722" t="s">
        <v>2</v>
      </c>
      <c r="F722" t="s">
        <v>72</v>
      </c>
      <c r="G722" t="s">
        <v>108</v>
      </c>
      <c r="H722" t="s">
        <v>33</v>
      </c>
      <c r="I722" t="s">
        <v>266</v>
      </c>
      <c r="J722">
        <v>-36.866782000000001</v>
      </c>
      <c r="K722">
        <v>174.74048999999999</v>
      </c>
      <c r="L722" s="109">
        <v>0.41666666666666669</v>
      </c>
      <c r="M722" t="s">
        <v>1125</v>
      </c>
      <c r="N722">
        <v>1</v>
      </c>
      <c r="O722">
        <v>0</v>
      </c>
      <c r="P722">
        <v>1</v>
      </c>
    </row>
    <row r="723" spans="1:16" hidden="1" x14ac:dyDescent="0.3">
      <c r="A723">
        <v>352</v>
      </c>
      <c r="B723">
        <v>1</v>
      </c>
      <c r="C723" t="s">
        <v>70</v>
      </c>
      <c r="D723" t="s">
        <v>1029</v>
      </c>
      <c r="E723" t="s">
        <v>2</v>
      </c>
      <c r="F723" t="s">
        <v>72</v>
      </c>
      <c r="G723" t="s">
        <v>108</v>
      </c>
      <c r="H723" t="s">
        <v>33</v>
      </c>
      <c r="I723" t="s">
        <v>266</v>
      </c>
      <c r="J723">
        <v>-36.866827999999998</v>
      </c>
      <c r="K723">
        <v>174.74037100000001</v>
      </c>
      <c r="L723" s="109">
        <v>0.41666666666666669</v>
      </c>
      <c r="M723" t="s">
        <v>401</v>
      </c>
      <c r="N723">
        <v>1</v>
      </c>
      <c r="O723">
        <v>1</v>
      </c>
      <c r="P723">
        <v>1</v>
      </c>
    </row>
    <row r="724" spans="1:16" hidden="1" x14ac:dyDescent="0.3">
      <c r="A724">
        <v>353</v>
      </c>
      <c r="B724">
        <v>1</v>
      </c>
      <c r="C724" t="s">
        <v>70</v>
      </c>
      <c r="D724" t="s">
        <v>1029</v>
      </c>
      <c r="E724" t="s">
        <v>2</v>
      </c>
      <c r="F724" t="s">
        <v>72</v>
      </c>
      <c r="G724" t="s">
        <v>90</v>
      </c>
      <c r="H724" t="s">
        <v>33</v>
      </c>
      <c r="I724" t="s">
        <v>266</v>
      </c>
      <c r="J724">
        <v>-36.867001000000002</v>
      </c>
      <c r="K724">
        <v>174.73983899999999</v>
      </c>
      <c r="L724" s="109">
        <v>0.41666666666666669</v>
      </c>
      <c r="M724" t="s">
        <v>394</v>
      </c>
      <c r="N724">
        <v>1</v>
      </c>
      <c r="O724">
        <v>1</v>
      </c>
      <c r="P724">
        <v>1</v>
      </c>
    </row>
    <row r="725" spans="1:16" hidden="1" x14ac:dyDescent="0.3">
      <c r="A725">
        <v>354</v>
      </c>
      <c r="B725">
        <v>1</v>
      </c>
      <c r="C725" t="s">
        <v>70</v>
      </c>
      <c r="D725" t="s">
        <v>1029</v>
      </c>
      <c r="E725" t="s">
        <v>2</v>
      </c>
      <c r="F725" t="s">
        <v>72</v>
      </c>
      <c r="G725" t="s">
        <v>90</v>
      </c>
      <c r="H725" t="s">
        <v>33</v>
      </c>
      <c r="I725" t="s">
        <v>266</v>
      </c>
      <c r="J725">
        <v>-36.867019999999997</v>
      </c>
      <c r="K725">
        <v>174.73978199999999</v>
      </c>
      <c r="L725" s="109">
        <v>0.41666666666666669</v>
      </c>
      <c r="M725" t="s">
        <v>1198</v>
      </c>
      <c r="N725">
        <v>1</v>
      </c>
      <c r="O725">
        <v>1</v>
      </c>
      <c r="P725">
        <v>1</v>
      </c>
    </row>
    <row r="726" spans="1:16" hidden="1" x14ac:dyDescent="0.3">
      <c r="A726">
        <v>355</v>
      </c>
      <c r="B726">
        <v>1</v>
      </c>
      <c r="C726" t="s">
        <v>70</v>
      </c>
      <c r="D726" t="s">
        <v>1029</v>
      </c>
      <c r="E726" t="s">
        <v>2</v>
      </c>
      <c r="F726" t="s">
        <v>72</v>
      </c>
      <c r="G726" t="s">
        <v>90</v>
      </c>
      <c r="H726" t="s">
        <v>33</v>
      </c>
      <c r="I726" t="s">
        <v>266</v>
      </c>
      <c r="J726">
        <v>-36.867040000000003</v>
      </c>
      <c r="K726">
        <v>174.73972000000001</v>
      </c>
      <c r="L726" s="109">
        <v>0.41666666666666669</v>
      </c>
      <c r="M726" t="s">
        <v>1126</v>
      </c>
      <c r="N726">
        <v>1</v>
      </c>
      <c r="O726">
        <v>0</v>
      </c>
      <c r="P726">
        <v>1</v>
      </c>
    </row>
    <row r="727" spans="1:16" hidden="1" x14ac:dyDescent="0.3">
      <c r="A727">
        <v>356</v>
      </c>
      <c r="B727">
        <v>1</v>
      </c>
      <c r="C727" t="s">
        <v>70</v>
      </c>
      <c r="D727" t="s">
        <v>1029</v>
      </c>
      <c r="E727" t="s">
        <v>2</v>
      </c>
      <c r="F727" t="s">
        <v>72</v>
      </c>
      <c r="G727" t="s">
        <v>90</v>
      </c>
      <c r="H727" t="s">
        <v>33</v>
      </c>
      <c r="I727" t="s">
        <v>403</v>
      </c>
      <c r="J727">
        <v>-36.866782999999998</v>
      </c>
      <c r="K727">
        <v>174.73869400000001</v>
      </c>
      <c r="L727" s="109">
        <v>0.41666666666666669</v>
      </c>
      <c r="M727" t="s">
        <v>1199</v>
      </c>
      <c r="N727">
        <v>1</v>
      </c>
      <c r="O727">
        <v>1</v>
      </c>
      <c r="P727">
        <v>1</v>
      </c>
    </row>
    <row r="728" spans="1:16" hidden="1" x14ac:dyDescent="0.3">
      <c r="A728">
        <v>357</v>
      </c>
      <c r="B728">
        <v>1</v>
      </c>
      <c r="C728" t="s">
        <v>70</v>
      </c>
      <c r="D728" t="s">
        <v>1029</v>
      </c>
      <c r="E728" t="s">
        <v>2</v>
      </c>
      <c r="F728" t="s">
        <v>72</v>
      </c>
      <c r="G728" t="s">
        <v>90</v>
      </c>
      <c r="H728" t="s">
        <v>33</v>
      </c>
      <c r="I728" t="s">
        <v>403</v>
      </c>
      <c r="J728">
        <v>-36.866756000000002</v>
      </c>
      <c r="K728">
        <v>174.738651</v>
      </c>
      <c r="L728" s="109">
        <v>0.41666666666666669</v>
      </c>
      <c r="N728">
        <v>0</v>
      </c>
      <c r="O728">
        <v>0</v>
      </c>
      <c r="P728">
        <v>1</v>
      </c>
    </row>
    <row r="729" spans="1:16" hidden="1" x14ac:dyDescent="0.3">
      <c r="A729">
        <v>358</v>
      </c>
      <c r="B729">
        <v>1</v>
      </c>
      <c r="C729" t="s">
        <v>70</v>
      </c>
      <c r="D729" t="s">
        <v>1029</v>
      </c>
      <c r="E729" t="s">
        <v>2</v>
      </c>
      <c r="F729" t="s">
        <v>72</v>
      </c>
      <c r="G729" t="s">
        <v>90</v>
      </c>
      <c r="H729" t="s">
        <v>33</v>
      </c>
      <c r="I729" t="s">
        <v>403</v>
      </c>
      <c r="J729">
        <v>-36.866695</v>
      </c>
      <c r="K729">
        <v>174.73855599999999</v>
      </c>
      <c r="L729" s="109">
        <v>0.41666666666666669</v>
      </c>
      <c r="M729" t="s">
        <v>1200</v>
      </c>
      <c r="N729">
        <v>1</v>
      </c>
      <c r="O729">
        <v>1</v>
      </c>
      <c r="P729">
        <v>1</v>
      </c>
    </row>
    <row r="730" spans="1:16" hidden="1" x14ac:dyDescent="0.3">
      <c r="A730">
        <v>359</v>
      </c>
      <c r="B730">
        <v>1</v>
      </c>
      <c r="C730" t="s">
        <v>70</v>
      </c>
      <c r="D730" t="s">
        <v>1029</v>
      </c>
      <c r="E730" t="s">
        <v>2</v>
      </c>
      <c r="F730" t="s">
        <v>72</v>
      </c>
      <c r="G730" t="s">
        <v>90</v>
      </c>
      <c r="H730" t="s">
        <v>33</v>
      </c>
      <c r="I730" t="s">
        <v>403</v>
      </c>
      <c r="J730">
        <v>-36.866669000000002</v>
      </c>
      <c r="K730">
        <v>174.73851300000001</v>
      </c>
      <c r="L730" s="109">
        <v>0.41666666666666669</v>
      </c>
      <c r="M730" t="s">
        <v>1201</v>
      </c>
      <c r="N730">
        <v>1</v>
      </c>
      <c r="O730">
        <v>1</v>
      </c>
      <c r="P730">
        <v>1</v>
      </c>
    </row>
    <row r="731" spans="1:16" hidden="1" x14ac:dyDescent="0.3">
      <c r="A731">
        <v>360</v>
      </c>
      <c r="B731">
        <v>1</v>
      </c>
      <c r="C731" t="s">
        <v>70</v>
      </c>
      <c r="D731" t="s">
        <v>1029</v>
      </c>
      <c r="E731" t="s">
        <v>2</v>
      </c>
      <c r="F731" t="s">
        <v>72</v>
      </c>
      <c r="G731" t="s">
        <v>90</v>
      </c>
      <c r="H731" t="s">
        <v>33</v>
      </c>
      <c r="I731" t="s">
        <v>403</v>
      </c>
      <c r="J731">
        <v>-36.866580999999996</v>
      </c>
      <c r="K731">
        <v>174.73837599999999</v>
      </c>
      <c r="L731" s="109">
        <v>0.41666666666666669</v>
      </c>
      <c r="N731">
        <v>0</v>
      </c>
      <c r="O731">
        <v>0</v>
      </c>
      <c r="P731">
        <v>1</v>
      </c>
    </row>
    <row r="732" spans="1:16" hidden="1" x14ac:dyDescent="0.3">
      <c r="A732">
        <v>361</v>
      </c>
      <c r="B732">
        <v>1</v>
      </c>
      <c r="C732" t="s">
        <v>70</v>
      </c>
      <c r="D732" t="s">
        <v>1029</v>
      </c>
      <c r="E732" t="s">
        <v>2</v>
      </c>
      <c r="F732" t="s">
        <v>72</v>
      </c>
      <c r="G732" t="s">
        <v>90</v>
      </c>
      <c r="H732" t="s">
        <v>33</v>
      </c>
      <c r="I732" t="s">
        <v>403</v>
      </c>
      <c r="J732">
        <v>-36.866549999999997</v>
      </c>
      <c r="K732">
        <v>174.73832300000001</v>
      </c>
      <c r="L732" s="109">
        <v>0.41666666666666669</v>
      </c>
      <c r="M732" t="s">
        <v>1202</v>
      </c>
      <c r="N732">
        <v>1</v>
      </c>
      <c r="O732">
        <v>1</v>
      </c>
      <c r="P732">
        <v>1</v>
      </c>
    </row>
    <row r="733" spans="1:16" hidden="1" x14ac:dyDescent="0.3">
      <c r="A733">
        <v>362</v>
      </c>
      <c r="B733">
        <v>1</v>
      </c>
      <c r="C733" t="s">
        <v>70</v>
      </c>
      <c r="D733" t="s">
        <v>1029</v>
      </c>
      <c r="E733" t="s">
        <v>2</v>
      </c>
      <c r="F733" t="s">
        <v>72</v>
      </c>
      <c r="G733" t="s">
        <v>73</v>
      </c>
      <c r="H733" t="s">
        <v>33</v>
      </c>
      <c r="I733" t="s">
        <v>403</v>
      </c>
      <c r="J733">
        <v>-36.866415000000003</v>
      </c>
      <c r="K733">
        <v>174.738114</v>
      </c>
      <c r="L733" s="109">
        <v>0.41666666666666669</v>
      </c>
      <c r="N733">
        <v>0</v>
      </c>
      <c r="O733">
        <v>0</v>
      </c>
      <c r="P733">
        <v>1</v>
      </c>
    </row>
    <row r="734" spans="1:16" hidden="1" x14ac:dyDescent="0.3">
      <c r="A734">
        <v>363</v>
      </c>
      <c r="B734">
        <v>1</v>
      </c>
      <c r="C734" t="s">
        <v>70</v>
      </c>
      <c r="D734" t="s">
        <v>1029</v>
      </c>
      <c r="E734" t="s">
        <v>2</v>
      </c>
      <c r="F734" t="s">
        <v>72</v>
      </c>
      <c r="G734" t="s">
        <v>73</v>
      </c>
      <c r="H734" t="s">
        <v>33</v>
      </c>
      <c r="I734" t="s">
        <v>403</v>
      </c>
      <c r="J734">
        <v>-36.866383999999996</v>
      </c>
      <c r="K734">
        <v>174.73806999999999</v>
      </c>
      <c r="L734" s="109">
        <v>0.41666666666666669</v>
      </c>
      <c r="N734">
        <v>0</v>
      </c>
      <c r="O734">
        <v>0</v>
      </c>
      <c r="P734">
        <v>1</v>
      </c>
    </row>
    <row r="735" spans="1:16" hidden="1" x14ac:dyDescent="0.3">
      <c r="A735">
        <v>364</v>
      </c>
      <c r="B735">
        <v>1</v>
      </c>
      <c r="C735" t="s">
        <v>70</v>
      </c>
      <c r="D735" t="s">
        <v>1029</v>
      </c>
      <c r="E735" t="s">
        <v>2</v>
      </c>
      <c r="F735" t="s">
        <v>72</v>
      </c>
      <c r="G735" t="s">
        <v>73</v>
      </c>
      <c r="H735" t="s">
        <v>33</v>
      </c>
      <c r="I735" t="s">
        <v>403</v>
      </c>
      <c r="J735">
        <v>-36.866354000000001</v>
      </c>
      <c r="K735">
        <v>174.738024</v>
      </c>
      <c r="L735" s="109">
        <v>0.41666666666666669</v>
      </c>
      <c r="N735">
        <v>0</v>
      </c>
      <c r="O735">
        <v>0</v>
      </c>
      <c r="P735">
        <v>1</v>
      </c>
    </row>
    <row r="736" spans="1:16" hidden="1" x14ac:dyDescent="0.3">
      <c r="A736">
        <v>365</v>
      </c>
      <c r="B736">
        <v>1</v>
      </c>
      <c r="C736" t="s">
        <v>70</v>
      </c>
      <c r="D736" t="s">
        <v>1029</v>
      </c>
      <c r="E736" t="s">
        <v>2</v>
      </c>
      <c r="F736" t="s">
        <v>72</v>
      </c>
      <c r="G736" t="s">
        <v>73</v>
      </c>
      <c r="H736" t="s">
        <v>33</v>
      </c>
      <c r="I736" t="s">
        <v>403</v>
      </c>
      <c r="J736">
        <v>-36.866323999999999</v>
      </c>
      <c r="K736">
        <v>174.737978</v>
      </c>
      <c r="L736" s="109">
        <v>0.41666666666666669</v>
      </c>
      <c r="M736" t="s">
        <v>1203</v>
      </c>
      <c r="N736">
        <v>1</v>
      </c>
      <c r="O736">
        <v>1</v>
      </c>
      <c r="P736">
        <v>1</v>
      </c>
    </row>
    <row r="737" spans="1:16" hidden="1" x14ac:dyDescent="0.3">
      <c r="A737">
        <v>366</v>
      </c>
      <c r="B737">
        <v>1</v>
      </c>
      <c r="C737" t="s">
        <v>70</v>
      </c>
      <c r="D737" t="s">
        <v>1029</v>
      </c>
      <c r="E737" t="s">
        <v>2</v>
      </c>
      <c r="F737" t="s">
        <v>72</v>
      </c>
      <c r="G737" t="s">
        <v>73</v>
      </c>
      <c r="H737" t="s">
        <v>33</v>
      </c>
      <c r="I737" t="s">
        <v>403</v>
      </c>
      <c r="J737">
        <v>-36.866294000000003</v>
      </c>
      <c r="K737">
        <v>174.737932</v>
      </c>
      <c r="L737" s="109">
        <v>0.41666666666666669</v>
      </c>
      <c r="M737" t="s">
        <v>1204</v>
      </c>
      <c r="N737">
        <v>1</v>
      </c>
      <c r="O737">
        <v>1</v>
      </c>
      <c r="P737">
        <v>1</v>
      </c>
    </row>
    <row r="738" spans="1:16" hidden="1" x14ac:dyDescent="0.3">
      <c r="A738">
        <v>367</v>
      </c>
      <c r="B738">
        <v>1</v>
      </c>
      <c r="C738" t="s">
        <v>70</v>
      </c>
      <c r="D738" t="s">
        <v>1029</v>
      </c>
      <c r="E738" t="s">
        <v>2</v>
      </c>
      <c r="F738" t="s">
        <v>72</v>
      </c>
      <c r="G738" t="s">
        <v>73</v>
      </c>
      <c r="H738" t="s">
        <v>33</v>
      </c>
      <c r="I738" t="s">
        <v>355</v>
      </c>
      <c r="J738">
        <v>-36.866264000000001</v>
      </c>
      <c r="K738">
        <v>174.737886</v>
      </c>
      <c r="L738" s="109">
        <v>0.41666666666666669</v>
      </c>
      <c r="M738" t="s">
        <v>472</v>
      </c>
      <c r="N738">
        <v>1</v>
      </c>
      <c r="O738">
        <v>1</v>
      </c>
      <c r="P738">
        <v>1</v>
      </c>
    </row>
    <row r="739" spans="1:16" hidden="1" x14ac:dyDescent="0.3">
      <c r="A739">
        <v>368</v>
      </c>
      <c r="B739">
        <v>1</v>
      </c>
      <c r="C739" t="s">
        <v>70</v>
      </c>
      <c r="D739" t="s">
        <v>1029</v>
      </c>
      <c r="E739" t="s">
        <v>2</v>
      </c>
      <c r="F739" t="s">
        <v>72</v>
      </c>
      <c r="G739" t="s">
        <v>73</v>
      </c>
      <c r="H739" t="s">
        <v>33</v>
      </c>
      <c r="I739" t="s">
        <v>355</v>
      </c>
      <c r="J739">
        <v>-36.866233999999999</v>
      </c>
      <c r="K739">
        <v>174.73784000000001</v>
      </c>
      <c r="L739" s="109">
        <v>0.41666666666666669</v>
      </c>
      <c r="N739">
        <v>0</v>
      </c>
      <c r="O739">
        <v>0</v>
      </c>
      <c r="P739">
        <v>1</v>
      </c>
    </row>
    <row r="740" spans="1:16" hidden="1" x14ac:dyDescent="0.3">
      <c r="A740">
        <v>369</v>
      </c>
      <c r="B740">
        <v>1</v>
      </c>
      <c r="C740" t="s">
        <v>70</v>
      </c>
      <c r="D740" t="s">
        <v>1029</v>
      </c>
      <c r="E740" t="s">
        <v>2</v>
      </c>
      <c r="F740" t="s">
        <v>72</v>
      </c>
      <c r="G740" t="s">
        <v>73</v>
      </c>
      <c r="H740" t="s">
        <v>33</v>
      </c>
      <c r="I740" t="s">
        <v>355</v>
      </c>
      <c r="J740">
        <v>-36.866204000000003</v>
      </c>
      <c r="K740">
        <v>174.73779400000001</v>
      </c>
      <c r="L740" s="109">
        <v>0.41666666666666669</v>
      </c>
      <c r="M740" t="s">
        <v>406</v>
      </c>
      <c r="N740">
        <v>1</v>
      </c>
      <c r="O740">
        <v>0</v>
      </c>
      <c r="P740">
        <v>1</v>
      </c>
    </row>
    <row r="741" spans="1:16" hidden="1" x14ac:dyDescent="0.3">
      <c r="A741">
        <v>370</v>
      </c>
      <c r="B741">
        <v>1</v>
      </c>
      <c r="C741" t="s">
        <v>70</v>
      </c>
      <c r="D741" t="s">
        <v>1029</v>
      </c>
      <c r="E741" t="s">
        <v>2</v>
      </c>
      <c r="F741" t="s">
        <v>72</v>
      </c>
      <c r="G741" t="s">
        <v>73</v>
      </c>
      <c r="H741" t="s">
        <v>33</v>
      </c>
      <c r="I741" t="s">
        <v>355</v>
      </c>
      <c r="J741">
        <v>-36.866174000000001</v>
      </c>
      <c r="K741">
        <v>174.73774800000001</v>
      </c>
      <c r="L741" s="109">
        <v>0.41666666666666669</v>
      </c>
      <c r="M741" t="s">
        <v>407</v>
      </c>
      <c r="N741">
        <v>1</v>
      </c>
      <c r="O741">
        <v>0</v>
      </c>
      <c r="P741">
        <v>1</v>
      </c>
    </row>
    <row r="742" spans="1:16" hidden="1" x14ac:dyDescent="0.3">
      <c r="A742">
        <v>1</v>
      </c>
      <c r="B742">
        <v>1</v>
      </c>
      <c r="C742" t="s">
        <v>70</v>
      </c>
      <c r="D742" t="s">
        <v>1029</v>
      </c>
      <c r="E742" t="s">
        <v>2</v>
      </c>
      <c r="F742" t="s">
        <v>72</v>
      </c>
      <c r="G742" t="s">
        <v>73</v>
      </c>
      <c r="H742" t="s">
        <v>49</v>
      </c>
      <c r="I742" t="s">
        <v>74</v>
      </c>
      <c r="J742">
        <v>-36.865780000000001</v>
      </c>
      <c r="K742">
        <v>174.73772399999999</v>
      </c>
      <c r="L742" s="109">
        <v>0.5</v>
      </c>
      <c r="M742" t="s">
        <v>1205</v>
      </c>
      <c r="N742">
        <v>1</v>
      </c>
      <c r="O742">
        <v>1</v>
      </c>
      <c r="P742">
        <v>1</v>
      </c>
    </row>
    <row r="743" spans="1:16" hidden="1" x14ac:dyDescent="0.3">
      <c r="A743">
        <v>2</v>
      </c>
      <c r="B743">
        <v>1</v>
      </c>
      <c r="C743" t="s">
        <v>70</v>
      </c>
      <c r="D743" t="s">
        <v>1029</v>
      </c>
      <c r="E743" t="s">
        <v>2</v>
      </c>
      <c r="F743" t="s">
        <v>72</v>
      </c>
      <c r="G743" t="s">
        <v>73</v>
      </c>
      <c r="H743" t="s">
        <v>49</v>
      </c>
      <c r="I743" t="s">
        <v>74</v>
      </c>
      <c r="J743">
        <v>-36.865839999999999</v>
      </c>
      <c r="K743">
        <v>174.73773499999999</v>
      </c>
      <c r="L743" s="109">
        <v>0.5</v>
      </c>
      <c r="M743" t="s">
        <v>76</v>
      </c>
      <c r="N743">
        <v>1</v>
      </c>
      <c r="O743">
        <v>0</v>
      </c>
      <c r="P743">
        <v>1</v>
      </c>
    </row>
    <row r="744" spans="1:16" hidden="1" x14ac:dyDescent="0.3">
      <c r="A744">
        <v>3</v>
      </c>
      <c r="B744">
        <v>1</v>
      </c>
      <c r="C744" t="s">
        <v>70</v>
      </c>
      <c r="D744" t="s">
        <v>1029</v>
      </c>
      <c r="E744" t="s">
        <v>2</v>
      </c>
      <c r="F744" t="s">
        <v>72</v>
      </c>
      <c r="G744" t="s">
        <v>73</v>
      </c>
      <c r="H744" t="s">
        <v>49</v>
      </c>
      <c r="I744" t="s">
        <v>74</v>
      </c>
      <c r="J744">
        <v>-36.865901000000001</v>
      </c>
      <c r="K744">
        <v>174.73774499999999</v>
      </c>
      <c r="L744" s="109">
        <v>0.5</v>
      </c>
      <c r="M744" t="s">
        <v>1206</v>
      </c>
      <c r="N744">
        <v>1</v>
      </c>
      <c r="O744">
        <v>1</v>
      </c>
      <c r="P744">
        <v>1</v>
      </c>
    </row>
    <row r="745" spans="1:16" hidden="1" x14ac:dyDescent="0.3">
      <c r="A745">
        <v>4</v>
      </c>
      <c r="B745">
        <v>1</v>
      </c>
      <c r="C745" t="s">
        <v>70</v>
      </c>
      <c r="D745" t="s">
        <v>1029</v>
      </c>
      <c r="E745" t="s">
        <v>2</v>
      </c>
      <c r="F745" t="s">
        <v>72</v>
      </c>
      <c r="G745" t="s">
        <v>73</v>
      </c>
      <c r="H745" t="s">
        <v>49</v>
      </c>
      <c r="I745" t="s">
        <v>74</v>
      </c>
      <c r="J745">
        <v>-36.865955999999997</v>
      </c>
      <c r="K745">
        <v>174.73777200000001</v>
      </c>
      <c r="L745" s="109">
        <v>0.5</v>
      </c>
      <c r="M745" t="s">
        <v>1207</v>
      </c>
      <c r="N745">
        <v>1</v>
      </c>
      <c r="O745">
        <v>1</v>
      </c>
      <c r="P745">
        <v>1</v>
      </c>
    </row>
    <row r="746" spans="1:16" hidden="1" x14ac:dyDescent="0.3">
      <c r="A746">
        <v>5</v>
      </c>
      <c r="B746">
        <v>1</v>
      </c>
      <c r="C746" t="s">
        <v>70</v>
      </c>
      <c r="D746" t="s">
        <v>1029</v>
      </c>
      <c r="E746" t="s">
        <v>2</v>
      </c>
      <c r="F746" t="s">
        <v>72</v>
      </c>
      <c r="G746" t="s">
        <v>73</v>
      </c>
      <c r="H746" t="s">
        <v>49</v>
      </c>
      <c r="I746" t="s">
        <v>74</v>
      </c>
      <c r="J746">
        <v>-36.866011</v>
      </c>
      <c r="K746">
        <v>174.73781</v>
      </c>
      <c r="L746" s="109">
        <v>0.5</v>
      </c>
      <c r="M746" t="s">
        <v>1208</v>
      </c>
      <c r="N746">
        <v>1</v>
      </c>
      <c r="O746">
        <v>1</v>
      </c>
      <c r="P746">
        <v>1</v>
      </c>
    </row>
    <row r="747" spans="1:16" hidden="1" x14ac:dyDescent="0.3">
      <c r="A747">
        <v>6</v>
      </c>
      <c r="B747">
        <v>1</v>
      </c>
      <c r="C747" t="s">
        <v>70</v>
      </c>
      <c r="D747" t="s">
        <v>1029</v>
      </c>
      <c r="E747" t="s">
        <v>2</v>
      </c>
      <c r="F747" t="s">
        <v>72</v>
      </c>
      <c r="G747" t="s">
        <v>73</v>
      </c>
      <c r="H747" t="s">
        <v>49</v>
      </c>
      <c r="I747" t="s">
        <v>74</v>
      </c>
      <c r="J747">
        <v>-36.866061000000002</v>
      </c>
      <c r="K747">
        <v>174.737852</v>
      </c>
      <c r="L747" s="109">
        <v>0.5</v>
      </c>
      <c r="M747" t="s">
        <v>78</v>
      </c>
      <c r="N747">
        <v>1</v>
      </c>
      <c r="O747">
        <v>0</v>
      </c>
      <c r="P747">
        <v>1</v>
      </c>
    </row>
    <row r="748" spans="1:16" hidden="1" x14ac:dyDescent="0.3">
      <c r="A748">
        <v>7</v>
      </c>
      <c r="B748">
        <v>1</v>
      </c>
      <c r="C748" t="s">
        <v>70</v>
      </c>
      <c r="D748" t="s">
        <v>1029</v>
      </c>
      <c r="E748" t="s">
        <v>2</v>
      </c>
      <c r="F748" t="s">
        <v>72</v>
      </c>
      <c r="G748" t="s">
        <v>73</v>
      </c>
      <c r="H748" t="s">
        <v>49</v>
      </c>
      <c r="I748" t="s">
        <v>74</v>
      </c>
      <c r="J748">
        <v>-36.866103000000003</v>
      </c>
      <c r="K748">
        <v>174.737897</v>
      </c>
      <c r="L748" s="109">
        <v>0.5</v>
      </c>
      <c r="N748">
        <v>0</v>
      </c>
      <c r="O748">
        <v>0</v>
      </c>
      <c r="P748">
        <v>1</v>
      </c>
    </row>
    <row r="749" spans="1:16" hidden="1" x14ac:dyDescent="0.3">
      <c r="A749">
        <v>8</v>
      </c>
      <c r="B749">
        <v>1</v>
      </c>
      <c r="C749" t="s">
        <v>70</v>
      </c>
      <c r="D749" t="s">
        <v>1029</v>
      </c>
      <c r="E749" t="s">
        <v>2</v>
      </c>
      <c r="F749" t="s">
        <v>72</v>
      </c>
      <c r="G749" t="s">
        <v>73</v>
      </c>
      <c r="H749" t="s">
        <v>49</v>
      </c>
      <c r="I749" t="s">
        <v>74</v>
      </c>
      <c r="J749">
        <v>-36.866131000000003</v>
      </c>
      <c r="K749">
        <v>174.737942</v>
      </c>
      <c r="L749" s="109">
        <v>0.5</v>
      </c>
      <c r="M749" t="s">
        <v>1132</v>
      </c>
      <c r="N749">
        <v>1</v>
      </c>
      <c r="O749">
        <v>0</v>
      </c>
      <c r="P749">
        <v>1</v>
      </c>
    </row>
    <row r="750" spans="1:16" hidden="1" x14ac:dyDescent="0.3">
      <c r="A750">
        <v>9</v>
      </c>
      <c r="B750">
        <v>1</v>
      </c>
      <c r="C750" t="s">
        <v>70</v>
      </c>
      <c r="D750" t="s">
        <v>1029</v>
      </c>
      <c r="E750" t="s">
        <v>2</v>
      </c>
      <c r="F750" t="s">
        <v>72</v>
      </c>
      <c r="G750" t="s">
        <v>73</v>
      </c>
      <c r="H750" t="s">
        <v>49</v>
      </c>
      <c r="I750" t="s">
        <v>74</v>
      </c>
      <c r="J750">
        <v>-36.866194</v>
      </c>
      <c r="K750">
        <v>174.738058</v>
      </c>
      <c r="L750" s="109">
        <v>0.5</v>
      </c>
      <c r="M750" t="s">
        <v>82</v>
      </c>
      <c r="N750">
        <v>1</v>
      </c>
      <c r="O750">
        <v>0</v>
      </c>
      <c r="P750">
        <v>1</v>
      </c>
    </row>
    <row r="751" spans="1:16" hidden="1" x14ac:dyDescent="0.3">
      <c r="A751">
        <v>10</v>
      </c>
      <c r="B751">
        <v>1</v>
      </c>
      <c r="C751" t="s">
        <v>70</v>
      </c>
      <c r="D751" t="s">
        <v>1029</v>
      </c>
      <c r="E751" t="s">
        <v>2</v>
      </c>
      <c r="F751" t="s">
        <v>72</v>
      </c>
      <c r="G751" t="s">
        <v>73</v>
      </c>
      <c r="H751" t="s">
        <v>49</v>
      </c>
      <c r="I751" t="s">
        <v>74</v>
      </c>
      <c r="J751">
        <v>-36.866255000000002</v>
      </c>
      <c r="K751">
        <v>174.73815400000001</v>
      </c>
      <c r="L751" s="109">
        <v>0.5</v>
      </c>
      <c r="M751" t="s">
        <v>80</v>
      </c>
      <c r="N751">
        <v>1</v>
      </c>
      <c r="O751">
        <v>0</v>
      </c>
      <c r="P751">
        <v>1</v>
      </c>
    </row>
    <row r="752" spans="1:16" hidden="1" x14ac:dyDescent="0.3">
      <c r="A752">
        <v>11</v>
      </c>
      <c r="B752">
        <v>1</v>
      </c>
      <c r="C752" t="s">
        <v>70</v>
      </c>
      <c r="D752" t="s">
        <v>1029</v>
      </c>
      <c r="E752" t="s">
        <v>2</v>
      </c>
      <c r="F752" t="s">
        <v>72</v>
      </c>
      <c r="G752" t="s">
        <v>73</v>
      </c>
      <c r="H752" t="s">
        <v>49</v>
      </c>
      <c r="I752" t="s">
        <v>74</v>
      </c>
      <c r="J752">
        <v>-36.866289999999999</v>
      </c>
      <c r="K752">
        <v>174.73821599999999</v>
      </c>
      <c r="L752" s="109">
        <v>0.5</v>
      </c>
      <c r="M752" t="s">
        <v>85</v>
      </c>
      <c r="N752">
        <v>1</v>
      </c>
      <c r="O752">
        <v>0</v>
      </c>
      <c r="P752">
        <v>1</v>
      </c>
    </row>
    <row r="753" spans="1:16" hidden="1" x14ac:dyDescent="0.3">
      <c r="A753">
        <v>12</v>
      </c>
      <c r="B753">
        <v>1</v>
      </c>
      <c r="C753" t="s">
        <v>70</v>
      </c>
      <c r="D753" t="s">
        <v>1029</v>
      </c>
      <c r="E753" t="s">
        <v>2</v>
      </c>
      <c r="F753" t="s">
        <v>72</v>
      </c>
      <c r="G753" t="s">
        <v>73</v>
      </c>
      <c r="H753" t="s">
        <v>49</v>
      </c>
      <c r="I753" t="s">
        <v>74</v>
      </c>
      <c r="J753">
        <v>-36.866331000000002</v>
      </c>
      <c r="K753">
        <v>174.73827700000001</v>
      </c>
      <c r="L753" s="109">
        <v>0.5</v>
      </c>
      <c r="M753" t="s">
        <v>1133</v>
      </c>
      <c r="N753">
        <v>1</v>
      </c>
      <c r="O753">
        <v>0</v>
      </c>
      <c r="P753">
        <v>1</v>
      </c>
    </row>
    <row r="754" spans="1:16" hidden="1" x14ac:dyDescent="0.3">
      <c r="A754">
        <v>13</v>
      </c>
      <c r="B754">
        <v>1</v>
      </c>
      <c r="C754" t="s">
        <v>70</v>
      </c>
      <c r="D754" t="s">
        <v>1029</v>
      </c>
      <c r="E754" t="s">
        <v>2</v>
      </c>
      <c r="F754" t="s">
        <v>72</v>
      </c>
      <c r="G754" t="s">
        <v>73</v>
      </c>
      <c r="H754" t="s">
        <v>49</v>
      </c>
      <c r="I754" t="s">
        <v>74</v>
      </c>
      <c r="J754">
        <v>-36.866371999999998</v>
      </c>
      <c r="K754">
        <v>174.738337</v>
      </c>
      <c r="L754" s="109">
        <v>0.5</v>
      </c>
      <c r="M754" t="s">
        <v>81</v>
      </c>
      <c r="N754">
        <v>1</v>
      </c>
      <c r="O754">
        <v>0</v>
      </c>
      <c r="P754">
        <v>1</v>
      </c>
    </row>
    <row r="755" spans="1:16" hidden="1" x14ac:dyDescent="0.3">
      <c r="A755">
        <v>14</v>
      </c>
      <c r="B755">
        <v>1</v>
      </c>
      <c r="C755" t="s">
        <v>70</v>
      </c>
      <c r="D755" t="s">
        <v>1029</v>
      </c>
      <c r="E755" t="s">
        <v>2</v>
      </c>
      <c r="F755" t="s">
        <v>83</v>
      </c>
      <c r="G755" t="s">
        <v>84</v>
      </c>
      <c r="H755" t="s">
        <v>48</v>
      </c>
      <c r="I755" t="s">
        <v>58</v>
      </c>
      <c r="J755">
        <v>-36.866380999999997</v>
      </c>
      <c r="K755">
        <v>174.73856599999999</v>
      </c>
      <c r="L755" s="109">
        <v>0.5</v>
      </c>
      <c r="M755" t="s">
        <v>478</v>
      </c>
      <c r="N755">
        <v>1</v>
      </c>
      <c r="O755">
        <v>1</v>
      </c>
      <c r="P755">
        <v>1</v>
      </c>
    </row>
    <row r="756" spans="1:16" hidden="1" x14ac:dyDescent="0.3">
      <c r="A756">
        <v>15</v>
      </c>
      <c r="B756">
        <v>1</v>
      </c>
      <c r="C756" t="s">
        <v>70</v>
      </c>
      <c r="D756" t="s">
        <v>1029</v>
      </c>
      <c r="E756" t="s">
        <v>2</v>
      </c>
      <c r="F756" t="s">
        <v>83</v>
      </c>
      <c r="G756" t="s">
        <v>84</v>
      </c>
      <c r="H756" t="s">
        <v>48</v>
      </c>
      <c r="I756" t="s">
        <v>58</v>
      </c>
      <c r="J756">
        <v>-36.866348000000002</v>
      </c>
      <c r="K756">
        <v>174.73861400000001</v>
      </c>
      <c r="L756" s="109">
        <v>0.5</v>
      </c>
      <c r="M756" t="s">
        <v>1135</v>
      </c>
      <c r="N756">
        <v>1</v>
      </c>
      <c r="O756">
        <v>0</v>
      </c>
      <c r="P756">
        <v>1</v>
      </c>
    </row>
    <row r="757" spans="1:16" hidden="1" x14ac:dyDescent="0.3">
      <c r="A757">
        <v>16</v>
      </c>
      <c r="B757">
        <v>1</v>
      </c>
      <c r="C757" t="s">
        <v>70</v>
      </c>
      <c r="D757" t="s">
        <v>1029</v>
      </c>
      <c r="E757" t="s">
        <v>2</v>
      </c>
      <c r="F757" t="s">
        <v>83</v>
      </c>
      <c r="G757" t="s">
        <v>84</v>
      </c>
      <c r="H757" t="s">
        <v>48</v>
      </c>
      <c r="I757" t="s">
        <v>58</v>
      </c>
      <c r="J757">
        <v>-36.866315</v>
      </c>
      <c r="K757">
        <v>174.73866899999999</v>
      </c>
      <c r="L757" s="109">
        <v>0.5</v>
      </c>
      <c r="M757" t="s">
        <v>1136</v>
      </c>
      <c r="N757">
        <v>1</v>
      </c>
      <c r="O757">
        <v>0</v>
      </c>
      <c r="P757">
        <v>1</v>
      </c>
    </row>
    <row r="758" spans="1:16" hidden="1" x14ac:dyDescent="0.3">
      <c r="A758">
        <v>17</v>
      </c>
      <c r="B758">
        <v>1</v>
      </c>
      <c r="C758" t="s">
        <v>70</v>
      </c>
      <c r="D758" t="s">
        <v>1029</v>
      </c>
      <c r="E758" t="s">
        <v>2</v>
      </c>
      <c r="F758" t="s">
        <v>83</v>
      </c>
      <c r="G758" t="s">
        <v>84</v>
      </c>
      <c r="H758" t="s">
        <v>48</v>
      </c>
      <c r="I758" t="s">
        <v>58</v>
      </c>
      <c r="J758">
        <v>-36.866244000000002</v>
      </c>
      <c r="K758">
        <v>174.73878099999999</v>
      </c>
      <c r="L758" s="109">
        <v>0.5</v>
      </c>
      <c r="N758">
        <v>0</v>
      </c>
      <c r="O758">
        <v>0</v>
      </c>
      <c r="P758">
        <v>1</v>
      </c>
    </row>
    <row r="759" spans="1:16" hidden="1" x14ac:dyDescent="0.3">
      <c r="A759">
        <v>18</v>
      </c>
      <c r="B759">
        <v>1</v>
      </c>
      <c r="C759" t="s">
        <v>70</v>
      </c>
      <c r="D759" t="s">
        <v>1029</v>
      </c>
      <c r="E759" t="s">
        <v>2</v>
      </c>
      <c r="F759" t="s">
        <v>83</v>
      </c>
      <c r="G759" t="s">
        <v>84</v>
      </c>
      <c r="H759" t="s">
        <v>48</v>
      </c>
      <c r="I759" t="s">
        <v>58</v>
      </c>
      <c r="J759">
        <v>-36.866177</v>
      </c>
      <c r="K759">
        <v>174.73889500000001</v>
      </c>
      <c r="L759" s="109">
        <v>0.5</v>
      </c>
      <c r="N759">
        <v>0</v>
      </c>
      <c r="O759">
        <v>0</v>
      </c>
      <c r="P759">
        <v>1</v>
      </c>
    </row>
    <row r="760" spans="1:16" hidden="1" x14ac:dyDescent="0.3">
      <c r="A760">
        <v>19</v>
      </c>
      <c r="B760">
        <v>1</v>
      </c>
      <c r="C760" t="s">
        <v>70</v>
      </c>
      <c r="D760" t="s">
        <v>1029</v>
      </c>
      <c r="E760" t="s">
        <v>2</v>
      </c>
      <c r="F760" t="s">
        <v>83</v>
      </c>
      <c r="G760" t="s">
        <v>84</v>
      </c>
      <c r="H760" t="s">
        <v>48</v>
      </c>
      <c r="I760" t="s">
        <v>58</v>
      </c>
      <c r="J760">
        <v>-36.866145000000003</v>
      </c>
      <c r="K760">
        <v>174.73894300000001</v>
      </c>
      <c r="L760" s="109">
        <v>0.5</v>
      </c>
      <c r="M760" t="s">
        <v>1031</v>
      </c>
      <c r="N760">
        <v>1</v>
      </c>
      <c r="O760">
        <v>0</v>
      </c>
      <c r="P760">
        <v>1</v>
      </c>
    </row>
    <row r="761" spans="1:16" hidden="1" x14ac:dyDescent="0.3">
      <c r="A761">
        <v>20</v>
      </c>
      <c r="B761">
        <v>1</v>
      </c>
      <c r="C761" t="s">
        <v>70</v>
      </c>
      <c r="D761" t="s">
        <v>1029</v>
      </c>
      <c r="E761" t="s">
        <v>2</v>
      </c>
      <c r="F761" t="s">
        <v>83</v>
      </c>
      <c r="G761" t="s">
        <v>84</v>
      </c>
      <c r="H761" t="s">
        <v>48</v>
      </c>
      <c r="I761" t="s">
        <v>58</v>
      </c>
      <c r="J761">
        <v>-36.866117000000003</v>
      </c>
      <c r="K761">
        <v>174.73898399999999</v>
      </c>
      <c r="L761" s="109">
        <v>0.5</v>
      </c>
      <c r="M761" t="s">
        <v>1032</v>
      </c>
      <c r="N761">
        <v>1</v>
      </c>
      <c r="O761">
        <v>0</v>
      </c>
      <c r="P761">
        <v>1</v>
      </c>
    </row>
    <row r="762" spans="1:16" hidden="1" x14ac:dyDescent="0.3">
      <c r="A762">
        <v>21</v>
      </c>
      <c r="B762">
        <v>1</v>
      </c>
      <c r="C762" t="s">
        <v>70</v>
      </c>
      <c r="D762" t="s">
        <v>1029</v>
      </c>
      <c r="E762" t="s">
        <v>2</v>
      </c>
      <c r="F762" t="s">
        <v>83</v>
      </c>
      <c r="G762" t="s">
        <v>84</v>
      </c>
      <c r="H762" t="s">
        <v>48</v>
      </c>
      <c r="I762" t="s">
        <v>58</v>
      </c>
      <c r="J762">
        <v>-36.866036000000001</v>
      </c>
      <c r="K762">
        <v>174.73911699999999</v>
      </c>
      <c r="L762" s="109">
        <v>0.5</v>
      </c>
      <c r="M762" t="s">
        <v>1033</v>
      </c>
      <c r="N762">
        <v>1</v>
      </c>
      <c r="O762">
        <v>0</v>
      </c>
      <c r="P762">
        <v>1</v>
      </c>
    </row>
    <row r="763" spans="1:16" hidden="1" x14ac:dyDescent="0.3">
      <c r="A763">
        <v>22</v>
      </c>
      <c r="B763">
        <v>1</v>
      </c>
      <c r="C763" t="s">
        <v>70</v>
      </c>
      <c r="D763" t="s">
        <v>1029</v>
      </c>
      <c r="E763" t="s">
        <v>2</v>
      </c>
      <c r="F763" t="s">
        <v>83</v>
      </c>
      <c r="G763" t="s">
        <v>84</v>
      </c>
      <c r="H763" t="s">
        <v>48</v>
      </c>
      <c r="I763" t="s">
        <v>58</v>
      </c>
      <c r="J763">
        <v>-36.865965000000003</v>
      </c>
      <c r="K763">
        <v>174.739226</v>
      </c>
      <c r="L763" s="109">
        <v>0.5</v>
      </c>
      <c r="M763" t="s">
        <v>657</v>
      </c>
      <c r="N763">
        <v>1</v>
      </c>
      <c r="O763">
        <v>0</v>
      </c>
      <c r="P763">
        <v>1</v>
      </c>
    </row>
    <row r="764" spans="1:16" hidden="1" x14ac:dyDescent="0.3">
      <c r="A764">
        <v>23</v>
      </c>
      <c r="B764">
        <v>1</v>
      </c>
      <c r="C764" t="s">
        <v>70</v>
      </c>
      <c r="D764" t="s">
        <v>1029</v>
      </c>
      <c r="E764" t="s">
        <v>2</v>
      </c>
      <c r="F764" t="s">
        <v>83</v>
      </c>
      <c r="G764" t="s">
        <v>84</v>
      </c>
      <c r="H764" t="s">
        <v>48</v>
      </c>
      <c r="I764" t="s">
        <v>58</v>
      </c>
      <c r="J764">
        <v>-36.865932999999998</v>
      </c>
      <c r="K764">
        <v>174.73928000000001</v>
      </c>
      <c r="L764" s="109">
        <v>0.5</v>
      </c>
      <c r="M764" t="s">
        <v>1209</v>
      </c>
      <c r="N764">
        <v>1</v>
      </c>
      <c r="O764">
        <v>1</v>
      </c>
      <c r="P764">
        <v>1</v>
      </c>
    </row>
    <row r="765" spans="1:16" hidden="1" x14ac:dyDescent="0.3">
      <c r="A765">
        <v>24</v>
      </c>
      <c r="B765">
        <v>1</v>
      </c>
      <c r="C765" t="s">
        <v>70</v>
      </c>
      <c r="D765" t="s">
        <v>1029</v>
      </c>
      <c r="E765" t="s">
        <v>2</v>
      </c>
      <c r="F765" t="s">
        <v>83</v>
      </c>
      <c r="G765" t="s">
        <v>84</v>
      </c>
      <c r="H765" t="s">
        <v>48</v>
      </c>
      <c r="I765" t="s">
        <v>58</v>
      </c>
      <c r="J765">
        <v>-36.865903000000003</v>
      </c>
      <c r="K765">
        <v>174.73933199999999</v>
      </c>
      <c r="L765" s="109">
        <v>0.5</v>
      </c>
      <c r="M765" t="s">
        <v>1137</v>
      </c>
      <c r="N765">
        <v>1</v>
      </c>
      <c r="O765">
        <v>0</v>
      </c>
      <c r="P765">
        <v>1</v>
      </c>
    </row>
    <row r="766" spans="1:16" hidden="1" x14ac:dyDescent="0.3">
      <c r="A766">
        <v>25</v>
      </c>
      <c r="B766">
        <v>1</v>
      </c>
      <c r="C766" t="s">
        <v>70</v>
      </c>
      <c r="D766" t="s">
        <v>1029</v>
      </c>
      <c r="E766" t="s">
        <v>2</v>
      </c>
      <c r="F766" t="s">
        <v>83</v>
      </c>
      <c r="G766" t="s">
        <v>84</v>
      </c>
      <c r="H766" t="s">
        <v>33</v>
      </c>
      <c r="I766" t="s">
        <v>58</v>
      </c>
      <c r="J766">
        <v>-36.865994000000001</v>
      </c>
      <c r="K766">
        <v>174.73930999999999</v>
      </c>
      <c r="L766" s="109">
        <v>0.5</v>
      </c>
      <c r="M766" t="s">
        <v>1138</v>
      </c>
      <c r="N766">
        <v>1</v>
      </c>
      <c r="O766">
        <v>0</v>
      </c>
      <c r="P766">
        <v>1</v>
      </c>
    </row>
    <row r="767" spans="1:16" hidden="1" x14ac:dyDescent="0.3">
      <c r="A767">
        <v>26</v>
      </c>
      <c r="B767">
        <v>1</v>
      </c>
      <c r="C767" t="s">
        <v>70</v>
      </c>
      <c r="D767" t="s">
        <v>1029</v>
      </c>
      <c r="E767" t="s">
        <v>2</v>
      </c>
      <c r="F767" t="s">
        <v>83</v>
      </c>
      <c r="G767" t="s">
        <v>84</v>
      </c>
      <c r="H767" t="s">
        <v>33</v>
      </c>
      <c r="I767" t="s">
        <v>58</v>
      </c>
      <c r="J767">
        <v>-36.866033000000002</v>
      </c>
      <c r="K767">
        <v>174.73925500000001</v>
      </c>
      <c r="L767" s="109">
        <v>0.5</v>
      </c>
      <c r="M767" t="s">
        <v>1035</v>
      </c>
      <c r="N767">
        <v>1</v>
      </c>
      <c r="O767">
        <v>0</v>
      </c>
      <c r="P767">
        <v>1</v>
      </c>
    </row>
    <row r="768" spans="1:16" hidden="1" x14ac:dyDescent="0.3">
      <c r="A768">
        <v>27</v>
      </c>
      <c r="B768">
        <v>1</v>
      </c>
      <c r="C768" t="s">
        <v>70</v>
      </c>
      <c r="D768" t="s">
        <v>1029</v>
      </c>
      <c r="E768" t="s">
        <v>2</v>
      </c>
      <c r="F768" t="s">
        <v>83</v>
      </c>
      <c r="G768" t="s">
        <v>84</v>
      </c>
      <c r="H768" t="s">
        <v>33</v>
      </c>
      <c r="I768" t="s">
        <v>58</v>
      </c>
      <c r="J768">
        <v>-36.866106000000002</v>
      </c>
      <c r="K768">
        <v>174.73913099999999</v>
      </c>
      <c r="L768" s="109">
        <v>0.5</v>
      </c>
      <c r="M768" t="s">
        <v>1210</v>
      </c>
      <c r="N768">
        <v>1</v>
      </c>
      <c r="O768">
        <v>1</v>
      </c>
      <c r="P768">
        <v>1</v>
      </c>
    </row>
    <row r="769" spans="1:16" hidden="1" x14ac:dyDescent="0.3">
      <c r="A769">
        <v>28</v>
      </c>
      <c r="B769">
        <v>1</v>
      </c>
      <c r="C769" t="s">
        <v>70</v>
      </c>
      <c r="D769" t="s">
        <v>1029</v>
      </c>
      <c r="E769" t="s">
        <v>2</v>
      </c>
      <c r="F769" t="s">
        <v>83</v>
      </c>
      <c r="G769" t="s">
        <v>84</v>
      </c>
      <c r="H769" t="s">
        <v>33</v>
      </c>
      <c r="I769" t="s">
        <v>58</v>
      </c>
      <c r="J769">
        <v>-36.866138999999997</v>
      </c>
      <c r="K769">
        <v>174.73908599999999</v>
      </c>
      <c r="L769" s="109">
        <v>0.5</v>
      </c>
      <c r="M769" t="s">
        <v>1211</v>
      </c>
      <c r="N769">
        <v>1</v>
      </c>
      <c r="O769">
        <v>1</v>
      </c>
      <c r="P769">
        <v>1</v>
      </c>
    </row>
    <row r="770" spans="1:16" hidden="1" x14ac:dyDescent="0.3">
      <c r="A770">
        <v>29</v>
      </c>
      <c r="B770">
        <v>1</v>
      </c>
      <c r="C770" t="s">
        <v>70</v>
      </c>
      <c r="D770" t="s">
        <v>1029</v>
      </c>
      <c r="E770" t="s">
        <v>2</v>
      </c>
      <c r="F770" t="s">
        <v>83</v>
      </c>
      <c r="G770" t="s">
        <v>84</v>
      </c>
      <c r="H770" t="s">
        <v>33</v>
      </c>
      <c r="I770" t="s">
        <v>58</v>
      </c>
      <c r="J770">
        <v>-36.866166999999997</v>
      </c>
      <c r="K770">
        <v>174.73904200000001</v>
      </c>
      <c r="L770" s="109">
        <v>0.5</v>
      </c>
      <c r="M770" t="s">
        <v>1139</v>
      </c>
      <c r="N770">
        <v>1</v>
      </c>
      <c r="O770">
        <v>0</v>
      </c>
      <c r="P770">
        <v>1</v>
      </c>
    </row>
    <row r="771" spans="1:16" hidden="1" x14ac:dyDescent="0.3">
      <c r="A771">
        <v>30</v>
      </c>
      <c r="B771">
        <v>1</v>
      </c>
      <c r="C771" t="s">
        <v>70</v>
      </c>
      <c r="D771" t="s">
        <v>1029</v>
      </c>
      <c r="E771" t="s">
        <v>2</v>
      </c>
      <c r="F771" t="s">
        <v>83</v>
      </c>
      <c r="G771" t="s">
        <v>84</v>
      </c>
      <c r="H771" t="s">
        <v>33</v>
      </c>
      <c r="I771" t="s">
        <v>58</v>
      </c>
      <c r="J771">
        <v>-36.866262999999996</v>
      </c>
      <c r="K771">
        <v>174.738889</v>
      </c>
      <c r="L771" s="109">
        <v>0.5</v>
      </c>
      <c r="M771" t="s">
        <v>1140</v>
      </c>
      <c r="N771">
        <v>1</v>
      </c>
      <c r="O771">
        <v>0</v>
      </c>
      <c r="P771">
        <v>1</v>
      </c>
    </row>
    <row r="772" spans="1:16" hidden="1" x14ac:dyDescent="0.3">
      <c r="A772">
        <v>31</v>
      </c>
      <c r="B772">
        <v>1</v>
      </c>
      <c r="C772" t="s">
        <v>70</v>
      </c>
      <c r="D772" t="s">
        <v>1029</v>
      </c>
      <c r="E772" t="s">
        <v>2</v>
      </c>
      <c r="F772" t="s">
        <v>83</v>
      </c>
      <c r="G772" t="s">
        <v>84</v>
      </c>
      <c r="H772" t="s">
        <v>33</v>
      </c>
      <c r="I772" t="s">
        <v>58</v>
      </c>
      <c r="J772">
        <v>-36.866286000000002</v>
      </c>
      <c r="K772">
        <v>174.73885200000001</v>
      </c>
      <c r="L772" s="109">
        <v>0.5</v>
      </c>
      <c r="M772" t="s">
        <v>89</v>
      </c>
      <c r="N772">
        <v>1</v>
      </c>
      <c r="O772">
        <v>0</v>
      </c>
      <c r="P772">
        <v>1</v>
      </c>
    </row>
    <row r="773" spans="1:16" hidden="1" x14ac:dyDescent="0.3">
      <c r="A773">
        <v>32</v>
      </c>
      <c r="B773">
        <v>1</v>
      </c>
      <c r="C773" t="s">
        <v>70</v>
      </c>
      <c r="D773" t="s">
        <v>1029</v>
      </c>
      <c r="E773" t="s">
        <v>2</v>
      </c>
      <c r="F773" t="s">
        <v>83</v>
      </c>
      <c r="G773" t="s">
        <v>84</v>
      </c>
      <c r="H773" t="s">
        <v>33</v>
      </c>
      <c r="I773" t="s">
        <v>58</v>
      </c>
      <c r="J773">
        <v>-36.866357000000001</v>
      </c>
      <c r="K773">
        <v>174.73873</v>
      </c>
      <c r="L773" s="109">
        <v>0.5</v>
      </c>
      <c r="M773" t="s">
        <v>1212</v>
      </c>
      <c r="N773">
        <v>1</v>
      </c>
      <c r="O773">
        <v>1</v>
      </c>
      <c r="P773">
        <v>1</v>
      </c>
    </row>
    <row r="774" spans="1:16" hidden="1" x14ac:dyDescent="0.3">
      <c r="A774">
        <v>33</v>
      </c>
      <c r="B774">
        <v>1</v>
      </c>
      <c r="C774" t="s">
        <v>70</v>
      </c>
      <c r="D774" t="s">
        <v>1029</v>
      </c>
      <c r="E774" t="s">
        <v>2</v>
      </c>
      <c r="F774" t="s">
        <v>83</v>
      </c>
      <c r="G774" t="s">
        <v>84</v>
      </c>
      <c r="H774" t="s">
        <v>33</v>
      </c>
      <c r="I774" t="s">
        <v>58</v>
      </c>
      <c r="J774">
        <v>-36.866387000000003</v>
      </c>
      <c r="K774">
        <v>174.73869099999999</v>
      </c>
      <c r="L774" s="109">
        <v>0.5</v>
      </c>
      <c r="M774" t="s">
        <v>1036</v>
      </c>
      <c r="N774">
        <v>1</v>
      </c>
      <c r="O774">
        <v>0</v>
      </c>
      <c r="P774">
        <v>1</v>
      </c>
    </row>
    <row r="775" spans="1:16" hidden="1" x14ac:dyDescent="0.3">
      <c r="A775">
        <v>34</v>
      </c>
      <c r="B775">
        <v>1</v>
      </c>
      <c r="C775" t="s">
        <v>70</v>
      </c>
      <c r="D775" t="s">
        <v>1029</v>
      </c>
      <c r="E775" t="s">
        <v>2</v>
      </c>
      <c r="F775" t="s">
        <v>72</v>
      </c>
      <c r="G775" t="s">
        <v>90</v>
      </c>
      <c r="H775" t="s">
        <v>48</v>
      </c>
      <c r="I775" t="s">
        <v>91</v>
      </c>
      <c r="J775">
        <v>-36.866546999999997</v>
      </c>
      <c r="K775">
        <v>174.73861299999999</v>
      </c>
      <c r="L775" s="109">
        <v>0.5</v>
      </c>
      <c r="M775" t="s">
        <v>92</v>
      </c>
      <c r="N775">
        <v>1</v>
      </c>
      <c r="O775">
        <v>0</v>
      </c>
      <c r="P775">
        <v>1</v>
      </c>
    </row>
    <row r="776" spans="1:16" hidden="1" x14ac:dyDescent="0.3">
      <c r="A776">
        <v>35</v>
      </c>
      <c r="B776">
        <v>1</v>
      </c>
      <c r="C776" t="s">
        <v>70</v>
      </c>
      <c r="D776" t="s">
        <v>1029</v>
      </c>
      <c r="E776" t="s">
        <v>2</v>
      </c>
      <c r="F776" t="s">
        <v>72</v>
      </c>
      <c r="G776" t="s">
        <v>90</v>
      </c>
      <c r="H776" t="s">
        <v>48</v>
      </c>
      <c r="I776" t="s">
        <v>91</v>
      </c>
      <c r="J776">
        <v>-36.866579000000002</v>
      </c>
      <c r="K776">
        <v>174.73866899999999</v>
      </c>
      <c r="L776" s="109">
        <v>0.5</v>
      </c>
      <c r="N776">
        <v>0</v>
      </c>
      <c r="O776">
        <v>0</v>
      </c>
      <c r="P776">
        <v>1</v>
      </c>
    </row>
    <row r="777" spans="1:16" hidden="1" x14ac:dyDescent="0.3">
      <c r="A777">
        <v>36</v>
      </c>
      <c r="B777">
        <v>1</v>
      </c>
      <c r="C777" t="s">
        <v>70</v>
      </c>
      <c r="D777" t="s">
        <v>1029</v>
      </c>
      <c r="E777" t="s">
        <v>2</v>
      </c>
      <c r="F777" t="s">
        <v>72</v>
      </c>
      <c r="G777" t="s">
        <v>90</v>
      </c>
      <c r="H777" t="s">
        <v>48</v>
      </c>
      <c r="I777" t="s">
        <v>91</v>
      </c>
      <c r="J777">
        <v>-36.866612000000003</v>
      </c>
      <c r="K777">
        <v>174.73872499999999</v>
      </c>
      <c r="L777" s="109">
        <v>0.5</v>
      </c>
      <c r="M777" t="s">
        <v>93</v>
      </c>
      <c r="N777">
        <v>1</v>
      </c>
      <c r="O777">
        <v>0</v>
      </c>
      <c r="P777">
        <v>1</v>
      </c>
    </row>
    <row r="778" spans="1:16" hidden="1" x14ac:dyDescent="0.3">
      <c r="A778">
        <v>37</v>
      </c>
      <c r="B778">
        <v>1</v>
      </c>
      <c r="C778" t="s">
        <v>70</v>
      </c>
      <c r="D778" t="s">
        <v>1029</v>
      </c>
      <c r="E778" t="s">
        <v>2</v>
      </c>
      <c r="F778" t="s">
        <v>72</v>
      </c>
      <c r="G778" t="s">
        <v>90</v>
      </c>
      <c r="H778" t="s">
        <v>48</v>
      </c>
      <c r="I778" t="s">
        <v>91</v>
      </c>
      <c r="J778">
        <v>-36.866644999999998</v>
      </c>
      <c r="K778">
        <v>174.73878099999999</v>
      </c>
      <c r="L778" s="109">
        <v>0.5</v>
      </c>
      <c r="M778" t="s">
        <v>550</v>
      </c>
      <c r="N778">
        <v>1</v>
      </c>
      <c r="O778">
        <v>0</v>
      </c>
      <c r="P778">
        <v>1</v>
      </c>
    </row>
    <row r="779" spans="1:16" hidden="1" x14ac:dyDescent="0.3">
      <c r="A779">
        <v>38</v>
      </c>
      <c r="B779">
        <v>1</v>
      </c>
      <c r="C779" t="s">
        <v>70</v>
      </c>
      <c r="D779" t="s">
        <v>1029</v>
      </c>
      <c r="E779" t="s">
        <v>2</v>
      </c>
      <c r="F779" t="s">
        <v>72</v>
      </c>
      <c r="G779" t="s">
        <v>90</v>
      </c>
      <c r="H779" t="s">
        <v>48</v>
      </c>
      <c r="I779" t="s">
        <v>91</v>
      </c>
      <c r="J779">
        <v>-36.866677000000003</v>
      </c>
      <c r="K779">
        <v>174.73883699999999</v>
      </c>
      <c r="L779" s="109">
        <v>0.5</v>
      </c>
      <c r="M779" t="s">
        <v>985</v>
      </c>
      <c r="N779">
        <v>1</v>
      </c>
      <c r="O779">
        <v>0</v>
      </c>
      <c r="P779">
        <v>1</v>
      </c>
    </row>
    <row r="780" spans="1:16" hidden="1" x14ac:dyDescent="0.3">
      <c r="A780">
        <v>39</v>
      </c>
      <c r="B780">
        <v>1</v>
      </c>
      <c r="C780" t="s">
        <v>70</v>
      </c>
      <c r="D780" t="s">
        <v>1029</v>
      </c>
      <c r="E780" t="s">
        <v>2</v>
      </c>
      <c r="F780" t="s">
        <v>72</v>
      </c>
      <c r="G780" t="s">
        <v>90</v>
      </c>
      <c r="H780" t="s">
        <v>48</v>
      </c>
      <c r="I780" t="s">
        <v>91</v>
      </c>
      <c r="J780">
        <v>-36.866888000000003</v>
      </c>
      <c r="K780">
        <v>174.73972699999999</v>
      </c>
      <c r="L780" s="109">
        <v>0.5</v>
      </c>
      <c r="N780">
        <v>0</v>
      </c>
      <c r="O780">
        <v>0</v>
      </c>
      <c r="P780">
        <v>1</v>
      </c>
    </row>
    <row r="781" spans="1:16" hidden="1" x14ac:dyDescent="0.3">
      <c r="A781">
        <v>40</v>
      </c>
      <c r="B781">
        <v>1</v>
      </c>
      <c r="C781" t="s">
        <v>70</v>
      </c>
      <c r="D781" t="s">
        <v>1029</v>
      </c>
      <c r="E781" t="s">
        <v>2</v>
      </c>
      <c r="F781" t="s">
        <v>72</v>
      </c>
      <c r="G781" t="s">
        <v>90</v>
      </c>
      <c r="H781" t="s">
        <v>48</v>
      </c>
      <c r="I781" t="s">
        <v>91</v>
      </c>
      <c r="J781">
        <v>-36.866861</v>
      </c>
      <c r="K781">
        <v>174.73980499999999</v>
      </c>
      <c r="L781" s="109">
        <v>0.5</v>
      </c>
      <c r="M781" t="s">
        <v>398</v>
      </c>
      <c r="N781">
        <v>1</v>
      </c>
      <c r="O781">
        <v>0</v>
      </c>
      <c r="P781">
        <v>1</v>
      </c>
    </row>
    <row r="782" spans="1:16" hidden="1" x14ac:dyDescent="0.3">
      <c r="A782">
        <v>41</v>
      </c>
      <c r="B782">
        <v>1</v>
      </c>
      <c r="C782" t="s">
        <v>70</v>
      </c>
      <c r="D782" t="s">
        <v>1029</v>
      </c>
      <c r="E782" t="s">
        <v>2</v>
      </c>
      <c r="F782" t="s">
        <v>72</v>
      </c>
      <c r="G782" t="s">
        <v>90</v>
      </c>
      <c r="H782" t="s">
        <v>48</v>
      </c>
      <c r="I782" t="s">
        <v>91</v>
      </c>
      <c r="J782">
        <v>-36.866819</v>
      </c>
      <c r="K782">
        <v>174.73993200000001</v>
      </c>
      <c r="L782" s="109">
        <v>0.5</v>
      </c>
      <c r="M782" t="s">
        <v>1038</v>
      </c>
      <c r="N782">
        <v>1</v>
      </c>
      <c r="O782">
        <v>0</v>
      </c>
      <c r="P782">
        <v>1</v>
      </c>
    </row>
    <row r="783" spans="1:16" hidden="1" x14ac:dyDescent="0.3">
      <c r="A783">
        <v>42</v>
      </c>
      <c r="B783">
        <v>1</v>
      </c>
      <c r="C783" t="s">
        <v>70</v>
      </c>
      <c r="D783" t="s">
        <v>1029</v>
      </c>
      <c r="E783" t="s">
        <v>2</v>
      </c>
      <c r="F783" t="s">
        <v>72</v>
      </c>
      <c r="G783" t="s">
        <v>90</v>
      </c>
      <c r="H783" t="s">
        <v>48</v>
      </c>
      <c r="I783" t="s">
        <v>91</v>
      </c>
      <c r="J783">
        <v>-36.866802999999997</v>
      </c>
      <c r="K783">
        <v>174.73998800000001</v>
      </c>
      <c r="L783" s="109">
        <v>0.5</v>
      </c>
      <c r="M783" t="s">
        <v>102</v>
      </c>
      <c r="N783">
        <v>1</v>
      </c>
      <c r="O783">
        <v>0</v>
      </c>
      <c r="P783">
        <v>1</v>
      </c>
    </row>
    <row r="784" spans="1:16" hidden="1" x14ac:dyDescent="0.3">
      <c r="A784">
        <v>43</v>
      </c>
      <c r="B784">
        <v>1</v>
      </c>
      <c r="C784" t="s">
        <v>70</v>
      </c>
      <c r="D784" t="s">
        <v>1029</v>
      </c>
      <c r="E784" t="s">
        <v>2</v>
      </c>
      <c r="F784" t="s">
        <v>100</v>
      </c>
      <c r="G784" t="s">
        <v>101</v>
      </c>
      <c r="H784" t="s">
        <v>57</v>
      </c>
      <c r="I784" t="s">
        <v>58</v>
      </c>
      <c r="J784">
        <v>-36.866672000000001</v>
      </c>
      <c r="K784">
        <v>174.740059</v>
      </c>
      <c r="L784" s="109">
        <v>0.5</v>
      </c>
      <c r="M784" t="s">
        <v>1213</v>
      </c>
      <c r="N784">
        <v>1</v>
      </c>
      <c r="O784">
        <v>1</v>
      </c>
      <c r="P784">
        <v>1</v>
      </c>
    </row>
    <row r="785" spans="1:16" hidden="1" x14ac:dyDescent="0.3">
      <c r="A785">
        <v>44</v>
      </c>
      <c r="B785">
        <v>1</v>
      </c>
      <c r="C785" t="s">
        <v>70</v>
      </c>
      <c r="D785" t="s">
        <v>1029</v>
      </c>
      <c r="E785" t="s">
        <v>2</v>
      </c>
      <c r="F785" t="s">
        <v>100</v>
      </c>
      <c r="G785" t="s">
        <v>101</v>
      </c>
      <c r="H785" t="s">
        <v>57</v>
      </c>
      <c r="I785" t="s">
        <v>58</v>
      </c>
      <c r="J785">
        <v>-36.866624999999999</v>
      </c>
      <c r="K785">
        <v>174.740038</v>
      </c>
      <c r="L785" s="109">
        <v>0.5</v>
      </c>
      <c r="M785" t="s">
        <v>1039</v>
      </c>
      <c r="N785">
        <v>1</v>
      </c>
      <c r="O785">
        <v>0</v>
      </c>
      <c r="P785">
        <v>1</v>
      </c>
    </row>
    <row r="786" spans="1:16" hidden="1" x14ac:dyDescent="0.3">
      <c r="A786">
        <v>45</v>
      </c>
      <c r="B786">
        <v>1</v>
      </c>
      <c r="C786" t="s">
        <v>70</v>
      </c>
      <c r="D786" t="s">
        <v>1029</v>
      </c>
      <c r="E786" t="s">
        <v>2</v>
      </c>
      <c r="F786" t="s">
        <v>100</v>
      </c>
      <c r="G786" t="s">
        <v>101</v>
      </c>
      <c r="H786" t="s">
        <v>57</v>
      </c>
      <c r="I786" t="s">
        <v>58</v>
      </c>
      <c r="J786">
        <v>-36.866579000000002</v>
      </c>
      <c r="K786">
        <v>174.74001699999999</v>
      </c>
      <c r="L786" s="109">
        <v>0.5</v>
      </c>
      <c r="M786" t="s">
        <v>104</v>
      </c>
      <c r="N786">
        <v>1</v>
      </c>
      <c r="O786">
        <v>0</v>
      </c>
      <c r="P786">
        <v>1</v>
      </c>
    </row>
    <row r="787" spans="1:16" hidden="1" x14ac:dyDescent="0.3">
      <c r="A787">
        <v>46</v>
      </c>
      <c r="B787">
        <v>1</v>
      </c>
      <c r="C787" t="s">
        <v>70</v>
      </c>
      <c r="D787" t="s">
        <v>1029</v>
      </c>
      <c r="E787" t="s">
        <v>2</v>
      </c>
      <c r="F787" t="s">
        <v>100</v>
      </c>
      <c r="G787" t="s">
        <v>101</v>
      </c>
      <c r="H787" t="s">
        <v>57</v>
      </c>
      <c r="I787" t="s">
        <v>58</v>
      </c>
      <c r="J787">
        <v>-36.866531999999999</v>
      </c>
      <c r="K787">
        <v>174.73999599999999</v>
      </c>
      <c r="L787" s="109">
        <v>0.5</v>
      </c>
      <c r="M787" t="s">
        <v>105</v>
      </c>
      <c r="N787">
        <v>1</v>
      </c>
      <c r="O787">
        <v>0</v>
      </c>
      <c r="P787">
        <v>1</v>
      </c>
    </row>
    <row r="788" spans="1:16" hidden="1" x14ac:dyDescent="0.3">
      <c r="A788">
        <v>47</v>
      </c>
      <c r="B788">
        <v>1</v>
      </c>
      <c r="C788" t="s">
        <v>70</v>
      </c>
      <c r="D788" t="s">
        <v>1029</v>
      </c>
      <c r="E788" t="s">
        <v>2</v>
      </c>
      <c r="F788" t="s">
        <v>100</v>
      </c>
      <c r="G788" t="s">
        <v>101</v>
      </c>
      <c r="H788" t="s">
        <v>49</v>
      </c>
      <c r="I788" t="s">
        <v>58</v>
      </c>
      <c r="J788">
        <v>-36.866568999999998</v>
      </c>
      <c r="K788">
        <v>174.740149</v>
      </c>
      <c r="L788" s="109">
        <v>0.5</v>
      </c>
      <c r="M788" t="s">
        <v>117</v>
      </c>
      <c r="N788">
        <v>1</v>
      </c>
      <c r="O788">
        <v>0</v>
      </c>
      <c r="P788">
        <v>1</v>
      </c>
    </row>
    <row r="789" spans="1:16" hidden="1" x14ac:dyDescent="0.3">
      <c r="A789">
        <v>48</v>
      </c>
      <c r="B789">
        <v>1</v>
      </c>
      <c r="C789" t="s">
        <v>70</v>
      </c>
      <c r="D789" t="s">
        <v>1029</v>
      </c>
      <c r="E789" t="s">
        <v>2</v>
      </c>
      <c r="F789" t="s">
        <v>100</v>
      </c>
      <c r="G789" t="s">
        <v>101</v>
      </c>
      <c r="H789" t="s">
        <v>49</v>
      </c>
      <c r="I789" t="s">
        <v>58</v>
      </c>
      <c r="J789">
        <v>-36.866613999999998</v>
      </c>
      <c r="K789">
        <v>174.74017000000001</v>
      </c>
      <c r="L789" s="109">
        <v>0.5</v>
      </c>
      <c r="M789" t="s">
        <v>107</v>
      </c>
      <c r="N789">
        <v>1</v>
      </c>
      <c r="O789">
        <v>0</v>
      </c>
      <c r="P789">
        <v>1</v>
      </c>
    </row>
    <row r="790" spans="1:16" hidden="1" x14ac:dyDescent="0.3">
      <c r="A790">
        <v>49</v>
      </c>
      <c r="B790">
        <v>1</v>
      </c>
      <c r="C790" t="s">
        <v>70</v>
      </c>
      <c r="D790" t="s">
        <v>1029</v>
      </c>
      <c r="E790" t="s">
        <v>2</v>
      </c>
      <c r="F790" t="s">
        <v>72</v>
      </c>
      <c r="G790" t="s">
        <v>108</v>
      </c>
      <c r="H790" t="s">
        <v>48</v>
      </c>
      <c r="I790" t="s">
        <v>91</v>
      </c>
      <c r="J790">
        <v>-36.866661999999998</v>
      </c>
      <c r="K790">
        <v>174.74040600000001</v>
      </c>
      <c r="L790" s="109">
        <v>0.5</v>
      </c>
      <c r="M790" t="s">
        <v>109</v>
      </c>
      <c r="N790">
        <v>1</v>
      </c>
      <c r="O790">
        <v>0</v>
      </c>
      <c r="P790">
        <v>1</v>
      </c>
    </row>
    <row r="791" spans="1:16" hidden="1" x14ac:dyDescent="0.3">
      <c r="A791">
        <v>50</v>
      </c>
      <c r="B791">
        <v>1</v>
      </c>
      <c r="C791" t="s">
        <v>70</v>
      </c>
      <c r="D791" t="s">
        <v>1029</v>
      </c>
      <c r="E791" t="s">
        <v>2</v>
      </c>
      <c r="F791" t="s">
        <v>72</v>
      </c>
      <c r="G791" t="s">
        <v>108</v>
      </c>
      <c r="H791" t="s">
        <v>48</v>
      </c>
      <c r="I791" t="s">
        <v>91</v>
      </c>
      <c r="J791">
        <v>-36.866621000000002</v>
      </c>
      <c r="K791">
        <v>174.740532</v>
      </c>
      <c r="L791" s="109">
        <v>0.5</v>
      </c>
      <c r="M791" t="s">
        <v>98</v>
      </c>
      <c r="N791">
        <v>1</v>
      </c>
      <c r="O791">
        <v>0</v>
      </c>
      <c r="P791">
        <v>1</v>
      </c>
    </row>
    <row r="792" spans="1:16" hidden="1" x14ac:dyDescent="0.3">
      <c r="A792">
        <v>51</v>
      </c>
      <c r="B792">
        <v>1</v>
      </c>
      <c r="C792" t="s">
        <v>70</v>
      </c>
      <c r="D792" t="s">
        <v>1029</v>
      </c>
      <c r="E792" t="s">
        <v>2</v>
      </c>
      <c r="F792" t="s">
        <v>72</v>
      </c>
      <c r="G792" t="s">
        <v>108</v>
      </c>
      <c r="H792" t="s">
        <v>48</v>
      </c>
      <c r="I792" t="s">
        <v>91</v>
      </c>
      <c r="J792">
        <v>-36.866602999999998</v>
      </c>
      <c r="K792">
        <v>174.74058400000001</v>
      </c>
      <c r="L792" s="109">
        <v>0.5</v>
      </c>
      <c r="N792">
        <v>0</v>
      </c>
      <c r="O792">
        <v>0</v>
      </c>
      <c r="P792">
        <v>1</v>
      </c>
    </row>
    <row r="793" spans="1:16" hidden="1" x14ac:dyDescent="0.3">
      <c r="A793">
        <v>52</v>
      </c>
      <c r="B793">
        <v>1</v>
      </c>
      <c r="C793" t="s">
        <v>70</v>
      </c>
      <c r="D793" t="s">
        <v>1029</v>
      </c>
      <c r="E793" t="s">
        <v>2</v>
      </c>
      <c r="F793" t="s">
        <v>72</v>
      </c>
      <c r="G793" t="s">
        <v>108</v>
      </c>
      <c r="H793" t="s">
        <v>48</v>
      </c>
      <c r="I793" t="s">
        <v>91</v>
      </c>
      <c r="J793">
        <v>-36.866551999999999</v>
      </c>
      <c r="K793">
        <v>174.740735</v>
      </c>
      <c r="L793" s="109">
        <v>0.5</v>
      </c>
      <c r="M793" t="s">
        <v>1040</v>
      </c>
      <c r="N793">
        <v>1</v>
      </c>
      <c r="O793">
        <v>0</v>
      </c>
      <c r="P793">
        <v>1</v>
      </c>
    </row>
    <row r="794" spans="1:16" hidden="1" x14ac:dyDescent="0.3">
      <c r="A794">
        <v>53</v>
      </c>
      <c r="B794">
        <v>1</v>
      </c>
      <c r="C794" t="s">
        <v>70</v>
      </c>
      <c r="D794" t="s">
        <v>1029</v>
      </c>
      <c r="E794" t="s">
        <v>2</v>
      </c>
      <c r="F794" t="s">
        <v>72</v>
      </c>
      <c r="G794" t="s">
        <v>108</v>
      </c>
      <c r="H794" t="s">
        <v>48</v>
      </c>
      <c r="I794" t="s">
        <v>91</v>
      </c>
      <c r="J794">
        <v>-36.866531000000002</v>
      </c>
      <c r="K794">
        <v>174.74079399999999</v>
      </c>
      <c r="L794" s="109">
        <v>0.5</v>
      </c>
      <c r="M794" t="s">
        <v>1041</v>
      </c>
      <c r="N794">
        <v>1</v>
      </c>
      <c r="O794">
        <v>0</v>
      </c>
      <c r="P794">
        <v>1</v>
      </c>
    </row>
    <row r="795" spans="1:16" hidden="1" x14ac:dyDescent="0.3">
      <c r="A795">
        <v>54</v>
      </c>
      <c r="B795">
        <v>1</v>
      </c>
      <c r="C795" t="s">
        <v>70</v>
      </c>
      <c r="D795" t="s">
        <v>1029</v>
      </c>
      <c r="E795" t="s">
        <v>2</v>
      </c>
      <c r="F795" t="s">
        <v>114</v>
      </c>
      <c r="G795" t="s">
        <v>101</v>
      </c>
      <c r="H795" t="s">
        <v>57</v>
      </c>
      <c r="I795" t="s">
        <v>58</v>
      </c>
      <c r="J795">
        <v>-36.866334000000002</v>
      </c>
      <c r="K795">
        <v>174.74110300000001</v>
      </c>
      <c r="L795" s="109">
        <v>0.5</v>
      </c>
      <c r="N795">
        <v>0</v>
      </c>
      <c r="O795">
        <v>0</v>
      </c>
      <c r="P795">
        <v>1</v>
      </c>
    </row>
    <row r="796" spans="1:16" hidden="1" x14ac:dyDescent="0.3">
      <c r="A796">
        <v>55</v>
      </c>
      <c r="B796">
        <v>1</v>
      </c>
      <c r="C796" t="s">
        <v>70</v>
      </c>
      <c r="D796" t="s">
        <v>1029</v>
      </c>
      <c r="E796" t="s">
        <v>2</v>
      </c>
      <c r="F796" t="s">
        <v>114</v>
      </c>
      <c r="G796" t="s">
        <v>101</v>
      </c>
      <c r="H796" t="s">
        <v>57</v>
      </c>
      <c r="I796" t="s">
        <v>58</v>
      </c>
      <c r="J796">
        <v>-36.866281999999998</v>
      </c>
      <c r="K796">
        <v>174.741074</v>
      </c>
      <c r="L796" s="109">
        <v>0.5</v>
      </c>
      <c r="M796" t="s">
        <v>1043</v>
      </c>
      <c r="N796">
        <v>1</v>
      </c>
      <c r="O796">
        <v>0</v>
      </c>
      <c r="P796">
        <v>1</v>
      </c>
    </row>
    <row r="797" spans="1:16" hidden="1" x14ac:dyDescent="0.3">
      <c r="A797">
        <v>56</v>
      </c>
      <c r="B797">
        <v>1</v>
      </c>
      <c r="C797" t="s">
        <v>70</v>
      </c>
      <c r="D797" t="s">
        <v>1029</v>
      </c>
      <c r="E797" t="s">
        <v>2</v>
      </c>
      <c r="F797" t="s">
        <v>114</v>
      </c>
      <c r="G797" t="s">
        <v>101</v>
      </c>
      <c r="H797" t="s">
        <v>57</v>
      </c>
      <c r="I797" t="s">
        <v>58</v>
      </c>
      <c r="J797">
        <v>-36.866228999999997</v>
      </c>
      <c r="K797">
        <v>174.74104500000001</v>
      </c>
      <c r="L797" s="109">
        <v>0.5</v>
      </c>
      <c r="M797" t="s">
        <v>116</v>
      </c>
      <c r="N797">
        <v>1</v>
      </c>
      <c r="O797">
        <v>0</v>
      </c>
      <c r="P797">
        <v>1</v>
      </c>
    </row>
    <row r="798" spans="1:16" hidden="1" x14ac:dyDescent="0.3">
      <c r="A798">
        <v>57</v>
      </c>
      <c r="B798">
        <v>1</v>
      </c>
      <c r="C798" t="s">
        <v>70</v>
      </c>
      <c r="D798" t="s">
        <v>1029</v>
      </c>
      <c r="E798" t="s">
        <v>2</v>
      </c>
      <c r="F798" t="s">
        <v>114</v>
      </c>
      <c r="G798" t="s">
        <v>101</v>
      </c>
      <c r="H798" t="s">
        <v>57</v>
      </c>
      <c r="I798" t="s">
        <v>58</v>
      </c>
      <c r="J798">
        <v>-36.866176000000003</v>
      </c>
      <c r="K798">
        <v>174.741016</v>
      </c>
      <c r="L798" s="109">
        <v>0.5</v>
      </c>
      <c r="M798" t="s">
        <v>115</v>
      </c>
      <c r="N798">
        <v>1</v>
      </c>
      <c r="O798">
        <v>0</v>
      </c>
      <c r="P798">
        <v>1</v>
      </c>
    </row>
    <row r="799" spans="1:16" hidden="1" x14ac:dyDescent="0.3">
      <c r="A799">
        <v>58</v>
      </c>
      <c r="B799">
        <v>1</v>
      </c>
      <c r="C799" t="s">
        <v>70</v>
      </c>
      <c r="D799" t="s">
        <v>1029</v>
      </c>
      <c r="E799" t="s">
        <v>2</v>
      </c>
      <c r="F799" t="s">
        <v>114</v>
      </c>
      <c r="G799" t="s">
        <v>101</v>
      </c>
      <c r="H799" t="s">
        <v>57</v>
      </c>
      <c r="I799" t="s">
        <v>58</v>
      </c>
      <c r="J799">
        <v>-36.866123999999999</v>
      </c>
      <c r="K799">
        <v>174.74098699999999</v>
      </c>
      <c r="L799" s="109">
        <v>0.5</v>
      </c>
      <c r="M799" t="s">
        <v>118</v>
      </c>
      <c r="N799">
        <v>1</v>
      </c>
      <c r="O799">
        <v>0</v>
      </c>
      <c r="P799">
        <v>1</v>
      </c>
    </row>
    <row r="800" spans="1:16" hidden="1" x14ac:dyDescent="0.3">
      <c r="A800">
        <v>59</v>
      </c>
      <c r="B800">
        <v>1</v>
      </c>
      <c r="C800" t="s">
        <v>70</v>
      </c>
      <c r="D800" t="s">
        <v>1029</v>
      </c>
      <c r="E800" t="s">
        <v>2</v>
      </c>
      <c r="F800" t="s">
        <v>114</v>
      </c>
      <c r="G800" t="s">
        <v>101</v>
      </c>
      <c r="H800" t="s">
        <v>57</v>
      </c>
      <c r="I800" t="s">
        <v>58</v>
      </c>
      <c r="J800">
        <v>-36.866016999999999</v>
      </c>
      <c r="K800">
        <v>174.74094099999999</v>
      </c>
      <c r="L800" s="109">
        <v>0.5</v>
      </c>
      <c r="M800" t="s">
        <v>666</v>
      </c>
      <c r="N800">
        <v>1</v>
      </c>
      <c r="O800">
        <v>0</v>
      </c>
      <c r="P800">
        <v>1</v>
      </c>
    </row>
    <row r="801" spans="1:16" hidden="1" x14ac:dyDescent="0.3">
      <c r="A801">
        <v>60</v>
      </c>
      <c r="B801">
        <v>1</v>
      </c>
      <c r="C801" t="s">
        <v>70</v>
      </c>
      <c r="D801" t="s">
        <v>1029</v>
      </c>
      <c r="E801" t="s">
        <v>2</v>
      </c>
      <c r="F801" t="s">
        <v>114</v>
      </c>
      <c r="G801" t="s">
        <v>101</v>
      </c>
      <c r="H801" t="s">
        <v>49</v>
      </c>
      <c r="I801" t="s">
        <v>121</v>
      </c>
      <c r="J801">
        <v>-36.866177</v>
      </c>
      <c r="K801">
        <v>174.741151</v>
      </c>
      <c r="L801" s="109">
        <v>0.5</v>
      </c>
      <c r="M801" t="s">
        <v>669</v>
      </c>
      <c r="N801">
        <v>1</v>
      </c>
      <c r="O801">
        <v>0</v>
      </c>
      <c r="P801">
        <v>1</v>
      </c>
    </row>
    <row r="802" spans="1:16" hidden="1" x14ac:dyDescent="0.3">
      <c r="A802">
        <v>61</v>
      </c>
      <c r="B802">
        <v>1</v>
      </c>
      <c r="C802" t="s">
        <v>70</v>
      </c>
      <c r="D802" t="s">
        <v>1029</v>
      </c>
      <c r="E802" t="s">
        <v>2</v>
      </c>
      <c r="F802" t="s">
        <v>114</v>
      </c>
      <c r="G802" t="s">
        <v>101</v>
      </c>
      <c r="H802" t="s">
        <v>49</v>
      </c>
      <c r="I802" t="s">
        <v>121</v>
      </c>
      <c r="J802">
        <v>-36.866222999999998</v>
      </c>
      <c r="K802">
        <v>174.74117699999999</v>
      </c>
      <c r="L802" s="109">
        <v>0.5</v>
      </c>
      <c r="M802" t="s">
        <v>669</v>
      </c>
      <c r="N802">
        <v>1</v>
      </c>
      <c r="O802">
        <v>0</v>
      </c>
      <c r="P802">
        <v>1</v>
      </c>
    </row>
    <row r="803" spans="1:16" hidden="1" x14ac:dyDescent="0.3">
      <c r="A803">
        <v>62</v>
      </c>
      <c r="B803">
        <v>1</v>
      </c>
      <c r="C803" t="s">
        <v>70</v>
      </c>
      <c r="D803" t="s">
        <v>1029</v>
      </c>
      <c r="E803" t="s">
        <v>2</v>
      </c>
      <c r="F803" t="s">
        <v>114</v>
      </c>
      <c r="G803" t="s">
        <v>101</v>
      </c>
      <c r="H803" t="s">
        <v>49</v>
      </c>
      <c r="I803" t="s">
        <v>121</v>
      </c>
      <c r="J803">
        <v>-36.86627</v>
      </c>
      <c r="K803">
        <v>174.74120300000001</v>
      </c>
      <c r="L803" s="109">
        <v>0.5</v>
      </c>
      <c r="M803" t="s">
        <v>669</v>
      </c>
      <c r="N803">
        <v>1</v>
      </c>
      <c r="O803">
        <v>0</v>
      </c>
      <c r="P803">
        <v>1</v>
      </c>
    </row>
    <row r="804" spans="1:16" hidden="1" x14ac:dyDescent="0.3">
      <c r="A804">
        <v>63</v>
      </c>
      <c r="B804">
        <v>1</v>
      </c>
      <c r="C804" t="s">
        <v>70</v>
      </c>
      <c r="D804" t="s">
        <v>1029</v>
      </c>
      <c r="E804" t="s">
        <v>2</v>
      </c>
      <c r="F804" t="s">
        <v>72</v>
      </c>
      <c r="G804" t="s">
        <v>122</v>
      </c>
      <c r="H804" t="s">
        <v>48</v>
      </c>
      <c r="I804" t="s">
        <v>91</v>
      </c>
      <c r="J804">
        <v>-36.866337999999999</v>
      </c>
      <c r="K804">
        <v>174.74136999999999</v>
      </c>
      <c r="L804" s="109">
        <v>0.5</v>
      </c>
      <c r="M804" t="s">
        <v>1214</v>
      </c>
      <c r="N804">
        <v>1</v>
      </c>
      <c r="O804">
        <v>1</v>
      </c>
      <c r="P804">
        <v>1</v>
      </c>
    </row>
    <row r="805" spans="1:16" hidden="1" x14ac:dyDescent="0.3">
      <c r="A805">
        <v>64</v>
      </c>
      <c r="B805">
        <v>1</v>
      </c>
      <c r="C805" t="s">
        <v>70</v>
      </c>
      <c r="D805" t="s">
        <v>1029</v>
      </c>
      <c r="E805" t="s">
        <v>2</v>
      </c>
      <c r="F805" t="s">
        <v>72</v>
      </c>
      <c r="G805" t="s">
        <v>122</v>
      </c>
      <c r="H805" t="s">
        <v>48</v>
      </c>
      <c r="I805" t="s">
        <v>91</v>
      </c>
      <c r="J805">
        <v>-36.866301999999997</v>
      </c>
      <c r="K805">
        <v>174.74148400000001</v>
      </c>
      <c r="L805" s="109">
        <v>0.5</v>
      </c>
      <c r="M805" t="s">
        <v>1142</v>
      </c>
      <c r="N805">
        <v>1</v>
      </c>
      <c r="O805">
        <v>0</v>
      </c>
      <c r="P805">
        <v>1</v>
      </c>
    </row>
    <row r="806" spans="1:16" hidden="1" x14ac:dyDescent="0.3">
      <c r="A806">
        <v>65</v>
      </c>
      <c r="B806">
        <v>1</v>
      </c>
      <c r="C806" t="s">
        <v>70</v>
      </c>
      <c r="D806" t="s">
        <v>1029</v>
      </c>
      <c r="E806" t="s">
        <v>2</v>
      </c>
      <c r="F806" t="s">
        <v>72</v>
      </c>
      <c r="G806" t="s">
        <v>122</v>
      </c>
      <c r="H806" t="s">
        <v>48</v>
      </c>
      <c r="I806" t="s">
        <v>91</v>
      </c>
      <c r="J806">
        <v>-36.866276999999997</v>
      </c>
      <c r="K806">
        <v>174.74154899999999</v>
      </c>
      <c r="L806" s="109">
        <v>0.5</v>
      </c>
      <c r="M806" t="s">
        <v>415</v>
      </c>
      <c r="N806">
        <v>1</v>
      </c>
      <c r="O806">
        <v>1</v>
      </c>
      <c r="P806">
        <v>1</v>
      </c>
    </row>
    <row r="807" spans="1:16" hidden="1" x14ac:dyDescent="0.3">
      <c r="A807">
        <v>66</v>
      </c>
      <c r="B807">
        <v>1</v>
      </c>
      <c r="C807" t="s">
        <v>70</v>
      </c>
      <c r="D807" t="s">
        <v>1029</v>
      </c>
      <c r="E807" t="s">
        <v>2</v>
      </c>
      <c r="F807" t="s">
        <v>72</v>
      </c>
      <c r="G807" t="s">
        <v>122</v>
      </c>
      <c r="H807" t="s">
        <v>48</v>
      </c>
      <c r="I807" t="s">
        <v>91</v>
      </c>
      <c r="J807">
        <v>-36.866171999999999</v>
      </c>
      <c r="K807">
        <v>174.74187599999999</v>
      </c>
      <c r="L807" s="109">
        <v>0.5</v>
      </c>
      <c r="M807" t="s">
        <v>413</v>
      </c>
      <c r="N807">
        <v>1</v>
      </c>
      <c r="O807">
        <v>0</v>
      </c>
      <c r="P807">
        <v>1</v>
      </c>
    </row>
    <row r="808" spans="1:16" hidden="1" x14ac:dyDescent="0.3">
      <c r="A808">
        <v>67</v>
      </c>
      <c r="B808">
        <v>1</v>
      </c>
      <c r="C808" t="s">
        <v>70</v>
      </c>
      <c r="D808" t="s">
        <v>1029</v>
      </c>
      <c r="E808" t="s">
        <v>2</v>
      </c>
      <c r="F808" t="s">
        <v>72</v>
      </c>
      <c r="G808" t="s">
        <v>122</v>
      </c>
      <c r="H808" t="s">
        <v>48</v>
      </c>
      <c r="I808" t="s">
        <v>91</v>
      </c>
      <c r="J808">
        <v>-36.866149999999998</v>
      </c>
      <c r="K808">
        <v>174.74194</v>
      </c>
      <c r="L808" s="109">
        <v>0.5</v>
      </c>
      <c r="M808" t="s">
        <v>482</v>
      </c>
      <c r="N808">
        <v>1</v>
      </c>
      <c r="O808">
        <v>0</v>
      </c>
      <c r="P808">
        <v>1</v>
      </c>
    </row>
    <row r="809" spans="1:16" hidden="1" x14ac:dyDescent="0.3">
      <c r="A809">
        <v>68</v>
      </c>
      <c r="B809">
        <v>1</v>
      </c>
      <c r="C809" t="s">
        <v>70</v>
      </c>
      <c r="D809" t="s">
        <v>1029</v>
      </c>
      <c r="E809" t="s">
        <v>2</v>
      </c>
      <c r="F809" t="s">
        <v>72</v>
      </c>
      <c r="G809" t="s">
        <v>122</v>
      </c>
      <c r="H809" t="s">
        <v>48</v>
      </c>
      <c r="I809" t="s">
        <v>91</v>
      </c>
      <c r="J809">
        <v>-36.866128000000003</v>
      </c>
      <c r="K809">
        <v>174.74200400000001</v>
      </c>
      <c r="L809" s="109">
        <v>0.5</v>
      </c>
      <c r="N809">
        <v>0</v>
      </c>
      <c r="O809">
        <v>0</v>
      </c>
      <c r="P809">
        <v>1</v>
      </c>
    </row>
    <row r="810" spans="1:16" hidden="1" x14ac:dyDescent="0.3">
      <c r="A810">
        <v>69</v>
      </c>
      <c r="B810">
        <v>1</v>
      </c>
      <c r="C810" t="s">
        <v>70</v>
      </c>
      <c r="D810" t="s">
        <v>1029</v>
      </c>
      <c r="E810" t="s">
        <v>2</v>
      </c>
      <c r="F810" t="s">
        <v>123</v>
      </c>
      <c r="G810" t="s">
        <v>101</v>
      </c>
      <c r="H810" t="s">
        <v>57</v>
      </c>
      <c r="I810" t="s">
        <v>58</v>
      </c>
      <c r="J810">
        <v>-36.865983</v>
      </c>
      <c r="K810">
        <v>174.74216200000001</v>
      </c>
      <c r="L810" s="109">
        <v>0.5</v>
      </c>
      <c r="M810" t="s">
        <v>174</v>
      </c>
      <c r="N810">
        <v>1</v>
      </c>
      <c r="O810">
        <v>0</v>
      </c>
      <c r="P810">
        <v>1</v>
      </c>
    </row>
    <row r="811" spans="1:16" hidden="1" x14ac:dyDescent="0.3">
      <c r="A811">
        <v>70</v>
      </c>
      <c r="B811">
        <v>1</v>
      </c>
      <c r="C811" t="s">
        <v>70</v>
      </c>
      <c r="D811" t="s">
        <v>1029</v>
      </c>
      <c r="E811" t="s">
        <v>2</v>
      </c>
      <c r="F811" t="s">
        <v>123</v>
      </c>
      <c r="G811" t="s">
        <v>101</v>
      </c>
      <c r="H811" t="s">
        <v>57</v>
      </c>
      <c r="I811" t="s">
        <v>58</v>
      </c>
      <c r="J811">
        <v>-36.865931000000003</v>
      </c>
      <c r="K811">
        <v>174.74213800000001</v>
      </c>
      <c r="L811" s="109">
        <v>0.5</v>
      </c>
      <c r="M811" t="s">
        <v>1044</v>
      </c>
      <c r="N811">
        <v>1</v>
      </c>
      <c r="O811">
        <v>0</v>
      </c>
      <c r="P811">
        <v>1</v>
      </c>
    </row>
    <row r="812" spans="1:16" hidden="1" x14ac:dyDescent="0.3">
      <c r="A812">
        <v>71</v>
      </c>
      <c r="B812">
        <v>1</v>
      </c>
      <c r="C812" t="s">
        <v>70</v>
      </c>
      <c r="D812" t="s">
        <v>1029</v>
      </c>
      <c r="E812" t="s">
        <v>2</v>
      </c>
      <c r="F812" t="s">
        <v>123</v>
      </c>
      <c r="G812" t="s">
        <v>101</v>
      </c>
      <c r="H812" t="s">
        <v>57</v>
      </c>
      <c r="I812" t="s">
        <v>58</v>
      </c>
      <c r="J812">
        <v>-36.865881999999999</v>
      </c>
      <c r="K812">
        <v>174.74210500000001</v>
      </c>
      <c r="L812" s="109">
        <v>0.5</v>
      </c>
      <c r="M812" t="s">
        <v>1045</v>
      </c>
      <c r="N812">
        <v>1</v>
      </c>
      <c r="O812">
        <v>0</v>
      </c>
      <c r="P812">
        <v>1</v>
      </c>
    </row>
    <row r="813" spans="1:16" hidden="1" x14ac:dyDescent="0.3">
      <c r="A813">
        <v>72</v>
      </c>
      <c r="B813">
        <v>1</v>
      </c>
      <c r="C813" t="s">
        <v>70</v>
      </c>
      <c r="D813" t="s">
        <v>1029</v>
      </c>
      <c r="E813" t="s">
        <v>2</v>
      </c>
      <c r="F813" t="s">
        <v>123</v>
      </c>
      <c r="G813" t="s">
        <v>101</v>
      </c>
      <c r="H813" t="s">
        <v>49</v>
      </c>
      <c r="I813" t="s">
        <v>58</v>
      </c>
      <c r="J813">
        <v>-36.865721000000001</v>
      </c>
      <c r="K813">
        <v>174.74213399999999</v>
      </c>
      <c r="L813" s="109">
        <v>0.5</v>
      </c>
      <c r="M813" t="s">
        <v>1215</v>
      </c>
      <c r="N813">
        <v>1</v>
      </c>
      <c r="O813">
        <v>1</v>
      </c>
      <c r="P813">
        <v>1</v>
      </c>
    </row>
    <row r="814" spans="1:16" hidden="1" x14ac:dyDescent="0.3">
      <c r="A814">
        <v>73</v>
      </c>
      <c r="B814">
        <v>1</v>
      </c>
      <c r="C814" t="s">
        <v>70</v>
      </c>
      <c r="D814" t="s">
        <v>1029</v>
      </c>
      <c r="E814" t="s">
        <v>2</v>
      </c>
      <c r="F814" t="s">
        <v>123</v>
      </c>
      <c r="G814" t="s">
        <v>101</v>
      </c>
      <c r="H814" t="s">
        <v>49</v>
      </c>
      <c r="I814" t="s">
        <v>58</v>
      </c>
      <c r="J814">
        <v>-36.865763000000001</v>
      </c>
      <c r="K814">
        <v>174.74215899999999</v>
      </c>
      <c r="L814" s="109">
        <v>0.5</v>
      </c>
      <c r="M814" t="s">
        <v>731</v>
      </c>
      <c r="N814">
        <v>1</v>
      </c>
      <c r="O814">
        <v>0</v>
      </c>
      <c r="P814">
        <v>1</v>
      </c>
    </row>
    <row r="815" spans="1:16" hidden="1" x14ac:dyDescent="0.3">
      <c r="A815">
        <v>74</v>
      </c>
      <c r="B815">
        <v>1</v>
      </c>
      <c r="C815" t="s">
        <v>70</v>
      </c>
      <c r="D815" t="s">
        <v>1029</v>
      </c>
      <c r="E815" t="s">
        <v>2</v>
      </c>
      <c r="F815" t="s">
        <v>123</v>
      </c>
      <c r="G815" t="s">
        <v>101</v>
      </c>
      <c r="H815" t="s">
        <v>49</v>
      </c>
      <c r="I815" t="s">
        <v>58</v>
      </c>
      <c r="J815">
        <v>-36.865808999999999</v>
      </c>
      <c r="K815">
        <v>174.74218300000001</v>
      </c>
      <c r="L815" s="109">
        <v>0.5</v>
      </c>
      <c r="N815">
        <v>0</v>
      </c>
      <c r="O815">
        <v>0</v>
      </c>
      <c r="P815">
        <v>1</v>
      </c>
    </row>
    <row r="816" spans="1:16" hidden="1" x14ac:dyDescent="0.3">
      <c r="A816">
        <v>75</v>
      </c>
      <c r="B816">
        <v>1</v>
      </c>
      <c r="C816" t="s">
        <v>70</v>
      </c>
      <c r="D816" t="s">
        <v>1029</v>
      </c>
      <c r="E816" t="s">
        <v>2</v>
      </c>
      <c r="F816" t="s">
        <v>123</v>
      </c>
      <c r="G816" t="s">
        <v>101</v>
      </c>
      <c r="H816" t="s">
        <v>49</v>
      </c>
      <c r="I816" t="s">
        <v>58</v>
      </c>
      <c r="J816">
        <v>-36.865856000000001</v>
      </c>
      <c r="K816">
        <v>174.74220800000001</v>
      </c>
      <c r="L816" s="109">
        <v>0.5</v>
      </c>
      <c r="M816" t="s">
        <v>1046</v>
      </c>
      <c r="N816">
        <v>1</v>
      </c>
      <c r="O816">
        <v>0</v>
      </c>
      <c r="P816">
        <v>1</v>
      </c>
    </row>
    <row r="817" spans="1:16" hidden="1" x14ac:dyDescent="0.3">
      <c r="A817">
        <v>76</v>
      </c>
      <c r="B817">
        <v>1</v>
      </c>
      <c r="C817" t="s">
        <v>70</v>
      </c>
      <c r="D817" t="s">
        <v>1029</v>
      </c>
      <c r="E817" t="s">
        <v>2</v>
      </c>
      <c r="F817" t="s">
        <v>123</v>
      </c>
      <c r="G817" t="s">
        <v>101</v>
      </c>
      <c r="H817" t="s">
        <v>49</v>
      </c>
      <c r="I817" t="s">
        <v>58</v>
      </c>
      <c r="J817">
        <v>-36.865903000000003</v>
      </c>
      <c r="K817">
        <v>174.742233</v>
      </c>
      <c r="L817" s="109">
        <v>0.5</v>
      </c>
      <c r="N817">
        <v>0</v>
      </c>
      <c r="O817">
        <v>0</v>
      </c>
      <c r="P817">
        <v>1</v>
      </c>
    </row>
    <row r="818" spans="1:16" hidden="1" x14ac:dyDescent="0.3">
      <c r="A818">
        <v>77</v>
      </c>
      <c r="B818">
        <v>1</v>
      </c>
      <c r="C818" t="s">
        <v>70</v>
      </c>
      <c r="D818" t="s">
        <v>1029</v>
      </c>
      <c r="E818" t="s">
        <v>2</v>
      </c>
      <c r="F818" t="s">
        <v>123</v>
      </c>
      <c r="G818" t="s">
        <v>101</v>
      </c>
      <c r="H818" t="s">
        <v>49</v>
      </c>
      <c r="I818" t="s">
        <v>58</v>
      </c>
      <c r="J818">
        <v>-36.865949000000001</v>
      </c>
      <c r="K818">
        <v>174.742257</v>
      </c>
      <c r="L818" s="109">
        <v>0.5</v>
      </c>
      <c r="M818" t="s">
        <v>129</v>
      </c>
      <c r="N818">
        <v>1</v>
      </c>
      <c r="O818">
        <v>0</v>
      </c>
      <c r="P818">
        <v>1</v>
      </c>
    </row>
    <row r="819" spans="1:16" hidden="1" x14ac:dyDescent="0.3">
      <c r="A819">
        <v>78</v>
      </c>
      <c r="B819">
        <v>1</v>
      </c>
      <c r="C819" t="s">
        <v>70</v>
      </c>
      <c r="D819" t="s">
        <v>1029</v>
      </c>
      <c r="E819" t="s">
        <v>2</v>
      </c>
      <c r="F819" t="s">
        <v>72</v>
      </c>
      <c r="G819" t="s">
        <v>133</v>
      </c>
      <c r="H819" t="s">
        <v>48</v>
      </c>
      <c r="I819" t="s">
        <v>91</v>
      </c>
      <c r="J819">
        <v>-36.865993000000003</v>
      </c>
      <c r="K819">
        <v>174.74240800000001</v>
      </c>
      <c r="L819" s="109">
        <v>0.5</v>
      </c>
      <c r="M819" t="s">
        <v>128</v>
      </c>
      <c r="N819">
        <v>1</v>
      </c>
      <c r="O819">
        <v>1</v>
      </c>
      <c r="P819">
        <v>1</v>
      </c>
    </row>
    <row r="820" spans="1:16" hidden="1" x14ac:dyDescent="0.3">
      <c r="A820">
        <v>79</v>
      </c>
      <c r="B820">
        <v>1</v>
      </c>
      <c r="C820" t="s">
        <v>70</v>
      </c>
      <c r="D820" t="s">
        <v>1029</v>
      </c>
      <c r="E820" t="s">
        <v>2</v>
      </c>
      <c r="F820" t="s">
        <v>72</v>
      </c>
      <c r="G820" t="s">
        <v>133</v>
      </c>
      <c r="H820" t="s">
        <v>48</v>
      </c>
      <c r="I820" t="s">
        <v>91</v>
      </c>
      <c r="J820">
        <v>-36.865982000000002</v>
      </c>
      <c r="K820">
        <v>174.74245400000001</v>
      </c>
      <c r="L820" s="109">
        <v>0.5</v>
      </c>
      <c r="M820" t="s">
        <v>737</v>
      </c>
      <c r="N820">
        <v>1</v>
      </c>
      <c r="O820">
        <v>1</v>
      </c>
      <c r="P820">
        <v>1</v>
      </c>
    </row>
    <row r="821" spans="1:16" hidden="1" x14ac:dyDescent="0.3">
      <c r="A821">
        <v>80</v>
      </c>
      <c r="B821">
        <v>1</v>
      </c>
      <c r="C821" t="s">
        <v>70</v>
      </c>
      <c r="D821" t="s">
        <v>1029</v>
      </c>
      <c r="E821" t="s">
        <v>2</v>
      </c>
      <c r="F821" t="s">
        <v>72</v>
      </c>
      <c r="G821" t="s">
        <v>133</v>
      </c>
      <c r="H821" t="s">
        <v>48</v>
      </c>
      <c r="I821" t="s">
        <v>91</v>
      </c>
      <c r="J821">
        <v>-36.865952999999998</v>
      </c>
      <c r="K821">
        <v>174.742548</v>
      </c>
      <c r="L821" s="109">
        <v>0.5</v>
      </c>
      <c r="M821" t="s">
        <v>1145</v>
      </c>
      <c r="N821">
        <v>1</v>
      </c>
      <c r="O821">
        <v>0</v>
      </c>
      <c r="P821">
        <v>1</v>
      </c>
    </row>
    <row r="822" spans="1:16" hidden="1" x14ac:dyDescent="0.3">
      <c r="A822">
        <v>81</v>
      </c>
      <c r="B822">
        <v>1</v>
      </c>
      <c r="C822" t="s">
        <v>70</v>
      </c>
      <c r="D822" t="s">
        <v>1029</v>
      </c>
      <c r="E822" t="s">
        <v>2</v>
      </c>
      <c r="F822" t="s">
        <v>72</v>
      </c>
      <c r="G822" t="s">
        <v>133</v>
      </c>
      <c r="H822" t="s">
        <v>48</v>
      </c>
      <c r="I822" t="s">
        <v>91</v>
      </c>
      <c r="J822">
        <v>-36.865858000000003</v>
      </c>
      <c r="K822">
        <v>174.742816</v>
      </c>
      <c r="L822" s="109">
        <v>0.5</v>
      </c>
      <c r="M822" t="s">
        <v>1146</v>
      </c>
      <c r="N822">
        <v>1</v>
      </c>
      <c r="O822">
        <v>0</v>
      </c>
      <c r="P822">
        <v>1</v>
      </c>
    </row>
    <row r="823" spans="1:16" hidden="1" x14ac:dyDescent="0.3">
      <c r="A823">
        <v>82</v>
      </c>
      <c r="B823">
        <v>1</v>
      </c>
      <c r="C823" t="s">
        <v>70</v>
      </c>
      <c r="D823" t="s">
        <v>1029</v>
      </c>
      <c r="E823" t="s">
        <v>2</v>
      </c>
      <c r="F823" t="s">
        <v>134</v>
      </c>
      <c r="G823" t="s">
        <v>101</v>
      </c>
      <c r="H823" t="s">
        <v>57</v>
      </c>
      <c r="I823" t="s">
        <v>58</v>
      </c>
      <c r="J823">
        <v>-36.865524000000001</v>
      </c>
      <c r="K823">
        <v>174.74314200000001</v>
      </c>
      <c r="L823" s="109">
        <v>0.5</v>
      </c>
      <c r="M823" t="s">
        <v>1047</v>
      </c>
      <c r="N823">
        <v>1</v>
      </c>
      <c r="O823">
        <v>0</v>
      </c>
      <c r="P823">
        <v>1</v>
      </c>
    </row>
    <row r="824" spans="1:16" hidden="1" x14ac:dyDescent="0.3">
      <c r="A824">
        <v>83</v>
      </c>
      <c r="B824">
        <v>1</v>
      </c>
      <c r="C824" t="s">
        <v>70</v>
      </c>
      <c r="D824" t="s">
        <v>1029</v>
      </c>
      <c r="E824" t="s">
        <v>2</v>
      </c>
      <c r="F824" t="s">
        <v>134</v>
      </c>
      <c r="G824" t="s">
        <v>101</v>
      </c>
      <c r="H824" t="s">
        <v>57</v>
      </c>
      <c r="I824" t="s">
        <v>58</v>
      </c>
      <c r="J824">
        <v>-36.865485</v>
      </c>
      <c r="K824">
        <v>174.74312399999999</v>
      </c>
      <c r="L824" s="109">
        <v>0.5</v>
      </c>
      <c r="M824" t="s">
        <v>136</v>
      </c>
      <c r="N824">
        <v>1</v>
      </c>
      <c r="O824">
        <v>0</v>
      </c>
      <c r="P824">
        <v>1</v>
      </c>
    </row>
    <row r="825" spans="1:16" hidden="1" x14ac:dyDescent="0.3">
      <c r="A825">
        <v>84</v>
      </c>
      <c r="B825">
        <v>1</v>
      </c>
      <c r="C825" t="s">
        <v>70</v>
      </c>
      <c r="D825" t="s">
        <v>1029</v>
      </c>
      <c r="E825" t="s">
        <v>2</v>
      </c>
      <c r="F825" t="s">
        <v>134</v>
      </c>
      <c r="G825" t="s">
        <v>101</v>
      </c>
      <c r="H825" t="s">
        <v>57</v>
      </c>
      <c r="I825" t="s">
        <v>58</v>
      </c>
      <c r="J825">
        <v>-36.865445000000001</v>
      </c>
      <c r="K825">
        <v>174.74310500000001</v>
      </c>
      <c r="L825" s="109">
        <v>0.5</v>
      </c>
      <c r="M825" t="s">
        <v>376</v>
      </c>
      <c r="N825">
        <v>1</v>
      </c>
      <c r="O825">
        <v>0</v>
      </c>
      <c r="P825">
        <v>1</v>
      </c>
    </row>
    <row r="826" spans="1:16" hidden="1" x14ac:dyDescent="0.3">
      <c r="A826">
        <v>85</v>
      </c>
      <c r="B826">
        <v>1</v>
      </c>
      <c r="C826" t="s">
        <v>70</v>
      </c>
      <c r="D826" t="s">
        <v>1029</v>
      </c>
      <c r="E826" t="s">
        <v>2</v>
      </c>
      <c r="F826" t="s">
        <v>134</v>
      </c>
      <c r="G826" t="s">
        <v>101</v>
      </c>
      <c r="H826" t="s">
        <v>49</v>
      </c>
      <c r="I826" t="s">
        <v>138</v>
      </c>
      <c r="J826">
        <v>-36.865369999999999</v>
      </c>
      <c r="K826">
        <v>174.74316999999999</v>
      </c>
      <c r="L826" s="109">
        <v>0.5</v>
      </c>
      <c r="M826" t="s">
        <v>418</v>
      </c>
      <c r="N826">
        <v>1</v>
      </c>
      <c r="O826">
        <v>1</v>
      </c>
      <c r="P826">
        <v>1</v>
      </c>
    </row>
    <row r="827" spans="1:16" hidden="1" x14ac:dyDescent="0.3">
      <c r="A827">
        <v>86</v>
      </c>
      <c r="B827">
        <v>1</v>
      </c>
      <c r="C827" t="s">
        <v>70</v>
      </c>
      <c r="D827" t="s">
        <v>1029</v>
      </c>
      <c r="E827" t="s">
        <v>2</v>
      </c>
      <c r="F827" t="s">
        <v>134</v>
      </c>
      <c r="G827" t="s">
        <v>101</v>
      </c>
      <c r="H827" t="s">
        <v>49</v>
      </c>
      <c r="I827" t="s">
        <v>138</v>
      </c>
      <c r="J827">
        <v>-36.865414000000001</v>
      </c>
      <c r="K827">
        <v>174.74319199999999</v>
      </c>
      <c r="L827" s="109">
        <v>0.5</v>
      </c>
      <c r="M827" t="s">
        <v>140</v>
      </c>
      <c r="N827">
        <v>1</v>
      </c>
      <c r="O827">
        <v>0</v>
      </c>
      <c r="P827">
        <v>1</v>
      </c>
    </row>
    <row r="828" spans="1:16" hidden="1" x14ac:dyDescent="0.3">
      <c r="A828">
        <v>87</v>
      </c>
      <c r="B828">
        <v>1</v>
      </c>
      <c r="C828" t="s">
        <v>70</v>
      </c>
      <c r="D828" t="s">
        <v>1029</v>
      </c>
      <c r="E828" t="s">
        <v>2</v>
      </c>
      <c r="F828" t="s">
        <v>134</v>
      </c>
      <c r="G828" t="s">
        <v>101</v>
      </c>
      <c r="H828" t="s">
        <v>49</v>
      </c>
      <c r="I828" t="s">
        <v>138</v>
      </c>
      <c r="J828">
        <v>-36.865513</v>
      </c>
      <c r="K828">
        <v>174.74324200000001</v>
      </c>
      <c r="L828" s="109">
        <v>0.5</v>
      </c>
      <c r="M828" t="s">
        <v>141</v>
      </c>
      <c r="N828">
        <v>1</v>
      </c>
      <c r="O828">
        <v>0</v>
      </c>
      <c r="P828">
        <v>1</v>
      </c>
    </row>
    <row r="829" spans="1:16" hidden="1" x14ac:dyDescent="0.3">
      <c r="A829">
        <v>88</v>
      </c>
      <c r="B829">
        <v>1</v>
      </c>
      <c r="C829" t="s">
        <v>70</v>
      </c>
      <c r="D829" t="s">
        <v>1029</v>
      </c>
      <c r="E829" t="s">
        <v>2</v>
      </c>
      <c r="F829" t="s">
        <v>134</v>
      </c>
      <c r="G829" t="s">
        <v>101</v>
      </c>
      <c r="H829" t="s">
        <v>49</v>
      </c>
      <c r="I829" t="s">
        <v>138</v>
      </c>
      <c r="J829">
        <v>-36.865564999999997</v>
      </c>
      <c r="K829">
        <v>174.74326600000001</v>
      </c>
      <c r="L829" s="109">
        <v>0.5</v>
      </c>
      <c r="M829" t="s">
        <v>421</v>
      </c>
      <c r="N829">
        <v>1</v>
      </c>
      <c r="O829">
        <v>0</v>
      </c>
      <c r="P829">
        <v>1</v>
      </c>
    </row>
    <row r="830" spans="1:16" hidden="1" x14ac:dyDescent="0.3">
      <c r="A830">
        <v>89</v>
      </c>
      <c r="B830">
        <v>1</v>
      </c>
      <c r="C830" t="s">
        <v>70</v>
      </c>
      <c r="D830" t="s">
        <v>1029</v>
      </c>
      <c r="E830" t="s">
        <v>2</v>
      </c>
      <c r="F830" t="s">
        <v>134</v>
      </c>
      <c r="G830" t="s">
        <v>101</v>
      </c>
      <c r="H830" t="s">
        <v>49</v>
      </c>
      <c r="I830" t="s">
        <v>138</v>
      </c>
      <c r="J830">
        <v>-36.865600999999998</v>
      </c>
      <c r="K830">
        <v>174.74329</v>
      </c>
      <c r="L830" s="109">
        <v>0.5</v>
      </c>
      <c r="M830" t="s">
        <v>1216</v>
      </c>
      <c r="N830">
        <v>1</v>
      </c>
      <c r="O830">
        <v>1</v>
      </c>
      <c r="P830">
        <v>1</v>
      </c>
    </row>
    <row r="831" spans="1:16" hidden="1" x14ac:dyDescent="0.3">
      <c r="A831">
        <v>90</v>
      </c>
      <c r="B831">
        <v>1</v>
      </c>
      <c r="C831" t="s">
        <v>70</v>
      </c>
      <c r="D831" t="s">
        <v>1029</v>
      </c>
      <c r="E831" t="s">
        <v>2</v>
      </c>
      <c r="F831" t="s">
        <v>72</v>
      </c>
      <c r="G831" t="s">
        <v>144</v>
      </c>
      <c r="H831" t="s">
        <v>48</v>
      </c>
      <c r="I831" t="s">
        <v>145</v>
      </c>
      <c r="J831">
        <v>-36.865651999999997</v>
      </c>
      <c r="K831">
        <v>174.74342100000001</v>
      </c>
      <c r="L831" s="109">
        <v>0.5</v>
      </c>
      <c r="N831">
        <v>0</v>
      </c>
      <c r="O831">
        <v>0</v>
      </c>
      <c r="P831">
        <v>1</v>
      </c>
    </row>
    <row r="832" spans="1:16" hidden="1" x14ac:dyDescent="0.3">
      <c r="A832">
        <v>91</v>
      </c>
      <c r="B832">
        <v>1</v>
      </c>
      <c r="C832" t="s">
        <v>70</v>
      </c>
      <c r="D832" t="s">
        <v>1029</v>
      </c>
      <c r="E832" t="s">
        <v>2</v>
      </c>
      <c r="F832" t="s">
        <v>72</v>
      </c>
      <c r="G832" t="s">
        <v>144</v>
      </c>
      <c r="H832" t="s">
        <v>48</v>
      </c>
      <c r="I832" t="s">
        <v>145</v>
      </c>
      <c r="J832">
        <v>-36.865631999999998</v>
      </c>
      <c r="K832">
        <v>174.74348499999999</v>
      </c>
      <c r="L832" s="109">
        <v>0.5</v>
      </c>
      <c r="M832" t="s">
        <v>1217</v>
      </c>
      <c r="N832">
        <v>1</v>
      </c>
      <c r="O832">
        <v>1</v>
      </c>
      <c r="P832">
        <v>1</v>
      </c>
    </row>
    <row r="833" spans="1:16" hidden="1" x14ac:dyDescent="0.3">
      <c r="A833">
        <v>92</v>
      </c>
      <c r="B833">
        <v>1</v>
      </c>
      <c r="C833" t="s">
        <v>70</v>
      </c>
      <c r="D833" t="s">
        <v>1029</v>
      </c>
      <c r="E833" t="s">
        <v>2</v>
      </c>
      <c r="F833" t="s">
        <v>72</v>
      </c>
      <c r="G833" t="s">
        <v>144</v>
      </c>
      <c r="H833" t="s">
        <v>48</v>
      </c>
      <c r="I833" t="s">
        <v>145</v>
      </c>
      <c r="J833">
        <v>-36.865611999999999</v>
      </c>
      <c r="K833">
        <v>174.743549</v>
      </c>
      <c r="L833" s="109">
        <v>0.5</v>
      </c>
      <c r="M833" t="s">
        <v>135</v>
      </c>
      <c r="N833">
        <v>1</v>
      </c>
      <c r="O833">
        <v>1</v>
      </c>
      <c r="P833">
        <v>1</v>
      </c>
    </row>
    <row r="834" spans="1:16" hidden="1" x14ac:dyDescent="0.3">
      <c r="A834">
        <v>93</v>
      </c>
      <c r="B834">
        <v>1</v>
      </c>
      <c r="C834" t="s">
        <v>70</v>
      </c>
      <c r="D834" t="s">
        <v>1029</v>
      </c>
      <c r="E834" t="s">
        <v>2</v>
      </c>
      <c r="F834" t="s">
        <v>148</v>
      </c>
      <c r="G834" t="s">
        <v>101</v>
      </c>
      <c r="H834" t="s">
        <v>57</v>
      </c>
      <c r="I834" t="s">
        <v>58</v>
      </c>
      <c r="J834">
        <v>-36.865245999999999</v>
      </c>
      <c r="K834">
        <v>174.74421100000001</v>
      </c>
      <c r="L834" s="109">
        <v>0.5</v>
      </c>
      <c r="M834" t="s">
        <v>149</v>
      </c>
      <c r="N834">
        <v>1</v>
      </c>
      <c r="O834">
        <v>0</v>
      </c>
      <c r="P834">
        <v>1</v>
      </c>
    </row>
    <row r="835" spans="1:16" hidden="1" x14ac:dyDescent="0.3">
      <c r="A835">
        <v>94</v>
      </c>
      <c r="B835">
        <v>1</v>
      </c>
      <c r="C835" t="s">
        <v>70</v>
      </c>
      <c r="D835" t="s">
        <v>1029</v>
      </c>
      <c r="E835" t="s">
        <v>2</v>
      </c>
      <c r="F835" t="s">
        <v>148</v>
      </c>
      <c r="G835" t="s">
        <v>101</v>
      </c>
      <c r="H835" t="s">
        <v>57</v>
      </c>
      <c r="I835" t="s">
        <v>58</v>
      </c>
      <c r="J835">
        <v>-36.865192</v>
      </c>
      <c r="K835">
        <v>174.744182</v>
      </c>
      <c r="L835" s="109">
        <v>0.5</v>
      </c>
      <c r="M835" t="s">
        <v>1049</v>
      </c>
      <c r="N835">
        <v>1</v>
      </c>
      <c r="O835">
        <v>0</v>
      </c>
      <c r="P835">
        <v>1</v>
      </c>
    </row>
    <row r="836" spans="1:16" hidden="1" x14ac:dyDescent="0.3">
      <c r="A836">
        <v>95</v>
      </c>
      <c r="B836">
        <v>1</v>
      </c>
      <c r="C836" t="s">
        <v>70</v>
      </c>
      <c r="D836" t="s">
        <v>1029</v>
      </c>
      <c r="E836" t="s">
        <v>2</v>
      </c>
      <c r="F836" t="s">
        <v>148</v>
      </c>
      <c r="G836" t="s">
        <v>101</v>
      </c>
      <c r="H836" t="s">
        <v>57</v>
      </c>
      <c r="I836" t="s">
        <v>58</v>
      </c>
      <c r="J836">
        <v>-36.865138000000002</v>
      </c>
      <c r="K836">
        <v>174.74415400000001</v>
      </c>
      <c r="L836" s="109">
        <v>0.5</v>
      </c>
      <c r="M836" t="s">
        <v>1050</v>
      </c>
      <c r="N836">
        <v>1</v>
      </c>
      <c r="O836">
        <v>0</v>
      </c>
      <c r="P836">
        <v>1</v>
      </c>
    </row>
    <row r="837" spans="1:16" hidden="1" x14ac:dyDescent="0.3">
      <c r="A837">
        <v>96</v>
      </c>
      <c r="B837">
        <v>1</v>
      </c>
      <c r="C837" t="s">
        <v>70</v>
      </c>
      <c r="D837" t="s">
        <v>1029</v>
      </c>
      <c r="E837" t="s">
        <v>2</v>
      </c>
      <c r="F837" t="s">
        <v>148</v>
      </c>
      <c r="G837" t="s">
        <v>101</v>
      </c>
      <c r="H837" t="s">
        <v>49</v>
      </c>
      <c r="I837" t="s">
        <v>152</v>
      </c>
      <c r="J837">
        <v>-36.865130000000001</v>
      </c>
      <c r="K837">
        <v>174.744272</v>
      </c>
      <c r="L837" s="109">
        <v>0.5</v>
      </c>
      <c r="M837" t="s">
        <v>1147</v>
      </c>
      <c r="N837">
        <v>1</v>
      </c>
      <c r="O837">
        <v>0</v>
      </c>
      <c r="P837">
        <v>1</v>
      </c>
    </row>
    <row r="838" spans="1:16" hidden="1" x14ac:dyDescent="0.3">
      <c r="A838">
        <v>97</v>
      </c>
      <c r="B838">
        <v>1</v>
      </c>
      <c r="C838" t="s">
        <v>70</v>
      </c>
      <c r="D838" t="s">
        <v>1029</v>
      </c>
      <c r="E838" t="s">
        <v>2</v>
      </c>
      <c r="F838" t="s">
        <v>148</v>
      </c>
      <c r="G838" t="s">
        <v>101</v>
      </c>
      <c r="H838" t="s">
        <v>49</v>
      </c>
      <c r="I838" t="s">
        <v>152</v>
      </c>
      <c r="J838">
        <v>-36.865107000000002</v>
      </c>
      <c r="K838">
        <v>174.74426</v>
      </c>
      <c r="L838" s="109">
        <v>0.5</v>
      </c>
      <c r="M838" t="s">
        <v>554</v>
      </c>
      <c r="N838">
        <v>1</v>
      </c>
      <c r="O838">
        <v>1</v>
      </c>
      <c r="P838">
        <v>1</v>
      </c>
    </row>
    <row r="839" spans="1:16" hidden="1" x14ac:dyDescent="0.3">
      <c r="A839">
        <v>98</v>
      </c>
      <c r="B839">
        <v>1</v>
      </c>
      <c r="C839" t="s">
        <v>70</v>
      </c>
      <c r="D839" t="s">
        <v>1029</v>
      </c>
      <c r="E839" t="s">
        <v>2</v>
      </c>
      <c r="F839" t="s">
        <v>148</v>
      </c>
      <c r="G839" t="s">
        <v>101</v>
      </c>
      <c r="H839" t="s">
        <v>49</v>
      </c>
      <c r="I839" t="s">
        <v>152</v>
      </c>
      <c r="J839">
        <v>-36.865084000000003</v>
      </c>
      <c r="K839">
        <v>174.744249</v>
      </c>
      <c r="L839" s="109">
        <v>0.5</v>
      </c>
      <c r="M839" t="s">
        <v>1053</v>
      </c>
      <c r="N839">
        <v>1</v>
      </c>
      <c r="O839">
        <v>0</v>
      </c>
      <c r="P839">
        <v>1</v>
      </c>
    </row>
    <row r="840" spans="1:16" hidden="1" x14ac:dyDescent="0.3">
      <c r="A840">
        <v>99</v>
      </c>
      <c r="B840">
        <v>1</v>
      </c>
      <c r="C840" t="s">
        <v>70</v>
      </c>
      <c r="D840" t="s">
        <v>1029</v>
      </c>
      <c r="E840" t="s">
        <v>2</v>
      </c>
      <c r="F840" t="s">
        <v>148</v>
      </c>
      <c r="G840" t="s">
        <v>101</v>
      </c>
      <c r="H840" t="s">
        <v>49</v>
      </c>
      <c r="I840" t="s">
        <v>152</v>
      </c>
      <c r="J840">
        <v>-36.865062000000002</v>
      </c>
      <c r="K840">
        <v>174.744237</v>
      </c>
      <c r="L840" s="109">
        <v>0.5</v>
      </c>
      <c r="M840" t="s">
        <v>155</v>
      </c>
      <c r="N840">
        <v>1</v>
      </c>
      <c r="O840">
        <v>0</v>
      </c>
      <c r="P840">
        <v>1</v>
      </c>
    </row>
    <row r="841" spans="1:16" hidden="1" x14ac:dyDescent="0.3">
      <c r="A841">
        <v>100</v>
      </c>
      <c r="B841">
        <v>1</v>
      </c>
      <c r="C841" t="s">
        <v>70</v>
      </c>
      <c r="D841" t="s">
        <v>1029</v>
      </c>
      <c r="E841" t="s">
        <v>2</v>
      </c>
      <c r="F841" t="s">
        <v>148</v>
      </c>
      <c r="G841" t="s">
        <v>101</v>
      </c>
      <c r="H841" t="s">
        <v>49</v>
      </c>
      <c r="I841" t="s">
        <v>152</v>
      </c>
      <c r="J841">
        <v>-36.865039000000003</v>
      </c>
      <c r="K841">
        <v>174.744225</v>
      </c>
      <c r="L841" s="109">
        <v>0.5</v>
      </c>
      <c r="M841" t="s">
        <v>1054</v>
      </c>
      <c r="N841">
        <v>1</v>
      </c>
      <c r="O841">
        <v>0</v>
      </c>
      <c r="P841">
        <v>1</v>
      </c>
    </row>
    <row r="842" spans="1:16" hidden="1" x14ac:dyDescent="0.3">
      <c r="A842">
        <v>101</v>
      </c>
      <c r="B842">
        <v>1</v>
      </c>
      <c r="C842" t="s">
        <v>70</v>
      </c>
      <c r="D842" t="s">
        <v>1029</v>
      </c>
      <c r="E842" t="s">
        <v>2</v>
      </c>
      <c r="F842" t="s">
        <v>72</v>
      </c>
      <c r="G842" t="s">
        <v>158</v>
      </c>
      <c r="H842" t="s">
        <v>48</v>
      </c>
      <c r="I842" t="s">
        <v>159</v>
      </c>
      <c r="J842">
        <v>-36.865194000000002</v>
      </c>
      <c r="K842">
        <v>174.74477400000001</v>
      </c>
      <c r="L842" s="109">
        <v>0.5</v>
      </c>
      <c r="N842">
        <v>0</v>
      </c>
      <c r="O842">
        <v>0</v>
      </c>
      <c r="P842">
        <v>1</v>
      </c>
    </row>
    <row r="843" spans="1:16" hidden="1" x14ac:dyDescent="0.3">
      <c r="A843">
        <v>102</v>
      </c>
      <c r="B843">
        <v>1</v>
      </c>
      <c r="C843" t="s">
        <v>70</v>
      </c>
      <c r="D843" t="s">
        <v>1029</v>
      </c>
      <c r="E843" t="s">
        <v>2</v>
      </c>
      <c r="F843" t="s">
        <v>72</v>
      </c>
      <c r="G843" t="s">
        <v>158</v>
      </c>
      <c r="H843" t="s">
        <v>48</v>
      </c>
      <c r="I843" t="s">
        <v>159</v>
      </c>
      <c r="J843">
        <v>-36.865170999999997</v>
      </c>
      <c r="K843">
        <v>174.74483900000001</v>
      </c>
      <c r="L843" s="109">
        <v>0.5</v>
      </c>
      <c r="N843">
        <v>0</v>
      </c>
      <c r="O843">
        <v>0</v>
      </c>
      <c r="P843">
        <v>1</v>
      </c>
    </row>
    <row r="844" spans="1:16" hidden="1" x14ac:dyDescent="0.3">
      <c r="A844">
        <v>103</v>
      </c>
      <c r="B844">
        <v>1</v>
      </c>
      <c r="C844" t="s">
        <v>70</v>
      </c>
      <c r="D844" t="s">
        <v>1029</v>
      </c>
      <c r="E844" t="s">
        <v>2</v>
      </c>
      <c r="F844" t="s">
        <v>72</v>
      </c>
      <c r="G844" t="s">
        <v>158</v>
      </c>
      <c r="H844" t="s">
        <v>48</v>
      </c>
      <c r="I844" t="s">
        <v>159</v>
      </c>
      <c r="J844">
        <v>-36.865147999999998</v>
      </c>
      <c r="K844">
        <v>174.74490499999999</v>
      </c>
      <c r="L844" s="109">
        <v>0.5</v>
      </c>
      <c r="M844" t="s">
        <v>1218</v>
      </c>
      <c r="N844">
        <v>1</v>
      </c>
      <c r="O844">
        <v>1</v>
      </c>
      <c r="P844">
        <v>1</v>
      </c>
    </row>
    <row r="845" spans="1:16" hidden="1" x14ac:dyDescent="0.3">
      <c r="A845">
        <v>104</v>
      </c>
      <c r="B845">
        <v>1</v>
      </c>
      <c r="C845" t="s">
        <v>70</v>
      </c>
      <c r="D845" t="s">
        <v>1029</v>
      </c>
      <c r="E845" t="s">
        <v>2</v>
      </c>
      <c r="F845" t="s">
        <v>72</v>
      </c>
      <c r="G845" t="s">
        <v>158</v>
      </c>
      <c r="H845" t="s">
        <v>48</v>
      </c>
      <c r="I845" t="s">
        <v>159</v>
      </c>
      <c r="J845">
        <v>-36.865096999999999</v>
      </c>
      <c r="K845">
        <v>174.74506299999999</v>
      </c>
      <c r="L845" s="109">
        <v>0.5</v>
      </c>
      <c r="N845">
        <v>0</v>
      </c>
      <c r="O845">
        <v>0</v>
      </c>
      <c r="P845">
        <v>1</v>
      </c>
    </row>
    <row r="846" spans="1:16" hidden="1" x14ac:dyDescent="0.3">
      <c r="A846">
        <v>105</v>
      </c>
      <c r="B846">
        <v>1</v>
      </c>
      <c r="C846" t="s">
        <v>70</v>
      </c>
      <c r="D846" t="s">
        <v>1029</v>
      </c>
      <c r="E846" t="s">
        <v>2</v>
      </c>
      <c r="F846" t="s">
        <v>160</v>
      </c>
      <c r="G846" t="s">
        <v>101</v>
      </c>
      <c r="H846" t="s">
        <v>57</v>
      </c>
      <c r="I846" t="s">
        <v>58</v>
      </c>
      <c r="J846">
        <v>-36.864899999999999</v>
      </c>
      <c r="K846">
        <v>174.745249</v>
      </c>
      <c r="L846" s="109">
        <v>0.5</v>
      </c>
      <c r="M846" t="s">
        <v>161</v>
      </c>
      <c r="N846">
        <v>1</v>
      </c>
      <c r="O846">
        <v>0</v>
      </c>
      <c r="P846">
        <v>1</v>
      </c>
    </row>
    <row r="847" spans="1:16" hidden="1" x14ac:dyDescent="0.3">
      <c r="A847">
        <v>106</v>
      </c>
      <c r="B847">
        <v>1</v>
      </c>
      <c r="C847" t="s">
        <v>70</v>
      </c>
      <c r="D847" t="s">
        <v>1029</v>
      </c>
      <c r="E847" t="s">
        <v>2</v>
      </c>
      <c r="F847" t="s">
        <v>160</v>
      </c>
      <c r="G847" t="s">
        <v>101</v>
      </c>
      <c r="H847" t="s">
        <v>57</v>
      </c>
      <c r="I847" t="s">
        <v>58</v>
      </c>
      <c r="J847">
        <v>-36.864846999999997</v>
      </c>
      <c r="K847">
        <v>174.745226</v>
      </c>
      <c r="L847" s="109">
        <v>0.5</v>
      </c>
      <c r="M847" t="s">
        <v>162</v>
      </c>
      <c r="N847">
        <v>1</v>
      </c>
      <c r="O847">
        <v>0</v>
      </c>
      <c r="P847">
        <v>1</v>
      </c>
    </row>
    <row r="848" spans="1:16" hidden="1" x14ac:dyDescent="0.3">
      <c r="A848">
        <v>107</v>
      </c>
      <c r="B848">
        <v>1</v>
      </c>
      <c r="C848" t="s">
        <v>70</v>
      </c>
      <c r="D848" t="s">
        <v>1029</v>
      </c>
      <c r="E848" t="s">
        <v>2</v>
      </c>
      <c r="F848" t="s">
        <v>160</v>
      </c>
      <c r="G848" t="s">
        <v>101</v>
      </c>
      <c r="H848" t="s">
        <v>57</v>
      </c>
      <c r="I848" t="s">
        <v>58</v>
      </c>
      <c r="J848">
        <v>-36.864795999999998</v>
      </c>
      <c r="K848">
        <v>174.745203</v>
      </c>
      <c r="L848" s="109">
        <v>0.5</v>
      </c>
      <c r="M848" t="s">
        <v>163</v>
      </c>
      <c r="N848">
        <v>1</v>
      </c>
      <c r="O848">
        <v>0</v>
      </c>
      <c r="P848">
        <v>1</v>
      </c>
    </row>
    <row r="849" spans="1:16" hidden="1" x14ac:dyDescent="0.3">
      <c r="A849">
        <v>108</v>
      </c>
      <c r="B849">
        <v>1</v>
      </c>
      <c r="C849" t="s">
        <v>70</v>
      </c>
      <c r="D849" t="s">
        <v>1029</v>
      </c>
      <c r="E849" t="s">
        <v>2</v>
      </c>
      <c r="F849" t="s">
        <v>160</v>
      </c>
      <c r="G849" t="s">
        <v>101</v>
      </c>
      <c r="H849" t="s">
        <v>57</v>
      </c>
      <c r="I849" t="s">
        <v>58</v>
      </c>
      <c r="J849">
        <v>-36.864750000000001</v>
      </c>
      <c r="K849">
        <v>174.745172</v>
      </c>
      <c r="L849" s="109">
        <v>0.5</v>
      </c>
      <c r="M849" t="s">
        <v>1056</v>
      </c>
      <c r="N849">
        <v>1</v>
      </c>
      <c r="O849">
        <v>0</v>
      </c>
      <c r="P849">
        <v>1</v>
      </c>
    </row>
    <row r="850" spans="1:16" hidden="1" x14ac:dyDescent="0.3">
      <c r="A850">
        <v>109</v>
      </c>
      <c r="B850">
        <v>1</v>
      </c>
      <c r="C850" t="s">
        <v>70</v>
      </c>
      <c r="D850" t="s">
        <v>1029</v>
      </c>
      <c r="E850" t="s">
        <v>2</v>
      </c>
      <c r="F850" t="s">
        <v>72</v>
      </c>
      <c r="G850" t="s">
        <v>165</v>
      </c>
      <c r="H850" t="s">
        <v>48</v>
      </c>
      <c r="I850" t="s">
        <v>166</v>
      </c>
      <c r="J850">
        <v>-36.864854999999999</v>
      </c>
      <c r="K850">
        <v>174.74578</v>
      </c>
      <c r="L850" s="109">
        <v>0.5</v>
      </c>
      <c r="M850" t="s">
        <v>1149</v>
      </c>
      <c r="N850">
        <v>1</v>
      </c>
      <c r="O850">
        <v>0</v>
      </c>
      <c r="P850">
        <v>1</v>
      </c>
    </row>
    <row r="851" spans="1:16" hidden="1" x14ac:dyDescent="0.3">
      <c r="A851">
        <v>110</v>
      </c>
      <c r="B851">
        <v>1</v>
      </c>
      <c r="C851" t="s">
        <v>70</v>
      </c>
      <c r="D851" t="s">
        <v>1029</v>
      </c>
      <c r="E851" t="s">
        <v>2</v>
      </c>
      <c r="F851" t="s">
        <v>72</v>
      </c>
      <c r="G851" t="s">
        <v>165</v>
      </c>
      <c r="H851" t="s">
        <v>48</v>
      </c>
      <c r="I851" t="s">
        <v>166</v>
      </c>
      <c r="J851">
        <v>-36.864811000000003</v>
      </c>
      <c r="K851">
        <v>174.74589499999999</v>
      </c>
      <c r="L851" s="109">
        <v>0.5</v>
      </c>
      <c r="M851" t="s">
        <v>1219</v>
      </c>
      <c r="N851">
        <v>1</v>
      </c>
      <c r="O851">
        <v>1</v>
      </c>
      <c r="P851">
        <v>1</v>
      </c>
    </row>
    <row r="852" spans="1:16" hidden="1" x14ac:dyDescent="0.3">
      <c r="A852">
        <v>111</v>
      </c>
      <c r="B852">
        <v>1</v>
      </c>
      <c r="C852" t="s">
        <v>70</v>
      </c>
      <c r="D852" t="s">
        <v>1029</v>
      </c>
      <c r="E852" t="s">
        <v>2</v>
      </c>
      <c r="F852" t="s">
        <v>72</v>
      </c>
      <c r="G852" t="s">
        <v>165</v>
      </c>
      <c r="H852" t="s">
        <v>48</v>
      </c>
      <c r="I852" t="s">
        <v>91</v>
      </c>
      <c r="J852">
        <v>-36.864780000000003</v>
      </c>
      <c r="K852">
        <v>174.74601100000001</v>
      </c>
      <c r="L852" s="109">
        <v>0.5</v>
      </c>
      <c r="M852" t="s">
        <v>1150</v>
      </c>
      <c r="N852">
        <v>1</v>
      </c>
      <c r="O852">
        <v>0</v>
      </c>
      <c r="P852">
        <v>1</v>
      </c>
    </row>
    <row r="853" spans="1:16" hidden="1" x14ac:dyDescent="0.3">
      <c r="A853">
        <v>112</v>
      </c>
      <c r="B853">
        <v>1</v>
      </c>
      <c r="C853" t="s">
        <v>70</v>
      </c>
      <c r="D853" t="s">
        <v>1029</v>
      </c>
      <c r="E853" t="s">
        <v>2</v>
      </c>
      <c r="F853" t="s">
        <v>72</v>
      </c>
      <c r="G853" t="s">
        <v>322</v>
      </c>
      <c r="H853" t="s">
        <v>167</v>
      </c>
      <c r="I853" t="s">
        <v>91</v>
      </c>
      <c r="J853">
        <v>-36.864404</v>
      </c>
      <c r="K853">
        <v>174.74677600000001</v>
      </c>
      <c r="L853" s="109">
        <v>0.5</v>
      </c>
      <c r="M853" t="s">
        <v>427</v>
      </c>
      <c r="N853">
        <v>1</v>
      </c>
      <c r="O853">
        <v>0</v>
      </c>
      <c r="P853">
        <v>1</v>
      </c>
    </row>
    <row r="854" spans="1:16" hidden="1" x14ac:dyDescent="0.3">
      <c r="A854">
        <v>113</v>
      </c>
      <c r="B854">
        <v>1</v>
      </c>
      <c r="C854" t="s">
        <v>70</v>
      </c>
      <c r="D854" t="s">
        <v>1029</v>
      </c>
      <c r="E854" t="s">
        <v>2</v>
      </c>
      <c r="F854" t="s">
        <v>72</v>
      </c>
      <c r="G854" t="s">
        <v>322</v>
      </c>
      <c r="H854" t="s">
        <v>167</v>
      </c>
      <c r="I854" t="s">
        <v>91</v>
      </c>
      <c r="J854">
        <v>-36.864438</v>
      </c>
      <c r="K854">
        <v>174.74674400000001</v>
      </c>
      <c r="L854" s="109">
        <v>0.5</v>
      </c>
      <c r="M854" t="s">
        <v>1220</v>
      </c>
      <c r="N854">
        <v>1</v>
      </c>
      <c r="O854">
        <v>1</v>
      </c>
      <c r="P854">
        <v>1</v>
      </c>
    </row>
    <row r="855" spans="1:16" hidden="1" x14ac:dyDescent="0.3">
      <c r="A855">
        <v>114</v>
      </c>
      <c r="B855">
        <v>1</v>
      </c>
      <c r="C855" t="s">
        <v>70</v>
      </c>
      <c r="D855" t="s">
        <v>1029</v>
      </c>
      <c r="E855" t="s">
        <v>2</v>
      </c>
      <c r="F855" t="s">
        <v>72</v>
      </c>
      <c r="G855" t="s">
        <v>322</v>
      </c>
      <c r="H855" t="s">
        <v>167</v>
      </c>
      <c r="I855" t="s">
        <v>91</v>
      </c>
      <c r="J855">
        <v>-36.864471000000002</v>
      </c>
      <c r="K855">
        <v>174.746711</v>
      </c>
      <c r="L855" s="109">
        <v>0.5</v>
      </c>
      <c r="M855" t="s">
        <v>1221</v>
      </c>
      <c r="N855">
        <v>1</v>
      </c>
      <c r="O855">
        <v>1</v>
      </c>
      <c r="P855">
        <v>1</v>
      </c>
    </row>
    <row r="856" spans="1:16" hidden="1" x14ac:dyDescent="0.3">
      <c r="A856">
        <v>115</v>
      </c>
      <c r="B856">
        <v>1</v>
      </c>
      <c r="C856" t="s">
        <v>70</v>
      </c>
      <c r="D856" t="s">
        <v>1029</v>
      </c>
      <c r="E856" t="s">
        <v>2</v>
      </c>
      <c r="F856" t="s">
        <v>72</v>
      </c>
      <c r="G856" t="s">
        <v>322</v>
      </c>
      <c r="H856" t="s">
        <v>167</v>
      </c>
      <c r="I856" t="s">
        <v>91</v>
      </c>
      <c r="J856">
        <v>-36.864502999999999</v>
      </c>
      <c r="K856">
        <v>174.74667500000001</v>
      </c>
      <c r="L856" s="109">
        <v>0.5</v>
      </c>
      <c r="N856">
        <v>0</v>
      </c>
      <c r="O856">
        <v>0</v>
      </c>
      <c r="P856">
        <v>1</v>
      </c>
    </row>
    <row r="857" spans="1:16" hidden="1" x14ac:dyDescent="0.3">
      <c r="A857">
        <v>116</v>
      </c>
      <c r="B857">
        <v>1</v>
      </c>
      <c r="C857" t="s">
        <v>70</v>
      </c>
      <c r="D857" t="s">
        <v>1029</v>
      </c>
      <c r="E857" t="s">
        <v>2</v>
      </c>
      <c r="F857" t="s">
        <v>168</v>
      </c>
      <c r="G857" t="s">
        <v>101</v>
      </c>
      <c r="H857" t="s">
        <v>169</v>
      </c>
      <c r="I857" t="s">
        <v>170</v>
      </c>
      <c r="J857">
        <v>-36.864204999999998</v>
      </c>
      <c r="K857">
        <v>174.74660299999999</v>
      </c>
      <c r="L857" s="109">
        <v>0.5</v>
      </c>
      <c r="M857" t="s">
        <v>1057</v>
      </c>
      <c r="N857">
        <v>1</v>
      </c>
      <c r="O857">
        <v>0</v>
      </c>
      <c r="P857">
        <v>1</v>
      </c>
    </row>
    <row r="858" spans="1:16" hidden="1" x14ac:dyDescent="0.3">
      <c r="A858">
        <v>117</v>
      </c>
      <c r="B858">
        <v>1</v>
      </c>
      <c r="C858" t="s">
        <v>70</v>
      </c>
      <c r="D858" t="s">
        <v>1029</v>
      </c>
      <c r="E858" t="s">
        <v>2</v>
      </c>
      <c r="F858" t="s">
        <v>168</v>
      </c>
      <c r="G858" t="s">
        <v>101</v>
      </c>
      <c r="H858" t="s">
        <v>169</v>
      </c>
      <c r="I858" t="s">
        <v>170</v>
      </c>
      <c r="J858">
        <v>-36.864172000000003</v>
      </c>
      <c r="K858">
        <v>174.746566</v>
      </c>
      <c r="L858" s="109">
        <v>0.5</v>
      </c>
      <c r="M858" t="s">
        <v>172</v>
      </c>
      <c r="N858">
        <v>1</v>
      </c>
      <c r="O858">
        <v>0</v>
      </c>
      <c r="P858">
        <v>1</v>
      </c>
    </row>
    <row r="859" spans="1:16" hidden="1" x14ac:dyDescent="0.3">
      <c r="A859">
        <v>118</v>
      </c>
      <c r="B859">
        <v>1</v>
      </c>
      <c r="C859" t="s">
        <v>70</v>
      </c>
      <c r="D859" t="s">
        <v>1029</v>
      </c>
      <c r="E859" t="s">
        <v>2</v>
      </c>
      <c r="F859" t="s">
        <v>168</v>
      </c>
      <c r="G859" t="s">
        <v>101</v>
      </c>
      <c r="H859" t="s">
        <v>169</v>
      </c>
      <c r="I859" t="s">
        <v>170</v>
      </c>
      <c r="J859">
        <v>-36.864075999999997</v>
      </c>
      <c r="K859">
        <v>174.74645799999999</v>
      </c>
      <c r="L859" s="109">
        <v>0.5</v>
      </c>
      <c r="M859" t="s">
        <v>1058</v>
      </c>
      <c r="N859">
        <v>1</v>
      </c>
      <c r="O859">
        <v>0</v>
      </c>
      <c r="P859">
        <v>1</v>
      </c>
    </row>
    <row r="860" spans="1:16" hidden="1" x14ac:dyDescent="0.3">
      <c r="A860">
        <v>119</v>
      </c>
      <c r="B860">
        <v>1</v>
      </c>
      <c r="C860" t="s">
        <v>70</v>
      </c>
      <c r="D860" t="s">
        <v>1029</v>
      </c>
      <c r="E860" t="s">
        <v>2</v>
      </c>
      <c r="F860" t="s">
        <v>168</v>
      </c>
      <c r="G860" t="s">
        <v>101</v>
      </c>
      <c r="H860" t="s">
        <v>169</v>
      </c>
      <c r="I860" t="s">
        <v>170</v>
      </c>
      <c r="J860">
        <v>-36.864041999999998</v>
      </c>
      <c r="K860">
        <v>174.746408</v>
      </c>
      <c r="L860" s="109">
        <v>0.5</v>
      </c>
      <c r="M860" t="s">
        <v>690</v>
      </c>
      <c r="N860">
        <v>1</v>
      </c>
      <c r="O860">
        <v>0</v>
      </c>
      <c r="P860">
        <v>1</v>
      </c>
    </row>
    <row r="861" spans="1:16" hidden="1" x14ac:dyDescent="0.3">
      <c r="A861">
        <v>120</v>
      </c>
      <c r="B861">
        <v>1</v>
      </c>
      <c r="C861" t="s">
        <v>70</v>
      </c>
      <c r="D861" t="s">
        <v>1029</v>
      </c>
      <c r="E861" t="s">
        <v>2</v>
      </c>
      <c r="F861" t="s">
        <v>168</v>
      </c>
      <c r="G861" t="s">
        <v>101</v>
      </c>
      <c r="H861" t="s">
        <v>175</v>
      </c>
      <c r="I861" t="s">
        <v>58</v>
      </c>
      <c r="J861">
        <v>-36.864111999999999</v>
      </c>
      <c r="K861">
        <v>174.74667199999999</v>
      </c>
      <c r="L861" s="109">
        <v>0.5</v>
      </c>
      <c r="M861" t="s">
        <v>1059</v>
      </c>
      <c r="N861">
        <v>1</v>
      </c>
      <c r="O861">
        <v>0</v>
      </c>
      <c r="P861">
        <v>1</v>
      </c>
    </row>
    <row r="862" spans="1:16" hidden="1" x14ac:dyDescent="0.3">
      <c r="A862">
        <v>121</v>
      </c>
      <c r="B862">
        <v>1</v>
      </c>
      <c r="C862" t="s">
        <v>70</v>
      </c>
      <c r="D862" t="s">
        <v>1029</v>
      </c>
      <c r="E862" t="s">
        <v>2</v>
      </c>
      <c r="F862" t="s">
        <v>168</v>
      </c>
      <c r="G862" t="s">
        <v>101</v>
      </c>
      <c r="H862" t="s">
        <v>175</v>
      </c>
      <c r="I862" t="s">
        <v>58</v>
      </c>
      <c r="J862">
        <v>-36.864148</v>
      </c>
      <c r="K862">
        <v>174.74671799999999</v>
      </c>
      <c r="L862" s="109">
        <v>0.5</v>
      </c>
      <c r="M862" t="s">
        <v>177</v>
      </c>
      <c r="N862">
        <v>1</v>
      </c>
      <c r="O862">
        <v>0</v>
      </c>
      <c r="P862">
        <v>1</v>
      </c>
    </row>
    <row r="863" spans="1:16" hidden="1" x14ac:dyDescent="0.3">
      <c r="A863">
        <v>122</v>
      </c>
      <c r="B863">
        <v>1</v>
      </c>
      <c r="C863" t="s">
        <v>70</v>
      </c>
      <c r="D863" t="s">
        <v>1029</v>
      </c>
      <c r="E863" t="s">
        <v>2</v>
      </c>
      <c r="F863" t="s">
        <v>168</v>
      </c>
      <c r="G863" t="s">
        <v>101</v>
      </c>
      <c r="H863" t="s">
        <v>175</v>
      </c>
      <c r="I863" t="s">
        <v>58</v>
      </c>
      <c r="J863">
        <v>-36.864182999999997</v>
      </c>
      <c r="K863">
        <v>174.74676299999999</v>
      </c>
      <c r="L863" s="109">
        <v>0.5</v>
      </c>
      <c r="M863" t="s">
        <v>435</v>
      </c>
      <c r="N863">
        <v>1</v>
      </c>
      <c r="O863">
        <v>0</v>
      </c>
      <c r="P863">
        <v>1</v>
      </c>
    </row>
    <row r="864" spans="1:16" hidden="1" x14ac:dyDescent="0.3">
      <c r="A864">
        <v>123</v>
      </c>
      <c r="B864">
        <v>1</v>
      </c>
      <c r="C864" t="s">
        <v>70</v>
      </c>
      <c r="D864" t="s">
        <v>1029</v>
      </c>
      <c r="E864" t="s">
        <v>2</v>
      </c>
      <c r="F864" t="s">
        <v>168</v>
      </c>
      <c r="G864" t="s">
        <v>101</v>
      </c>
      <c r="H864" t="s">
        <v>175</v>
      </c>
      <c r="I864" t="s">
        <v>58</v>
      </c>
      <c r="J864">
        <v>-36.864220000000003</v>
      </c>
      <c r="K864">
        <v>174.74680900000001</v>
      </c>
      <c r="L864" s="109">
        <v>0.5</v>
      </c>
      <c r="M864" t="s">
        <v>1222</v>
      </c>
      <c r="N864">
        <v>1</v>
      </c>
      <c r="O864">
        <v>1</v>
      </c>
      <c r="P864">
        <v>1</v>
      </c>
    </row>
    <row r="865" spans="1:16" hidden="1" x14ac:dyDescent="0.3">
      <c r="A865">
        <v>124</v>
      </c>
      <c r="B865">
        <v>1</v>
      </c>
      <c r="C865" t="s">
        <v>70</v>
      </c>
      <c r="D865" t="s">
        <v>1029</v>
      </c>
      <c r="E865" t="s">
        <v>2</v>
      </c>
      <c r="F865" t="s">
        <v>72</v>
      </c>
      <c r="G865" t="s">
        <v>180</v>
      </c>
      <c r="H865" t="s">
        <v>167</v>
      </c>
      <c r="I865" t="s">
        <v>181</v>
      </c>
      <c r="J865">
        <v>-36.864159000000001</v>
      </c>
      <c r="K865">
        <v>174.74706599999999</v>
      </c>
      <c r="L865" s="109">
        <v>0.5</v>
      </c>
      <c r="N865">
        <v>0</v>
      </c>
      <c r="O865">
        <v>0</v>
      </c>
      <c r="P865">
        <v>1</v>
      </c>
    </row>
    <row r="866" spans="1:16" hidden="1" x14ac:dyDescent="0.3">
      <c r="A866">
        <v>125</v>
      </c>
      <c r="B866">
        <v>1</v>
      </c>
      <c r="C866" t="s">
        <v>70</v>
      </c>
      <c r="D866" t="s">
        <v>1029</v>
      </c>
      <c r="E866" t="s">
        <v>2</v>
      </c>
      <c r="F866" t="s">
        <v>72</v>
      </c>
      <c r="G866" t="s">
        <v>180</v>
      </c>
      <c r="H866" t="s">
        <v>167</v>
      </c>
      <c r="I866" t="s">
        <v>181</v>
      </c>
      <c r="J866">
        <v>-36.864127000000003</v>
      </c>
      <c r="K866">
        <v>174.74710099999999</v>
      </c>
      <c r="L866" s="109">
        <v>0.5</v>
      </c>
      <c r="M866" t="s">
        <v>1223</v>
      </c>
      <c r="N866">
        <v>1</v>
      </c>
      <c r="O866">
        <v>1</v>
      </c>
      <c r="P866">
        <v>1</v>
      </c>
    </row>
    <row r="867" spans="1:16" hidden="1" x14ac:dyDescent="0.3">
      <c r="A867">
        <v>126</v>
      </c>
      <c r="B867">
        <v>1</v>
      </c>
      <c r="C867" t="s">
        <v>70</v>
      </c>
      <c r="D867" t="s">
        <v>1029</v>
      </c>
      <c r="E867" t="s">
        <v>2</v>
      </c>
      <c r="F867" t="s">
        <v>72</v>
      </c>
      <c r="G867" t="s">
        <v>180</v>
      </c>
      <c r="H867" t="s">
        <v>167</v>
      </c>
      <c r="I867" t="s">
        <v>181</v>
      </c>
      <c r="J867">
        <v>-36.864094999999999</v>
      </c>
      <c r="K867">
        <v>174.74713600000001</v>
      </c>
      <c r="L867" s="109">
        <v>0.5</v>
      </c>
      <c r="N867">
        <v>0</v>
      </c>
      <c r="O867">
        <v>0</v>
      </c>
      <c r="P867">
        <v>1</v>
      </c>
    </row>
    <row r="868" spans="1:16" hidden="1" x14ac:dyDescent="0.3">
      <c r="A868">
        <v>127</v>
      </c>
      <c r="B868">
        <v>1</v>
      </c>
      <c r="C868" t="s">
        <v>70</v>
      </c>
      <c r="D868" t="s">
        <v>1029</v>
      </c>
      <c r="E868" t="s">
        <v>2</v>
      </c>
      <c r="F868" t="s">
        <v>72</v>
      </c>
      <c r="G868" t="s">
        <v>180</v>
      </c>
      <c r="H868" t="s">
        <v>167</v>
      </c>
      <c r="I868" t="s">
        <v>182</v>
      </c>
      <c r="J868">
        <v>-36.864007999999998</v>
      </c>
      <c r="K868">
        <v>174.747253</v>
      </c>
      <c r="L868" s="109">
        <v>0.5</v>
      </c>
      <c r="M868" t="s">
        <v>1224</v>
      </c>
      <c r="N868">
        <v>1</v>
      </c>
      <c r="O868">
        <v>1</v>
      </c>
      <c r="P868">
        <v>1</v>
      </c>
    </row>
    <row r="869" spans="1:16" hidden="1" x14ac:dyDescent="0.3">
      <c r="A869">
        <v>128</v>
      </c>
      <c r="B869">
        <v>1</v>
      </c>
      <c r="C869" t="s">
        <v>70</v>
      </c>
      <c r="D869" t="s">
        <v>1029</v>
      </c>
      <c r="E869" t="s">
        <v>2</v>
      </c>
      <c r="F869" t="s">
        <v>72</v>
      </c>
      <c r="G869" t="s">
        <v>180</v>
      </c>
      <c r="H869" t="s">
        <v>167</v>
      </c>
      <c r="I869" t="s">
        <v>182</v>
      </c>
      <c r="J869">
        <v>-36.863978000000003</v>
      </c>
      <c r="K869">
        <v>174.747286</v>
      </c>
      <c r="L869" s="109">
        <v>0.5</v>
      </c>
      <c r="M869" t="s">
        <v>1188</v>
      </c>
      <c r="N869">
        <v>1</v>
      </c>
      <c r="O869">
        <v>1</v>
      </c>
      <c r="P869">
        <v>1</v>
      </c>
    </row>
    <row r="870" spans="1:16" hidden="1" x14ac:dyDescent="0.3">
      <c r="A870">
        <v>129</v>
      </c>
      <c r="B870">
        <v>1</v>
      </c>
      <c r="C870" t="s">
        <v>70</v>
      </c>
      <c r="D870" t="s">
        <v>1029</v>
      </c>
      <c r="E870" t="s">
        <v>2</v>
      </c>
      <c r="F870" t="s">
        <v>72</v>
      </c>
      <c r="G870" t="s">
        <v>180</v>
      </c>
      <c r="H870" t="s">
        <v>167</v>
      </c>
      <c r="I870" t="s">
        <v>182</v>
      </c>
      <c r="J870">
        <v>-36.863948999999998</v>
      </c>
      <c r="K870">
        <v>174.747319</v>
      </c>
      <c r="L870" s="109">
        <v>0.5</v>
      </c>
      <c r="M870" t="s">
        <v>1225</v>
      </c>
      <c r="N870">
        <v>1</v>
      </c>
      <c r="O870">
        <v>1</v>
      </c>
      <c r="P870">
        <v>1</v>
      </c>
    </row>
    <row r="871" spans="1:16" hidden="1" x14ac:dyDescent="0.3">
      <c r="A871">
        <v>130</v>
      </c>
      <c r="B871">
        <v>1</v>
      </c>
      <c r="C871" t="s">
        <v>70</v>
      </c>
      <c r="D871" t="s">
        <v>1029</v>
      </c>
      <c r="E871" t="s">
        <v>2</v>
      </c>
      <c r="F871" t="s">
        <v>72</v>
      </c>
      <c r="G871" t="s">
        <v>180</v>
      </c>
      <c r="H871" t="s">
        <v>167</v>
      </c>
      <c r="I871" t="s">
        <v>182</v>
      </c>
      <c r="J871">
        <v>-36.863919000000003</v>
      </c>
      <c r="K871">
        <v>174.74735200000001</v>
      </c>
      <c r="L871" s="109">
        <v>0.5</v>
      </c>
      <c r="M871" t="s">
        <v>715</v>
      </c>
      <c r="N871">
        <v>1</v>
      </c>
      <c r="O871">
        <v>1</v>
      </c>
      <c r="P871">
        <v>1</v>
      </c>
    </row>
    <row r="872" spans="1:16" hidden="1" x14ac:dyDescent="0.3">
      <c r="A872">
        <v>131</v>
      </c>
      <c r="B872">
        <v>1</v>
      </c>
      <c r="C872" t="s">
        <v>70</v>
      </c>
      <c r="D872" t="s">
        <v>1029</v>
      </c>
      <c r="E872" t="s">
        <v>2</v>
      </c>
      <c r="F872" t="s">
        <v>183</v>
      </c>
      <c r="G872" t="s">
        <v>101</v>
      </c>
      <c r="H872" t="s">
        <v>169</v>
      </c>
      <c r="I872" t="s">
        <v>58</v>
      </c>
      <c r="J872">
        <v>-36.863643000000003</v>
      </c>
      <c r="K872">
        <v>174.747514</v>
      </c>
      <c r="L872" s="109">
        <v>0.5</v>
      </c>
      <c r="M872" t="s">
        <v>1062</v>
      </c>
      <c r="N872">
        <v>1</v>
      </c>
      <c r="O872">
        <v>0</v>
      </c>
      <c r="P872">
        <v>1</v>
      </c>
    </row>
    <row r="873" spans="1:16" hidden="1" x14ac:dyDescent="0.3">
      <c r="A873">
        <v>132</v>
      </c>
      <c r="B873">
        <v>1</v>
      </c>
      <c r="C873" t="s">
        <v>70</v>
      </c>
      <c r="D873" t="s">
        <v>1029</v>
      </c>
      <c r="E873" t="s">
        <v>2</v>
      </c>
      <c r="F873" t="s">
        <v>183</v>
      </c>
      <c r="G873" t="s">
        <v>101</v>
      </c>
      <c r="H873" t="s">
        <v>169</v>
      </c>
      <c r="I873" t="s">
        <v>58</v>
      </c>
      <c r="J873">
        <v>-36.863596000000001</v>
      </c>
      <c r="K873">
        <v>174.74744999999999</v>
      </c>
      <c r="L873" s="109">
        <v>0.5</v>
      </c>
      <c r="M873" t="s">
        <v>1063</v>
      </c>
      <c r="N873">
        <v>1</v>
      </c>
      <c r="O873">
        <v>0</v>
      </c>
      <c r="P873">
        <v>1</v>
      </c>
    </row>
    <row r="874" spans="1:16" hidden="1" x14ac:dyDescent="0.3">
      <c r="A874">
        <v>133</v>
      </c>
      <c r="B874">
        <v>1</v>
      </c>
      <c r="C874" t="s">
        <v>70</v>
      </c>
      <c r="D874" t="s">
        <v>1029</v>
      </c>
      <c r="E874" t="s">
        <v>2</v>
      </c>
      <c r="F874" t="s">
        <v>183</v>
      </c>
      <c r="G874" t="s">
        <v>101</v>
      </c>
      <c r="H874" t="s">
        <v>169</v>
      </c>
      <c r="I874" t="s">
        <v>58</v>
      </c>
      <c r="J874">
        <v>-36.863562000000002</v>
      </c>
      <c r="K874">
        <v>174.74740800000001</v>
      </c>
      <c r="L874" s="109">
        <v>0.5</v>
      </c>
      <c r="M874" t="s">
        <v>220</v>
      </c>
      <c r="N874">
        <v>1</v>
      </c>
      <c r="O874">
        <v>0</v>
      </c>
      <c r="P874">
        <v>1</v>
      </c>
    </row>
    <row r="875" spans="1:16" hidden="1" x14ac:dyDescent="0.3">
      <c r="A875">
        <v>134</v>
      </c>
      <c r="B875">
        <v>1</v>
      </c>
      <c r="C875" t="s">
        <v>70</v>
      </c>
      <c r="D875" t="s">
        <v>1029</v>
      </c>
      <c r="E875" t="s">
        <v>2</v>
      </c>
      <c r="F875" t="s">
        <v>183</v>
      </c>
      <c r="G875" t="s">
        <v>101</v>
      </c>
      <c r="H875" t="s">
        <v>169</v>
      </c>
      <c r="I875" t="s">
        <v>58</v>
      </c>
      <c r="J875">
        <v>-36.863478999999998</v>
      </c>
      <c r="K875">
        <v>174.747311</v>
      </c>
      <c r="L875" s="109">
        <v>0.5</v>
      </c>
      <c r="M875" t="s">
        <v>191</v>
      </c>
      <c r="N875">
        <v>1</v>
      </c>
      <c r="O875">
        <v>0</v>
      </c>
      <c r="P875">
        <v>1</v>
      </c>
    </row>
    <row r="876" spans="1:16" hidden="1" x14ac:dyDescent="0.3">
      <c r="A876">
        <v>135</v>
      </c>
      <c r="B876">
        <v>1</v>
      </c>
      <c r="C876" t="s">
        <v>70</v>
      </c>
      <c r="D876" t="s">
        <v>1029</v>
      </c>
      <c r="E876" t="s">
        <v>2</v>
      </c>
      <c r="F876" t="s">
        <v>183</v>
      </c>
      <c r="G876" t="s">
        <v>101</v>
      </c>
      <c r="H876" t="s">
        <v>175</v>
      </c>
      <c r="I876" t="s">
        <v>188</v>
      </c>
      <c r="J876">
        <v>-36.863477000000003</v>
      </c>
      <c r="K876">
        <v>174.74744899999999</v>
      </c>
      <c r="L876" s="109">
        <v>0.5</v>
      </c>
      <c r="N876">
        <v>0</v>
      </c>
      <c r="O876">
        <v>0</v>
      </c>
      <c r="P876">
        <v>1</v>
      </c>
    </row>
    <row r="877" spans="1:16" hidden="1" x14ac:dyDescent="0.3">
      <c r="A877">
        <v>136</v>
      </c>
      <c r="B877">
        <v>1</v>
      </c>
      <c r="C877" t="s">
        <v>70</v>
      </c>
      <c r="D877" t="s">
        <v>1029</v>
      </c>
      <c r="E877" t="s">
        <v>2</v>
      </c>
      <c r="F877" t="s">
        <v>183</v>
      </c>
      <c r="G877" t="s">
        <v>101</v>
      </c>
      <c r="H877" t="s">
        <v>175</v>
      </c>
      <c r="I877" t="s">
        <v>188</v>
      </c>
      <c r="J877">
        <v>-36.863506000000001</v>
      </c>
      <c r="K877">
        <v>174.74748399999999</v>
      </c>
      <c r="L877" s="109">
        <v>0.5</v>
      </c>
      <c r="N877">
        <v>0</v>
      </c>
      <c r="O877">
        <v>0</v>
      </c>
      <c r="P877">
        <v>1</v>
      </c>
    </row>
    <row r="878" spans="1:16" hidden="1" x14ac:dyDescent="0.3">
      <c r="A878">
        <v>137</v>
      </c>
      <c r="B878">
        <v>1</v>
      </c>
      <c r="C878" t="s">
        <v>70</v>
      </c>
      <c r="D878" t="s">
        <v>1029</v>
      </c>
      <c r="E878" t="s">
        <v>2</v>
      </c>
      <c r="F878" t="s">
        <v>183</v>
      </c>
      <c r="G878" t="s">
        <v>101</v>
      </c>
      <c r="H878" t="s">
        <v>175</v>
      </c>
      <c r="I878" t="s">
        <v>58</v>
      </c>
      <c r="J878">
        <v>-36.863534000000001</v>
      </c>
      <c r="K878">
        <v>174.74751900000001</v>
      </c>
      <c r="L878" s="109">
        <v>0.5</v>
      </c>
      <c r="M878" t="s">
        <v>189</v>
      </c>
      <c r="N878">
        <v>1</v>
      </c>
      <c r="O878">
        <v>0</v>
      </c>
      <c r="P878">
        <v>1</v>
      </c>
    </row>
    <row r="879" spans="1:16" hidden="1" x14ac:dyDescent="0.3">
      <c r="A879">
        <v>138</v>
      </c>
      <c r="B879">
        <v>1</v>
      </c>
      <c r="C879" t="s">
        <v>70</v>
      </c>
      <c r="D879" t="s">
        <v>1029</v>
      </c>
      <c r="E879" t="s">
        <v>2</v>
      </c>
      <c r="F879" t="s">
        <v>183</v>
      </c>
      <c r="G879" t="s">
        <v>101</v>
      </c>
      <c r="H879" t="s">
        <v>175</v>
      </c>
      <c r="I879" t="s">
        <v>58</v>
      </c>
      <c r="J879">
        <v>-36.863562000000002</v>
      </c>
      <c r="K879">
        <v>174.74755500000001</v>
      </c>
      <c r="L879" s="109">
        <v>0.5</v>
      </c>
      <c r="M879" t="s">
        <v>556</v>
      </c>
      <c r="N879">
        <v>1</v>
      </c>
      <c r="O879">
        <v>0</v>
      </c>
      <c r="P879">
        <v>1</v>
      </c>
    </row>
    <row r="880" spans="1:16" hidden="1" x14ac:dyDescent="0.3">
      <c r="A880">
        <v>139</v>
      </c>
      <c r="B880">
        <v>1</v>
      </c>
      <c r="C880" t="s">
        <v>70</v>
      </c>
      <c r="D880" t="s">
        <v>1029</v>
      </c>
      <c r="E880" t="s">
        <v>2</v>
      </c>
      <c r="F880" t="s">
        <v>183</v>
      </c>
      <c r="G880" t="s">
        <v>101</v>
      </c>
      <c r="H880" t="s">
        <v>175</v>
      </c>
      <c r="I880" t="s">
        <v>58</v>
      </c>
      <c r="J880">
        <v>-36.863588999999997</v>
      </c>
      <c r="K880">
        <v>174.74759299999999</v>
      </c>
      <c r="L880" s="109">
        <v>0.5</v>
      </c>
      <c r="M880" t="s">
        <v>1064</v>
      </c>
      <c r="N880">
        <v>1</v>
      </c>
      <c r="O880">
        <v>0</v>
      </c>
      <c r="P880">
        <v>1</v>
      </c>
    </row>
    <row r="881" spans="1:16" hidden="1" x14ac:dyDescent="0.3">
      <c r="A881">
        <v>140</v>
      </c>
      <c r="B881">
        <v>1</v>
      </c>
      <c r="C881" t="s">
        <v>70</v>
      </c>
      <c r="D881" t="s">
        <v>1029</v>
      </c>
      <c r="E881" t="s">
        <v>2</v>
      </c>
      <c r="F881" t="s">
        <v>72</v>
      </c>
      <c r="G881" t="s">
        <v>192</v>
      </c>
      <c r="H881" t="s">
        <v>167</v>
      </c>
      <c r="I881" t="s">
        <v>91</v>
      </c>
      <c r="J881">
        <v>-36.863591</v>
      </c>
      <c r="K881">
        <v>174.74777499999999</v>
      </c>
      <c r="L881" s="109">
        <v>0.5</v>
      </c>
      <c r="M881" t="s">
        <v>780</v>
      </c>
      <c r="N881">
        <v>1</v>
      </c>
      <c r="O881">
        <v>0</v>
      </c>
      <c r="P881">
        <v>1</v>
      </c>
    </row>
    <row r="882" spans="1:16" hidden="1" x14ac:dyDescent="0.3">
      <c r="A882">
        <v>141</v>
      </c>
      <c r="B882">
        <v>1</v>
      </c>
      <c r="C882" t="s">
        <v>70</v>
      </c>
      <c r="D882" t="s">
        <v>1029</v>
      </c>
      <c r="E882" t="s">
        <v>2</v>
      </c>
      <c r="F882" t="s">
        <v>72</v>
      </c>
      <c r="G882" t="s">
        <v>192</v>
      </c>
      <c r="H882" t="s">
        <v>167</v>
      </c>
      <c r="I882" t="s">
        <v>91</v>
      </c>
      <c r="J882">
        <v>-36.86356</v>
      </c>
      <c r="K882">
        <v>174.74781400000001</v>
      </c>
      <c r="L882" s="109">
        <v>0.5</v>
      </c>
      <c r="M882" t="s">
        <v>1154</v>
      </c>
      <c r="N882">
        <v>1</v>
      </c>
      <c r="O882">
        <v>0</v>
      </c>
      <c r="P882">
        <v>1</v>
      </c>
    </row>
    <row r="883" spans="1:16" hidden="1" x14ac:dyDescent="0.3">
      <c r="A883">
        <v>142</v>
      </c>
      <c r="B883">
        <v>1</v>
      </c>
      <c r="C883" t="s">
        <v>70</v>
      </c>
      <c r="D883" t="s">
        <v>1029</v>
      </c>
      <c r="E883" t="s">
        <v>2</v>
      </c>
      <c r="F883" t="s">
        <v>72</v>
      </c>
      <c r="G883" t="s">
        <v>192</v>
      </c>
      <c r="H883" t="s">
        <v>167</v>
      </c>
      <c r="I883" t="s">
        <v>91</v>
      </c>
      <c r="J883">
        <v>-36.863529999999997</v>
      </c>
      <c r="K883">
        <v>174.74785399999999</v>
      </c>
      <c r="L883" s="109">
        <v>0.5</v>
      </c>
      <c r="M883" t="s">
        <v>290</v>
      </c>
      <c r="N883">
        <v>1</v>
      </c>
      <c r="O883">
        <v>0</v>
      </c>
      <c r="P883">
        <v>1</v>
      </c>
    </row>
    <row r="884" spans="1:16" hidden="1" x14ac:dyDescent="0.3">
      <c r="A884">
        <v>143</v>
      </c>
      <c r="B884">
        <v>1</v>
      </c>
      <c r="C884" t="s">
        <v>70</v>
      </c>
      <c r="D884" t="s">
        <v>1029</v>
      </c>
      <c r="E884" t="s">
        <v>2</v>
      </c>
      <c r="F884" t="s">
        <v>72</v>
      </c>
      <c r="G884" t="s">
        <v>192</v>
      </c>
      <c r="H884" t="s">
        <v>167</v>
      </c>
      <c r="I884" t="s">
        <v>91</v>
      </c>
      <c r="J884">
        <v>-36.863498999999997</v>
      </c>
      <c r="K884">
        <v>174.747894</v>
      </c>
      <c r="L884" s="109">
        <v>0.5</v>
      </c>
      <c r="M884" t="s">
        <v>287</v>
      </c>
      <c r="N884">
        <v>1</v>
      </c>
      <c r="O884">
        <v>0</v>
      </c>
      <c r="P884">
        <v>1</v>
      </c>
    </row>
    <row r="885" spans="1:16" hidden="1" x14ac:dyDescent="0.3">
      <c r="A885">
        <v>144</v>
      </c>
      <c r="B885">
        <v>1</v>
      </c>
      <c r="C885" t="s">
        <v>70</v>
      </c>
      <c r="D885" t="s">
        <v>1029</v>
      </c>
      <c r="E885" t="s">
        <v>2</v>
      </c>
      <c r="F885" t="s">
        <v>72</v>
      </c>
      <c r="G885" t="s">
        <v>192</v>
      </c>
      <c r="H885" t="s">
        <v>167</v>
      </c>
      <c r="I885" t="s">
        <v>91</v>
      </c>
      <c r="J885">
        <v>-36.863464999999998</v>
      </c>
      <c r="K885">
        <v>174.74793299999999</v>
      </c>
      <c r="L885" s="109">
        <v>0.5</v>
      </c>
      <c r="M885" t="s">
        <v>438</v>
      </c>
      <c r="N885">
        <v>1</v>
      </c>
      <c r="O885">
        <v>0</v>
      </c>
      <c r="P885">
        <v>1</v>
      </c>
    </row>
    <row r="886" spans="1:16" hidden="1" x14ac:dyDescent="0.3">
      <c r="A886">
        <v>145</v>
      </c>
      <c r="B886">
        <v>1</v>
      </c>
      <c r="C886" t="s">
        <v>70</v>
      </c>
      <c r="D886" t="s">
        <v>1029</v>
      </c>
      <c r="E886" t="s">
        <v>2</v>
      </c>
      <c r="F886" t="s">
        <v>72</v>
      </c>
      <c r="G886" t="s">
        <v>192</v>
      </c>
      <c r="H886" t="s">
        <v>167</v>
      </c>
      <c r="I886" t="s">
        <v>91</v>
      </c>
      <c r="J886">
        <v>-36.863432000000003</v>
      </c>
      <c r="K886">
        <v>174.747973</v>
      </c>
      <c r="L886" s="109">
        <v>0.5</v>
      </c>
      <c r="M886" t="s">
        <v>1155</v>
      </c>
      <c r="N886">
        <v>1</v>
      </c>
      <c r="O886">
        <v>0</v>
      </c>
      <c r="P886">
        <v>1</v>
      </c>
    </row>
    <row r="887" spans="1:16" hidden="1" x14ac:dyDescent="0.3">
      <c r="A887">
        <v>146</v>
      </c>
      <c r="B887">
        <v>1</v>
      </c>
      <c r="C887" t="s">
        <v>70</v>
      </c>
      <c r="D887" t="s">
        <v>1029</v>
      </c>
      <c r="E887" t="s">
        <v>2</v>
      </c>
      <c r="F887" t="s">
        <v>72</v>
      </c>
      <c r="G887" t="s">
        <v>192</v>
      </c>
      <c r="H887" t="s">
        <v>167</v>
      </c>
      <c r="I887" t="s">
        <v>181</v>
      </c>
      <c r="J887">
        <v>-36.863394999999997</v>
      </c>
      <c r="K887">
        <v>174.74801600000001</v>
      </c>
      <c r="L887" s="109">
        <v>0.5</v>
      </c>
      <c r="M887" t="s">
        <v>1226</v>
      </c>
      <c r="N887">
        <v>1</v>
      </c>
      <c r="O887">
        <v>1</v>
      </c>
      <c r="P887">
        <v>1</v>
      </c>
    </row>
    <row r="888" spans="1:16" hidden="1" x14ac:dyDescent="0.3">
      <c r="A888">
        <v>147</v>
      </c>
      <c r="B888">
        <v>1</v>
      </c>
      <c r="C888" t="s">
        <v>70</v>
      </c>
      <c r="D888" t="s">
        <v>1029</v>
      </c>
      <c r="E888" t="s">
        <v>2</v>
      </c>
      <c r="F888" t="s">
        <v>72</v>
      </c>
      <c r="G888" t="s">
        <v>192</v>
      </c>
      <c r="H888" t="s">
        <v>167</v>
      </c>
      <c r="I888" t="s">
        <v>181</v>
      </c>
      <c r="J888">
        <v>-36.863365000000002</v>
      </c>
      <c r="K888">
        <v>174.748053</v>
      </c>
      <c r="L888" s="109">
        <v>0.5</v>
      </c>
      <c r="N888">
        <v>0</v>
      </c>
      <c r="O888">
        <v>0</v>
      </c>
      <c r="P888">
        <v>1</v>
      </c>
    </row>
    <row r="889" spans="1:16" hidden="1" x14ac:dyDescent="0.3">
      <c r="A889">
        <v>148</v>
      </c>
      <c r="B889">
        <v>1</v>
      </c>
      <c r="C889" t="s">
        <v>70</v>
      </c>
      <c r="D889" t="s">
        <v>1029</v>
      </c>
      <c r="E889" t="s">
        <v>2</v>
      </c>
      <c r="F889" t="s">
        <v>72</v>
      </c>
      <c r="G889" t="s">
        <v>192</v>
      </c>
      <c r="H889" t="s">
        <v>167</v>
      </c>
      <c r="I889" t="s">
        <v>181</v>
      </c>
      <c r="J889">
        <v>-36.863335999999997</v>
      </c>
      <c r="K889">
        <v>174.74808999999999</v>
      </c>
      <c r="L889" s="109">
        <v>0.5</v>
      </c>
      <c r="N889">
        <v>0</v>
      </c>
      <c r="O889">
        <v>0</v>
      </c>
      <c r="P889">
        <v>1</v>
      </c>
    </row>
    <row r="890" spans="1:16" hidden="1" x14ac:dyDescent="0.3">
      <c r="A890">
        <v>149</v>
      </c>
      <c r="B890">
        <v>1</v>
      </c>
      <c r="C890" t="s">
        <v>70</v>
      </c>
      <c r="D890" t="s">
        <v>1029</v>
      </c>
      <c r="E890" t="s">
        <v>2</v>
      </c>
      <c r="F890" t="s">
        <v>72</v>
      </c>
      <c r="G890" t="s">
        <v>192</v>
      </c>
      <c r="H890" t="s">
        <v>167</v>
      </c>
      <c r="I890" t="s">
        <v>181</v>
      </c>
      <c r="J890">
        <v>-36.863306000000001</v>
      </c>
      <c r="K890">
        <v>174.74812800000001</v>
      </c>
      <c r="L890" s="109">
        <v>0.5</v>
      </c>
      <c r="M890" t="s">
        <v>1227</v>
      </c>
      <c r="N890">
        <v>1</v>
      </c>
      <c r="O890">
        <v>1</v>
      </c>
      <c r="P890">
        <v>1</v>
      </c>
    </row>
    <row r="891" spans="1:16" hidden="1" x14ac:dyDescent="0.3">
      <c r="A891">
        <v>150</v>
      </c>
      <c r="B891">
        <v>1</v>
      </c>
      <c r="C891" t="s">
        <v>70</v>
      </c>
      <c r="D891" t="s">
        <v>1029</v>
      </c>
      <c r="E891" t="s">
        <v>2</v>
      </c>
      <c r="F891" t="s">
        <v>193</v>
      </c>
      <c r="G891" t="s">
        <v>101</v>
      </c>
      <c r="H891" t="s">
        <v>175</v>
      </c>
      <c r="I891" t="s">
        <v>194</v>
      </c>
      <c r="J891">
        <v>-36.862712000000002</v>
      </c>
      <c r="K891">
        <v>174.748075</v>
      </c>
      <c r="L891" s="109">
        <v>0.5</v>
      </c>
      <c r="M891" t="s">
        <v>1065</v>
      </c>
      <c r="N891">
        <v>1</v>
      </c>
      <c r="O891">
        <v>0</v>
      </c>
      <c r="P891">
        <v>1</v>
      </c>
    </row>
    <row r="892" spans="1:16" hidden="1" x14ac:dyDescent="0.3">
      <c r="A892">
        <v>151</v>
      </c>
      <c r="B892">
        <v>1</v>
      </c>
      <c r="C892" t="s">
        <v>70</v>
      </c>
      <c r="D892" t="s">
        <v>1029</v>
      </c>
      <c r="E892" t="s">
        <v>2</v>
      </c>
      <c r="F892" t="s">
        <v>193</v>
      </c>
      <c r="G892" t="s">
        <v>101</v>
      </c>
      <c r="H892" t="s">
        <v>175</v>
      </c>
      <c r="I892" t="s">
        <v>194</v>
      </c>
      <c r="J892">
        <v>-36.862729000000002</v>
      </c>
      <c r="K892">
        <v>174.748096</v>
      </c>
      <c r="L892" s="109">
        <v>0.5</v>
      </c>
      <c r="M892" t="s">
        <v>1066</v>
      </c>
      <c r="N892">
        <v>1</v>
      </c>
      <c r="O892">
        <v>0</v>
      </c>
      <c r="P892">
        <v>1</v>
      </c>
    </row>
    <row r="893" spans="1:16" hidden="1" x14ac:dyDescent="0.3">
      <c r="A893">
        <v>152</v>
      </c>
      <c r="B893">
        <v>1</v>
      </c>
      <c r="C893" t="s">
        <v>70</v>
      </c>
      <c r="D893" t="s">
        <v>1029</v>
      </c>
      <c r="E893" t="s">
        <v>2</v>
      </c>
      <c r="F893" t="s">
        <v>193</v>
      </c>
      <c r="G893" t="s">
        <v>101</v>
      </c>
      <c r="H893" t="s">
        <v>175</v>
      </c>
      <c r="I893" t="s">
        <v>194</v>
      </c>
      <c r="J893">
        <v>-36.862746000000001</v>
      </c>
      <c r="K893">
        <v>174.74811800000001</v>
      </c>
      <c r="L893" s="109">
        <v>0.5</v>
      </c>
      <c r="M893" t="s">
        <v>197</v>
      </c>
      <c r="N893">
        <v>1</v>
      </c>
      <c r="O893">
        <v>0</v>
      </c>
      <c r="P893">
        <v>1</v>
      </c>
    </row>
    <row r="894" spans="1:16" hidden="1" x14ac:dyDescent="0.3">
      <c r="A894">
        <v>153</v>
      </c>
      <c r="B894">
        <v>1</v>
      </c>
      <c r="C894" t="s">
        <v>70</v>
      </c>
      <c r="D894" t="s">
        <v>1029</v>
      </c>
      <c r="E894" t="s">
        <v>2</v>
      </c>
      <c r="F894" t="s">
        <v>193</v>
      </c>
      <c r="G894" t="s">
        <v>101</v>
      </c>
      <c r="H894" t="s">
        <v>175</v>
      </c>
      <c r="I894" t="s">
        <v>194</v>
      </c>
      <c r="J894">
        <v>-36.862763000000001</v>
      </c>
      <c r="K894">
        <v>174.74814000000001</v>
      </c>
      <c r="L894" s="109">
        <v>0.5</v>
      </c>
      <c r="M894" t="s">
        <v>198</v>
      </c>
      <c r="N894">
        <v>1</v>
      </c>
      <c r="O894">
        <v>0</v>
      </c>
      <c r="P894">
        <v>1</v>
      </c>
    </row>
    <row r="895" spans="1:16" hidden="1" x14ac:dyDescent="0.3">
      <c r="A895">
        <v>154</v>
      </c>
      <c r="B895">
        <v>1</v>
      </c>
      <c r="C895" t="s">
        <v>70</v>
      </c>
      <c r="D895" t="s">
        <v>1029</v>
      </c>
      <c r="E895" t="s">
        <v>2</v>
      </c>
      <c r="F895" t="s">
        <v>193</v>
      </c>
      <c r="G895" t="s">
        <v>101</v>
      </c>
      <c r="H895" t="s">
        <v>175</v>
      </c>
      <c r="I895" t="s">
        <v>194</v>
      </c>
      <c r="J895">
        <v>-36.862780000000001</v>
      </c>
      <c r="K895">
        <v>174.74816200000001</v>
      </c>
      <c r="L895" s="109">
        <v>0.5</v>
      </c>
      <c r="M895" t="s">
        <v>1228</v>
      </c>
      <c r="N895">
        <v>1</v>
      </c>
      <c r="O895">
        <v>1</v>
      </c>
      <c r="P895">
        <v>1</v>
      </c>
    </row>
    <row r="896" spans="1:16" hidden="1" x14ac:dyDescent="0.3">
      <c r="A896">
        <v>155</v>
      </c>
      <c r="B896">
        <v>1</v>
      </c>
      <c r="C896" t="s">
        <v>70</v>
      </c>
      <c r="D896" t="s">
        <v>1029</v>
      </c>
      <c r="E896" t="s">
        <v>2</v>
      </c>
      <c r="F896" t="s">
        <v>193</v>
      </c>
      <c r="G896" t="s">
        <v>101</v>
      </c>
      <c r="H896" t="s">
        <v>175</v>
      </c>
      <c r="I896" t="s">
        <v>194</v>
      </c>
      <c r="J896">
        <v>-36.862797</v>
      </c>
      <c r="K896">
        <v>174.74818400000001</v>
      </c>
      <c r="L896" s="109">
        <v>0.5</v>
      </c>
      <c r="M896" t="s">
        <v>200</v>
      </c>
      <c r="N896">
        <v>1</v>
      </c>
      <c r="O896">
        <v>0</v>
      </c>
      <c r="P896">
        <v>1</v>
      </c>
    </row>
    <row r="897" spans="1:16" hidden="1" x14ac:dyDescent="0.3">
      <c r="A897">
        <v>156</v>
      </c>
      <c r="B897">
        <v>1</v>
      </c>
      <c r="C897" t="s">
        <v>70</v>
      </c>
      <c r="D897" t="s">
        <v>1029</v>
      </c>
      <c r="E897" t="s">
        <v>2</v>
      </c>
      <c r="F897" t="s">
        <v>193</v>
      </c>
      <c r="G897" t="s">
        <v>101</v>
      </c>
      <c r="H897" t="s">
        <v>175</v>
      </c>
      <c r="I897" t="s">
        <v>194</v>
      </c>
      <c r="J897">
        <v>-36.862814999999998</v>
      </c>
      <c r="K897">
        <v>174.74820500000001</v>
      </c>
      <c r="L897" s="109">
        <v>0.5</v>
      </c>
      <c r="M897" t="s">
        <v>199</v>
      </c>
      <c r="N897">
        <v>1</v>
      </c>
      <c r="O897">
        <v>0</v>
      </c>
      <c r="P897">
        <v>1</v>
      </c>
    </row>
    <row r="898" spans="1:16" hidden="1" x14ac:dyDescent="0.3">
      <c r="A898">
        <v>157</v>
      </c>
      <c r="B898">
        <v>1</v>
      </c>
      <c r="C898" t="s">
        <v>70</v>
      </c>
      <c r="D898" t="s">
        <v>1029</v>
      </c>
      <c r="E898" t="s">
        <v>2</v>
      </c>
      <c r="F898" t="s">
        <v>193</v>
      </c>
      <c r="G898" t="s">
        <v>101</v>
      </c>
      <c r="H898" t="s">
        <v>175</v>
      </c>
      <c r="I898" t="s">
        <v>194</v>
      </c>
      <c r="J898">
        <v>-36.862831999999997</v>
      </c>
      <c r="K898">
        <v>174.74822700000001</v>
      </c>
      <c r="L898" s="109">
        <v>0.5</v>
      </c>
      <c r="M898" t="s">
        <v>201</v>
      </c>
      <c r="N898">
        <v>1</v>
      </c>
      <c r="O898">
        <v>0</v>
      </c>
      <c r="P898">
        <v>1</v>
      </c>
    </row>
    <row r="899" spans="1:16" hidden="1" x14ac:dyDescent="0.3">
      <c r="A899">
        <v>158</v>
      </c>
      <c r="B899">
        <v>1</v>
      </c>
      <c r="C899" t="s">
        <v>70</v>
      </c>
      <c r="D899" t="s">
        <v>1029</v>
      </c>
      <c r="E899" t="s">
        <v>2</v>
      </c>
      <c r="F899" t="s">
        <v>193</v>
      </c>
      <c r="G899" t="s">
        <v>101</v>
      </c>
      <c r="H899" t="s">
        <v>175</v>
      </c>
      <c r="I899" t="s">
        <v>194</v>
      </c>
      <c r="J899">
        <v>-36.862848999999997</v>
      </c>
      <c r="K899">
        <v>174.74824899999999</v>
      </c>
      <c r="L899" s="109">
        <v>0.5</v>
      </c>
      <c r="M899" t="s">
        <v>1067</v>
      </c>
      <c r="N899">
        <v>1</v>
      </c>
      <c r="O899">
        <v>0</v>
      </c>
      <c r="P899">
        <v>1</v>
      </c>
    </row>
    <row r="900" spans="1:16" hidden="1" x14ac:dyDescent="0.3">
      <c r="A900">
        <v>159</v>
      </c>
      <c r="B900">
        <v>1</v>
      </c>
      <c r="C900" t="s">
        <v>70</v>
      </c>
      <c r="D900" t="s">
        <v>1029</v>
      </c>
      <c r="E900" t="s">
        <v>2</v>
      </c>
      <c r="F900" t="s">
        <v>193</v>
      </c>
      <c r="G900" t="s">
        <v>101</v>
      </c>
      <c r="H900" t="s">
        <v>175</v>
      </c>
      <c r="I900" t="s">
        <v>194</v>
      </c>
      <c r="J900">
        <v>-36.862865999999997</v>
      </c>
      <c r="K900">
        <v>174.74827099999999</v>
      </c>
      <c r="L900" s="109">
        <v>0.5</v>
      </c>
      <c r="M900" t="s">
        <v>1156</v>
      </c>
      <c r="N900">
        <v>1</v>
      </c>
      <c r="O900">
        <v>0</v>
      </c>
      <c r="P900">
        <v>1</v>
      </c>
    </row>
    <row r="901" spans="1:16" hidden="1" x14ac:dyDescent="0.3">
      <c r="A901">
        <v>160</v>
      </c>
      <c r="B901">
        <v>1</v>
      </c>
      <c r="C901" t="s">
        <v>70</v>
      </c>
      <c r="D901" t="s">
        <v>1029</v>
      </c>
      <c r="E901" t="s">
        <v>2</v>
      </c>
      <c r="F901" t="s">
        <v>193</v>
      </c>
      <c r="G901" t="s">
        <v>101</v>
      </c>
      <c r="H901" t="s">
        <v>175</v>
      </c>
      <c r="I901" t="s">
        <v>194</v>
      </c>
      <c r="J901">
        <v>-36.862881999999999</v>
      </c>
      <c r="K901">
        <v>174.74829099999999</v>
      </c>
      <c r="L901" s="109">
        <v>0.5</v>
      </c>
      <c r="M901" t="s">
        <v>203</v>
      </c>
      <c r="N901">
        <v>1</v>
      </c>
      <c r="O901">
        <v>0</v>
      </c>
      <c r="P901">
        <v>1</v>
      </c>
    </row>
    <row r="902" spans="1:16" hidden="1" x14ac:dyDescent="0.3">
      <c r="A902">
        <v>161</v>
      </c>
      <c r="B902">
        <v>1</v>
      </c>
      <c r="C902" t="s">
        <v>70</v>
      </c>
      <c r="D902" t="s">
        <v>1029</v>
      </c>
      <c r="E902" t="s">
        <v>2</v>
      </c>
      <c r="F902" t="s">
        <v>193</v>
      </c>
      <c r="G902" t="s">
        <v>101</v>
      </c>
      <c r="H902" t="s">
        <v>175</v>
      </c>
      <c r="I902" t="s">
        <v>194</v>
      </c>
      <c r="J902">
        <v>-36.862896999999997</v>
      </c>
      <c r="K902">
        <v>174.748312</v>
      </c>
      <c r="L902" s="109">
        <v>0.5</v>
      </c>
      <c r="M902" t="s">
        <v>457</v>
      </c>
      <c r="N902">
        <v>1</v>
      </c>
      <c r="O902">
        <v>0</v>
      </c>
      <c r="P902">
        <v>1</v>
      </c>
    </row>
    <row r="903" spans="1:16" hidden="1" x14ac:dyDescent="0.3">
      <c r="A903">
        <v>162</v>
      </c>
      <c r="B903">
        <v>1</v>
      </c>
      <c r="C903" t="s">
        <v>70</v>
      </c>
      <c r="D903" t="s">
        <v>1029</v>
      </c>
      <c r="E903" t="s">
        <v>2</v>
      </c>
      <c r="F903" t="s">
        <v>193</v>
      </c>
      <c r="G903" t="s">
        <v>101</v>
      </c>
      <c r="H903" t="s">
        <v>175</v>
      </c>
      <c r="I903" t="s">
        <v>194</v>
      </c>
      <c r="J903">
        <v>-36.862912999999999</v>
      </c>
      <c r="K903">
        <v>174.748332</v>
      </c>
      <c r="L903" s="109">
        <v>0.5</v>
      </c>
      <c r="N903">
        <v>0</v>
      </c>
      <c r="O903">
        <v>0</v>
      </c>
      <c r="P903">
        <v>1</v>
      </c>
    </row>
    <row r="904" spans="1:16" hidden="1" x14ac:dyDescent="0.3">
      <c r="A904">
        <v>163</v>
      </c>
      <c r="B904">
        <v>1</v>
      </c>
      <c r="C904" t="s">
        <v>70</v>
      </c>
      <c r="D904" t="s">
        <v>1029</v>
      </c>
      <c r="E904" t="s">
        <v>2</v>
      </c>
      <c r="F904" t="s">
        <v>193</v>
      </c>
      <c r="G904" t="s">
        <v>101</v>
      </c>
      <c r="H904" t="s">
        <v>175</v>
      </c>
      <c r="I904" t="s">
        <v>194</v>
      </c>
      <c r="J904">
        <v>-36.862927999999997</v>
      </c>
      <c r="K904">
        <v>174.74835300000001</v>
      </c>
      <c r="L904" s="109">
        <v>0.5</v>
      </c>
      <c r="M904" t="s">
        <v>206</v>
      </c>
      <c r="N904">
        <v>1</v>
      </c>
      <c r="O904">
        <v>0</v>
      </c>
      <c r="P904">
        <v>1</v>
      </c>
    </row>
    <row r="905" spans="1:16" hidden="1" x14ac:dyDescent="0.3">
      <c r="A905">
        <v>164</v>
      </c>
      <c r="B905">
        <v>1</v>
      </c>
      <c r="C905" t="s">
        <v>70</v>
      </c>
      <c r="D905" t="s">
        <v>1029</v>
      </c>
      <c r="E905" t="s">
        <v>2</v>
      </c>
      <c r="F905" t="s">
        <v>72</v>
      </c>
      <c r="G905" t="s">
        <v>209</v>
      </c>
      <c r="H905" t="s">
        <v>167</v>
      </c>
      <c r="I905" t="s">
        <v>210</v>
      </c>
      <c r="J905">
        <v>-36.862636000000002</v>
      </c>
      <c r="K905">
        <v>174.748952</v>
      </c>
      <c r="L905" s="109">
        <v>0.5</v>
      </c>
      <c r="N905">
        <v>0</v>
      </c>
      <c r="O905">
        <v>0</v>
      </c>
      <c r="P905">
        <v>1</v>
      </c>
    </row>
    <row r="906" spans="1:16" hidden="1" x14ac:dyDescent="0.3">
      <c r="A906">
        <v>165</v>
      </c>
      <c r="B906">
        <v>1</v>
      </c>
      <c r="C906" t="s">
        <v>70</v>
      </c>
      <c r="D906" t="s">
        <v>1029</v>
      </c>
      <c r="E906" t="s">
        <v>2</v>
      </c>
      <c r="F906" t="s">
        <v>72</v>
      </c>
      <c r="G906" t="s">
        <v>209</v>
      </c>
      <c r="H906" t="s">
        <v>167</v>
      </c>
      <c r="I906" t="s">
        <v>212</v>
      </c>
      <c r="J906">
        <v>-36.862600999999998</v>
      </c>
      <c r="K906">
        <v>174.748998</v>
      </c>
      <c r="L906" s="109">
        <v>0.5</v>
      </c>
      <c r="M906" t="s">
        <v>1229</v>
      </c>
      <c r="N906">
        <v>1</v>
      </c>
      <c r="O906">
        <v>1</v>
      </c>
      <c r="P906">
        <v>1</v>
      </c>
    </row>
    <row r="907" spans="1:16" hidden="1" x14ac:dyDescent="0.3">
      <c r="A907">
        <v>166</v>
      </c>
      <c r="B907">
        <v>1</v>
      </c>
      <c r="C907" t="s">
        <v>70</v>
      </c>
      <c r="D907" t="s">
        <v>1029</v>
      </c>
      <c r="E907" t="s">
        <v>2</v>
      </c>
      <c r="F907" t="s">
        <v>72</v>
      </c>
      <c r="G907" t="s">
        <v>209</v>
      </c>
      <c r="H907" t="s">
        <v>167</v>
      </c>
      <c r="I907" t="s">
        <v>212</v>
      </c>
      <c r="J907">
        <v>-36.862566000000001</v>
      </c>
      <c r="K907">
        <v>174.749044</v>
      </c>
      <c r="L907" s="109">
        <v>0.5</v>
      </c>
      <c r="M907" t="s">
        <v>458</v>
      </c>
      <c r="N907">
        <v>1</v>
      </c>
      <c r="O907">
        <v>0</v>
      </c>
      <c r="P907">
        <v>1</v>
      </c>
    </row>
    <row r="908" spans="1:16" hidden="1" x14ac:dyDescent="0.3">
      <c r="A908">
        <v>167</v>
      </c>
      <c r="B908">
        <v>1</v>
      </c>
      <c r="C908" t="s">
        <v>70</v>
      </c>
      <c r="D908" t="s">
        <v>1029</v>
      </c>
      <c r="E908" t="s">
        <v>2</v>
      </c>
      <c r="F908" t="s">
        <v>214</v>
      </c>
      <c r="G908" t="s">
        <v>101</v>
      </c>
      <c r="H908" t="s">
        <v>169</v>
      </c>
      <c r="I908" t="s">
        <v>58</v>
      </c>
      <c r="J908">
        <v>-36.862357000000003</v>
      </c>
      <c r="K908">
        <v>174.74907999999999</v>
      </c>
      <c r="L908" s="109">
        <v>0.5</v>
      </c>
      <c r="M908" t="s">
        <v>215</v>
      </c>
      <c r="N908">
        <v>1</v>
      </c>
      <c r="O908">
        <v>0</v>
      </c>
      <c r="P908">
        <v>1</v>
      </c>
    </row>
    <row r="909" spans="1:16" hidden="1" x14ac:dyDescent="0.3">
      <c r="A909">
        <v>168</v>
      </c>
      <c r="B909">
        <v>1</v>
      </c>
      <c r="C909" t="s">
        <v>70</v>
      </c>
      <c r="D909" t="s">
        <v>1029</v>
      </c>
      <c r="E909" t="s">
        <v>2</v>
      </c>
      <c r="F909" t="s">
        <v>214</v>
      </c>
      <c r="G909" t="s">
        <v>101</v>
      </c>
      <c r="H909" t="s">
        <v>169</v>
      </c>
      <c r="I909" t="s">
        <v>58</v>
      </c>
      <c r="J909">
        <v>-36.862323000000004</v>
      </c>
      <c r="K909">
        <v>174.749043</v>
      </c>
      <c r="L909" s="109">
        <v>0.5</v>
      </c>
      <c r="M909" t="s">
        <v>1158</v>
      </c>
      <c r="N909">
        <v>1</v>
      </c>
      <c r="O909">
        <v>0</v>
      </c>
      <c r="P909">
        <v>1</v>
      </c>
    </row>
    <row r="910" spans="1:16" hidden="1" x14ac:dyDescent="0.3">
      <c r="A910">
        <v>169</v>
      </c>
      <c r="B910">
        <v>1</v>
      </c>
      <c r="C910" t="s">
        <v>70</v>
      </c>
      <c r="D910" t="s">
        <v>1029</v>
      </c>
      <c r="E910" t="s">
        <v>2</v>
      </c>
      <c r="F910" t="s">
        <v>214</v>
      </c>
      <c r="G910" t="s">
        <v>101</v>
      </c>
      <c r="H910" t="s">
        <v>175</v>
      </c>
      <c r="I910" t="s">
        <v>217</v>
      </c>
      <c r="J910">
        <v>-36.862233000000003</v>
      </c>
      <c r="K910">
        <v>174.74911499999999</v>
      </c>
      <c r="L910" s="109">
        <v>0.5</v>
      </c>
      <c r="M910" t="s">
        <v>1230</v>
      </c>
      <c r="N910">
        <v>1</v>
      </c>
      <c r="O910">
        <v>1</v>
      </c>
      <c r="P910">
        <v>1</v>
      </c>
    </row>
    <row r="911" spans="1:16" hidden="1" x14ac:dyDescent="0.3">
      <c r="A911">
        <v>170</v>
      </c>
      <c r="B911">
        <v>1</v>
      </c>
      <c r="C911" t="s">
        <v>70</v>
      </c>
      <c r="D911" t="s">
        <v>1029</v>
      </c>
      <c r="E911" t="s">
        <v>2</v>
      </c>
      <c r="F911" t="s">
        <v>214</v>
      </c>
      <c r="G911" t="s">
        <v>101</v>
      </c>
      <c r="H911" t="s">
        <v>175</v>
      </c>
      <c r="I911" t="s">
        <v>217</v>
      </c>
      <c r="J911">
        <v>-36.862270000000002</v>
      </c>
      <c r="K911">
        <v>174.74916200000001</v>
      </c>
      <c r="L911" s="109">
        <v>0.5</v>
      </c>
      <c r="M911" t="s">
        <v>1160</v>
      </c>
      <c r="N911">
        <v>1</v>
      </c>
      <c r="O911">
        <v>0</v>
      </c>
      <c r="P911">
        <v>1</v>
      </c>
    </row>
    <row r="912" spans="1:16" hidden="1" x14ac:dyDescent="0.3">
      <c r="A912">
        <v>171</v>
      </c>
      <c r="B912">
        <v>1</v>
      </c>
      <c r="C912" t="s">
        <v>70</v>
      </c>
      <c r="D912" t="s">
        <v>1029</v>
      </c>
      <c r="E912" t="s">
        <v>2</v>
      </c>
      <c r="F912" t="s">
        <v>214</v>
      </c>
      <c r="G912" t="s">
        <v>101</v>
      </c>
      <c r="H912" t="s">
        <v>175</v>
      </c>
      <c r="I912" t="s">
        <v>217</v>
      </c>
      <c r="J912">
        <v>-36.862305999999997</v>
      </c>
      <c r="K912">
        <v>174.749211</v>
      </c>
      <c r="L912" s="109">
        <v>0.5</v>
      </c>
      <c r="M912" t="s">
        <v>1072</v>
      </c>
      <c r="N912">
        <v>1</v>
      </c>
      <c r="O912">
        <v>0</v>
      </c>
      <c r="P912">
        <v>1</v>
      </c>
    </row>
    <row r="913" spans="1:16" hidden="1" x14ac:dyDescent="0.3">
      <c r="A913">
        <v>172</v>
      </c>
      <c r="B913">
        <v>1</v>
      </c>
      <c r="C913" t="s">
        <v>70</v>
      </c>
      <c r="D913" t="s">
        <v>1029</v>
      </c>
      <c r="E913" t="s">
        <v>2</v>
      </c>
      <c r="F913" t="s">
        <v>72</v>
      </c>
      <c r="G913" t="s">
        <v>221</v>
      </c>
      <c r="H913" t="s">
        <v>167</v>
      </c>
      <c r="I913" t="s">
        <v>222</v>
      </c>
      <c r="J913">
        <v>-36.862254999999998</v>
      </c>
      <c r="K913">
        <v>174.749438</v>
      </c>
      <c r="L913" s="109">
        <v>0.5</v>
      </c>
      <c r="N913">
        <v>0</v>
      </c>
      <c r="O913">
        <v>0</v>
      </c>
      <c r="P913">
        <v>1</v>
      </c>
    </row>
    <row r="914" spans="1:16" hidden="1" x14ac:dyDescent="0.3">
      <c r="A914">
        <v>173</v>
      </c>
      <c r="B914">
        <v>1</v>
      </c>
      <c r="C914" t="s">
        <v>70</v>
      </c>
      <c r="D914" t="s">
        <v>1029</v>
      </c>
      <c r="E914" t="s">
        <v>2</v>
      </c>
      <c r="F914" t="s">
        <v>72</v>
      </c>
      <c r="G914" t="s">
        <v>221</v>
      </c>
      <c r="H914" t="s">
        <v>167</v>
      </c>
      <c r="I914" t="s">
        <v>91</v>
      </c>
      <c r="J914">
        <v>-36.862144999999998</v>
      </c>
      <c r="K914">
        <v>174.74957800000001</v>
      </c>
      <c r="L914" s="109">
        <v>0.5</v>
      </c>
      <c r="M914" t="s">
        <v>500</v>
      </c>
      <c r="N914">
        <v>1</v>
      </c>
      <c r="O914">
        <v>0</v>
      </c>
      <c r="P914">
        <v>1</v>
      </c>
    </row>
    <row r="915" spans="1:16" hidden="1" x14ac:dyDescent="0.3">
      <c r="A915">
        <v>174</v>
      </c>
      <c r="B915">
        <v>1</v>
      </c>
      <c r="C915" t="s">
        <v>70</v>
      </c>
      <c r="D915" t="s">
        <v>1029</v>
      </c>
      <c r="E915" t="s">
        <v>2</v>
      </c>
      <c r="F915" t="s">
        <v>72</v>
      </c>
      <c r="G915" t="s">
        <v>221</v>
      </c>
      <c r="H915" t="s">
        <v>167</v>
      </c>
      <c r="I915" t="s">
        <v>91</v>
      </c>
      <c r="J915">
        <v>-36.862110000000001</v>
      </c>
      <c r="K915">
        <v>174.749617</v>
      </c>
      <c r="L915" s="109">
        <v>0.5</v>
      </c>
      <c r="M915" t="s">
        <v>442</v>
      </c>
      <c r="N915">
        <v>1</v>
      </c>
      <c r="O915">
        <v>0</v>
      </c>
      <c r="P915">
        <v>1</v>
      </c>
    </row>
    <row r="916" spans="1:16" hidden="1" x14ac:dyDescent="0.3">
      <c r="A916">
        <v>175</v>
      </c>
      <c r="B916">
        <v>1</v>
      </c>
      <c r="C916" t="s">
        <v>70</v>
      </c>
      <c r="D916" t="s">
        <v>1029</v>
      </c>
      <c r="E916" t="s">
        <v>2</v>
      </c>
      <c r="F916" t="s">
        <v>72</v>
      </c>
      <c r="G916" t="s">
        <v>221</v>
      </c>
      <c r="H916" t="s">
        <v>167</v>
      </c>
      <c r="I916" t="s">
        <v>91</v>
      </c>
      <c r="J916">
        <v>-36.862074999999997</v>
      </c>
      <c r="K916">
        <v>174.74965599999999</v>
      </c>
      <c r="L916" s="109">
        <v>0.5</v>
      </c>
      <c r="M916" t="s">
        <v>623</v>
      </c>
      <c r="N916">
        <v>1</v>
      </c>
      <c r="O916">
        <v>0</v>
      </c>
      <c r="P916">
        <v>1</v>
      </c>
    </row>
    <row r="917" spans="1:16" hidden="1" x14ac:dyDescent="0.3">
      <c r="A917">
        <v>176</v>
      </c>
      <c r="B917">
        <v>1</v>
      </c>
      <c r="C917" t="s">
        <v>70</v>
      </c>
      <c r="D917" t="s">
        <v>1029</v>
      </c>
      <c r="E917" t="s">
        <v>2</v>
      </c>
      <c r="F917" t="s">
        <v>72</v>
      </c>
      <c r="G917" t="s">
        <v>221</v>
      </c>
      <c r="H917" t="s">
        <v>167</v>
      </c>
      <c r="I917" t="s">
        <v>91</v>
      </c>
      <c r="J917">
        <v>-36.86204</v>
      </c>
      <c r="K917">
        <v>174.749695</v>
      </c>
      <c r="L917" s="109">
        <v>0.5</v>
      </c>
      <c r="M917" t="s">
        <v>1068</v>
      </c>
      <c r="N917">
        <v>1</v>
      </c>
      <c r="O917">
        <v>0</v>
      </c>
      <c r="P917">
        <v>1</v>
      </c>
    </row>
    <row r="918" spans="1:16" hidden="1" x14ac:dyDescent="0.3">
      <c r="A918">
        <v>177</v>
      </c>
      <c r="B918">
        <v>1</v>
      </c>
      <c r="C918" t="s">
        <v>70</v>
      </c>
      <c r="D918" t="s">
        <v>1029</v>
      </c>
      <c r="E918" t="s">
        <v>2</v>
      </c>
      <c r="F918" t="s">
        <v>72</v>
      </c>
      <c r="G918" t="s">
        <v>221</v>
      </c>
      <c r="H918" t="s">
        <v>167</v>
      </c>
      <c r="I918" t="s">
        <v>91</v>
      </c>
      <c r="J918">
        <v>-36.862012</v>
      </c>
      <c r="K918">
        <v>174.74973399999999</v>
      </c>
      <c r="L918" s="109">
        <v>0.5</v>
      </c>
      <c r="M918" t="s">
        <v>225</v>
      </c>
      <c r="N918">
        <v>1</v>
      </c>
      <c r="O918">
        <v>0</v>
      </c>
      <c r="P918">
        <v>1</v>
      </c>
    </row>
    <row r="919" spans="1:16" hidden="1" x14ac:dyDescent="0.3">
      <c r="A919">
        <v>178</v>
      </c>
      <c r="B919">
        <v>1</v>
      </c>
      <c r="C919" t="s">
        <v>70</v>
      </c>
      <c r="D919" t="s">
        <v>1029</v>
      </c>
      <c r="E919" t="s">
        <v>2</v>
      </c>
      <c r="F919" t="s">
        <v>72</v>
      </c>
      <c r="G919" t="s">
        <v>221</v>
      </c>
      <c r="H919" t="s">
        <v>167</v>
      </c>
      <c r="I919" t="s">
        <v>91</v>
      </c>
      <c r="J919">
        <v>-36.861984</v>
      </c>
      <c r="K919">
        <v>174.749774</v>
      </c>
      <c r="L919" s="109">
        <v>0.5</v>
      </c>
      <c r="M919" t="s">
        <v>224</v>
      </c>
      <c r="N919">
        <v>1</v>
      </c>
      <c r="O919">
        <v>0</v>
      </c>
      <c r="P919">
        <v>1</v>
      </c>
    </row>
    <row r="920" spans="1:16" hidden="1" x14ac:dyDescent="0.3">
      <c r="A920">
        <v>179</v>
      </c>
      <c r="B920">
        <v>1</v>
      </c>
      <c r="C920" t="s">
        <v>70</v>
      </c>
      <c r="D920" t="s">
        <v>1029</v>
      </c>
      <c r="E920" t="s">
        <v>2</v>
      </c>
      <c r="F920" t="s">
        <v>227</v>
      </c>
      <c r="G920" t="s">
        <v>101</v>
      </c>
      <c r="H920" t="s">
        <v>169</v>
      </c>
      <c r="I920" t="s">
        <v>58</v>
      </c>
      <c r="J920">
        <v>-36.861654000000001</v>
      </c>
      <c r="K920">
        <v>174.74981099999999</v>
      </c>
      <c r="L920" s="109">
        <v>0.5</v>
      </c>
      <c r="M920" t="s">
        <v>268</v>
      </c>
      <c r="N920">
        <v>1</v>
      </c>
      <c r="O920">
        <v>0</v>
      </c>
      <c r="P920">
        <v>1</v>
      </c>
    </row>
    <row r="921" spans="1:16" hidden="1" x14ac:dyDescent="0.3">
      <c r="A921">
        <v>180</v>
      </c>
      <c r="B921">
        <v>1</v>
      </c>
      <c r="C921" t="s">
        <v>70</v>
      </c>
      <c r="D921" t="s">
        <v>1029</v>
      </c>
      <c r="E921" t="s">
        <v>2</v>
      </c>
      <c r="F921" t="s">
        <v>227</v>
      </c>
      <c r="G921" t="s">
        <v>101</v>
      </c>
      <c r="H921" t="s">
        <v>169</v>
      </c>
      <c r="I921" t="s">
        <v>58</v>
      </c>
      <c r="J921">
        <v>-36.861617000000003</v>
      </c>
      <c r="K921">
        <v>174.749765</v>
      </c>
      <c r="L921" s="109">
        <v>0.5</v>
      </c>
      <c r="M921" t="s">
        <v>1073</v>
      </c>
      <c r="N921">
        <v>1</v>
      </c>
      <c r="O921">
        <v>0</v>
      </c>
      <c r="P921">
        <v>1</v>
      </c>
    </row>
    <row r="922" spans="1:16" hidden="1" x14ac:dyDescent="0.3">
      <c r="A922">
        <v>181</v>
      </c>
      <c r="B922">
        <v>1</v>
      </c>
      <c r="C922" t="s">
        <v>70</v>
      </c>
      <c r="D922" t="s">
        <v>1029</v>
      </c>
      <c r="E922" t="s">
        <v>2</v>
      </c>
      <c r="F922" t="s">
        <v>227</v>
      </c>
      <c r="G922" t="s">
        <v>101</v>
      </c>
      <c r="H922" t="s">
        <v>175</v>
      </c>
      <c r="I922" t="s">
        <v>138</v>
      </c>
      <c r="J922">
        <v>-36.861606000000002</v>
      </c>
      <c r="K922">
        <v>174.749887</v>
      </c>
      <c r="L922" s="109">
        <v>0.5</v>
      </c>
      <c r="M922" t="s">
        <v>789</v>
      </c>
      <c r="N922">
        <v>1</v>
      </c>
      <c r="O922">
        <v>0</v>
      </c>
      <c r="P922">
        <v>1</v>
      </c>
    </row>
    <row r="923" spans="1:16" hidden="1" x14ac:dyDescent="0.3">
      <c r="A923">
        <v>182</v>
      </c>
      <c r="B923">
        <v>1</v>
      </c>
      <c r="C923" t="s">
        <v>70</v>
      </c>
      <c r="D923" t="s">
        <v>1029</v>
      </c>
      <c r="E923" t="s">
        <v>2</v>
      </c>
      <c r="F923" t="s">
        <v>227</v>
      </c>
      <c r="G923" t="s">
        <v>101</v>
      </c>
      <c r="H923" t="s">
        <v>175</v>
      </c>
      <c r="I923" t="s">
        <v>138</v>
      </c>
      <c r="J923">
        <v>-36.861637999999999</v>
      </c>
      <c r="K923">
        <v>174.74992399999999</v>
      </c>
      <c r="L923" s="109">
        <v>0.5</v>
      </c>
      <c r="M923" t="s">
        <v>1074</v>
      </c>
      <c r="N923">
        <v>1</v>
      </c>
      <c r="O923">
        <v>0</v>
      </c>
      <c r="P923">
        <v>1</v>
      </c>
    </row>
    <row r="924" spans="1:16" hidden="1" x14ac:dyDescent="0.3">
      <c r="A924">
        <v>183</v>
      </c>
      <c r="B924">
        <v>1</v>
      </c>
      <c r="C924" t="s">
        <v>70</v>
      </c>
      <c r="D924" t="s">
        <v>1029</v>
      </c>
      <c r="E924" t="s">
        <v>2</v>
      </c>
      <c r="F924" t="s">
        <v>227</v>
      </c>
      <c r="G924" t="s">
        <v>101</v>
      </c>
      <c r="H924" t="s">
        <v>175</v>
      </c>
      <c r="I924" t="s">
        <v>138</v>
      </c>
      <c r="J924">
        <v>-36.861666</v>
      </c>
      <c r="K924">
        <v>174.74996200000001</v>
      </c>
      <c r="L924" s="109">
        <v>0.5</v>
      </c>
      <c r="M924" t="s">
        <v>232</v>
      </c>
      <c r="N924">
        <v>1</v>
      </c>
      <c r="O924">
        <v>0</v>
      </c>
      <c r="P924">
        <v>1</v>
      </c>
    </row>
    <row r="925" spans="1:16" hidden="1" x14ac:dyDescent="0.3">
      <c r="A925">
        <v>184</v>
      </c>
      <c r="B925">
        <v>1</v>
      </c>
      <c r="C925" t="s">
        <v>70</v>
      </c>
      <c r="D925" t="s">
        <v>1029</v>
      </c>
      <c r="E925" t="s">
        <v>2</v>
      </c>
      <c r="F925" t="s">
        <v>233</v>
      </c>
      <c r="G925" t="s">
        <v>101</v>
      </c>
      <c r="H925" t="s">
        <v>169</v>
      </c>
      <c r="I925" t="s">
        <v>188</v>
      </c>
      <c r="J925">
        <v>-36.861001000000002</v>
      </c>
      <c r="K925">
        <v>174.750574</v>
      </c>
      <c r="L925" s="109">
        <v>0.5</v>
      </c>
      <c r="N925">
        <v>0</v>
      </c>
      <c r="O925">
        <v>0</v>
      </c>
      <c r="P925">
        <v>1</v>
      </c>
    </row>
    <row r="926" spans="1:16" hidden="1" x14ac:dyDescent="0.3">
      <c r="A926">
        <v>185</v>
      </c>
      <c r="B926">
        <v>1</v>
      </c>
      <c r="C926" t="s">
        <v>70</v>
      </c>
      <c r="D926" t="s">
        <v>1029</v>
      </c>
      <c r="E926" t="s">
        <v>2</v>
      </c>
      <c r="F926" t="s">
        <v>233</v>
      </c>
      <c r="G926" t="s">
        <v>101</v>
      </c>
      <c r="H926" t="s">
        <v>169</v>
      </c>
      <c r="I926" t="s">
        <v>188</v>
      </c>
      <c r="J926">
        <v>-36.860959000000001</v>
      </c>
      <c r="K926">
        <v>174.750518</v>
      </c>
      <c r="L926" s="109">
        <v>0.5</v>
      </c>
      <c r="N926">
        <v>0</v>
      </c>
      <c r="O926">
        <v>0</v>
      </c>
      <c r="P926">
        <v>1</v>
      </c>
    </row>
    <row r="927" spans="1:16" hidden="1" x14ac:dyDescent="0.3">
      <c r="A927">
        <v>186</v>
      </c>
      <c r="B927">
        <v>1</v>
      </c>
      <c r="C927" t="s">
        <v>70</v>
      </c>
      <c r="D927" t="s">
        <v>1029</v>
      </c>
      <c r="E927" t="s">
        <v>2</v>
      </c>
      <c r="F927" t="s">
        <v>233</v>
      </c>
      <c r="G927" t="s">
        <v>101</v>
      </c>
      <c r="H927" t="s">
        <v>169</v>
      </c>
      <c r="I927" t="s">
        <v>188</v>
      </c>
      <c r="J927">
        <v>-36.860917000000001</v>
      </c>
      <c r="K927">
        <v>174.750462</v>
      </c>
      <c r="L927" s="109">
        <v>0.5</v>
      </c>
      <c r="N927">
        <v>0</v>
      </c>
      <c r="O927">
        <v>0</v>
      </c>
      <c r="P927">
        <v>1</v>
      </c>
    </row>
    <row r="928" spans="1:16" hidden="1" x14ac:dyDescent="0.3">
      <c r="A928">
        <v>187</v>
      </c>
      <c r="B928">
        <v>1</v>
      </c>
      <c r="C928" t="s">
        <v>70</v>
      </c>
      <c r="D928" t="s">
        <v>1029</v>
      </c>
      <c r="E928" t="s">
        <v>2</v>
      </c>
      <c r="F928" t="s">
        <v>233</v>
      </c>
      <c r="G928" t="s">
        <v>101</v>
      </c>
      <c r="H928" t="s">
        <v>175</v>
      </c>
      <c r="I928" t="s">
        <v>235</v>
      </c>
      <c r="J928">
        <v>-36.860900000000001</v>
      </c>
      <c r="K928">
        <v>174.75062</v>
      </c>
      <c r="L928" s="109">
        <v>0.5</v>
      </c>
      <c r="M928" t="s">
        <v>1075</v>
      </c>
      <c r="N928">
        <v>1</v>
      </c>
      <c r="O928">
        <v>0</v>
      </c>
      <c r="P928">
        <v>1</v>
      </c>
    </row>
    <row r="929" spans="1:16" hidden="1" x14ac:dyDescent="0.3">
      <c r="A929">
        <v>188</v>
      </c>
      <c r="B929">
        <v>1</v>
      </c>
      <c r="C929" t="s">
        <v>70</v>
      </c>
      <c r="D929" t="s">
        <v>1029</v>
      </c>
      <c r="E929" t="s">
        <v>2</v>
      </c>
      <c r="F929" t="s">
        <v>233</v>
      </c>
      <c r="G929" t="s">
        <v>101</v>
      </c>
      <c r="H929" t="s">
        <v>175</v>
      </c>
      <c r="I929" t="s">
        <v>235</v>
      </c>
      <c r="J929">
        <v>-36.860916000000003</v>
      </c>
      <c r="K929">
        <v>174.75063900000001</v>
      </c>
      <c r="L929" s="109">
        <v>0.5</v>
      </c>
      <c r="M929" t="s">
        <v>1076</v>
      </c>
      <c r="N929">
        <v>1</v>
      </c>
      <c r="O929">
        <v>0</v>
      </c>
      <c r="P929">
        <v>1</v>
      </c>
    </row>
    <row r="930" spans="1:16" hidden="1" x14ac:dyDescent="0.3">
      <c r="A930">
        <v>189</v>
      </c>
      <c r="B930">
        <v>1</v>
      </c>
      <c r="C930" t="s">
        <v>70</v>
      </c>
      <c r="D930" t="s">
        <v>1029</v>
      </c>
      <c r="E930" t="s">
        <v>2</v>
      </c>
      <c r="F930" t="s">
        <v>233</v>
      </c>
      <c r="G930" t="s">
        <v>101</v>
      </c>
      <c r="H930" t="s">
        <v>175</v>
      </c>
      <c r="I930" t="s">
        <v>235</v>
      </c>
      <c r="J930">
        <v>-36.860931999999998</v>
      </c>
      <c r="K930">
        <v>174.75065900000001</v>
      </c>
      <c r="L930" s="109">
        <v>0.5</v>
      </c>
      <c r="M930" t="s">
        <v>1162</v>
      </c>
      <c r="N930">
        <v>1</v>
      </c>
      <c r="O930">
        <v>0</v>
      </c>
      <c r="P930">
        <v>1</v>
      </c>
    </row>
    <row r="931" spans="1:16" hidden="1" x14ac:dyDescent="0.3">
      <c r="A931">
        <v>190</v>
      </c>
      <c r="B931">
        <v>1</v>
      </c>
      <c r="C931" t="s">
        <v>70</v>
      </c>
      <c r="D931" t="s">
        <v>1029</v>
      </c>
      <c r="E931" t="s">
        <v>2</v>
      </c>
      <c r="F931" t="s">
        <v>233</v>
      </c>
      <c r="G931" t="s">
        <v>101</v>
      </c>
      <c r="H931" t="s">
        <v>175</v>
      </c>
      <c r="I931" t="s">
        <v>235</v>
      </c>
      <c r="J931">
        <v>-36.860948</v>
      </c>
      <c r="K931">
        <v>174.750675</v>
      </c>
      <c r="L931" s="109">
        <v>0.5</v>
      </c>
      <c r="M931" t="s">
        <v>1163</v>
      </c>
      <c r="N931">
        <v>1</v>
      </c>
      <c r="O931">
        <v>0</v>
      </c>
      <c r="P931">
        <v>1</v>
      </c>
    </row>
    <row r="932" spans="1:16" hidden="1" x14ac:dyDescent="0.3">
      <c r="A932">
        <v>191</v>
      </c>
      <c r="B932">
        <v>1</v>
      </c>
      <c r="C932" t="s">
        <v>70</v>
      </c>
      <c r="D932" t="s">
        <v>1029</v>
      </c>
      <c r="E932" t="s">
        <v>2</v>
      </c>
      <c r="F932" t="s">
        <v>233</v>
      </c>
      <c r="G932" t="s">
        <v>101</v>
      </c>
      <c r="H932" t="s">
        <v>175</v>
      </c>
      <c r="I932" t="s">
        <v>235</v>
      </c>
      <c r="J932">
        <v>-36.860965</v>
      </c>
      <c r="K932">
        <v>174.750699</v>
      </c>
      <c r="L932" s="109">
        <v>0.5</v>
      </c>
      <c r="M932" t="s">
        <v>1164</v>
      </c>
      <c r="N932">
        <v>1</v>
      </c>
      <c r="O932">
        <v>0</v>
      </c>
      <c r="P932">
        <v>1</v>
      </c>
    </row>
    <row r="933" spans="1:16" hidden="1" x14ac:dyDescent="0.3">
      <c r="A933">
        <v>192</v>
      </c>
      <c r="B933">
        <v>1</v>
      </c>
      <c r="C933" t="s">
        <v>70</v>
      </c>
      <c r="D933" t="s">
        <v>1029</v>
      </c>
      <c r="E933" t="s">
        <v>2</v>
      </c>
      <c r="F933" t="s">
        <v>233</v>
      </c>
      <c r="G933" t="s">
        <v>101</v>
      </c>
      <c r="H933" t="s">
        <v>175</v>
      </c>
      <c r="I933" t="s">
        <v>235</v>
      </c>
      <c r="J933">
        <v>-36.860982</v>
      </c>
      <c r="K933">
        <v>174.75072399999999</v>
      </c>
      <c r="L933" s="109">
        <v>0.5</v>
      </c>
      <c r="M933" t="s">
        <v>1231</v>
      </c>
      <c r="N933">
        <v>1</v>
      </c>
      <c r="O933">
        <v>1</v>
      </c>
      <c r="P933">
        <v>1</v>
      </c>
    </row>
    <row r="934" spans="1:16" hidden="1" x14ac:dyDescent="0.3">
      <c r="A934">
        <v>193</v>
      </c>
      <c r="B934">
        <v>1</v>
      </c>
      <c r="C934" t="s">
        <v>70</v>
      </c>
      <c r="D934" t="s">
        <v>1029</v>
      </c>
      <c r="E934" t="s">
        <v>2</v>
      </c>
      <c r="F934" t="s">
        <v>233</v>
      </c>
      <c r="G934" t="s">
        <v>101</v>
      </c>
      <c r="H934" t="s">
        <v>175</v>
      </c>
      <c r="I934" t="s">
        <v>235</v>
      </c>
      <c r="J934">
        <v>-36.860998000000002</v>
      </c>
      <c r="K934">
        <v>174.750744</v>
      </c>
      <c r="L934" s="109">
        <v>0.5</v>
      </c>
      <c r="M934" t="s">
        <v>1232</v>
      </c>
      <c r="N934">
        <v>1</v>
      </c>
      <c r="O934">
        <v>1</v>
      </c>
      <c r="P934">
        <v>1</v>
      </c>
    </row>
    <row r="935" spans="1:16" hidden="1" x14ac:dyDescent="0.3">
      <c r="A935">
        <v>194</v>
      </c>
      <c r="B935">
        <v>1</v>
      </c>
      <c r="C935" t="s">
        <v>70</v>
      </c>
      <c r="D935" t="s">
        <v>1029</v>
      </c>
      <c r="E935" t="s">
        <v>2</v>
      </c>
      <c r="F935" t="s">
        <v>233</v>
      </c>
      <c r="G935" t="s">
        <v>101</v>
      </c>
      <c r="H935" t="s">
        <v>175</v>
      </c>
      <c r="I935" t="s">
        <v>235</v>
      </c>
      <c r="J935">
        <v>-36.861013999999997</v>
      </c>
      <c r="K935">
        <v>174.75076100000001</v>
      </c>
      <c r="L935" s="109">
        <v>0.5</v>
      </c>
      <c r="M935" t="s">
        <v>1167</v>
      </c>
      <c r="N935">
        <v>1</v>
      </c>
      <c r="O935">
        <v>0</v>
      </c>
      <c r="P935">
        <v>1</v>
      </c>
    </row>
    <row r="936" spans="1:16" hidden="1" x14ac:dyDescent="0.3">
      <c r="A936">
        <v>195</v>
      </c>
      <c r="B936">
        <v>1</v>
      </c>
      <c r="C936" t="s">
        <v>70</v>
      </c>
      <c r="D936" t="s">
        <v>1029</v>
      </c>
      <c r="E936" t="s">
        <v>2</v>
      </c>
      <c r="F936" t="s">
        <v>233</v>
      </c>
      <c r="G936" t="s">
        <v>101</v>
      </c>
      <c r="H936" t="s">
        <v>175</v>
      </c>
      <c r="I936" t="s">
        <v>235</v>
      </c>
      <c r="J936">
        <v>-36.86103</v>
      </c>
      <c r="K936">
        <v>174.75077899999999</v>
      </c>
      <c r="L936" s="109">
        <v>0.5</v>
      </c>
      <c r="M936" t="s">
        <v>243</v>
      </c>
      <c r="N936">
        <v>1</v>
      </c>
      <c r="O936">
        <v>0</v>
      </c>
      <c r="P936">
        <v>1</v>
      </c>
    </row>
    <row r="937" spans="1:16" hidden="1" x14ac:dyDescent="0.3">
      <c r="A937">
        <v>196</v>
      </c>
      <c r="B937">
        <v>1</v>
      </c>
      <c r="C937" t="s">
        <v>70</v>
      </c>
      <c r="D937" t="s">
        <v>1029</v>
      </c>
      <c r="E937" t="s">
        <v>2</v>
      </c>
      <c r="F937" t="s">
        <v>72</v>
      </c>
      <c r="G937" t="s">
        <v>244</v>
      </c>
      <c r="H937" t="s">
        <v>167</v>
      </c>
      <c r="I937" t="s">
        <v>245</v>
      </c>
      <c r="J937">
        <v>-36.861029246412897</v>
      </c>
      <c r="K937">
        <v>174.750975382077</v>
      </c>
      <c r="L937" s="109">
        <v>0.5</v>
      </c>
      <c r="M937" t="s">
        <v>1168</v>
      </c>
      <c r="N937">
        <v>1</v>
      </c>
      <c r="O937">
        <v>0</v>
      </c>
      <c r="P937">
        <v>1</v>
      </c>
    </row>
    <row r="938" spans="1:16" hidden="1" x14ac:dyDescent="0.3">
      <c r="A938">
        <v>197</v>
      </c>
      <c r="B938">
        <v>1</v>
      </c>
      <c r="C938" t="s">
        <v>70</v>
      </c>
      <c r="D938" t="s">
        <v>1029</v>
      </c>
      <c r="E938" t="s">
        <v>2</v>
      </c>
      <c r="F938" t="s">
        <v>72</v>
      </c>
      <c r="G938" t="s">
        <v>244</v>
      </c>
      <c r="H938" t="s">
        <v>167</v>
      </c>
      <c r="I938" t="s">
        <v>245</v>
      </c>
      <c r="J938">
        <v>-36.860971999999997</v>
      </c>
      <c r="K938">
        <v>174.75103300000001</v>
      </c>
      <c r="L938" s="109">
        <v>0.5</v>
      </c>
      <c r="M938" t="s">
        <v>1233</v>
      </c>
      <c r="N938">
        <v>1</v>
      </c>
      <c r="O938">
        <v>1</v>
      </c>
      <c r="P938">
        <v>1</v>
      </c>
    </row>
    <row r="939" spans="1:16" hidden="1" x14ac:dyDescent="0.3">
      <c r="A939">
        <v>198</v>
      </c>
      <c r="B939">
        <v>1</v>
      </c>
      <c r="C939" t="s">
        <v>70</v>
      </c>
      <c r="D939" t="s">
        <v>1029</v>
      </c>
      <c r="E939" t="s">
        <v>2</v>
      </c>
      <c r="F939" t="s">
        <v>72</v>
      </c>
      <c r="G939" t="s">
        <v>244</v>
      </c>
      <c r="H939" t="s">
        <v>167</v>
      </c>
      <c r="I939" t="s">
        <v>245</v>
      </c>
      <c r="J939">
        <v>-36.860933000000003</v>
      </c>
      <c r="K939">
        <v>174.751082</v>
      </c>
      <c r="L939" s="109">
        <v>0.5</v>
      </c>
      <c r="M939" t="s">
        <v>448</v>
      </c>
      <c r="N939">
        <v>1</v>
      </c>
      <c r="O939">
        <v>0</v>
      </c>
      <c r="P939">
        <v>1</v>
      </c>
    </row>
    <row r="940" spans="1:16" hidden="1" x14ac:dyDescent="0.3">
      <c r="A940">
        <v>199</v>
      </c>
      <c r="B940">
        <v>1</v>
      </c>
      <c r="C940" t="s">
        <v>70</v>
      </c>
      <c r="D940" t="s">
        <v>1029</v>
      </c>
      <c r="E940" t="s">
        <v>2</v>
      </c>
      <c r="F940" t="s">
        <v>72</v>
      </c>
      <c r="G940" t="s">
        <v>244</v>
      </c>
      <c r="H940" t="s">
        <v>167</v>
      </c>
      <c r="I940" t="s">
        <v>245</v>
      </c>
      <c r="J940">
        <v>-36.860894000000002</v>
      </c>
      <c r="K940">
        <v>174.75113099999999</v>
      </c>
      <c r="L940" s="109">
        <v>0.5</v>
      </c>
      <c r="M940" t="s">
        <v>1234</v>
      </c>
      <c r="N940">
        <v>1</v>
      </c>
      <c r="O940">
        <v>1</v>
      </c>
      <c r="P940">
        <v>1</v>
      </c>
    </row>
    <row r="941" spans="1:16" hidden="1" x14ac:dyDescent="0.3">
      <c r="A941">
        <v>200</v>
      </c>
      <c r="B941">
        <v>1</v>
      </c>
      <c r="C941" t="s">
        <v>70</v>
      </c>
      <c r="D941" t="s">
        <v>1029</v>
      </c>
      <c r="E941" t="s">
        <v>2</v>
      </c>
      <c r="F941" t="s">
        <v>72</v>
      </c>
      <c r="G941" t="s">
        <v>244</v>
      </c>
      <c r="H941" t="s">
        <v>167</v>
      </c>
      <c r="I941" t="s">
        <v>245</v>
      </c>
      <c r="J941">
        <v>-36.860787999999999</v>
      </c>
      <c r="K941">
        <v>174.75127499999999</v>
      </c>
      <c r="L941" s="109">
        <v>0.5</v>
      </c>
      <c r="M941" t="s">
        <v>1235</v>
      </c>
      <c r="N941">
        <v>1</v>
      </c>
      <c r="O941">
        <v>1</v>
      </c>
      <c r="P941">
        <v>1</v>
      </c>
    </row>
    <row r="942" spans="1:16" hidden="1" x14ac:dyDescent="0.3">
      <c r="A942">
        <v>201</v>
      </c>
      <c r="B942">
        <v>1</v>
      </c>
      <c r="C942" t="s">
        <v>70</v>
      </c>
      <c r="D942" t="s">
        <v>1029</v>
      </c>
      <c r="E942" t="s">
        <v>2</v>
      </c>
      <c r="F942" t="s">
        <v>72</v>
      </c>
      <c r="G942" t="s">
        <v>244</v>
      </c>
      <c r="H942" t="s">
        <v>167</v>
      </c>
      <c r="I942" t="s">
        <v>245</v>
      </c>
      <c r="J942">
        <v>-36.860745999999999</v>
      </c>
      <c r="K942">
        <v>174.75132199999999</v>
      </c>
      <c r="L942" s="109">
        <v>0.5</v>
      </c>
      <c r="M942" t="s">
        <v>1236</v>
      </c>
      <c r="N942">
        <v>1</v>
      </c>
      <c r="O942">
        <v>1</v>
      </c>
      <c r="P942">
        <v>1</v>
      </c>
    </row>
    <row r="943" spans="1:16" hidden="1" x14ac:dyDescent="0.3">
      <c r="A943">
        <v>202</v>
      </c>
      <c r="B943">
        <v>1</v>
      </c>
      <c r="C943" t="s">
        <v>70</v>
      </c>
      <c r="D943" t="s">
        <v>1029</v>
      </c>
      <c r="E943" t="s">
        <v>2</v>
      </c>
      <c r="F943" t="s">
        <v>72</v>
      </c>
      <c r="G943" t="s">
        <v>244</v>
      </c>
      <c r="H943" t="s">
        <v>167</v>
      </c>
      <c r="I943" t="s">
        <v>245</v>
      </c>
      <c r="J943">
        <v>-36.860709999999997</v>
      </c>
      <c r="K943">
        <v>174.75136800000001</v>
      </c>
      <c r="L943" s="109">
        <v>0.5</v>
      </c>
      <c r="M943" t="s">
        <v>1237</v>
      </c>
      <c r="N943">
        <v>1</v>
      </c>
      <c r="O943">
        <v>1</v>
      </c>
      <c r="P943">
        <v>1</v>
      </c>
    </row>
    <row r="944" spans="1:16" hidden="1" x14ac:dyDescent="0.3">
      <c r="A944">
        <v>203</v>
      </c>
      <c r="B944">
        <v>1</v>
      </c>
      <c r="C944" t="s">
        <v>70</v>
      </c>
      <c r="D944" t="s">
        <v>1029</v>
      </c>
      <c r="E944" t="s">
        <v>2</v>
      </c>
      <c r="F944" t="s">
        <v>246</v>
      </c>
      <c r="G944" t="s">
        <v>101</v>
      </c>
      <c r="H944" t="s">
        <v>169</v>
      </c>
      <c r="I944" t="s">
        <v>235</v>
      </c>
      <c r="J944">
        <v>-36.860412379105703</v>
      </c>
      <c r="K944">
        <v>174.751480073072</v>
      </c>
      <c r="L944" s="109">
        <v>0.5</v>
      </c>
      <c r="N944">
        <v>0</v>
      </c>
      <c r="O944">
        <v>0</v>
      </c>
      <c r="P944">
        <v>1</v>
      </c>
    </row>
    <row r="945" spans="1:16" hidden="1" x14ac:dyDescent="0.3">
      <c r="A945">
        <v>204</v>
      </c>
      <c r="B945">
        <v>1</v>
      </c>
      <c r="C945" t="s">
        <v>70</v>
      </c>
      <c r="D945" t="s">
        <v>1029</v>
      </c>
      <c r="E945" t="s">
        <v>2</v>
      </c>
      <c r="F945" t="s">
        <v>246</v>
      </c>
      <c r="G945" t="s">
        <v>101</v>
      </c>
      <c r="H945" t="s">
        <v>169</v>
      </c>
      <c r="I945" t="s">
        <v>235</v>
      </c>
      <c r="J945">
        <v>-36.860382029601901</v>
      </c>
      <c r="K945">
        <v>174.75143739938599</v>
      </c>
      <c r="L945" s="109">
        <v>0.5</v>
      </c>
      <c r="M945" t="s">
        <v>1169</v>
      </c>
      <c r="N945">
        <v>1</v>
      </c>
      <c r="O945">
        <v>0</v>
      </c>
      <c r="P945">
        <v>1</v>
      </c>
    </row>
    <row r="946" spans="1:16" hidden="1" x14ac:dyDescent="0.3">
      <c r="A946">
        <v>205</v>
      </c>
      <c r="B946">
        <v>1</v>
      </c>
      <c r="C946" t="s">
        <v>70</v>
      </c>
      <c r="D946" t="s">
        <v>1029</v>
      </c>
      <c r="E946" t="s">
        <v>2</v>
      </c>
      <c r="F946" t="s">
        <v>246</v>
      </c>
      <c r="G946" t="s">
        <v>101</v>
      </c>
      <c r="H946" t="s">
        <v>169</v>
      </c>
      <c r="I946" t="s">
        <v>235</v>
      </c>
      <c r="J946">
        <v>-36.860325882988299</v>
      </c>
      <c r="K946">
        <v>174.751363431664</v>
      </c>
      <c r="L946" s="109">
        <v>0.5</v>
      </c>
      <c r="M946" t="s">
        <v>1170</v>
      </c>
      <c r="N946">
        <v>1</v>
      </c>
      <c r="O946">
        <v>0</v>
      </c>
      <c r="P946">
        <v>1</v>
      </c>
    </row>
    <row r="947" spans="1:16" hidden="1" x14ac:dyDescent="0.3">
      <c r="A947">
        <v>206</v>
      </c>
      <c r="B947">
        <v>1</v>
      </c>
      <c r="C947" t="s">
        <v>70</v>
      </c>
      <c r="D947" t="s">
        <v>1029</v>
      </c>
      <c r="E947" t="s">
        <v>2</v>
      </c>
      <c r="F947" t="s">
        <v>246</v>
      </c>
      <c r="G947" t="s">
        <v>101</v>
      </c>
      <c r="H947" t="s">
        <v>169</v>
      </c>
      <c r="I947" t="s">
        <v>235</v>
      </c>
      <c r="J947">
        <v>-36.860287946063799</v>
      </c>
      <c r="K947">
        <v>174.75131980967501</v>
      </c>
      <c r="L947" s="109">
        <v>0.5</v>
      </c>
      <c r="M947" t="s">
        <v>1171</v>
      </c>
      <c r="N947">
        <v>1</v>
      </c>
      <c r="O947">
        <v>0</v>
      </c>
      <c r="P947">
        <v>1</v>
      </c>
    </row>
    <row r="948" spans="1:16" hidden="1" x14ac:dyDescent="0.3">
      <c r="A948">
        <v>207</v>
      </c>
      <c r="B948">
        <v>1</v>
      </c>
      <c r="C948" t="s">
        <v>70</v>
      </c>
      <c r="D948" t="s">
        <v>1029</v>
      </c>
      <c r="E948" t="s">
        <v>2</v>
      </c>
      <c r="F948" t="s">
        <v>246</v>
      </c>
      <c r="G948" t="s">
        <v>101</v>
      </c>
      <c r="H948" t="s">
        <v>169</v>
      </c>
      <c r="I948" t="s">
        <v>235</v>
      </c>
      <c r="J948">
        <v>-36.8602500091393</v>
      </c>
      <c r="K948">
        <v>174.75127618768599</v>
      </c>
      <c r="L948" s="109">
        <v>0.5</v>
      </c>
      <c r="M948" t="s">
        <v>1238</v>
      </c>
      <c r="N948">
        <v>1</v>
      </c>
      <c r="O948">
        <v>1</v>
      </c>
      <c r="P948">
        <v>1</v>
      </c>
    </row>
    <row r="949" spans="1:16" hidden="1" x14ac:dyDescent="0.3">
      <c r="A949">
        <v>208</v>
      </c>
      <c r="B949">
        <v>1</v>
      </c>
      <c r="C949" t="s">
        <v>70</v>
      </c>
      <c r="D949" t="s">
        <v>1029</v>
      </c>
      <c r="E949" t="s">
        <v>2</v>
      </c>
      <c r="F949" t="s">
        <v>72</v>
      </c>
      <c r="G949" t="s">
        <v>249</v>
      </c>
      <c r="H949" t="s">
        <v>250</v>
      </c>
      <c r="I949" t="s">
        <v>251</v>
      </c>
      <c r="J949">
        <v>-36.860590000000002</v>
      </c>
      <c r="K949">
        <v>174.751791</v>
      </c>
      <c r="L949" s="109">
        <v>0.5</v>
      </c>
      <c r="N949">
        <v>0</v>
      </c>
      <c r="O949">
        <v>0</v>
      </c>
      <c r="P949">
        <v>1</v>
      </c>
    </row>
    <row r="950" spans="1:16" hidden="1" x14ac:dyDescent="0.3">
      <c r="A950">
        <v>209</v>
      </c>
      <c r="B950">
        <v>1</v>
      </c>
      <c r="C950" t="s">
        <v>70</v>
      </c>
      <c r="D950" t="s">
        <v>1029</v>
      </c>
      <c r="E950" t="s">
        <v>2</v>
      </c>
      <c r="F950" t="s">
        <v>72</v>
      </c>
      <c r="G950" t="s">
        <v>249</v>
      </c>
      <c r="H950" t="s">
        <v>250</v>
      </c>
      <c r="I950" t="s">
        <v>251</v>
      </c>
      <c r="J950">
        <v>-36.860556000000003</v>
      </c>
      <c r="K950">
        <v>174.75183100000001</v>
      </c>
      <c r="L950" s="109">
        <v>0.5</v>
      </c>
      <c r="M950" t="s">
        <v>1239</v>
      </c>
      <c r="N950">
        <v>1</v>
      </c>
      <c r="O950">
        <v>1</v>
      </c>
      <c r="P950">
        <v>1</v>
      </c>
    </row>
    <row r="951" spans="1:16" hidden="1" x14ac:dyDescent="0.3">
      <c r="A951">
        <v>210</v>
      </c>
      <c r="B951">
        <v>1</v>
      </c>
      <c r="C951" t="s">
        <v>70</v>
      </c>
      <c r="D951" t="s">
        <v>1029</v>
      </c>
      <c r="E951" t="s">
        <v>2</v>
      </c>
      <c r="F951" t="s">
        <v>72</v>
      </c>
      <c r="G951" t="s">
        <v>249</v>
      </c>
      <c r="H951" t="s">
        <v>250</v>
      </c>
      <c r="I951" t="s">
        <v>251</v>
      </c>
      <c r="J951">
        <v>-36.860523000000001</v>
      </c>
      <c r="K951">
        <v>174.75187099999999</v>
      </c>
      <c r="L951" s="109">
        <v>0.5</v>
      </c>
      <c r="M951" t="s">
        <v>1240</v>
      </c>
      <c r="N951">
        <v>1</v>
      </c>
      <c r="O951">
        <v>1</v>
      </c>
      <c r="P951">
        <v>1</v>
      </c>
    </row>
    <row r="952" spans="1:16" hidden="1" x14ac:dyDescent="0.3">
      <c r="A952">
        <v>211</v>
      </c>
      <c r="B952">
        <v>1</v>
      </c>
      <c r="C952" t="s">
        <v>70</v>
      </c>
      <c r="D952" t="s">
        <v>1029</v>
      </c>
      <c r="E952" t="s">
        <v>2</v>
      </c>
      <c r="F952" t="s">
        <v>72</v>
      </c>
      <c r="G952" t="s">
        <v>249</v>
      </c>
      <c r="H952" t="s">
        <v>250</v>
      </c>
      <c r="I952" t="s">
        <v>251</v>
      </c>
      <c r="J952">
        <v>-36.860489999999999</v>
      </c>
      <c r="K952">
        <v>174.75191100000001</v>
      </c>
      <c r="L952" s="109">
        <v>0.5</v>
      </c>
      <c r="N952">
        <v>0</v>
      </c>
      <c r="O952">
        <v>0</v>
      </c>
      <c r="P952">
        <v>1</v>
      </c>
    </row>
    <row r="953" spans="1:16" hidden="1" x14ac:dyDescent="0.3">
      <c r="A953">
        <v>212</v>
      </c>
      <c r="B953">
        <v>1</v>
      </c>
      <c r="C953" t="s">
        <v>70</v>
      </c>
      <c r="D953" t="s">
        <v>1029</v>
      </c>
      <c r="E953" t="s">
        <v>2</v>
      </c>
      <c r="F953" t="s">
        <v>72</v>
      </c>
      <c r="G953" t="s">
        <v>249</v>
      </c>
      <c r="H953" t="s">
        <v>250</v>
      </c>
      <c r="I953" t="s">
        <v>251</v>
      </c>
      <c r="J953">
        <v>-36.860455999999999</v>
      </c>
      <c r="K953">
        <v>174.75194999999999</v>
      </c>
      <c r="L953" s="109">
        <v>0.5</v>
      </c>
      <c r="M953" t="s">
        <v>1173</v>
      </c>
      <c r="N953">
        <v>1</v>
      </c>
      <c r="O953">
        <v>0</v>
      </c>
      <c r="P953">
        <v>1</v>
      </c>
    </row>
    <row r="954" spans="1:16" hidden="1" x14ac:dyDescent="0.3">
      <c r="A954">
        <v>213</v>
      </c>
      <c r="B954">
        <v>1</v>
      </c>
      <c r="C954" t="s">
        <v>70</v>
      </c>
      <c r="D954" t="s">
        <v>1029</v>
      </c>
      <c r="E954" t="s">
        <v>2</v>
      </c>
      <c r="F954" t="s">
        <v>72</v>
      </c>
      <c r="G954" t="s">
        <v>249</v>
      </c>
      <c r="H954" t="s">
        <v>250</v>
      </c>
      <c r="I954" t="s">
        <v>251</v>
      </c>
      <c r="J954">
        <v>-36.860345000000002</v>
      </c>
      <c r="K954">
        <v>174.75209000000001</v>
      </c>
      <c r="L954" s="109">
        <v>0.5</v>
      </c>
      <c r="M954" t="s">
        <v>1241</v>
      </c>
      <c r="N954">
        <v>1</v>
      </c>
      <c r="O954">
        <v>1</v>
      </c>
      <c r="P954">
        <v>1</v>
      </c>
    </row>
    <row r="955" spans="1:16" hidden="1" x14ac:dyDescent="0.3">
      <c r="A955">
        <v>214</v>
      </c>
      <c r="B955">
        <v>1</v>
      </c>
      <c r="C955" t="s">
        <v>70</v>
      </c>
      <c r="D955" t="s">
        <v>1029</v>
      </c>
      <c r="E955" t="s">
        <v>2</v>
      </c>
      <c r="F955" t="s">
        <v>257</v>
      </c>
      <c r="G955" t="s">
        <v>258</v>
      </c>
      <c r="H955" t="s">
        <v>175</v>
      </c>
      <c r="I955" t="s">
        <v>58</v>
      </c>
      <c r="J955">
        <v>-36.860883999999999</v>
      </c>
      <c r="K955">
        <v>174.751553</v>
      </c>
      <c r="L955" s="109">
        <v>0.5</v>
      </c>
      <c r="M955" t="s">
        <v>1080</v>
      </c>
      <c r="N955">
        <v>1</v>
      </c>
      <c r="O955">
        <v>0</v>
      </c>
      <c r="P955">
        <v>1</v>
      </c>
    </row>
    <row r="956" spans="1:16" hidden="1" x14ac:dyDescent="0.3">
      <c r="A956">
        <v>215</v>
      </c>
      <c r="B956">
        <v>1</v>
      </c>
      <c r="C956" t="s">
        <v>70</v>
      </c>
      <c r="D956" t="s">
        <v>1029</v>
      </c>
      <c r="E956" t="s">
        <v>2</v>
      </c>
      <c r="F956" t="s">
        <v>257</v>
      </c>
      <c r="G956" t="s">
        <v>258</v>
      </c>
      <c r="H956" t="s">
        <v>175</v>
      </c>
      <c r="I956" t="s">
        <v>58</v>
      </c>
      <c r="J956">
        <v>-36.86092</v>
      </c>
      <c r="K956">
        <v>174.75160299999999</v>
      </c>
      <c r="L956" s="109">
        <v>0.5</v>
      </c>
      <c r="N956">
        <v>0</v>
      </c>
      <c r="O956">
        <v>0</v>
      </c>
      <c r="P956">
        <v>1</v>
      </c>
    </row>
    <row r="957" spans="1:16" hidden="1" x14ac:dyDescent="0.3">
      <c r="A957">
        <v>216</v>
      </c>
      <c r="B957">
        <v>1</v>
      </c>
      <c r="C957" t="s">
        <v>70</v>
      </c>
      <c r="D957" t="s">
        <v>1029</v>
      </c>
      <c r="E957" t="s">
        <v>2</v>
      </c>
      <c r="F957" t="s">
        <v>257</v>
      </c>
      <c r="G957" t="s">
        <v>258</v>
      </c>
      <c r="H957" t="s">
        <v>175</v>
      </c>
      <c r="I957" t="s">
        <v>58</v>
      </c>
      <c r="J957">
        <v>-36.860959000000001</v>
      </c>
      <c r="K957">
        <v>174.75164599999999</v>
      </c>
      <c r="L957" s="109">
        <v>0.5</v>
      </c>
      <c r="M957" t="s">
        <v>260</v>
      </c>
      <c r="N957">
        <v>1</v>
      </c>
      <c r="O957">
        <v>0</v>
      </c>
      <c r="P957">
        <v>1</v>
      </c>
    </row>
    <row r="958" spans="1:16" hidden="1" x14ac:dyDescent="0.3">
      <c r="A958">
        <v>217</v>
      </c>
      <c r="B958">
        <v>1</v>
      </c>
      <c r="C958" t="s">
        <v>70</v>
      </c>
      <c r="D958" t="s">
        <v>1029</v>
      </c>
      <c r="E958" t="s">
        <v>2</v>
      </c>
      <c r="F958" t="s">
        <v>257</v>
      </c>
      <c r="G958" t="s">
        <v>258</v>
      </c>
      <c r="H958" t="s">
        <v>175</v>
      </c>
      <c r="I958" t="s">
        <v>58</v>
      </c>
      <c r="J958">
        <v>-36.860996999999998</v>
      </c>
      <c r="K958">
        <v>174.75169</v>
      </c>
      <c r="L958" s="109">
        <v>0.5</v>
      </c>
      <c r="M958" t="s">
        <v>1174</v>
      </c>
      <c r="N958">
        <v>1</v>
      </c>
      <c r="O958">
        <v>0</v>
      </c>
      <c r="P958">
        <v>1</v>
      </c>
    </row>
    <row r="959" spans="1:16" hidden="1" x14ac:dyDescent="0.3">
      <c r="A959">
        <v>218</v>
      </c>
      <c r="B959">
        <v>1</v>
      </c>
      <c r="C959" t="s">
        <v>70</v>
      </c>
      <c r="D959" t="s">
        <v>1029</v>
      </c>
      <c r="E959" t="s">
        <v>2</v>
      </c>
      <c r="F959" t="s">
        <v>257</v>
      </c>
      <c r="G959" t="s">
        <v>258</v>
      </c>
      <c r="H959" t="s">
        <v>175</v>
      </c>
      <c r="I959" t="s">
        <v>58</v>
      </c>
      <c r="J959">
        <v>-36.861035999999999</v>
      </c>
      <c r="K959">
        <v>174.751734</v>
      </c>
      <c r="L959" s="109">
        <v>0.5</v>
      </c>
      <c r="M959" t="s">
        <v>264</v>
      </c>
      <c r="N959">
        <v>1</v>
      </c>
      <c r="O959">
        <v>0</v>
      </c>
      <c r="P959">
        <v>1</v>
      </c>
    </row>
    <row r="960" spans="1:16" hidden="1" x14ac:dyDescent="0.3">
      <c r="A960">
        <v>219</v>
      </c>
      <c r="B960">
        <v>1</v>
      </c>
      <c r="C960" t="s">
        <v>70</v>
      </c>
      <c r="D960" t="s">
        <v>1029</v>
      </c>
      <c r="E960" t="s">
        <v>2</v>
      </c>
      <c r="F960" t="s">
        <v>257</v>
      </c>
      <c r="G960" t="s">
        <v>258</v>
      </c>
      <c r="H960" t="s">
        <v>175</v>
      </c>
      <c r="I960" t="s">
        <v>58</v>
      </c>
      <c r="J960">
        <v>-36.861068993339103</v>
      </c>
      <c r="K960">
        <v>174.751772713767</v>
      </c>
      <c r="L960" s="109">
        <v>0.5</v>
      </c>
      <c r="M960" t="s">
        <v>267</v>
      </c>
      <c r="N960">
        <v>1</v>
      </c>
      <c r="O960">
        <v>0</v>
      </c>
      <c r="P960">
        <v>1</v>
      </c>
    </row>
    <row r="961" spans="1:16" hidden="1" x14ac:dyDescent="0.3">
      <c r="A961">
        <v>220</v>
      </c>
      <c r="B961">
        <v>1</v>
      </c>
      <c r="C961" t="s">
        <v>70</v>
      </c>
      <c r="D961" t="s">
        <v>1029</v>
      </c>
      <c r="E961" t="s">
        <v>2</v>
      </c>
      <c r="F961" t="s">
        <v>257</v>
      </c>
      <c r="G961" t="s">
        <v>258</v>
      </c>
      <c r="H961" t="s">
        <v>175</v>
      </c>
      <c r="I961" t="s">
        <v>58</v>
      </c>
      <c r="J961">
        <v>-36.861116485533998</v>
      </c>
      <c r="K961">
        <v>174.751825625072</v>
      </c>
      <c r="L961" s="109">
        <v>0.5</v>
      </c>
      <c r="N961">
        <v>0</v>
      </c>
      <c r="O961">
        <v>0</v>
      </c>
      <c r="P961">
        <v>1</v>
      </c>
    </row>
    <row r="962" spans="1:16" hidden="1" x14ac:dyDescent="0.3">
      <c r="A962">
        <v>221</v>
      </c>
      <c r="B962">
        <v>1</v>
      </c>
      <c r="C962" t="s">
        <v>70</v>
      </c>
      <c r="D962" t="s">
        <v>1029</v>
      </c>
      <c r="E962" t="s">
        <v>2</v>
      </c>
      <c r="F962" t="s">
        <v>257</v>
      </c>
      <c r="G962" t="s">
        <v>258</v>
      </c>
      <c r="H962" t="s">
        <v>250</v>
      </c>
      <c r="I962" t="s">
        <v>60</v>
      </c>
      <c r="J962">
        <v>-36.860984416579299</v>
      </c>
      <c r="K962">
        <v>174.75148911149901</v>
      </c>
      <c r="L962" s="109">
        <v>0.5</v>
      </c>
      <c r="M962" t="s">
        <v>1081</v>
      </c>
      <c r="N962">
        <v>1</v>
      </c>
      <c r="O962">
        <v>1</v>
      </c>
      <c r="P962">
        <v>1</v>
      </c>
    </row>
    <row r="963" spans="1:16" hidden="1" x14ac:dyDescent="0.3">
      <c r="A963">
        <v>222</v>
      </c>
      <c r="B963">
        <v>1</v>
      </c>
      <c r="C963" t="s">
        <v>70</v>
      </c>
      <c r="D963" t="s">
        <v>1029</v>
      </c>
      <c r="E963" t="s">
        <v>2</v>
      </c>
      <c r="F963" t="s">
        <v>257</v>
      </c>
      <c r="G963" t="s">
        <v>258</v>
      </c>
      <c r="H963" t="s">
        <v>250</v>
      </c>
      <c r="I963" t="s">
        <v>60</v>
      </c>
      <c r="J963">
        <v>-36.8610182313572</v>
      </c>
      <c r="K963">
        <v>174.75152898277599</v>
      </c>
      <c r="L963" s="109">
        <v>0.5</v>
      </c>
      <c r="N963">
        <v>0</v>
      </c>
      <c r="O963">
        <v>0</v>
      </c>
      <c r="P963">
        <v>1</v>
      </c>
    </row>
    <row r="964" spans="1:16" hidden="1" x14ac:dyDescent="0.3">
      <c r="A964">
        <v>223</v>
      </c>
      <c r="B964">
        <v>1</v>
      </c>
      <c r="C964" t="s">
        <v>70</v>
      </c>
      <c r="D964" t="s">
        <v>1029</v>
      </c>
      <c r="E964" t="s">
        <v>2</v>
      </c>
      <c r="F964" t="s">
        <v>257</v>
      </c>
      <c r="G964" t="s">
        <v>258</v>
      </c>
      <c r="H964" t="s">
        <v>250</v>
      </c>
      <c r="I964" t="s">
        <v>60</v>
      </c>
      <c r="J964">
        <v>-36.861055874205697</v>
      </c>
      <c r="K964">
        <v>174.751580815436</v>
      </c>
      <c r="L964" s="109">
        <v>0.5</v>
      </c>
      <c r="N964">
        <v>0</v>
      </c>
      <c r="O964">
        <v>0</v>
      </c>
      <c r="P964">
        <v>1</v>
      </c>
    </row>
    <row r="965" spans="1:16" hidden="1" x14ac:dyDescent="0.3">
      <c r="A965">
        <v>224</v>
      </c>
      <c r="B965">
        <v>1</v>
      </c>
      <c r="C965" t="s">
        <v>70</v>
      </c>
      <c r="D965" t="s">
        <v>1029</v>
      </c>
      <c r="E965" t="s">
        <v>2</v>
      </c>
      <c r="F965" t="s">
        <v>257</v>
      </c>
      <c r="G965" t="s">
        <v>258</v>
      </c>
      <c r="H965" t="s">
        <v>250</v>
      </c>
      <c r="I965" t="s">
        <v>60</v>
      </c>
      <c r="J965">
        <v>-36.861093517035599</v>
      </c>
      <c r="K965">
        <v>174.75162547126601</v>
      </c>
      <c r="L965" s="109">
        <v>0.5</v>
      </c>
      <c r="N965">
        <v>0</v>
      </c>
      <c r="O965">
        <v>0</v>
      </c>
      <c r="P965">
        <v>1</v>
      </c>
    </row>
    <row r="966" spans="1:16" hidden="1" x14ac:dyDescent="0.3">
      <c r="A966">
        <v>225</v>
      </c>
      <c r="B966">
        <v>1</v>
      </c>
      <c r="C966" t="s">
        <v>70</v>
      </c>
      <c r="D966" t="s">
        <v>1029</v>
      </c>
      <c r="E966" t="s">
        <v>2</v>
      </c>
      <c r="F966" t="s">
        <v>72</v>
      </c>
      <c r="G966" t="s">
        <v>221</v>
      </c>
      <c r="H966" t="s">
        <v>250</v>
      </c>
      <c r="I966" t="s">
        <v>266</v>
      </c>
      <c r="J966">
        <v>-36.862025000000003</v>
      </c>
      <c r="K966">
        <v>174.75003699999999</v>
      </c>
      <c r="L966" s="109">
        <v>0.5</v>
      </c>
      <c r="M966" t="s">
        <v>1082</v>
      </c>
      <c r="N966">
        <v>1</v>
      </c>
      <c r="O966">
        <v>0</v>
      </c>
      <c r="P966">
        <v>1</v>
      </c>
    </row>
    <row r="967" spans="1:16" hidden="1" x14ac:dyDescent="0.3">
      <c r="A967">
        <v>226</v>
      </c>
      <c r="B967">
        <v>1</v>
      </c>
      <c r="C967" t="s">
        <v>70</v>
      </c>
      <c r="D967" t="s">
        <v>1029</v>
      </c>
      <c r="E967" t="s">
        <v>2</v>
      </c>
      <c r="F967" t="s">
        <v>72</v>
      </c>
      <c r="G967" t="s">
        <v>221</v>
      </c>
      <c r="H967" t="s">
        <v>250</v>
      </c>
      <c r="I967" t="s">
        <v>266</v>
      </c>
      <c r="J967">
        <v>-36.862054999999998</v>
      </c>
      <c r="K967">
        <v>174.74999199999999</v>
      </c>
      <c r="L967" s="109">
        <v>0.5</v>
      </c>
      <c r="M967" t="s">
        <v>1083</v>
      </c>
      <c r="N967">
        <v>1</v>
      </c>
      <c r="O967">
        <v>0</v>
      </c>
      <c r="P967">
        <v>1</v>
      </c>
    </row>
    <row r="968" spans="1:16" hidden="1" x14ac:dyDescent="0.3">
      <c r="A968">
        <v>227</v>
      </c>
      <c r="B968">
        <v>1</v>
      </c>
      <c r="C968" t="s">
        <v>70</v>
      </c>
      <c r="D968" t="s">
        <v>1029</v>
      </c>
      <c r="E968" t="s">
        <v>2</v>
      </c>
      <c r="F968" t="s">
        <v>72</v>
      </c>
      <c r="G968" t="s">
        <v>209</v>
      </c>
      <c r="H968" t="s">
        <v>250</v>
      </c>
      <c r="I968" t="s">
        <v>269</v>
      </c>
      <c r="J968">
        <v>-36.862668999999997</v>
      </c>
      <c r="K968">
        <v>174.749166</v>
      </c>
      <c r="L968" s="109">
        <v>0.5</v>
      </c>
      <c r="M968" t="s">
        <v>208</v>
      </c>
      <c r="N968">
        <v>1</v>
      </c>
      <c r="O968">
        <v>0</v>
      </c>
      <c r="P968">
        <v>1</v>
      </c>
    </row>
    <row r="969" spans="1:16" hidden="1" x14ac:dyDescent="0.3">
      <c r="A969">
        <v>228</v>
      </c>
      <c r="B969">
        <v>1</v>
      </c>
      <c r="C969" t="s">
        <v>70</v>
      </c>
      <c r="D969" t="s">
        <v>1029</v>
      </c>
      <c r="E969" t="s">
        <v>2</v>
      </c>
      <c r="F969" t="s">
        <v>72</v>
      </c>
      <c r="G969" t="s">
        <v>209</v>
      </c>
      <c r="H969" t="s">
        <v>250</v>
      </c>
      <c r="I969" t="s">
        <v>269</v>
      </c>
      <c r="J969">
        <v>-36.862701000000001</v>
      </c>
      <c r="K969">
        <v>174.749122</v>
      </c>
      <c r="L969" s="109">
        <v>0.5</v>
      </c>
      <c r="M969" t="s">
        <v>1085</v>
      </c>
      <c r="N969">
        <v>1</v>
      </c>
      <c r="O969">
        <v>0</v>
      </c>
      <c r="P969">
        <v>1</v>
      </c>
    </row>
    <row r="970" spans="1:16" hidden="1" x14ac:dyDescent="0.3">
      <c r="A970">
        <v>229</v>
      </c>
      <c r="B970">
        <v>1</v>
      </c>
      <c r="C970" t="s">
        <v>70</v>
      </c>
      <c r="D970" t="s">
        <v>1029</v>
      </c>
      <c r="E970" t="s">
        <v>2</v>
      </c>
      <c r="F970" t="s">
        <v>72</v>
      </c>
      <c r="G970" t="s">
        <v>209</v>
      </c>
      <c r="H970" t="s">
        <v>250</v>
      </c>
      <c r="I970" t="s">
        <v>269</v>
      </c>
      <c r="J970">
        <v>-36.862893999999997</v>
      </c>
      <c r="K970">
        <v>174.748885</v>
      </c>
      <c r="L970" s="109">
        <v>0.5</v>
      </c>
      <c r="M970" t="s">
        <v>1176</v>
      </c>
      <c r="N970">
        <v>1</v>
      </c>
      <c r="O970">
        <v>0</v>
      </c>
      <c r="P970">
        <v>1</v>
      </c>
    </row>
    <row r="971" spans="1:16" hidden="1" x14ac:dyDescent="0.3">
      <c r="A971">
        <v>230</v>
      </c>
      <c r="B971">
        <v>1</v>
      </c>
      <c r="C971" t="s">
        <v>70</v>
      </c>
      <c r="D971" t="s">
        <v>1029</v>
      </c>
      <c r="E971" t="s">
        <v>2</v>
      </c>
      <c r="F971" t="s">
        <v>72</v>
      </c>
      <c r="G971" t="s">
        <v>209</v>
      </c>
      <c r="H971" t="s">
        <v>250</v>
      </c>
      <c r="I971" t="s">
        <v>269</v>
      </c>
      <c r="J971">
        <v>-36.862926999999999</v>
      </c>
      <c r="K971">
        <v>174.74884599999999</v>
      </c>
      <c r="L971" s="109">
        <v>0.5</v>
      </c>
      <c r="M971" t="s">
        <v>291</v>
      </c>
      <c r="N971">
        <v>1</v>
      </c>
      <c r="O971">
        <v>0</v>
      </c>
      <c r="P971">
        <v>1</v>
      </c>
    </row>
    <row r="972" spans="1:16" hidden="1" x14ac:dyDescent="0.3">
      <c r="A972">
        <v>231</v>
      </c>
      <c r="B972">
        <v>1</v>
      </c>
      <c r="C972" t="s">
        <v>70</v>
      </c>
      <c r="D972" t="s">
        <v>1029</v>
      </c>
      <c r="E972" t="s">
        <v>2</v>
      </c>
      <c r="F972" t="s">
        <v>270</v>
      </c>
      <c r="G972" t="s">
        <v>313</v>
      </c>
      <c r="H972" t="s">
        <v>175</v>
      </c>
      <c r="I972" t="s">
        <v>58</v>
      </c>
      <c r="J972">
        <v>-36.863117000000003</v>
      </c>
      <c r="K972">
        <v>174.74878699999999</v>
      </c>
      <c r="L972" s="109">
        <v>0.5</v>
      </c>
      <c r="M972" t="s">
        <v>1086</v>
      </c>
      <c r="N972">
        <v>1</v>
      </c>
      <c r="O972">
        <v>0</v>
      </c>
      <c r="P972">
        <v>1</v>
      </c>
    </row>
    <row r="973" spans="1:16" hidden="1" x14ac:dyDescent="0.3">
      <c r="A973">
        <v>232</v>
      </c>
      <c r="B973">
        <v>1</v>
      </c>
      <c r="C973" t="s">
        <v>70</v>
      </c>
      <c r="D973" t="s">
        <v>1029</v>
      </c>
      <c r="E973" t="s">
        <v>2</v>
      </c>
      <c r="F973" t="s">
        <v>270</v>
      </c>
      <c r="G973" t="s">
        <v>313</v>
      </c>
      <c r="H973" t="s">
        <v>175</v>
      </c>
      <c r="I973" t="s">
        <v>58</v>
      </c>
      <c r="J973">
        <v>-36.863151000000002</v>
      </c>
      <c r="K973">
        <v>174.74883700000001</v>
      </c>
      <c r="L973" s="109">
        <v>0.5</v>
      </c>
      <c r="M973" t="s">
        <v>1087</v>
      </c>
      <c r="N973">
        <v>1</v>
      </c>
      <c r="O973">
        <v>0</v>
      </c>
      <c r="P973">
        <v>1</v>
      </c>
    </row>
    <row r="974" spans="1:16" hidden="1" x14ac:dyDescent="0.3">
      <c r="A974">
        <v>233</v>
      </c>
      <c r="B974">
        <v>1</v>
      </c>
      <c r="C974" t="s">
        <v>70</v>
      </c>
      <c r="D974" t="s">
        <v>1029</v>
      </c>
      <c r="E974" t="s">
        <v>2</v>
      </c>
      <c r="F974" t="s">
        <v>270</v>
      </c>
      <c r="G974" t="s">
        <v>313</v>
      </c>
      <c r="H974" t="s">
        <v>175</v>
      </c>
      <c r="I974" t="s">
        <v>58</v>
      </c>
      <c r="J974">
        <v>-36.863185000000001</v>
      </c>
      <c r="K974">
        <v>174.748887</v>
      </c>
      <c r="L974" s="109">
        <v>0.5</v>
      </c>
      <c r="M974" t="s">
        <v>581</v>
      </c>
      <c r="N974">
        <v>1</v>
      </c>
      <c r="O974">
        <v>0</v>
      </c>
      <c r="P974">
        <v>1</v>
      </c>
    </row>
    <row r="975" spans="1:16" hidden="1" x14ac:dyDescent="0.3">
      <c r="A975">
        <v>234</v>
      </c>
      <c r="B975">
        <v>1</v>
      </c>
      <c r="C975" t="s">
        <v>70</v>
      </c>
      <c r="D975" t="s">
        <v>1029</v>
      </c>
      <c r="E975" t="s">
        <v>2</v>
      </c>
      <c r="F975" t="s">
        <v>270</v>
      </c>
      <c r="G975" t="s">
        <v>313</v>
      </c>
      <c r="H975" t="s">
        <v>169</v>
      </c>
      <c r="I975" t="s">
        <v>274</v>
      </c>
      <c r="J975">
        <v>-36.863529</v>
      </c>
      <c r="K975">
        <v>174.74921399999999</v>
      </c>
      <c r="L975" s="109">
        <v>0.5</v>
      </c>
      <c r="M975" t="s">
        <v>275</v>
      </c>
      <c r="N975">
        <v>1</v>
      </c>
      <c r="O975">
        <v>0</v>
      </c>
      <c r="P975">
        <v>1</v>
      </c>
    </row>
    <row r="976" spans="1:16" hidden="1" x14ac:dyDescent="0.3">
      <c r="A976">
        <v>235</v>
      </c>
      <c r="B976">
        <v>1</v>
      </c>
      <c r="C976" t="s">
        <v>70</v>
      </c>
      <c r="D976" t="s">
        <v>1029</v>
      </c>
      <c r="E976" t="s">
        <v>2</v>
      </c>
      <c r="F976" t="s">
        <v>270</v>
      </c>
      <c r="G976" t="s">
        <v>313</v>
      </c>
      <c r="H976" t="s">
        <v>169</v>
      </c>
      <c r="I976" t="s">
        <v>274</v>
      </c>
      <c r="J976">
        <v>-36.863492999999998</v>
      </c>
      <c r="K976">
        <v>174.74916899999999</v>
      </c>
      <c r="L976" s="109">
        <v>0.5</v>
      </c>
      <c r="M976" t="s">
        <v>1088</v>
      </c>
      <c r="N976">
        <v>1</v>
      </c>
      <c r="O976">
        <v>0</v>
      </c>
      <c r="P976">
        <v>1</v>
      </c>
    </row>
    <row r="977" spans="1:16" hidden="1" x14ac:dyDescent="0.3">
      <c r="A977">
        <v>236</v>
      </c>
      <c r="B977">
        <v>1</v>
      </c>
      <c r="C977" t="s">
        <v>70</v>
      </c>
      <c r="D977" t="s">
        <v>1029</v>
      </c>
      <c r="E977" t="s">
        <v>2</v>
      </c>
      <c r="F977" t="s">
        <v>270</v>
      </c>
      <c r="G977" t="s">
        <v>313</v>
      </c>
      <c r="H977" t="s">
        <v>169</v>
      </c>
      <c r="I977" t="s">
        <v>274</v>
      </c>
      <c r="J977">
        <v>-36.863455999999999</v>
      </c>
      <c r="K977">
        <v>174.74912599999999</v>
      </c>
      <c r="L977" s="109">
        <v>0.5</v>
      </c>
      <c r="M977" t="s">
        <v>1177</v>
      </c>
      <c r="N977">
        <v>1</v>
      </c>
      <c r="O977">
        <v>0</v>
      </c>
      <c r="P977">
        <v>1</v>
      </c>
    </row>
    <row r="978" spans="1:16" hidden="1" x14ac:dyDescent="0.3">
      <c r="A978">
        <v>237</v>
      </c>
      <c r="B978">
        <v>1</v>
      </c>
      <c r="C978" t="s">
        <v>70</v>
      </c>
      <c r="D978" t="s">
        <v>1029</v>
      </c>
      <c r="E978" t="s">
        <v>2</v>
      </c>
      <c r="F978" t="s">
        <v>270</v>
      </c>
      <c r="G978" t="s">
        <v>313</v>
      </c>
      <c r="H978" t="s">
        <v>169</v>
      </c>
      <c r="I978" t="s">
        <v>274</v>
      </c>
      <c r="J978">
        <v>-36.863419</v>
      </c>
      <c r="K978">
        <v>174.74908300000001</v>
      </c>
      <c r="L978" s="109">
        <v>0.5</v>
      </c>
      <c r="M978" t="s">
        <v>1089</v>
      </c>
      <c r="N978">
        <v>1</v>
      </c>
      <c r="O978">
        <v>0</v>
      </c>
      <c r="P978">
        <v>1</v>
      </c>
    </row>
    <row r="979" spans="1:16" hidden="1" x14ac:dyDescent="0.3">
      <c r="A979">
        <v>238</v>
      </c>
      <c r="B979">
        <v>1</v>
      </c>
      <c r="C979" t="s">
        <v>70</v>
      </c>
      <c r="D979" t="s">
        <v>1029</v>
      </c>
      <c r="E979" t="s">
        <v>2</v>
      </c>
      <c r="F979" t="s">
        <v>270</v>
      </c>
      <c r="G979" t="s">
        <v>313</v>
      </c>
      <c r="H979" t="s">
        <v>169</v>
      </c>
      <c r="I979" t="s">
        <v>274</v>
      </c>
      <c r="J979">
        <v>-36.863382000000001</v>
      </c>
      <c r="K979">
        <v>174.74903900000001</v>
      </c>
      <c r="L979" s="109">
        <v>0.5</v>
      </c>
      <c r="M979" t="s">
        <v>1090</v>
      </c>
      <c r="N979">
        <v>1</v>
      </c>
      <c r="O979">
        <v>0</v>
      </c>
      <c r="P979">
        <v>1</v>
      </c>
    </row>
    <row r="980" spans="1:16" hidden="1" x14ac:dyDescent="0.3">
      <c r="A980">
        <v>239</v>
      </c>
      <c r="B980">
        <v>1</v>
      </c>
      <c r="C980" t="s">
        <v>70</v>
      </c>
      <c r="D980" t="s">
        <v>1029</v>
      </c>
      <c r="E980" t="s">
        <v>2</v>
      </c>
      <c r="F980" t="s">
        <v>270</v>
      </c>
      <c r="G980" t="s">
        <v>313</v>
      </c>
      <c r="H980" t="s">
        <v>169</v>
      </c>
      <c r="I980" t="s">
        <v>58</v>
      </c>
      <c r="J980">
        <v>-36.863227000000002</v>
      </c>
      <c r="K980">
        <v>174.74884800000001</v>
      </c>
      <c r="L980" s="109">
        <v>0.5</v>
      </c>
      <c r="M980" t="s">
        <v>278</v>
      </c>
      <c r="N980">
        <v>1</v>
      </c>
      <c r="O980">
        <v>0</v>
      </c>
      <c r="P980">
        <v>1</v>
      </c>
    </row>
    <row r="981" spans="1:16" hidden="1" x14ac:dyDescent="0.3">
      <c r="A981">
        <v>240</v>
      </c>
      <c r="B981">
        <v>1</v>
      </c>
      <c r="C981" t="s">
        <v>70</v>
      </c>
      <c r="D981" t="s">
        <v>1029</v>
      </c>
      <c r="E981" t="s">
        <v>2</v>
      </c>
      <c r="F981" t="s">
        <v>270</v>
      </c>
      <c r="G981" t="s">
        <v>313</v>
      </c>
      <c r="H981" t="s">
        <v>169</v>
      </c>
      <c r="I981" t="s">
        <v>58</v>
      </c>
      <c r="J981">
        <v>-36.863194</v>
      </c>
      <c r="K981">
        <v>174.748808</v>
      </c>
      <c r="L981" s="109">
        <v>0.5</v>
      </c>
      <c r="M981" t="s">
        <v>280</v>
      </c>
      <c r="N981">
        <v>1</v>
      </c>
      <c r="O981">
        <v>0</v>
      </c>
      <c r="P981">
        <v>1</v>
      </c>
    </row>
    <row r="982" spans="1:16" hidden="1" x14ac:dyDescent="0.3">
      <c r="A982">
        <v>241</v>
      </c>
      <c r="B982">
        <v>1</v>
      </c>
      <c r="C982" t="s">
        <v>70</v>
      </c>
      <c r="D982" t="s">
        <v>1029</v>
      </c>
      <c r="E982" t="s">
        <v>2</v>
      </c>
      <c r="F982" t="s">
        <v>270</v>
      </c>
      <c r="G982" t="s">
        <v>313</v>
      </c>
      <c r="H982" t="s">
        <v>169</v>
      </c>
      <c r="I982" t="s">
        <v>58</v>
      </c>
      <c r="J982">
        <v>-36.863155999999996</v>
      </c>
      <c r="K982">
        <v>174.74876599999999</v>
      </c>
      <c r="L982" s="109">
        <v>0.5</v>
      </c>
      <c r="M982" t="s">
        <v>279</v>
      </c>
      <c r="N982">
        <v>1</v>
      </c>
      <c r="O982">
        <v>0</v>
      </c>
      <c r="P982">
        <v>1</v>
      </c>
    </row>
    <row r="983" spans="1:16" hidden="1" x14ac:dyDescent="0.3">
      <c r="A983">
        <v>242</v>
      </c>
      <c r="B983">
        <v>1</v>
      </c>
      <c r="C983" t="s">
        <v>70</v>
      </c>
      <c r="D983" t="s">
        <v>1029</v>
      </c>
      <c r="E983" t="s">
        <v>2</v>
      </c>
      <c r="F983" t="s">
        <v>72</v>
      </c>
      <c r="G983" t="s">
        <v>192</v>
      </c>
      <c r="H983" t="s">
        <v>250</v>
      </c>
      <c r="I983" t="s">
        <v>281</v>
      </c>
      <c r="J983">
        <v>-36.863138999999997</v>
      </c>
      <c r="K983">
        <v>174.74859000000001</v>
      </c>
      <c r="L983" s="109">
        <v>0.5</v>
      </c>
      <c r="M983" t="s">
        <v>809</v>
      </c>
      <c r="N983">
        <v>1</v>
      </c>
      <c r="O983">
        <v>0</v>
      </c>
      <c r="P983">
        <v>1</v>
      </c>
    </row>
    <row r="984" spans="1:16" hidden="1" x14ac:dyDescent="0.3">
      <c r="A984">
        <v>243</v>
      </c>
      <c r="B984">
        <v>1</v>
      </c>
      <c r="C984" t="s">
        <v>70</v>
      </c>
      <c r="D984" t="s">
        <v>1029</v>
      </c>
      <c r="E984" t="s">
        <v>2</v>
      </c>
      <c r="F984" t="s">
        <v>72</v>
      </c>
      <c r="G984" t="s">
        <v>192</v>
      </c>
      <c r="H984" t="s">
        <v>250</v>
      </c>
      <c r="I984" t="s">
        <v>281</v>
      </c>
      <c r="J984">
        <v>-36.863173000000003</v>
      </c>
      <c r="K984">
        <v>174.748546</v>
      </c>
      <c r="L984" s="109">
        <v>0.5</v>
      </c>
      <c r="M984" t="s">
        <v>1178</v>
      </c>
      <c r="N984">
        <v>1</v>
      </c>
      <c r="O984">
        <v>0</v>
      </c>
      <c r="P984">
        <v>1</v>
      </c>
    </row>
    <row r="985" spans="1:16" hidden="1" x14ac:dyDescent="0.3">
      <c r="A985">
        <v>244</v>
      </c>
      <c r="B985">
        <v>1</v>
      </c>
      <c r="C985" t="s">
        <v>70</v>
      </c>
      <c r="D985" t="s">
        <v>1029</v>
      </c>
      <c r="E985" t="s">
        <v>2</v>
      </c>
      <c r="F985" t="s">
        <v>72</v>
      </c>
      <c r="G985" t="s">
        <v>192</v>
      </c>
      <c r="H985" t="s">
        <v>250</v>
      </c>
      <c r="I985" t="s">
        <v>281</v>
      </c>
      <c r="J985">
        <v>-36.863205999999998</v>
      </c>
      <c r="K985">
        <v>174.748502</v>
      </c>
      <c r="L985" s="109">
        <v>0.5</v>
      </c>
      <c r="M985" t="s">
        <v>1242</v>
      </c>
      <c r="N985">
        <v>1</v>
      </c>
      <c r="O985">
        <v>1</v>
      </c>
      <c r="P985">
        <v>1</v>
      </c>
    </row>
    <row r="986" spans="1:16" hidden="1" x14ac:dyDescent="0.3">
      <c r="A986">
        <v>245</v>
      </c>
      <c r="B986">
        <v>1</v>
      </c>
      <c r="C986" t="s">
        <v>70</v>
      </c>
      <c r="D986" t="s">
        <v>1029</v>
      </c>
      <c r="E986" t="s">
        <v>2</v>
      </c>
      <c r="F986" t="s">
        <v>72</v>
      </c>
      <c r="G986" t="s">
        <v>192</v>
      </c>
      <c r="H986" t="s">
        <v>250</v>
      </c>
      <c r="I986" t="s">
        <v>285</v>
      </c>
      <c r="J986">
        <v>-36.863458999999999</v>
      </c>
      <c r="K986">
        <v>174.748198</v>
      </c>
      <c r="L986" s="109">
        <v>0.5</v>
      </c>
      <c r="M986" t="s">
        <v>1179</v>
      </c>
      <c r="N986">
        <v>1</v>
      </c>
      <c r="O986">
        <v>0</v>
      </c>
      <c r="P986">
        <v>1</v>
      </c>
    </row>
    <row r="987" spans="1:16" hidden="1" x14ac:dyDescent="0.3">
      <c r="A987">
        <v>246</v>
      </c>
      <c r="B987">
        <v>1</v>
      </c>
      <c r="C987" t="s">
        <v>70</v>
      </c>
      <c r="D987" t="s">
        <v>1029</v>
      </c>
      <c r="E987" t="s">
        <v>2</v>
      </c>
      <c r="F987" t="s">
        <v>72</v>
      </c>
      <c r="G987" t="s">
        <v>192</v>
      </c>
      <c r="H987" t="s">
        <v>250</v>
      </c>
      <c r="I987" t="s">
        <v>285</v>
      </c>
      <c r="J987">
        <v>-36.863539000000003</v>
      </c>
      <c r="K987">
        <v>174.74810099999999</v>
      </c>
      <c r="L987" s="109">
        <v>0.5</v>
      </c>
      <c r="M987" t="s">
        <v>1243</v>
      </c>
      <c r="N987">
        <v>1</v>
      </c>
      <c r="O987">
        <v>1</v>
      </c>
      <c r="P987">
        <v>1</v>
      </c>
    </row>
    <row r="988" spans="1:16" hidden="1" x14ac:dyDescent="0.3">
      <c r="A988">
        <v>247</v>
      </c>
      <c r="B988">
        <v>1</v>
      </c>
      <c r="C988" t="s">
        <v>70</v>
      </c>
      <c r="D988" t="s">
        <v>1029</v>
      </c>
      <c r="E988" t="s">
        <v>2</v>
      </c>
      <c r="F988" t="s">
        <v>288</v>
      </c>
      <c r="G988" t="s">
        <v>1370</v>
      </c>
      <c r="H988" t="s">
        <v>175</v>
      </c>
      <c r="I988" t="s">
        <v>289</v>
      </c>
      <c r="J988">
        <v>-36.863708000000003</v>
      </c>
      <c r="K988">
        <v>174.748098</v>
      </c>
      <c r="L988" s="109">
        <v>0.5</v>
      </c>
      <c r="M988" t="s">
        <v>190</v>
      </c>
      <c r="N988">
        <v>1</v>
      </c>
      <c r="O988">
        <v>0</v>
      </c>
      <c r="P988">
        <v>1</v>
      </c>
    </row>
    <row r="989" spans="1:16" hidden="1" x14ac:dyDescent="0.3">
      <c r="A989">
        <v>248</v>
      </c>
      <c r="B989">
        <v>1</v>
      </c>
      <c r="C989" t="s">
        <v>70</v>
      </c>
      <c r="D989" t="s">
        <v>1029</v>
      </c>
      <c r="E989" t="s">
        <v>2</v>
      </c>
      <c r="F989" t="s">
        <v>288</v>
      </c>
      <c r="G989" t="s">
        <v>1370</v>
      </c>
      <c r="H989" t="s">
        <v>175</v>
      </c>
      <c r="I989" t="s">
        <v>289</v>
      </c>
      <c r="J989">
        <v>-36.863739000000002</v>
      </c>
      <c r="K989">
        <v>174.74813900000001</v>
      </c>
      <c r="L989" s="109">
        <v>0.5</v>
      </c>
      <c r="N989">
        <v>0</v>
      </c>
      <c r="O989">
        <v>0</v>
      </c>
      <c r="P989">
        <v>1</v>
      </c>
    </row>
    <row r="990" spans="1:16" hidden="1" x14ac:dyDescent="0.3">
      <c r="A990">
        <v>249</v>
      </c>
      <c r="B990">
        <v>1</v>
      </c>
      <c r="C990" t="s">
        <v>70</v>
      </c>
      <c r="D990" t="s">
        <v>1029</v>
      </c>
      <c r="E990" t="s">
        <v>2</v>
      </c>
      <c r="F990" t="s">
        <v>288</v>
      </c>
      <c r="G990" t="s">
        <v>1370</v>
      </c>
      <c r="H990" t="s">
        <v>175</v>
      </c>
      <c r="I990" t="s">
        <v>289</v>
      </c>
      <c r="J990">
        <v>-36.863771</v>
      </c>
      <c r="K990">
        <v>174.74817899999999</v>
      </c>
      <c r="L990" s="109">
        <v>0.5</v>
      </c>
      <c r="M990" t="s">
        <v>1181</v>
      </c>
      <c r="N990">
        <v>1</v>
      </c>
      <c r="O990">
        <v>0</v>
      </c>
      <c r="P990">
        <v>1</v>
      </c>
    </row>
    <row r="991" spans="1:16" hidden="1" x14ac:dyDescent="0.3">
      <c r="A991">
        <v>250</v>
      </c>
      <c r="B991">
        <v>1</v>
      </c>
      <c r="C991" t="s">
        <v>70</v>
      </c>
      <c r="D991" t="s">
        <v>1029</v>
      </c>
      <c r="E991" t="s">
        <v>2</v>
      </c>
      <c r="F991" t="s">
        <v>288</v>
      </c>
      <c r="G991" t="s">
        <v>1370</v>
      </c>
      <c r="H991" t="s">
        <v>175</v>
      </c>
      <c r="I991" t="s">
        <v>289</v>
      </c>
      <c r="J991">
        <v>-36.863802</v>
      </c>
      <c r="K991">
        <v>174.74821800000001</v>
      </c>
      <c r="L991" s="109">
        <v>0.5</v>
      </c>
      <c r="M991" t="s">
        <v>1244</v>
      </c>
      <c r="N991">
        <v>1</v>
      </c>
      <c r="O991">
        <v>1</v>
      </c>
      <c r="P991">
        <v>1</v>
      </c>
    </row>
    <row r="992" spans="1:16" hidden="1" x14ac:dyDescent="0.3">
      <c r="A992">
        <v>251</v>
      </c>
      <c r="B992">
        <v>1</v>
      </c>
      <c r="C992" t="s">
        <v>70</v>
      </c>
      <c r="D992" t="s">
        <v>1029</v>
      </c>
      <c r="E992" t="s">
        <v>2</v>
      </c>
      <c r="F992" t="s">
        <v>288</v>
      </c>
      <c r="G992" t="s">
        <v>1370</v>
      </c>
      <c r="H992" t="s">
        <v>175</v>
      </c>
      <c r="I992" t="s">
        <v>289</v>
      </c>
      <c r="J992">
        <v>-36.863833999999997</v>
      </c>
      <c r="K992">
        <v>174.74825200000001</v>
      </c>
      <c r="L992" s="109">
        <v>0.5</v>
      </c>
      <c r="M992" t="s">
        <v>1091</v>
      </c>
      <c r="N992">
        <v>1</v>
      </c>
      <c r="O992">
        <v>1</v>
      </c>
      <c r="P992">
        <v>1</v>
      </c>
    </row>
    <row r="993" spans="1:16" hidden="1" x14ac:dyDescent="0.3">
      <c r="A993">
        <v>252</v>
      </c>
      <c r="B993">
        <v>1</v>
      </c>
      <c r="C993" t="s">
        <v>70</v>
      </c>
      <c r="D993" t="s">
        <v>1029</v>
      </c>
      <c r="E993" t="s">
        <v>2</v>
      </c>
      <c r="F993" t="s">
        <v>288</v>
      </c>
      <c r="G993" t="s">
        <v>1370</v>
      </c>
      <c r="H993" t="s">
        <v>175</v>
      </c>
      <c r="I993" t="s">
        <v>58</v>
      </c>
      <c r="J993">
        <v>-36.863976000000001</v>
      </c>
      <c r="K993">
        <v>174.74841499999999</v>
      </c>
      <c r="L993" s="109">
        <v>0.5</v>
      </c>
      <c r="M993" t="s">
        <v>1092</v>
      </c>
      <c r="N993">
        <v>1</v>
      </c>
      <c r="O993">
        <v>0</v>
      </c>
      <c r="P993">
        <v>1</v>
      </c>
    </row>
    <row r="994" spans="1:16" hidden="1" x14ac:dyDescent="0.3">
      <c r="A994">
        <v>253</v>
      </c>
      <c r="B994">
        <v>1</v>
      </c>
      <c r="C994" t="s">
        <v>70</v>
      </c>
      <c r="D994" t="s">
        <v>1029</v>
      </c>
      <c r="E994" t="s">
        <v>2</v>
      </c>
      <c r="F994" t="s">
        <v>288</v>
      </c>
      <c r="G994" t="s">
        <v>1370</v>
      </c>
      <c r="H994" t="s">
        <v>175</v>
      </c>
      <c r="I994" t="s">
        <v>58</v>
      </c>
      <c r="J994">
        <v>-36.864007999999998</v>
      </c>
      <c r="K994">
        <v>174.74845300000001</v>
      </c>
      <c r="L994" s="109">
        <v>0.5</v>
      </c>
      <c r="M994" t="s">
        <v>1093</v>
      </c>
      <c r="N994">
        <v>1</v>
      </c>
      <c r="O994">
        <v>0</v>
      </c>
      <c r="P994">
        <v>1</v>
      </c>
    </row>
    <row r="995" spans="1:16" hidden="1" x14ac:dyDescent="0.3">
      <c r="A995">
        <v>254</v>
      </c>
      <c r="B995">
        <v>1</v>
      </c>
      <c r="C995" t="s">
        <v>70</v>
      </c>
      <c r="D995" t="s">
        <v>1029</v>
      </c>
      <c r="E995" t="s">
        <v>2</v>
      </c>
      <c r="F995" t="s">
        <v>288</v>
      </c>
      <c r="G995" t="s">
        <v>1370</v>
      </c>
      <c r="H995" t="s">
        <v>169</v>
      </c>
      <c r="I995" t="s">
        <v>58</v>
      </c>
      <c r="J995">
        <v>-36.864063999999999</v>
      </c>
      <c r="K995">
        <v>174.74843899999999</v>
      </c>
      <c r="L995" s="109">
        <v>0.5</v>
      </c>
      <c r="M995" t="s">
        <v>1094</v>
      </c>
      <c r="N995">
        <v>1</v>
      </c>
      <c r="O995">
        <v>0</v>
      </c>
      <c r="P995">
        <v>1</v>
      </c>
    </row>
    <row r="996" spans="1:16" hidden="1" x14ac:dyDescent="0.3">
      <c r="A996">
        <v>255</v>
      </c>
      <c r="B996">
        <v>1</v>
      </c>
      <c r="C996" t="s">
        <v>70</v>
      </c>
      <c r="D996" t="s">
        <v>1029</v>
      </c>
      <c r="E996" t="s">
        <v>2</v>
      </c>
      <c r="F996" t="s">
        <v>288</v>
      </c>
      <c r="G996" t="s">
        <v>1370</v>
      </c>
      <c r="H996" t="s">
        <v>169</v>
      </c>
      <c r="I996" t="s">
        <v>58</v>
      </c>
      <c r="J996">
        <v>-36.864027</v>
      </c>
      <c r="K996">
        <v>174.74839399999999</v>
      </c>
      <c r="L996" s="109">
        <v>0.5</v>
      </c>
      <c r="M996" t="s">
        <v>297</v>
      </c>
      <c r="N996">
        <v>1</v>
      </c>
      <c r="O996">
        <v>0</v>
      </c>
      <c r="P996">
        <v>1</v>
      </c>
    </row>
    <row r="997" spans="1:16" hidden="1" x14ac:dyDescent="0.3">
      <c r="A997">
        <v>256</v>
      </c>
      <c r="B997">
        <v>1</v>
      </c>
      <c r="C997" t="s">
        <v>70</v>
      </c>
      <c r="D997" t="s">
        <v>1029</v>
      </c>
      <c r="E997" t="s">
        <v>2</v>
      </c>
      <c r="F997" t="s">
        <v>288</v>
      </c>
      <c r="G997" t="s">
        <v>1370</v>
      </c>
      <c r="H997" t="s">
        <v>169</v>
      </c>
      <c r="I997" t="s">
        <v>58</v>
      </c>
      <c r="J997">
        <v>-36.863990999999999</v>
      </c>
      <c r="K997">
        <v>174.74834899999999</v>
      </c>
      <c r="L997" s="109">
        <v>0.5</v>
      </c>
      <c r="M997" t="s">
        <v>1095</v>
      </c>
      <c r="N997">
        <v>1</v>
      </c>
      <c r="O997">
        <v>0</v>
      </c>
      <c r="P997">
        <v>1</v>
      </c>
    </row>
    <row r="998" spans="1:16" hidden="1" x14ac:dyDescent="0.3">
      <c r="A998">
        <v>257</v>
      </c>
      <c r="B998">
        <v>1</v>
      </c>
      <c r="C998" t="s">
        <v>70</v>
      </c>
      <c r="D998" t="s">
        <v>1029</v>
      </c>
      <c r="E998" t="s">
        <v>2</v>
      </c>
      <c r="F998" t="s">
        <v>288</v>
      </c>
      <c r="G998" t="s">
        <v>1370</v>
      </c>
      <c r="H998" t="s">
        <v>169</v>
      </c>
      <c r="I998" t="s">
        <v>58</v>
      </c>
      <c r="J998">
        <v>-36.863959000000001</v>
      </c>
      <c r="K998">
        <v>174.748311</v>
      </c>
      <c r="L998" s="109">
        <v>0.5</v>
      </c>
      <c r="M998" t="s">
        <v>295</v>
      </c>
      <c r="N998">
        <v>1</v>
      </c>
      <c r="O998">
        <v>0</v>
      </c>
      <c r="P998">
        <v>1</v>
      </c>
    </row>
    <row r="999" spans="1:16" hidden="1" x14ac:dyDescent="0.3">
      <c r="A999">
        <v>258</v>
      </c>
      <c r="B999">
        <v>1</v>
      </c>
      <c r="C999" t="s">
        <v>70</v>
      </c>
      <c r="D999" t="s">
        <v>1029</v>
      </c>
      <c r="E999" t="s">
        <v>2</v>
      </c>
      <c r="F999" t="s">
        <v>72</v>
      </c>
      <c r="G999" t="s">
        <v>300</v>
      </c>
      <c r="H999" t="s">
        <v>250</v>
      </c>
      <c r="I999" t="s">
        <v>301</v>
      </c>
      <c r="J999">
        <v>-36.864086</v>
      </c>
      <c r="K999">
        <v>174.74740399999999</v>
      </c>
      <c r="L999" s="109">
        <v>0.5</v>
      </c>
      <c r="M999" t="s">
        <v>518</v>
      </c>
      <c r="N999">
        <v>1</v>
      </c>
      <c r="O999">
        <v>1</v>
      </c>
      <c r="P999">
        <v>1</v>
      </c>
    </row>
    <row r="1000" spans="1:16" hidden="1" x14ac:dyDescent="0.3">
      <c r="A1000">
        <v>259</v>
      </c>
      <c r="B1000">
        <v>1</v>
      </c>
      <c r="C1000" t="s">
        <v>70</v>
      </c>
      <c r="D1000" t="s">
        <v>1029</v>
      </c>
      <c r="E1000" t="s">
        <v>2</v>
      </c>
      <c r="F1000" t="s">
        <v>72</v>
      </c>
      <c r="G1000" t="s">
        <v>300</v>
      </c>
      <c r="H1000" t="s">
        <v>250</v>
      </c>
      <c r="I1000" t="s">
        <v>301</v>
      </c>
      <c r="J1000">
        <v>-36.864055999999998</v>
      </c>
      <c r="K1000">
        <v>174.747444</v>
      </c>
      <c r="L1000" s="109">
        <v>0.5</v>
      </c>
      <c r="M1000" t="s">
        <v>1245</v>
      </c>
      <c r="N1000">
        <v>1</v>
      </c>
      <c r="O1000">
        <v>1</v>
      </c>
      <c r="P1000">
        <v>1</v>
      </c>
    </row>
    <row r="1001" spans="1:16" hidden="1" x14ac:dyDescent="0.3">
      <c r="A1001">
        <v>260</v>
      </c>
      <c r="B1001">
        <v>1</v>
      </c>
      <c r="C1001" t="s">
        <v>70</v>
      </c>
      <c r="D1001" t="s">
        <v>1029</v>
      </c>
      <c r="E1001" t="s">
        <v>2</v>
      </c>
      <c r="F1001" t="s">
        <v>72</v>
      </c>
      <c r="G1001" t="s">
        <v>300</v>
      </c>
      <c r="H1001" t="s">
        <v>250</v>
      </c>
      <c r="I1001" t="s">
        <v>301</v>
      </c>
      <c r="J1001">
        <v>-36.864024000000001</v>
      </c>
      <c r="K1001">
        <v>174.74748399999999</v>
      </c>
      <c r="L1001" s="109">
        <v>0.5</v>
      </c>
      <c r="M1001" t="s">
        <v>1246</v>
      </c>
      <c r="N1001">
        <v>1</v>
      </c>
      <c r="O1001">
        <v>1</v>
      </c>
      <c r="P1001">
        <v>1</v>
      </c>
    </row>
    <row r="1002" spans="1:16" hidden="1" x14ac:dyDescent="0.3">
      <c r="A1002">
        <v>261</v>
      </c>
      <c r="B1002">
        <v>1</v>
      </c>
      <c r="C1002" t="s">
        <v>70</v>
      </c>
      <c r="D1002" t="s">
        <v>1029</v>
      </c>
      <c r="E1002" t="s">
        <v>2</v>
      </c>
      <c r="F1002" t="s">
        <v>72</v>
      </c>
      <c r="G1002" t="s">
        <v>300</v>
      </c>
      <c r="H1002" t="s">
        <v>250</v>
      </c>
      <c r="I1002" t="s">
        <v>301</v>
      </c>
      <c r="J1002">
        <v>-36.863990000000001</v>
      </c>
      <c r="K1002">
        <v>174.747525</v>
      </c>
      <c r="L1002" s="109">
        <v>0.5</v>
      </c>
      <c r="M1002" t="s">
        <v>1182</v>
      </c>
      <c r="N1002">
        <v>1</v>
      </c>
      <c r="O1002">
        <v>1</v>
      </c>
      <c r="P1002">
        <v>1</v>
      </c>
    </row>
    <row r="1003" spans="1:16" hidden="1" x14ac:dyDescent="0.3">
      <c r="A1003">
        <v>262</v>
      </c>
      <c r="B1003">
        <v>1</v>
      </c>
      <c r="C1003" t="s">
        <v>70</v>
      </c>
      <c r="D1003" t="s">
        <v>1029</v>
      </c>
      <c r="E1003" t="s">
        <v>2</v>
      </c>
      <c r="F1003" t="s">
        <v>72</v>
      </c>
      <c r="G1003" t="s">
        <v>300</v>
      </c>
      <c r="H1003" t="s">
        <v>250</v>
      </c>
      <c r="I1003" t="s">
        <v>301</v>
      </c>
      <c r="J1003">
        <v>-36.863954999999997</v>
      </c>
      <c r="K1003">
        <v>174.74756500000001</v>
      </c>
      <c r="L1003" s="109">
        <v>0.5</v>
      </c>
      <c r="N1003">
        <v>0</v>
      </c>
      <c r="O1003">
        <v>0</v>
      </c>
      <c r="P1003">
        <v>1</v>
      </c>
    </row>
    <row r="1004" spans="1:16" hidden="1" x14ac:dyDescent="0.3">
      <c r="A1004">
        <v>263</v>
      </c>
      <c r="B1004">
        <v>1</v>
      </c>
      <c r="C1004" t="s">
        <v>70</v>
      </c>
      <c r="D1004" t="s">
        <v>1029</v>
      </c>
      <c r="E1004" t="s">
        <v>2</v>
      </c>
      <c r="F1004" t="s">
        <v>72</v>
      </c>
      <c r="G1004" t="s">
        <v>300</v>
      </c>
      <c r="H1004" t="s">
        <v>250</v>
      </c>
      <c r="I1004" t="s">
        <v>301</v>
      </c>
      <c r="J1004">
        <v>-36.86392</v>
      </c>
      <c r="K1004">
        <v>174.74760599999999</v>
      </c>
      <c r="L1004" s="109">
        <v>0.5</v>
      </c>
      <c r="M1004" t="s">
        <v>1247</v>
      </c>
      <c r="N1004">
        <v>1</v>
      </c>
      <c r="O1004">
        <v>1</v>
      </c>
      <c r="P1004">
        <v>1</v>
      </c>
    </row>
    <row r="1005" spans="1:16" hidden="1" x14ac:dyDescent="0.3">
      <c r="A1005">
        <v>264</v>
      </c>
      <c r="B1005">
        <v>1</v>
      </c>
      <c r="C1005" t="s">
        <v>70</v>
      </c>
      <c r="D1005" t="s">
        <v>1029</v>
      </c>
      <c r="E1005" t="s">
        <v>2</v>
      </c>
      <c r="F1005" t="s">
        <v>72</v>
      </c>
      <c r="G1005" t="s">
        <v>300</v>
      </c>
      <c r="H1005" t="s">
        <v>250</v>
      </c>
      <c r="I1005" t="s">
        <v>301</v>
      </c>
      <c r="J1005">
        <v>-36.863885000000003</v>
      </c>
      <c r="K1005">
        <v>174.74764999999999</v>
      </c>
      <c r="L1005" s="109">
        <v>0.5</v>
      </c>
      <c r="M1005" t="s">
        <v>1184</v>
      </c>
      <c r="N1005">
        <v>1</v>
      </c>
      <c r="O1005">
        <v>0</v>
      </c>
      <c r="P1005">
        <v>1</v>
      </c>
    </row>
    <row r="1006" spans="1:16" hidden="1" x14ac:dyDescent="0.3">
      <c r="A1006">
        <v>265</v>
      </c>
      <c r="B1006">
        <v>1</v>
      </c>
      <c r="C1006" t="s">
        <v>70</v>
      </c>
      <c r="D1006" t="s">
        <v>1029</v>
      </c>
      <c r="E1006" t="s">
        <v>2</v>
      </c>
      <c r="F1006" t="s">
        <v>72</v>
      </c>
      <c r="G1006" t="s">
        <v>300</v>
      </c>
      <c r="H1006" t="s">
        <v>250</v>
      </c>
      <c r="I1006" t="s">
        <v>301</v>
      </c>
      <c r="J1006">
        <v>-36.863849999999999</v>
      </c>
      <c r="K1006">
        <v>174.74769499999999</v>
      </c>
      <c r="L1006" s="109">
        <v>0.5</v>
      </c>
      <c r="M1006" t="s">
        <v>1185</v>
      </c>
      <c r="N1006">
        <v>1</v>
      </c>
      <c r="O1006">
        <v>0</v>
      </c>
      <c r="P1006">
        <v>1</v>
      </c>
    </row>
    <row r="1007" spans="1:16" hidden="1" x14ac:dyDescent="0.3">
      <c r="A1007">
        <v>266</v>
      </c>
      <c r="B1007">
        <v>1</v>
      </c>
      <c r="C1007" t="s">
        <v>70</v>
      </c>
      <c r="D1007" t="s">
        <v>1029</v>
      </c>
      <c r="E1007" t="s">
        <v>2</v>
      </c>
      <c r="F1007" t="s">
        <v>72</v>
      </c>
      <c r="G1007" t="s">
        <v>300</v>
      </c>
      <c r="H1007" t="s">
        <v>250</v>
      </c>
      <c r="I1007" t="s">
        <v>301</v>
      </c>
      <c r="J1007">
        <v>-36.863815000000002</v>
      </c>
      <c r="K1007">
        <v>174.74773999999999</v>
      </c>
      <c r="L1007" s="109">
        <v>0.5</v>
      </c>
      <c r="M1007" t="s">
        <v>1186</v>
      </c>
      <c r="N1007">
        <v>1</v>
      </c>
      <c r="O1007">
        <v>0</v>
      </c>
      <c r="P1007">
        <v>1</v>
      </c>
    </row>
    <row r="1008" spans="1:16" hidden="1" x14ac:dyDescent="0.3">
      <c r="A1008">
        <v>267</v>
      </c>
      <c r="B1008">
        <v>1</v>
      </c>
      <c r="C1008" t="s">
        <v>70</v>
      </c>
      <c r="D1008" t="s">
        <v>1029</v>
      </c>
      <c r="E1008" t="s">
        <v>2</v>
      </c>
      <c r="F1008" t="s">
        <v>72</v>
      </c>
      <c r="G1008" t="s">
        <v>300</v>
      </c>
      <c r="H1008" t="s">
        <v>250</v>
      </c>
      <c r="I1008" t="s">
        <v>301</v>
      </c>
      <c r="J1008">
        <v>-36.863779999999998</v>
      </c>
      <c r="K1008">
        <v>174.747784</v>
      </c>
      <c r="L1008" s="109">
        <v>0.5</v>
      </c>
      <c r="M1008" t="s">
        <v>179</v>
      </c>
      <c r="N1008">
        <v>1</v>
      </c>
      <c r="O1008">
        <v>1</v>
      </c>
      <c r="P1008">
        <v>1</v>
      </c>
    </row>
    <row r="1009" spans="1:16" hidden="1" x14ac:dyDescent="0.3">
      <c r="A1009">
        <v>268</v>
      </c>
      <c r="B1009">
        <v>1</v>
      </c>
      <c r="C1009" t="s">
        <v>70</v>
      </c>
      <c r="D1009" t="s">
        <v>1029</v>
      </c>
      <c r="E1009" t="s">
        <v>2</v>
      </c>
      <c r="F1009" t="s">
        <v>72</v>
      </c>
      <c r="G1009" t="s">
        <v>300</v>
      </c>
      <c r="H1009" t="s">
        <v>250</v>
      </c>
      <c r="I1009" t="s">
        <v>301</v>
      </c>
      <c r="J1009">
        <v>-36.863745000000002</v>
      </c>
      <c r="K1009">
        <v>174.74783099999999</v>
      </c>
      <c r="L1009" s="109">
        <v>0.5</v>
      </c>
      <c r="M1009" t="s">
        <v>1097</v>
      </c>
      <c r="N1009">
        <v>1</v>
      </c>
      <c r="O1009">
        <v>0</v>
      </c>
      <c r="P1009">
        <v>1</v>
      </c>
    </row>
    <row r="1010" spans="1:16" hidden="1" x14ac:dyDescent="0.3">
      <c r="A1010">
        <v>269</v>
      </c>
      <c r="B1010">
        <v>1</v>
      </c>
      <c r="C1010" t="s">
        <v>70</v>
      </c>
      <c r="D1010" t="s">
        <v>1029</v>
      </c>
      <c r="E1010" t="s">
        <v>2</v>
      </c>
      <c r="F1010" t="s">
        <v>312</v>
      </c>
      <c r="G1010" t="s">
        <v>313</v>
      </c>
      <c r="H1010" t="s">
        <v>175</v>
      </c>
      <c r="I1010" t="s">
        <v>58</v>
      </c>
      <c r="J1010">
        <v>-36.864282000000003</v>
      </c>
      <c r="K1010">
        <v>174.747332</v>
      </c>
      <c r="L1010" s="109">
        <v>0.5</v>
      </c>
      <c r="M1010" t="s">
        <v>619</v>
      </c>
      <c r="N1010">
        <v>1</v>
      </c>
      <c r="O1010">
        <v>0</v>
      </c>
      <c r="P1010">
        <v>1</v>
      </c>
    </row>
    <row r="1011" spans="1:16" hidden="1" x14ac:dyDescent="0.3">
      <c r="A1011">
        <v>270</v>
      </c>
      <c r="B1011">
        <v>1</v>
      </c>
      <c r="C1011" t="s">
        <v>70</v>
      </c>
      <c r="D1011" t="s">
        <v>1029</v>
      </c>
      <c r="E1011" t="s">
        <v>2</v>
      </c>
      <c r="F1011" t="s">
        <v>312</v>
      </c>
      <c r="G1011" t="s">
        <v>313</v>
      </c>
      <c r="H1011" t="s">
        <v>175</v>
      </c>
      <c r="I1011" t="s">
        <v>58</v>
      </c>
      <c r="J1011">
        <v>-36.864319000000002</v>
      </c>
      <c r="K1011">
        <v>174.74738400000001</v>
      </c>
      <c r="L1011" s="109">
        <v>0.5</v>
      </c>
      <c r="M1011" t="s">
        <v>173</v>
      </c>
      <c r="N1011">
        <v>1</v>
      </c>
      <c r="O1011">
        <v>0</v>
      </c>
      <c r="P1011">
        <v>1</v>
      </c>
    </row>
    <row r="1012" spans="1:16" hidden="1" x14ac:dyDescent="0.3">
      <c r="A1012">
        <v>271</v>
      </c>
      <c r="B1012">
        <v>1</v>
      </c>
      <c r="C1012" t="s">
        <v>70</v>
      </c>
      <c r="D1012" t="s">
        <v>1029</v>
      </c>
      <c r="E1012" t="s">
        <v>2</v>
      </c>
      <c r="F1012" t="s">
        <v>312</v>
      </c>
      <c r="G1012" t="s">
        <v>313</v>
      </c>
      <c r="H1012" t="s">
        <v>175</v>
      </c>
      <c r="I1012" t="s">
        <v>58</v>
      </c>
      <c r="J1012">
        <v>-36.864432000000001</v>
      </c>
      <c r="K1012">
        <v>174.747514</v>
      </c>
      <c r="L1012" s="109">
        <v>0.5</v>
      </c>
      <c r="M1012" t="s">
        <v>1014</v>
      </c>
      <c r="N1012">
        <v>1</v>
      </c>
      <c r="O1012">
        <v>0</v>
      </c>
      <c r="P1012">
        <v>1</v>
      </c>
    </row>
    <row r="1013" spans="1:16" hidden="1" x14ac:dyDescent="0.3">
      <c r="A1013">
        <v>272</v>
      </c>
      <c r="B1013">
        <v>1</v>
      </c>
      <c r="C1013" t="s">
        <v>70</v>
      </c>
      <c r="D1013" t="s">
        <v>1029</v>
      </c>
      <c r="E1013" t="s">
        <v>2</v>
      </c>
      <c r="F1013" t="s">
        <v>312</v>
      </c>
      <c r="G1013" t="s">
        <v>313</v>
      </c>
      <c r="H1013" t="s">
        <v>175</v>
      </c>
      <c r="I1013" t="s">
        <v>58</v>
      </c>
      <c r="J1013">
        <v>-36.864469999999997</v>
      </c>
      <c r="K1013">
        <v>174.74756500000001</v>
      </c>
      <c r="L1013" s="109">
        <v>0.5</v>
      </c>
      <c r="M1013" t="s">
        <v>1098</v>
      </c>
      <c r="N1013">
        <v>1</v>
      </c>
      <c r="O1013">
        <v>0</v>
      </c>
      <c r="P1013">
        <v>1</v>
      </c>
    </row>
    <row r="1014" spans="1:16" hidden="1" x14ac:dyDescent="0.3">
      <c r="A1014">
        <v>273</v>
      </c>
      <c r="B1014">
        <v>1</v>
      </c>
      <c r="C1014" t="s">
        <v>70</v>
      </c>
      <c r="D1014" t="s">
        <v>1029</v>
      </c>
      <c r="E1014" t="s">
        <v>2</v>
      </c>
      <c r="F1014" t="s">
        <v>312</v>
      </c>
      <c r="G1014" t="s">
        <v>313</v>
      </c>
      <c r="H1014" t="s">
        <v>175</v>
      </c>
      <c r="I1014" t="s">
        <v>58</v>
      </c>
      <c r="J1014">
        <v>-36.864508999999998</v>
      </c>
      <c r="K1014">
        <v>174.74761599999999</v>
      </c>
      <c r="L1014" s="109">
        <v>0.5</v>
      </c>
      <c r="M1014" t="s">
        <v>1099</v>
      </c>
      <c r="N1014">
        <v>1</v>
      </c>
      <c r="O1014">
        <v>0</v>
      </c>
      <c r="P1014">
        <v>1</v>
      </c>
    </row>
    <row r="1015" spans="1:16" hidden="1" x14ac:dyDescent="0.3">
      <c r="A1015">
        <v>274</v>
      </c>
      <c r="B1015">
        <v>1</v>
      </c>
      <c r="C1015" t="s">
        <v>70</v>
      </c>
      <c r="D1015" t="s">
        <v>1029</v>
      </c>
      <c r="E1015" t="s">
        <v>2</v>
      </c>
      <c r="F1015" t="s">
        <v>312</v>
      </c>
      <c r="G1015" t="s">
        <v>313</v>
      </c>
      <c r="H1015" t="s">
        <v>175</v>
      </c>
      <c r="I1015" t="s">
        <v>58</v>
      </c>
      <c r="J1015">
        <v>-36.864547999999999</v>
      </c>
      <c r="K1015">
        <v>174.747668</v>
      </c>
      <c r="L1015" s="109">
        <v>0.5</v>
      </c>
      <c r="M1015" t="s">
        <v>1100</v>
      </c>
      <c r="N1015">
        <v>1</v>
      </c>
      <c r="O1015">
        <v>0</v>
      </c>
      <c r="P1015">
        <v>1</v>
      </c>
    </row>
    <row r="1016" spans="1:16" hidden="1" x14ac:dyDescent="0.3">
      <c r="A1016">
        <v>275</v>
      </c>
      <c r="B1016">
        <v>1</v>
      </c>
      <c r="C1016" t="s">
        <v>70</v>
      </c>
      <c r="D1016" t="s">
        <v>1029</v>
      </c>
      <c r="E1016" t="s">
        <v>2</v>
      </c>
      <c r="F1016" t="s">
        <v>312</v>
      </c>
      <c r="G1016" t="s">
        <v>313</v>
      </c>
      <c r="H1016" t="s">
        <v>175</v>
      </c>
      <c r="I1016" t="s">
        <v>58</v>
      </c>
      <c r="J1016">
        <v>-36.864586000000003</v>
      </c>
      <c r="K1016">
        <v>174.74771899999999</v>
      </c>
      <c r="L1016" s="109">
        <v>0.5</v>
      </c>
      <c r="N1016">
        <v>0</v>
      </c>
      <c r="O1016">
        <v>0</v>
      </c>
      <c r="P1016">
        <v>1</v>
      </c>
    </row>
    <row r="1017" spans="1:16" hidden="1" x14ac:dyDescent="0.3">
      <c r="A1017">
        <v>276</v>
      </c>
      <c r="B1017">
        <v>1</v>
      </c>
      <c r="C1017" t="s">
        <v>70</v>
      </c>
      <c r="D1017" t="s">
        <v>1029</v>
      </c>
      <c r="E1017" t="s">
        <v>2</v>
      </c>
      <c r="F1017" t="s">
        <v>312</v>
      </c>
      <c r="G1017" t="s">
        <v>313</v>
      </c>
      <c r="H1017" t="s">
        <v>175</v>
      </c>
      <c r="I1017" t="s">
        <v>58</v>
      </c>
      <c r="J1017">
        <v>-36.864624999999997</v>
      </c>
      <c r="K1017">
        <v>174.74776399999999</v>
      </c>
      <c r="L1017" s="109">
        <v>0.5</v>
      </c>
      <c r="M1017" t="s">
        <v>719</v>
      </c>
      <c r="N1017">
        <v>1</v>
      </c>
      <c r="O1017">
        <v>0</v>
      </c>
      <c r="P1017">
        <v>1</v>
      </c>
    </row>
    <row r="1018" spans="1:16" hidden="1" x14ac:dyDescent="0.3">
      <c r="A1018">
        <v>277</v>
      </c>
      <c r="B1018">
        <v>1</v>
      </c>
      <c r="C1018" t="s">
        <v>70</v>
      </c>
      <c r="D1018" t="s">
        <v>1029</v>
      </c>
      <c r="E1018" t="s">
        <v>2</v>
      </c>
      <c r="F1018" t="s">
        <v>72</v>
      </c>
      <c r="G1018" t="s">
        <v>322</v>
      </c>
      <c r="H1018" t="s">
        <v>250</v>
      </c>
      <c r="I1018" t="s">
        <v>269</v>
      </c>
      <c r="J1018">
        <v>-36.864344000000003</v>
      </c>
      <c r="K1018">
        <v>174.747096</v>
      </c>
      <c r="L1018" s="109">
        <v>0.5</v>
      </c>
      <c r="N1018">
        <v>0</v>
      </c>
      <c r="O1018">
        <v>0</v>
      </c>
      <c r="P1018">
        <v>1</v>
      </c>
    </row>
    <row r="1019" spans="1:16" hidden="1" x14ac:dyDescent="0.3">
      <c r="A1019">
        <v>278</v>
      </c>
      <c r="B1019">
        <v>1</v>
      </c>
      <c r="C1019" t="s">
        <v>70</v>
      </c>
      <c r="D1019" t="s">
        <v>1029</v>
      </c>
      <c r="E1019" t="s">
        <v>2</v>
      </c>
      <c r="F1019" t="s">
        <v>72</v>
      </c>
      <c r="G1019" t="s">
        <v>322</v>
      </c>
      <c r="H1019" t="s">
        <v>250</v>
      </c>
      <c r="I1019" t="s">
        <v>269</v>
      </c>
      <c r="J1019">
        <v>-36.864376</v>
      </c>
      <c r="K1019">
        <v>174.74705599999999</v>
      </c>
      <c r="L1019" s="109">
        <v>0.5</v>
      </c>
      <c r="N1019">
        <v>0</v>
      </c>
      <c r="O1019">
        <v>0</v>
      </c>
      <c r="P1019">
        <v>1</v>
      </c>
    </row>
    <row r="1020" spans="1:16" hidden="1" x14ac:dyDescent="0.3">
      <c r="A1020">
        <v>279</v>
      </c>
      <c r="B1020">
        <v>1</v>
      </c>
      <c r="C1020" t="s">
        <v>70</v>
      </c>
      <c r="D1020" t="s">
        <v>1029</v>
      </c>
      <c r="E1020" t="s">
        <v>2</v>
      </c>
      <c r="F1020" t="s">
        <v>72</v>
      </c>
      <c r="G1020" t="s">
        <v>322</v>
      </c>
      <c r="H1020" t="s">
        <v>250</v>
      </c>
      <c r="I1020" t="s">
        <v>269</v>
      </c>
      <c r="J1020">
        <v>-36.864407999999997</v>
      </c>
      <c r="K1020">
        <v>174.747016</v>
      </c>
      <c r="L1020" s="109">
        <v>0.5</v>
      </c>
      <c r="N1020">
        <v>0</v>
      </c>
      <c r="O1020">
        <v>0</v>
      </c>
      <c r="P1020">
        <v>1</v>
      </c>
    </row>
    <row r="1021" spans="1:16" hidden="1" x14ac:dyDescent="0.3">
      <c r="A1021">
        <v>280</v>
      </c>
      <c r="B1021">
        <v>1</v>
      </c>
      <c r="C1021" t="s">
        <v>70</v>
      </c>
      <c r="D1021" t="s">
        <v>1029</v>
      </c>
      <c r="E1021" t="s">
        <v>2</v>
      </c>
      <c r="F1021" t="s">
        <v>72</v>
      </c>
      <c r="G1021" t="s">
        <v>322</v>
      </c>
      <c r="H1021" t="s">
        <v>250</v>
      </c>
      <c r="I1021" t="s">
        <v>269</v>
      </c>
      <c r="J1021">
        <v>-36.864440000000002</v>
      </c>
      <c r="K1021">
        <v>174.74697599999999</v>
      </c>
      <c r="L1021" s="109">
        <v>0.5</v>
      </c>
      <c r="N1021">
        <v>0</v>
      </c>
      <c r="O1021">
        <v>0</v>
      </c>
      <c r="P1021">
        <v>1</v>
      </c>
    </row>
    <row r="1022" spans="1:16" hidden="1" x14ac:dyDescent="0.3">
      <c r="A1022">
        <v>281</v>
      </c>
      <c r="B1022">
        <v>1</v>
      </c>
      <c r="C1022" t="s">
        <v>70</v>
      </c>
      <c r="D1022" t="s">
        <v>1029</v>
      </c>
      <c r="E1022" t="s">
        <v>2</v>
      </c>
      <c r="F1022" t="s">
        <v>72</v>
      </c>
      <c r="G1022" t="s">
        <v>322</v>
      </c>
      <c r="H1022" t="s">
        <v>250</v>
      </c>
      <c r="I1022" t="s">
        <v>269</v>
      </c>
      <c r="J1022">
        <v>-36.864472999999997</v>
      </c>
      <c r="K1022">
        <v>174.74693600000001</v>
      </c>
      <c r="L1022" s="109">
        <v>0.5</v>
      </c>
      <c r="M1022" t="s">
        <v>428</v>
      </c>
      <c r="N1022">
        <v>1</v>
      </c>
      <c r="O1022">
        <v>1</v>
      </c>
      <c r="P1022">
        <v>1</v>
      </c>
    </row>
    <row r="1023" spans="1:16" hidden="1" x14ac:dyDescent="0.3">
      <c r="A1023">
        <v>282</v>
      </c>
      <c r="B1023">
        <v>1</v>
      </c>
      <c r="C1023" t="s">
        <v>70</v>
      </c>
      <c r="D1023" t="s">
        <v>1029</v>
      </c>
      <c r="E1023" t="s">
        <v>2</v>
      </c>
      <c r="F1023" t="s">
        <v>72</v>
      </c>
      <c r="G1023" t="s">
        <v>322</v>
      </c>
      <c r="H1023" t="s">
        <v>250</v>
      </c>
      <c r="I1023" t="s">
        <v>269</v>
      </c>
      <c r="J1023">
        <v>-36.864505000000001</v>
      </c>
      <c r="K1023">
        <v>174.74689599999999</v>
      </c>
      <c r="L1023" s="109">
        <v>0.5</v>
      </c>
      <c r="M1023" t="s">
        <v>1189</v>
      </c>
      <c r="N1023">
        <v>1</v>
      </c>
      <c r="O1023">
        <v>0</v>
      </c>
      <c r="P1023">
        <v>1</v>
      </c>
    </row>
    <row r="1024" spans="1:16" hidden="1" x14ac:dyDescent="0.3">
      <c r="A1024">
        <v>283</v>
      </c>
      <c r="B1024">
        <v>1</v>
      </c>
      <c r="C1024" t="s">
        <v>70</v>
      </c>
      <c r="D1024" t="s">
        <v>1029</v>
      </c>
      <c r="E1024" t="s">
        <v>2</v>
      </c>
      <c r="F1024" t="s">
        <v>72</v>
      </c>
      <c r="G1024" t="s">
        <v>322</v>
      </c>
      <c r="H1024" t="s">
        <v>250</v>
      </c>
      <c r="I1024" t="s">
        <v>269</v>
      </c>
      <c r="J1024">
        <v>-36.864564000000001</v>
      </c>
      <c r="K1024">
        <v>174.746816</v>
      </c>
      <c r="L1024" s="109">
        <v>0.5</v>
      </c>
      <c r="N1024">
        <v>0</v>
      </c>
      <c r="O1024">
        <v>0</v>
      </c>
      <c r="P1024">
        <v>1</v>
      </c>
    </row>
    <row r="1025" spans="1:16" hidden="1" x14ac:dyDescent="0.3">
      <c r="A1025">
        <v>284</v>
      </c>
      <c r="B1025">
        <v>1</v>
      </c>
      <c r="C1025" t="s">
        <v>70</v>
      </c>
      <c r="D1025" t="s">
        <v>1029</v>
      </c>
      <c r="E1025" t="s">
        <v>2</v>
      </c>
      <c r="F1025" t="s">
        <v>72</v>
      </c>
      <c r="G1025" t="s">
        <v>322</v>
      </c>
      <c r="H1025" t="s">
        <v>250</v>
      </c>
      <c r="I1025" t="s">
        <v>269</v>
      </c>
      <c r="J1025">
        <v>-36.864601999999998</v>
      </c>
      <c r="K1025">
        <v>174.74677199999999</v>
      </c>
      <c r="L1025" s="109">
        <v>0.5</v>
      </c>
      <c r="M1025" t="s">
        <v>1190</v>
      </c>
      <c r="N1025">
        <v>1</v>
      </c>
      <c r="O1025">
        <v>1</v>
      </c>
      <c r="P1025">
        <v>1</v>
      </c>
    </row>
    <row r="1026" spans="1:16" hidden="1" x14ac:dyDescent="0.3">
      <c r="A1026">
        <v>285</v>
      </c>
      <c r="B1026">
        <v>1</v>
      </c>
      <c r="C1026" t="s">
        <v>70</v>
      </c>
      <c r="D1026" t="s">
        <v>1029</v>
      </c>
      <c r="E1026" t="s">
        <v>2</v>
      </c>
      <c r="F1026" t="s">
        <v>72</v>
      </c>
      <c r="G1026" t="s">
        <v>322</v>
      </c>
      <c r="H1026" t="s">
        <v>250</v>
      </c>
      <c r="I1026" t="s">
        <v>269</v>
      </c>
      <c r="J1026">
        <v>-36.864640999999999</v>
      </c>
      <c r="K1026">
        <v>174.74672699999999</v>
      </c>
      <c r="L1026" s="109">
        <v>0.5</v>
      </c>
      <c r="M1026" t="s">
        <v>1248</v>
      </c>
      <c r="N1026">
        <v>1</v>
      </c>
      <c r="O1026">
        <v>1</v>
      </c>
      <c r="P1026">
        <v>1</v>
      </c>
    </row>
    <row r="1027" spans="1:16" hidden="1" x14ac:dyDescent="0.3">
      <c r="A1027">
        <v>286</v>
      </c>
      <c r="B1027">
        <v>1</v>
      </c>
      <c r="C1027" t="s">
        <v>70</v>
      </c>
      <c r="D1027" t="s">
        <v>1029</v>
      </c>
      <c r="E1027" t="s">
        <v>2</v>
      </c>
      <c r="F1027" t="s">
        <v>72</v>
      </c>
      <c r="G1027" t="s">
        <v>322</v>
      </c>
      <c r="H1027" t="s">
        <v>250</v>
      </c>
      <c r="I1027" t="s">
        <v>329</v>
      </c>
      <c r="J1027">
        <v>-36.864765298302501</v>
      </c>
      <c r="K1027">
        <v>174.74651471179101</v>
      </c>
      <c r="L1027" s="109">
        <v>0.5</v>
      </c>
      <c r="M1027" t="s">
        <v>1249</v>
      </c>
      <c r="N1027">
        <v>1</v>
      </c>
      <c r="O1027">
        <v>1</v>
      </c>
      <c r="P1027">
        <v>1</v>
      </c>
    </row>
    <row r="1028" spans="1:16" hidden="1" x14ac:dyDescent="0.3">
      <c r="A1028">
        <v>287</v>
      </c>
      <c r="B1028">
        <v>1</v>
      </c>
      <c r="C1028" t="s">
        <v>70</v>
      </c>
      <c r="D1028" t="s">
        <v>1029</v>
      </c>
      <c r="E1028" t="s">
        <v>2</v>
      </c>
      <c r="F1028" t="s">
        <v>330</v>
      </c>
      <c r="G1028" t="s">
        <v>313</v>
      </c>
      <c r="H1028" t="s">
        <v>49</v>
      </c>
      <c r="I1028" t="s">
        <v>58</v>
      </c>
      <c r="J1028">
        <v>-36.864925999999997</v>
      </c>
      <c r="K1028">
        <v>174.74638899999999</v>
      </c>
      <c r="L1028" s="109">
        <v>0.5</v>
      </c>
      <c r="M1028" t="s">
        <v>331</v>
      </c>
      <c r="N1028">
        <v>1</v>
      </c>
      <c r="O1028">
        <v>0</v>
      </c>
      <c r="P1028">
        <v>1</v>
      </c>
    </row>
    <row r="1029" spans="1:16" hidden="1" x14ac:dyDescent="0.3">
      <c r="A1029">
        <v>288</v>
      </c>
      <c r="B1029">
        <v>1</v>
      </c>
      <c r="C1029" t="s">
        <v>70</v>
      </c>
      <c r="D1029" t="s">
        <v>1029</v>
      </c>
      <c r="E1029" t="s">
        <v>2</v>
      </c>
      <c r="F1029" t="s">
        <v>330</v>
      </c>
      <c r="G1029" t="s">
        <v>313</v>
      </c>
      <c r="H1029" t="s">
        <v>49</v>
      </c>
      <c r="I1029" t="s">
        <v>58</v>
      </c>
      <c r="J1029">
        <v>-36.864969000000002</v>
      </c>
      <c r="K1029">
        <v>174.74641299999999</v>
      </c>
      <c r="L1029" s="109">
        <v>0.5</v>
      </c>
      <c r="M1029" t="s">
        <v>1103</v>
      </c>
      <c r="N1029">
        <v>1</v>
      </c>
      <c r="O1029">
        <v>0</v>
      </c>
      <c r="P1029">
        <v>1</v>
      </c>
    </row>
    <row r="1030" spans="1:16" hidden="1" x14ac:dyDescent="0.3">
      <c r="A1030">
        <v>289</v>
      </c>
      <c r="B1030">
        <v>1</v>
      </c>
      <c r="C1030" t="s">
        <v>70</v>
      </c>
      <c r="D1030" t="s">
        <v>1029</v>
      </c>
      <c r="E1030" t="s">
        <v>2</v>
      </c>
      <c r="F1030" t="s">
        <v>330</v>
      </c>
      <c r="G1030" t="s">
        <v>313</v>
      </c>
      <c r="H1030" t="s">
        <v>49</v>
      </c>
      <c r="I1030" t="s">
        <v>58</v>
      </c>
      <c r="J1030">
        <v>-36.865022000000003</v>
      </c>
      <c r="K1030">
        <v>174.74643399999999</v>
      </c>
      <c r="L1030" s="109">
        <v>0.5</v>
      </c>
      <c r="M1030" t="s">
        <v>1104</v>
      </c>
      <c r="N1030">
        <v>1</v>
      </c>
      <c r="O1030">
        <v>0</v>
      </c>
      <c r="P1030">
        <v>1</v>
      </c>
    </row>
    <row r="1031" spans="1:16" hidden="1" x14ac:dyDescent="0.3">
      <c r="A1031">
        <v>290</v>
      </c>
      <c r="B1031">
        <v>1</v>
      </c>
      <c r="C1031" t="s">
        <v>70</v>
      </c>
      <c r="D1031" t="s">
        <v>1029</v>
      </c>
      <c r="E1031" t="s">
        <v>2</v>
      </c>
      <c r="F1031" t="s">
        <v>330</v>
      </c>
      <c r="G1031" t="s">
        <v>313</v>
      </c>
      <c r="H1031" t="s">
        <v>49</v>
      </c>
      <c r="I1031" t="s">
        <v>58</v>
      </c>
      <c r="J1031">
        <v>-36.865209999999998</v>
      </c>
      <c r="K1031">
        <v>174.74652</v>
      </c>
      <c r="L1031" s="109">
        <v>0.5</v>
      </c>
      <c r="M1031" t="s">
        <v>1192</v>
      </c>
      <c r="N1031">
        <v>1</v>
      </c>
      <c r="O1031">
        <v>0</v>
      </c>
      <c r="P1031">
        <v>1</v>
      </c>
    </row>
    <row r="1032" spans="1:16" hidden="1" x14ac:dyDescent="0.3">
      <c r="A1032">
        <v>291</v>
      </c>
      <c r="B1032">
        <v>1</v>
      </c>
      <c r="C1032" t="s">
        <v>70</v>
      </c>
      <c r="D1032" t="s">
        <v>1029</v>
      </c>
      <c r="E1032" t="s">
        <v>2</v>
      </c>
      <c r="F1032" t="s">
        <v>330</v>
      </c>
      <c r="G1032" t="s">
        <v>313</v>
      </c>
      <c r="H1032" t="s">
        <v>49</v>
      </c>
      <c r="I1032" t="s">
        <v>58</v>
      </c>
      <c r="J1032">
        <v>-36.865250000000003</v>
      </c>
      <c r="K1032">
        <v>174.74653699999999</v>
      </c>
      <c r="L1032" s="109">
        <v>0.5</v>
      </c>
      <c r="M1032" t="s">
        <v>335</v>
      </c>
      <c r="N1032">
        <v>1</v>
      </c>
      <c r="O1032">
        <v>0</v>
      </c>
      <c r="P1032">
        <v>1</v>
      </c>
    </row>
    <row r="1033" spans="1:16" hidden="1" x14ac:dyDescent="0.3">
      <c r="A1033">
        <v>292</v>
      </c>
      <c r="B1033">
        <v>1</v>
      </c>
      <c r="C1033" t="s">
        <v>70</v>
      </c>
      <c r="D1033" t="s">
        <v>1029</v>
      </c>
      <c r="E1033" t="s">
        <v>2</v>
      </c>
      <c r="F1033" t="s">
        <v>330</v>
      </c>
      <c r="G1033" t="s">
        <v>313</v>
      </c>
      <c r="H1033" t="s">
        <v>49</v>
      </c>
      <c r="I1033" t="s">
        <v>58</v>
      </c>
      <c r="J1033">
        <v>-36.865290000000002</v>
      </c>
      <c r="K1033">
        <v>174.746555</v>
      </c>
      <c r="L1033" s="109">
        <v>0.5</v>
      </c>
      <c r="M1033" t="s">
        <v>1106</v>
      </c>
      <c r="N1033">
        <v>1</v>
      </c>
      <c r="O1033">
        <v>0</v>
      </c>
      <c r="P1033">
        <v>1</v>
      </c>
    </row>
    <row r="1034" spans="1:16" hidden="1" x14ac:dyDescent="0.3">
      <c r="A1034">
        <v>293</v>
      </c>
      <c r="B1034">
        <v>1</v>
      </c>
      <c r="C1034" t="s">
        <v>70</v>
      </c>
      <c r="D1034" t="s">
        <v>1029</v>
      </c>
      <c r="E1034" t="s">
        <v>2</v>
      </c>
      <c r="F1034" t="s">
        <v>330</v>
      </c>
      <c r="G1034" t="s">
        <v>313</v>
      </c>
      <c r="H1034" t="s">
        <v>57</v>
      </c>
      <c r="I1034" t="s">
        <v>58</v>
      </c>
      <c r="J1034">
        <v>-36.865349999999999</v>
      </c>
      <c r="K1034">
        <v>174.74648400000001</v>
      </c>
      <c r="L1034" s="109">
        <v>0.5</v>
      </c>
      <c r="M1034" t="s">
        <v>1107</v>
      </c>
      <c r="N1034">
        <v>1</v>
      </c>
      <c r="O1034">
        <v>0</v>
      </c>
      <c r="P1034">
        <v>1</v>
      </c>
    </row>
    <row r="1035" spans="1:16" hidden="1" x14ac:dyDescent="0.3">
      <c r="A1035">
        <v>294</v>
      </c>
      <c r="B1035">
        <v>1</v>
      </c>
      <c r="C1035" t="s">
        <v>70</v>
      </c>
      <c r="D1035" t="s">
        <v>1029</v>
      </c>
      <c r="E1035" t="s">
        <v>2</v>
      </c>
      <c r="F1035" t="s">
        <v>330</v>
      </c>
      <c r="G1035" t="s">
        <v>313</v>
      </c>
      <c r="H1035" t="s">
        <v>57</v>
      </c>
      <c r="I1035" t="s">
        <v>58</v>
      </c>
      <c r="J1035">
        <v>-36.865295000000003</v>
      </c>
      <c r="K1035">
        <v>174.74646300000001</v>
      </c>
      <c r="L1035" s="109">
        <v>0.5</v>
      </c>
      <c r="M1035" t="s">
        <v>888</v>
      </c>
      <c r="N1035">
        <v>1</v>
      </c>
      <c r="O1035">
        <v>1</v>
      </c>
      <c r="P1035">
        <v>1</v>
      </c>
    </row>
    <row r="1036" spans="1:16" hidden="1" x14ac:dyDescent="0.3">
      <c r="A1036">
        <v>295</v>
      </c>
      <c r="B1036">
        <v>1</v>
      </c>
      <c r="C1036" t="s">
        <v>70</v>
      </c>
      <c r="D1036" t="s">
        <v>1029</v>
      </c>
      <c r="E1036" t="s">
        <v>2</v>
      </c>
      <c r="F1036" t="s">
        <v>72</v>
      </c>
      <c r="G1036" t="s">
        <v>165</v>
      </c>
      <c r="H1036" t="s">
        <v>33</v>
      </c>
      <c r="I1036" t="s">
        <v>266</v>
      </c>
      <c r="J1036">
        <v>-36.865043999999997</v>
      </c>
      <c r="K1036">
        <v>174.745701</v>
      </c>
      <c r="L1036" s="109">
        <v>0.5</v>
      </c>
      <c r="M1036" t="s">
        <v>339</v>
      </c>
      <c r="N1036">
        <v>1</v>
      </c>
      <c r="O1036">
        <v>0</v>
      </c>
      <c r="P1036">
        <v>1</v>
      </c>
    </row>
    <row r="1037" spans="1:16" hidden="1" x14ac:dyDescent="0.3">
      <c r="A1037">
        <v>296</v>
      </c>
      <c r="B1037">
        <v>1</v>
      </c>
      <c r="C1037" t="s">
        <v>70</v>
      </c>
      <c r="D1037" t="s">
        <v>1029</v>
      </c>
      <c r="E1037" t="s">
        <v>2</v>
      </c>
      <c r="F1037" t="s">
        <v>72</v>
      </c>
      <c r="G1037" t="s">
        <v>165</v>
      </c>
      <c r="H1037" t="s">
        <v>33</v>
      </c>
      <c r="I1037" t="s">
        <v>266</v>
      </c>
      <c r="J1037">
        <v>-36.865026999999998</v>
      </c>
      <c r="K1037">
        <v>174.74575200000001</v>
      </c>
      <c r="L1037" s="109">
        <v>0.5</v>
      </c>
      <c r="M1037" t="s">
        <v>340</v>
      </c>
      <c r="N1037">
        <v>1</v>
      </c>
      <c r="O1037">
        <v>0</v>
      </c>
      <c r="P1037">
        <v>1</v>
      </c>
    </row>
    <row r="1038" spans="1:16" hidden="1" x14ac:dyDescent="0.3">
      <c r="A1038">
        <v>297</v>
      </c>
      <c r="B1038">
        <v>1</v>
      </c>
      <c r="C1038" t="s">
        <v>70</v>
      </c>
      <c r="D1038" t="s">
        <v>1029</v>
      </c>
      <c r="E1038" t="s">
        <v>2</v>
      </c>
      <c r="F1038" t="s">
        <v>72</v>
      </c>
      <c r="G1038" t="s">
        <v>165</v>
      </c>
      <c r="H1038" t="s">
        <v>33</v>
      </c>
      <c r="I1038" t="s">
        <v>266</v>
      </c>
      <c r="J1038">
        <v>-36.865009999999998</v>
      </c>
      <c r="K1038">
        <v>174.745803</v>
      </c>
      <c r="L1038" s="109">
        <v>0.5</v>
      </c>
      <c r="M1038" t="s">
        <v>1109</v>
      </c>
      <c r="N1038">
        <v>1</v>
      </c>
      <c r="O1038">
        <v>0</v>
      </c>
      <c r="P1038">
        <v>1</v>
      </c>
    </row>
    <row r="1039" spans="1:16" hidden="1" x14ac:dyDescent="0.3">
      <c r="A1039">
        <v>298</v>
      </c>
      <c r="B1039">
        <v>1</v>
      </c>
      <c r="C1039" t="s">
        <v>70</v>
      </c>
      <c r="D1039" t="s">
        <v>1029</v>
      </c>
      <c r="E1039" t="s">
        <v>2</v>
      </c>
      <c r="F1039" t="s">
        <v>72</v>
      </c>
      <c r="G1039" t="s">
        <v>165</v>
      </c>
      <c r="H1039" t="s">
        <v>33</v>
      </c>
      <c r="I1039" t="s">
        <v>266</v>
      </c>
      <c r="J1039">
        <v>-36.864992999999998</v>
      </c>
      <c r="K1039">
        <v>174.74585300000001</v>
      </c>
      <c r="L1039" s="109">
        <v>0.5</v>
      </c>
      <c r="M1039" t="s">
        <v>1110</v>
      </c>
      <c r="N1039">
        <v>1</v>
      </c>
      <c r="O1039">
        <v>0</v>
      </c>
      <c r="P1039">
        <v>1</v>
      </c>
    </row>
    <row r="1040" spans="1:16" hidden="1" x14ac:dyDescent="0.3">
      <c r="A1040">
        <v>299</v>
      </c>
      <c r="B1040">
        <v>1</v>
      </c>
      <c r="C1040" t="s">
        <v>70</v>
      </c>
      <c r="D1040" t="s">
        <v>1029</v>
      </c>
      <c r="E1040" t="s">
        <v>2</v>
      </c>
      <c r="F1040" t="s">
        <v>72</v>
      </c>
      <c r="G1040" t="s">
        <v>165</v>
      </c>
      <c r="H1040" t="s">
        <v>33</v>
      </c>
      <c r="I1040" t="s">
        <v>266</v>
      </c>
      <c r="J1040">
        <v>-36.864975999999999</v>
      </c>
      <c r="K1040">
        <v>174.745904</v>
      </c>
      <c r="L1040" s="109">
        <v>0.5</v>
      </c>
      <c r="M1040" t="s">
        <v>343</v>
      </c>
      <c r="N1040">
        <v>1</v>
      </c>
      <c r="O1040">
        <v>0</v>
      </c>
      <c r="P1040">
        <v>1</v>
      </c>
    </row>
    <row r="1041" spans="1:16" hidden="1" x14ac:dyDescent="0.3">
      <c r="A1041">
        <v>300</v>
      </c>
      <c r="B1041">
        <v>1</v>
      </c>
      <c r="C1041" t="s">
        <v>70</v>
      </c>
      <c r="D1041" t="s">
        <v>1029</v>
      </c>
      <c r="E1041" t="s">
        <v>2</v>
      </c>
      <c r="F1041" t="s">
        <v>72</v>
      </c>
      <c r="G1041" t="s">
        <v>165</v>
      </c>
      <c r="H1041" t="s">
        <v>33</v>
      </c>
      <c r="I1041" t="s">
        <v>266</v>
      </c>
      <c r="J1041">
        <v>-36.864958999999999</v>
      </c>
      <c r="K1041">
        <v>174.74595400000001</v>
      </c>
      <c r="L1041" s="109">
        <v>0.5</v>
      </c>
      <c r="M1041" t="s">
        <v>1111</v>
      </c>
      <c r="N1041">
        <v>1</v>
      </c>
      <c r="O1041">
        <v>0</v>
      </c>
      <c r="P1041">
        <v>1</v>
      </c>
    </row>
    <row r="1042" spans="1:16" hidden="1" x14ac:dyDescent="0.3">
      <c r="A1042">
        <v>301</v>
      </c>
      <c r="B1042">
        <v>1</v>
      </c>
      <c r="C1042" t="s">
        <v>70</v>
      </c>
      <c r="D1042" t="s">
        <v>1029</v>
      </c>
      <c r="E1042" t="s">
        <v>2</v>
      </c>
      <c r="F1042" t="s">
        <v>72</v>
      </c>
      <c r="G1042" t="s">
        <v>165</v>
      </c>
      <c r="H1042" t="s">
        <v>33</v>
      </c>
      <c r="I1042" t="s">
        <v>266</v>
      </c>
      <c r="J1042">
        <v>-36.864941000000002</v>
      </c>
      <c r="K1042">
        <v>174.746005</v>
      </c>
      <c r="L1042" s="109">
        <v>0.5</v>
      </c>
      <c r="N1042">
        <v>0</v>
      </c>
      <c r="O1042">
        <v>0</v>
      </c>
      <c r="P1042">
        <v>1</v>
      </c>
    </row>
    <row r="1043" spans="1:16" hidden="1" x14ac:dyDescent="0.3">
      <c r="A1043">
        <v>302</v>
      </c>
      <c r="B1043">
        <v>1</v>
      </c>
      <c r="C1043" t="s">
        <v>70</v>
      </c>
      <c r="D1043" t="s">
        <v>1029</v>
      </c>
      <c r="E1043" t="s">
        <v>2</v>
      </c>
      <c r="F1043" t="s">
        <v>72</v>
      </c>
      <c r="G1043" t="s">
        <v>165</v>
      </c>
      <c r="H1043" t="s">
        <v>33</v>
      </c>
      <c r="I1043" t="s">
        <v>266</v>
      </c>
      <c r="J1043">
        <v>-36.864924000000002</v>
      </c>
      <c r="K1043">
        <v>174.74605600000001</v>
      </c>
      <c r="L1043" s="109">
        <v>0.5</v>
      </c>
      <c r="M1043" t="s">
        <v>1112</v>
      </c>
      <c r="N1043">
        <v>1</v>
      </c>
      <c r="O1043">
        <v>0</v>
      </c>
      <c r="P1043">
        <v>1</v>
      </c>
    </row>
    <row r="1044" spans="1:16" hidden="1" x14ac:dyDescent="0.3">
      <c r="A1044">
        <v>303</v>
      </c>
      <c r="B1044">
        <v>1</v>
      </c>
      <c r="C1044" t="s">
        <v>70</v>
      </c>
      <c r="D1044" t="s">
        <v>1029</v>
      </c>
      <c r="E1044" t="s">
        <v>2</v>
      </c>
      <c r="F1044" t="s">
        <v>72</v>
      </c>
      <c r="G1044" t="s">
        <v>158</v>
      </c>
      <c r="H1044" t="s">
        <v>33</v>
      </c>
      <c r="I1044" t="s">
        <v>347</v>
      </c>
      <c r="J1044">
        <v>-36.865304999999999</v>
      </c>
      <c r="K1044">
        <v>174.74491599999999</v>
      </c>
      <c r="L1044" s="109">
        <v>0.5</v>
      </c>
      <c r="M1044" t="s">
        <v>348</v>
      </c>
      <c r="N1044">
        <v>1</v>
      </c>
      <c r="O1044">
        <v>0</v>
      </c>
      <c r="P1044">
        <v>1</v>
      </c>
    </row>
    <row r="1045" spans="1:16" hidden="1" x14ac:dyDescent="0.3">
      <c r="A1045">
        <v>304</v>
      </c>
      <c r="B1045">
        <v>1</v>
      </c>
      <c r="C1045" t="s">
        <v>70</v>
      </c>
      <c r="D1045" t="s">
        <v>1029</v>
      </c>
      <c r="E1045" t="s">
        <v>2</v>
      </c>
      <c r="F1045" t="s">
        <v>72</v>
      </c>
      <c r="G1045" t="s">
        <v>158</v>
      </c>
      <c r="H1045" t="s">
        <v>33</v>
      </c>
      <c r="I1045" t="s">
        <v>347</v>
      </c>
      <c r="J1045">
        <v>-36.865288</v>
      </c>
      <c r="K1045">
        <v>174.74496500000001</v>
      </c>
      <c r="L1045" s="109">
        <v>0.5</v>
      </c>
      <c r="N1045">
        <v>0</v>
      </c>
      <c r="O1045">
        <v>0</v>
      </c>
      <c r="P1045">
        <v>1</v>
      </c>
    </row>
    <row r="1046" spans="1:16" hidden="1" x14ac:dyDescent="0.3">
      <c r="A1046">
        <v>305</v>
      </c>
      <c r="B1046">
        <v>1</v>
      </c>
      <c r="C1046" t="s">
        <v>70</v>
      </c>
      <c r="D1046" t="s">
        <v>1029</v>
      </c>
      <c r="E1046" t="s">
        <v>2</v>
      </c>
      <c r="F1046" t="s">
        <v>72</v>
      </c>
      <c r="G1046" t="s">
        <v>158</v>
      </c>
      <c r="H1046" t="s">
        <v>33</v>
      </c>
      <c r="I1046" t="s">
        <v>347</v>
      </c>
      <c r="J1046">
        <v>-36.865271</v>
      </c>
      <c r="K1046">
        <v>174.745015</v>
      </c>
      <c r="L1046" s="109">
        <v>0.5</v>
      </c>
      <c r="N1046">
        <v>0</v>
      </c>
      <c r="O1046">
        <v>0</v>
      </c>
      <c r="P1046">
        <v>1</v>
      </c>
    </row>
    <row r="1047" spans="1:16" hidden="1" x14ac:dyDescent="0.3">
      <c r="A1047">
        <v>306</v>
      </c>
      <c r="B1047">
        <v>1</v>
      </c>
      <c r="C1047" t="s">
        <v>70</v>
      </c>
      <c r="D1047" t="s">
        <v>1029</v>
      </c>
      <c r="E1047" t="s">
        <v>2</v>
      </c>
      <c r="F1047" t="s">
        <v>72</v>
      </c>
      <c r="G1047" t="s">
        <v>158</v>
      </c>
      <c r="H1047" t="s">
        <v>33</v>
      </c>
      <c r="I1047" t="s">
        <v>347</v>
      </c>
      <c r="J1047">
        <v>-36.865254</v>
      </c>
      <c r="K1047">
        <v>174.74506199999999</v>
      </c>
      <c r="L1047" s="109">
        <v>0.5</v>
      </c>
      <c r="N1047">
        <v>0</v>
      </c>
      <c r="O1047">
        <v>0</v>
      </c>
      <c r="P1047">
        <v>1</v>
      </c>
    </row>
    <row r="1048" spans="1:16" hidden="1" x14ac:dyDescent="0.3">
      <c r="A1048">
        <v>307</v>
      </c>
      <c r="B1048">
        <v>1</v>
      </c>
      <c r="C1048" t="s">
        <v>70</v>
      </c>
      <c r="D1048" t="s">
        <v>1029</v>
      </c>
      <c r="E1048" t="s">
        <v>2</v>
      </c>
      <c r="F1048" t="s">
        <v>351</v>
      </c>
      <c r="G1048" t="s">
        <v>352</v>
      </c>
      <c r="H1048" t="s">
        <v>49</v>
      </c>
      <c r="I1048" t="s">
        <v>353</v>
      </c>
      <c r="J1048">
        <v>-36.865676999999998</v>
      </c>
      <c r="K1048">
        <v>174.74470400000001</v>
      </c>
      <c r="L1048" s="109">
        <v>0.5</v>
      </c>
      <c r="M1048" t="s">
        <v>1193</v>
      </c>
      <c r="N1048">
        <v>1</v>
      </c>
      <c r="O1048">
        <v>0</v>
      </c>
      <c r="P1048">
        <v>1</v>
      </c>
    </row>
    <row r="1049" spans="1:16" hidden="1" x14ac:dyDescent="0.3">
      <c r="A1049">
        <v>308</v>
      </c>
      <c r="B1049">
        <v>1</v>
      </c>
      <c r="C1049" t="s">
        <v>70</v>
      </c>
      <c r="D1049" t="s">
        <v>1029</v>
      </c>
      <c r="E1049" t="s">
        <v>2</v>
      </c>
      <c r="F1049" t="s">
        <v>351</v>
      </c>
      <c r="G1049" t="s">
        <v>352</v>
      </c>
      <c r="H1049" t="s">
        <v>49</v>
      </c>
      <c r="I1049" t="s">
        <v>353</v>
      </c>
      <c r="J1049">
        <v>-36.865723000000003</v>
      </c>
      <c r="K1049">
        <v>174.74472900000001</v>
      </c>
      <c r="L1049" s="109">
        <v>0.5</v>
      </c>
      <c r="M1049" t="s">
        <v>1250</v>
      </c>
      <c r="N1049">
        <v>1</v>
      </c>
      <c r="O1049">
        <v>1</v>
      </c>
      <c r="P1049">
        <v>1</v>
      </c>
    </row>
    <row r="1050" spans="1:16" hidden="1" x14ac:dyDescent="0.3">
      <c r="A1050">
        <v>309</v>
      </c>
      <c r="B1050">
        <v>1</v>
      </c>
      <c r="C1050" t="s">
        <v>70</v>
      </c>
      <c r="D1050" t="s">
        <v>1029</v>
      </c>
      <c r="E1050" t="s">
        <v>2</v>
      </c>
      <c r="F1050" t="s">
        <v>351</v>
      </c>
      <c r="G1050" t="s">
        <v>352</v>
      </c>
      <c r="H1050" t="s">
        <v>49</v>
      </c>
      <c r="I1050" t="s">
        <v>353</v>
      </c>
      <c r="J1050">
        <v>-36.865853000000001</v>
      </c>
      <c r="K1050">
        <v>174.744799</v>
      </c>
      <c r="L1050" s="109">
        <v>0.5</v>
      </c>
      <c r="M1050" t="s">
        <v>1251</v>
      </c>
      <c r="N1050">
        <v>1</v>
      </c>
      <c r="O1050">
        <v>1</v>
      </c>
      <c r="P1050">
        <v>1</v>
      </c>
    </row>
    <row r="1051" spans="1:16" hidden="1" x14ac:dyDescent="0.3">
      <c r="A1051">
        <v>310</v>
      </c>
      <c r="B1051">
        <v>1</v>
      </c>
      <c r="C1051" t="s">
        <v>70</v>
      </c>
      <c r="D1051" t="s">
        <v>1029</v>
      </c>
      <c r="E1051" t="s">
        <v>2</v>
      </c>
      <c r="F1051" t="s">
        <v>72</v>
      </c>
      <c r="G1051" t="s">
        <v>144</v>
      </c>
      <c r="H1051" t="s">
        <v>33</v>
      </c>
      <c r="I1051" t="s">
        <v>355</v>
      </c>
      <c r="J1051">
        <v>-36.865673000000001</v>
      </c>
      <c r="K1051">
        <v>174.743841</v>
      </c>
      <c r="L1051" s="109">
        <v>0.5</v>
      </c>
      <c r="M1051" t="s">
        <v>1252</v>
      </c>
      <c r="N1051">
        <v>1</v>
      </c>
      <c r="O1051">
        <v>1</v>
      </c>
      <c r="P1051">
        <v>1</v>
      </c>
    </row>
    <row r="1052" spans="1:16" hidden="1" x14ac:dyDescent="0.3">
      <c r="A1052">
        <v>311</v>
      </c>
      <c r="B1052">
        <v>1</v>
      </c>
      <c r="C1052" t="s">
        <v>70</v>
      </c>
      <c r="D1052" t="s">
        <v>1029</v>
      </c>
      <c r="E1052" t="s">
        <v>2</v>
      </c>
      <c r="F1052" t="s">
        <v>72</v>
      </c>
      <c r="G1052" t="s">
        <v>144</v>
      </c>
      <c r="H1052" t="s">
        <v>33</v>
      </c>
      <c r="I1052" t="s">
        <v>355</v>
      </c>
      <c r="J1052">
        <v>-36.865653000000002</v>
      </c>
      <c r="K1052">
        <v>174.743897</v>
      </c>
      <c r="L1052" s="109">
        <v>0.5</v>
      </c>
      <c r="N1052">
        <v>0</v>
      </c>
      <c r="O1052">
        <v>0</v>
      </c>
      <c r="P1052">
        <v>1</v>
      </c>
    </row>
    <row r="1053" spans="1:16" hidden="1" x14ac:dyDescent="0.3">
      <c r="A1053">
        <v>312</v>
      </c>
      <c r="B1053">
        <v>1</v>
      </c>
      <c r="C1053" t="s">
        <v>70</v>
      </c>
      <c r="D1053" t="s">
        <v>1029</v>
      </c>
      <c r="E1053" t="s">
        <v>2</v>
      </c>
      <c r="F1053" t="s">
        <v>72</v>
      </c>
      <c r="G1053" t="s">
        <v>144</v>
      </c>
      <c r="H1053" t="s">
        <v>33</v>
      </c>
      <c r="I1053" t="s">
        <v>355</v>
      </c>
      <c r="J1053">
        <v>-36.865633000000003</v>
      </c>
      <c r="K1053">
        <v>174.743954</v>
      </c>
      <c r="L1053" s="109">
        <v>0.5</v>
      </c>
      <c r="N1053">
        <v>0</v>
      </c>
      <c r="O1053">
        <v>0</v>
      </c>
      <c r="P1053">
        <v>1</v>
      </c>
    </row>
    <row r="1054" spans="1:16" hidden="1" x14ac:dyDescent="0.3">
      <c r="A1054">
        <v>313</v>
      </c>
      <c r="B1054">
        <v>1</v>
      </c>
      <c r="C1054" t="s">
        <v>70</v>
      </c>
      <c r="D1054" t="s">
        <v>1029</v>
      </c>
      <c r="E1054" t="s">
        <v>2</v>
      </c>
      <c r="F1054" t="s">
        <v>72</v>
      </c>
      <c r="G1054" t="s">
        <v>144</v>
      </c>
      <c r="H1054" t="s">
        <v>33</v>
      </c>
      <c r="I1054" t="s">
        <v>355</v>
      </c>
      <c r="J1054">
        <v>-36.865613000000003</v>
      </c>
      <c r="K1054">
        <v>174.744011</v>
      </c>
      <c r="L1054" s="109">
        <v>0.5</v>
      </c>
      <c r="N1054">
        <v>0</v>
      </c>
      <c r="O1054">
        <v>0</v>
      </c>
      <c r="P1054">
        <v>1</v>
      </c>
    </row>
    <row r="1055" spans="1:16" hidden="1" x14ac:dyDescent="0.3">
      <c r="A1055">
        <v>314</v>
      </c>
      <c r="B1055">
        <v>1</v>
      </c>
      <c r="C1055" t="s">
        <v>70</v>
      </c>
      <c r="D1055" t="s">
        <v>1029</v>
      </c>
      <c r="E1055" t="s">
        <v>2</v>
      </c>
      <c r="F1055" t="s">
        <v>360</v>
      </c>
      <c r="G1055" t="s">
        <v>361</v>
      </c>
      <c r="H1055" t="s">
        <v>49</v>
      </c>
      <c r="I1055" t="s">
        <v>58</v>
      </c>
      <c r="J1055">
        <v>-36.865777999999999</v>
      </c>
      <c r="K1055">
        <v>174.743774</v>
      </c>
      <c r="L1055" s="109">
        <v>0.5</v>
      </c>
      <c r="M1055" t="s">
        <v>1113</v>
      </c>
      <c r="N1055">
        <v>1</v>
      </c>
      <c r="O1055">
        <v>0</v>
      </c>
      <c r="P1055">
        <v>1</v>
      </c>
    </row>
    <row r="1056" spans="1:16" hidden="1" x14ac:dyDescent="0.3">
      <c r="A1056">
        <v>315</v>
      </c>
      <c r="B1056">
        <v>1</v>
      </c>
      <c r="C1056" t="s">
        <v>70</v>
      </c>
      <c r="D1056" t="s">
        <v>1029</v>
      </c>
      <c r="E1056" t="s">
        <v>2</v>
      </c>
      <c r="F1056" t="s">
        <v>360</v>
      </c>
      <c r="G1056" t="s">
        <v>361</v>
      </c>
      <c r="H1056" t="s">
        <v>49</v>
      </c>
      <c r="I1056" t="s">
        <v>58</v>
      </c>
      <c r="J1056">
        <v>-36.865822000000001</v>
      </c>
      <c r="K1056">
        <v>174.74379300000001</v>
      </c>
      <c r="L1056" s="109">
        <v>0.5</v>
      </c>
      <c r="M1056" t="s">
        <v>362</v>
      </c>
      <c r="N1056">
        <v>1</v>
      </c>
      <c r="O1056">
        <v>0</v>
      </c>
      <c r="P1056">
        <v>1</v>
      </c>
    </row>
    <row r="1057" spans="1:16" hidden="1" x14ac:dyDescent="0.3">
      <c r="A1057">
        <v>316</v>
      </c>
      <c r="B1057">
        <v>1</v>
      </c>
      <c r="C1057" t="s">
        <v>70</v>
      </c>
      <c r="D1057" t="s">
        <v>1029</v>
      </c>
      <c r="E1057" t="s">
        <v>2</v>
      </c>
      <c r="F1057" t="s">
        <v>360</v>
      </c>
      <c r="G1057" t="s">
        <v>361</v>
      </c>
      <c r="H1057" t="s">
        <v>49</v>
      </c>
      <c r="I1057" t="s">
        <v>58</v>
      </c>
      <c r="J1057">
        <v>-36.865864999999999</v>
      </c>
      <c r="K1057">
        <v>174.74381099999999</v>
      </c>
      <c r="L1057" s="109">
        <v>0.5</v>
      </c>
      <c r="M1057" t="s">
        <v>466</v>
      </c>
      <c r="N1057">
        <v>1</v>
      </c>
      <c r="O1057">
        <v>1</v>
      </c>
      <c r="P1057">
        <v>1</v>
      </c>
    </row>
    <row r="1058" spans="1:16" hidden="1" x14ac:dyDescent="0.3">
      <c r="A1058">
        <v>317</v>
      </c>
      <c r="B1058">
        <v>1</v>
      </c>
      <c r="C1058" t="s">
        <v>70</v>
      </c>
      <c r="D1058" t="s">
        <v>1029</v>
      </c>
      <c r="E1058" t="s">
        <v>2</v>
      </c>
      <c r="F1058" t="s">
        <v>360</v>
      </c>
      <c r="G1058" t="s">
        <v>361</v>
      </c>
      <c r="H1058" t="s">
        <v>57</v>
      </c>
      <c r="I1058" t="s">
        <v>217</v>
      </c>
      <c r="J1058">
        <v>-36.865872000000003</v>
      </c>
      <c r="K1058">
        <v>174.74372700000001</v>
      </c>
      <c r="L1058" s="109">
        <v>0.5</v>
      </c>
      <c r="M1058" t="s">
        <v>363</v>
      </c>
      <c r="N1058">
        <v>1</v>
      </c>
      <c r="O1058">
        <v>1</v>
      </c>
      <c r="P1058">
        <v>1</v>
      </c>
    </row>
    <row r="1059" spans="1:16" hidden="1" x14ac:dyDescent="0.3">
      <c r="A1059">
        <v>318</v>
      </c>
      <c r="B1059">
        <v>1</v>
      </c>
      <c r="C1059" t="s">
        <v>70</v>
      </c>
      <c r="D1059" t="s">
        <v>1029</v>
      </c>
      <c r="E1059" t="s">
        <v>2</v>
      </c>
      <c r="F1059" t="s">
        <v>360</v>
      </c>
      <c r="G1059" t="s">
        <v>361</v>
      </c>
      <c r="H1059" t="s">
        <v>57</v>
      </c>
      <c r="I1059" t="s">
        <v>217</v>
      </c>
      <c r="J1059">
        <v>-36.865828999999998</v>
      </c>
      <c r="K1059">
        <v>174.74370400000001</v>
      </c>
      <c r="L1059" s="109">
        <v>0.5</v>
      </c>
      <c r="N1059">
        <v>0</v>
      </c>
      <c r="O1059">
        <v>0</v>
      </c>
      <c r="P1059">
        <v>1</v>
      </c>
    </row>
    <row r="1060" spans="1:16" hidden="1" x14ac:dyDescent="0.3">
      <c r="A1060">
        <v>319</v>
      </c>
      <c r="B1060">
        <v>1</v>
      </c>
      <c r="C1060" t="s">
        <v>70</v>
      </c>
      <c r="D1060" t="s">
        <v>1029</v>
      </c>
      <c r="E1060" t="s">
        <v>2</v>
      </c>
      <c r="F1060" t="s">
        <v>360</v>
      </c>
      <c r="G1060" t="s">
        <v>361</v>
      </c>
      <c r="H1060" t="s">
        <v>57</v>
      </c>
      <c r="I1060" t="s">
        <v>217</v>
      </c>
      <c r="J1060">
        <v>-36.865772999999997</v>
      </c>
      <c r="K1060">
        <v>174.743672</v>
      </c>
      <c r="L1060" s="109">
        <v>0.5</v>
      </c>
      <c r="M1060" t="s">
        <v>364</v>
      </c>
      <c r="N1060">
        <v>1</v>
      </c>
      <c r="O1060">
        <v>0</v>
      </c>
      <c r="P1060">
        <v>1</v>
      </c>
    </row>
    <row r="1061" spans="1:16" hidden="1" x14ac:dyDescent="0.3">
      <c r="A1061">
        <v>320</v>
      </c>
      <c r="B1061">
        <v>1</v>
      </c>
      <c r="C1061" t="s">
        <v>70</v>
      </c>
      <c r="D1061" t="s">
        <v>1029</v>
      </c>
      <c r="E1061" t="s">
        <v>2</v>
      </c>
      <c r="F1061" t="s">
        <v>72</v>
      </c>
      <c r="G1061" t="s">
        <v>133</v>
      </c>
      <c r="H1061" t="s">
        <v>33</v>
      </c>
      <c r="I1061" t="s">
        <v>74</v>
      </c>
      <c r="J1061">
        <v>-36.865926999999999</v>
      </c>
      <c r="K1061">
        <v>174.74306799999999</v>
      </c>
      <c r="L1061" s="109">
        <v>0.5</v>
      </c>
      <c r="N1061">
        <v>0</v>
      </c>
      <c r="O1061">
        <v>0</v>
      </c>
      <c r="P1061">
        <v>1</v>
      </c>
    </row>
    <row r="1062" spans="1:16" hidden="1" x14ac:dyDescent="0.3">
      <c r="A1062">
        <v>321</v>
      </c>
      <c r="B1062">
        <v>1</v>
      </c>
      <c r="C1062" t="s">
        <v>70</v>
      </c>
      <c r="D1062" t="s">
        <v>1029</v>
      </c>
      <c r="E1062" t="s">
        <v>2</v>
      </c>
      <c r="F1062" t="s">
        <v>368</v>
      </c>
      <c r="G1062" t="s">
        <v>361</v>
      </c>
      <c r="H1062" t="s">
        <v>49</v>
      </c>
      <c r="I1062" t="s">
        <v>58</v>
      </c>
      <c r="J1062">
        <v>-36.866059999999997</v>
      </c>
      <c r="K1062">
        <v>174.74299600000001</v>
      </c>
      <c r="L1062" s="109">
        <v>0.5</v>
      </c>
      <c r="M1062" t="s">
        <v>1114</v>
      </c>
      <c r="N1062">
        <v>1</v>
      </c>
      <c r="O1062">
        <v>0</v>
      </c>
      <c r="P1062">
        <v>1</v>
      </c>
    </row>
    <row r="1063" spans="1:16" hidden="1" x14ac:dyDescent="0.3">
      <c r="A1063">
        <v>322</v>
      </c>
      <c r="B1063">
        <v>1</v>
      </c>
      <c r="C1063" t="s">
        <v>70</v>
      </c>
      <c r="D1063" t="s">
        <v>1029</v>
      </c>
      <c r="E1063" t="s">
        <v>2</v>
      </c>
      <c r="F1063" t="s">
        <v>368</v>
      </c>
      <c r="G1063" t="s">
        <v>361</v>
      </c>
      <c r="H1063" t="s">
        <v>49</v>
      </c>
      <c r="I1063" t="s">
        <v>58</v>
      </c>
      <c r="J1063">
        <v>-36.866112000000001</v>
      </c>
      <c r="K1063">
        <v>174.743022</v>
      </c>
      <c r="L1063" s="109">
        <v>0.5</v>
      </c>
      <c r="M1063" t="s">
        <v>1115</v>
      </c>
      <c r="N1063">
        <v>1</v>
      </c>
      <c r="O1063">
        <v>0</v>
      </c>
      <c r="P1063">
        <v>1</v>
      </c>
    </row>
    <row r="1064" spans="1:16" hidden="1" x14ac:dyDescent="0.3">
      <c r="A1064">
        <v>323</v>
      </c>
      <c r="B1064">
        <v>1</v>
      </c>
      <c r="C1064" t="s">
        <v>70</v>
      </c>
      <c r="D1064" t="s">
        <v>1029</v>
      </c>
      <c r="E1064" t="s">
        <v>2</v>
      </c>
      <c r="F1064" t="s">
        <v>368</v>
      </c>
      <c r="G1064" t="s">
        <v>361</v>
      </c>
      <c r="H1064" t="s">
        <v>49</v>
      </c>
      <c r="I1064" t="s">
        <v>58</v>
      </c>
      <c r="J1064">
        <v>-36.866163</v>
      </c>
      <c r="K1064">
        <v>174.74304799999999</v>
      </c>
      <c r="L1064" s="109">
        <v>0.5</v>
      </c>
      <c r="M1064" t="s">
        <v>598</v>
      </c>
      <c r="N1064">
        <v>1</v>
      </c>
      <c r="O1064">
        <v>1</v>
      </c>
      <c r="P1064">
        <v>1</v>
      </c>
    </row>
    <row r="1065" spans="1:16" hidden="1" x14ac:dyDescent="0.3">
      <c r="A1065">
        <v>324</v>
      </c>
      <c r="B1065">
        <v>1</v>
      </c>
      <c r="C1065" t="s">
        <v>70</v>
      </c>
      <c r="D1065" t="s">
        <v>1029</v>
      </c>
      <c r="E1065" t="s">
        <v>2</v>
      </c>
      <c r="F1065" t="s">
        <v>368</v>
      </c>
      <c r="G1065" t="s">
        <v>361</v>
      </c>
      <c r="H1065" t="s">
        <v>49</v>
      </c>
      <c r="I1065" t="s">
        <v>58</v>
      </c>
      <c r="J1065">
        <v>-36.866214999999997</v>
      </c>
      <c r="K1065">
        <v>174.74307400000001</v>
      </c>
      <c r="L1065" s="109">
        <v>0.5</v>
      </c>
      <c r="M1065" t="s">
        <v>372</v>
      </c>
      <c r="N1065">
        <v>1</v>
      </c>
      <c r="O1065">
        <v>0</v>
      </c>
      <c r="P1065">
        <v>1</v>
      </c>
    </row>
    <row r="1066" spans="1:16" hidden="1" x14ac:dyDescent="0.3">
      <c r="A1066">
        <v>325</v>
      </c>
      <c r="B1066">
        <v>1</v>
      </c>
      <c r="C1066" t="s">
        <v>70</v>
      </c>
      <c r="D1066" t="s">
        <v>1029</v>
      </c>
      <c r="E1066" t="s">
        <v>2</v>
      </c>
      <c r="F1066" t="s">
        <v>368</v>
      </c>
      <c r="G1066" t="s">
        <v>361</v>
      </c>
      <c r="H1066" t="s">
        <v>57</v>
      </c>
      <c r="I1066" t="s">
        <v>58</v>
      </c>
      <c r="J1066">
        <v>-36.866211999999997</v>
      </c>
      <c r="K1066">
        <v>174.74299199999999</v>
      </c>
      <c r="L1066" s="109">
        <v>0.5</v>
      </c>
      <c r="M1066" t="s">
        <v>1116</v>
      </c>
      <c r="N1066">
        <v>1</v>
      </c>
      <c r="O1066">
        <v>0</v>
      </c>
      <c r="P1066">
        <v>1</v>
      </c>
    </row>
    <row r="1067" spans="1:16" hidden="1" x14ac:dyDescent="0.3">
      <c r="A1067">
        <v>326</v>
      </c>
      <c r="B1067">
        <v>1</v>
      </c>
      <c r="C1067" t="s">
        <v>70</v>
      </c>
      <c r="D1067" t="s">
        <v>1029</v>
      </c>
      <c r="E1067" t="s">
        <v>2</v>
      </c>
      <c r="F1067" t="s">
        <v>368</v>
      </c>
      <c r="G1067" t="s">
        <v>361</v>
      </c>
      <c r="H1067" t="s">
        <v>57</v>
      </c>
      <c r="I1067" t="s">
        <v>58</v>
      </c>
      <c r="J1067">
        <v>-36.866168000000002</v>
      </c>
      <c r="K1067">
        <v>174.74296799999999</v>
      </c>
      <c r="L1067" s="109">
        <v>0.5</v>
      </c>
      <c r="M1067" t="s">
        <v>1021</v>
      </c>
      <c r="N1067">
        <v>1</v>
      </c>
      <c r="O1067">
        <v>0</v>
      </c>
      <c r="P1067">
        <v>1</v>
      </c>
    </row>
    <row r="1068" spans="1:16" hidden="1" x14ac:dyDescent="0.3">
      <c r="A1068">
        <v>327</v>
      </c>
      <c r="B1068">
        <v>1</v>
      </c>
      <c r="C1068" t="s">
        <v>70</v>
      </c>
      <c r="D1068" t="s">
        <v>1029</v>
      </c>
      <c r="E1068" t="s">
        <v>2</v>
      </c>
      <c r="F1068" t="s">
        <v>368</v>
      </c>
      <c r="G1068" t="s">
        <v>361</v>
      </c>
      <c r="H1068" t="s">
        <v>57</v>
      </c>
      <c r="I1068" t="s">
        <v>58</v>
      </c>
      <c r="J1068">
        <v>-36.866123999999999</v>
      </c>
      <c r="K1068">
        <v>174.74294399999999</v>
      </c>
      <c r="L1068" s="109">
        <v>0.5</v>
      </c>
      <c r="M1068" t="s">
        <v>375</v>
      </c>
      <c r="N1068">
        <v>1</v>
      </c>
      <c r="O1068">
        <v>0</v>
      </c>
      <c r="P1068">
        <v>1</v>
      </c>
    </row>
    <row r="1069" spans="1:16" hidden="1" x14ac:dyDescent="0.3">
      <c r="A1069">
        <v>328</v>
      </c>
      <c r="B1069">
        <v>1</v>
      </c>
      <c r="C1069" t="s">
        <v>70</v>
      </c>
      <c r="D1069" t="s">
        <v>1029</v>
      </c>
      <c r="E1069" t="s">
        <v>2</v>
      </c>
      <c r="F1069" t="s">
        <v>368</v>
      </c>
      <c r="G1069" t="s">
        <v>361</v>
      </c>
      <c r="H1069" t="s">
        <v>57</v>
      </c>
      <c r="I1069" t="s">
        <v>58</v>
      </c>
      <c r="J1069">
        <v>-36.866078000000002</v>
      </c>
      <c r="K1069">
        <v>174.74292399999999</v>
      </c>
      <c r="L1069" s="109">
        <v>0.5</v>
      </c>
      <c r="M1069" t="s">
        <v>734</v>
      </c>
      <c r="N1069">
        <v>1</v>
      </c>
      <c r="O1069">
        <v>0</v>
      </c>
      <c r="P1069">
        <v>1</v>
      </c>
    </row>
    <row r="1070" spans="1:16" hidden="1" x14ac:dyDescent="0.3">
      <c r="A1070">
        <v>329</v>
      </c>
      <c r="B1070">
        <v>1</v>
      </c>
      <c r="C1070" t="s">
        <v>70</v>
      </c>
      <c r="D1070" t="s">
        <v>1029</v>
      </c>
      <c r="E1070" t="s">
        <v>2</v>
      </c>
      <c r="F1070" t="s">
        <v>72</v>
      </c>
      <c r="G1070" t="s">
        <v>133</v>
      </c>
      <c r="H1070" t="s">
        <v>33</v>
      </c>
      <c r="I1070" t="s">
        <v>377</v>
      </c>
      <c r="J1070">
        <v>-36.866022000000001</v>
      </c>
      <c r="K1070">
        <v>174.742786</v>
      </c>
      <c r="L1070" s="109">
        <v>0.5</v>
      </c>
      <c r="M1070" t="s">
        <v>1117</v>
      </c>
      <c r="N1070">
        <v>1</v>
      </c>
      <c r="O1070">
        <v>0</v>
      </c>
      <c r="P1070">
        <v>1</v>
      </c>
    </row>
    <row r="1071" spans="1:16" hidden="1" x14ac:dyDescent="0.3">
      <c r="A1071">
        <v>330</v>
      </c>
      <c r="B1071">
        <v>1</v>
      </c>
      <c r="C1071" t="s">
        <v>70</v>
      </c>
      <c r="D1071" t="s">
        <v>1029</v>
      </c>
      <c r="E1071" t="s">
        <v>2</v>
      </c>
      <c r="F1071" t="s">
        <v>72</v>
      </c>
      <c r="G1071" t="s">
        <v>133</v>
      </c>
      <c r="H1071" t="s">
        <v>33</v>
      </c>
      <c r="I1071" t="s">
        <v>377</v>
      </c>
      <c r="J1071">
        <v>-36.866041000000003</v>
      </c>
      <c r="K1071">
        <v>174.742726</v>
      </c>
      <c r="L1071" s="109">
        <v>0.5</v>
      </c>
      <c r="M1071" t="s">
        <v>379</v>
      </c>
      <c r="N1071">
        <v>1</v>
      </c>
      <c r="O1071">
        <v>0</v>
      </c>
      <c r="P1071">
        <v>1</v>
      </c>
    </row>
    <row r="1072" spans="1:16" hidden="1" x14ac:dyDescent="0.3">
      <c r="A1072">
        <v>331</v>
      </c>
      <c r="B1072">
        <v>1</v>
      </c>
      <c r="C1072" t="s">
        <v>70</v>
      </c>
      <c r="D1072" t="s">
        <v>1029</v>
      </c>
      <c r="E1072" t="s">
        <v>2</v>
      </c>
      <c r="F1072" t="s">
        <v>72</v>
      </c>
      <c r="G1072" t="s">
        <v>133</v>
      </c>
      <c r="H1072" t="s">
        <v>33</v>
      </c>
      <c r="I1072" t="s">
        <v>377</v>
      </c>
      <c r="J1072">
        <v>-36.866059999999997</v>
      </c>
      <c r="K1072">
        <v>174.74266600000001</v>
      </c>
      <c r="L1072" s="109">
        <v>0.5</v>
      </c>
      <c r="M1072" t="s">
        <v>1118</v>
      </c>
      <c r="N1072">
        <v>1</v>
      </c>
      <c r="O1072">
        <v>0</v>
      </c>
      <c r="P1072">
        <v>1</v>
      </c>
    </row>
    <row r="1073" spans="1:16" hidden="1" x14ac:dyDescent="0.3">
      <c r="A1073">
        <v>332</v>
      </c>
      <c r="B1073">
        <v>1</v>
      </c>
      <c r="C1073" t="s">
        <v>70</v>
      </c>
      <c r="D1073" t="s">
        <v>1029</v>
      </c>
      <c r="E1073" t="s">
        <v>2</v>
      </c>
      <c r="F1073" t="s">
        <v>72</v>
      </c>
      <c r="G1073" t="s">
        <v>133</v>
      </c>
      <c r="H1073" t="s">
        <v>33</v>
      </c>
      <c r="I1073" t="s">
        <v>377</v>
      </c>
      <c r="J1073">
        <v>-36.866112000000001</v>
      </c>
      <c r="K1073">
        <v>174.74252300000001</v>
      </c>
      <c r="L1073" s="109">
        <v>0.5</v>
      </c>
      <c r="M1073" t="s">
        <v>110</v>
      </c>
      <c r="N1073">
        <v>1</v>
      </c>
      <c r="O1073">
        <v>0</v>
      </c>
      <c r="P1073">
        <v>1</v>
      </c>
    </row>
    <row r="1074" spans="1:16" hidden="1" x14ac:dyDescent="0.3">
      <c r="A1074">
        <v>333</v>
      </c>
      <c r="B1074">
        <v>1</v>
      </c>
      <c r="C1074" t="s">
        <v>70</v>
      </c>
      <c r="D1074" t="s">
        <v>1029</v>
      </c>
      <c r="E1074" t="s">
        <v>2</v>
      </c>
      <c r="F1074" t="s">
        <v>72</v>
      </c>
      <c r="G1074" t="s">
        <v>133</v>
      </c>
      <c r="H1074" t="s">
        <v>33</v>
      </c>
      <c r="I1074" t="s">
        <v>377</v>
      </c>
      <c r="J1074">
        <v>-36.866132999999998</v>
      </c>
      <c r="K1074">
        <v>174.74246099999999</v>
      </c>
      <c r="L1074" s="109">
        <v>0.5</v>
      </c>
      <c r="M1074" t="s">
        <v>673</v>
      </c>
      <c r="N1074">
        <v>1</v>
      </c>
      <c r="O1074">
        <v>0</v>
      </c>
      <c r="P1074">
        <v>1</v>
      </c>
    </row>
    <row r="1075" spans="1:16" hidden="1" x14ac:dyDescent="0.3">
      <c r="A1075">
        <v>334</v>
      </c>
      <c r="B1075">
        <v>1</v>
      </c>
      <c r="C1075" t="s">
        <v>70</v>
      </c>
      <c r="D1075" t="s">
        <v>1029</v>
      </c>
      <c r="E1075" t="s">
        <v>2</v>
      </c>
      <c r="F1075" t="s">
        <v>72</v>
      </c>
      <c r="G1075" t="s">
        <v>133</v>
      </c>
      <c r="H1075" t="s">
        <v>33</v>
      </c>
      <c r="I1075" t="s">
        <v>377</v>
      </c>
      <c r="J1075">
        <v>-36.866154000000002</v>
      </c>
      <c r="K1075">
        <v>174.74239900000001</v>
      </c>
      <c r="L1075" s="109">
        <v>0.5</v>
      </c>
      <c r="M1075" t="s">
        <v>1119</v>
      </c>
      <c r="N1075">
        <v>1</v>
      </c>
      <c r="O1075">
        <v>0</v>
      </c>
      <c r="P1075">
        <v>1</v>
      </c>
    </row>
    <row r="1076" spans="1:16" hidden="1" x14ac:dyDescent="0.3">
      <c r="A1076">
        <v>335</v>
      </c>
      <c r="B1076">
        <v>1</v>
      </c>
      <c r="C1076" t="s">
        <v>70</v>
      </c>
      <c r="D1076" t="s">
        <v>1029</v>
      </c>
      <c r="E1076" t="s">
        <v>2</v>
      </c>
      <c r="F1076" t="s">
        <v>72</v>
      </c>
      <c r="G1076" t="s">
        <v>133</v>
      </c>
      <c r="H1076" t="s">
        <v>33</v>
      </c>
      <c r="I1076" t="s">
        <v>377</v>
      </c>
      <c r="J1076">
        <v>-36.866174000000001</v>
      </c>
      <c r="K1076">
        <v>174.74233699999999</v>
      </c>
      <c r="L1076" s="109">
        <v>0.5</v>
      </c>
      <c r="M1076" t="s">
        <v>385</v>
      </c>
      <c r="N1076">
        <v>1</v>
      </c>
      <c r="O1076">
        <v>0</v>
      </c>
      <c r="P1076">
        <v>1</v>
      </c>
    </row>
    <row r="1077" spans="1:16" hidden="1" x14ac:dyDescent="0.3">
      <c r="A1077">
        <v>336</v>
      </c>
      <c r="B1077">
        <v>1</v>
      </c>
      <c r="C1077" t="s">
        <v>70</v>
      </c>
      <c r="D1077" t="s">
        <v>1029</v>
      </c>
      <c r="E1077" t="s">
        <v>2</v>
      </c>
      <c r="F1077" t="s">
        <v>72</v>
      </c>
      <c r="G1077" t="s">
        <v>122</v>
      </c>
      <c r="H1077" t="s">
        <v>33</v>
      </c>
      <c r="I1077" t="s">
        <v>266</v>
      </c>
      <c r="J1077">
        <v>-36.866247999999999</v>
      </c>
      <c r="K1077">
        <v>174.742108</v>
      </c>
      <c r="L1077" s="109">
        <v>0.5</v>
      </c>
      <c r="N1077">
        <v>0</v>
      </c>
      <c r="O1077">
        <v>0</v>
      </c>
      <c r="P1077">
        <v>1</v>
      </c>
    </row>
    <row r="1078" spans="1:16" hidden="1" x14ac:dyDescent="0.3">
      <c r="A1078">
        <v>337</v>
      </c>
      <c r="B1078">
        <v>1</v>
      </c>
      <c r="C1078" t="s">
        <v>70</v>
      </c>
      <c r="D1078" t="s">
        <v>1029</v>
      </c>
      <c r="E1078" t="s">
        <v>2</v>
      </c>
      <c r="F1078" t="s">
        <v>72</v>
      </c>
      <c r="G1078" t="s">
        <v>122</v>
      </c>
      <c r="H1078" t="s">
        <v>33</v>
      </c>
      <c r="I1078" t="s">
        <v>266</v>
      </c>
      <c r="J1078">
        <v>-36.866335999999997</v>
      </c>
      <c r="K1078">
        <v>174.74186</v>
      </c>
      <c r="L1078" s="109">
        <v>0.5</v>
      </c>
      <c r="M1078" t="s">
        <v>669</v>
      </c>
      <c r="N1078">
        <v>1</v>
      </c>
      <c r="O1078">
        <v>0</v>
      </c>
      <c r="P1078">
        <v>1</v>
      </c>
    </row>
    <row r="1079" spans="1:16" hidden="1" x14ac:dyDescent="0.3">
      <c r="A1079">
        <v>338</v>
      </c>
      <c r="B1079">
        <v>1</v>
      </c>
      <c r="C1079" t="s">
        <v>70</v>
      </c>
      <c r="D1079" t="s">
        <v>1029</v>
      </c>
      <c r="E1079" t="s">
        <v>2</v>
      </c>
      <c r="F1079" t="s">
        <v>72</v>
      </c>
      <c r="G1079" t="s">
        <v>122</v>
      </c>
      <c r="H1079" t="s">
        <v>33</v>
      </c>
      <c r="I1079" t="s">
        <v>266</v>
      </c>
      <c r="J1079">
        <v>-36.866352999999997</v>
      </c>
      <c r="K1079">
        <v>174.741792</v>
      </c>
      <c r="L1079" s="109">
        <v>0.5</v>
      </c>
      <c r="M1079" t="s">
        <v>669</v>
      </c>
      <c r="N1079">
        <v>1</v>
      </c>
      <c r="O1079">
        <v>0</v>
      </c>
      <c r="P1079">
        <v>1</v>
      </c>
    </row>
    <row r="1080" spans="1:16" hidden="1" x14ac:dyDescent="0.3">
      <c r="A1080">
        <v>339</v>
      </c>
      <c r="B1080">
        <v>1</v>
      </c>
      <c r="C1080" t="s">
        <v>70</v>
      </c>
      <c r="D1080" t="s">
        <v>1029</v>
      </c>
      <c r="E1080" t="s">
        <v>2</v>
      </c>
      <c r="F1080" t="s">
        <v>72</v>
      </c>
      <c r="G1080" t="s">
        <v>122</v>
      </c>
      <c r="H1080" t="s">
        <v>33</v>
      </c>
      <c r="I1080" t="s">
        <v>266</v>
      </c>
      <c r="J1080">
        <v>-36.866497000000003</v>
      </c>
      <c r="K1080">
        <v>174.741364</v>
      </c>
      <c r="L1080" s="109">
        <v>0.5</v>
      </c>
      <c r="M1080" t="s">
        <v>669</v>
      </c>
      <c r="N1080">
        <v>1</v>
      </c>
      <c r="O1080">
        <v>0</v>
      </c>
      <c r="P1080">
        <v>1</v>
      </c>
    </row>
    <row r="1081" spans="1:16" hidden="1" x14ac:dyDescent="0.3">
      <c r="A1081">
        <v>340</v>
      </c>
      <c r="B1081">
        <v>1</v>
      </c>
      <c r="C1081" t="s">
        <v>70</v>
      </c>
      <c r="D1081" t="s">
        <v>1029</v>
      </c>
      <c r="E1081" t="s">
        <v>2</v>
      </c>
      <c r="F1081" t="s">
        <v>72</v>
      </c>
      <c r="G1081" t="s">
        <v>122</v>
      </c>
      <c r="H1081" t="s">
        <v>33</v>
      </c>
      <c r="I1081" t="s">
        <v>266</v>
      </c>
      <c r="J1081">
        <v>-36.866522000000003</v>
      </c>
      <c r="K1081">
        <v>174.741298</v>
      </c>
      <c r="L1081" s="109">
        <v>0.5</v>
      </c>
      <c r="M1081" t="s">
        <v>669</v>
      </c>
      <c r="N1081">
        <v>1</v>
      </c>
      <c r="O1081">
        <v>0</v>
      </c>
      <c r="P1081">
        <v>1</v>
      </c>
    </row>
    <row r="1082" spans="1:16" hidden="1" x14ac:dyDescent="0.3">
      <c r="A1082">
        <v>341</v>
      </c>
      <c r="B1082">
        <v>1</v>
      </c>
      <c r="C1082" t="s">
        <v>70</v>
      </c>
      <c r="D1082" t="s">
        <v>1029</v>
      </c>
      <c r="E1082" t="s">
        <v>2</v>
      </c>
      <c r="F1082" t="s">
        <v>72</v>
      </c>
      <c r="G1082" t="s">
        <v>108</v>
      </c>
      <c r="H1082" t="s">
        <v>33</v>
      </c>
      <c r="I1082" t="s">
        <v>266</v>
      </c>
      <c r="J1082">
        <v>-36.866571</v>
      </c>
      <c r="K1082">
        <v>174.74115499999999</v>
      </c>
      <c r="L1082" s="109">
        <v>0.5</v>
      </c>
      <c r="M1082" t="s">
        <v>390</v>
      </c>
      <c r="N1082">
        <v>1</v>
      </c>
      <c r="O1082">
        <v>0</v>
      </c>
      <c r="P1082">
        <v>1</v>
      </c>
    </row>
    <row r="1083" spans="1:16" hidden="1" x14ac:dyDescent="0.3">
      <c r="A1083">
        <v>342</v>
      </c>
      <c r="B1083">
        <v>1</v>
      </c>
      <c r="C1083" t="s">
        <v>70</v>
      </c>
      <c r="D1083" t="s">
        <v>1029</v>
      </c>
      <c r="E1083" t="s">
        <v>2</v>
      </c>
      <c r="F1083" t="s">
        <v>72</v>
      </c>
      <c r="G1083" t="s">
        <v>108</v>
      </c>
      <c r="H1083" t="s">
        <v>33</v>
      </c>
      <c r="I1083" t="s">
        <v>266</v>
      </c>
      <c r="J1083">
        <v>-36.866616</v>
      </c>
      <c r="K1083">
        <v>174.74101099999999</v>
      </c>
      <c r="L1083" s="109">
        <v>0.5</v>
      </c>
      <c r="M1083" t="s">
        <v>1120</v>
      </c>
      <c r="N1083">
        <v>1</v>
      </c>
      <c r="O1083">
        <v>0</v>
      </c>
      <c r="P1083">
        <v>1</v>
      </c>
    </row>
    <row r="1084" spans="1:16" hidden="1" x14ac:dyDescent="0.3">
      <c r="A1084">
        <v>343</v>
      </c>
      <c r="B1084">
        <v>1</v>
      </c>
      <c r="C1084" t="s">
        <v>70</v>
      </c>
      <c r="D1084" t="s">
        <v>1029</v>
      </c>
      <c r="E1084" t="s">
        <v>2</v>
      </c>
      <c r="F1084" t="s">
        <v>72</v>
      </c>
      <c r="G1084" t="s">
        <v>108</v>
      </c>
      <c r="H1084" t="s">
        <v>33</v>
      </c>
      <c r="I1084" t="s">
        <v>266</v>
      </c>
      <c r="J1084">
        <v>-36.866639999999997</v>
      </c>
      <c r="K1084">
        <v>174.74094299999999</v>
      </c>
      <c r="L1084" s="109">
        <v>0.5</v>
      </c>
      <c r="M1084" t="s">
        <v>1253</v>
      </c>
      <c r="N1084">
        <v>1</v>
      </c>
      <c r="O1084">
        <v>1</v>
      </c>
      <c r="P1084">
        <v>1</v>
      </c>
    </row>
    <row r="1085" spans="1:16" hidden="1" x14ac:dyDescent="0.3">
      <c r="A1085">
        <v>344</v>
      </c>
      <c r="B1085">
        <v>1</v>
      </c>
      <c r="C1085" t="s">
        <v>70</v>
      </c>
      <c r="D1085" t="s">
        <v>1029</v>
      </c>
      <c r="E1085" t="s">
        <v>2</v>
      </c>
      <c r="F1085" t="s">
        <v>72</v>
      </c>
      <c r="G1085" t="s">
        <v>108</v>
      </c>
      <c r="H1085" t="s">
        <v>33</v>
      </c>
      <c r="I1085" t="s">
        <v>266</v>
      </c>
      <c r="J1085">
        <v>-36.866656999999996</v>
      </c>
      <c r="K1085">
        <v>174.740894</v>
      </c>
      <c r="L1085" s="109">
        <v>0.5</v>
      </c>
      <c r="M1085" t="s">
        <v>1254</v>
      </c>
      <c r="N1085">
        <v>1</v>
      </c>
      <c r="O1085">
        <v>1</v>
      </c>
      <c r="P1085">
        <v>1</v>
      </c>
    </row>
    <row r="1086" spans="1:16" hidden="1" x14ac:dyDescent="0.3">
      <c r="A1086">
        <v>345</v>
      </c>
      <c r="B1086">
        <v>1</v>
      </c>
      <c r="C1086" t="s">
        <v>70</v>
      </c>
      <c r="D1086" t="s">
        <v>1029</v>
      </c>
      <c r="E1086" t="s">
        <v>2</v>
      </c>
      <c r="F1086" t="s">
        <v>72</v>
      </c>
      <c r="G1086" t="s">
        <v>108</v>
      </c>
      <c r="H1086" t="s">
        <v>33</v>
      </c>
      <c r="I1086" t="s">
        <v>266</v>
      </c>
      <c r="J1086">
        <v>-36.866674000000003</v>
      </c>
      <c r="K1086">
        <v>174.74084500000001</v>
      </c>
      <c r="L1086" s="109">
        <v>0.5</v>
      </c>
      <c r="M1086" t="s">
        <v>387</v>
      </c>
      <c r="N1086">
        <v>1</v>
      </c>
      <c r="O1086">
        <v>1</v>
      </c>
      <c r="P1086">
        <v>1</v>
      </c>
    </row>
    <row r="1087" spans="1:16" hidden="1" x14ac:dyDescent="0.3">
      <c r="A1087">
        <v>346</v>
      </c>
      <c r="B1087">
        <v>1</v>
      </c>
      <c r="C1087" t="s">
        <v>70</v>
      </c>
      <c r="D1087" t="s">
        <v>1029</v>
      </c>
      <c r="E1087" t="s">
        <v>2</v>
      </c>
      <c r="F1087" t="s">
        <v>72</v>
      </c>
      <c r="G1087" t="s">
        <v>108</v>
      </c>
      <c r="H1087" t="s">
        <v>33</v>
      </c>
      <c r="I1087" t="s">
        <v>266</v>
      </c>
      <c r="J1087">
        <v>-36.866689999999998</v>
      </c>
      <c r="K1087">
        <v>174.74079499999999</v>
      </c>
      <c r="L1087" s="109">
        <v>0.5</v>
      </c>
      <c r="M1087" t="s">
        <v>395</v>
      </c>
      <c r="N1087">
        <v>1</v>
      </c>
      <c r="O1087">
        <v>0</v>
      </c>
      <c r="P1087">
        <v>1</v>
      </c>
    </row>
    <row r="1088" spans="1:16" hidden="1" x14ac:dyDescent="0.3">
      <c r="A1088">
        <v>347</v>
      </c>
      <c r="B1088">
        <v>1</v>
      </c>
      <c r="C1088" t="s">
        <v>70</v>
      </c>
      <c r="D1088" t="s">
        <v>1029</v>
      </c>
      <c r="E1088" t="s">
        <v>2</v>
      </c>
      <c r="F1088" t="s">
        <v>72</v>
      </c>
      <c r="G1088" t="s">
        <v>108</v>
      </c>
      <c r="H1088" t="s">
        <v>33</v>
      </c>
      <c r="I1088" t="s">
        <v>266</v>
      </c>
      <c r="J1088">
        <v>-36.866706999999998</v>
      </c>
      <c r="K1088">
        <v>174.740746</v>
      </c>
      <c r="L1088" s="109">
        <v>0.5</v>
      </c>
      <c r="N1088">
        <v>0</v>
      </c>
      <c r="O1088">
        <v>0</v>
      </c>
      <c r="P1088">
        <v>1</v>
      </c>
    </row>
    <row r="1089" spans="1:16" hidden="1" x14ac:dyDescent="0.3">
      <c r="A1089">
        <v>348</v>
      </c>
      <c r="B1089">
        <v>1</v>
      </c>
      <c r="C1089" t="s">
        <v>70</v>
      </c>
      <c r="D1089" t="s">
        <v>1029</v>
      </c>
      <c r="E1089" t="s">
        <v>2</v>
      </c>
      <c r="F1089" t="s">
        <v>72</v>
      </c>
      <c r="G1089" t="s">
        <v>108</v>
      </c>
      <c r="H1089" t="s">
        <v>33</v>
      </c>
      <c r="I1089" t="s">
        <v>266</v>
      </c>
      <c r="J1089">
        <v>-36.866731999999999</v>
      </c>
      <c r="K1089">
        <v>174.74067099999999</v>
      </c>
      <c r="L1089" s="109">
        <v>0.5</v>
      </c>
      <c r="M1089" t="s">
        <v>393</v>
      </c>
      <c r="N1089">
        <v>1</v>
      </c>
      <c r="O1089">
        <v>0</v>
      </c>
      <c r="P1089">
        <v>1</v>
      </c>
    </row>
    <row r="1090" spans="1:16" hidden="1" x14ac:dyDescent="0.3">
      <c r="A1090">
        <v>349</v>
      </c>
      <c r="B1090">
        <v>1</v>
      </c>
      <c r="C1090" t="s">
        <v>70</v>
      </c>
      <c r="D1090" t="s">
        <v>1029</v>
      </c>
      <c r="E1090" t="s">
        <v>2</v>
      </c>
      <c r="F1090" t="s">
        <v>72</v>
      </c>
      <c r="G1090" t="s">
        <v>108</v>
      </c>
      <c r="H1090" t="s">
        <v>33</v>
      </c>
      <c r="I1090" t="s">
        <v>266</v>
      </c>
      <c r="J1090">
        <v>-36.866746999999997</v>
      </c>
      <c r="K1090">
        <v>174.74061800000001</v>
      </c>
      <c r="L1090" s="109">
        <v>0.5</v>
      </c>
      <c r="M1090" t="s">
        <v>1123</v>
      </c>
      <c r="N1090">
        <v>1</v>
      </c>
      <c r="O1090">
        <v>0</v>
      </c>
      <c r="P1090">
        <v>1</v>
      </c>
    </row>
    <row r="1091" spans="1:16" hidden="1" x14ac:dyDescent="0.3">
      <c r="A1091">
        <v>350</v>
      </c>
      <c r="B1091">
        <v>1</v>
      </c>
      <c r="C1091" t="s">
        <v>70</v>
      </c>
      <c r="D1091" t="s">
        <v>1029</v>
      </c>
      <c r="E1091" t="s">
        <v>2</v>
      </c>
      <c r="F1091" t="s">
        <v>72</v>
      </c>
      <c r="G1091" t="s">
        <v>108</v>
      </c>
      <c r="H1091" t="s">
        <v>33</v>
      </c>
      <c r="I1091" t="s">
        <v>266</v>
      </c>
      <c r="J1091">
        <v>-36.866765000000001</v>
      </c>
      <c r="K1091">
        <v>174.74055300000001</v>
      </c>
      <c r="L1091" s="109">
        <v>0.5</v>
      </c>
      <c r="M1091" t="s">
        <v>1124</v>
      </c>
      <c r="N1091">
        <v>1</v>
      </c>
      <c r="O1091">
        <v>0</v>
      </c>
      <c r="P1091">
        <v>1</v>
      </c>
    </row>
    <row r="1092" spans="1:16" hidden="1" x14ac:dyDescent="0.3">
      <c r="A1092">
        <v>351</v>
      </c>
      <c r="B1092">
        <v>1</v>
      </c>
      <c r="C1092" t="s">
        <v>70</v>
      </c>
      <c r="D1092" t="s">
        <v>1029</v>
      </c>
      <c r="E1092" t="s">
        <v>2</v>
      </c>
      <c r="F1092" t="s">
        <v>72</v>
      </c>
      <c r="G1092" t="s">
        <v>108</v>
      </c>
      <c r="H1092" t="s">
        <v>33</v>
      </c>
      <c r="I1092" t="s">
        <v>266</v>
      </c>
      <c r="J1092">
        <v>-36.866782000000001</v>
      </c>
      <c r="K1092">
        <v>174.74048999999999</v>
      </c>
      <c r="L1092" s="109">
        <v>0.5</v>
      </c>
      <c r="M1092" t="s">
        <v>1125</v>
      </c>
      <c r="N1092">
        <v>1</v>
      </c>
      <c r="O1092">
        <v>0</v>
      </c>
      <c r="P1092">
        <v>1</v>
      </c>
    </row>
    <row r="1093" spans="1:16" hidden="1" x14ac:dyDescent="0.3">
      <c r="A1093">
        <v>352</v>
      </c>
      <c r="B1093">
        <v>1</v>
      </c>
      <c r="C1093" t="s">
        <v>70</v>
      </c>
      <c r="D1093" t="s">
        <v>1029</v>
      </c>
      <c r="E1093" t="s">
        <v>2</v>
      </c>
      <c r="F1093" t="s">
        <v>72</v>
      </c>
      <c r="G1093" t="s">
        <v>108</v>
      </c>
      <c r="H1093" t="s">
        <v>33</v>
      </c>
      <c r="I1093" t="s">
        <v>266</v>
      </c>
      <c r="J1093">
        <v>-36.866827999999998</v>
      </c>
      <c r="K1093">
        <v>174.74037100000001</v>
      </c>
      <c r="L1093" s="109">
        <v>0.5</v>
      </c>
      <c r="N1093">
        <v>0</v>
      </c>
      <c r="O1093">
        <v>0</v>
      </c>
      <c r="P1093">
        <v>1</v>
      </c>
    </row>
    <row r="1094" spans="1:16" hidden="1" x14ac:dyDescent="0.3">
      <c r="A1094">
        <v>353</v>
      </c>
      <c r="B1094">
        <v>1</v>
      </c>
      <c r="C1094" t="s">
        <v>70</v>
      </c>
      <c r="D1094" t="s">
        <v>1029</v>
      </c>
      <c r="E1094" t="s">
        <v>2</v>
      </c>
      <c r="F1094" t="s">
        <v>72</v>
      </c>
      <c r="G1094" t="s">
        <v>90</v>
      </c>
      <c r="H1094" t="s">
        <v>33</v>
      </c>
      <c r="I1094" t="s">
        <v>266</v>
      </c>
      <c r="J1094">
        <v>-36.867001000000002</v>
      </c>
      <c r="K1094">
        <v>174.73983899999999</v>
      </c>
      <c r="L1094" s="109">
        <v>0.5</v>
      </c>
      <c r="M1094" t="s">
        <v>394</v>
      </c>
      <c r="N1094">
        <v>1</v>
      </c>
      <c r="O1094">
        <v>0</v>
      </c>
      <c r="P1094">
        <v>1</v>
      </c>
    </row>
    <row r="1095" spans="1:16" hidden="1" x14ac:dyDescent="0.3">
      <c r="A1095">
        <v>354</v>
      </c>
      <c r="B1095">
        <v>1</v>
      </c>
      <c r="C1095" t="s">
        <v>70</v>
      </c>
      <c r="D1095" t="s">
        <v>1029</v>
      </c>
      <c r="E1095" t="s">
        <v>2</v>
      </c>
      <c r="F1095" t="s">
        <v>72</v>
      </c>
      <c r="G1095" t="s">
        <v>90</v>
      </c>
      <c r="H1095" t="s">
        <v>33</v>
      </c>
      <c r="I1095" t="s">
        <v>266</v>
      </c>
      <c r="J1095">
        <v>-36.867019999999997</v>
      </c>
      <c r="K1095">
        <v>174.73978199999999</v>
      </c>
      <c r="L1095" s="109">
        <v>0.5</v>
      </c>
      <c r="M1095" t="s">
        <v>1198</v>
      </c>
      <c r="N1095">
        <v>1</v>
      </c>
      <c r="O1095">
        <v>0</v>
      </c>
      <c r="P1095">
        <v>1</v>
      </c>
    </row>
    <row r="1096" spans="1:16" hidden="1" x14ac:dyDescent="0.3">
      <c r="A1096">
        <v>355</v>
      </c>
      <c r="B1096">
        <v>1</v>
      </c>
      <c r="C1096" t="s">
        <v>70</v>
      </c>
      <c r="D1096" t="s">
        <v>1029</v>
      </c>
      <c r="E1096" t="s">
        <v>2</v>
      </c>
      <c r="F1096" t="s">
        <v>72</v>
      </c>
      <c r="G1096" t="s">
        <v>90</v>
      </c>
      <c r="H1096" t="s">
        <v>33</v>
      </c>
      <c r="I1096" t="s">
        <v>266</v>
      </c>
      <c r="J1096">
        <v>-36.867040000000003</v>
      </c>
      <c r="K1096">
        <v>174.73972000000001</v>
      </c>
      <c r="L1096" s="109">
        <v>0.5</v>
      </c>
      <c r="M1096" t="s">
        <v>1126</v>
      </c>
      <c r="N1096">
        <v>1</v>
      </c>
      <c r="O1096">
        <v>0</v>
      </c>
      <c r="P1096">
        <v>1</v>
      </c>
    </row>
    <row r="1097" spans="1:16" hidden="1" x14ac:dyDescent="0.3">
      <c r="A1097">
        <v>356</v>
      </c>
      <c r="B1097">
        <v>1</v>
      </c>
      <c r="C1097" t="s">
        <v>70</v>
      </c>
      <c r="D1097" t="s">
        <v>1029</v>
      </c>
      <c r="E1097" t="s">
        <v>2</v>
      </c>
      <c r="F1097" t="s">
        <v>72</v>
      </c>
      <c r="G1097" t="s">
        <v>90</v>
      </c>
      <c r="H1097" t="s">
        <v>33</v>
      </c>
      <c r="I1097" t="s">
        <v>403</v>
      </c>
      <c r="J1097">
        <v>-36.866782999999998</v>
      </c>
      <c r="K1097">
        <v>174.73869400000001</v>
      </c>
      <c r="L1097" s="109">
        <v>0.5</v>
      </c>
      <c r="M1097" t="s">
        <v>1199</v>
      </c>
      <c r="N1097">
        <v>1</v>
      </c>
      <c r="O1097">
        <v>0</v>
      </c>
      <c r="P1097">
        <v>1</v>
      </c>
    </row>
    <row r="1098" spans="1:16" hidden="1" x14ac:dyDescent="0.3">
      <c r="A1098">
        <v>357</v>
      </c>
      <c r="B1098">
        <v>1</v>
      </c>
      <c r="C1098" t="s">
        <v>70</v>
      </c>
      <c r="D1098" t="s">
        <v>1029</v>
      </c>
      <c r="E1098" t="s">
        <v>2</v>
      </c>
      <c r="F1098" t="s">
        <v>72</v>
      </c>
      <c r="G1098" t="s">
        <v>90</v>
      </c>
      <c r="H1098" t="s">
        <v>33</v>
      </c>
      <c r="I1098" t="s">
        <v>403</v>
      </c>
      <c r="J1098">
        <v>-36.866756000000002</v>
      </c>
      <c r="K1098">
        <v>174.738651</v>
      </c>
      <c r="L1098" s="109">
        <v>0.5</v>
      </c>
      <c r="N1098">
        <v>0</v>
      </c>
      <c r="O1098">
        <v>0</v>
      </c>
      <c r="P1098">
        <v>1</v>
      </c>
    </row>
    <row r="1099" spans="1:16" hidden="1" x14ac:dyDescent="0.3">
      <c r="A1099">
        <v>358</v>
      </c>
      <c r="B1099">
        <v>1</v>
      </c>
      <c r="C1099" t="s">
        <v>70</v>
      </c>
      <c r="D1099" t="s">
        <v>1029</v>
      </c>
      <c r="E1099" t="s">
        <v>2</v>
      </c>
      <c r="F1099" t="s">
        <v>72</v>
      </c>
      <c r="G1099" t="s">
        <v>90</v>
      </c>
      <c r="H1099" t="s">
        <v>33</v>
      </c>
      <c r="I1099" t="s">
        <v>403</v>
      </c>
      <c r="J1099">
        <v>-36.866695</v>
      </c>
      <c r="K1099">
        <v>174.73855599999999</v>
      </c>
      <c r="L1099" s="109">
        <v>0.5</v>
      </c>
      <c r="M1099" t="s">
        <v>1255</v>
      </c>
      <c r="N1099">
        <v>1</v>
      </c>
      <c r="O1099">
        <v>1</v>
      </c>
      <c r="P1099">
        <v>1</v>
      </c>
    </row>
    <row r="1100" spans="1:16" hidden="1" x14ac:dyDescent="0.3">
      <c r="A1100">
        <v>359</v>
      </c>
      <c r="B1100">
        <v>1</v>
      </c>
      <c r="C1100" t="s">
        <v>70</v>
      </c>
      <c r="D1100" t="s">
        <v>1029</v>
      </c>
      <c r="E1100" t="s">
        <v>2</v>
      </c>
      <c r="F1100" t="s">
        <v>72</v>
      </c>
      <c r="G1100" t="s">
        <v>90</v>
      </c>
      <c r="H1100" t="s">
        <v>33</v>
      </c>
      <c r="I1100" t="s">
        <v>403</v>
      </c>
      <c r="J1100">
        <v>-36.866669000000002</v>
      </c>
      <c r="K1100">
        <v>174.73851300000001</v>
      </c>
      <c r="L1100" s="109">
        <v>0.5</v>
      </c>
      <c r="N1100">
        <v>0</v>
      </c>
      <c r="O1100">
        <v>0</v>
      </c>
      <c r="P1100">
        <v>1</v>
      </c>
    </row>
    <row r="1101" spans="1:16" hidden="1" x14ac:dyDescent="0.3">
      <c r="A1101">
        <v>360</v>
      </c>
      <c r="B1101">
        <v>1</v>
      </c>
      <c r="C1101" t="s">
        <v>70</v>
      </c>
      <c r="D1101" t="s">
        <v>1029</v>
      </c>
      <c r="E1101" t="s">
        <v>2</v>
      </c>
      <c r="F1101" t="s">
        <v>72</v>
      </c>
      <c r="G1101" t="s">
        <v>90</v>
      </c>
      <c r="H1101" t="s">
        <v>33</v>
      </c>
      <c r="I1101" t="s">
        <v>403</v>
      </c>
      <c r="J1101">
        <v>-36.866580999999996</v>
      </c>
      <c r="K1101">
        <v>174.73837599999999</v>
      </c>
      <c r="L1101" s="109">
        <v>0.5</v>
      </c>
      <c r="N1101">
        <v>0</v>
      </c>
      <c r="O1101">
        <v>0</v>
      </c>
      <c r="P1101">
        <v>1</v>
      </c>
    </row>
    <row r="1102" spans="1:16" hidden="1" x14ac:dyDescent="0.3">
      <c r="A1102">
        <v>361</v>
      </c>
      <c r="B1102">
        <v>1</v>
      </c>
      <c r="C1102" t="s">
        <v>70</v>
      </c>
      <c r="D1102" t="s">
        <v>1029</v>
      </c>
      <c r="E1102" t="s">
        <v>2</v>
      </c>
      <c r="F1102" t="s">
        <v>72</v>
      </c>
      <c r="G1102" t="s">
        <v>90</v>
      </c>
      <c r="H1102" t="s">
        <v>33</v>
      </c>
      <c r="I1102" t="s">
        <v>403</v>
      </c>
      <c r="J1102">
        <v>-36.866549999999997</v>
      </c>
      <c r="K1102">
        <v>174.73832300000001</v>
      </c>
      <c r="L1102" s="109">
        <v>0.5</v>
      </c>
      <c r="N1102">
        <v>0</v>
      </c>
      <c r="O1102">
        <v>0</v>
      </c>
      <c r="P1102">
        <v>1</v>
      </c>
    </row>
    <row r="1103" spans="1:16" hidden="1" x14ac:dyDescent="0.3">
      <c r="A1103">
        <v>362</v>
      </c>
      <c r="B1103">
        <v>1</v>
      </c>
      <c r="C1103" t="s">
        <v>70</v>
      </c>
      <c r="D1103" t="s">
        <v>1029</v>
      </c>
      <c r="E1103" t="s">
        <v>2</v>
      </c>
      <c r="F1103" t="s">
        <v>72</v>
      </c>
      <c r="G1103" t="s">
        <v>73</v>
      </c>
      <c r="H1103" t="s">
        <v>33</v>
      </c>
      <c r="I1103" t="s">
        <v>403</v>
      </c>
      <c r="J1103">
        <v>-36.866415000000003</v>
      </c>
      <c r="K1103">
        <v>174.738114</v>
      </c>
      <c r="L1103" s="109">
        <v>0.5</v>
      </c>
      <c r="M1103" t="s">
        <v>1256</v>
      </c>
      <c r="N1103">
        <v>1</v>
      </c>
      <c r="O1103">
        <v>1</v>
      </c>
      <c r="P1103">
        <v>1</v>
      </c>
    </row>
    <row r="1104" spans="1:16" hidden="1" x14ac:dyDescent="0.3">
      <c r="A1104">
        <v>363</v>
      </c>
      <c r="B1104">
        <v>1</v>
      </c>
      <c r="C1104" t="s">
        <v>70</v>
      </c>
      <c r="D1104" t="s">
        <v>1029</v>
      </c>
      <c r="E1104" t="s">
        <v>2</v>
      </c>
      <c r="F1104" t="s">
        <v>72</v>
      </c>
      <c r="G1104" t="s">
        <v>73</v>
      </c>
      <c r="H1104" t="s">
        <v>33</v>
      </c>
      <c r="I1104" t="s">
        <v>403</v>
      </c>
      <c r="J1104">
        <v>-36.866383999999996</v>
      </c>
      <c r="K1104">
        <v>174.73806999999999</v>
      </c>
      <c r="L1104" s="109">
        <v>0.5</v>
      </c>
      <c r="M1104" t="s">
        <v>1257</v>
      </c>
      <c r="N1104">
        <v>1</v>
      </c>
      <c r="O1104">
        <v>1</v>
      </c>
      <c r="P1104">
        <v>1</v>
      </c>
    </row>
    <row r="1105" spans="1:16" hidden="1" x14ac:dyDescent="0.3">
      <c r="A1105">
        <v>364</v>
      </c>
      <c r="B1105">
        <v>1</v>
      </c>
      <c r="C1105" t="s">
        <v>70</v>
      </c>
      <c r="D1105" t="s">
        <v>1029</v>
      </c>
      <c r="E1105" t="s">
        <v>2</v>
      </c>
      <c r="F1105" t="s">
        <v>72</v>
      </c>
      <c r="G1105" t="s">
        <v>73</v>
      </c>
      <c r="H1105" t="s">
        <v>33</v>
      </c>
      <c r="I1105" t="s">
        <v>403</v>
      </c>
      <c r="J1105">
        <v>-36.866354000000001</v>
      </c>
      <c r="K1105">
        <v>174.738024</v>
      </c>
      <c r="L1105" s="109">
        <v>0.5</v>
      </c>
      <c r="N1105">
        <v>0</v>
      </c>
      <c r="O1105">
        <v>0</v>
      </c>
      <c r="P1105">
        <v>1</v>
      </c>
    </row>
    <row r="1106" spans="1:16" hidden="1" x14ac:dyDescent="0.3">
      <c r="A1106">
        <v>365</v>
      </c>
      <c r="B1106">
        <v>1</v>
      </c>
      <c r="C1106" t="s">
        <v>70</v>
      </c>
      <c r="D1106" t="s">
        <v>1029</v>
      </c>
      <c r="E1106" t="s">
        <v>2</v>
      </c>
      <c r="F1106" t="s">
        <v>72</v>
      </c>
      <c r="G1106" t="s">
        <v>73</v>
      </c>
      <c r="H1106" t="s">
        <v>33</v>
      </c>
      <c r="I1106" t="s">
        <v>403</v>
      </c>
      <c r="J1106">
        <v>-36.866323999999999</v>
      </c>
      <c r="K1106">
        <v>174.737978</v>
      </c>
      <c r="L1106" s="109">
        <v>0.5</v>
      </c>
      <c r="M1106" t="s">
        <v>1258</v>
      </c>
      <c r="N1106">
        <v>1</v>
      </c>
      <c r="O1106">
        <v>1</v>
      </c>
      <c r="P1106">
        <v>1</v>
      </c>
    </row>
    <row r="1107" spans="1:16" hidden="1" x14ac:dyDescent="0.3">
      <c r="A1107">
        <v>366</v>
      </c>
      <c r="B1107">
        <v>1</v>
      </c>
      <c r="C1107" t="s">
        <v>70</v>
      </c>
      <c r="D1107" t="s">
        <v>1029</v>
      </c>
      <c r="E1107" t="s">
        <v>2</v>
      </c>
      <c r="F1107" t="s">
        <v>72</v>
      </c>
      <c r="G1107" t="s">
        <v>73</v>
      </c>
      <c r="H1107" t="s">
        <v>33</v>
      </c>
      <c r="I1107" t="s">
        <v>403</v>
      </c>
      <c r="J1107">
        <v>-36.866294000000003</v>
      </c>
      <c r="K1107">
        <v>174.737932</v>
      </c>
      <c r="L1107" s="109">
        <v>0.5</v>
      </c>
      <c r="M1107" t="s">
        <v>1204</v>
      </c>
      <c r="N1107">
        <v>1</v>
      </c>
      <c r="O1107">
        <v>0</v>
      </c>
      <c r="P1107">
        <v>1</v>
      </c>
    </row>
    <row r="1108" spans="1:16" hidden="1" x14ac:dyDescent="0.3">
      <c r="A1108">
        <v>367</v>
      </c>
      <c r="B1108">
        <v>1</v>
      </c>
      <c r="C1108" t="s">
        <v>70</v>
      </c>
      <c r="D1108" t="s">
        <v>1029</v>
      </c>
      <c r="E1108" t="s">
        <v>2</v>
      </c>
      <c r="F1108" t="s">
        <v>72</v>
      </c>
      <c r="G1108" t="s">
        <v>73</v>
      </c>
      <c r="H1108" t="s">
        <v>33</v>
      </c>
      <c r="I1108" t="s">
        <v>355</v>
      </c>
      <c r="J1108">
        <v>-36.866264000000001</v>
      </c>
      <c r="K1108">
        <v>174.737886</v>
      </c>
      <c r="L1108" s="109">
        <v>0.5</v>
      </c>
      <c r="M1108" t="s">
        <v>472</v>
      </c>
      <c r="N1108">
        <v>1</v>
      </c>
      <c r="O1108">
        <v>0</v>
      </c>
      <c r="P1108">
        <v>1</v>
      </c>
    </row>
    <row r="1109" spans="1:16" hidden="1" x14ac:dyDescent="0.3">
      <c r="A1109">
        <v>368</v>
      </c>
      <c r="B1109">
        <v>1</v>
      </c>
      <c r="C1109" t="s">
        <v>70</v>
      </c>
      <c r="D1109" t="s">
        <v>1029</v>
      </c>
      <c r="E1109" t="s">
        <v>2</v>
      </c>
      <c r="F1109" t="s">
        <v>72</v>
      </c>
      <c r="G1109" t="s">
        <v>73</v>
      </c>
      <c r="H1109" t="s">
        <v>33</v>
      </c>
      <c r="I1109" t="s">
        <v>355</v>
      </c>
      <c r="J1109">
        <v>-36.866233999999999</v>
      </c>
      <c r="K1109">
        <v>174.73784000000001</v>
      </c>
      <c r="L1109" s="109">
        <v>0.5</v>
      </c>
      <c r="M1109" t="s">
        <v>1259</v>
      </c>
      <c r="N1109">
        <v>1</v>
      </c>
      <c r="O1109">
        <v>1</v>
      </c>
      <c r="P1109">
        <v>1</v>
      </c>
    </row>
    <row r="1110" spans="1:16" hidden="1" x14ac:dyDescent="0.3">
      <c r="A1110">
        <v>369</v>
      </c>
      <c r="B1110">
        <v>1</v>
      </c>
      <c r="C1110" t="s">
        <v>70</v>
      </c>
      <c r="D1110" t="s">
        <v>1029</v>
      </c>
      <c r="E1110" t="s">
        <v>2</v>
      </c>
      <c r="F1110" t="s">
        <v>72</v>
      </c>
      <c r="G1110" t="s">
        <v>73</v>
      </c>
      <c r="H1110" t="s">
        <v>33</v>
      </c>
      <c r="I1110" t="s">
        <v>355</v>
      </c>
      <c r="J1110">
        <v>-36.866204000000003</v>
      </c>
      <c r="K1110">
        <v>174.73779400000001</v>
      </c>
      <c r="L1110" s="109">
        <v>0.5</v>
      </c>
      <c r="M1110" t="s">
        <v>406</v>
      </c>
      <c r="N1110">
        <v>1</v>
      </c>
      <c r="O1110">
        <v>0</v>
      </c>
      <c r="P1110">
        <v>1</v>
      </c>
    </row>
    <row r="1111" spans="1:16" hidden="1" x14ac:dyDescent="0.3">
      <c r="A1111">
        <v>370</v>
      </c>
      <c r="B1111">
        <v>1</v>
      </c>
      <c r="C1111" t="s">
        <v>70</v>
      </c>
      <c r="D1111" t="s">
        <v>1029</v>
      </c>
      <c r="E1111" t="s">
        <v>2</v>
      </c>
      <c r="F1111" t="s">
        <v>72</v>
      </c>
      <c r="G1111" t="s">
        <v>73</v>
      </c>
      <c r="H1111" t="s">
        <v>33</v>
      </c>
      <c r="I1111" t="s">
        <v>355</v>
      </c>
      <c r="J1111">
        <v>-36.866174000000001</v>
      </c>
      <c r="K1111">
        <v>174.73774800000001</v>
      </c>
      <c r="L1111" s="109">
        <v>0.5</v>
      </c>
      <c r="N1111">
        <v>0</v>
      </c>
      <c r="O1111">
        <v>0</v>
      </c>
      <c r="P1111">
        <v>1</v>
      </c>
    </row>
    <row r="1112" spans="1:16" hidden="1" x14ac:dyDescent="0.3">
      <c r="A1112">
        <v>1</v>
      </c>
      <c r="B1112">
        <v>1</v>
      </c>
      <c r="C1112" t="s">
        <v>70</v>
      </c>
      <c r="D1112" t="s">
        <v>1029</v>
      </c>
      <c r="E1112" t="s">
        <v>2</v>
      </c>
      <c r="F1112" t="s">
        <v>72</v>
      </c>
      <c r="G1112" t="s">
        <v>73</v>
      </c>
      <c r="H1112" t="s">
        <v>49</v>
      </c>
      <c r="I1112" t="s">
        <v>74</v>
      </c>
      <c r="J1112">
        <v>-36.865780000000001</v>
      </c>
      <c r="K1112">
        <v>174.73772399999999</v>
      </c>
      <c r="L1112" s="109">
        <v>0.58333333333333337</v>
      </c>
      <c r="M1112" t="s">
        <v>1260</v>
      </c>
      <c r="N1112">
        <v>1</v>
      </c>
      <c r="O1112">
        <v>1</v>
      </c>
      <c r="P1112">
        <v>1</v>
      </c>
    </row>
    <row r="1113" spans="1:16" hidden="1" x14ac:dyDescent="0.3">
      <c r="A1113">
        <v>2</v>
      </c>
      <c r="B1113">
        <v>1</v>
      </c>
      <c r="C1113" t="s">
        <v>70</v>
      </c>
      <c r="D1113" t="s">
        <v>1029</v>
      </c>
      <c r="E1113" t="s">
        <v>2</v>
      </c>
      <c r="F1113" t="s">
        <v>72</v>
      </c>
      <c r="G1113" t="s">
        <v>73</v>
      </c>
      <c r="H1113" t="s">
        <v>49</v>
      </c>
      <c r="I1113" t="s">
        <v>74</v>
      </c>
      <c r="J1113">
        <v>-36.865839999999999</v>
      </c>
      <c r="K1113">
        <v>174.73773499999999</v>
      </c>
      <c r="L1113" s="109">
        <v>0.58333333333333337</v>
      </c>
      <c r="M1113" t="s">
        <v>76</v>
      </c>
      <c r="N1113">
        <v>1</v>
      </c>
      <c r="O1113">
        <v>0</v>
      </c>
      <c r="P1113">
        <v>1</v>
      </c>
    </row>
    <row r="1114" spans="1:16" hidden="1" x14ac:dyDescent="0.3">
      <c r="A1114">
        <v>3</v>
      </c>
      <c r="B1114">
        <v>1</v>
      </c>
      <c r="C1114" t="s">
        <v>70</v>
      </c>
      <c r="D1114" t="s">
        <v>1029</v>
      </c>
      <c r="E1114" t="s">
        <v>2</v>
      </c>
      <c r="F1114" t="s">
        <v>72</v>
      </c>
      <c r="G1114" t="s">
        <v>73</v>
      </c>
      <c r="H1114" t="s">
        <v>49</v>
      </c>
      <c r="I1114" t="s">
        <v>74</v>
      </c>
      <c r="J1114">
        <v>-36.865901000000001</v>
      </c>
      <c r="K1114">
        <v>174.73774499999999</v>
      </c>
      <c r="L1114" s="109">
        <v>0.58333333333333337</v>
      </c>
      <c r="M1114" t="s">
        <v>1261</v>
      </c>
      <c r="N1114">
        <v>1</v>
      </c>
      <c r="O1114">
        <v>1</v>
      </c>
      <c r="P1114">
        <v>1</v>
      </c>
    </row>
    <row r="1115" spans="1:16" hidden="1" x14ac:dyDescent="0.3">
      <c r="A1115">
        <v>4</v>
      </c>
      <c r="B1115">
        <v>1</v>
      </c>
      <c r="C1115" t="s">
        <v>70</v>
      </c>
      <c r="D1115" t="s">
        <v>1029</v>
      </c>
      <c r="E1115" t="s">
        <v>2</v>
      </c>
      <c r="F1115" t="s">
        <v>72</v>
      </c>
      <c r="G1115" t="s">
        <v>73</v>
      </c>
      <c r="H1115" t="s">
        <v>49</v>
      </c>
      <c r="I1115" t="s">
        <v>74</v>
      </c>
      <c r="J1115">
        <v>-36.865955999999997</v>
      </c>
      <c r="K1115">
        <v>174.73777200000001</v>
      </c>
      <c r="L1115" s="109">
        <v>0.58333333333333337</v>
      </c>
      <c r="M1115" t="s">
        <v>1262</v>
      </c>
      <c r="N1115">
        <v>1</v>
      </c>
      <c r="O1115">
        <v>1</v>
      </c>
      <c r="P1115">
        <v>1</v>
      </c>
    </row>
    <row r="1116" spans="1:16" hidden="1" x14ac:dyDescent="0.3">
      <c r="A1116">
        <v>5</v>
      </c>
      <c r="B1116">
        <v>1</v>
      </c>
      <c r="C1116" t="s">
        <v>70</v>
      </c>
      <c r="D1116" t="s">
        <v>1029</v>
      </c>
      <c r="E1116" t="s">
        <v>2</v>
      </c>
      <c r="F1116" t="s">
        <v>72</v>
      </c>
      <c r="G1116" t="s">
        <v>73</v>
      </c>
      <c r="H1116" t="s">
        <v>49</v>
      </c>
      <c r="I1116" t="s">
        <v>74</v>
      </c>
      <c r="J1116">
        <v>-36.866011</v>
      </c>
      <c r="K1116">
        <v>174.73781</v>
      </c>
      <c r="L1116" s="109">
        <v>0.58333333333333337</v>
      </c>
      <c r="M1116" t="s">
        <v>1263</v>
      </c>
      <c r="N1116">
        <v>1</v>
      </c>
      <c r="O1116">
        <v>1</v>
      </c>
      <c r="P1116">
        <v>1</v>
      </c>
    </row>
    <row r="1117" spans="1:16" hidden="1" x14ac:dyDescent="0.3">
      <c r="A1117">
        <v>6</v>
      </c>
      <c r="B1117">
        <v>1</v>
      </c>
      <c r="C1117" t="s">
        <v>70</v>
      </c>
      <c r="D1117" t="s">
        <v>1029</v>
      </c>
      <c r="E1117" t="s">
        <v>2</v>
      </c>
      <c r="F1117" t="s">
        <v>72</v>
      </c>
      <c r="G1117" t="s">
        <v>73</v>
      </c>
      <c r="H1117" t="s">
        <v>49</v>
      </c>
      <c r="I1117" t="s">
        <v>74</v>
      </c>
      <c r="J1117">
        <v>-36.866061000000002</v>
      </c>
      <c r="K1117">
        <v>174.737852</v>
      </c>
      <c r="L1117" s="109">
        <v>0.58333333333333337</v>
      </c>
      <c r="M1117" t="s">
        <v>78</v>
      </c>
      <c r="N1117">
        <v>1</v>
      </c>
      <c r="O1117">
        <v>0</v>
      </c>
      <c r="P1117">
        <v>1</v>
      </c>
    </row>
    <row r="1118" spans="1:16" hidden="1" x14ac:dyDescent="0.3">
      <c r="A1118">
        <v>7</v>
      </c>
      <c r="B1118">
        <v>1</v>
      </c>
      <c r="C1118" t="s">
        <v>70</v>
      </c>
      <c r="D1118" t="s">
        <v>1029</v>
      </c>
      <c r="E1118" t="s">
        <v>2</v>
      </c>
      <c r="F1118" t="s">
        <v>72</v>
      </c>
      <c r="G1118" t="s">
        <v>73</v>
      </c>
      <c r="H1118" t="s">
        <v>49</v>
      </c>
      <c r="I1118" t="s">
        <v>74</v>
      </c>
      <c r="J1118">
        <v>-36.866103000000003</v>
      </c>
      <c r="K1118">
        <v>174.737897</v>
      </c>
      <c r="L1118" s="109">
        <v>0.58333333333333337</v>
      </c>
      <c r="M1118" t="s">
        <v>1264</v>
      </c>
      <c r="N1118">
        <v>1</v>
      </c>
      <c r="O1118">
        <v>1</v>
      </c>
      <c r="P1118">
        <v>1</v>
      </c>
    </row>
    <row r="1119" spans="1:16" hidden="1" x14ac:dyDescent="0.3">
      <c r="A1119">
        <v>8</v>
      </c>
      <c r="B1119">
        <v>1</v>
      </c>
      <c r="C1119" t="s">
        <v>70</v>
      </c>
      <c r="D1119" t="s">
        <v>1029</v>
      </c>
      <c r="E1119" t="s">
        <v>2</v>
      </c>
      <c r="F1119" t="s">
        <v>72</v>
      </c>
      <c r="G1119" t="s">
        <v>73</v>
      </c>
      <c r="H1119" t="s">
        <v>49</v>
      </c>
      <c r="I1119" t="s">
        <v>74</v>
      </c>
      <c r="J1119">
        <v>-36.866131000000003</v>
      </c>
      <c r="K1119">
        <v>174.737942</v>
      </c>
      <c r="L1119" s="109">
        <v>0.58333333333333337</v>
      </c>
      <c r="M1119" t="s">
        <v>1265</v>
      </c>
      <c r="N1119">
        <v>1</v>
      </c>
      <c r="O1119">
        <v>1</v>
      </c>
      <c r="P1119">
        <v>1</v>
      </c>
    </row>
    <row r="1120" spans="1:16" hidden="1" x14ac:dyDescent="0.3">
      <c r="A1120">
        <v>9</v>
      </c>
      <c r="B1120">
        <v>1</v>
      </c>
      <c r="C1120" t="s">
        <v>70</v>
      </c>
      <c r="D1120" t="s">
        <v>1029</v>
      </c>
      <c r="E1120" t="s">
        <v>2</v>
      </c>
      <c r="F1120" t="s">
        <v>72</v>
      </c>
      <c r="G1120" t="s">
        <v>73</v>
      </c>
      <c r="H1120" t="s">
        <v>49</v>
      </c>
      <c r="I1120" t="s">
        <v>74</v>
      </c>
      <c r="J1120">
        <v>-36.866194</v>
      </c>
      <c r="K1120">
        <v>174.738058</v>
      </c>
      <c r="L1120" s="109">
        <v>0.58333333333333337</v>
      </c>
      <c r="M1120" t="s">
        <v>82</v>
      </c>
      <c r="N1120">
        <v>1</v>
      </c>
      <c r="O1120">
        <v>0</v>
      </c>
      <c r="P1120">
        <v>1</v>
      </c>
    </row>
    <row r="1121" spans="1:16" hidden="1" x14ac:dyDescent="0.3">
      <c r="A1121">
        <v>10</v>
      </c>
      <c r="B1121">
        <v>1</v>
      </c>
      <c r="C1121" t="s">
        <v>70</v>
      </c>
      <c r="D1121" t="s">
        <v>1029</v>
      </c>
      <c r="E1121" t="s">
        <v>2</v>
      </c>
      <c r="F1121" t="s">
        <v>72</v>
      </c>
      <c r="G1121" t="s">
        <v>73</v>
      </c>
      <c r="H1121" t="s">
        <v>49</v>
      </c>
      <c r="I1121" t="s">
        <v>74</v>
      </c>
      <c r="J1121">
        <v>-36.866255000000002</v>
      </c>
      <c r="K1121">
        <v>174.73815400000001</v>
      </c>
      <c r="L1121" s="109">
        <v>0.58333333333333337</v>
      </c>
      <c r="M1121" t="s">
        <v>80</v>
      </c>
      <c r="N1121">
        <v>1</v>
      </c>
      <c r="O1121">
        <v>0</v>
      </c>
      <c r="P1121">
        <v>1</v>
      </c>
    </row>
    <row r="1122" spans="1:16" hidden="1" x14ac:dyDescent="0.3">
      <c r="A1122">
        <v>11</v>
      </c>
      <c r="B1122">
        <v>1</v>
      </c>
      <c r="C1122" t="s">
        <v>70</v>
      </c>
      <c r="D1122" t="s">
        <v>1029</v>
      </c>
      <c r="E1122" t="s">
        <v>2</v>
      </c>
      <c r="F1122" t="s">
        <v>72</v>
      </c>
      <c r="G1122" t="s">
        <v>73</v>
      </c>
      <c r="H1122" t="s">
        <v>49</v>
      </c>
      <c r="I1122" t="s">
        <v>74</v>
      </c>
      <c r="J1122">
        <v>-36.866289999999999</v>
      </c>
      <c r="K1122">
        <v>174.73821599999999</v>
      </c>
      <c r="L1122" s="109">
        <v>0.58333333333333337</v>
      </c>
      <c r="M1122" t="s">
        <v>85</v>
      </c>
      <c r="N1122">
        <v>1</v>
      </c>
      <c r="O1122">
        <v>0</v>
      </c>
      <c r="P1122">
        <v>1</v>
      </c>
    </row>
    <row r="1123" spans="1:16" hidden="1" x14ac:dyDescent="0.3">
      <c r="A1123">
        <v>12</v>
      </c>
      <c r="B1123">
        <v>1</v>
      </c>
      <c r="C1123" t="s">
        <v>70</v>
      </c>
      <c r="D1123" t="s">
        <v>1029</v>
      </c>
      <c r="E1123" t="s">
        <v>2</v>
      </c>
      <c r="F1123" t="s">
        <v>72</v>
      </c>
      <c r="G1123" t="s">
        <v>73</v>
      </c>
      <c r="H1123" t="s">
        <v>49</v>
      </c>
      <c r="I1123" t="s">
        <v>74</v>
      </c>
      <c r="J1123">
        <v>-36.866331000000002</v>
      </c>
      <c r="K1123">
        <v>174.73827700000001</v>
      </c>
      <c r="L1123" s="109">
        <v>0.58333333333333337</v>
      </c>
      <c r="M1123" t="s">
        <v>1133</v>
      </c>
      <c r="N1123">
        <v>1</v>
      </c>
      <c r="O1123">
        <v>0</v>
      </c>
      <c r="P1123">
        <v>1</v>
      </c>
    </row>
    <row r="1124" spans="1:16" hidden="1" x14ac:dyDescent="0.3">
      <c r="A1124">
        <v>13</v>
      </c>
      <c r="B1124">
        <v>1</v>
      </c>
      <c r="C1124" t="s">
        <v>70</v>
      </c>
      <c r="D1124" t="s">
        <v>1029</v>
      </c>
      <c r="E1124" t="s">
        <v>2</v>
      </c>
      <c r="F1124" t="s">
        <v>72</v>
      </c>
      <c r="G1124" t="s">
        <v>73</v>
      </c>
      <c r="H1124" t="s">
        <v>49</v>
      </c>
      <c r="I1124" t="s">
        <v>74</v>
      </c>
      <c r="J1124">
        <v>-36.866371999999998</v>
      </c>
      <c r="K1124">
        <v>174.738337</v>
      </c>
      <c r="L1124" s="109">
        <v>0.58333333333333337</v>
      </c>
      <c r="M1124" t="s">
        <v>81</v>
      </c>
      <c r="N1124">
        <v>1</v>
      </c>
      <c r="O1124">
        <v>0</v>
      </c>
      <c r="P1124">
        <v>1</v>
      </c>
    </row>
    <row r="1125" spans="1:16" hidden="1" x14ac:dyDescent="0.3">
      <c r="A1125">
        <v>14</v>
      </c>
      <c r="B1125">
        <v>1</v>
      </c>
      <c r="C1125" t="s">
        <v>70</v>
      </c>
      <c r="D1125" t="s">
        <v>1029</v>
      </c>
      <c r="E1125" t="s">
        <v>2</v>
      </c>
      <c r="F1125" t="s">
        <v>83</v>
      </c>
      <c r="G1125" t="s">
        <v>84</v>
      </c>
      <c r="H1125" t="s">
        <v>48</v>
      </c>
      <c r="I1125" t="s">
        <v>58</v>
      </c>
      <c r="J1125">
        <v>-36.866380999999997</v>
      </c>
      <c r="K1125">
        <v>174.73856599999999</v>
      </c>
      <c r="L1125" s="109">
        <v>0.58333333333333337</v>
      </c>
      <c r="M1125" t="s">
        <v>478</v>
      </c>
      <c r="N1125">
        <v>1</v>
      </c>
      <c r="O1125">
        <v>0</v>
      </c>
      <c r="P1125">
        <v>1</v>
      </c>
    </row>
    <row r="1126" spans="1:16" hidden="1" x14ac:dyDescent="0.3">
      <c r="A1126">
        <v>15</v>
      </c>
      <c r="B1126">
        <v>1</v>
      </c>
      <c r="C1126" t="s">
        <v>70</v>
      </c>
      <c r="D1126" t="s">
        <v>1029</v>
      </c>
      <c r="E1126" t="s">
        <v>2</v>
      </c>
      <c r="F1126" t="s">
        <v>83</v>
      </c>
      <c r="G1126" t="s">
        <v>84</v>
      </c>
      <c r="H1126" t="s">
        <v>48</v>
      </c>
      <c r="I1126" t="s">
        <v>58</v>
      </c>
      <c r="J1126">
        <v>-36.866348000000002</v>
      </c>
      <c r="K1126">
        <v>174.73861400000001</v>
      </c>
      <c r="L1126" s="109">
        <v>0.58333333333333337</v>
      </c>
      <c r="M1126" t="s">
        <v>1135</v>
      </c>
      <c r="N1126">
        <v>1</v>
      </c>
      <c r="O1126">
        <v>0</v>
      </c>
      <c r="P1126">
        <v>1</v>
      </c>
    </row>
    <row r="1127" spans="1:16" hidden="1" x14ac:dyDescent="0.3">
      <c r="A1127">
        <v>16</v>
      </c>
      <c r="B1127">
        <v>1</v>
      </c>
      <c r="C1127" t="s">
        <v>70</v>
      </c>
      <c r="D1127" t="s">
        <v>1029</v>
      </c>
      <c r="E1127" t="s">
        <v>2</v>
      </c>
      <c r="F1127" t="s">
        <v>83</v>
      </c>
      <c r="G1127" t="s">
        <v>84</v>
      </c>
      <c r="H1127" t="s">
        <v>48</v>
      </c>
      <c r="I1127" t="s">
        <v>58</v>
      </c>
      <c r="J1127">
        <v>-36.866315</v>
      </c>
      <c r="K1127">
        <v>174.73866899999999</v>
      </c>
      <c r="L1127" s="109">
        <v>0.58333333333333337</v>
      </c>
      <c r="M1127" t="s">
        <v>1136</v>
      </c>
      <c r="N1127">
        <v>1</v>
      </c>
      <c r="O1127">
        <v>0</v>
      </c>
      <c r="P1127">
        <v>1</v>
      </c>
    </row>
    <row r="1128" spans="1:16" hidden="1" x14ac:dyDescent="0.3">
      <c r="A1128">
        <v>17</v>
      </c>
      <c r="B1128">
        <v>1</v>
      </c>
      <c r="C1128" t="s">
        <v>70</v>
      </c>
      <c r="D1128" t="s">
        <v>1029</v>
      </c>
      <c r="E1128" t="s">
        <v>2</v>
      </c>
      <c r="F1128" t="s">
        <v>83</v>
      </c>
      <c r="G1128" t="s">
        <v>84</v>
      </c>
      <c r="H1128" t="s">
        <v>48</v>
      </c>
      <c r="I1128" t="s">
        <v>58</v>
      </c>
      <c r="J1128">
        <v>-36.866244000000002</v>
      </c>
      <c r="K1128">
        <v>174.73878099999999</v>
      </c>
      <c r="L1128" s="109">
        <v>0.58333333333333337</v>
      </c>
      <c r="M1128" t="s">
        <v>1266</v>
      </c>
      <c r="N1128">
        <v>1</v>
      </c>
      <c r="O1128">
        <v>1</v>
      </c>
      <c r="P1128">
        <v>1</v>
      </c>
    </row>
    <row r="1129" spans="1:16" hidden="1" x14ac:dyDescent="0.3">
      <c r="A1129">
        <v>18</v>
      </c>
      <c r="B1129">
        <v>1</v>
      </c>
      <c r="C1129" t="s">
        <v>70</v>
      </c>
      <c r="D1129" t="s">
        <v>1029</v>
      </c>
      <c r="E1129" t="s">
        <v>2</v>
      </c>
      <c r="F1129" t="s">
        <v>83</v>
      </c>
      <c r="G1129" t="s">
        <v>84</v>
      </c>
      <c r="H1129" t="s">
        <v>48</v>
      </c>
      <c r="I1129" t="s">
        <v>58</v>
      </c>
      <c r="J1129">
        <v>-36.866177</v>
      </c>
      <c r="K1129">
        <v>174.73889500000001</v>
      </c>
      <c r="L1129" s="109">
        <v>0.58333333333333337</v>
      </c>
      <c r="M1129" t="s">
        <v>1139</v>
      </c>
      <c r="N1129">
        <v>1</v>
      </c>
      <c r="O1129">
        <v>1</v>
      </c>
      <c r="P1129">
        <v>1</v>
      </c>
    </row>
    <row r="1130" spans="1:16" hidden="1" x14ac:dyDescent="0.3">
      <c r="A1130">
        <v>19</v>
      </c>
      <c r="B1130">
        <v>1</v>
      </c>
      <c r="C1130" t="s">
        <v>70</v>
      </c>
      <c r="D1130" t="s">
        <v>1029</v>
      </c>
      <c r="E1130" t="s">
        <v>2</v>
      </c>
      <c r="F1130" t="s">
        <v>83</v>
      </c>
      <c r="G1130" t="s">
        <v>84</v>
      </c>
      <c r="H1130" t="s">
        <v>48</v>
      </c>
      <c r="I1130" t="s">
        <v>58</v>
      </c>
      <c r="J1130">
        <v>-36.866145000000003</v>
      </c>
      <c r="K1130">
        <v>174.73894300000001</v>
      </c>
      <c r="L1130" s="109">
        <v>0.58333333333333337</v>
      </c>
      <c r="M1130" t="s">
        <v>1031</v>
      </c>
      <c r="N1130">
        <v>1</v>
      </c>
      <c r="O1130">
        <v>0</v>
      </c>
      <c r="P1130">
        <v>1</v>
      </c>
    </row>
    <row r="1131" spans="1:16" hidden="1" x14ac:dyDescent="0.3">
      <c r="A1131">
        <v>20</v>
      </c>
      <c r="B1131">
        <v>1</v>
      </c>
      <c r="C1131" t="s">
        <v>70</v>
      </c>
      <c r="D1131" t="s">
        <v>1029</v>
      </c>
      <c r="E1131" t="s">
        <v>2</v>
      </c>
      <c r="F1131" t="s">
        <v>83</v>
      </c>
      <c r="G1131" t="s">
        <v>84</v>
      </c>
      <c r="H1131" t="s">
        <v>48</v>
      </c>
      <c r="I1131" t="s">
        <v>58</v>
      </c>
      <c r="J1131">
        <v>-36.866117000000003</v>
      </c>
      <c r="K1131">
        <v>174.73898399999999</v>
      </c>
      <c r="L1131" s="109">
        <v>0.58333333333333337</v>
      </c>
      <c r="M1131" t="s">
        <v>1032</v>
      </c>
      <c r="N1131">
        <v>1</v>
      </c>
      <c r="O1131">
        <v>0</v>
      </c>
      <c r="P1131">
        <v>1</v>
      </c>
    </row>
    <row r="1132" spans="1:16" hidden="1" x14ac:dyDescent="0.3">
      <c r="A1132">
        <v>21</v>
      </c>
      <c r="B1132">
        <v>1</v>
      </c>
      <c r="C1132" t="s">
        <v>70</v>
      </c>
      <c r="D1132" t="s">
        <v>1029</v>
      </c>
      <c r="E1132" t="s">
        <v>2</v>
      </c>
      <c r="F1132" t="s">
        <v>83</v>
      </c>
      <c r="G1132" t="s">
        <v>84</v>
      </c>
      <c r="H1132" t="s">
        <v>48</v>
      </c>
      <c r="I1132" t="s">
        <v>58</v>
      </c>
      <c r="J1132">
        <v>-36.866036000000001</v>
      </c>
      <c r="K1132">
        <v>174.73911699999999</v>
      </c>
      <c r="L1132" s="109">
        <v>0.58333333333333337</v>
      </c>
      <c r="M1132" t="s">
        <v>1033</v>
      </c>
      <c r="N1132">
        <v>1</v>
      </c>
      <c r="O1132">
        <v>0</v>
      </c>
      <c r="P1132">
        <v>1</v>
      </c>
    </row>
    <row r="1133" spans="1:16" hidden="1" x14ac:dyDescent="0.3">
      <c r="A1133">
        <v>22</v>
      </c>
      <c r="B1133">
        <v>1</v>
      </c>
      <c r="C1133" t="s">
        <v>70</v>
      </c>
      <c r="D1133" t="s">
        <v>1029</v>
      </c>
      <c r="E1133" t="s">
        <v>2</v>
      </c>
      <c r="F1133" t="s">
        <v>83</v>
      </c>
      <c r="G1133" t="s">
        <v>84</v>
      </c>
      <c r="H1133" t="s">
        <v>48</v>
      </c>
      <c r="I1133" t="s">
        <v>58</v>
      </c>
      <c r="J1133">
        <v>-36.865965000000003</v>
      </c>
      <c r="K1133">
        <v>174.739226</v>
      </c>
      <c r="L1133" s="109">
        <v>0.58333333333333337</v>
      </c>
      <c r="M1133" t="s">
        <v>657</v>
      </c>
      <c r="N1133">
        <v>1</v>
      </c>
      <c r="O1133">
        <v>0</v>
      </c>
      <c r="P1133">
        <v>1</v>
      </c>
    </row>
    <row r="1134" spans="1:16" hidden="1" x14ac:dyDescent="0.3">
      <c r="A1134">
        <v>23</v>
      </c>
      <c r="B1134">
        <v>1</v>
      </c>
      <c r="C1134" t="s">
        <v>70</v>
      </c>
      <c r="D1134" t="s">
        <v>1029</v>
      </c>
      <c r="E1134" t="s">
        <v>2</v>
      </c>
      <c r="F1134" t="s">
        <v>83</v>
      </c>
      <c r="G1134" t="s">
        <v>84</v>
      </c>
      <c r="H1134" t="s">
        <v>48</v>
      </c>
      <c r="I1134" t="s">
        <v>58</v>
      </c>
      <c r="J1134">
        <v>-36.865932999999998</v>
      </c>
      <c r="K1134">
        <v>174.73928000000001</v>
      </c>
      <c r="L1134" s="109">
        <v>0.58333333333333337</v>
      </c>
      <c r="M1134" t="s">
        <v>1209</v>
      </c>
      <c r="N1134">
        <v>1</v>
      </c>
      <c r="O1134">
        <v>0</v>
      </c>
      <c r="P1134">
        <v>1</v>
      </c>
    </row>
    <row r="1135" spans="1:16" hidden="1" x14ac:dyDescent="0.3">
      <c r="A1135">
        <v>24</v>
      </c>
      <c r="B1135">
        <v>1</v>
      </c>
      <c r="C1135" t="s">
        <v>70</v>
      </c>
      <c r="D1135" t="s">
        <v>1029</v>
      </c>
      <c r="E1135" t="s">
        <v>2</v>
      </c>
      <c r="F1135" t="s">
        <v>83</v>
      </c>
      <c r="G1135" t="s">
        <v>84</v>
      </c>
      <c r="H1135" t="s">
        <v>48</v>
      </c>
      <c r="I1135" t="s">
        <v>58</v>
      </c>
      <c r="J1135">
        <v>-36.865903000000003</v>
      </c>
      <c r="K1135">
        <v>174.73933199999999</v>
      </c>
      <c r="L1135" s="109">
        <v>0.58333333333333337</v>
      </c>
      <c r="N1135">
        <v>0</v>
      </c>
      <c r="O1135">
        <v>0</v>
      </c>
      <c r="P1135">
        <v>1</v>
      </c>
    </row>
    <row r="1136" spans="1:16" hidden="1" x14ac:dyDescent="0.3">
      <c r="A1136">
        <v>25</v>
      </c>
      <c r="B1136">
        <v>1</v>
      </c>
      <c r="C1136" t="s">
        <v>70</v>
      </c>
      <c r="D1136" t="s">
        <v>1029</v>
      </c>
      <c r="E1136" t="s">
        <v>2</v>
      </c>
      <c r="F1136" t="s">
        <v>83</v>
      </c>
      <c r="G1136" t="s">
        <v>84</v>
      </c>
      <c r="H1136" t="s">
        <v>33</v>
      </c>
      <c r="I1136" t="s">
        <v>58</v>
      </c>
      <c r="J1136">
        <v>-36.865994000000001</v>
      </c>
      <c r="K1136">
        <v>174.73930999999999</v>
      </c>
      <c r="L1136" s="109">
        <v>0.58333333333333337</v>
      </c>
      <c r="M1136" t="s">
        <v>1138</v>
      </c>
      <c r="N1136">
        <v>1</v>
      </c>
      <c r="O1136">
        <v>0</v>
      </c>
      <c r="P1136">
        <v>1</v>
      </c>
    </row>
    <row r="1137" spans="1:16" hidden="1" x14ac:dyDescent="0.3">
      <c r="A1137">
        <v>26</v>
      </c>
      <c r="B1137">
        <v>1</v>
      </c>
      <c r="C1137" t="s">
        <v>70</v>
      </c>
      <c r="D1137" t="s">
        <v>1029</v>
      </c>
      <c r="E1137" t="s">
        <v>2</v>
      </c>
      <c r="F1137" t="s">
        <v>83</v>
      </c>
      <c r="G1137" t="s">
        <v>84</v>
      </c>
      <c r="H1137" t="s">
        <v>33</v>
      </c>
      <c r="I1137" t="s">
        <v>58</v>
      </c>
      <c r="J1137">
        <v>-36.866033000000002</v>
      </c>
      <c r="K1137">
        <v>174.73925500000001</v>
      </c>
      <c r="L1137" s="109">
        <v>0.58333333333333337</v>
      </c>
      <c r="M1137" t="s">
        <v>1035</v>
      </c>
      <c r="N1137">
        <v>1</v>
      </c>
      <c r="O1137">
        <v>0</v>
      </c>
      <c r="P1137">
        <v>1</v>
      </c>
    </row>
    <row r="1138" spans="1:16" hidden="1" x14ac:dyDescent="0.3">
      <c r="A1138">
        <v>27</v>
      </c>
      <c r="B1138">
        <v>1</v>
      </c>
      <c r="C1138" t="s">
        <v>70</v>
      </c>
      <c r="D1138" t="s">
        <v>1029</v>
      </c>
      <c r="E1138" t="s">
        <v>2</v>
      </c>
      <c r="F1138" t="s">
        <v>83</v>
      </c>
      <c r="G1138" t="s">
        <v>84</v>
      </c>
      <c r="H1138" t="s">
        <v>33</v>
      </c>
      <c r="I1138" t="s">
        <v>58</v>
      </c>
      <c r="J1138">
        <v>-36.866106000000002</v>
      </c>
      <c r="K1138">
        <v>174.73913099999999</v>
      </c>
      <c r="L1138" s="109">
        <v>0.58333333333333337</v>
      </c>
      <c r="M1138" t="s">
        <v>1210</v>
      </c>
      <c r="N1138">
        <v>1</v>
      </c>
      <c r="O1138">
        <v>0</v>
      </c>
      <c r="P1138">
        <v>1</v>
      </c>
    </row>
    <row r="1139" spans="1:16" hidden="1" x14ac:dyDescent="0.3">
      <c r="A1139">
        <v>28</v>
      </c>
      <c r="B1139">
        <v>1</v>
      </c>
      <c r="C1139" t="s">
        <v>70</v>
      </c>
      <c r="D1139" t="s">
        <v>1029</v>
      </c>
      <c r="E1139" t="s">
        <v>2</v>
      </c>
      <c r="F1139" t="s">
        <v>83</v>
      </c>
      <c r="G1139" t="s">
        <v>84</v>
      </c>
      <c r="H1139" t="s">
        <v>33</v>
      </c>
      <c r="I1139" t="s">
        <v>58</v>
      </c>
      <c r="J1139">
        <v>-36.866138999999997</v>
      </c>
      <c r="K1139">
        <v>174.73908599999999</v>
      </c>
      <c r="L1139" s="109">
        <v>0.58333333333333337</v>
      </c>
      <c r="M1139" t="s">
        <v>1211</v>
      </c>
      <c r="N1139">
        <v>1</v>
      </c>
      <c r="O1139">
        <v>0</v>
      </c>
      <c r="P1139">
        <v>1</v>
      </c>
    </row>
    <row r="1140" spans="1:16" hidden="1" x14ac:dyDescent="0.3">
      <c r="A1140">
        <v>29</v>
      </c>
      <c r="B1140">
        <v>1</v>
      </c>
      <c r="C1140" t="s">
        <v>70</v>
      </c>
      <c r="D1140" t="s">
        <v>1029</v>
      </c>
      <c r="E1140" t="s">
        <v>2</v>
      </c>
      <c r="F1140" t="s">
        <v>83</v>
      </c>
      <c r="G1140" t="s">
        <v>84</v>
      </c>
      <c r="H1140" t="s">
        <v>33</v>
      </c>
      <c r="I1140" t="s">
        <v>58</v>
      </c>
      <c r="J1140">
        <v>-36.866166999999997</v>
      </c>
      <c r="K1140">
        <v>174.73904200000001</v>
      </c>
      <c r="L1140" s="109">
        <v>0.58333333333333337</v>
      </c>
      <c r="M1140" t="s">
        <v>1267</v>
      </c>
      <c r="N1140">
        <v>1</v>
      </c>
      <c r="O1140">
        <v>1</v>
      </c>
      <c r="P1140">
        <v>1</v>
      </c>
    </row>
    <row r="1141" spans="1:16" hidden="1" x14ac:dyDescent="0.3">
      <c r="A1141">
        <v>30</v>
      </c>
      <c r="B1141">
        <v>1</v>
      </c>
      <c r="C1141" t="s">
        <v>70</v>
      </c>
      <c r="D1141" t="s">
        <v>1029</v>
      </c>
      <c r="E1141" t="s">
        <v>2</v>
      </c>
      <c r="F1141" t="s">
        <v>83</v>
      </c>
      <c r="G1141" t="s">
        <v>84</v>
      </c>
      <c r="H1141" t="s">
        <v>33</v>
      </c>
      <c r="I1141" t="s">
        <v>58</v>
      </c>
      <c r="J1141">
        <v>-36.866262999999996</v>
      </c>
      <c r="K1141">
        <v>174.738889</v>
      </c>
      <c r="L1141" s="109">
        <v>0.58333333333333337</v>
      </c>
      <c r="M1141" t="s">
        <v>1140</v>
      </c>
      <c r="N1141">
        <v>1</v>
      </c>
      <c r="O1141">
        <v>0</v>
      </c>
      <c r="P1141">
        <v>1</v>
      </c>
    </row>
    <row r="1142" spans="1:16" hidden="1" x14ac:dyDescent="0.3">
      <c r="A1142">
        <v>31</v>
      </c>
      <c r="B1142">
        <v>1</v>
      </c>
      <c r="C1142" t="s">
        <v>70</v>
      </c>
      <c r="D1142" t="s">
        <v>1029</v>
      </c>
      <c r="E1142" t="s">
        <v>2</v>
      </c>
      <c r="F1142" t="s">
        <v>83</v>
      </c>
      <c r="G1142" t="s">
        <v>84</v>
      </c>
      <c r="H1142" t="s">
        <v>33</v>
      </c>
      <c r="I1142" t="s">
        <v>58</v>
      </c>
      <c r="J1142">
        <v>-36.866286000000002</v>
      </c>
      <c r="K1142">
        <v>174.73885200000001</v>
      </c>
      <c r="L1142" s="109">
        <v>0.58333333333333337</v>
      </c>
      <c r="M1142" t="s">
        <v>89</v>
      </c>
      <c r="N1142">
        <v>1</v>
      </c>
      <c r="O1142">
        <v>0</v>
      </c>
      <c r="P1142">
        <v>1</v>
      </c>
    </row>
    <row r="1143" spans="1:16" hidden="1" x14ac:dyDescent="0.3">
      <c r="A1143">
        <v>32</v>
      </c>
      <c r="B1143">
        <v>1</v>
      </c>
      <c r="C1143" t="s">
        <v>70</v>
      </c>
      <c r="D1143" t="s">
        <v>1029</v>
      </c>
      <c r="E1143" t="s">
        <v>2</v>
      </c>
      <c r="F1143" t="s">
        <v>83</v>
      </c>
      <c r="G1143" t="s">
        <v>84</v>
      </c>
      <c r="H1143" t="s">
        <v>33</v>
      </c>
      <c r="I1143" t="s">
        <v>58</v>
      </c>
      <c r="J1143">
        <v>-36.866357000000001</v>
      </c>
      <c r="K1143">
        <v>174.73873</v>
      </c>
      <c r="L1143" s="109">
        <v>0.58333333333333337</v>
      </c>
      <c r="M1143" t="s">
        <v>1212</v>
      </c>
      <c r="N1143">
        <v>1</v>
      </c>
      <c r="O1143">
        <v>0</v>
      </c>
      <c r="P1143">
        <v>1</v>
      </c>
    </row>
    <row r="1144" spans="1:16" hidden="1" x14ac:dyDescent="0.3">
      <c r="A1144">
        <v>33</v>
      </c>
      <c r="B1144">
        <v>1</v>
      </c>
      <c r="C1144" t="s">
        <v>70</v>
      </c>
      <c r="D1144" t="s">
        <v>1029</v>
      </c>
      <c r="E1144" t="s">
        <v>2</v>
      </c>
      <c r="F1144" t="s">
        <v>83</v>
      </c>
      <c r="G1144" t="s">
        <v>84</v>
      </c>
      <c r="H1144" t="s">
        <v>33</v>
      </c>
      <c r="I1144" t="s">
        <v>58</v>
      </c>
      <c r="J1144">
        <v>-36.866387000000003</v>
      </c>
      <c r="K1144">
        <v>174.73869099999999</v>
      </c>
      <c r="L1144" s="109">
        <v>0.58333333333333337</v>
      </c>
      <c r="M1144" t="s">
        <v>1036</v>
      </c>
      <c r="N1144">
        <v>1</v>
      </c>
      <c r="O1144">
        <v>0</v>
      </c>
      <c r="P1144">
        <v>1</v>
      </c>
    </row>
    <row r="1145" spans="1:16" hidden="1" x14ac:dyDescent="0.3">
      <c r="A1145">
        <v>34</v>
      </c>
      <c r="B1145">
        <v>1</v>
      </c>
      <c r="C1145" t="s">
        <v>70</v>
      </c>
      <c r="D1145" t="s">
        <v>1029</v>
      </c>
      <c r="E1145" t="s">
        <v>2</v>
      </c>
      <c r="F1145" t="s">
        <v>72</v>
      </c>
      <c r="G1145" t="s">
        <v>90</v>
      </c>
      <c r="H1145" t="s">
        <v>48</v>
      </c>
      <c r="I1145" t="s">
        <v>91</v>
      </c>
      <c r="J1145">
        <v>-36.866546999999997</v>
      </c>
      <c r="K1145">
        <v>174.73861299999999</v>
      </c>
      <c r="L1145" s="109">
        <v>0.58333333333333337</v>
      </c>
      <c r="M1145" t="s">
        <v>92</v>
      </c>
      <c r="N1145">
        <v>1</v>
      </c>
      <c r="O1145">
        <v>0</v>
      </c>
      <c r="P1145">
        <v>1</v>
      </c>
    </row>
    <row r="1146" spans="1:16" hidden="1" x14ac:dyDescent="0.3">
      <c r="A1146">
        <v>35</v>
      </c>
      <c r="B1146">
        <v>1</v>
      </c>
      <c r="C1146" t="s">
        <v>70</v>
      </c>
      <c r="D1146" t="s">
        <v>1029</v>
      </c>
      <c r="E1146" t="s">
        <v>2</v>
      </c>
      <c r="F1146" t="s">
        <v>72</v>
      </c>
      <c r="G1146" t="s">
        <v>90</v>
      </c>
      <c r="H1146" t="s">
        <v>48</v>
      </c>
      <c r="I1146" t="s">
        <v>91</v>
      </c>
      <c r="J1146">
        <v>-36.866579000000002</v>
      </c>
      <c r="K1146">
        <v>174.73866899999999</v>
      </c>
      <c r="L1146" s="109">
        <v>0.58333333333333337</v>
      </c>
      <c r="N1146">
        <v>0</v>
      </c>
      <c r="O1146">
        <v>0</v>
      </c>
      <c r="P1146">
        <v>1</v>
      </c>
    </row>
    <row r="1147" spans="1:16" hidden="1" x14ac:dyDescent="0.3">
      <c r="A1147">
        <v>36</v>
      </c>
      <c r="B1147">
        <v>1</v>
      </c>
      <c r="C1147" t="s">
        <v>70</v>
      </c>
      <c r="D1147" t="s">
        <v>1029</v>
      </c>
      <c r="E1147" t="s">
        <v>2</v>
      </c>
      <c r="F1147" t="s">
        <v>72</v>
      </c>
      <c r="G1147" t="s">
        <v>90</v>
      </c>
      <c r="H1147" t="s">
        <v>48</v>
      </c>
      <c r="I1147" t="s">
        <v>91</v>
      </c>
      <c r="J1147">
        <v>-36.866612000000003</v>
      </c>
      <c r="K1147">
        <v>174.73872499999999</v>
      </c>
      <c r="L1147" s="109">
        <v>0.58333333333333337</v>
      </c>
      <c r="M1147" t="s">
        <v>93</v>
      </c>
      <c r="N1147">
        <v>1</v>
      </c>
      <c r="O1147">
        <v>0</v>
      </c>
      <c r="P1147">
        <v>1</v>
      </c>
    </row>
    <row r="1148" spans="1:16" hidden="1" x14ac:dyDescent="0.3">
      <c r="A1148">
        <v>37</v>
      </c>
      <c r="B1148">
        <v>1</v>
      </c>
      <c r="C1148" t="s">
        <v>70</v>
      </c>
      <c r="D1148" t="s">
        <v>1029</v>
      </c>
      <c r="E1148" t="s">
        <v>2</v>
      </c>
      <c r="F1148" t="s">
        <v>72</v>
      </c>
      <c r="G1148" t="s">
        <v>90</v>
      </c>
      <c r="H1148" t="s">
        <v>48</v>
      </c>
      <c r="I1148" t="s">
        <v>91</v>
      </c>
      <c r="J1148">
        <v>-36.866644999999998</v>
      </c>
      <c r="K1148">
        <v>174.73878099999999</v>
      </c>
      <c r="L1148" s="109">
        <v>0.58333333333333337</v>
      </c>
      <c r="M1148" t="s">
        <v>1268</v>
      </c>
      <c r="N1148">
        <v>1</v>
      </c>
      <c r="O1148">
        <v>1</v>
      </c>
      <c r="P1148">
        <v>1</v>
      </c>
    </row>
    <row r="1149" spans="1:16" hidden="1" x14ac:dyDescent="0.3">
      <c r="A1149">
        <v>38</v>
      </c>
      <c r="B1149">
        <v>1</v>
      </c>
      <c r="C1149" t="s">
        <v>70</v>
      </c>
      <c r="D1149" t="s">
        <v>1029</v>
      </c>
      <c r="E1149" t="s">
        <v>2</v>
      </c>
      <c r="F1149" t="s">
        <v>72</v>
      </c>
      <c r="G1149" t="s">
        <v>90</v>
      </c>
      <c r="H1149" t="s">
        <v>48</v>
      </c>
      <c r="I1149" t="s">
        <v>91</v>
      </c>
      <c r="J1149">
        <v>-36.866677000000003</v>
      </c>
      <c r="K1149">
        <v>174.73883699999999</v>
      </c>
      <c r="L1149" s="109">
        <v>0.58333333333333337</v>
      </c>
      <c r="M1149" t="s">
        <v>985</v>
      </c>
      <c r="N1149">
        <v>1</v>
      </c>
      <c r="O1149">
        <v>0</v>
      </c>
      <c r="P1149">
        <v>1</v>
      </c>
    </row>
    <row r="1150" spans="1:16" hidden="1" x14ac:dyDescent="0.3">
      <c r="A1150">
        <v>39</v>
      </c>
      <c r="B1150">
        <v>1</v>
      </c>
      <c r="C1150" t="s">
        <v>70</v>
      </c>
      <c r="D1150" t="s">
        <v>1029</v>
      </c>
      <c r="E1150" t="s">
        <v>2</v>
      </c>
      <c r="F1150" t="s">
        <v>72</v>
      </c>
      <c r="G1150" t="s">
        <v>90</v>
      </c>
      <c r="H1150" t="s">
        <v>48</v>
      </c>
      <c r="I1150" t="s">
        <v>91</v>
      </c>
      <c r="J1150">
        <v>-36.866888000000003</v>
      </c>
      <c r="K1150">
        <v>174.73972699999999</v>
      </c>
      <c r="L1150" s="109">
        <v>0.58333333333333337</v>
      </c>
      <c r="M1150" t="s">
        <v>1269</v>
      </c>
      <c r="N1150">
        <v>1</v>
      </c>
      <c r="O1150">
        <v>1</v>
      </c>
      <c r="P1150">
        <v>1</v>
      </c>
    </row>
    <row r="1151" spans="1:16" hidden="1" x14ac:dyDescent="0.3">
      <c r="A1151">
        <v>40</v>
      </c>
      <c r="B1151">
        <v>1</v>
      </c>
      <c r="C1151" t="s">
        <v>70</v>
      </c>
      <c r="D1151" t="s">
        <v>1029</v>
      </c>
      <c r="E1151" t="s">
        <v>2</v>
      </c>
      <c r="F1151" t="s">
        <v>72</v>
      </c>
      <c r="G1151" t="s">
        <v>90</v>
      </c>
      <c r="H1151" t="s">
        <v>48</v>
      </c>
      <c r="I1151" t="s">
        <v>91</v>
      </c>
      <c r="J1151">
        <v>-36.866861</v>
      </c>
      <c r="K1151">
        <v>174.73980499999999</v>
      </c>
      <c r="L1151" s="109">
        <v>0.58333333333333337</v>
      </c>
      <c r="M1151" t="s">
        <v>1270</v>
      </c>
      <c r="N1151">
        <v>1</v>
      </c>
      <c r="O1151">
        <v>1</v>
      </c>
      <c r="P1151">
        <v>1</v>
      </c>
    </row>
    <row r="1152" spans="1:16" hidden="1" x14ac:dyDescent="0.3">
      <c r="A1152">
        <v>41</v>
      </c>
      <c r="B1152">
        <v>1</v>
      </c>
      <c r="C1152" t="s">
        <v>70</v>
      </c>
      <c r="D1152" t="s">
        <v>1029</v>
      </c>
      <c r="E1152" t="s">
        <v>2</v>
      </c>
      <c r="F1152" t="s">
        <v>72</v>
      </c>
      <c r="G1152" t="s">
        <v>90</v>
      </c>
      <c r="H1152" t="s">
        <v>48</v>
      </c>
      <c r="I1152" t="s">
        <v>91</v>
      </c>
      <c r="J1152">
        <v>-36.866819</v>
      </c>
      <c r="K1152">
        <v>174.73993200000001</v>
      </c>
      <c r="L1152" s="109">
        <v>0.58333333333333337</v>
      </c>
      <c r="M1152" t="s">
        <v>1038</v>
      </c>
      <c r="N1152">
        <v>1</v>
      </c>
      <c r="O1152">
        <v>0</v>
      </c>
      <c r="P1152">
        <v>1</v>
      </c>
    </row>
    <row r="1153" spans="1:16" hidden="1" x14ac:dyDescent="0.3">
      <c r="A1153">
        <v>42</v>
      </c>
      <c r="B1153">
        <v>1</v>
      </c>
      <c r="C1153" t="s">
        <v>70</v>
      </c>
      <c r="D1153" t="s">
        <v>1029</v>
      </c>
      <c r="E1153" t="s">
        <v>2</v>
      </c>
      <c r="F1153" t="s">
        <v>72</v>
      </c>
      <c r="G1153" t="s">
        <v>90</v>
      </c>
      <c r="H1153" t="s">
        <v>48</v>
      </c>
      <c r="I1153" t="s">
        <v>91</v>
      </c>
      <c r="J1153">
        <v>-36.866802999999997</v>
      </c>
      <c r="K1153">
        <v>174.73998800000001</v>
      </c>
      <c r="L1153" s="109">
        <v>0.58333333333333337</v>
      </c>
      <c r="M1153" t="s">
        <v>102</v>
      </c>
      <c r="N1153">
        <v>1</v>
      </c>
      <c r="O1153">
        <v>0</v>
      </c>
      <c r="P1153">
        <v>1</v>
      </c>
    </row>
    <row r="1154" spans="1:16" hidden="1" x14ac:dyDescent="0.3">
      <c r="A1154">
        <v>43</v>
      </c>
      <c r="B1154">
        <v>1</v>
      </c>
      <c r="C1154" t="s">
        <v>70</v>
      </c>
      <c r="D1154" t="s">
        <v>1029</v>
      </c>
      <c r="E1154" t="s">
        <v>2</v>
      </c>
      <c r="F1154" t="s">
        <v>100</v>
      </c>
      <c r="G1154" t="s">
        <v>101</v>
      </c>
      <c r="H1154" t="s">
        <v>57</v>
      </c>
      <c r="I1154" t="s">
        <v>58</v>
      </c>
      <c r="J1154">
        <v>-36.866672000000001</v>
      </c>
      <c r="K1154">
        <v>174.740059</v>
      </c>
      <c r="L1154" s="109">
        <v>0.58333333333333337</v>
      </c>
      <c r="M1154" t="s">
        <v>1271</v>
      </c>
      <c r="N1154">
        <v>1</v>
      </c>
      <c r="O1154">
        <v>1</v>
      </c>
      <c r="P1154">
        <v>1</v>
      </c>
    </row>
    <row r="1155" spans="1:16" hidden="1" x14ac:dyDescent="0.3">
      <c r="A1155">
        <v>44</v>
      </c>
      <c r="B1155">
        <v>1</v>
      </c>
      <c r="C1155" t="s">
        <v>70</v>
      </c>
      <c r="D1155" t="s">
        <v>1029</v>
      </c>
      <c r="E1155" t="s">
        <v>2</v>
      </c>
      <c r="F1155" t="s">
        <v>100</v>
      </c>
      <c r="G1155" t="s">
        <v>101</v>
      </c>
      <c r="H1155" t="s">
        <v>57</v>
      </c>
      <c r="I1155" t="s">
        <v>58</v>
      </c>
      <c r="J1155">
        <v>-36.866624999999999</v>
      </c>
      <c r="K1155">
        <v>174.740038</v>
      </c>
      <c r="L1155" s="109">
        <v>0.58333333333333337</v>
      </c>
      <c r="M1155" t="s">
        <v>1039</v>
      </c>
      <c r="N1155">
        <v>1</v>
      </c>
      <c r="O1155">
        <v>0</v>
      </c>
      <c r="P1155">
        <v>1</v>
      </c>
    </row>
    <row r="1156" spans="1:16" hidden="1" x14ac:dyDescent="0.3">
      <c r="A1156">
        <v>45</v>
      </c>
      <c r="B1156">
        <v>1</v>
      </c>
      <c r="C1156" t="s">
        <v>70</v>
      </c>
      <c r="D1156" t="s">
        <v>1029</v>
      </c>
      <c r="E1156" t="s">
        <v>2</v>
      </c>
      <c r="F1156" t="s">
        <v>100</v>
      </c>
      <c r="G1156" t="s">
        <v>101</v>
      </c>
      <c r="H1156" t="s">
        <v>57</v>
      </c>
      <c r="I1156" t="s">
        <v>58</v>
      </c>
      <c r="J1156">
        <v>-36.866579000000002</v>
      </c>
      <c r="K1156">
        <v>174.74001699999999</v>
      </c>
      <c r="L1156" s="109">
        <v>0.58333333333333337</v>
      </c>
      <c r="M1156" t="s">
        <v>104</v>
      </c>
      <c r="N1156">
        <v>1</v>
      </c>
      <c r="O1156">
        <v>0</v>
      </c>
      <c r="P1156">
        <v>1</v>
      </c>
    </row>
    <row r="1157" spans="1:16" hidden="1" x14ac:dyDescent="0.3">
      <c r="A1157">
        <v>46</v>
      </c>
      <c r="B1157">
        <v>1</v>
      </c>
      <c r="C1157" t="s">
        <v>70</v>
      </c>
      <c r="D1157" t="s">
        <v>1029</v>
      </c>
      <c r="E1157" t="s">
        <v>2</v>
      </c>
      <c r="F1157" t="s">
        <v>100</v>
      </c>
      <c r="G1157" t="s">
        <v>101</v>
      </c>
      <c r="H1157" t="s">
        <v>57</v>
      </c>
      <c r="I1157" t="s">
        <v>58</v>
      </c>
      <c r="J1157">
        <v>-36.866531999999999</v>
      </c>
      <c r="K1157">
        <v>174.73999599999999</v>
      </c>
      <c r="L1157" s="109">
        <v>0.58333333333333337</v>
      </c>
      <c r="M1157" t="s">
        <v>105</v>
      </c>
      <c r="N1157">
        <v>1</v>
      </c>
      <c r="O1157">
        <v>0</v>
      </c>
      <c r="P1157">
        <v>1</v>
      </c>
    </row>
    <row r="1158" spans="1:16" hidden="1" x14ac:dyDescent="0.3">
      <c r="A1158">
        <v>47</v>
      </c>
      <c r="B1158">
        <v>1</v>
      </c>
      <c r="C1158" t="s">
        <v>70</v>
      </c>
      <c r="D1158" t="s">
        <v>1029</v>
      </c>
      <c r="E1158" t="s">
        <v>2</v>
      </c>
      <c r="F1158" t="s">
        <v>100</v>
      </c>
      <c r="G1158" t="s">
        <v>101</v>
      </c>
      <c r="H1158" t="s">
        <v>49</v>
      </c>
      <c r="I1158" t="s">
        <v>58</v>
      </c>
      <c r="J1158">
        <v>-36.866568999999998</v>
      </c>
      <c r="K1158">
        <v>174.740149</v>
      </c>
      <c r="L1158" s="109">
        <v>0.58333333333333337</v>
      </c>
      <c r="M1158" t="s">
        <v>117</v>
      </c>
      <c r="N1158">
        <v>1</v>
      </c>
      <c r="O1158">
        <v>0</v>
      </c>
      <c r="P1158">
        <v>1</v>
      </c>
    </row>
    <row r="1159" spans="1:16" hidden="1" x14ac:dyDescent="0.3">
      <c r="A1159">
        <v>48</v>
      </c>
      <c r="B1159">
        <v>1</v>
      </c>
      <c r="C1159" t="s">
        <v>70</v>
      </c>
      <c r="D1159" t="s">
        <v>1029</v>
      </c>
      <c r="E1159" t="s">
        <v>2</v>
      </c>
      <c r="F1159" t="s">
        <v>100</v>
      </c>
      <c r="G1159" t="s">
        <v>101</v>
      </c>
      <c r="H1159" t="s">
        <v>49</v>
      </c>
      <c r="I1159" t="s">
        <v>58</v>
      </c>
      <c r="J1159">
        <v>-36.866613999999998</v>
      </c>
      <c r="K1159">
        <v>174.74017000000001</v>
      </c>
      <c r="L1159" s="109">
        <v>0.58333333333333337</v>
      </c>
      <c r="M1159" t="s">
        <v>107</v>
      </c>
      <c r="N1159">
        <v>1</v>
      </c>
      <c r="O1159">
        <v>0</v>
      </c>
      <c r="P1159">
        <v>1</v>
      </c>
    </row>
    <row r="1160" spans="1:16" hidden="1" x14ac:dyDescent="0.3">
      <c r="A1160">
        <v>49</v>
      </c>
      <c r="B1160">
        <v>1</v>
      </c>
      <c r="C1160" t="s">
        <v>70</v>
      </c>
      <c r="D1160" t="s">
        <v>1029</v>
      </c>
      <c r="E1160" t="s">
        <v>2</v>
      </c>
      <c r="F1160" t="s">
        <v>72</v>
      </c>
      <c r="G1160" t="s">
        <v>108</v>
      </c>
      <c r="H1160" t="s">
        <v>48</v>
      </c>
      <c r="I1160" t="s">
        <v>91</v>
      </c>
      <c r="J1160">
        <v>-36.866661999999998</v>
      </c>
      <c r="K1160">
        <v>174.74040600000001</v>
      </c>
      <c r="L1160" s="109">
        <v>0.58333333333333337</v>
      </c>
      <c r="M1160" t="s">
        <v>109</v>
      </c>
      <c r="N1160">
        <v>1</v>
      </c>
      <c r="O1160">
        <v>0</v>
      </c>
      <c r="P1160">
        <v>1</v>
      </c>
    </row>
    <row r="1161" spans="1:16" hidden="1" x14ac:dyDescent="0.3">
      <c r="A1161">
        <v>50</v>
      </c>
      <c r="B1161">
        <v>1</v>
      </c>
      <c r="C1161" t="s">
        <v>70</v>
      </c>
      <c r="D1161" t="s">
        <v>1029</v>
      </c>
      <c r="E1161" t="s">
        <v>2</v>
      </c>
      <c r="F1161" t="s">
        <v>72</v>
      </c>
      <c r="G1161" t="s">
        <v>108</v>
      </c>
      <c r="H1161" t="s">
        <v>48</v>
      </c>
      <c r="I1161" t="s">
        <v>91</v>
      </c>
      <c r="J1161">
        <v>-36.866621000000002</v>
      </c>
      <c r="K1161">
        <v>174.740532</v>
      </c>
      <c r="L1161" s="109">
        <v>0.58333333333333337</v>
      </c>
      <c r="M1161" t="s">
        <v>98</v>
      </c>
      <c r="N1161">
        <v>1</v>
      </c>
      <c r="O1161">
        <v>0</v>
      </c>
      <c r="P1161">
        <v>1</v>
      </c>
    </row>
    <row r="1162" spans="1:16" hidden="1" x14ac:dyDescent="0.3">
      <c r="A1162">
        <v>51</v>
      </c>
      <c r="B1162">
        <v>1</v>
      </c>
      <c r="C1162" t="s">
        <v>70</v>
      </c>
      <c r="D1162" t="s">
        <v>1029</v>
      </c>
      <c r="E1162" t="s">
        <v>2</v>
      </c>
      <c r="F1162" t="s">
        <v>72</v>
      </c>
      <c r="G1162" t="s">
        <v>108</v>
      </c>
      <c r="H1162" t="s">
        <v>48</v>
      </c>
      <c r="I1162" t="s">
        <v>91</v>
      </c>
      <c r="J1162">
        <v>-36.866602999999998</v>
      </c>
      <c r="K1162">
        <v>174.74058400000001</v>
      </c>
      <c r="L1162" s="109">
        <v>0.58333333333333337</v>
      </c>
      <c r="M1162" t="s">
        <v>662</v>
      </c>
      <c r="N1162">
        <v>1</v>
      </c>
      <c r="O1162">
        <v>1</v>
      </c>
      <c r="P1162">
        <v>1</v>
      </c>
    </row>
    <row r="1163" spans="1:16" hidden="1" x14ac:dyDescent="0.3">
      <c r="A1163">
        <v>52</v>
      </c>
      <c r="B1163">
        <v>1</v>
      </c>
      <c r="C1163" t="s">
        <v>70</v>
      </c>
      <c r="D1163" t="s">
        <v>1029</v>
      </c>
      <c r="E1163" t="s">
        <v>2</v>
      </c>
      <c r="F1163" t="s">
        <v>72</v>
      </c>
      <c r="G1163" t="s">
        <v>108</v>
      </c>
      <c r="H1163" t="s">
        <v>48</v>
      </c>
      <c r="I1163" t="s">
        <v>91</v>
      </c>
      <c r="J1163">
        <v>-36.866551999999999</v>
      </c>
      <c r="K1163">
        <v>174.740735</v>
      </c>
      <c r="L1163" s="109">
        <v>0.58333333333333337</v>
      </c>
      <c r="M1163" t="s">
        <v>1040</v>
      </c>
      <c r="N1163">
        <v>1</v>
      </c>
      <c r="O1163">
        <v>0</v>
      </c>
      <c r="P1163">
        <v>1</v>
      </c>
    </row>
    <row r="1164" spans="1:16" hidden="1" x14ac:dyDescent="0.3">
      <c r="A1164">
        <v>53</v>
      </c>
      <c r="B1164">
        <v>1</v>
      </c>
      <c r="C1164" t="s">
        <v>70</v>
      </c>
      <c r="D1164" t="s">
        <v>1029</v>
      </c>
      <c r="E1164" t="s">
        <v>2</v>
      </c>
      <c r="F1164" t="s">
        <v>72</v>
      </c>
      <c r="G1164" t="s">
        <v>108</v>
      </c>
      <c r="H1164" t="s">
        <v>48</v>
      </c>
      <c r="I1164" t="s">
        <v>91</v>
      </c>
      <c r="J1164">
        <v>-36.866531000000002</v>
      </c>
      <c r="K1164">
        <v>174.74079399999999</v>
      </c>
      <c r="L1164" s="109">
        <v>0.58333333333333337</v>
      </c>
      <c r="M1164" t="s">
        <v>1041</v>
      </c>
      <c r="N1164">
        <v>1</v>
      </c>
      <c r="O1164">
        <v>0</v>
      </c>
      <c r="P1164">
        <v>1</v>
      </c>
    </row>
    <row r="1165" spans="1:16" hidden="1" x14ac:dyDescent="0.3">
      <c r="A1165">
        <v>54</v>
      </c>
      <c r="B1165">
        <v>1</v>
      </c>
      <c r="C1165" t="s">
        <v>70</v>
      </c>
      <c r="D1165" t="s">
        <v>1029</v>
      </c>
      <c r="E1165" t="s">
        <v>2</v>
      </c>
      <c r="F1165" t="s">
        <v>114</v>
      </c>
      <c r="G1165" t="s">
        <v>101</v>
      </c>
      <c r="H1165" t="s">
        <v>57</v>
      </c>
      <c r="I1165" t="s">
        <v>58</v>
      </c>
      <c r="J1165">
        <v>-36.866334000000002</v>
      </c>
      <c r="K1165">
        <v>174.74110300000001</v>
      </c>
      <c r="L1165" s="109">
        <v>0.58333333333333337</v>
      </c>
      <c r="M1165" t="s">
        <v>668</v>
      </c>
      <c r="N1165">
        <v>1</v>
      </c>
      <c r="O1165">
        <v>1</v>
      </c>
      <c r="P1165">
        <v>1</v>
      </c>
    </row>
    <row r="1166" spans="1:16" hidden="1" x14ac:dyDescent="0.3">
      <c r="A1166">
        <v>55</v>
      </c>
      <c r="B1166">
        <v>1</v>
      </c>
      <c r="C1166" t="s">
        <v>70</v>
      </c>
      <c r="D1166" t="s">
        <v>1029</v>
      </c>
      <c r="E1166" t="s">
        <v>2</v>
      </c>
      <c r="F1166" t="s">
        <v>114</v>
      </c>
      <c r="G1166" t="s">
        <v>101</v>
      </c>
      <c r="H1166" t="s">
        <v>57</v>
      </c>
      <c r="I1166" t="s">
        <v>58</v>
      </c>
      <c r="J1166">
        <v>-36.866281999999998</v>
      </c>
      <c r="K1166">
        <v>174.741074</v>
      </c>
      <c r="L1166" s="109">
        <v>0.58333333333333337</v>
      </c>
      <c r="N1166">
        <v>0</v>
      </c>
      <c r="O1166">
        <v>0</v>
      </c>
      <c r="P1166">
        <v>1</v>
      </c>
    </row>
    <row r="1167" spans="1:16" hidden="1" x14ac:dyDescent="0.3">
      <c r="A1167">
        <v>56</v>
      </c>
      <c r="B1167">
        <v>1</v>
      </c>
      <c r="C1167" t="s">
        <v>70</v>
      </c>
      <c r="D1167" t="s">
        <v>1029</v>
      </c>
      <c r="E1167" t="s">
        <v>2</v>
      </c>
      <c r="F1167" t="s">
        <v>114</v>
      </c>
      <c r="G1167" t="s">
        <v>101</v>
      </c>
      <c r="H1167" t="s">
        <v>57</v>
      </c>
      <c r="I1167" t="s">
        <v>58</v>
      </c>
      <c r="J1167">
        <v>-36.866228999999997</v>
      </c>
      <c r="K1167">
        <v>174.74104500000001</v>
      </c>
      <c r="L1167" s="109">
        <v>0.58333333333333337</v>
      </c>
      <c r="M1167" t="s">
        <v>116</v>
      </c>
      <c r="N1167">
        <v>1</v>
      </c>
      <c r="O1167">
        <v>0</v>
      </c>
      <c r="P1167">
        <v>1</v>
      </c>
    </row>
    <row r="1168" spans="1:16" hidden="1" x14ac:dyDescent="0.3">
      <c r="A1168">
        <v>57</v>
      </c>
      <c r="B1168">
        <v>1</v>
      </c>
      <c r="C1168" t="s">
        <v>70</v>
      </c>
      <c r="D1168" t="s">
        <v>1029</v>
      </c>
      <c r="E1168" t="s">
        <v>2</v>
      </c>
      <c r="F1168" t="s">
        <v>114</v>
      </c>
      <c r="G1168" t="s">
        <v>101</v>
      </c>
      <c r="H1168" t="s">
        <v>57</v>
      </c>
      <c r="I1168" t="s">
        <v>58</v>
      </c>
      <c r="J1168">
        <v>-36.866176000000003</v>
      </c>
      <c r="K1168">
        <v>174.741016</v>
      </c>
      <c r="L1168" s="109">
        <v>0.58333333333333337</v>
      </c>
      <c r="M1168" t="s">
        <v>115</v>
      </c>
      <c r="N1168">
        <v>1</v>
      </c>
      <c r="O1168">
        <v>0</v>
      </c>
      <c r="P1168">
        <v>1</v>
      </c>
    </row>
    <row r="1169" spans="1:16" hidden="1" x14ac:dyDescent="0.3">
      <c r="A1169">
        <v>58</v>
      </c>
      <c r="B1169">
        <v>1</v>
      </c>
      <c r="C1169" t="s">
        <v>70</v>
      </c>
      <c r="D1169" t="s">
        <v>1029</v>
      </c>
      <c r="E1169" t="s">
        <v>2</v>
      </c>
      <c r="F1169" t="s">
        <v>114</v>
      </c>
      <c r="G1169" t="s">
        <v>101</v>
      </c>
      <c r="H1169" t="s">
        <v>57</v>
      </c>
      <c r="I1169" t="s">
        <v>58</v>
      </c>
      <c r="J1169">
        <v>-36.866123999999999</v>
      </c>
      <c r="K1169">
        <v>174.74098699999999</v>
      </c>
      <c r="L1169" s="109">
        <v>0.58333333333333337</v>
      </c>
      <c r="M1169" t="s">
        <v>118</v>
      </c>
      <c r="N1169">
        <v>1</v>
      </c>
      <c r="O1169">
        <v>0</v>
      </c>
      <c r="P1169">
        <v>1</v>
      </c>
    </row>
    <row r="1170" spans="1:16" hidden="1" x14ac:dyDescent="0.3">
      <c r="A1170">
        <v>59</v>
      </c>
      <c r="B1170">
        <v>1</v>
      </c>
      <c r="C1170" t="s">
        <v>70</v>
      </c>
      <c r="D1170" t="s">
        <v>1029</v>
      </c>
      <c r="E1170" t="s">
        <v>2</v>
      </c>
      <c r="F1170" t="s">
        <v>114</v>
      </c>
      <c r="G1170" t="s">
        <v>101</v>
      </c>
      <c r="H1170" t="s">
        <v>57</v>
      </c>
      <c r="I1170" t="s">
        <v>58</v>
      </c>
      <c r="J1170">
        <v>-36.866016999999999</v>
      </c>
      <c r="K1170">
        <v>174.74094099999999</v>
      </c>
      <c r="L1170" s="109">
        <v>0.58333333333333337</v>
      </c>
      <c r="M1170" t="s">
        <v>666</v>
      </c>
      <c r="N1170">
        <v>1</v>
      </c>
      <c r="O1170">
        <v>0</v>
      </c>
      <c r="P1170">
        <v>1</v>
      </c>
    </row>
    <row r="1171" spans="1:16" hidden="1" x14ac:dyDescent="0.3">
      <c r="A1171">
        <v>60</v>
      </c>
      <c r="B1171">
        <v>1</v>
      </c>
      <c r="C1171" t="s">
        <v>70</v>
      </c>
      <c r="D1171" t="s">
        <v>1029</v>
      </c>
      <c r="E1171" t="s">
        <v>2</v>
      </c>
      <c r="F1171" t="s">
        <v>114</v>
      </c>
      <c r="G1171" t="s">
        <v>101</v>
      </c>
      <c r="H1171" t="s">
        <v>49</v>
      </c>
      <c r="I1171" t="s">
        <v>121</v>
      </c>
      <c r="J1171">
        <v>-36.866177</v>
      </c>
      <c r="K1171">
        <v>174.741151</v>
      </c>
      <c r="L1171" s="109">
        <v>0.58333333333333337</v>
      </c>
      <c r="M1171" t="s">
        <v>669</v>
      </c>
      <c r="N1171">
        <v>1</v>
      </c>
      <c r="O1171">
        <v>0</v>
      </c>
      <c r="P1171">
        <v>1</v>
      </c>
    </row>
    <row r="1172" spans="1:16" hidden="1" x14ac:dyDescent="0.3">
      <c r="A1172">
        <v>61</v>
      </c>
      <c r="B1172">
        <v>1</v>
      </c>
      <c r="C1172" t="s">
        <v>70</v>
      </c>
      <c r="D1172" t="s">
        <v>1029</v>
      </c>
      <c r="E1172" t="s">
        <v>2</v>
      </c>
      <c r="F1172" t="s">
        <v>114</v>
      </c>
      <c r="G1172" t="s">
        <v>101</v>
      </c>
      <c r="H1172" t="s">
        <v>49</v>
      </c>
      <c r="I1172" t="s">
        <v>121</v>
      </c>
      <c r="J1172">
        <v>-36.866222999999998</v>
      </c>
      <c r="K1172">
        <v>174.74117699999999</v>
      </c>
      <c r="L1172" s="109">
        <v>0.58333333333333337</v>
      </c>
      <c r="M1172" t="s">
        <v>669</v>
      </c>
      <c r="N1172">
        <v>1</v>
      </c>
      <c r="O1172">
        <v>0</v>
      </c>
      <c r="P1172">
        <v>1</v>
      </c>
    </row>
    <row r="1173" spans="1:16" hidden="1" x14ac:dyDescent="0.3">
      <c r="A1173">
        <v>62</v>
      </c>
      <c r="B1173">
        <v>1</v>
      </c>
      <c r="C1173" t="s">
        <v>70</v>
      </c>
      <c r="D1173" t="s">
        <v>1029</v>
      </c>
      <c r="E1173" t="s">
        <v>2</v>
      </c>
      <c r="F1173" t="s">
        <v>114</v>
      </c>
      <c r="G1173" t="s">
        <v>101</v>
      </c>
      <c r="H1173" t="s">
        <v>49</v>
      </c>
      <c r="I1173" t="s">
        <v>121</v>
      </c>
      <c r="J1173">
        <v>-36.86627</v>
      </c>
      <c r="K1173">
        <v>174.74120300000001</v>
      </c>
      <c r="L1173" s="109">
        <v>0.58333333333333337</v>
      </c>
      <c r="M1173" t="s">
        <v>669</v>
      </c>
      <c r="N1173">
        <v>1</v>
      </c>
      <c r="O1173">
        <v>0</v>
      </c>
      <c r="P1173">
        <v>1</v>
      </c>
    </row>
    <row r="1174" spans="1:16" hidden="1" x14ac:dyDescent="0.3">
      <c r="A1174">
        <v>63</v>
      </c>
      <c r="B1174">
        <v>1</v>
      </c>
      <c r="C1174" t="s">
        <v>70</v>
      </c>
      <c r="D1174" t="s">
        <v>1029</v>
      </c>
      <c r="E1174" t="s">
        <v>2</v>
      </c>
      <c r="F1174" t="s">
        <v>72</v>
      </c>
      <c r="G1174" t="s">
        <v>122</v>
      </c>
      <c r="H1174" t="s">
        <v>48</v>
      </c>
      <c r="I1174" t="s">
        <v>91</v>
      </c>
      <c r="J1174">
        <v>-36.866337999999999</v>
      </c>
      <c r="K1174">
        <v>174.74136999999999</v>
      </c>
      <c r="L1174" s="109">
        <v>0.58333333333333337</v>
      </c>
      <c r="M1174" t="s">
        <v>1214</v>
      </c>
      <c r="N1174">
        <v>1</v>
      </c>
      <c r="O1174">
        <v>0</v>
      </c>
      <c r="P1174">
        <v>1</v>
      </c>
    </row>
    <row r="1175" spans="1:16" hidden="1" x14ac:dyDescent="0.3">
      <c r="A1175">
        <v>64</v>
      </c>
      <c r="B1175">
        <v>1</v>
      </c>
      <c r="C1175" t="s">
        <v>70</v>
      </c>
      <c r="D1175" t="s">
        <v>1029</v>
      </c>
      <c r="E1175" t="s">
        <v>2</v>
      </c>
      <c r="F1175" t="s">
        <v>72</v>
      </c>
      <c r="G1175" t="s">
        <v>122</v>
      </c>
      <c r="H1175" t="s">
        <v>48</v>
      </c>
      <c r="I1175" t="s">
        <v>91</v>
      </c>
      <c r="J1175">
        <v>-36.866301999999997</v>
      </c>
      <c r="K1175">
        <v>174.74148400000001</v>
      </c>
      <c r="L1175" s="109">
        <v>0.58333333333333337</v>
      </c>
      <c r="M1175" t="s">
        <v>1142</v>
      </c>
      <c r="N1175">
        <v>1</v>
      </c>
      <c r="O1175">
        <v>0</v>
      </c>
      <c r="P1175">
        <v>1</v>
      </c>
    </row>
    <row r="1176" spans="1:16" hidden="1" x14ac:dyDescent="0.3">
      <c r="A1176">
        <v>65</v>
      </c>
      <c r="B1176">
        <v>1</v>
      </c>
      <c r="C1176" t="s">
        <v>70</v>
      </c>
      <c r="D1176" t="s">
        <v>1029</v>
      </c>
      <c r="E1176" t="s">
        <v>2</v>
      </c>
      <c r="F1176" t="s">
        <v>72</v>
      </c>
      <c r="G1176" t="s">
        <v>122</v>
      </c>
      <c r="H1176" t="s">
        <v>48</v>
      </c>
      <c r="I1176" t="s">
        <v>91</v>
      </c>
      <c r="J1176">
        <v>-36.866276999999997</v>
      </c>
      <c r="K1176">
        <v>174.74154899999999</v>
      </c>
      <c r="L1176" s="109">
        <v>0.58333333333333337</v>
      </c>
      <c r="M1176" t="s">
        <v>415</v>
      </c>
      <c r="N1176">
        <v>1</v>
      </c>
      <c r="O1176">
        <v>0</v>
      </c>
      <c r="P1176">
        <v>1</v>
      </c>
    </row>
    <row r="1177" spans="1:16" hidden="1" x14ac:dyDescent="0.3">
      <c r="A1177">
        <v>66</v>
      </c>
      <c r="B1177">
        <v>1</v>
      </c>
      <c r="C1177" t="s">
        <v>70</v>
      </c>
      <c r="D1177" t="s">
        <v>1029</v>
      </c>
      <c r="E1177" t="s">
        <v>2</v>
      </c>
      <c r="F1177" t="s">
        <v>72</v>
      </c>
      <c r="G1177" t="s">
        <v>122</v>
      </c>
      <c r="H1177" t="s">
        <v>48</v>
      </c>
      <c r="I1177" t="s">
        <v>91</v>
      </c>
      <c r="J1177">
        <v>-36.866171999999999</v>
      </c>
      <c r="K1177">
        <v>174.74187599999999</v>
      </c>
      <c r="L1177" s="109">
        <v>0.58333333333333337</v>
      </c>
      <c r="M1177" t="s">
        <v>413</v>
      </c>
      <c r="N1177">
        <v>1</v>
      </c>
      <c r="O1177">
        <v>0</v>
      </c>
      <c r="P1177">
        <v>1</v>
      </c>
    </row>
    <row r="1178" spans="1:16" hidden="1" x14ac:dyDescent="0.3">
      <c r="A1178">
        <v>67</v>
      </c>
      <c r="B1178">
        <v>1</v>
      </c>
      <c r="C1178" t="s">
        <v>70</v>
      </c>
      <c r="D1178" t="s">
        <v>1029</v>
      </c>
      <c r="E1178" t="s">
        <v>2</v>
      </c>
      <c r="F1178" t="s">
        <v>72</v>
      </c>
      <c r="G1178" t="s">
        <v>122</v>
      </c>
      <c r="H1178" t="s">
        <v>48</v>
      </c>
      <c r="I1178" t="s">
        <v>91</v>
      </c>
      <c r="J1178">
        <v>-36.866149999999998</v>
      </c>
      <c r="K1178">
        <v>174.74194</v>
      </c>
      <c r="L1178" s="109">
        <v>0.58333333333333337</v>
      </c>
      <c r="M1178" t="s">
        <v>482</v>
      </c>
      <c r="N1178">
        <v>1</v>
      </c>
      <c r="O1178">
        <v>0</v>
      </c>
      <c r="P1178">
        <v>1</v>
      </c>
    </row>
    <row r="1179" spans="1:16" hidden="1" x14ac:dyDescent="0.3">
      <c r="A1179">
        <v>68</v>
      </c>
      <c r="B1179">
        <v>1</v>
      </c>
      <c r="C1179" t="s">
        <v>70</v>
      </c>
      <c r="D1179" t="s">
        <v>1029</v>
      </c>
      <c r="E1179" t="s">
        <v>2</v>
      </c>
      <c r="F1179" t="s">
        <v>72</v>
      </c>
      <c r="G1179" t="s">
        <v>122</v>
      </c>
      <c r="H1179" t="s">
        <v>48</v>
      </c>
      <c r="I1179" t="s">
        <v>91</v>
      </c>
      <c r="J1179">
        <v>-36.866128000000003</v>
      </c>
      <c r="K1179">
        <v>174.74200400000001</v>
      </c>
      <c r="L1179" s="109">
        <v>0.58333333333333337</v>
      </c>
      <c r="M1179" t="s">
        <v>1272</v>
      </c>
      <c r="N1179">
        <v>1</v>
      </c>
      <c r="O1179">
        <v>1</v>
      </c>
      <c r="P1179">
        <v>1</v>
      </c>
    </row>
    <row r="1180" spans="1:16" hidden="1" x14ac:dyDescent="0.3">
      <c r="A1180">
        <v>69</v>
      </c>
      <c r="B1180">
        <v>1</v>
      </c>
      <c r="C1180" t="s">
        <v>70</v>
      </c>
      <c r="D1180" t="s">
        <v>1029</v>
      </c>
      <c r="E1180" t="s">
        <v>2</v>
      </c>
      <c r="F1180" t="s">
        <v>123</v>
      </c>
      <c r="G1180" t="s">
        <v>101</v>
      </c>
      <c r="H1180" t="s">
        <v>57</v>
      </c>
      <c r="I1180" t="s">
        <v>58</v>
      </c>
      <c r="J1180">
        <v>-36.865983</v>
      </c>
      <c r="K1180">
        <v>174.74216200000001</v>
      </c>
      <c r="L1180" s="109">
        <v>0.58333333333333337</v>
      </c>
      <c r="M1180" t="s">
        <v>174</v>
      </c>
      <c r="N1180">
        <v>1</v>
      </c>
      <c r="O1180">
        <v>0</v>
      </c>
      <c r="P1180">
        <v>1</v>
      </c>
    </row>
    <row r="1181" spans="1:16" hidden="1" x14ac:dyDescent="0.3">
      <c r="A1181">
        <v>70</v>
      </c>
      <c r="B1181">
        <v>1</v>
      </c>
      <c r="C1181" t="s">
        <v>70</v>
      </c>
      <c r="D1181" t="s">
        <v>1029</v>
      </c>
      <c r="E1181" t="s">
        <v>2</v>
      </c>
      <c r="F1181" t="s">
        <v>123</v>
      </c>
      <c r="G1181" t="s">
        <v>101</v>
      </c>
      <c r="H1181" t="s">
        <v>57</v>
      </c>
      <c r="I1181" t="s">
        <v>58</v>
      </c>
      <c r="J1181">
        <v>-36.865931000000003</v>
      </c>
      <c r="K1181">
        <v>174.74213800000001</v>
      </c>
      <c r="L1181" s="109">
        <v>0.58333333333333337</v>
      </c>
      <c r="M1181" t="s">
        <v>1044</v>
      </c>
      <c r="N1181">
        <v>1</v>
      </c>
      <c r="O1181">
        <v>0</v>
      </c>
      <c r="P1181">
        <v>1</v>
      </c>
    </row>
    <row r="1182" spans="1:16" hidden="1" x14ac:dyDescent="0.3">
      <c r="A1182">
        <v>71</v>
      </c>
      <c r="B1182">
        <v>1</v>
      </c>
      <c r="C1182" t="s">
        <v>70</v>
      </c>
      <c r="D1182" t="s">
        <v>1029</v>
      </c>
      <c r="E1182" t="s">
        <v>2</v>
      </c>
      <c r="F1182" t="s">
        <v>123</v>
      </c>
      <c r="G1182" t="s">
        <v>101</v>
      </c>
      <c r="H1182" t="s">
        <v>57</v>
      </c>
      <c r="I1182" t="s">
        <v>58</v>
      </c>
      <c r="J1182">
        <v>-36.865881999999999</v>
      </c>
      <c r="K1182">
        <v>174.74210500000001</v>
      </c>
      <c r="L1182" s="109">
        <v>0.58333333333333337</v>
      </c>
      <c r="M1182" t="s">
        <v>1045</v>
      </c>
      <c r="N1182">
        <v>1</v>
      </c>
      <c r="O1182">
        <v>0</v>
      </c>
      <c r="P1182">
        <v>1</v>
      </c>
    </row>
    <row r="1183" spans="1:16" hidden="1" x14ac:dyDescent="0.3">
      <c r="A1183">
        <v>72</v>
      </c>
      <c r="B1183">
        <v>1</v>
      </c>
      <c r="C1183" t="s">
        <v>70</v>
      </c>
      <c r="D1183" t="s">
        <v>1029</v>
      </c>
      <c r="E1183" t="s">
        <v>2</v>
      </c>
      <c r="F1183" t="s">
        <v>123</v>
      </c>
      <c r="G1183" t="s">
        <v>101</v>
      </c>
      <c r="H1183" t="s">
        <v>49</v>
      </c>
      <c r="I1183" t="s">
        <v>58</v>
      </c>
      <c r="J1183">
        <v>-36.865721000000001</v>
      </c>
      <c r="K1183">
        <v>174.74213399999999</v>
      </c>
      <c r="L1183" s="109">
        <v>0.58333333333333337</v>
      </c>
      <c r="M1183" t="s">
        <v>416</v>
      </c>
      <c r="N1183">
        <v>1</v>
      </c>
      <c r="O1183">
        <v>1</v>
      </c>
      <c r="P1183">
        <v>1</v>
      </c>
    </row>
    <row r="1184" spans="1:16" hidden="1" x14ac:dyDescent="0.3">
      <c r="A1184">
        <v>73</v>
      </c>
      <c r="B1184">
        <v>1</v>
      </c>
      <c r="C1184" t="s">
        <v>70</v>
      </c>
      <c r="D1184" t="s">
        <v>1029</v>
      </c>
      <c r="E1184" t="s">
        <v>2</v>
      </c>
      <c r="F1184" t="s">
        <v>123</v>
      </c>
      <c r="G1184" t="s">
        <v>101</v>
      </c>
      <c r="H1184" t="s">
        <v>49</v>
      </c>
      <c r="I1184" t="s">
        <v>58</v>
      </c>
      <c r="J1184">
        <v>-36.865763000000001</v>
      </c>
      <c r="K1184">
        <v>174.74215899999999</v>
      </c>
      <c r="L1184" s="109">
        <v>0.58333333333333337</v>
      </c>
      <c r="M1184" t="s">
        <v>731</v>
      </c>
      <c r="N1184">
        <v>1</v>
      </c>
      <c r="O1184">
        <v>0</v>
      </c>
      <c r="P1184">
        <v>1</v>
      </c>
    </row>
    <row r="1185" spans="1:16" hidden="1" x14ac:dyDescent="0.3">
      <c r="A1185">
        <v>74</v>
      </c>
      <c r="B1185">
        <v>1</v>
      </c>
      <c r="C1185" t="s">
        <v>70</v>
      </c>
      <c r="D1185" t="s">
        <v>1029</v>
      </c>
      <c r="E1185" t="s">
        <v>2</v>
      </c>
      <c r="F1185" t="s">
        <v>123</v>
      </c>
      <c r="G1185" t="s">
        <v>101</v>
      </c>
      <c r="H1185" t="s">
        <v>49</v>
      </c>
      <c r="I1185" t="s">
        <v>58</v>
      </c>
      <c r="J1185">
        <v>-36.865808999999999</v>
      </c>
      <c r="K1185">
        <v>174.74218300000001</v>
      </c>
      <c r="L1185" s="109">
        <v>0.58333333333333337</v>
      </c>
      <c r="M1185" t="s">
        <v>1273</v>
      </c>
      <c r="N1185">
        <v>1</v>
      </c>
      <c r="O1185">
        <v>1</v>
      </c>
      <c r="P1185">
        <v>1</v>
      </c>
    </row>
    <row r="1186" spans="1:16" hidden="1" x14ac:dyDescent="0.3">
      <c r="A1186">
        <v>75</v>
      </c>
      <c r="B1186">
        <v>1</v>
      </c>
      <c r="C1186" t="s">
        <v>70</v>
      </c>
      <c r="D1186" t="s">
        <v>1029</v>
      </c>
      <c r="E1186" t="s">
        <v>2</v>
      </c>
      <c r="F1186" t="s">
        <v>123</v>
      </c>
      <c r="G1186" t="s">
        <v>101</v>
      </c>
      <c r="H1186" t="s">
        <v>49</v>
      </c>
      <c r="I1186" t="s">
        <v>58</v>
      </c>
      <c r="J1186">
        <v>-36.865856000000001</v>
      </c>
      <c r="K1186">
        <v>174.74220800000001</v>
      </c>
      <c r="L1186" s="109">
        <v>0.58333333333333337</v>
      </c>
      <c r="M1186" t="s">
        <v>1046</v>
      </c>
      <c r="N1186">
        <v>1</v>
      </c>
      <c r="O1186">
        <v>0</v>
      </c>
      <c r="P1186">
        <v>1</v>
      </c>
    </row>
    <row r="1187" spans="1:16" hidden="1" x14ac:dyDescent="0.3">
      <c r="A1187">
        <v>76</v>
      </c>
      <c r="B1187">
        <v>1</v>
      </c>
      <c r="C1187" t="s">
        <v>70</v>
      </c>
      <c r="D1187" t="s">
        <v>1029</v>
      </c>
      <c r="E1187" t="s">
        <v>2</v>
      </c>
      <c r="F1187" t="s">
        <v>123</v>
      </c>
      <c r="G1187" t="s">
        <v>101</v>
      </c>
      <c r="H1187" t="s">
        <v>49</v>
      </c>
      <c r="I1187" t="s">
        <v>58</v>
      </c>
      <c r="J1187">
        <v>-36.865903000000003</v>
      </c>
      <c r="K1187">
        <v>174.742233</v>
      </c>
      <c r="L1187" s="109">
        <v>0.58333333333333337</v>
      </c>
      <c r="N1187">
        <v>0</v>
      </c>
      <c r="O1187">
        <v>0</v>
      </c>
      <c r="P1187">
        <v>1</v>
      </c>
    </row>
    <row r="1188" spans="1:16" hidden="1" x14ac:dyDescent="0.3">
      <c r="A1188">
        <v>77</v>
      </c>
      <c r="B1188">
        <v>1</v>
      </c>
      <c r="C1188" t="s">
        <v>70</v>
      </c>
      <c r="D1188" t="s">
        <v>1029</v>
      </c>
      <c r="E1188" t="s">
        <v>2</v>
      </c>
      <c r="F1188" t="s">
        <v>123</v>
      </c>
      <c r="G1188" t="s">
        <v>101</v>
      </c>
      <c r="H1188" t="s">
        <v>49</v>
      </c>
      <c r="I1188" t="s">
        <v>58</v>
      </c>
      <c r="J1188">
        <v>-36.865949000000001</v>
      </c>
      <c r="K1188">
        <v>174.742257</v>
      </c>
      <c r="L1188" s="109">
        <v>0.58333333333333337</v>
      </c>
      <c r="M1188" t="s">
        <v>129</v>
      </c>
      <c r="N1188">
        <v>1</v>
      </c>
      <c r="O1188">
        <v>0</v>
      </c>
      <c r="P1188">
        <v>1</v>
      </c>
    </row>
    <row r="1189" spans="1:16" hidden="1" x14ac:dyDescent="0.3">
      <c r="A1189">
        <v>78</v>
      </c>
      <c r="B1189">
        <v>1</v>
      </c>
      <c r="C1189" t="s">
        <v>70</v>
      </c>
      <c r="D1189" t="s">
        <v>1029</v>
      </c>
      <c r="E1189" t="s">
        <v>2</v>
      </c>
      <c r="F1189" t="s">
        <v>72</v>
      </c>
      <c r="G1189" t="s">
        <v>133</v>
      </c>
      <c r="H1189" t="s">
        <v>48</v>
      </c>
      <c r="I1189" t="s">
        <v>91</v>
      </c>
      <c r="J1189">
        <v>-36.865993000000003</v>
      </c>
      <c r="K1189">
        <v>174.74240800000001</v>
      </c>
      <c r="L1189" s="109">
        <v>0.58333333333333337</v>
      </c>
      <c r="M1189" t="s">
        <v>128</v>
      </c>
      <c r="N1189">
        <v>1</v>
      </c>
      <c r="O1189">
        <v>0</v>
      </c>
      <c r="P1189">
        <v>1</v>
      </c>
    </row>
    <row r="1190" spans="1:16" hidden="1" x14ac:dyDescent="0.3">
      <c r="A1190">
        <v>79</v>
      </c>
      <c r="B1190">
        <v>1</v>
      </c>
      <c r="C1190" t="s">
        <v>70</v>
      </c>
      <c r="D1190" t="s">
        <v>1029</v>
      </c>
      <c r="E1190" t="s">
        <v>2</v>
      </c>
      <c r="F1190" t="s">
        <v>72</v>
      </c>
      <c r="G1190" t="s">
        <v>133</v>
      </c>
      <c r="H1190" t="s">
        <v>48</v>
      </c>
      <c r="I1190" t="s">
        <v>91</v>
      </c>
      <c r="J1190">
        <v>-36.865982000000002</v>
      </c>
      <c r="K1190">
        <v>174.74245400000001</v>
      </c>
      <c r="L1190" s="109">
        <v>0.58333333333333337</v>
      </c>
      <c r="M1190" t="s">
        <v>737</v>
      </c>
      <c r="N1190">
        <v>1</v>
      </c>
      <c r="O1190">
        <v>0</v>
      </c>
      <c r="P1190">
        <v>1</v>
      </c>
    </row>
    <row r="1191" spans="1:16" hidden="1" x14ac:dyDescent="0.3">
      <c r="A1191">
        <v>80</v>
      </c>
      <c r="B1191">
        <v>1</v>
      </c>
      <c r="C1191" t="s">
        <v>70</v>
      </c>
      <c r="D1191" t="s">
        <v>1029</v>
      </c>
      <c r="E1191" t="s">
        <v>2</v>
      </c>
      <c r="F1191" t="s">
        <v>72</v>
      </c>
      <c r="G1191" t="s">
        <v>133</v>
      </c>
      <c r="H1191" t="s">
        <v>48</v>
      </c>
      <c r="I1191" t="s">
        <v>91</v>
      </c>
      <c r="J1191">
        <v>-36.865952999999998</v>
      </c>
      <c r="K1191">
        <v>174.742548</v>
      </c>
      <c r="L1191" s="109">
        <v>0.58333333333333337</v>
      </c>
      <c r="M1191" t="s">
        <v>1274</v>
      </c>
      <c r="N1191">
        <v>1</v>
      </c>
      <c r="O1191">
        <v>1</v>
      </c>
      <c r="P1191">
        <v>1</v>
      </c>
    </row>
    <row r="1192" spans="1:16" hidden="1" x14ac:dyDescent="0.3">
      <c r="A1192">
        <v>81</v>
      </c>
      <c r="B1192">
        <v>1</v>
      </c>
      <c r="C1192" t="s">
        <v>70</v>
      </c>
      <c r="D1192" t="s">
        <v>1029</v>
      </c>
      <c r="E1192" t="s">
        <v>2</v>
      </c>
      <c r="F1192" t="s">
        <v>72</v>
      </c>
      <c r="G1192" t="s">
        <v>133</v>
      </c>
      <c r="H1192" t="s">
        <v>48</v>
      </c>
      <c r="I1192" t="s">
        <v>91</v>
      </c>
      <c r="J1192">
        <v>-36.865858000000003</v>
      </c>
      <c r="K1192">
        <v>174.742816</v>
      </c>
      <c r="L1192" s="109">
        <v>0.58333333333333337</v>
      </c>
      <c r="M1192" t="s">
        <v>1146</v>
      </c>
      <c r="N1192">
        <v>1</v>
      </c>
      <c r="O1192">
        <v>0</v>
      </c>
      <c r="P1192">
        <v>1</v>
      </c>
    </row>
    <row r="1193" spans="1:16" hidden="1" x14ac:dyDescent="0.3">
      <c r="A1193">
        <v>82</v>
      </c>
      <c r="B1193">
        <v>1</v>
      </c>
      <c r="C1193" t="s">
        <v>70</v>
      </c>
      <c r="D1193" t="s">
        <v>1029</v>
      </c>
      <c r="E1193" t="s">
        <v>2</v>
      </c>
      <c r="F1193" t="s">
        <v>134</v>
      </c>
      <c r="G1193" t="s">
        <v>101</v>
      </c>
      <c r="H1193" t="s">
        <v>57</v>
      </c>
      <c r="I1193" t="s">
        <v>58</v>
      </c>
      <c r="J1193">
        <v>-36.865524000000001</v>
      </c>
      <c r="K1193">
        <v>174.74314200000001</v>
      </c>
      <c r="L1193" s="109">
        <v>0.58333333333333337</v>
      </c>
      <c r="M1193" t="s">
        <v>1047</v>
      </c>
      <c r="N1193">
        <v>1</v>
      </c>
      <c r="O1193">
        <v>0</v>
      </c>
      <c r="P1193">
        <v>1</v>
      </c>
    </row>
    <row r="1194" spans="1:16" hidden="1" x14ac:dyDescent="0.3">
      <c r="A1194">
        <v>83</v>
      </c>
      <c r="B1194">
        <v>1</v>
      </c>
      <c r="C1194" t="s">
        <v>70</v>
      </c>
      <c r="D1194" t="s">
        <v>1029</v>
      </c>
      <c r="E1194" t="s">
        <v>2</v>
      </c>
      <c r="F1194" t="s">
        <v>134</v>
      </c>
      <c r="G1194" t="s">
        <v>101</v>
      </c>
      <c r="H1194" t="s">
        <v>57</v>
      </c>
      <c r="I1194" t="s">
        <v>58</v>
      </c>
      <c r="J1194">
        <v>-36.865485</v>
      </c>
      <c r="K1194">
        <v>174.74312399999999</v>
      </c>
      <c r="L1194" s="109">
        <v>0.58333333333333337</v>
      </c>
      <c r="M1194" t="s">
        <v>136</v>
      </c>
      <c r="N1194">
        <v>1</v>
      </c>
      <c r="O1194">
        <v>0</v>
      </c>
      <c r="P1194">
        <v>1</v>
      </c>
    </row>
    <row r="1195" spans="1:16" hidden="1" x14ac:dyDescent="0.3">
      <c r="A1195">
        <v>84</v>
      </c>
      <c r="B1195">
        <v>1</v>
      </c>
      <c r="C1195" t="s">
        <v>70</v>
      </c>
      <c r="D1195" t="s">
        <v>1029</v>
      </c>
      <c r="E1195" t="s">
        <v>2</v>
      </c>
      <c r="F1195" t="s">
        <v>134</v>
      </c>
      <c r="G1195" t="s">
        <v>101</v>
      </c>
      <c r="H1195" t="s">
        <v>57</v>
      </c>
      <c r="I1195" t="s">
        <v>58</v>
      </c>
      <c r="J1195">
        <v>-36.865445000000001</v>
      </c>
      <c r="K1195">
        <v>174.74310500000001</v>
      </c>
      <c r="L1195" s="109">
        <v>0.58333333333333337</v>
      </c>
      <c r="M1195" t="s">
        <v>376</v>
      </c>
      <c r="N1195">
        <v>1</v>
      </c>
      <c r="O1195">
        <v>0</v>
      </c>
      <c r="P1195">
        <v>1</v>
      </c>
    </row>
    <row r="1196" spans="1:16" hidden="1" x14ac:dyDescent="0.3">
      <c r="A1196">
        <v>85</v>
      </c>
      <c r="B1196">
        <v>1</v>
      </c>
      <c r="C1196" t="s">
        <v>70</v>
      </c>
      <c r="D1196" t="s">
        <v>1029</v>
      </c>
      <c r="E1196" t="s">
        <v>2</v>
      </c>
      <c r="F1196" t="s">
        <v>134</v>
      </c>
      <c r="G1196" t="s">
        <v>101</v>
      </c>
      <c r="H1196" t="s">
        <v>49</v>
      </c>
      <c r="I1196" t="s">
        <v>138</v>
      </c>
      <c r="J1196">
        <v>-36.865369999999999</v>
      </c>
      <c r="K1196">
        <v>174.74316999999999</v>
      </c>
      <c r="L1196" s="109">
        <v>0.58333333333333337</v>
      </c>
      <c r="M1196" t="s">
        <v>418</v>
      </c>
      <c r="N1196">
        <v>1</v>
      </c>
      <c r="O1196">
        <v>0</v>
      </c>
      <c r="P1196">
        <v>1</v>
      </c>
    </row>
    <row r="1197" spans="1:16" hidden="1" x14ac:dyDescent="0.3">
      <c r="A1197">
        <v>86</v>
      </c>
      <c r="B1197">
        <v>1</v>
      </c>
      <c r="C1197" t="s">
        <v>70</v>
      </c>
      <c r="D1197" t="s">
        <v>1029</v>
      </c>
      <c r="E1197" t="s">
        <v>2</v>
      </c>
      <c r="F1197" t="s">
        <v>134</v>
      </c>
      <c r="G1197" t="s">
        <v>101</v>
      </c>
      <c r="H1197" t="s">
        <v>49</v>
      </c>
      <c r="I1197" t="s">
        <v>138</v>
      </c>
      <c r="J1197">
        <v>-36.865414000000001</v>
      </c>
      <c r="K1197">
        <v>174.74319199999999</v>
      </c>
      <c r="L1197" s="109">
        <v>0.58333333333333337</v>
      </c>
      <c r="M1197" t="s">
        <v>140</v>
      </c>
      <c r="N1197">
        <v>1</v>
      </c>
      <c r="O1197">
        <v>0</v>
      </c>
      <c r="P1197">
        <v>1</v>
      </c>
    </row>
    <row r="1198" spans="1:16" hidden="1" x14ac:dyDescent="0.3">
      <c r="A1198">
        <v>87</v>
      </c>
      <c r="B1198">
        <v>1</v>
      </c>
      <c r="C1198" t="s">
        <v>70</v>
      </c>
      <c r="D1198" t="s">
        <v>1029</v>
      </c>
      <c r="E1198" t="s">
        <v>2</v>
      </c>
      <c r="F1198" t="s">
        <v>134</v>
      </c>
      <c r="G1198" t="s">
        <v>101</v>
      </c>
      <c r="H1198" t="s">
        <v>49</v>
      </c>
      <c r="I1198" t="s">
        <v>138</v>
      </c>
      <c r="J1198">
        <v>-36.865513</v>
      </c>
      <c r="K1198">
        <v>174.74324200000001</v>
      </c>
      <c r="L1198" s="109">
        <v>0.58333333333333337</v>
      </c>
      <c r="M1198" t="s">
        <v>141</v>
      </c>
      <c r="N1198">
        <v>1</v>
      </c>
      <c r="O1198">
        <v>0</v>
      </c>
      <c r="P1198">
        <v>1</v>
      </c>
    </row>
    <row r="1199" spans="1:16" hidden="1" x14ac:dyDescent="0.3">
      <c r="A1199">
        <v>88</v>
      </c>
      <c r="B1199">
        <v>1</v>
      </c>
      <c r="C1199" t="s">
        <v>70</v>
      </c>
      <c r="D1199" t="s">
        <v>1029</v>
      </c>
      <c r="E1199" t="s">
        <v>2</v>
      </c>
      <c r="F1199" t="s">
        <v>134</v>
      </c>
      <c r="G1199" t="s">
        <v>101</v>
      </c>
      <c r="H1199" t="s">
        <v>49</v>
      </c>
      <c r="I1199" t="s">
        <v>138</v>
      </c>
      <c r="J1199">
        <v>-36.865564999999997</v>
      </c>
      <c r="K1199">
        <v>174.74326600000001</v>
      </c>
      <c r="L1199" s="109">
        <v>0.58333333333333337</v>
      </c>
      <c r="N1199">
        <v>0</v>
      </c>
      <c r="O1199">
        <v>0</v>
      </c>
      <c r="P1199">
        <v>1</v>
      </c>
    </row>
    <row r="1200" spans="1:16" hidden="1" x14ac:dyDescent="0.3">
      <c r="A1200">
        <v>89</v>
      </c>
      <c r="B1200">
        <v>1</v>
      </c>
      <c r="C1200" t="s">
        <v>70</v>
      </c>
      <c r="D1200" t="s">
        <v>1029</v>
      </c>
      <c r="E1200" t="s">
        <v>2</v>
      </c>
      <c r="F1200" t="s">
        <v>134</v>
      </c>
      <c r="G1200" t="s">
        <v>101</v>
      </c>
      <c r="H1200" t="s">
        <v>49</v>
      </c>
      <c r="I1200" t="s">
        <v>138</v>
      </c>
      <c r="J1200">
        <v>-36.865600999999998</v>
      </c>
      <c r="K1200">
        <v>174.74329</v>
      </c>
      <c r="L1200" s="109">
        <v>0.58333333333333337</v>
      </c>
      <c r="M1200" t="s">
        <v>1216</v>
      </c>
      <c r="N1200">
        <v>1</v>
      </c>
      <c r="O1200">
        <v>0</v>
      </c>
      <c r="P1200">
        <v>1</v>
      </c>
    </row>
    <row r="1201" spans="1:16" hidden="1" x14ac:dyDescent="0.3">
      <c r="A1201">
        <v>90</v>
      </c>
      <c r="B1201">
        <v>1</v>
      </c>
      <c r="C1201" t="s">
        <v>70</v>
      </c>
      <c r="D1201" t="s">
        <v>1029</v>
      </c>
      <c r="E1201" t="s">
        <v>2</v>
      </c>
      <c r="F1201" t="s">
        <v>72</v>
      </c>
      <c r="G1201" t="s">
        <v>144</v>
      </c>
      <c r="H1201" t="s">
        <v>48</v>
      </c>
      <c r="I1201" t="s">
        <v>145</v>
      </c>
      <c r="J1201">
        <v>-36.865651999999997</v>
      </c>
      <c r="K1201">
        <v>174.74342100000001</v>
      </c>
      <c r="L1201" s="109">
        <v>0.58333333333333337</v>
      </c>
      <c r="N1201">
        <v>0</v>
      </c>
      <c r="O1201">
        <v>0</v>
      </c>
      <c r="P1201">
        <v>1</v>
      </c>
    </row>
    <row r="1202" spans="1:16" hidden="1" x14ac:dyDescent="0.3">
      <c r="A1202">
        <v>91</v>
      </c>
      <c r="B1202">
        <v>1</v>
      </c>
      <c r="C1202" t="s">
        <v>70</v>
      </c>
      <c r="D1202" t="s">
        <v>1029</v>
      </c>
      <c r="E1202" t="s">
        <v>2</v>
      </c>
      <c r="F1202" t="s">
        <v>72</v>
      </c>
      <c r="G1202" t="s">
        <v>144</v>
      </c>
      <c r="H1202" t="s">
        <v>48</v>
      </c>
      <c r="I1202" t="s">
        <v>145</v>
      </c>
      <c r="J1202">
        <v>-36.865631999999998</v>
      </c>
      <c r="K1202">
        <v>174.74348499999999</v>
      </c>
      <c r="L1202" s="109">
        <v>0.58333333333333337</v>
      </c>
      <c r="N1202">
        <v>0</v>
      </c>
      <c r="O1202">
        <v>0</v>
      </c>
      <c r="P1202">
        <v>1</v>
      </c>
    </row>
    <row r="1203" spans="1:16" hidden="1" x14ac:dyDescent="0.3">
      <c r="A1203">
        <v>92</v>
      </c>
      <c r="B1203">
        <v>1</v>
      </c>
      <c r="C1203" t="s">
        <v>70</v>
      </c>
      <c r="D1203" t="s">
        <v>1029</v>
      </c>
      <c r="E1203" t="s">
        <v>2</v>
      </c>
      <c r="F1203" t="s">
        <v>72</v>
      </c>
      <c r="G1203" t="s">
        <v>144</v>
      </c>
      <c r="H1203" t="s">
        <v>48</v>
      </c>
      <c r="I1203" t="s">
        <v>145</v>
      </c>
      <c r="J1203">
        <v>-36.865611999999999</v>
      </c>
      <c r="K1203">
        <v>174.743549</v>
      </c>
      <c r="L1203" s="109">
        <v>0.58333333333333337</v>
      </c>
      <c r="M1203" t="s">
        <v>135</v>
      </c>
      <c r="N1203">
        <v>1</v>
      </c>
      <c r="O1203">
        <v>0</v>
      </c>
      <c r="P1203">
        <v>1</v>
      </c>
    </row>
    <row r="1204" spans="1:16" hidden="1" x14ac:dyDescent="0.3">
      <c r="A1204">
        <v>93</v>
      </c>
      <c r="B1204">
        <v>1</v>
      </c>
      <c r="C1204" t="s">
        <v>70</v>
      </c>
      <c r="D1204" t="s">
        <v>1029</v>
      </c>
      <c r="E1204" t="s">
        <v>2</v>
      </c>
      <c r="F1204" t="s">
        <v>148</v>
      </c>
      <c r="G1204" t="s">
        <v>101</v>
      </c>
      <c r="H1204" t="s">
        <v>57</v>
      </c>
      <c r="I1204" t="s">
        <v>58</v>
      </c>
      <c r="J1204">
        <v>-36.865245999999999</v>
      </c>
      <c r="K1204">
        <v>174.74421100000001</v>
      </c>
      <c r="L1204" s="109">
        <v>0.58333333333333337</v>
      </c>
      <c r="M1204" t="s">
        <v>149</v>
      </c>
      <c r="N1204">
        <v>1</v>
      </c>
      <c r="O1204">
        <v>0</v>
      </c>
      <c r="P1204">
        <v>1</v>
      </c>
    </row>
    <row r="1205" spans="1:16" hidden="1" x14ac:dyDescent="0.3">
      <c r="A1205">
        <v>94</v>
      </c>
      <c r="B1205">
        <v>1</v>
      </c>
      <c r="C1205" t="s">
        <v>70</v>
      </c>
      <c r="D1205" t="s">
        <v>1029</v>
      </c>
      <c r="E1205" t="s">
        <v>2</v>
      </c>
      <c r="F1205" t="s">
        <v>148</v>
      </c>
      <c r="G1205" t="s">
        <v>101</v>
      </c>
      <c r="H1205" t="s">
        <v>57</v>
      </c>
      <c r="I1205" t="s">
        <v>58</v>
      </c>
      <c r="J1205">
        <v>-36.865192</v>
      </c>
      <c r="K1205">
        <v>174.744182</v>
      </c>
      <c r="L1205" s="109">
        <v>0.58333333333333337</v>
      </c>
      <c r="M1205" t="s">
        <v>1049</v>
      </c>
      <c r="N1205">
        <v>1</v>
      </c>
      <c r="O1205">
        <v>0</v>
      </c>
      <c r="P1205">
        <v>1</v>
      </c>
    </row>
    <row r="1206" spans="1:16" hidden="1" x14ac:dyDescent="0.3">
      <c r="A1206">
        <v>95</v>
      </c>
      <c r="B1206">
        <v>1</v>
      </c>
      <c r="C1206" t="s">
        <v>70</v>
      </c>
      <c r="D1206" t="s">
        <v>1029</v>
      </c>
      <c r="E1206" t="s">
        <v>2</v>
      </c>
      <c r="F1206" t="s">
        <v>148</v>
      </c>
      <c r="G1206" t="s">
        <v>101</v>
      </c>
      <c r="H1206" t="s">
        <v>57</v>
      </c>
      <c r="I1206" t="s">
        <v>58</v>
      </c>
      <c r="J1206">
        <v>-36.865138000000002</v>
      </c>
      <c r="K1206">
        <v>174.74415400000001</v>
      </c>
      <c r="L1206" s="109">
        <v>0.58333333333333337</v>
      </c>
      <c r="M1206" t="s">
        <v>1050</v>
      </c>
      <c r="N1206">
        <v>1</v>
      </c>
      <c r="O1206">
        <v>0</v>
      </c>
      <c r="P1206">
        <v>1</v>
      </c>
    </row>
    <row r="1207" spans="1:16" hidden="1" x14ac:dyDescent="0.3">
      <c r="A1207">
        <v>96</v>
      </c>
      <c r="B1207">
        <v>1</v>
      </c>
      <c r="C1207" t="s">
        <v>70</v>
      </c>
      <c r="D1207" t="s">
        <v>1029</v>
      </c>
      <c r="E1207" t="s">
        <v>2</v>
      </c>
      <c r="F1207" t="s">
        <v>148</v>
      </c>
      <c r="G1207" t="s">
        <v>101</v>
      </c>
      <c r="H1207" t="s">
        <v>49</v>
      </c>
      <c r="I1207" t="s">
        <v>152</v>
      </c>
      <c r="J1207">
        <v>-36.865130000000001</v>
      </c>
      <c r="K1207">
        <v>174.744272</v>
      </c>
      <c r="L1207" s="109">
        <v>0.58333333333333337</v>
      </c>
      <c r="M1207" t="s">
        <v>1147</v>
      </c>
      <c r="N1207">
        <v>1</v>
      </c>
      <c r="O1207">
        <v>0</v>
      </c>
      <c r="P1207">
        <v>1</v>
      </c>
    </row>
    <row r="1208" spans="1:16" hidden="1" x14ac:dyDescent="0.3">
      <c r="A1208">
        <v>97</v>
      </c>
      <c r="B1208">
        <v>1</v>
      </c>
      <c r="C1208" t="s">
        <v>70</v>
      </c>
      <c r="D1208" t="s">
        <v>1029</v>
      </c>
      <c r="E1208" t="s">
        <v>2</v>
      </c>
      <c r="F1208" t="s">
        <v>148</v>
      </c>
      <c r="G1208" t="s">
        <v>101</v>
      </c>
      <c r="H1208" t="s">
        <v>49</v>
      </c>
      <c r="I1208" t="s">
        <v>152</v>
      </c>
      <c r="J1208">
        <v>-36.865107000000002</v>
      </c>
      <c r="K1208">
        <v>174.74426</v>
      </c>
      <c r="L1208" s="109">
        <v>0.58333333333333337</v>
      </c>
      <c r="M1208" t="s">
        <v>554</v>
      </c>
      <c r="N1208">
        <v>1</v>
      </c>
      <c r="O1208">
        <v>0</v>
      </c>
      <c r="P1208">
        <v>1</v>
      </c>
    </row>
    <row r="1209" spans="1:16" hidden="1" x14ac:dyDescent="0.3">
      <c r="A1209">
        <v>98</v>
      </c>
      <c r="B1209">
        <v>1</v>
      </c>
      <c r="C1209" t="s">
        <v>70</v>
      </c>
      <c r="D1209" t="s">
        <v>1029</v>
      </c>
      <c r="E1209" t="s">
        <v>2</v>
      </c>
      <c r="F1209" t="s">
        <v>148</v>
      </c>
      <c r="G1209" t="s">
        <v>101</v>
      </c>
      <c r="H1209" t="s">
        <v>49</v>
      </c>
      <c r="I1209" t="s">
        <v>152</v>
      </c>
      <c r="J1209">
        <v>-36.865084000000003</v>
      </c>
      <c r="K1209">
        <v>174.744249</v>
      </c>
      <c r="L1209" s="109">
        <v>0.58333333333333337</v>
      </c>
      <c r="M1209" t="s">
        <v>1053</v>
      </c>
      <c r="N1209">
        <v>1</v>
      </c>
      <c r="O1209">
        <v>0</v>
      </c>
      <c r="P1209">
        <v>1</v>
      </c>
    </row>
    <row r="1210" spans="1:16" hidden="1" x14ac:dyDescent="0.3">
      <c r="A1210">
        <v>99</v>
      </c>
      <c r="B1210">
        <v>1</v>
      </c>
      <c r="C1210" t="s">
        <v>70</v>
      </c>
      <c r="D1210" t="s">
        <v>1029</v>
      </c>
      <c r="E1210" t="s">
        <v>2</v>
      </c>
      <c r="F1210" t="s">
        <v>148</v>
      </c>
      <c r="G1210" t="s">
        <v>101</v>
      </c>
      <c r="H1210" t="s">
        <v>49</v>
      </c>
      <c r="I1210" t="s">
        <v>152</v>
      </c>
      <c r="J1210">
        <v>-36.865062000000002</v>
      </c>
      <c r="K1210">
        <v>174.744237</v>
      </c>
      <c r="L1210" s="109">
        <v>0.58333333333333337</v>
      </c>
      <c r="M1210" t="s">
        <v>155</v>
      </c>
      <c r="N1210">
        <v>1</v>
      </c>
      <c r="O1210">
        <v>0</v>
      </c>
      <c r="P1210">
        <v>1</v>
      </c>
    </row>
    <row r="1211" spans="1:16" hidden="1" x14ac:dyDescent="0.3">
      <c r="A1211">
        <v>100</v>
      </c>
      <c r="B1211">
        <v>1</v>
      </c>
      <c r="C1211" t="s">
        <v>70</v>
      </c>
      <c r="D1211" t="s">
        <v>1029</v>
      </c>
      <c r="E1211" t="s">
        <v>2</v>
      </c>
      <c r="F1211" t="s">
        <v>148</v>
      </c>
      <c r="G1211" t="s">
        <v>101</v>
      </c>
      <c r="H1211" t="s">
        <v>49</v>
      </c>
      <c r="I1211" t="s">
        <v>152</v>
      </c>
      <c r="J1211">
        <v>-36.865039000000003</v>
      </c>
      <c r="K1211">
        <v>174.744225</v>
      </c>
      <c r="L1211" s="109">
        <v>0.58333333333333337</v>
      </c>
      <c r="M1211" t="s">
        <v>1054</v>
      </c>
      <c r="N1211">
        <v>1</v>
      </c>
      <c r="O1211">
        <v>0</v>
      </c>
      <c r="P1211">
        <v>1</v>
      </c>
    </row>
    <row r="1212" spans="1:16" hidden="1" x14ac:dyDescent="0.3">
      <c r="A1212">
        <v>101</v>
      </c>
      <c r="B1212">
        <v>1</v>
      </c>
      <c r="C1212" t="s">
        <v>70</v>
      </c>
      <c r="D1212" t="s">
        <v>1029</v>
      </c>
      <c r="E1212" t="s">
        <v>2</v>
      </c>
      <c r="F1212" t="s">
        <v>72</v>
      </c>
      <c r="G1212" t="s">
        <v>158</v>
      </c>
      <c r="H1212" t="s">
        <v>48</v>
      </c>
      <c r="I1212" t="s">
        <v>159</v>
      </c>
      <c r="J1212">
        <v>-36.865194000000002</v>
      </c>
      <c r="K1212">
        <v>174.74477400000001</v>
      </c>
      <c r="L1212" s="109">
        <v>0.58333333333333337</v>
      </c>
      <c r="N1212">
        <v>0</v>
      </c>
      <c r="O1212">
        <v>0</v>
      </c>
      <c r="P1212">
        <v>1</v>
      </c>
    </row>
    <row r="1213" spans="1:16" hidden="1" x14ac:dyDescent="0.3">
      <c r="A1213">
        <v>102</v>
      </c>
      <c r="B1213">
        <v>1</v>
      </c>
      <c r="C1213" t="s">
        <v>70</v>
      </c>
      <c r="D1213" t="s">
        <v>1029</v>
      </c>
      <c r="E1213" t="s">
        <v>2</v>
      </c>
      <c r="F1213" t="s">
        <v>72</v>
      </c>
      <c r="G1213" t="s">
        <v>158</v>
      </c>
      <c r="H1213" t="s">
        <v>48</v>
      </c>
      <c r="I1213" t="s">
        <v>159</v>
      </c>
      <c r="J1213">
        <v>-36.865170999999997</v>
      </c>
      <c r="K1213">
        <v>174.74483900000001</v>
      </c>
      <c r="L1213" s="109">
        <v>0.58333333333333337</v>
      </c>
      <c r="N1213">
        <v>0</v>
      </c>
      <c r="O1213">
        <v>0</v>
      </c>
      <c r="P1213">
        <v>1</v>
      </c>
    </row>
    <row r="1214" spans="1:16" hidden="1" x14ac:dyDescent="0.3">
      <c r="A1214">
        <v>103</v>
      </c>
      <c r="B1214">
        <v>1</v>
      </c>
      <c r="C1214" t="s">
        <v>70</v>
      </c>
      <c r="D1214" t="s">
        <v>1029</v>
      </c>
      <c r="E1214" t="s">
        <v>2</v>
      </c>
      <c r="F1214" t="s">
        <v>72</v>
      </c>
      <c r="G1214" t="s">
        <v>158</v>
      </c>
      <c r="H1214" t="s">
        <v>48</v>
      </c>
      <c r="I1214" t="s">
        <v>159</v>
      </c>
      <c r="J1214">
        <v>-36.865147999999998</v>
      </c>
      <c r="K1214">
        <v>174.74490499999999</v>
      </c>
      <c r="L1214" s="109">
        <v>0.58333333333333337</v>
      </c>
      <c r="N1214">
        <v>0</v>
      </c>
      <c r="O1214">
        <v>0</v>
      </c>
      <c r="P1214">
        <v>1</v>
      </c>
    </row>
    <row r="1215" spans="1:16" hidden="1" x14ac:dyDescent="0.3">
      <c r="A1215">
        <v>104</v>
      </c>
      <c r="B1215">
        <v>1</v>
      </c>
      <c r="C1215" t="s">
        <v>70</v>
      </c>
      <c r="D1215" t="s">
        <v>1029</v>
      </c>
      <c r="E1215" t="s">
        <v>2</v>
      </c>
      <c r="F1215" t="s">
        <v>72</v>
      </c>
      <c r="G1215" t="s">
        <v>158</v>
      </c>
      <c r="H1215" t="s">
        <v>48</v>
      </c>
      <c r="I1215" t="s">
        <v>159</v>
      </c>
      <c r="J1215">
        <v>-36.865096999999999</v>
      </c>
      <c r="K1215">
        <v>174.74506299999999</v>
      </c>
      <c r="L1215" s="109">
        <v>0.58333333333333337</v>
      </c>
      <c r="N1215">
        <v>0</v>
      </c>
      <c r="O1215">
        <v>0</v>
      </c>
      <c r="P1215">
        <v>1</v>
      </c>
    </row>
    <row r="1216" spans="1:16" hidden="1" x14ac:dyDescent="0.3">
      <c r="A1216">
        <v>105</v>
      </c>
      <c r="B1216">
        <v>1</v>
      </c>
      <c r="C1216" t="s">
        <v>70</v>
      </c>
      <c r="D1216" t="s">
        <v>1029</v>
      </c>
      <c r="E1216" t="s">
        <v>2</v>
      </c>
      <c r="F1216" t="s">
        <v>160</v>
      </c>
      <c r="G1216" t="s">
        <v>101</v>
      </c>
      <c r="H1216" t="s">
        <v>57</v>
      </c>
      <c r="I1216" t="s">
        <v>58</v>
      </c>
      <c r="J1216">
        <v>-36.864899999999999</v>
      </c>
      <c r="K1216">
        <v>174.745249</v>
      </c>
      <c r="L1216" s="109">
        <v>0.58333333333333337</v>
      </c>
      <c r="M1216" t="s">
        <v>161</v>
      </c>
      <c r="N1216">
        <v>1</v>
      </c>
      <c r="O1216">
        <v>0</v>
      </c>
      <c r="P1216">
        <v>1</v>
      </c>
    </row>
    <row r="1217" spans="1:16" hidden="1" x14ac:dyDescent="0.3">
      <c r="A1217">
        <v>106</v>
      </c>
      <c r="B1217">
        <v>1</v>
      </c>
      <c r="C1217" t="s">
        <v>70</v>
      </c>
      <c r="D1217" t="s">
        <v>1029</v>
      </c>
      <c r="E1217" t="s">
        <v>2</v>
      </c>
      <c r="F1217" t="s">
        <v>160</v>
      </c>
      <c r="G1217" t="s">
        <v>101</v>
      </c>
      <c r="H1217" t="s">
        <v>57</v>
      </c>
      <c r="I1217" t="s">
        <v>58</v>
      </c>
      <c r="J1217">
        <v>-36.864846999999997</v>
      </c>
      <c r="K1217">
        <v>174.745226</v>
      </c>
      <c r="L1217" s="109">
        <v>0.58333333333333337</v>
      </c>
      <c r="M1217" t="s">
        <v>162</v>
      </c>
      <c r="N1217">
        <v>1</v>
      </c>
      <c r="O1217">
        <v>0</v>
      </c>
      <c r="P1217">
        <v>1</v>
      </c>
    </row>
    <row r="1218" spans="1:16" hidden="1" x14ac:dyDescent="0.3">
      <c r="A1218">
        <v>107</v>
      </c>
      <c r="B1218">
        <v>1</v>
      </c>
      <c r="C1218" t="s">
        <v>70</v>
      </c>
      <c r="D1218" t="s">
        <v>1029</v>
      </c>
      <c r="E1218" t="s">
        <v>2</v>
      </c>
      <c r="F1218" t="s">
        <v>160</v>
      </c>
      <c r="G1218" t="s">
        <v>101</v>
      </c>
      <c r="H1218" t="s">
        <v>57</v>
      </c>
      <c r="I1218" t="s">
        <v>58</v>
      </c>
      <c r="J1218">
        <v>-36.864795999999998</v>
      </c>
      <c r="K1218">
        <v>174.745203</v>
      </c>
      <c r="L1218" s="109">
        <v>0.58333333333333337</v>
      </c>
      <c r="M1218" t="s">
        <v>163</v>
      </c>
      <c r="N1218">
        <v>1</v>
      </c>
      <c r="O1218">
        <v>0</v>
      </c>
      <c r="P1218">
        <v>1</v>
      </c>
    </row>
    <row r="1219" spans="1:16" hidden="1" x14ac:dyDescent="0.3">
      <c r="A1219">
        <v>108</v>
      </c>
      <c r="B1219">
        <v>1</v>
      </c>
      <c r="C1219" t="s">
        <v>70</v>
      </c>
      <c r="D1219" t="s">
        <v>1029</v>
      </c>
      <c r="E1219" t="s">
        <v>2</v>
      </c>
      <c r="F1219" t="s">
        <v>160</v>
      </c>
      <c r="G1219" t="s">
        <v>101</v>
      </c>
      <c r="H1219" t="s">
        <v>57</v>
      </c>
      <c r="I1219" t="s">
        <v>58</v>
      </c>
      <c r="J1219">
        <v>-36.864750000000001</v>
      </c>
      <c r="K1219">
        <v>174.745172</v>
      </c>
      <c r="L1219" s="109">
        <v>0.58333333333333337</v>
      </c>
      <c r="M1219" t="s">
        <v>1056</v>
      </c>
      <c r="N1219">
        <v>1</v>
      </c>
      <c r="O1219">
        <v>0</v>
      </c>
      <c r="P1219">
        <v>1</v>
      </c>
    </row>
    <row r="1220" spans="1:16" hidden="1" x14ac:dyDescent="0.3">
      <c r="A1220">
        <v>109</v>
      </c>
      <c r="B1220">
        <v>1</v>
      </c>
      <c r="C1220" t="s">
        <v>70</v>
      </c>
      <c r="D1220" t="s">
        <v>1029</v>
      </c>
      <c r="E1220" t="s">
        <v>2</v>
      </c>
      <c r="F1220" t="s">
        <v>72</v>
      </c>
      <c r="G1220" t="s">
        <v>165</v>
      </c>
      <c r="H1220" t="s">
        <v>48</v>
      </c>
      <c r="I1220" t="s">
        <v>166</v>
      </c>
      <c r="J1220">
        <v>-36.864854999999999</v>
      </c>
      <c r="K1220">
        <v>174.74578</v>
      </c>
      <c r="L1220" s="109">
        <v>0.58333333333333337</v>
      </c>
      <c r="M1220" t="s">
        <v>1275</v>
      </c>
      <c r="N1220">
        <v>1</v>
      </c>
      <c r="O1220">
        <v>1</v>
      </c>
      <c r="P1220">
        <v>1</v>
      </c>
    </row>
    <row r="1221" spans="1:16" hidden="1" x14ac:dyDescent="0.3">
      <c r="A1221">
        <v>110</v>
      </c>
      <c r="B1221">
        <v>1</v>
      </c>
      <c r="C1221" t="s">
        <v>70</v>
      </c>
      <c r="D1221" t="s">
        <v>1029</v>
      </c>
      <c r="E1221" t="s">
        <v>2</v>
      </c>
      <c r="F1221" t="s">
        <v>72</v>
      </c>
      <c r="G1221" t="s">
        <v>165</v>
      </c>
      <c r="H1221" t="s">
        <v>48</v>
      </c>
      <c r="I1221" t="s">
        <v>166</v>
      </c>
      <c r="J1221">
        <v>-36.864811000000003</v>
      </c>
      <c r="K1221">
        <v>174.74589499999999</v>
      </c>
      <c r="L1221" s="109">
        <v>0.58333333333333337</v>
      </c>
      <c r="M1221" t="s">
        <v>1219</v>
      </c>
      <c r="N1221">
        <v>1</v>
      </c>
      <c r="O1221">
        <v>0</v>
      </c>
      <c r="P1221">
        <v>1</v>
      </c>
    </row>
    <row r="1222" spans="1:16" hidden="1" x14ac:dyDescent="0.3">
      <c r="A1222">
        <v>111</v>
      </c>
      <c r="B1222">
        <v>1</v>
      </c>
      <c r="C1222" t="s">
        <v>70</v>
      </c>
      <c r="D1222" t="s">
        <v>1029</v>
      </c>
      <c r="E1222" t="s">
        <v>2</v>
      </c>
      <c r="F1222" t="s">
        <v>72</v>
      </c>
      <c r="G1222" t="s">
        <v>165</v>
      </c>
      <c r="H1222" t="s">
        <v>48</v>
      </c>
      <c r="I1222" t="s">
        <v>91</v>
      </c>
      <c r="J1222">
        <v>-36.864780000000003</v>
      </c>
      <c r="K1222">
        <v>174.74601100000001</v>
      </c>
      <c r="L1222" s="109">
        <v>0.58333333333333337</v>
      </c>
      <c r="M1222" t="s">
        <v>1150</v>
      </c>
      <c r="N1222">
        <v>1</v>
      </c>
      <c r="O1222">
        <v>0</v>
      </c>
      <c r="P1222">
        <v>1</v>
      </c>
    </row>
    <row r="1223" spans="1:16" hidden="1" x14ac:dyDescent="0.3">
      <c r="A1223">
        <v>112</v>
      </c>
      <c r="B1223">
        <v>1</v>
      </c>
      <c r="C1223" t="s">
        <v>70</v>
      </c>
      <c r="D1223" t="s">
        <v>1029</v>
      </c>
      <c r="E1223" t="s">
        <v>2</v>
      </c>
      <c r="F1223" t="s">
        <v>72</v>
      </c>
      <c r="G1223" t="s">
        <v>322</v>
      </c>
      <c r="H1223" t="s">
        <v>167</v>
      </c>
      <c r="I1223" t="s">
        <v>91</v>
      </c>
      <c r="J1223">
        <v>-36.864404</v>
      </c>
      <c r="K1223">
        <v>174.74677600000001</v>
      </c>
      <c r="L1223" s="109">
        <v>0.58333333333333337</v>
      </c>
      <c r="M1223" t="s">
        <v>427</v>
      </c>
      <c r="N1223">
        <v>1</v>
      </c>
      <c r="O1223">
        <v>0</v>
      </c>
      <c r="P1223">
        <v>1</v>
      </c>
    </row>
    <row r="1224" spans="1:16" hidden="1" x14ac:dyDescent="0.3">
      <c r="A1224">
        <v>113</v>
      </c>
      <c r="B1224">
        <v>1</v>
      </c>
      <c r="C1224" t="s">
        <v>70</v>
      </c>
      <c r="D1224" t="s">
        <v>1029</v>
      </c>
      <c r="E1224" t="s">
        <v>2</v>
      </c>
      <c r="F1224" t="s">
        <v>72</v>
      </c>
      <c r="G1224" t="s">
        <v>322</v>
      </c>
      <c r="H1224" t="s">
        <v>167</v>
      </c>
      <c r="I1224" t="s">
        <v>91</v>
      </c>
      <c r="J1224">
        <v>-36.864438</v>
      </c>
      <c r="K1224">
        <v>174.74674400000001</v>
      </c>
      <c r="L1224" s="109">
        <v>0.58333333333333337</v>
      </c>
      <c r="N1224">
        <v>0</v>
      </c>
      <c r="O1224">
        <v>0</v>
      </c>
      <c r="P1224">
        <v>1</v>
      </c>
    </row>
    <row r="1225" spans="1:16" hidden="1" x14ac:dyDescent="0.3">
      <c r="A1225">
        <v>114</v>
      </c>
      <c r="B1225">
        <v>1</v>
      </c>
      <c r="C1225" t="s">
        <v>70</v>
      </c>
      <c r="D1225" t="s">
        <v>1029</v>
      </c>
      <c r="E1225" t="s">
        <v>2</v>
      </c>
      <c r="F1225" t="s">
        <v>72</v>
      </c>
      <c r="G1225" t="s">
        <v>322</v>
      </c>
      <c r="H1225" t="s">
        <v>167</v>
      </c>
      <c r="I1225" t="s">
        <v>91</v>
      </c>
      <c r="J1225">
        <v>-36.864471000000002</v>
      </c>
      <c r="K1225">
        <v>174.746711</v>
      </c>
      <c r="L1225" s="109">
        <v>0.58333333333333337</v>
      </c>
      <c r="M1225" t="s">
        <v>1276</v>
      </c>
      <c r="N1225">
        <v>1</v>
      </c>
      <c r="O1225">
        <v>1</v>
      </c>
      <c r="P1225">
        <v>1</v>
      </c>
    </row>
    <row r="1226" spans="1:16" hidden="1" x14ac:dyDescent="0.3">
      <c r="A1226">
        <v>115</v>
      </c>
      <c r="B1226">
        <v>1</v>
      </c>
      <c r="C1226" t="s">
        <v>70</v>
      </c>
      <c r="D1226" t="s">
        <v>1029</v>
      </c>
      <c r="E1226" t="s">
        <v>2</v>
      </c>
      <c r="F1226" t="s">
        <v>72</v>
      </c>
      <c r="G1226" t="s">
        <v>322</v>
      </c>
      <c r="H1226" t="s">
        <v>167</v>
      </c>
      <c r="I1226" t="s">
        <v>91</v>
      </c>
      <c r="J1226">
        <v>-36.864502999999999</v>
      </c>
      <c r="K1226">
        <v>174.74667500000001</v>
      </c>
      <c r="L1226" s="109">
        <v>0.58333333333333337</v>
      </c>
      <c r="M1226" t="s">
        <v>1277</v>
      </c>
      <c r="N1226">
        <v>1</v>
      </c>
      <c r="O1226">
        <v>1</v>
      </c>
      <c r="P1226">
        <v>1</v>
      </c>
    </row>
    <row r="1227" spans="1:16" hidden="1" x14ac:dyDescent="0.3">
      <c r="A1227">
        <v>116</v>
      </c>
      <c r="B1227">
        <v>1</v>
      </c>
      <c r="C1227" t="s">
        <v>70</v>
      </c>
      <c r="D1227" t="s">
        <v>1029</v>
      </c>
      <c r="E1227" t="s">
        <v>2</v>
      </c>
      <c r="F1227" t="s">
        <v>168</v>
      </c>
      <c r="G1227" t="s">
        <v>101</v>
      </c>
      <c r="H1227" t="s">
        <v>169</v>
      </c>
      <c r="I1227" t="s">
        <v>170</v>
      </c>
      <c r="J1227">
        <v>-36.864204999999998</v>
      </c>
      <c r="K1227">
        <v>174.74660299999999</v>
      </c>
      <c r="L1227" s="109">
        <v>0.58333333333333337</v>
      </c>
      <c r="M1227" t="s">
        <v>1057</v>
      </c>
      <c r="N1227">
        <v>1</v>
      </c>
      <c r="O1227">
        <v>0</v>
      </c>
      <c r="P1227">
        <v>1</v>
      </c>
    </row>
    <row r="1228" spans="1:16" hidden="1" x14ac:dyDescent="0.3">
      <c r="A1228">
        <v>117</v>
      </c>
      <c r="B1228">
        <v>1</v>
      </c>
      <c r="C1228" t="s">
        <v>70</v>
      </c>
      <c r="D1228" t="s">
        <v>1029</v>
      </c>
      <c r="E1228" t="s">
        <v>2</v>
      </c>
      <c r="F1228" t="s">
        <v>168</v>
      </c>
      <c r="G1228" t="s">
        <v>101</v>
      </c>
      <c r="H1228" t="s">
        <v>169</v>
      </c>
      <c r="I1228" t="s">
        <v>170</v>
      </c>
      <c r="J1228">
        <v>-36.864172000000003</v>
      </c>
      <c r="K1228">
        <v>174.746566</v>
      </c>
      <c r="L1228" s="109">
        <v>0.58333333333333337</v>
      </c>
      <c r="M1228" t="s">
        <v>172</v>
      </c>
      <c r="N1228">
        <v>1</v>
      </c>
      <c r="O1228">
        <v>0</v>
      </c>
      <c r="P1228">
        <v>1</v>
      </c>
    </row>
    <row r="1229" spans="1:16" hidden="1" x14ac:dyDescent="0.3">
      <c r="A1229">
        <v>118</v>
      </c>
      <c r="B1229">
        <v>1</v>
      </c>
      <c r="C1229" t="s">
        <v>70</v>
      </c>
      <c r="D1229" t="s">
        <v>1029</v>
      </c>
      <c r="E1229" t="s">
        <v>2</v>
      </c>
      <c r="F1229" t="s">
        <v>168</v>
      </c>
      <c r="G1229" t="s">
        <v>101</v>
      </c>
      <c r="H1229" t="s">
        <v>169</v>
      </c>
      <c r="I1229" t="s">
        <v>170</v>
      </c>
      <c r="J1229">
        <v>-36.864075999999997</v>
      </c>
      <c r="K1229">
        <v>174.74645799999999</v>
      </c>
      <c r="L1229" s="109">
        <v>0.58333333333333337</v>
      </c>
      <c r="M1229" t="s">
        <v>1058</v>
      </c>
      <c r="N1229">
        <v>1</v>
      </c>
      <c r="O1229">
        <v>0</v>
      </c>
      <c r="P1229">
        <v>1</v>
      </c>
    </row>
    <row r="1230" spans="1:16" hidden="1" x14ac:dyDescent="0.3">
      <c r="A1230">
        <v>119</v>
      </c>
      <c r="B1230">
        <v>1</v>
      </c>
      <c r="C1230" t="s">
        <v>70</v>
      </c>
      <c r="D1230" t="s">
        <v>1029</v>
      </c>
      <c r="E1230" t="s">
        <v>2</v>
      </c>
      <c r="F1230" t="s">
        <v>168</v>
      </c>
      <c r="G1230" t="s">
        <v>101</v>
      </c>
      <c r="H1230" t="s">
        <v>169</v>
      </c>
      <c r="I1230" t="s">
        <v>170</v>
      </c>
      <c r="J1230">
        <v>-36.864041999999998</v>
      </c>
      <c r="K1230">
        <v>174.746408</v>
      </c>
      <c r="L1230" s="109">
        <v>0.58333333333333337</v>
      </c>
      <c r="M1230" t="s">
        <v>690</v>
      </c>
      <c r="N1230">
        <v>1</v>
      </c>
      <c r="O1230">
        <v>0</v>
      </c>
      <c r="P1230">
        <v>1</v>
      </c>
    </row>
    <row r="1231" spans="1:16" hidden="1" x14ac:dyDescent="0.3">
      <c r="A1231">
        <v>120</v>
      </c>
      <c r="B1231">
        <v>1</v>
      </c>
      <c r="C1231" t="s">
        <v>70</v>
      </c>
      <c r="D1231" t="s">
        <v>1029</v>
      </c>
      <c r="E1231" t="s">
        <v>2</v>
      </c>
      <c r="F1231" t="s">
        <v>168</v>
      </c>
      <c r="G1231" t="s">
        <v>101</v>
      </c>
      <c r="H1231" t="s">
        <v>175</v>
      </c>
      <c r="I1231" t="s">
        <v>58</v>
      </c>
      <c r="J1231">
        <v>-36.864111999999999</v>
      </c>
      <c r="K1231">
        <v>174.74667199999999</v>
      </c>
      <c r="L1231" s="109">
        <v>0.58333333333333337</v>
      </c>
      <c r="M1231" t="s">
        <v>1059</v>
      </c>
      <c r="N1231">
        <v>1</v>
      </c>
      <c r="O1231">
        <v>0</v>
      </c>
      <c r="P1231">
        <v>1</v>
      </c>
    </row>
    <row r="1232" spans="1:16" hidden="1" x14ac:dyDescent="0.3">
      <c r="A1232">
        <v>121</v>
      </c>
      <c r="B1232">
        <v>1</v>
      </c>
      <c r="C1232" t="s">
        <v>70</v>
      </c>
      <c r="D1232" t="s">
        <v>1029</v>
      </c>
      <c r="E1232" t="s">
        <v>2</v>
      </c>
      <c r="F1232" t="s">
        <v>168</v>
      </c>
      <c r="G1232" t="s">
        <v>101</v>
      </c>
      <c r="H1232" t="s">
        <v>175</v>
      </c>
      <c r="I1232" t="s">
        <v>58</v>
      </c>
      <c r="J1232">
        <v>-36.864148</v>
      </c>
      <c r="K1232">
        <v>174.74671799999999</v>
      </c>
      <c r="L1232" s="109">
        <v>0.58333333333333337</v>
      </c>
      <c r="M1232" t="s">
        <v>177</v>
      </c>
      <c r="N1232">
        <v>1</v>
      </c>
      <c r="O1232">
        <v>0</v>
      </c>
      <c r="P1232">
        <v>1</v>
      </c>
    </row>
    <row r="1233" spans="1:16" hidden="1" x14ac:dyDescent="0.3">
      <c r="A1233">
        <v>122</v>
      </c>
      <c r="B1233">
        <v>1</v>
      </c>
      <c r="C1233" t="s">
        <v>70</v>
      </c>
      <c r="D1233" t="s">
        <v>1029</v>
      </c>
      <c r="E1233" t="s">
        <v>2</v>
      </c>
      <c r="F1233" t="s">
        <v>168</v>
      </c>
      <c r="G1233" t="s">
        <v>101</v>
      </c>
      <c r="H1233" t="s">
        <v>175</v>
      </c>
      <c r="I1233" t="s">
        <v>58</v>
      </c>
      <c r="J1233">
        <v>-36.864182999999997</v>
      </c>
      <c r="K1233">
        <v>174.74676299999999</v>
      </c>
      <c r="L1233" s="109">
        <v>0.58333333333333337</v>
      </c>
      <c r="M1233" t="s">
        <v>435</v>
      </c>
      <c r="N1233">
        <v>1</v>
      </c>
      <c r="O1233">
        <v>0</v>
      </c>
      <c r="P1233">
        <v>1</v>
      </c>
    </row>
    <row r="1234" spans="1:16" hidden="1" x14ac:dyDescent="0.3">
      <c r="A1234">
        <v>123</v>
      </c>
      <c r="B1234">
        <v>1</v>
      </c>
      <c r="C1234" t="s">
        <v>70</v>
      </c>
      <c r="D1234" t="s">
        <v>1029</v>
      </c>
      <c r="E1234" t="s">
        <v>2</v>
      </c>
      <c r="F1234" t="s">
        <v>168</v>
      </c>
      <c r="G1234" t="s">
        <v>101</v>
      </c>
      <c r="H1234" t="s">
        <v>175</v>
      </c>
      <c r="I1234" t="s">
        <v>58</v>
      </c>
      <c r="J1234">
        <v>-36.864220000000003</v>
      </c>
      <c r="K1234">
        <v>174.74680900000001</v>
      </c>
      <c r="L1234" s="109">
        <v>0.58333333333333337</v>
      </c>
      <c r="M1234" t="s">
        <v>1222</v>
      </c>
      <c r="N1234">
        <v>1</v>
      </c>
      <c r="O1234">
        <v>0</v>
      </c>
      <c r="P1234">
        <v>1</v>
      </c>
    </row>
    <row r="1235" spans="1:16" hidden="1" x14ac:dyDescent="0.3">
      <c r="A1235">
        <v>124</v>
      </c>
      <c r="B1235">
        <v>1</v>
      </c>
      <c r="C1235" t="s">
        <v>70</v>
      </c>
      <c r="D1235" t="s">
        <v>1029</v>
      </c>
      <c r="E1235" t="s">
        <v>2</v>
      </c>
      <c r="F1235" t="s">
        <v>72</v>
      </c>
      <c r="G1235" t="s">
        <v>180</v>
      </c>
      <c r="H1235" t="s">
        <v>167</v>
      </c>
      <c r="I1235" t="s">
        <v>181</v>
      </c>
      <c r="J1235">
        <v>-36.864159000000001</v>
      </c>
      <c r="K1235">
        <v>174.74706599999999</v>
      </c>
      <c r="L1235" s="109">
        <v>0.58333333333333337</v>
      </c>
      <c r="M1235" t="s">
        <v>1278</v>
      </c>
      <c r="N1235">
        <v>1</v>
      </c>
      <c r="O1235">
        <v>1</v>
      </c>
      <c r="P1235">
        <v>1</v>
      </c>
    </row>
    <row r="1236" spans="1:16" hidden="1" x14ac:dyDescent="0.3">
      <c r="A1236">
        <v>125</v>
      </c>
      <c r="B1236">
        <v>1</v>
      </c>
      <c r="C1236" t="s">
        <v>70</v>
      </c>
      <c r="D1236" t="s">
        <v>1029</v>
      </c>
      <c r="E1236" t="s">
        <v>2</v>
      </c>
      <c r="F1236" t="s">
        <v>72</v>
      </c>
      <c r="G1236" t="s">
        <v>180</v>
      </c>
      <c r="H1236" t="s">
        <v>167</v>
      </c>
      <c r="I1236" t="s">
        <v>181</v>
      </c>
      <c r="J1236">
        <v>-36.864127000000003</v>
      </c>
      <c r="K1236">
        <v>174.74710099999999</v>
      </c>
      <c r="L1236" s="109">
        <v>0.58333333333333337</v>
      </c>
      <c r="N1236">
        <v>0</v>
      </c>
      <c r="O1236">
        <v>0</v>
      </c>
      <c r="P1236">
        <v>1</v>
      </c>
    </row>
    <row r="1237" spans="1:16" hidden="1" x14ac:dyDescent="0.3">
      <c r="A1237">
        <v>126</v>
      </c>
      <c r="B1237">
        <v>1</v>
      </c>
      <c r="C1237" t="s">
        <v>70</v>
      </c>
      <c r="D1237" t="s">
        <v>1029</v>
      </c>
      <c r="E1237" t="s">
        <v>2</v>
      </c>
      <c r="F1237" t="s">
        <v>72</v>
      </c>
      <c r="G1237" t="s">
        <v>180</v>
      </c>
      <c r="H1237" t="s">
        <v>167</v>
      </c>
      <c r="I1237" t="s">
        <v>181</v>
      </c>
      <c r="J1237">
        <v>-36.864094999999999</v>
      </c>
      <c r="K1237">
        <v>174.74713600000001</v>
      </c>
      <c r="L1237" s="109">
        <v>0.58333333333333337</v>
      </c>
      <c r="N1237">
        <v>0</v>
      </c>
      <c r="O1237">
        <v>0</v>
      </c>
      <c r="P1237">
        <v>1</v>
      </c>
    </row>
    <row r="1238" spans="1:16" hidden="1" x14ac:dyDescent="0.3">
      <c r="A1238">
        <v>127</v>
      </c>
      <c r="B1238">
        <v>1</v>
      </c>
      <c r="C1238" t="s">
        <v>70</v>
      </c>
      <c r="D1238" t="s">
        <v>1029</v>
      </c>
      <c r="E1238" t="s">
        <v>2</v>
      </c>
      <c r="F1238" t="s">
        <v>72</v>
      </c>
      <c r="G1238" t="s">
        <v>180</v>
      </c>
      <c r="H1238" t="s">
        <v>167</v>
      </c>
      <c r="I1238" t="s">
        <v>182</v>
      </c>
      <c r="J1238">
        <v>-36.864007999999998</v>
      </c>
      <c r="K1238">
        <v>174.747253</v>
      </c>
      <c r="L1238" s="109">
        <v>0.58333333333333337</v>
      </c>
      <c r="M1238" t="s">
        <v>715</v>
      </c>
      <c r="N1238">
        <v>1</v>
      </c>
      <c r="O1238">
        <v>1</v>
      </c>
      <c r="P1238">
        <v>1</v>
      </c>
    </row>
    <row r="1239" spans="1:16" hidden="1" x14ac:dyDescent="0.3">
      <c r="A1239">
        <v>128</v>
      </c>
      <c r="B1239">
        <v>1</v>
      </c>
      <c r="C1239" t="s">
        <v>70</v>
      </c>
      <c r="D1239" t="s">
        <v>1029</v>
      </c>
      <c r="E1239" t="s">
        <v>2</v>
      </c>
      <c r="F1239" t="s">
        <v>72</v>
      </c>
      <c r="G1239" t="s">
        <v>180</v>
      </c>
      <c r="H1239" t="s">
        <v>167</v>
      </c>
      <c r="I1239" t="s">
        <v>182</v>
      </c>
      <c r="J1239">
        <v>-36.863978000000003</v>
      </c>
      <c r="K1239">
        <v>174.747286</v>
      </c>
      <c r="L1239" s="109">
        <v>0.58333333333333337</v>
      </c>
      <c r="M1239" t="s">
        <v>1279</v>
      </c>
      <c r="N1239">
        <v>1</v>
      </c>
      <c r="O1239">
        <v>1</v>
      </c>
      <c r="P1239">
        <v>1</v>
      </c>
    </row>
    <row r="1240" spans="1:16" hidden="1" x14ac:dyDescent="0.3">
      <c r="A1240">
        <v>129</v>
      </c>
      <c r="B1240">
        <v>1</v>
      </c>
      <c r="C1240" t="s">
        <v>70</v>
      </c>
      <c r="D1240" t="s">
        <v>1029</v>
      </c>
      <c r="E1240" t="s">
        <v>2</v>
      </c>
      <c r="F1240" t="s">
        <v>72</v>
      </c>
      <c r="G1240" t="s">
        <v>180</v>
      </c>
      <c r="H1240" t="s">
        <v>167</v>
      </c>
      <c r="I1240" t="s">
        <v>182</v>
      </c>
      <c r="J1240">
        <v>-36.863948999999998</v>
      </c>
      <c r="K1240">
        <v>174.747319</v>
      </c>
      <c r="L1240" s="109">
        <v>0.58333333333333337</v>
      </c>
      <c r="M1240" t="s">
        <v>1280</v>
      </c>
      <c r="N1240">
        <v>1</v>
      </c>
      <c r="O1240">
        <v>1</v>
      </c>
      <c r="P1240">
        <v>1</v>
      </c>
    </row>
    <row r="1241" spans="1:16" hidden="1" x14ac:dyDescent="0.3">
      <c r="A1241">
        <v>130</v>
      </c>
      <c r="B1241">
        <v>1</v>
      </c>
      <c r="C1241" t="s">
        <v>70</v>
      </c>
      <c r="D1241" t="s">
        <v>1029</v>
      </c>
      <c r="E1241" t="s">
        <v>2</v>
      </c>
      <c r="F1241" t="s">
        <v>72</v>
      </c>
      <c r="G1241" t="s">
        <v>180</v>
      </c>
      <c r="H1241" t="s">
        <v>167</v>
      </c>
      <c r="I1241" t="s">
        <v>182</v>
      </c>
      <c r="J1241">
        <v>-36.863919000000003</v>
      </c>
      <c r="K1241">
        <v>174.74735200000001</v>
      </c>
      <c r="L1241" s="109">
        <v>0.58333333333333337</v>
      </c>
      <c r="N1241">
        <v>0</v>
      </c>
      <c r="O1241">
        <v>0</v>
      </c>
      <c r="P1241">
        <v>1</v>
      </c>
    </row>
    <row r="1242" spans="1:16" hidden="1" x14ac:dyDescent="0.3">
      <c r="A1242">
        <v>131</v>
      </c>
      <c r="B1242">
        <v>1</v>
      </c>
      <c r="C1242" t="s">
        <v>70</v>
      </c>
      <c r="D1242" t="s">
        <v>1029</v>
      </c>
      <c r="E1242" t="s">
        <v>2</v>
      </c>
      <c r="F1242" t="s">
        <v>183</v>
      </c>
      <c r="G1242" t="s">
        <v>101</v>
      </c>
      <c r="H1242" t="s">
        <v>169</v>
      </c>
      <c r="I1242" t="s">
        <v>58</v>
      </c>
      <c r="J1242">
        <v>-36.863643000000003</v>
      </c>
      <c r="K1242">
        <v>174.747514</v>
      </c>
      <c r="L1242" s="109">
        <v>0.58333333333333337</v>
      </c>
      <c r="M1242" t="s">
        <v>1062</v>
      </c>
      <c r="N1242">
        <v>1</v>
      </c>
      <c r="O1242">
        <v>0</v>
      </c>
      <c r="P1242">
        <v>1</v>
      </c>
    </row>
    <row r="1243" spans="1:16" hidden="1" x14ac:dyDescent="0.3">
      <c r="A1243">
        <v>132</v>
      </c>
      <c r="B1243">
        <v>1</v>
      </c>
      <c r="C1243" t="s">
        <v>70</v>
      </c>
      <c r="D1243" t="s">
        <v>1029</v>
      </c>
      <c r="E1243" t="s">
        <v>2</v>
      </c>
      <c r="F1243" t="s">
        <v>183</v>
      </c>
      <c r="G1243" t="s">
        <v>101</v>
      </c>
      <c r="H1243" t="s">
        <v>169</v>
      </c>
      <c r="I1243" t="s">
        <v>58</v>
      </c>
      <c r="J1243">
        <v>-36.863596000000001</v>
      </c>
      <c r="K1243">
        <v>174.74744999999999</v>
      </c>
      <c r="L1243" s="109">
        <v>0.58333333333333337</v>
      </c>
      <c r="M1243" t="s">
        <v>1063</v>
      </c>
      <c r="N1243">
        <v>1</v>
      </c>
      <c r="O1243">
        <v>0</v>
      </c>
      <c r="P1243">
        <v>1</v>
      </c>
    </row>
    <row r="1244" spans="1:16" hidden="1" x14ac:dyDescent="0.3">
      <c r="A1244">
        <v>133</v>
      </c>
      <c r="B1244">
        <v>1</v>
      </c>
      <c r="C1244" t="s">
        <v>70</v>
      </c>
      <c r="D1244" t="s">
        <v>1029</v>
      </c>
      <c r="E1244" t="s">
        <v>2</v>
      </c>
      <c r="F1244" t="s">
        <v>183</v>
      </c>
      <c r="G1244" t="s">
        <v>101</v>
      </c>
      <c r="H1244" t="s">
        <v>169</v>
      </c>
      <c r="I1244" t="s">
        <v>58</v>
      </c>
      <c r="J1244">
        <v>-36.863562000000002</v>
      </c>
      <c r="K1244">
        <v>174.74740800000001</v>
      </c>
      <c r="L1244" s="109">
        <v>0.58333333333333337</v>
      </c>
      <c r="M1244" t="s">
        <v>220</v>
      </c>
      <c r="N1244">
        <v>1</v>
      </c>
      <c r="O1244">
        <v>0</v>
      </c>
      <c r="P1244">
        <v>1</v>
      </c>
    </row>
    <row r="1245" spans="1:16" hidden="1" x14ac:dyDescent="0.3">
      <c r="A1245">
        <v>134</v>
      </c>
      <c r="B1245">
        <v>1</v>
      </c>
      <c r="C1245" t="s">
        <v>70</v>
      </c>
      <c r="D1245" t="s">
        <v>1029</v>
      </c>
      <c r="E1245" t="s">
        <v>2</v>
      </c>
      <c r="F1245" t="s">
        <v>183</v>
      </c>
      <c r="G1245" t="s">
        <v>101</v>
      </c>
      <c r="H1245" t="s">
        <v>169</v>
      </c>
      <c r="I1245" t="s">
        <v>58</v>
      </c>
      <c r="J1245">
        <v>-36.863478999999998</v>
      </c>
      <c r="K1245">
        <v>174.747311</v>
      </c>
      <c r="L1245" s="109">
        <v>0.58333333333333337</v>
      </c>
      <c r="M1245" t="s">
        <v>191</v>
      </c>
      <c r="N1245">
        <v>1</v>
      </c>
      <c r="O1245">
        <v>0</v>
      </c>
      <c r="P1245">
        <v>1</v>
      </c>
    </row>
    <row r="1246" spans="1:16" hidden="1" x14ac:dyDescent="0.3">
      <c r="A1246">
        <v>135</v>
      </c>
      <c r="B1246">
        <v>1</v>
      </c>
      <c r="C1246" t="s">
        <v>70</v>
      </c>
      <c r="D1246" t="s">
        <v>1029</v>
      </c>
      <c r="E1246" t="s">
        <v>2</v>
      </c>
      <c r="F1246" t="s">
        <v>183</v>
      </c>
      <c r="G1246" t="s">
        <v>101</v>
      </c>
      <c r="H1246" t="s">
        <v>175</v>
      </c>
      <c r="I1246" t="s">
        <v>188</v>
      </c>
      <c r="J1246">
        <v>-36.863477000000003</v>
      </c>
      <c r="K1246">
        <v>174.74744899999999</v>
      </c>
      <c r="L1246" s="109">
        <v>0.58333333333333337</v>
      </c>
      <c r="N1246">
        <v>0</v>
      </c>
      <c r="O1246">
        <v>0</v>
      </c>
      <c r="P1246">
        <v>1</v>
      </c>
    </row>
    <row r="1247" spans="1:16" hidden="1" x14ac:dyDescent="0.3">
      <c r="A1247">
        <v>136</v>
      </c>
      <c r="B1247">
        <v>1</v>
      </c>
      <c r="C1247" t="s">
        <v>70</v>
      </c>
      <c r="D1247" t="s">
        <v>1029</v>
      </c>
      <c r="E1247" t="s">
        <v>2</v>
      </c>
      <c r="F1247" t="s">
        <v>183</v>
      </c>
      <c r="G1247" t="s">
        <v>101</v>
      </c>
      <c r="H1247" t="s">
        <v>175</v>
      </c>
      <c r="I1247" t="s">
        <v>188</v>
      </c>
      <c r="J1247">
        <v>-36.863506000000001</v>
      </c>
      <c r="K1247">
        <v>174.74748399999999</v>
      </c>
      <c r="L1247" s="109">
        <v>0.58333333333333337</v>
      </c>
      <c r="N1247">
        <v>0</v>
      </c>
      <c r="O1247">
        <v>0</v>
      </c>
      <c r="P1247">
        <v>1</v>
      </c>
    </row>
    <row r="1248" spans="1:16" hidden="1" x14ac:dyDescent="0.3">
      <c r="A1248">
        <v>137</v>
      </c>
      <c r="B1248">
        <v>1</v>
      </c>
      <c r="C1248" t="s">
        <v>70</v>
      </c>
      <c r="D1248" t="s">
        <v>1029</v>
      </c>
      <c r="E1248" t="s">
        <v>2</v>
      </c>
      <c r="F1248" t="s">
        <v>183</v>
      </c>
      <c r="G1248" t="s">
        <v>101</v>
      </c>
      <c r="H1248" t="s">
        <v>175</v>
      </c>
      <c r="I1248" t="s">
        <v>58</v>
      </c>
      <c r="J1248">
        <v>-36.863534000000001</v>
      </c>
      <c r="K1248">
        <v>174.74751900000001</v>
      </c>
      <c r="L1248" s="109">
        <v>0.58333333333333337</v>
      </c>
      <c r="M1248" t="s">
        <v>189</v>
      </c>
      <c r="N1248">
        <v>1</v>
      </c>
      <c r="O1248">
        <v>0</v>
      </c>
      <c r="P1248">
        <v>1</v>
      </c>
    </row>
    <row r="1249" spans="1:16" hidden="1" x14ac:dyDescent="0.3">
      <c r="A1249">
        <v>138</v>
      </c>
      <c r="B1249">
        <v>1</v>
      </c>
      <c r="C1249" t="s">
        <v>70</v>
      </c>
      <c r="D1249" t="s">
        <v>1029</v>
      </c>
      <c r="E1249" t="s">
        <v>2</v>
      </c>
      <c r="F1249" t="s">
        <v>183</v>
      </c>
      <c r="G1249" t="s">
        <v>101</v>
      </c>
      <c r="H1249" t="s">
        <v>175</v>
      </c>
      <c r="I1249" t="s">
        <v>58</v>
      </c>
      <c r="J1249">
        <v>-36.863562000000002</v>
      </c>
      <c r="K1249">
        <v>174.74755500000001</v>
      </c>
      <c r="L1249" s="109">
        <v>0.58333333333333337</v>
      </c>
      <c r="M1249" t="s">
        <v>1281</v>
      </c>
      <c r="N1249">
        <v>1</v>
      </c>
      <c r="O1249">
        <v>1</v>
      </c>
      <c r="P1249">
        <v>1</v>
      </c>
    </row>
    <row r="1250" spans="1:16" hidden="1" x14ac:dyDescent="0.3">
      <c r="A1250">
        <v>139</v>
      </c>
      <c r="B1250">
        <v>1</v>
      </c>
      <c r="C1250" t="s">
        <v>70</v>
      </c>
      <c r="D1250" t="s">
        <v>1029</v>
      </c>
      <c r="E1250" t="s">
        <v>2</v>
      </c>
      <c r="F1250" t="s">
        <v>183</v>
      </c>
      <c r="G1250" t="s">
        <v>101</v>
      </c>
      <c r="H1250" t="s">
        <v>175</v>
      </c>
      <c r="I1250" t="s">
        <v>58</v>
      </c>
      <c r="J1250">
        <v>-36.863588999999997</v>
      </c>
      <c r="K1250">
        <v>174.74759299999999</v>
      </c>
      <c r="L1250" s="109">
        <v>0.58333333333333337</v>
      </c>
      <c r="M1250" t="s">
        <v>1064</v>
      </c>
      <c r="N1250">
        <v>1</v>
      </c>
      <c r="O1250">
        <v>0</v>
      </c>
      <c r="P1250">
        <v>1</v>
      </c>
    </row>
    <row r="1251" spans="1:16" hidden="1" x14ac:dyDescent="0.3">
      <c r="A1251">
        <v>140</v>
      </c>
      <c r="B1251">
        <v>1</v>
      </c>
      <c r="C1251" t="s">
        <v>70</v>
      </c>
      <c r="D1251" t="s">
        <v>1029</v>
      </c>
      <c r="E1251" t="s">
        <v>2</v>
      </c>
      <c r="F1251" t="s">
        <v>72</v>
      </c>
      <c r="G1251" t="s">
        <v>192</v>
      </c>
      <c r="H1251" t="s">
        <v>167</v>
      </c>
      <c r="I1251" t="s">
        <v>91</v>
      </c>
      <c r="J1251">
        <v>-36.863591</v>
      </c>
      <c r="K1251">
        <v>174.74777499999999</v>
      </c>
      <c r="L1251" s="109">
        <v>0.58333333333333337</v>
      </c>
      <c r="M1251" t="s">
        <v>780</v>
      </c>
      <c r="N1251">
        <v>1</v>
      </c>
      <c r="O1251">
        <v>0</v>
      </c>
      <c r="P1251">
        <v>1</v>
      </c>
    </row>
    <row r="1252" spans="1:16" hidden="1" x14ac:dyDescent="0.3">
      <c r="A1252">
        <v>141</v>
      </c>
      <c r="B1252">
        <v>1</v>
      </c>
      <c r="C1252" t="s">
        <v>70</v>
      </c>
      <c r="D1252" t="s">
        <v>1029</v>
      </c>
      <c r="E1252" t="s">
        <v>2</v>
      </c>
      <c r="F1252" t="s">
        <v>72</v>
      </c>
      <c r="G1252" t="s">
        <v>192</v>
      </c>
      <c r="H1252" t="s">
        <v>167</v>
      </c>
      <c r="I1252" t="s">
        <v>91</v>
      </c>
      <c r="J1252">
        <v>-36.86356</v>
      </c>
      <c r="K1252">
        <v>174.74781400000001</v>
      </c>
      <c r="L1252" s="109">
        <v>0.58333333333333337</v>
      </c>
      <c r="M1252" t="s">
        <v>1154</v>
      </c>
      <c r="N1252">
        <v>1</v>
      </c>
      <c r="O1252">
        <v>0</v>
      </c>
      <c r="P1252">
        <v>1</v>
      </c>
    </row>
    <row r="1253" spans="1:16" hidden="1" x14ac:dyDescent="0.3">
      <c r="A1253">
        <v>142</v>
      </c>
      <c r="B1253">
        <v>1</v>
      </c>
      <c r="C1253" t="s">
        <v>70</v>
      </c>
      <c r="D1253" t="s">
        <v>1029</v>
      </c>
      <c r="E1253" t="s">
        <v>2</v>
      </c>
      <c r="F1253" t="s">
        <v>72</v>
      </c>
      <c r="G1253" t="s">
        <v>192</v>
      </c>
      <c r="H1253" t="s">
        <v>167</v>
      </c>
      <c r="I1253" t="s">
        <v>91</v>
      </c>
      <c r="J1253">
        <v>-36.863529999999997</v>
      </c>
      <c r="K1253">
        <v>174.74785399999999</v>
      </c>
      <c r="L1253" s="109">
        <v>0.58333333333333337</v>
      </c>
      <c r="M1253" t="s">
        <v>290</v>
      </c>
      <c r="N1253">
        <v>1</v>
      </c>
      <c r="O1253">
        <v>0</v>
      </c>
      <c r="P1253">
        <v>1</v>
      </c>
    </row>
    <row r="1254" spans="1:16" hidden="1" x14ac:dyDescent="0.3">
      <c r="A1254">
        <v>143</v>
      </c>
      <c r="B1254">
        <v>1</v>
      </c>
      <c r="C1254" t="s">
        <v>70</v>
      </c>
      <c r="D1254" t="s">
        <v>1029</v>
      </c>
      <c r="E1254" t="s">
        <v>2</v>
      </c>
      <c r="F1254" t="s">
        <v>72</v>
      </c>
      <c r="G1254" t="s">
        <v>192</v>
      </c>
      <c r="H1254" t="s">
        <v>167</v>
      </c>
      <c r="I1254" t="s">
        <v>91</v>
      </c>
      <c r="J1254">
        <v>-36.863498999999997</v>
      </c>
      <c r="K1254">
        <v>174.747894</v>
      </c>
      <c r="L1254" s="109">
        <v>0.58333333333333337</v>
      </c>
      <c r="M1254" t="s">
        <v>287</v>
      </c>
      <c r="N1254">
        <v>1</v>
      </c>
      <c r="O1254">
        <v>0</v>
      </c>
      <c r="P1254">
        <v>1</v>
      </c>
    </row>
    <row r="1255" spans="1:16" hidden="1" x14ac:dyDescent="0.3">
      <c r="A1255">
        <v>144</v>
      </c>
      <c r="B1255">
        <v>1</v>
      </c>
      <c r="C1255" t="s">
        <v>70</v>
      </c>
      <c r="D1255" t="s">
        <v>1029</v>
      </c>
      <c r="E1255" t="s">
        <v>2</v>
      </c>
      <c r="F1255" t="s">
        <v>72</v>
      </c>
      <c r="G1255" t="s">
        <v>192</v>
      </c>
      <c r="H1255" t="s">
        <v>167</v>
      </c>
      <c r="I1255" t="s">
        <v>91</v>
      </c>
      <c r="J1255">
        <v>-36.863464999999998</v>
      </c>
      <c r="K1255">
        <v>174.74793299999999</v>
      </c>
      <c r="L1255" s="109">
        <v>0.58333333333333337</v>
      </c>
      <c r="M1255" t="s">
        <v>438</v>
      </c>
      <c r="N1255">
        <v>1</v>
      </c>
      <c r="O1255">
        <v>0</v>
      </c>
      <c r="P1255">
        <v>1</v>
      </c>
    </row>
    <row r="1256" spans="1:16" hidden="1" x14ac:dyDescent="0.3">
      <c r="A1256">
        <v>145</v>
      </c>
      <c r="B1256">
        <v>1</v>
      </c>
      <c r="C1256" t="s">
        <v>70</v>
      </c>
      <c r="D1256" t="s">
        <v>1029</v>
      </c>
      <c r="E1256" t="s">
        <v>2</v>
      </c>
      <c r="F1256" t="s">
        <v>72</v>
      </c>
      <c r="G1256" t="s">
        <v>192</v>
      </c>
      <c r="H1256" t="s">
        <v>167</v>
      </c>
      <c r="I1256" t="s">
        <v>91</v>
      </c>
      <c r="J1256">
        <v>-36.863432000000003</v>
      </c>
      <c r="K1256">
        <v>174.747973</v>
      </c>
      <c r="L1256" s="109">
        <v>0.58333333333333337</v>
      </c>
      <c r="M1256" t="s">
        <v>1155</v>
      </c>
      <c r="N1256">
        <v>1</v>
      </c>
      <c r="O1256">
        <v>0</v>
      </c>
      <c r="P1256">
        <v>1</v>
      </c>
    </row>
    <row r="1257" spans="1:16" hidden="1" x14ac:dyDescent="0.3">
      <c r="A1257">
        <v>146</v>
      </c>
      <c r="B1257">
        <v>1</v>
      </c>
      <c r="C1257" t="s">
        <v>70</v>
      </c>
      <c r="D1257" t="s">
        <v>1029</v>
      </c>
      <c r="E1257" t="s">
        <v>2</v>
      </c>
      <c r="F1257" t="s">
        <v>72</v>
      </c>
      <c r="G1257" t="s">
        <v>192</v>
      </c>
      <c r="H1257" t="s">
        <v>167</v>
      </c>
      <c r="I1257" t="s">
        <v>181</v>
      </c>
      <c r="J1257">
        <v>-36.863394999999997</v>
      </c>
      <c r="K1257">
        <v>174.74801600000001</v>
      </c>
      <c r="L1257" s="109">
        <v>0.58333333333333337</v>
      </c>
      <c r="N1257">
        <v>0</v>
      </c>
      <c r="O1257">
        <v>0</v>
      </c>
      <c r="P1257">
        <v>1</v>
      </c>
    </row>
    <row r="1258" spans="1:16" hidden="1" x14ac:dyDescent="0.3">
      <c r="A1258">
        <v>147</v>
      </c>
      <c r="B1258">
        <v>1</v>
      </c>
      <c r="C1258" t="s">
        <v>70</v>
      </c>
      <c r="D1258" t="s">
        <v>1029</v>
      </c>
      <c r="E1258" t="s">
        <v>2</v>
      </c>
      <c r="F1258" t="s">
        <v>72</v>
      </c>
      <c r="G1258" t="s">
        <v>192</v>
      </c>
      <c r="H1258" t="s">
        <v>167</v>
      </c>
      <c r="I1258" t="s">
        <v>181</v>
      </c>
      <c r="J1258">
        <v>-36.863365000000002</v>
      </c>
      <c r="K1258">
        <v>174.748053</v>
      </c>
      <c r="L1258" s="109">
        <v>0.58333333333333337</v>
      </c>
      <c r="N1258">
        <v>0</v>
      </c>
      <c r="O1258">
        <v>0</v>
      </c>
      <c r="P1258">
        <v>1</v>
      </c>
    </row>
    <row r="1259" spans="1:16" hidden="1" x14ac:dyDescent="0.3">
      <c r="A1259">
        <v>148</v>
      </c>
      <c r="B1259">
        <v>1</v>
      </c>
      <c r="C1259" t="s">
        <v>70</v>
      </c>
      <c r="D1259" t="s">
        <v>1029</v>
      </c>
      <c r="E1259" t="s">
        <v>2</v>
      </c>
      <c r="F1259" t="s">
        <v>72</v>
      </c>
      <c r="G1259" t="s">
        <v>192</v>
      </c>
      <c r="H1259" t="s">
        <v>167</v>
      </c>
      <c r="I1259" t="s">
        <v>181</v>
      </c>
      <c r="J1259">
        <v>-36.863335999999997</v>
      </c>
      <c r="K1259">
        <v>174.74808999999999</v>
      </c>
      <c r="L1259" s="109">
        <v>0.58333333333333337</v>
      </c>
      <c r="M1259" t="s">
        <v>1282</v>
      </c>
      <c r="N1259">
        <v>1</v>
      </c>
      <c r="O1259">
        <v>1</v>
      </c>
      <c r="P1259">
        <v>1</v>
      </c>
    </row>
    <row r="1260" spans="1:16" hidden="1" x14ac:dyDescent="0.3">
      <c r="A1260">
        <v>149</v>
      </c>
      <c r="B1260">
        <v>1</v>
      </c>
      <c r="C1260" t="s">
        <v>70</v>
      </c>
      <c r="D1260" t="s">
        <v>1029</v>
      </c>
      <c r="E1260" t="s">
        <v>2</v>
      </c>
      <c r="F1260" t="s">
        <v>72</v>
      </c>
      <c r="G1260" t="s">
        <v>192</v>
      </c>
      <c r="H1260" t="s">
        <v>167</v>
      </c>
      <c r="I1260" t="s">
        <v>181</v>
      </c>
      <c r="J1260">
        <v>-36.863306000000001</v>
      </c>
      <c r="K1260">
        <v>174.74812800000001</v>
      </c>
      <c r="L1260" s="109">
        <v>0.58333333333333337</v>
      </c>
      <c r="M1260" t="s">
        <v>1283</v>
      </c>
      <c r="N1260">
        <v>1</v>
      </c>
      <c r="O1260">
        <v>1</v>
      </c>
      <c r="P1260">
        <v>1</v>
      </c>
    </row>
    <row r="1261" spans="1:16" hidden="1" x14ac:dyDescent="0.3">
      <c r="A1261">
        <v>150</v>
      </c>
      <c r="B1261">
        <v>1</v>
      </c>
      <c r="C1261" t="s">
        <v>70</v>
      </c>
      <c r="D1261" t="s">
        <v>1029</v>
      </c>
      <c r="E1261" t="s">
        <v>2</v>
      </c>
      <c r="F1261" t="s">
        <v>193</v>
      </c>
      <c r="G1261" t="s">
        <v>101</v>
      </c>
      <c r="H1261" t="s">
        <v>175</v>
      </c>
      <c r="I1261" t="s">
        <v>194</v>
      </c>
      <c r="J1261">
        <v>-36.862712000000002</v>
      </c>
      <c r="K1261">
        <v>174.748075</v>
      </c>
      <c r="L1261" s="109">
        <v>0.58333333333333337</v>
      </c>
      <c r="M1261" t="s">
        <v>1065</v>
      </c>
      <c r="N1261">
        <v>1</v>
      </c>
      <c r="O1261">
        <v>0</v>
      </c>
      <c r="P1261">
        <v>1</v>
      </c>
    </row>
    <row r="1262" spans="1:16" hidden="1" x14ac:dyDescent="0.3">
      <c r="A1262">
        <v>151</v>
      </c>
      <c r="B1262">
        <v>1</v>
      </c>
      <c r="C1262" t="s">
        <v>70</v>
      </c>
      <c r="D1262" t="s">
        <v>1029</v>
      </c>
      <c r="E1262" t="s">
        <v>2</v>
      </c>
      <c r="F1262" t="s">
        <v>193</v>
      </c>
      <c r="G1262" t="s">
        <v>101</v>
      </c>
      <c r="H1262" t="s">
        <v>175</v>
      </c>
      <c r="I1262" t="s">
        <v>194</v>
      </c>
      <c r="J1262">
        <v>-36.862729000000002</v>
      </c>
      <c r="K1262">
        <v>174.748096</v>
      </c>
      <c r="L1262" s="109">
        <v>0.58333333333333337</v>
      </c>
      <c r="M1262" t="s">
        <v>1066</v>
      </c>
      <c r="N1262">
        <v>1</v>
      </c>
      <c r="O1262">
        <v>0</v>
      </c>
      <c r="P1262">
        <v>1</v>
      </c>
    </row>
    <row r="1263" spans="1:16" hidden="1" x14ac:dyDescent="0.3">
      <c r="A1263">
        <v>152</v>
      </c>
      <c r="B1263">
        <v>1</v>
      </c>
      <c r="C1263" t="s">
        <v>70</v>
      </c>
      <c r="D1263" t="s">
        <v>1029</v>
      </c>
      <c r="E1263" t="s">
        <v>2</v>
      </c>
      <c r="F1263" t="s">
        <v>193</v>
      </c>
      <c r="G1263" t="s">
        <v>101</v>
      </c>
      <c r="H1263" t="s">
        <v>175</v>
      </c>
      <c r="I1263" t="s">
        <v>194</v>
      </c>
      <c r="J1263">
        <v>-36.862746000000001</v>
      </c>
      <c r="K1263">
        <v>174.74811800000001</v>
      </c>
      <c r="L1263" s="109">
        <v>0.58333333333333337</v>
      </c>
      <c r="M1263" t="s">
        <v>197</v>
      </c>
      <c r="N1263">
        <v>1</v>
      </c>
      <c r="O1263">
        <v>0</v>
      </c>
      <c r="P1263">
        <v>1</v>
      </c>
    </row>
    <row r="1264" spans="1:16" hidden="1" x14ac:dyDescent="0.3">
      <c r="A1264">
        <v>153</v>
      </c>
      <c r="B1264">
        <v>1</v>
      </c>
      <c r="C1264" t="s">
        <v>70</v>
      </c>
      <c r="D1264" t="s">
        <v>1029</v>
      </c>
      <c r="E1264" t="s">
        <v>2</v>
      </c>
      <c r="F1264" t="s">
        <v>193</v>
      </c>
      <c r="G1264" t="s">
        <v>101</v>
      </c>
      <c r="H1264" t="s">
        <v>175</v>
      </c>
      <c r="I1264" t="s">
        <v>194</v>
      </c>
      <c r="J1264">
        <v>-36.862763000000001</v>
      </c>
      <c r="K1264">
        <v>174.74814000000001</v>
      </c>
      <c r="L1264" s="109">
        <v>0.58333333333333337</v>
      </c>
      <c r="M1264" t="s">
        <v>198</v>
      </c>
      <c r="N1264">
        <v>1</v>
      </c>
      <c r="O1264">
        <v>0</v>
      </c>
      <c r="P1264">
        <v>1</v>
      </c>
    </row>
    <row r="1265" spans="1:16" hidden="1" x14ac:dyDescent="0.3">
      <c r="A1265">
        <v>154</v>
      </c>
      <c r="B1265">
        <v>1</v>
      </c>
      <c r="C1265" t="s">
        <v>70</v>
      </c>
      <c r="D1265" t="s">
        <v>1029</v>
      </c>
      <c r="E1265" t="s">
        <v>2</v>
      </c>
      <c r="F1265" t="s">
        <v>193</v>
      </c>
      <c r="G1265" t="s">
        <v>101</v>
      </c>
      <c r="H1265" t="s">
        <v>175</v>
      </c>
      <c r="I1265" t="s">
        <v>194</v>
      </c>
      <c r="J1265">
        <v>-36.862780000000001</v>
      </c>
      <c r="K1265">
        <v>174.74816200000001</v>
      </c>
      <c r="L1265" s="109">
        <v>0.58333333333333337</v>
      </c>
      <c r="M1265" t="s">
        <v>1069</v>
      </c>
      <c r="N1265">
        <v>1</v>
      </c>
      <c r="O1265">
        <v>1</v>
      </c>
      <c r="P1265">
        <v>1</v>
      </c>
    </row>
    <row r="1266" spans="1:16" hidden="1" x14ac:dyDescent="0.3">
      <c r="A1266">
        <v>155</v>
      </c>
      <c r="B1266">
        <v>1</v>
      </c>
      <c r="C1266" t="s">
        <v>70</v>
      </c>
      <c r="D1266" t="s">
        <v>1029</v>
      </c>
      <c r="E1266" t="s">
        <v>2</v>
      </c>
      <c r="F1266" t="s">
        <v>193</v>
      </c>
      <c r="G1266" t="s">
        <v>101</v>
      </c>
      <c r="H1266" t="s">
        <v>175</v>
      </c>
      <c r="I1266" t="s">
        <v>194</v>
      </c>
      <c r="J1266">
        <v>-36.862797</v>
      </c>
      <c r="K1266">
        <v>174.74818400000001</v>
      </c>
      <c r="L1266" s="109">
        <v>0.58333333333333337</v>
      </c>
      <c r="M1266" t="s">
        <v>200</v>
      </c>
      <c r="N1266">
        <v>1</v>
      </c>
      <c r="O1266">
        <v>0</v>
      </c>
      <c r="P1266">
        <v>1</v>
      </c>
    </row>
    <row r="1267" spans="1:16" hidden="1" x14ac:dyDescent="0.3">
      <c r="A1267">
        <v>156</v>
      </c>
      <c r="B1267">
        <v>1</v>
      </c>
      <c r="C1267" t="s">
        <v>70</v>
      </c>
      <c r="D1267" t="s">
        <v>1029</v>
      </c>
      <c r="E1267" t="s">
        <v>2</v>
      </c>
      <c r="F1267" t="s">
        <v>193</v>
      </c>
      <c r="G1267" t="s">
        <v>101</v>
      </c>
      <c r="H1267" t="s">
        <v>175</v>
      </c>
      <c r="I1267" t="s">
        <v>194</v>
      </c>
      <c r="J1267">
        <v>-36.862814999999998</v>
      </c>
      <c r="K1267">
        <v>174.74820500000001</v>
      </c>
      <c r="L1267" s="109">
        <v>0.58333333333333337</v>
      </c>
      <c r="M1267" t="s">
        <v>199</v>
      </c>
      <c r="N1267">
        <v>1</v>
      </c>
      <c r="O1267">
        <v>0</v>
      </c>
      <c r="P1267">
        <v>1</v>
      </c>
    </row>
    <row r="1268" spans="1:16" hidden="1" x14ac:dyDescent="0.3">
      <c r="A1268">
        <v>157</v>
      </c>
      <c r="B1268">
        <v>1</v>
      </c>
      <c r="C1268" t="s">
        <v>70</v>
      </c>
      <c r="D1268" t="s">
        <v>1029</v>
      </c>
      <c r="E1268" t="s">
        <v>2</v>
      </c>
      <c r="F1268" t="s">
        <v>193</v>
      </c>
      <c r="G1268" t="s">
        <v>101</v>
      </c>
      <c r="H1268" t="s">
        <v>175</v>
      </c>
      <c r="I1268" t="s">
        <v>194</v>
      </c>
      <c r="J1268">
        <v>-36.862831999999997</v>
      </c>
      <c r="K1268">
        <v>174.74822700000001</v>
      </c>
      <c r="L1268" s="109">
        <v>0.58333333333333337</v>
      </c>
      <c r="M1268" t="s">
        <v>201</v>
      </c>
      <c r="N1268">
        <v>1</v>
      </c>
      <c r="O1268">
        <v>0</v>
      </c>
      <c r="P1268">
        <v>1</v>
      </c>
    </row>
    <row r="1269" spans="1:16" hidden="1" x14ac:dyDescent="0.3">
      <c r="A1269">
        <v>158</v>
      </c>
      <c r="B1269">
        <v>1</v>
      </c>
      <c r="C1269" t="s">
        <v>70</v>
      </c>
      <c r="D1269" t="s">
        <v>1029</v>
      </c>
      <c r="E1269" t="s">
        <v>2</v>
      </c>
      <c r="F1269" t="s">
        <v>193</v>
      </c>
      <c r="G1269" t="s">
        <v>101</v>
      </c>
      <c r="H1269" t="s">
        <v>175</v>
      </c>
      <c r="I1269" t="s">
        <v>194</v>
      </c>
      <c r="J1269">
        <v>-36.862848999999997</v>
      </c>
      <c r="K1269">
        <v>174.74824899999999</v>
      </c>
      <c r="L1269" s="109">
        <v>0.58333333333333337</v>
      </c>
      <c r="N1269">
        <v>0</v>
      </c>
      <c r="O1269">
        <v>0</v>
      </c>
      <c r="P1269">
        <v>1</v>
      </c>
    </row>
    <row r="1270" spans="1:16" hidden="1" x14ac:dyDescent="0.3">
      <c r="A1270">
        <v>159</v>
      </c>
      <c r="B1270">
        <v>1</v>
      </c>
      <c r="C1270" t="s">
        <v>70</v>
      </c>
      <c r="D1270" t="s">
        <v>1029</v>
      </c>
      <c r="E1270" t="s">
        <v>2</v>
      </c>
      <c r="F1270" t="s">
        <v>193</v>
      </c>
      <c r="G1270" t="s">
        <v>101</v>
      </c>
      <c r="H1270" t="s">
        <v>175</v>
      </c>
      <c r="I1270" t="s">
        <v>194</v>
      </c>
      <c r="J1270">
        <v>-36.862865999999997</v>
      </c>
      <c r="K1270">
        <v>174.74827099999999</v>
      </c>
      <c r="L1270" s="109">
        <v>0.58333333333333337</v>
      </c>
      <c r="M1270" t="s">
        <v>1156</v>
      </c>
      <c r="N1270">
        <v>1</v>
      </c>
      <c r="O1270">
        <v>0</v>
      </c>
      <c r="P1270">
        <v>1</v>
      </c>
    </row>
    <row r="1271" spans="1:16" hidden="1" x14ac:dyDescent="0.3">
      <c r="A1271">
        <v>160</v>
      </c>
      <c r="B1271">
        <v>1</v>
      </c>
      <c r="C1271" t="s">
        <v>70</v>
      </c>
      <c r="D1271" t="s">
        <v>1029</v>
      </c>
      <c r="E1271" t="s">
        <v>2</v>
      </c>
      <c r="F1271" t="s">
        <v>193</v>
      </c>
      <c r="G1271" t="s">
        <v>101</v>
      </c>
      <c r="H1271" t="s">
        <v>175</v>
      </c>
      <c r="I1271" t="s">
        <v>194</v>
      </c>
      <c r="J1271">
        <v>-36.862881999999999</v>
      </c>
      <c r="K1271">
        <v>174.74829099999999</v>
      </c>
      <c r="L1271" s="109">
        <v>0.58333333333333337</v>
      </c>
      <c r="M1271" t="s">
        <v>203</v>
      </c>
      <c r="N1271">
        <v>1</v>
      </c>
      <c r="O1271">
        <v>0</v>
      </c>
      <c r="P1271">
        <v>1</v>
      </c>
    </row>
    <row r="1272" spans="1:16" hidden="1" x14ac:dyDescent="0.3">
      <c r="A1272">
        <v>161</v>
      </c>
      <c r="B1272">
        <v>1</v>
      </c>
      <c r="C1272" t="s">
        <v>70</v>
      </c>
      <c r="D1272" t="s">
        <v>1029</v>
      </c>
      <c r="E1272" t="s">
        <v>2</v>
      </c>
      <c r="F1272" t="s">
        <v>193</v>
      </c>
      <c r="G1272" t="s">
        <v>101</v>
      </c>
      <c r="H1272" t="s">
        <v>175</v>
      </c>
      <c r="I1272" t="s">
        <v>194</v>
      </c>
      <c r="J1272">
        <v>-36.862896999999997</v>
      </c>
      <c r="K1272">
        <v>174.748312</v>
      </c>
      <c r="L1272" s="109">
        <v>0.58333333333333337</v>
      </c>
      <c r="M1272" t="s">
        <v>1284</v>
      </c>
      <c r="N1272">
        <v>1</v>
      </c>
      <c r="O1272">
        <v>1</v>
      </c>
      <c r="P1272">
        <v>1</v>
      </c>
    </row>
    <row r="1273" spans="1:16" hidden="1" x14ac:dyDescent="0.3">
      <c r="A1273">
        <v>162</v>
      </c>
      <c r="B1273">
        <v>1</v>
      </c>
      <c r="C1273" t="s">
        <v>70</v>
      </c>
      <c r="D1273" t="s">
        <v>1029</v>
      </c>
      <c r="E1273" t="s">
        <v>2</v>
      </c>
      <c r="F1273" t="s">
        <v>193</v>
      </c>
      <c r="G1273" t="s">
        <v>101</v>
      </c>
      <c r="H1273" t="s">
        <v>175</v>
      </c>
      <c r="I1273" t="s">
        <v>194</v>
      </c>
      <c r="J1273">
        <v>-36.862912999999999</v>
      </c>
      <c r="K1273">
        <v>174.748332</v>
      </c>
      <c r="L1273" s="109">
        <v>0.58333333333333337</v>
      </c>
      <c r="M1273" t="s">
        <v>436</v>
      </c>
      <c r="N1273">
        <v>1</v>
      </c>
      <c r="O1273">
        <v>1</v>
      </c>
      <c r="P1273">
        <v>1</v>
      </c>
    </row>
    <row r="1274" spans="1:16" hidden="1" x14ac:dyDescent="0.3">
      <c r="A1274">
        <v>163</v>
      </c>
      <c r="B1274">
        <v>1</v>
      </c>
      <c r="C1274" t="s">
        <v>70</v>
      </c>
      <c r="D1274" t="s">
        <v>1029</v>
      </c>
      <c r="E1274" t="s">
        <v>2</v>
      </c>
      <c r="F1274" t="s">
        <v>193</v>
      </c>
      <c r="G1274" t="s">
        <v>101</v>
      </c>
      <c r="H1274" t="s">
        <v>175</v>
      </c>
      <c r="I1274" t="s">
        <v>194</v>
      </c>
      <c r="J1274">
        <v>-36.862927999999997</v>
      </c>
      <c r="K1274">
        <v>174.74835300000001</v>
      </c>
      <c r="L1274" s="109">
        <v>0.58333333333333337</v>
      </c>
      <c r="M1274" t="s">
        <v>206</v>
      </c>
      <c r="N1274">
        <v>1</v>
      </c>
      <c r="O1274">
        <v>0</v>
      </c>
      <c r="P1274">
        <v>1</v>
      </c>
    </row>
    <row r="1275" spans="1:16" hidden="1" x14ac:dyDescent="0.3">
      <c r="A1275">
        <v>164</v>
      </c>
      <c r="B1275">
        <v>1</v>
      </c>
      <c r="C1275" t="s">
        <v>70</v>
      </c>
      <c r="D1275" t="s">
        <v>1029</v>
      </c>
      <c r="E1275" t="s">
        <v>2</v>
      </c>
      <c r="F1275" t="s">
        <v>72</v>
      </c>
      <c r="G1275" t="s">
        <v>209</v>
      </c>
      <c r="H1275" t="s">
        <v>167</v>
      </c>
      <c r="I1275" t="s">
        <v>210</v>
      </c>
      <c r="J1275">
        <v>-36.862636000000002</v>
      </c>
      <c r="K1275">
        <v>174.748952</v>
      </c>
      <c r="L1275" s="109">
        <v>0.58333333333333337</v>
      </c>
      <c r="N1275">
        <v>0</v>
      </c>
      <c r="O1275">
        <v>0</v>
      </c>
      <c r="P1275">
        <v>1</v>
      </c>
    </row>
    <row r="1276" spans="1:16" hidden="1" x14ac:dyDescent="0.3">
      <c r="A1276">
        <v>165</v>
      </c>
      <c r="B1276">
        <v>1</v>
      </c>
      <c r="C1276" t="s">
        <v>70</v>
      </c>
      <c r="D1276" t="s">
        <v>1029</v>
      </c>
      <c r="E1276" t="s">
        <v>2</v>
      </c>
      <c r="F1276" t="s">
        <v>72</v>
      </c>
      <c r="G1276" t="s">
        <v>209</v>
      </c>
      <c r="H1276" t="s">
        <v>167</v>
      </c>
      <c r="I1276" t="s">
        <v>212</v>
      </c>
      <c r="J1276">
        <v>-36.862600999999998</v>
      </c>
      <c r="K1276">
        <v>174.748998</v>
      </c>
      <c r="L1276" s="109">
        <v>0.58333333333333337</v>
      </c>
      <c r="M1276" t="s">
        <v>208</v>
      </c>
      <c r="N1276">
        <v>1</v>
      </c>
      <c r="O1276">
        <v>1</v>
      </c>
      <c r="P1276">
        <v>1</v>
      </c>
    </row>
    <row r="1277" spans="1:16" hidden="1" x14ac:dyDescent="0.3">
      <c r="A1277">
        <v>166</v>
      </c>
      <c r="B1277">
        <v>1</v>
      </c>
      <c r="C1277" t="s">
        <v>70</v>
      </c>
      <c r="D1277" t="s">
        <v>1029</v>
      </c>
      <c r="E1277" t="s">
        <v>2</v>
      </c>
      <c r="F1277" t="s">
        <v>72</v>
      </c>
      <c r="G1277" t="s">
        <v>209</v>
      </c>
      <c r="H1277" t="s">
        <v>167</v>
      </c>
      <c r="I1277" t="s">
        <v>212</v>
      </c>
      <c r="J1277">
        <v>-36.862566000000001</v>
      </c>
      <c r="K1277">
        <v>174.749044</v>
      </c>
      <c r="L1277" s="109">
        <v>0.58333333333333337</v>
      </c>
      <c r="M1277" t="s">
        <v>1285</v>
      </c>
      <c r="N1277">
        <v>1</v>
      </c>
      <c r="O1277">
        <v>1</v>
      </c>
      <c r="P1277">
        <v>1</v>
      </c>
    </row>
    <row r="1278" spans="1:16" hidden="1" x14ac:dyDescent="0.3">
      <c r="A1278">
        <v>167</v>
      </c>
      <c r="B1278">
        <v>1</v>
      </c>
      <c r="C1278" t="s">
        <v>70</v>
      </c>
      <c r="D1278" t="s">
        <v>1029</v>
      </c>
      <c r="E1278" t="s">
        <v>2</v>
      </c>
      <c r="F1278" t="s">
        <v>214</v>
      </c>
      <c r="G1278" t="s">
        <v>101</v>
      </c>
      <c r="H1278" t="s">
        <v>169</v>
      </c>
      <c r="I1278" t="s">
        <v>58</v>
      </c>
      <c r="J1278">
        <v>-36.862357000000003</v>
      </c>
      <c r="K1278">
        <v>174.74907999999999</v>
      </c>
      <c r="L1278" s="109">
        <v>0.58333333333333337</v>
      </c>
      <c r="M1278" t="s">
        <v>215</v>
      </c>
      <c r="N1278">
        <v>1</v>
      </c>
      <c r="O1278">
        <v>0</v>
      </c>
      <c r="P1278">
        <v>1</v>
      </c>
    </row>
    <row r="1279" spans="1:16" hidden="1" x14ac:dyDescent="0.3">
      <c r="A1279">
        <v>168</v>
      </c>
      <c r="B1279">
        <v>1</v>
      </c>
      <c r="C1279" t="s">
        <v>70</v>
      </c>
      <c r="D1279" t="s">
        <v>1029</v>
      </c>
      <c r="E1279" t="s">
        <v>2</v>
      </c>
      <c r="F1279" t="s">
        <v>214</v>
      </c>
      <c r="G1279" t="s">
        <v>101</v>
      </c>
      <c r="H1279" t="s">
        <v>169</v>
      </c>
      <c r="I1279" t="s">
        <v>58</v>
      </c>
      <c r="J1279">
        <v>-36.862323000000004</v>
      </c>
      <c r="K1279">
        <v>174.749043</v>
      </c>
      <c r="L1279" s="109">
        <v>0.58333333333333337</v>
      </c>
      <c r="M1279" t="s">
        <v>1158</v>
      </c>
      <c r="N1279">
        <v>1</v>
      </c>
      <c r="O1279">
        <v>0</v>
      </c>
      <c r="P1279">
        <v>1</v>
      </c>
    </row>
    <row r="1280" spans="1:16" hidden="1" x14ac:dyDescent="0.3">
      <c r="A1280">
        <v>169</v>
      </c>
      <c r="B1280">
        <v>1</v>
      </c>
      <c r="C1280" t="s">
        <v>70</v>
      </c>
      <c r="D1280" t="s">
        <v>1029</v>
      </c>
      <c r="E1280" t="s">
        <v>2</v>
      </c>
      <c r="F1280" t="s">
        <v>214</v>
      </c>
      <c r="G1280" t="s">
        <v>101</v>
      </c>
      <c r="H1280" t="s">
        <v>175</v>
      </c>
      <c r="I1280" t="s">
        <v>217</v>
      </c>
      <c r="J1280">
        <v>-36.862233000000003</v>
      </c>
      <c r="K1280">
        <v>174.74911499999999</v>
      </c>
      <c r="L1280" s="109">
        <v>0.58333333333333337</v>
      </c>
      <c r="M1280" t="s">
        <v>1159</v>
      </c>
      <c r="N1280">
        <v>1</v>
      </c>
      <c r="O1280">
        <v>1</v>
      </c>
      <c r="P1280">
        <v>1</v>
      </c>
    </row>
    <row r="1281" spans="1:16" hidden="1" x14ac:dyDescent="0.3">
      <c r="A1281">
        <v>170</v>
      </c>
      <c r="B1281">
        <v>1</v>
      </c>
      <c r="C1281" t="s">
        <v>70</v>
      </c>
      <c r="D1281" t="s">
        <v>1029</v>
      </c>
      <c r="E1281" t="s">
        <v>2</v>
      </c>
      <c r="F1281" t="s">
        <v>214</v>
      </c>
      <c r="G1281" t="s">
        <v>101</v>
      </c>
      <c r="H1281" t="s">
        <v>175</v>
      </c>
      <c r="I1281" t="s">
        <v>217</v>
      </c>
      <c r="J1281">
        <v>-36.862270000000002</v>
      </c>
      <c r="K1281">
        <v>174.74916200000001</v>
      </c>
      <c r="L1281" s="109">
        <v>0.58333333333333337</v>
      </c>
      <c r="M1281" t="s">
        <v>1160</v>
      </c>
      <c r="N1281">
        <v>1</v>
      </c>
      <c r="O1281">
        <v>0</v>
      </c>
      <c r="P1281">
        <v>1</v>
      </c>
    </row>
    <row r="1282" spans="1:16" hidden="1" x14ac:dyDescent="0.3">
      <c r="A1282">
        <v>171</v>
      </c>
      <c r="B1282">
        <v>1</v>
      </c>
      <c r="C1282" t="s">
        <v>70</v>
      </c>
      <c r="D1282" t="s">
        <v>1029</v>
      </c>
      <c r="E1282" t="s">
        <v>2</v>
      </c>
      <c r="F1282" t="s">
        <v>214</v>
      </c>
      <c r="G1282" t="s">
        <v>101</v>
      </c>
      <c r="H1282" t="s">
        <v>175</v>
      </c>
      <c r="I1282" t="s">
        <v>217</v>
      </c>
      <c r="J1282">
        <v>-36.862305999999997</v>
      </c>
      <c r="K1282">
        <v>174.749211</v>
      </c>
      <c r="L1282" s="109">
        <v>0.58333333333333337</v>
      </c>
      <c r="M1282" t="s">
        <v>1072</v>
      </c>
      <c r="N1282">
        <v>1</v>
      </c>
      <c r="O1282">
        <v>0</v>
      </c>
      <c r="P1282">
        <v>1</v>
      </c>
    </row>
    <row r="1283" spans="1:16" hidden="1" x14ac:dyDescent="0.3">
      <c r="A1283">
        <v>172</v>
      </c>
      <c r="B1283">
        <v>1</v>
      </c>
      <c r="C1283" t="s">
        <v>70</v>
      </c>
      <c r="D1283" t="s">
        <v>1029</v>
      </c>
      <c r="E1283" t="s">
        <v>2</v>
      </c>
      <c r="F1283" t="s">
        <v>72</v>
      </c>
      <c r="G1283" t="s">
        <v>221</v>
      </c>
      <c r="H1283" t="s">
        <v>167</v>
      </c>
      <c r="I1283" t="s">
        <v>222</v>
      </c>
      <c r="J1283">
        <v>-36.862254999999998</v>
      </c>
      <c r="K1283">
        <v>174.749438</v>
      </c>
      <c r="L1283" s="109">
        <v>0.58333333333333337</v>
      </c>
      <c r="N1283">
        <v>0</v>
      </c>
      <c r="O1283">
        <v>0</v>
      </c>
      <c r="P1283">
        <v>1</v>
      </c>
    </row>
    <row r="1284" spans="1:16" hidden="1" x14ac:dyDescent="0.3">
      <c r="A1284">
        <v>173</v>
      </c>
      <c r="B1284">
        <v>1</v>
      </c>
      <c r="C1284" t="s">
        <v>70</v>
      </c>
      <c r="D1284" t="s">
        <v>1029</v>
      </c>
      <c r="E1284" t="s">
        <v>2</v>
      </c>
      <c r="F1284" t="s">
        <v>72</v>
      </c>
      <c r="G1284" t="s">
        <v>221</v>
      </c>
      <c r="H1284" t="s">
        <v>167</v>
      </c>
      <c r="I1284" t="s">
        <v>91</v>
      </c>
      <c r="J1284">
        <v>-36.862144999999998</v>
      </c>
      <c r="K1284">
        <v>174.74957800000001</v>
      </c>
      <c r="L1284" s="109">
        <v>0.58333333333333337</v>
      </c>
      <c r="M1284" t="s">
        <v>1286</v>
      </c>
      <c r="N1284">
        <v>1</v>
      </c>
      <c r="O1284">
        <v>1</v>
      </c>
      <c r="P1284">
        <v>1</v>
      </c>
    </row>
    <row r="1285" spans="1:16" hidden="1" x14ac:dyDescent="0.3">
      <c r="A1285">
        <v>174</v>
      </c>
      <c r="B1285">
        <v>1</v>
      </c>
      <c r="C1285" t="s">
        <v>70</v>
      </c>
      <c r="D1285" t="s">
        <v>1029</v>
      </c>
      <c r="E1285" t="s">
        <v>2</v>
      </c>
      <c r="F1285" t="s">
        <v>72</v>
      </c>
      <c r="G1285" t="s">
        <v>221</v>
      </c>
      <c r="H1285" t="s">
        <v>167</v>
      </c>
      <c r="I1285" t="s">
        <v>91</v>
      </c>
      <c r="J1285">
        <v>-36.862110000000001</v>
      </c>
      <c r="K1285">
        <v>174.749617</v>
      </c>
      <c r="L1285" s="109">
        <v>0.58333333333333337</v>
      </c>
      <c r="M1285" t="s">
        <v>442</v>
      </c>
      <c r="N1285">
        <v>1</v>
      </c>
      <c r="O1285">
        <v>0</v>
      </c>
      <c r="P1285">
        <v>1</v>
      </c>
    </row>
    <row r="1286" spans="1:16" hidden="1" x14ac:dyDescent="0.3">
      <c r="A1286">
        <v>175</v>
      </c>
      <c r="B1286">
        <v>1</v>
      </c>
      <c r="C1286" t="s">
        <v>70</v>
      </c>
      <c r="D1286" t="s">
        <v>1029</v>
      </c>
      <c r="E1286" t="s">
        <v>2</v>
      </c>
      <c r="F1286" t="s">
        <v>72</v>
      </c>
      <c r="G1286" t="s">
        <v>221</v>
      </c>
      <c r="H1286" t="s">
        <v>167</v>
      </c>
      <c r="I1286" t="s">
        <v>91</v>
      </c>
      <c r="J1286">
        <v>-36.862074999999997</v>
      </c>
      <c r="K1286">
        <v>174.74965599999999</v>
      </c>
      <c r="L1286" s="109">
        <v>0.58333333333333337</v>
      </c>
      <c r="M1286" t="s">
        <v>623</v>
      </c>
      <c r="N1286">
        <v>1</v>
      </c>
      <c r="O1286">
        <v>0</v>
      </c>
      <c r="P1286">
        <v>1</v>
      </c>
    </row>
    <row r="1287" spans="1:16" hidden="1" x14ac:dyDescent="0.3">
      <c r="A1287">
        <v>176</v>
      </c>
      <c r="B1287">
        <v>1</v>
      </c>
      <c r="C1287" t="s">
        <v>70</v>
      </c>
      <c r="D1287" t="s">
        <v>1029</v>
      </c>
      <c r="E1287" t="s">
        <v>2</v>
      </c>
      <c r="F1287" t="s">
        <v>72</v>
      </c>
      <c r="G1287" t="s">
        <v>221</v>
      </c>
      <c r="H1287" t="s">
        <v>167</v>
      </c>
      <c r="I1287" t="s">
        <v>91</v>
      </c>
      <c r="J1287">
        <v>-36.86204</v>
      </c>
      <c r="K1287">
        <v>174.749695</v>
      </c>
      <c r="L1287" s="109">
        <v>0.58333333333333337</v>
      </c>
      <c r="M1287" t="s">
        <v>1068</v>
      </c>
      <c r="N1287">
        <v>1</v>
      </c>
      <c r="O1287">
        <v>0</v>
      </c>
      <c r="P1287">
        <v>1</v>
      </c>
    </row>
    <row r="1288" spans="1:16" hidden="1" x14ac:dyDescent="0.3">
      <c r="A1288">
        <v>177</v>
      </c>
      <c r="B1288">
        <v>1</v>
      </c>
      <c r="C1288" t="s">
        <v>70</v>
      </c>
      <c r="D1288" t="s">
        <v>1029</v>
      </c>
      <c r="E1288" t="s">
        <v>2</v>
      </c>
      <c r="F1288" t="s">
        <v>72</v>
      </c>
      <c r="G1288" t="s">
        <v>221</v>
      </c>
      <c r="H1288" t="s">
        <v>167</v>
      </c>
      <c r="I1288" t="s">
        <v>91</v>
      </c>
      <c r="J1288">
        <v>-36.862012</v>
      </c>
      <c r="K1288">
        <v>174.74973399999999</v>
      </c>
      <c r="L1288" s="109">
        <v>0.58333333333333337</v>
      </c>
      <c r="M1288" t="s">
        <v>225</v>
      </c>
      <c r="N1288">
        <v>1</v>
      </c>
      <c r="O1288">
        <v>0</v>
      </c>
      <c r="P1288">
        <v>1</v>
      </c>
    </row>
    <row r="1289" spans="1:16" hidden="1" x14ac:dyDescent="0.3">
      <c r="A1289">
        <v>178</v>
      </c>
      <c r="B1289">
        <v>1</v>
      </c>
      <c r="C1289" t="s">
        <v>70</v>
      </c>
      <c r="D1289" t="s">
        <v>1029</v>
      </c>
      <c r="E1289" t="s">
        <v>2</v>
      </c>
      <c r="F1289" t="s">
        <v>72</v>
      </c>
      <c r="G1289" t="s">
        <v>221</v>
      </c>
      <c r="H1289" t="s">
        <v>167</v>
      </c>
      <c r="I1289" t="s">
        <v>91</v>
      </c>
      <c r="J1289">
        <v>-36.861984</v>
      </c>
      <c r="K1289">
        <v>174.749774</v>
      </c>
      <c r="L1289" s="109">
        <v>0.58333333333333337</v>
      </c>
      <c r="M1289" t="s">
        <v>224</v>
      </c>
      <c r="N1289">
        <v>1</v>
      </c>
      <c r="O1289">
        <v>0</v>
      </c>
      <c r="P1289">
        <v>1</v>
      </c>
    </row>
    <row r="1290" spans="1:16" hidden="1" x14ac:dyDescent="0.3">
      <c r="A1290">
        <v>179</v>
      </c>
      <c r="B1290">
        <v>1</v>
      </c>
      <c r="C1290" t="s">
        <v>70</v>
      </c>
      <c r="D1290" t="s">
        <v>1029</v>
      </c>
      <c r="E1290" t="s">
        <v>2</v>
      </c>
      <c r="F1290" t="s">
        <v>227</v>
      </c>
      <c r="G1290" t="s">
        <v>101</v>
      </c>
      <c r="H1290" t="s">
        <v>169</v>
      </c>
      <c r="I1290" t="s">
        <v>58</v>
      </c>
      <c r="J1290">
        <v>-36.861654000000001</v>
      </c>
      <c r="K1290">
        <v>174.74981099999999</v>
      </c>
      <c r="L1290" s="109">
        <v>0.58333333333333337</v>
      </c>
      <c r="M1290" t="s">
        <v>268</v>
      </c>
      <c r="N1290">
        <v>1</v>
      </c>
      <c r="O1290">
        <v>0</v>
      </c>
      <c r="P1290">
        <v>1</v>
      </c>
    </row>
    <row r="1291" spans="1:16" hidden="1" x14ac:dyDescent="0.3">
      <c r="A1291">
        <v>180</v>
      </c>
      <c r="B1291">
        <v>1</v>
      </c>
      <c r="C1291" t="s">
        <v>70</v>
      </c>
      <c r="D1291" t="s">
        <v>1029</v>
      </c>
      <c r="E1291" t="s">
        <v>2</v>
      </c>
      <c r="F1291" t="s">
        <v>227</v>
      </c>
      <c r="G1291" t="s">
        <v>101</v>
      </c>
      <c r="H1291" t="s">
        <v>169</v>
      </c>
      <c r="I1291" t="s">
        <v>58</v>
      </c>
      <c r="J1291">
        <v>-36.861617000000003</v>
      </c>
      <c r="K1291">
        <v>174.749765</v>
      </c>
      <c r="L1291" s="109">
        <v>0.58333333333333337</v>
      </c>
      <c r="M1291" t="s">
        <v>1073</v>
      </c>
      <c r="N1291">
        <v>1</v>
      </c>
      <c r="O1291">
        <v>0</v>
      </c>
      <c r="P1291">
        <v>1</v>
      </c>
    </row>
    <row r="1292" spans="1:16" hidden="1" x14ac:dyDescent="0.3">
      <c r="A1292">
        <v>181</v>
      </c>
      <c r="B1292">
        <v>1</v>
      </c>
      <c r="C1292" t="s">
        <v>70</v>
      </c>
      <c r="D1292" t="s">
        <v>1029</v>
      </c>
      <c r="E1292" t="s">
        <v>2</v>
      </c>
      <c r="F1292" t="s">
        <v>227</v>
      </c>
      <c r="G1292" t="s">
        <v>101</v>
      </c>
      <c r="H1292" t="s">
        <v>175</v>
      </c>
      <c r="I1292" t="s">
        <v>138</v>
      </c>
      <c r="J1292">
        <v>-36.861606000000002</v>
      </c>
      <c r="K1292">
        <v>174.749887</v>
      </c>
      <c r="L1292" s="109">
        <v>0.58333333333333337</v>
      </c>
      <c r="M1292" t="s">
        <v>789</v>
      </c>
      <c r="N1292">
        <v>1</v>
      </c>
      <c r="O1292">
        <v>0</v>
      </c>
      <c r="P1292">
        <v>1</v>
      </c>
    </row>
    <row r="1293" spans="1:16" hidden="1" x14ac:dyDescent="0.3">
      <c r="A1293">
        <v>182</v>
      </c>
      <c r="B1293">
        <v>1</v>
      </c>
      <c r="C1293" t="s">
        <v>70</v>
      </c>
      <c r="D1293" t="s">
        <v>1029</v>
      </c>
      <c r="E1293" t="s">
        <v>2</v>
      </c>
      <c r="F1293" t="s">
        <v>227</v>
      </c>
      <c r="G1293" t="s">
        <v>101</v>
      </c>
      <c r="H1293" t="s">
        <v>175</v>
      </c>
      <c r="I1293" t="s">
        <v>138</v>
      </c>
      <c r="J1293">
        <v>-36.861637999999999</v>
      </c>
      <c r="K1293">
        <v>174.74992399999999</v>
      </c>
      <c r="L1293" s="109">
        <v>0.58333333333333337</v>
      </c>
      <c r="M1293" t="s">
        <v>1074</v>
      </c>
      <c r="N1293">
        <v>1</v>
      </c>
      <c r="O1293">
        <v>0</v>
      </c>
      <c r="P1293">
        <v>1</v>
      </c>
    </row>
    <row r="1294" spans="1:16" hidden="1" x14ac:dyDescent="0.3">
      <c r="A1294">
        <v>183</v>
      </c>
      <c r="B1294">
        <v>1</v>
      </c>
      <c r="C1294" t="s">
        <v>70</v>
      </c>
      <c r="D1294" t="s">
        <v>1029</v>
      </c>
      <c r="E1294" t="s">
        <v>2</v>
      </c>
      <c r="F1294" t="s">
        <v>227</v>
      </c>
      <c r="G1294" t="s">
        <v>101</v>
      </c>
      <c r="H1294" t="s">
        <v>175</v>
      </c>
      <c r="I1294" t="s">
        <v>138</v>
      </c>
      <c r="J1294">
        <v>-36.861666</v>
      </c>
      <c r="K1294">
        <v>174.74996200000001</v>
      </c>
      <c r="L1294" s="109">
        <v>0.58333333333333337</v>
      </c>
      <c r="M1294" t="s">
        <v>232</v>
      </c>
      <c r="N1294">
        <v>1</v>
      </c>
      <c r="O1294">
        <v>0</v>
      </c>
      <c r="P1294">
        <v>1</v>
      </c>
    </row>
    <row r="1295" spans="1:16" hidden="1" x14ac:dyDescent="0.3">
      <c r="A1295">
        <v>184</v>
      </c>
      <c r="B1295">
        <v>1</v>
      </c>
      <c r="C1295" t="s">
        <v>70</v>
      </c>
      <c r="D1295" t="s">
        <v>1029</v>
      </c>
      <c r="E1295" t="s">
        <v>2</v>
      </c>
      <c r="F1295" t="s">
        <v>233</v>
      </c>
      <c r="G1295" t="s">
        <v>101</v>
      </c>
      <c r="H1295" t="s">
        <v>169</v>
      </c>
      <c r="I1295" t="s">
        <v>188</v>
      </c>
      <c r="J1295">
        <v>-36.861001000000002</v>
      </c>
      <c r="K1295">
        <v>174.750574</v>
      </c>
      <c r="L1295" s="109">
        <v>0.58333333333333337</v>
      </c>
      <c r="N1295">
        <v>0</v>
      </c>
      <c r="O1295">
        <v>0</v>
      </c>
      <c r="P1295">
        <v>1</v>
      </c>
    </row>
    <row r="1296" spans="1:16" hidden="1" x14ac:dyDescent="0.3">
      <c r="A1296">
        <v>185</v>
      </c>
      <c r="B1296">
        <v>1</v>
      </c>
      <c r="C1296" t="s">
        <v>70</v>
      </c>
      <c r="D1296" t="s">
        <v>1029</v>
      </c>
      <c r="E1296" t="s">
        <v>2</v>
      </c>
      <c r="F1296" t="s">
        <v>233</v>
      </c>
      <c r="G1296" t="s">
        <v>101</v>
      </c>
      <c r="H1296" t="s">
        <v>169</v>
      </c>
      <c r="I1296" t="s">
        <v>188</v>
      </c>
      <c r="J1296">
        <v>-36.860959000000001</v>
      </c>
      <c r="K1296">
        <v>174.750518</v>
      </c>
      <c r="L1296" s="109">
        <v>0.58333333333333337</v>
      </c>
      <c r="M1296" t="s">
        <v>1287</v>
      </c>
      <c r="N1296">
        <v>1</v>
      </c>
      <c r="O1296">
        <v>1</v>
      </c>
      <c r="P1296">
        <v>1</v>
      </c>
    </row>
    <row r="1297" spans="1:16" hidden="1" x14ac:dyDescent="0.3">
      <c r="A1297">
        <v>186</v>
      </c>
      <c r="B1297">
        <v>1</v>
      </c>
      <c r="C1297" t="s">
        <v>70</v>
      </c>
      <c r="D1297" t="s">
        <v>1029</v>
      </c>
      <c r="E1297" t="s">
        <v>2</v>
      </c>
      <c r="F1297" t="s">
        <v>233</v>
      </c>
      <c r="G1297" t="s">
        <v>101</v>
      </c>
      <c r="H1297" t="s">
        <v>169</v>
      </c>
      <c r="I1297" t="s">
        <v>188</v>
      </c>
      <c r="J1297">
        <v>-36.860917000000001</v>
      </c>
      <c r="K1297">
        <v>174.750462</v>
      </c>
      <c r="L1297" s="109">
        <v>0.58333333333333337</v>
      </c>
      <c r="M1297" t="s">
        <v>1288</v>
      </c>
      <c r="N1297">
        <v>1</v>
      </c>
      <c r="O1297">
        <v>1</v>
      </c>
      <c r="P1297">
        <v>1</v>
      </c>
    </row>
    <row r="1298" spans="1:16" hidden="1" x14ac:dyDescent="0.3">
      <c r="A1298">
        <v>187</v>
      </c>
      <c r="B1298">
        <v>1</v>
      </c>
      <c r="C1298" t="s">
        <v>70</v>
      </c>
      <c r="D1298" t="s">
        <v>1029</v>
      </c>
      <c r="E1298" t="s">
        <v>2</v>
      </c>
      <c r="F1298" t="s">
        <v>233</v>
      </c>
      <c r="G1298" t="s">
        <v>101</v>
      </c>
      <c r="H1298" t="s">
        <v>175</v>
      </c>
      <c r="I1298" t="s">
        <v>235</v>
      </c>
      <c r="J1298">
        <v>-36.860900000000001</v>
      </c>
      <c r="K1298">
        <v>174.75062</v>
      </c>
      <c r="L1298" s="109">
        <v>0.58333333333333337</v>
      </c>
      <c r="M1298" t="s">
        <v>1075</v>
      </c>
      <c r="N1298">
        <v>1</v>
      </c>
      <c r="O1298">
        <v>0</v>
      </c>
      <c r="P1298">
        <v>1</v>
      </c>
    </row>
    <row r="1299" spans="1:16" hidden="1" x14ac:dyDescent="0.3">
      <c r="A1299">
        <v>188</v>
      </c>
      <c r="B1299">
        <v>1</v>
      </c>
      <c r="C1299" t="s">
        <v>70</v>
      </c>
      <c r="D1299" t="s">
        <v>1029</v>
      </c>
      <c r="E1299" t="s">
        <v>2</v>
      </c>
      <c r="F1299" t="s">
        <v>233</v>
      </c>
      <c r="G1299" t="s">
        <v>101</v>
      </c>
      <c r="H1299" t="s">
        <v>175</v>
      </c>
      <c r="I1299" t="s">
        <v>235</v>
      </c>
      <c r="J1299">
        <v>-36.860916000000003</v>
      </c>
      <c r="K1299">
        <v>174.75063900000001</v>
      </c>
      <c r="L1299" s="109">
        <v>0.58333333333333337</v>
      </c>
      <c r="M1299" t="s">
        <v>1076</v>
      </c>
      <c r="N1299">
        <v>1</v>
      </c>
      <c r="O1299">
        <v>0</v>
      </c>
      <c r="P1299">
        <v>1</v>
      </c>
    </row>
    <row r="1300" spans="1:16" hidden="1" x14ac:dyDescent="0.3">
      <c r="A1300">
        <v>189</v>
      </c>
      <c r="B1300">
        <v>1</v>
      </c>
      <c r="C1300" t="s">
        <v>70</v>
      </c>
      <c r="D1300" t="s">
        <v>1029</v>
      </c>
      <c r="E1300" t="s">
        <v>2</v>
      </c>
      <c r="F1300" t="s">
        <v>233</v>
      </c>
      <c r="G1300" t="s">
        <v>101</v>
      </c>
      <c r="H1300" t="s">
        <v>175</v>
      </c>
      <c r="I1300" t="s">
        <v>235</v>
      </c>
      <c r="J1300">
        <v>-36.860931999999998</v>
      </c>
      <c r="K1300">
        <v>174.75065900000001</v>
      </c>
      <c r="L1300" s="109">
        <v>0.58333333333333337</v>
      </c>
      <c r="M1300" t="s">
        <v>1162</v>
      </c>
      <c r="N1300">
        <v>1</v>
      </c>
      <c r="O1300">
        <v>0</v>
      </c>
      <c r="P1300">
        <v>1</v>
      </c>
    </row>
    <row r="1301" spans="1:16" hidden="1" x14ac:dyDescent="0.3">
      <c r="A1301">
        <v>190</v>
      </c>
      <c r="B1301">
        <v>1</v>
      </c>
      <c r="C1301" t="s">
        <v>70</v>
      </c>
      <c r="D1301" t="s">
        <v>1029</v>
      </c>
      <c r="E1301" t="s">
        <v>2</v>
      </c>
      <c r="F1301" t="s">
        <v>233</v>
      </c>
      <c r="G1301" t="s">
        <v>101</v>
      </c>
      <c r="H1301" t="s">
        <v>175</v>
      </c>
      <c r="I1301" t="s">
        <v>235</v>
      </c>
      <c r="J1301">
        <v>-36.860948</v>
      </c>
      <c r="K1301">
        <v>174.750675</v>
      </c>
      <c r="L1301" s="109">
        <v>0.58333333333333337</v>
      </c>
      <c r="M1301" t="s">
        <v>1163</v>
      </c>
      <c r="N1301">
        <v>1</v>
      </c>
      <c r="O1301">
        <v>0</v>
      </c>
      <c r="P1301">
        <v>1</v>
      </c>
    </row>
    <row r="1302" spans="1:16" hidden="1" x14ac:dyDescent="0.3">
      <c r="A1302">
        <v>191</v>
      </c>
      <c r="B1302">
        <v>1</v>
      </c>
      <c r="C1302" t="s">
        <v>70</v>
      </c>
      <c r="D1302" t="s">
        <v>1029</v>
      </c>
      <c r="E1302" t="s">
        <v>2</v>
      </c>
      <c r="F1302" t="s">
        <v>233</v>
      </c>
      <c r="G1302" t="s">
        <v>101</v>
      </c>
      <c r="H1302" t="s">
        <v>175</v>
      </c>
      <c r="I1302" t="s">
        <v>235</v>
      </c>
      <c r="J1302">
        <v>-36.860965</v>
      </c>
      <c r="K1302">
        <v>174.750699</v>
      </c>
      <c r="L1302" s="109">
        <v>0.58333333333333337</v>
      </c>
      <c r="M1302" t="s">
        <v>1289</v>
      </c>
      <c r="N1302">
        <v>1</v>
      </c>
      <c r="O1302">
        <v>1</v>
      </c>
      <c r="P1302">
        <v>1</v>
      </c>
    </row>
    <row r="1303" spans="1:16" hidden="1" x14ac:dyDescent="0.3">
      <c r="A1303">
        <v>192</v>
      </c>
      <c r="B1303">
        <v>1</v>
      </c>
      <c r="C1303" t="s">
        <v>70</v>
      </c>
      <c r="D1303" t="s">
        <v>1029</v>
      </c>
      <c r="E1303" t="s">
        <v>2</v>
      </c>
      <c r="F1303" t="s">
        <v>233</v>
      </c>
      <c r="G1303" t="s">
        <v>101</v>
      </c>
      <c r="H1303" t="s">
        <v>175</v>
      </c>
      <c r="I1303" t="s">
        <v>235</v>
      </c>
      <c r="J1303">
        <v>-36.860982</v>
      </c>
      <c r="K1303">
        <v>174.75072399999999</v>
      </c>
      <c r="L1303" s="109">
        <v>0.58333333333333337</v>
      </c>
      <c r="N1303">
        <v>0</v>
      </c>
      <c r="O1303">
        <v>0</v>
      </c>
      <c r="P1303">
        <v>1</v>
      </c>
    </row>
    <row r="1304" spans="1:16" hidden="1" x14ac:dyDescent="0.3">
      <c r="A1304">
        <v>193</v>
      </c>
      <c r="B1304">
        <v>1</v>
      </c>
      <c r="C1304" t="s">
        <v>70</v>
      </c>
      <c r="D1304" t="s">
        <v>1029</v>
      </c>
      <c r="E1304" t="s">
        <v>2</v>
      </c>
      <c r="F1304" t="s">
        <v>233</v>
      </c>
      <c r="G1304" t="s">
        <v>101</v>
      </c>
      <c r="H1304" t="s">
        <v>175</v>
      </c>
      <c r="I1304" t="s">
        <v>235</v>
      </c>
      <c r="J1304">
        <v>-36.860998000000002</v>
      </c>
      <c r="K1304">
        <v>174.750744</v>
      </c>
      <c r="L1304" s="109">
        <v>0.58333333333333337</v>
      </c>
      <c r="M1304" t="s">
        <v>1290</v>
      </c>
      <c r="N1304">
        <v>1</v>
      </c>
      <c r="O1304">
        <v>1</v>
      </c>
      <c r="P1304">
        <v>1</v>
      </c>
    </row>
    <row r="1305" spans="1:16" hidden="1" x14ac:dyDescent="0.3">
      <c r="A1305">
        <v>194</v>
      </c>
      <c r="B1305">
        <v>1</v>
      </c>
      <c r="C1305" t="s">
        <v>70</v>
      </c>
      <c r="D1305" t="s">
        <v>1029</v>
      </c>
      <c r="E1305" t="s">
        <v>2</v>
      </c>
      <c r="F1305" t="s">
        <v>233</v>
      </c>
      <c r="G1305" t="s">
        <v>101</v>
      </c>
      <c r="H1305" t="s">
        <v>175</v>
      </c>
      <c r="I1305" t="s">
        <v>235</v>
      </c>
      <c r="J1305">
        <v>-36.861013999999997</v>
      </c>
      <c r="K1305">
        <v>174.75076100000001</v>
      </c>
      <c r="L1305" s="109">
        <v>0.58333333333333337</v>
      </c>
      <c r="M1305" t="s">
        <v>1167</v>
      </c>
      <c r="N1305">
        <v>1</v>
      </c>
      <c r="O1305">
        <v>0</v>
      </c>
      <c r="P1305">
        <v>1</v>
      </c>
    </row>
    <row r="1306" spans="1:16" hidden="1" x14ac:dyDescent="0.3">
      <c r="A1306">
        <v>195</v>
      </c>
      <c r="B1306">
        <v>1</v>
      </c>
      <c r="C1306" t="s">
        <v>70</v>
      </c>
      <c r="D1306" t="s">
        <v>1029</v>
      </c>
      <c r="E1306" t="s">
        <v>2</v>
      </c>
      <c r="F1306" t="s">
        <v>233</v>
      </c>
      <c r="G1306" t="s">
        <v>101</v>
      </c>
      <c r="H1306" t="s">
        <v>175</v>
      </c>
      <c r="I1306" t="s">
        <v>235</v>
      </c>
      <c r="J1306">
        <v>-36.86103</v>
      </c>
      <c r="K1306">
        <v>174.75077899999999</v>
      </c>
      <c r="L1306" s="109">
        <v>0.58333333333333337</v>
      </c>
      <c r="M1306" t="s">
        <v>243</v>
      </c>
      <c r="N1306">
        <v>1</v>
      </c>
      <c r="O1306">
        <v>0</v>
      </c>
      <c r="P1306">
        <v>1</v>
      </c>
    </row>
    <row r="1307" spans="1:16" hidden="1" x14ac:dyDescent="0.3">
      <c r="A1307">
        <v>196</v>
      </c>
      <c r="B1307">
        <v>1</v>
      </c>
      <c r="C1307" t="s">
        <v>70</v>
      </c>
      <c r="D1307" t="s">
        <v>1029</v>
      </c>
      <c r="E1307" t="s">
        <v>2</v>
      </c>
      <c r="F1307" t="s">
        <v>72</v>
      </c>
      <c r="G1307" t="s">
        <v>244</v>
      </c>
      <c r="H1307" t="s">
        <v>167</v>
      </c>
      <c r="I1307" t="s">
        <v>245</v>
      </c>
      <c r="J1307">
        <v>-36.861029246412897</v>
      </c>
      <c r="K1307">
        <v>174.750975382077</v>
      </c>
      <c r="L1307" s="109">
        <v>0.58333333333333337</v>
      </c>
      <c r="M1307" t="s">
        <v>1168</v>
      </c>
      <c r="N1307">
        <v>1</v>
      </c>
      <c r="O1307">
        <v>0</v>
      </c>
      <c r="P1307">
        <v>1</v>
      </c>
    </row>
    <row r="1308" spans="1:16" hidden="1" x14ac:dyDescent="0.3">
      <c r="A1308">
        <v>197</v>
      </c>
      <c r="B1308">
        <v>1</v>
      </c>
      <c r="C1308" t="s">
        <v>70</v>
      </c>
      <c r="D1308" t="s">
        <v>1029</v>
      </c>
      <c r="E1308" t="s">
        <v>2</v>
      </c>
      <c r="F1308" t="s">
        <v>72</v>
      </c>
      <c r="G1308" t="s">
        <v>244</v>
      </c>
      <c r="H1308" t="s">
        <v>167</v>
      </c>
      <c r="I1308" t="s">
        <v>245</v>
      </c>
      <c r="J1308">
        <v>-36.860971999999997</v>
      </c>
      <c r="K1308">
        <v>174.75103300000001</v>
      </c>
      <c r="L1308" s="109">
        <v>0.58333333333333337</v>
      </c>
      <c r="N1308">
        <v>0</v>
      </c>
      <c r="O1308">
        <v>0</v>
      </c>
      <c r="P1308">
        <v>1</v>
      </c>
    </row>
    <row r="1309" spans="1:16" hidden="1" x14ac:dyDescent="0.3">
      <c r="A1309">
        <v>198</v>
      </c>
      <c r="B1309">
        <v>1</v>
      </c>
      <c r="C1309" t="s">
        <v>70</v>
      </c>
      <c r="D1309" t="s">
        <v>1029</v>
      </c>
      <c r="E1309" t="s">
        <v>2</v>
      </c>
      <c r="F1309" t="s">
        <v>72</v>
      </c>
      <c r="G1309" t="s">
        <v>244</v>
      </c>
      <c r="H1309" t="s">
        <v>167</v>
      </c>
      <c r="I1309" t="s">
        <v>245</v>
      </c>
      <c r="J1309">
        <v>-36.860933000000003</v>
      </c>
      <c r="K1309">
        <v>174.751082</v>
      </c>
      <c r="L1309" s="109">
        <v>0.58333333333333337</v>
      </c>
      <c r="M1309" t="s">
        <v>448</v>
      </c>
      <c r="N1309">
        <v>1</v>
      </c>
      <c r="O1309">
        <v>0</v>
      </c>
      <c r="P1309">
        <v>1</v>
      </c>
    </row>
    <row r="1310" spans="1:16" hidden="1" x14ac:dyDescent="0.3">
      <c r="A1310">
        <v>199</v>
      </c>
      <c r="B1310">
        <v>1</v>
      </c>
      <c r="C1310" t="s">
        <v>70</v>
      </c>
      <c r="D1310" t="s">
        <v>1029</v>
      </c>
      <c r="E1310" t="s">
        <v>2</v>
      </c>
      <c r="F1310" t="s">
        <v>72</v>
      </c>
      <c r="G1310" t="s">
        <v>244</v>
      </c>
      <c r="H1310" t="s">
        <v>167</v>
      </c>
      <c r="I1310" t="s">
        <v>245</v>
      </c>
      <c r="J1310">
        <v>-36.860894000000002</v>
      </c>
      <c r="K1310">
        <v>174.75113099999999</v>
      </c>
      <c r="L1310" s="109">
        <v>0.58333333333333337</v>
      </c>
      <c r="M1310" t="s">
        <v>1291</v>
      </c>
      <c r="N1310">
        <v>1</v>
      </c>
      <c r="O1310">
        <v>1</v>
      </c>
      <c r="P1310">
        <v>1</v>
      </c>
    </row>
    <row r="1311" spans="1:16" hidden="1" x14ac:dyDescent="0.3">
      <c r="A1311">
        <v>200</v>
      </c>
      <c r="B1311">
        <v>1</v>
      </c>
      <c r="C1311" t="s">
        <v>70</v>
      </c>
      <c r="D1311" t="s">
        <v>1029</v>
      </c>
      <c r="E1311" t="s">
        <v>2</v>
      </c>
      <c r="F1311" t="s">
        <v>72</v>
      </c>
      <c r="G1311" t="s">
        <v>244</v>
      </c>
      <c r="H1311" t="s">
        <v>167</v>
      </c>
      <c r="I1311" t="s">
        <v>245</v>
      </c>
      <c r="J1311">
        <v>-36.860787999999999</v>
      </c>
      <c r="K1311">
        <v>174.75127499999999</v>
      </c>
      <c r="L1311" s="109">
        <v>0.58333333333333337</v>
      </c>
      <c r="M1311" t="s">
        <v>1292</v>
      </c>
      <c r="N1311">
        <v>1</v>
      </c>
      <c r="O1311">
        <v>1</v>
      </c>
      <c r="P1311">
        <v>1</v>
      </c>
    </row>
    <row r="1312" spans="1:16" hidden="1" x14ac:dyDescent="0.3">
      <c r="A1312">
        <v>201</v>
      </c>
      <c r="B1312">
        <v>1</v>
      </c>
      <c r="C1312" t="s">
        <v>70</v>
      </c>
      <c r="D1312" t="s">
        <v>1029</v>
      </c>
      <c r="E1312" t="s">
        <v>2</v>
      </c>
      <c r="F1312" t="s">
        <v>72</v>
      </c>
      <c r="G1312" t="s">
        <v>244</v>
      </c>
      <c r="H1312" t="s">
        <v>167</v>
      </c>
      <c r="I1312" t="s">
        <v>245</v>
      </c>
      <c r="J1312">
        <v>-36.860745999999999</v>
      </c>
      <c r="K1312">
        <v>174.75132199999999</v>
      </c>
      <c r="L1312" s="109">
        <v>0.58333333333333337</v>
      </c>
      <c r="M1312" t="s">
        <v>1236</v>
      </c>
      <c r="N1312">
        <v>1</v>
      </c>
      <c r="O1312">
        <v>0</v>
      </c>
      <c r="P1312">
        <v>1</v>
      </c>
    </row>
    <row r="1313" spans="1:16" hidden="1" x14ac:dyDescent="0.3">
      <c r="A1313">
        <v>202</v>
      </c>
      <c r="B1313">
        <v>1</v>
      </c>
      <c r="C1313" t="s">
        <v>70</v>
      </c>
      <c r="D1313" t="s">
        <v>1029</v>
      </c>
      <c r="E1313" t="s">
        <v>2</v>
      </c>
      <c r="F1313" t="s">
        <v>72</v>
      </c>
      <c r="G1313" t="s">
        <v>244</v>
      </c>
      <c r="H1313" t="s">
        <v>167</v>
      </c>
      <c r="I1313" t="s">
        <v>245</v>
      </c>
      <c r="J1313">
        <v>-36.860709999999997</v>
      </c>
      <c r="K1313">
        <v>174.75136800000001</v>
      </c>
      <c r="L1313" s="109">
        <v>0.58333333333333337</v>
      </c>
      <c r="M1313" t="s">
        <v>1293</v>
      </c>
      <c r="N1313">
        <v>1</v>
      </c>
      <c r="O1313">
        <v>1</v>
      </c>
      <c r="P1313">
        <v>1</v>
      </c>
    </row>
    <row r="1314" spans="1:16" hidden="1" x14ac:dyDescent="0.3">
      <c r="A1314">
        <v>203</v>
      </c>
      <c r="B1314">
        <v>1</v>
      </c>
      <c r="C1314" t="s">
        <v>70</v>
      </c>
      <c r="D1314" t="s">
        <v>1029</v>
      </c>
      <c r="E1314" t="s">
        <v>2</v>
      </c>
      <c r="F1314" t="s">
        <v>246</v>
      </c>
      <c r="G1314" t="s">
        <v>101</v>
      </c>
      <c r="H1314" t="s">
        <v>169</v>
      </c>
      <c r="I1314" t="s">
        <v>235</v>
      </c>
      <c r="J1314">
        <v>-36.860412379105703</v>
      </c>
      <c r="K1314">
        <v>174.751480073072</v>
      </c>
      <c r="L1314" s="109">
        <v>0.58333333333333337</v>
      </c>
      <c r="N1314">
        <v>0</v>
      </c>
      <c r="O1314">
        <v>0</v>
      </c>
      <c r="P1314">
        <v>1</v>
      </c>
    </row>
    <row r="1315" spans="1:16" hidden="1" x14ac:dyDescent="0.3">
      <c r="A1315">
        <v>204</v>
      </c>
      <c r="B1315">
        <v>1</v>
      </c>
      <c r="C1315" t="s">
        <v>70</v>
      </c>
      <c r="D1315" t="s">
        <v>1029</v>
      </c>
      <c r="E1315" t="s">
        <v>2</v>
      </c>
      <c r="F1315" t="s">
        <v>246</v>
      </c>
      <c r="G1315" t="s">
        <v>101</v>
      </c>
      <c r="H1315" t="s">
        <v>169</v>
      </c>
      <c r="I1315" t="s">
        <v>235</v>
      </c>
      <c r="J1315">
        <v>-36.860382029601901</v>
      </c>
      <c r="K1315">
        <v>174.75143739938599</v>
      </c>
      <c r="L1315" s="109">
        <v>0.58333333333333337</v>
      </c>
      <c r="M1315" t="s">
        <v>1169</v>
      </c>
      <c r="N1315">
        <v>1</v>
      </c>
      <c r="O1315">
        <v>0</v>
      </c>
      <c r="P1315">
        <v>1</v>
      </c>
    </row>
    <row r="1316" spans="1:16" hidden="1" x14ac:dyDescent="0.3">
      <c r="A1316">
        <v>205</v>
      </c>
      <c r="B1316">
        <v>1</v>
      </c>
      <c r="C1316" t="s">
        <v>70</v>
      </c>
      <c r="D1316" t="s">
        <v>1029</v>
      </c>
      <c r="E1316" t="s">
        <v>2</v>
      </c>
      <c r="F1316" t="s">
        <v>246</v>
      </c>
      <c r="G1316" t="s">
        <v>101</v>
      </c>
      <c r="H1316" t="s">
        <v>169</v>
      </c>
      <c r="I1316" t="s">
        <v>235</v>
      </c>
      <c r="J1316">
        <v>-36.860325882988299</v>
      </c>
      <c r="K1316">
        <v>174.751363431664</v>
      </c>
      <c r="L1316" s="109">
        <v>0.58333333333333337</v>
      </c>
      <c r="M1316" t="s">
        <v>1170</v>
      </c>
      <c r="N1316">
        <v>1</v>
      </c>
      <c r="O1316">
        <v>0</v>
      </c>
      <c r="P1316">
        <v>1</v>
      </c>
    </row>
    <row r="1317" spans="1:16" hidden="1" x14ac:dyDescent="0.3">
      <c r="A1317">
        <v>206</v>
      </c>
      <c r="B1317">
        <v>1</v>
      </c>
      <c r="C1317" t="s">
        <v>70</v>
      </c>
      <c r="D1317" t="s">
        <v>1029</v>
      </c>
      <c r="E1317" t="s">
        <v>2</v>
      </c>
      <c r="F1317" t="s">
        <v>246</v>
      </c>
      <c r="G1317" t="s">
        <v>101</v>
      </c>
      <c r="H1317" t="s">
        <v>169</v>
      </c>
      <c r="I1317" t="s">
        <v>235</v>
      </c>
      <c r="J1317">
        <v>-36.860287946063799</v>
      </c>
      <c r="K1317">
        <v>174.75131980967501</v>
      </c>
      <c r="L1317" s="109">
        <v>0.58333333333333337</v>
      </c>
      <c r="M1317" t="s">
        <v>1171</v>
      </c>
      <c r="N1317">
        <v>1</v>
      </c>
      <c r="O1317">
        <v>0</v>
      </c>
      <c r="P1317">
        <v>1</v>
      </c>
    </row>
    <row r="1318" spans="1:16" hidden="1" x14ac:dyDescent="0.3">
      <c r="A1318">
        <v>207</v>
      </c>
      <c r="B1318">
        <v>1</v>
      </c>
      <c r="C1318" t="s">
        <v>70</v>
      </c>
      <c r="D1318" t="s">
        <v>1029</v>
      </c>
      <c r="E1318" t="s">
        <v>2</v>
      </c>
      <c r="F1318" t="s">
        <v>246</v>
      </c>
      <c r="G1318" t="s">
        <v>101</v>
      </c>
      <c r="H1318" t="s">
        <v>169</v>
      </c>
      <c r="I1318" t="s">
        <v>235</v>
      </c>
      <c r="J1318">
        <v>-36.8602500091393</v>
      </c>
      <c r="K1318">
        <v>174.75127618768599</v>
      </c>
      <c r="L1318" s="109">
        <v>0.58333333333333337</v>
      </c>
      <c r="M1318" t="s">
        <v>1294</v>
      </c>
      <c r="N1318">
        <v>1</v>
      </c>
      <c r="O1318">
        <v>1</v>
      </c>
      <c r="P1318">
        <v>1</v>
      </c>
    </row>
    <row r="1319" spans="1:16" hidden="1" x14ac:dyDescent="0.3">
      <c r="A1319">
        <v>208</v>
      </c>
      <c r="B1319">
        <v>1</v>
      </c>
      <c r="C1319" t="s">
        <v>70</v>
      </c>
      <c r="D1319" t="s">
        <v>1029</v>
      </c>
      <c r="E1319" t="s">
        <v>2</v>
      </c>
      <c r="F1319" t="s">
        <v>72</v>
      </c>
      <c r="G1319" t="s">
        <v>249</v>
      </c>
      <c r="H1319" t="s">
        <v>250</v>
      </c>
      <c r="I1319" t="s">
        <v>251</v>
      </c>
      <c r="J1319">
        <v>-36.860590000000002</v>
      </c>
      <c r="K1319">
        <v>174.751791</v>
      </c>
      <c r="L1319" s="109">
        <v>0.58333333333333337</v>
      </c>
      <c r="M1319" t="s">
        <v>1173</v>
      </c>
      <c r="N1319">
        <v>1</v>
      </c>
      <c r="O1319">
        <v>1</v>
      </c>
      <c r="P1319">
        <v>1</v>
      </c>
    </row>
    <row r="1320" spans="1:16" hidden="1" x14ac:dyDescent="0.3">
      <c r="A1320">
        <v>209</v>
      </c>
      <c r="B1320">
        <v>1</v>
      </c>
      <c r="C1320" t="s">
        <v>70</v>
      </c>
      <c r="D1320" t="s">
        <v>1029</v>
      </c>
      <c r="E1320" t="s">
        <v>2</v>
      </c>
      <c r="F1320" t="s">
        <v>72</v>
      </c>
      <c r="G1320" t="s">
        <v>249</v>
      </c>
      <c r="H1320" t="s">
        <v>250</v>
      </c>
      <c r="I1320" t="s">
        <v>251</v>
      </c>
      <c r="J1320">
        <v>-36.860556000000003</v>
      </c>
      <c r="K1320">
        <v>174.75183100000001</v>
      </c>
      <c r="L1320" s="109">
        <v>0.58333333333333337</v>
      </c>
      <c r="N1320">
        <v>0</v>
      </c>
      <c r="O1320">
        <v>0</v>
      </c>
      <c r="P1320">
        <v>1</v>
      </c>
    </row>
    <row r="1321" spans="1:16" hidden="1" x14ac:dyDescent="0.3">
      <c r="A1321">
        <v>210</v>
      </c>
      <c r="B1321">
        <v>1</v>
      </c>
      <c r="C1321" t="s">
        <v>70</v>
      </c>
      <c r="D1321" t="s">
        <v>1029</v>
      </c>
      <c r="E1321" t="s">
        <v>2</v>
      </c>
      <c r="F1321" t="s">
        <v>72</v>
      </c>
      <c r="G1321" t="s">
        <v>249</v>
      </c>
      <c r="H1321" t="s">
        <v>250</v>
      </c>
      <c r="I1321" t="s">
        <v>251</v>
      </c>
      <c r="J1321">
        <v>-36.860523000000001</v>
      </c>
      <c r="K1321">
        <v>174.75187099999999</v>
      </c>
      <c r="L1321" s="109">
        <v>0.58333333333333337</v>
      </c>
      <c r="M1321" t="s">
        <v>1295</v>
      </c>
      <c r="N1321">
        <v>1</v>
      </c>
      <c r="O1321">
        <v>1</v>
      </c>
      <c r="P1321">
        <v>1</v>
      </c>
    </row>
    <row r="1322" spans="1:16" hidden="1" x14ac:dyDescent="0.3">
      <c r="A1322">
        <v>211</v>
      </c>
      <c r="B1322">
        <v>1</v>
      </c>
      <c r="C1322" t="s">
        <v>70</v>
      </c>
      <c r="D1322" t="s">
        <v>1029</v>
      </c>
      <c r="E1322" t="s">
        <v>2</v>
      </c>
      <c r="F1322" t="s">
        <v>72</v>
      </c>
      <c r="G1322" t="s">
        <v>249</v>
      </c>
      <c r="H1322" t="s">
        <v>250</v>
      </c>
      <c r="I1322" t="s">
        <v>251</v>
      </c>
      <c r="J1322">
        <v>-36.860489999999999</v>
      </c>
      <c r="K1322">
        <v>174.75191100000001</v>
      </c>
      <c r="L1322" s="109">
        <v>0.58333333333333337</v>
      </c>
      <c r="M1322" t="s">
        <v>1229</v>
      </c>
      <c r="N1322">
        <v>1</v>
      </c>
      <c r="O1322">
        <v>1</v>
      </c>
      <c r="P1322">
        <v>1</v>
      </c>
    </row>
    <row r="1323" spans="1:16" hidden="1" x14ac:dyDescent="0.3">
      <c r="A1323">
        <v>212</v>
      </c>
      <c r="B1323">
        <v>1</v>
      </c>
      <c r="C1323" t="s">
        <v>70</v>
      </c>
      <c r="D1323" t="s">
        <v>1029</v>
      </c>
      <c r="E1323" t="s">
        <v>2</v>
      </c>
      <c r="F1323" t="s">
        <v>72</v>
      </c>
      <c r="G1323" t="s">
        <v>249</v>
      </c>
      <c r="H1323" t="s">
        <v>250</v>
      </c>
      <c r="I1323" t="s">
        <v>251</v>
      </c>
      <c r="J1323">
        <v>-36.860455999999999</v>
      </c>
      <c r="K1323">
        <v>174.75194999999999</v>
      </c>
      <c r="L1323" s="109">
        <v>0.58333333333333337</v>
      </c>
      <c r="M1323" t="s">
        <v>1296</v>
      </c>
      <c r="N1323">
        <v>1</v>
      </c>
      <c r="O1323">
        <v>1</v>
      </c>
      <c r="P1323">
        <v>1</v>
      </c>
    </row>
    <row r="1324" spans="1:16" hidden="1" x14ac:dyDescent="0.3">
      <c r="A1324">
        <v>213</v>
      </c>
      <c r="B1324">
        <v>1</v>
      </c>
      <c r="C1324" t="s">
        <v>70</v>
      </c>
      <c r="D1324" t="s">
        <v>1029</v>
      </c>
      <c r="E1324" t="s">
        <v>2</v>
      </c>
      <c r="F1324" t="s">
        <v>72</v>
      </c>
      <c r="G1324" t="s">
        <v>249</v>
      </c>
      <c r="H1324" t="s">
        <v>250</v>
      </c>
      <c r="I1324" t="s">
        <v>251</v>
      </c>
      <c r="J1324">
        <v>-36.860345000000002</v>
      </c>
      <c r="K1324">
        <v>174.75209000000001</v>
      </c>
      <c r="L1324" s="109">
        <v>0.58333333333333337</v>
      </c>
      <c r="N1324">
        <v>0</v>
      </c>
      <c r="O1324">
        <v>0</v>
      </c>
      <c r="P1324">
        <v>1</v>
      </c>
    </row>
    <row r="1325" spans="1:16" hidden="1" x14ac:dyDescent="0.3">
      <c r="A1325">
        <v>214</v>
      </c>
      <c r="B1325">
        <v>1</v>
      </c>
      <c r="C1325" t="s">
        <v>70</v>
      </c>
      <c r="D1325" t="s">
        <v>1029</v>
      </c>
      <c r="E1325" t="s">
        <v>2</v>
      </c>
      <c r="F1325" t="s">
        <v>257</v>
      </c>
      <c r="G1325" t="s">
        <v>258</v>
      </c>
      <c r="H1325" t="s">
        <v>175</v>
      </c>
      <c r="I1325" t="s">
        <v>58</v>
      </c>
      <c r="J1325">
        <v>-36.860883999999999</v>
      </c>
      <c r="K1325">
        <v>174.751553</v>
      </c>
      <c r="L1325" s="109">
        <v>0.58333333333333337</v>
      </c>
      <c r="M1325" t="s">
        <v>1080</v>
      </c>
      <c r="N1325">
        <v>1</v>
      </c>
      <c r="O1325">
        <v>0</v>
      </c>
      <c r="P1325">
        <v>1</v>
      </c>
    </row>
    <row r="1326" spans="1:16" hidden="1" x14ac:dyDescent="0.3">
      <c r="A1326">
        <v>215</v>
      </c>
      <c r="B1326">
        <v>1</v>
      </c>
      <c r="C1326" t="s">
        <v>70</v>
      </c>
      <c r="D1326" t="s">
        <v>1029</v>
      </c>
      <c r="E1326" t="s">
        <v>2</v>
      </c>
      <c r="F1326" t="s">
        <v>257</v>
      </c>
      <c r="G1326" t="s">
        <v>258</v>
      </c>
      <c r="H1326" t="s">
        <v>175</v>
      </c>
      <c r="I1326" t="s">
        <v>58</v>
      </c>
      <c r="J1326">
        <v>-36.86092</v>
      </c>
      <c r="K1326">
        <v>174.75160299999999</v>
      </c>
      <c r="L1326" s="109">
        <v>0.58333333333333337</v>
      </c>
      <c r="N1326">
        <v>0</v>
      </c>
      <c r="O1326">
        <v>0</v>
      </c>
      <c r="P1326">
        <v>1</v>
      </c>
    </row>
    <row r="1327" spans="1:16" hidden="1" x14ac:dyDescent="0.3">
      <c r="A1327">
        <v>216</v>
      </c>
      <c r="B1327">
        <v>1</v>
      </c>
      <c r="C1327" t="s">
        <v>70</v>
      </c>
      <c r="D1327" t="s">
        <v>1029</v>
      </c>
      <c r="E1327" t="s">
        <v>2</v>
      </c>
      <c r="F1327" t="s">
        <v>257</v>
      </c>
      <c r="G1327" t="s">
        <v>258</v>
      </c>
      <c r="H1327" t="s">
        <v>175</v>
      </c>
      <c r="I1327" t="s">
        <v>58</v>
      </c>
      <c r="J1327">
        <v>-36.860959000000001</v>
      </c>
      <c r="K1327">
        <v>174.75164599999999</v>
      </c>
      <c r="L1327" s="109">
        <v>0.58333333333333337</v>
      </c>
      <c r="M1327" t="s">
        <v>260</v>
      </c>
      <c r="N1327">
        <v>1</v>
      </c>
      <c r="O1327">
        <v>0</v>
      </c>
      <c r="P1327">
        <v>1</v>
      </c>
    </row>
    <row r="1328" spans="1:16" hidden="1" x14ac:dyDescent="0.3">
      <c r="A1328">
        <v>217</v>
      </c>
      <c r="B1328">
        <v>1</v>
      </c>
      <c r="C1328" t="s">
        <v>70</v>
      </c>
      <c r="D1328" t="s">
        <v>1029</v>
      </c>
      <c r="E1328" t="s">
        <v>2</v>
      </c>
      <c r="F1328" t="s">
        <v>257</v>
      </c>
      <c r="G1328" t="s">
        <v>258</v>
      </c>
      <c r="H1328" t="s">
        <v>175</v>
      </c>
      <c r="I1328" t="s">
        <v>58</v>
      </c>
      <c r="J1328">
        <v>-36.860996999999998</v>
      </c>
      <c r="K1328">
        <v>174.75169</v>
      </c>
      <c r="L1328" s="109">
        <v>0.58333333333333337</v>
      </c>
      <c r="M1328" t="s">
        <v>1174</v>
      </c>
      <c r="N1328">
        <v>1</v>
      </c>
      <c r="O1328">
        <v>0</v>
      </c>
      <c r="P1328">
        <v>1</v>
      </c>
    </row>
    <row r="1329" spans="1:16" hidden="1" x14ac:dyDescent="0.3">
      <c r="A1329">
        <v>218</v>
      </c>
      <c r="B1329">
        <v>1</v>
      </c>
      <c r="C1329" t="s">
        <v>70</v>
      </c>
      <c r="D1329" t="s">
        <v>1029</v>
      </c>
      <c r="E1329" t="s">
        <v>2</v>
      </c>
      <c r="F1329" t="s">
        <v>257</v>
      </c>
      <c r="G1329" t="s">
        <v>258</v>
      </c>
      <c r="H1329" t="s">
        <v>175</v>
      </c>
      <c r="I1329" t="s">
        <v>58</v>
      </c>
      <c r="J1329">
        <v>-36.861035999999999</v>
      </c>
      <c r="K1329">
        <v>174.751734</v>
      </c>
      <c r="L1329" s="109">
        <v>0.58333333333333337</v>
      </c>
      <c r="M1329" t="s">
        <v>264</v>
      </c>
      <c r="N1329">
        <v>1</v>
      </c>
      <c r="O1329">
        <v>0</v>
      </c>
      <c r="P1329">
        <v>1</v>
      </c>
    </row>
    <row r="1330" spans="1:16" hidden="1" x14ac:dyDescent="0.3">
      <c r="A1330">
        <v>219</v>
      </c>
      <c r="B1330">
        <v>1</v>
      </c>
      <c r="C1330" t="s">
        <v>70</v>
      </c>
      <c r="D1330" t="s">
        <v>1029</v>
      </c>
      <c r="E1330" t="s">
        <v>2</v>
      </c>
      <c r="F1330" t="s">
        <v>257</v>
      </c>
      <c r="G1330" t="s">
        <v>258</v>
      </c>
      <c r="H1330" t="s">
        <v>175</v>
      </c>
      <c r="I1330" t="s">
        <v>58</v>
      </c>
      <c r="J1330">
        <v>-36.861068993339103</v>
      </c>
      <c r="K1330">
        <v>174.751772713767</v>
      </c>
      <c r="L1330" s="109">
        <v>0.58333333333333337</v>
      </c>
      <c r="M1330" t="s">
        <v>267</v>
      </c>
      <c r="N1330">
        <v>1</v>
      </c>
      <c r="O1330">
        <v>0</v>
      </c>
      <c r="P1330">
        <v>1</v>
      </c>
    </row>
    <row r="1331" spans="1:16" hidden="1" x14ac:dyDescent="0.3">
      <c r="A1331">
        <v>220</v>
      </c>
      <c r="B1331">
        <v>1</v>
      </c>
      <c r="C1331" t="s">
        <v>70</v>
      </c>
      <c r="D1331" t="s">
        <v>1029</v>
      </c>
      <c r="E1331" t="s">
        <v>2</v>
      </c>
      <c r="F1331" t="s">
        <v>257</v>
      </c>
      <c r="G1331" t="s">
        <v>258</v>
      </c>
      <c r="H1331" t="s">
        <v>175</v>
      </c>
      <c r="I1331" t="s">
        <v>58</v>
      </c>
      <c r="J1331">
        <v>-36.861116485533998</v>
      </c>
      <c r="K1331">
        <v>174.751825625072</v>
      </c>
      <c r="L1331" s="109">
        <v>0.58333333333333337</v>
      </c>
      <c r="M1331" t="s">
        <v>577</v>
      </c>
      <c r="N1331">
        <v>1</v>
      </c>
      <c r="O1331">
        <v>1</v>
      </c>
      <c r="P1331">
        <v>1</v>
      </c>
    </row>
    <row r="1332" spans="1:16" hidden="1" x14ac:dyDescent="0.3">
      <c r="A1332">
        <v>221</v>
      </c>
      <c r="B1332">
        <v>1</v>
      </c>
      <c r="C1332" t="s">
        <v>70</v>
      </c>
      <c r="D1332" t="s">
        <v>1029</v>
      </c>
      <c r="E1332" t="s">
        <v>2</v>
      </c>
      <c r="F1332" t="s">
        <v>257</v>
      </c>
      <c r="G1332" t="s">
        <v>258</v>
      </c>
      <c r="H1332" t="s">
        <v>250</v>
      </c>
      <c r="I1332" t="s">
        <v>60</v>
      </c>
      <c r="J1332">
        <v>-36.860984416579299</v>
      </c>
      <c r="K1332">
        <v>174.75148911149901</v>
      </c>
      <c r="L1332" s="109">
        <v>0.58333333333333337</v>
      </c>
      <c r="M1332" t="s">
        <v>1081</v>
      </c>
      <c r="N1332">
        <v>1</v>
      </c>
      <c r="O1332">
        <v>0</v>
      </c>
      <c r="P1332">
        <v>1</v>
      </c>
    </row>
    <row r="1333" spans="1:16" hidden="1" x14ac:dyDescent="0.3">
      <c r="A1333">
        <v>222</v>
      </c>
      <c r="B1333">
        <v>1</v>
      </c>
      <c r="C1333" t="s">
        <v>70</v>
      </c>
      <c r="D1333" t="s">
        <v>1029</v>
      </c>
      <c r="E1333" t="s">
        <v>2</v>
      </c>
      <c r="F1333" t="s">
        <v>257</v>
      </c>
      <c r="G1333" t="s">
        <v>258</v>
      </c>
      <c r="H1333" t="s">
        <v>250</v>
      </c>
      <c r="I1333" t="s">
        <v>60</v>
      </c>
      <c r="J1333">
        <v>-36.8610182313572</v>
      </c>
      <c r="K1333">
        <v>174.75152898277599</v>
      </c>
      <c r="L1333" s="109">
        <v>0.58333333333333337</v>
      </c>
      <c r="N1333">
        <v>0</v>
      </c>
      <c r="O1333">
        <v>0</v>
      </c>
      <c r="P1333">
        <v>1</v>
      </c>
    </row>
    <row r="1334" spans="1:16" hidden="1" x14ac:dyDescent="0.3">
      <c r="A1334">
        <v>223</v>
      </c>
      <c r="B1334">
        <v>1</v>
      </c>
      <c r="C1334" t="s">
        <v>70</v>
      </c>
      <c r="D1334" t="s">
        <v>1029</v>
      </c>
      <c r="E1334" t="s">
        <v>2</v>
      </c>
      <c r="F1334" t="s">
        <v>257</v>
      </c>
      <c r="G1334" t="s">
        <v>258</v>
      </c>
      <c r="H1334" t="s">
        <v>250</v>
      </c>
      <c r="I1334" t="s">
        <v>60</v>
      </c>
      <c r="J1334">
        <v>-36.861055874205697</v>
      </c>
      <c r="K1334">
        <v>174.751580815436</v>
      </c>
      <c r="L1334" s="109">
        <v>0.58333333333333337</v>
      </c>
      <c r="N1334">
        <v>0</v>
      </c>
      <c r="O1334">
        <v>0</v>
      </c>
      <c r="P1334">
        <v>1</v>
      </c>
    </row>
    <row r="1335" spans="1:16" hidden="1" x14ac:dyDescent="0.3">
      <c r="A1335">
        <v>224</v>
      </c>
      <c r="B1335">
        <v>1</v>
      </c>
      <c r="C1335" t="s">
        <v>70</v>
      </c>
      <c r="D1335" t="s">
        <v>1029</v>
      </c>
      <c r="E1335" t="s">
        <v>2</v>
      </c>
      <c r="F1335" t="s">
        <v>257</v>
      </c>
      <c r="G1335" t="s">
        <v>258</v>
      </c>
      <c r="H1335" t="s">
        <v>250</v>
      </c>
      <c r="I1335" t="s">
        <v>60</v>
      </c>
      <c r="J1335">
        <v>-36.861093517035599</v>
      </c>
      <c r="K1335">
        <v>174.75162547126601</v>
      </c>
      <c r="L1335" s="109">
        <v>0.58333333333333337</v>
      </c>
      <c r="N1335">
        <v>0</v>
      </c>
      <c r="O1335">
        <v>0</v>
      </c>
      <c r="P1335">
        <v>1</v>
      </c>
    </row>
    <row r="1336" spans="1:16" hidden="1" x14ac:dyDescent="0.3">
      <c r="A1336">
        <v>225</v>
      </c>
      <c r="B1336">
        <v>1</v>
      </c>
      <c r="C1336" t="s">
        <v>70</v>
      </c>
      <c r="D1336" t="s">
        <v>1029</v>
      </c>
      <c r="E1336" t="s">
        <v>2</v>
      </c>
      <c r="F1336" t="s">
        <v>72</v>
      </c>
      <c r="G1336" t="s">
        <v>221</v>
      </c>
      <c r="H1336" t="s">
        <v>250</v>
      </c>
      <c r="I1336" t="s">
        <v>266</v>
      </c>
      <c r="J1336">
        <v>-36.862025000000003</v>
      </c>
      <c r="K1336">
        <v>174.75003699999999</v>
      </c>
      <c r="L1336" s="109">
        <v>0.58333333333333337</v>
      </c>
      <c r="M1336" t="s">
        <v>1082</v>
      </c>
      <c r="N1336">
        <v>1</v>
      </c>
      <c r="O1336">
        <v>0</v>
      </c>
      <c r="P1336">
        <v>1</v>
      </c>
    </row>
    <row r="1337" spans="1:16" hidden="1" x14ac:dyDescent="0.3">
      <c r="A1337">
        <v>226</v>
      </c>
      <c r="B1337">
        <v>1</v>
      </c>
      <c r="C1337" t="s">
        <v>70</v>
      </c>
      <c r="D1337" t="s">
        <v>1029</v>
      </c>
      <c r="E1337" t="s">
        <v>2</v>
      </c>
      <c r="F1337" t="s">
        <v>72</v>
      </c>
      <c r="G1337" t="s">
        <v>221</v>
      </c>
      <c r="H1337" t="s">
        <v>250</v>
      </c>
      <c r="I1337" t="s">
        <v>266</v>
      </c>
      <c r="J1337">
        <v>-36.862054999999998</v>
      </c>
      <c r="K1337">
        <v>174.74999199999999</v>
      </c>
      <c r="L1337" s="109">
        <v>0.58333333333333337</v>
      </c>
      <c r="M1337" t="s">
        <v>1083</v>
      </c>
      <c r="N1337">
        <v>1</v>
      </c>
      <c r="O1337">
        <v>0</v>
      </c>
      <c r="P1337">
        <v>1</v>
      </c>
    </row>
    <row r="1338" spans="1:16" hidden="1" x14ac:dyDescent="0.3">
      <c r="A1338">
        <v>227</v>
      </c>
      <c r="B1338">
        <v>1</v>
      </c>
      <c r="C1338" t="s">
        <v>70</v>
      </c>
      <c r="D1338" t="s">
        <v>1029</v>
      </c>
      <c r="E1338" t="s">
        <v>2</v>
      </c>
      <c r="F1338" t="s">
        <v>72</v>
      </c>
      <c r="G1338" t="s">
        <v>209</v>
      </c>
      <c r="H1338" t="s">
        <v>250</v>
      </c>
      <c r="I1338" t="s">
        <v>269</v>
      </c>
      <c r="J1338">
        <v>-36.862668999999997</v>
      </c>
      <c r="K1338">
        <v>174.749166</v>
      </c>
      <c r="L1338" s="109">
        <v>0.58333333333333337</v>
      </c>
      <c r="M1338" t="s">
        <v>1297</v>
      </c>
      <c r="N1338">
        <v>1</v>
      </c>
      <c r="O1338">
        <v>1</v>
      </c>
      <c r="P1338">
        <v>1</v>
      </c>
    </row>
    <row r="1339" spans="1:16" hidden="1" x14ac:dyDescent="0.3">
      <c r="A1339">
        <v>228</v>
      </c>
      <c r="B1339">
        <v>1</v>
      </c>
      <c r="C1339" t="s">
        <v>70</v>
      </c>
      <c r="D1339" t="s">
        <v>1029</v>
      </c>
      <c r="E1339" t="s">
        <v>2</v>
      </c>
      <c r="F1339" t="s">
        <v>72</v>
      </c>
      <c r="G1339" t="s">
        <v>209</v>
      </c>
      <c r="H1339" t="s">
        <v>250</v>
      </c>
      <c r="I1339" t="s">
        <v>269</v>
      </c>
      <c r="J1339">
        <v>-36.862701000000001</v>
      </c>
      <c r="K1339">
        <v>174.749122</v>
      </c>
      <c r="L1339" s="109">
        <v>0.58333333333333337</v>
      </c>
      <c r="M1339" t="s">
        <v>1085</v>
      </c>
      <c r="N1339">
        <v>1</v>
      </c>
      <c r="O1339">
        <v>0</v>
      </c>
      <c r="P1339">
        <v>1</v>
      </c>
    </row>
    <row r="1340" spans="1:16" hidden="1" x14ac:dyDescent="0.3">
      <c r="A1340">
        <v>229</v>
      </c>
      <c r="B1340">
        <v>1</v>
      </c>
      <c r="C1340" t="s">
        <v>70</v>
      </c>
      <c r="D1340" t="s">
        <v>1029</v>
      </c>
      <c r="E1340" t="s">
        <v>2</v>
      </c>
      <c r="F1340" t="s">
        <v>72</v>
      </c>
      <c r="G1340" t="s">
        <v>209</v>
      </c>
      <c r="H1340" t="s">
        <v>250</v>
      </c>
      <c r="I1340" t="s">
        <v>269</v>
      </c>
      <c r="J1340">
        <v>-36.862893999999997</v>
      </c>
      <c r="K1340">
        <v>174.748885</v>
      </c>
      <c r="L1340" s="109">
        <v>0.58333333333333337</v>
      </c>
      <c r="M1340" t="s">
        <v>1176</v>
      </c>
      <c r="N1340">
        <v>1</v>
      </c>
      <c r="O1340">
        <v>0</v>
      </c>
      <c r="P1340">
        <v>1</v>
      </c>
    </row>
    <row r="1341" spans="1:16" hidden="1" x14ac:dyDescent="0.3">
      <c r="A1341">
        <v>230</v>
      </c>
      <c r="B1341">
        <v>1</v>
      </c>
      <c r="C1341" t="s">
        <v>70</v>
      </c>
      <c r="D1341" t="s">
        <v>1029</v>
      </c>
      <c r="E1341" t="s">
        <v>2</v>
      </c>
      <c r="F1341" t="s">
        <v>72</v>
      </c>
      <c r="G1341" t="s">
        <v>209</v>
      </c>
      <c r="H1341" t="s">
        <v>250</v>
      </c>
      <c r="I1341" t="s">
        <v>269</v>
      </c>
      <c r="J1341">
        <v>-36.862926999999999</v>
      </c>
      <c r="K1341">
        <v>174.74884599999999</v>
      </c>
      <c r="L1341" s="109">
        <v>0.58333333333333337</v>
      </c>
      <c r="M1341" t="s">
        <v>291</v>
      </c>
      <c r="N1341">
        <v>1</v>
      </c>
      <c r="O1341">
        <v>0</v>
      </c>
      <c r="P1341">
        <v>1</v>
      </c>
    </row>
    <row r="1342" spans="1:16" hidden="1" x14ac:dyDescent="0.3">
      <c r="A1342">
        <v>231</v>
      </c>
      <c r="B1342">
        <v>1</v>
      </c>
      <c r="C1342" t="s">
        <v>70</v>
      </c>
      <c r="D1342" t="s">
        <v>1029</v>
      </c>
      <c r="E1342" t="s">
        <v>2</v>
      </c>
      <c r="F1342" t="s">
        <v>270</v>
      </c>
      <c r="G1342" t="s">
        <v>313</v>
      </c>
      <c r="H1342" t="s">
        <v>175</v>
      </c>
      <c r="I1342" t="s">
        <v>58</v>
      </c>
      <c r="J1342">
        <v>-36.863117000000003</v>
      </c>
      <c r="K1342">
        <v>174.74878699999999</v>
      </c>
      <c r="L1342" s="109">
        <v>0.58333333333333337</v>
      </c>
      <c r="M1342" t="s">
        <v>1086</v>
      </c>
      <c r="N1342">
        <v>1</v>
      </c>
      <c r="O1342">
        <v>0</v>
      </c>
      <c r="P1342">
        <v>1</v>
      </c>
    </row>
    <row r="1343" spans="1:16" hidden="1" x14ac:dyDescent="0.3">
      <c r="A1343">
        <v>232</v>
      </c>
      <c r="B1343">
        <v>1</v>
      </c>
      <c r="C1343" t="s">
        <v>70</v>
      </c>
      <c r="D1343" t="s">
        <v>1029</v>
      </c>
      <c r="E1343" t="s">
        <v>2</v>
      </c>
      <c r="F1343" t="s">
        <v>270</v>
      </c>
      <c r="G1343" t="s">
        <v>313</v>
      </c>
      <c r="H1343" t="s">
        <v>175</v>
      </c>
      <c r="I1343" t="s">
        <v>58</v>
      </c>
      <c r="J1343">
        <v>-36.863151000000002</v>
      </c>
      <c r="K1343">
        <v>174.74883700000001</v>
      </c>
      <c r="L1343" s="109">
        <v>0.58333333333333337</v>
      </c>
      <c r="M1343" t="s">
        <v>1087</v>
      </c>
      <c r="N1343">
        <v>1</v>
      </c>
      <c r="O1343">
        <v>0</v>
      </c>
      <c r="P1343">
        <v>1</v>
      </c>
    </row>
    <row r="1344" spans="1:16" hidden="1" x14ac:dyDescent="0.3">
      <c r="A1344">
        <v>233</v>
      </c>
      <c r="B1344">
        <v>1</v>
      </c>
      <c r="C1344" t="s">
        <v>70</v>
      </c>
      <c r="D1344" t="s">
        <v>1029</v>
      </c>
      <c r="E1344" t="s">
        <v>2</v>
      </c>
      <c r="F1344" t="s">
        <v>270</v>
      </c>
      <c r="G1344" t="s">
        <v>313</v>
      </c>
      <c r="H1344" t="s">
        <v>175</v>
      </c>
      <c r="I1344" t="s">
        <v>58</v>
      </c>
      <c r="J1344">
        <v>-36.863185000000001</v>
      </c>
      <c r="K1344">
        <v>174.748887</v>
      </c>
      <c r="L1344" s="109">
        <v>0.58333333333333337</v>
      </c>
      <c r="M1344" t="s">
        <v>581</v>
      </c>
      <c r="N1344">
        <v>1</v>
      </c>
      <c r="O1344">
        <v>0</v>
      </c>
      <c r="P1344">
        <v>1</v>
      </c>
    </row>
    <row r="1345" spans="1:16" hidden="1" x14ac:dyDescent="0.3">
      <c r="A1345">
        <v>234</v>
      </c>
      <c r="B1345">
        <v>1</v>
      </c>
      <c r="C1345" t="s">
        <v>70</v>
      </c>
      <c r="D1345" t="s">
        <v>1029</v>
      </c>
      <c r="E1345" t="s">
        <v>2</v>
      </c>
      <c r="F1345" t="s">
        <v>270</v>
      </c>
      <c r="G1345" t="s">
        <v>313</v>
      </c>
      <c r="H1345" t="s">
        <v>169</v>
      </c>
      <c r="I1345" t="s">
        <v>274</v>
      </c>
      <c r="J1345">
        <v>-36.863529</v>
      </c>
      <c r="K1345">
        <v>174.74921399999999</v>
      </c>
      <c r="L1345" s="109">
        <v>0.58333333333333337</v>
      </c>
      <c r="M1345" t="s">
        <v>275</v>
      </c>
      <c r="N1345">
        <v>1</v>
      </c>
      <c r="O1345">
        <v>0</v>
      </c>
      <c r="P1345">
        <v>1</v>
      </c>
    </row>
    <row r="1346" spans="1:16" hidden="1" x14ac:dyDescent="0.3">
      <c r="A1346">
        <v>235</v>
      </c>
      <c r="B1346">
        <v>1</v>
      </c>
      <c r="C1346" t="s">
        <v>70</v>
      </c>
      <c r="D1346" t="s">
        <v>1029</v>
      </c>
      <c r="E1346" t="s">
        <v>2</v>
      </c>
      <c r="F1346" t="s">
        <v>270</v>
      </c>
      <c r="G1346" t="s">
        <v>313</v>
      </c>
      <c r="H1346" t="s">
        <v>169</v>
      </c>
      <c r="I1346" t="s">
        <v>274</v>
      </c>
      <c r="J1346">
        <v>-36.863492999999998</v>
      </c>
      <c r="K1346">
        <v>174.74916899999999</v>
      </c>
      <c r="L1346" s="109">
        <v>0.58333333333333337</v>
      </c>
      <c r="M1346" t="s">
        <v>1088</v>
      </c>
      <c r="N1346">
        <v>1</v>
      </c>
      <c r="O1346">
        <v>0</v>
      </c>
      <c r="P1346">
        <v>1</v>
      </c>
    </row>
    <row r="1347" spans="1:16" hidden="1" x14ac:dyDescent="0.3">
      <c r="A1347">
        <v>236</v>
      </c>
      <c r="B1347">
        <v>1</v>
      </c>
      <c r="C1347" t="s">
        <v>70</v>
      </c>
      <c r="D1347" t="s">
        <v>1029</v>
      </c>
      <c r="E1347" t="s">
        <v>2</v>
      </c>
      <c r="F1347" t="s">
        <v>270</v>
      </c>
      <c r="G1347" t="s">
        <v>313</v>
      </c>
      <c r="H1347" t="s">
        <v>169</v>
      </c>
      <c r="I1347" t="s">
        <v>274</v>
      </c>
      <c r="J1347">
        <v>-36.863455999999999</v>
      </c>
      <c r="K1347">
        <v>174.74912599999999</v>
      </c>
      <c r="L1347" s="109">
        <v>0.58333333333333337</v>
      </c>
      <c r="M1347" t="s">
        <v>1177</v>
      </c>
      <c r="N1347">
        <v>1</v>
      </c>
      <c r="O1347">
        <v>0</v>
      </c>
      <c r="P1347">
        <v>1</v>
      </c>
    </row>
    <row r="1348" spans="1:16" hidden="1" x14ac:dyDescent="0.3">
      <c r="A1348">
        <v>237</v>
      </c>
      <c r="B1348">
        <v>1</v>
      </c>
      <c r="C1348" t="s">
        <v>70</v>
      </c>
      <c r="D1348" t="s">
        <v>1029</v>
      </c>
      <c r="E1348" t="s">
        <v>2</v>
      </c>
      <c r="F1348" t="s">
        <v>270</v>
      </c>
      <c r="G1348" t="s">
        <v>313</v>
      </c>
      <c r="H1348" t="s">
        <v>169</v>
      </c>
      <c r="I1348" t="s">
        <v>274</v>
      </c>
      <c r="J1348">
        <v>-36.863419</v>
      </c>
      <c r="K1348">
        <v>174.74908300000001</v>
      </c>
      <c r="L1348" s="109">
        <v>0.58333333333333337</v>
      </c>
      <c r="N1348">
        <v>0</v>
      </c>
      <c r="O1348">
        <v>0</v>
      </c>
      <c r="P1348">
        <v>1</v>
      </c>
    </row>
    <row r="1349" spans="1:16" hidden="1" x14ac:dyDescent="0.3">
      <c r="A1349">
        <v>238</v>
      </c>
      <c r="B1349">
        <v>1</v>
      </c>
      <c r="C1349" t="s">
        <v>70</v>
      </c>
      <c r="D1349" t="s">
        <v>1029</v>
      </c>
      <c r="E1349" t="s">
        <v>2</v>
      </c>
      <c r="F1349" t="s">
        <v>270</v>
      </c>
      <c r="G1349" t="s">
        <v>313</v>
      </c>
      <c r="H1349" t="s">
        <v>169</v>
      </c>
      <c r="I1349" t="s">
        <v>274</v>
      </c>
      <c r="J1349">
        <v>-36.863382000000001</v>
      </c>
      <c r="K1349">
        <v>174.74903900000001</v>
      </c>
      <c r="L1349" s="109">
        <v>0.58333333333333337</v>
      </c>
      <c r="N1349">
        <v>0</v>
      </c>
      <c r="O1349">
        <v>0</v>
      </c>
      <c r="P1349">
        <v>1</v>
      </c>
    </row>
    <row r="1350" spans="1:16" hidden="1" x14ac:dyDescent="0.3">
      <c r="A1350">
        <v>239</v>
      </c>
      <c r="B1350">
        <v>1</v>
      </c>
      <c r="C1350" t="s">
        <v>70</v>
      </c>
      <c r="D1350" t="s">
        <v>1029</v>
      </c>
      <c r="E1350" t="s">
        <v>2</v>
      </c>
      <c r="F1350" t="s">
        <v>270</v>
      </c>
      <c r="G1350" t="s">
        <v>313</v>
      </c>
      <c r="H1350" t="s">
        <v>169</v>
      </c>
      <c r="I1350" t="s">
        <v>58</v>
      </c>
      <c r="J1350">
        <v>-36.863227000000002</v>
      </c>
      <c r="K1350">
        <v>174.74884800000001</v>
      </c>
      <c r="L1350" s="109">
        <v>0.58333333333333337</v>
      </c>
      <c r="M1350" t="s">
        <v>278</v>
      </c>
      <c r="N1350">
        <v>1</v>
      </c>
      <c r="O1350">
        <v>0</v>
      </c>
      <c r="P1350">
        <v>1</v>
      </c>
    </row>
    <row r="1351" spans="1:16" hidden="1" x14ac:dyDescent="0.3">
      <c r="A1351">
        <v>240</v>
      </c>
      <c r="B1351">
        <v>1</v>
      </c>
      <c r="C1351" t="s">
        <v>70</v>
      </c>
      <c r="D1351" t="s">
        <v>1029</v>
      </c>
      <c r="E1351" t="s">
        <v>2</v>
      </c>
      <c r="F1351" t="s">
        <v>270</v>
      </c>
      <c r="G1351" t="s">
        <v>313</v>
      </c>
      <c r="H1351" t="s">
        <v>169</v>
      </c>
      <c r="I1351" t="s">
        <v>58</v>
      </c>
      <c r="J1351">
        <v>-36.863194</v>
      </c>
      <c r="K1351">
        <v>174.748808</v>
      </c>
      <c r="L1351" s="109">
        <v>0.58333333333333337</v>
      </c>
      <c r="M1351" t="s">
        <v>280</v>
      </c>
      <c r="N1351">
        <v>1</v>
      </c>
      <c r="O1351">
        <v>0</v>
      </c>
      <c r="P1351">
        <v>1</v>
      </c>
    </row>
    <row r="1352" spans="1:16" hidden="1" x14ac:dyDescent="0.3">
      <c r="A1352">
        <v>241</v>
      </c>
      <c r="B1352">
        <v>1</v>
      </c>
      <c r="C1352" t="s">
        <v>70</v>
      </c>
      <c r="D1352" t="s">
        <v>1029</v>
      </c>
      <c r="E1352" t="s">
        <v>2</v>
      </c>
      <c r="F1352" t="s">
        <v>270</v>
      </c>
      <c r="G1352" t="s">
        <v>313</v>
      </c>
      <c r="H1352" t="s">
        <v>169</v>
      </c>
      <c r="I1352" t="s">
        <v>58</v>
      </c>
      <c r="J1352">
        <v>-36.863155999999996</v>
      </c>
      <c r="K1352">
        <v>174.74876599999999</v>
      </c>
      <c r="L1352" s="109">
        <v>0.58333333333333337</v>
      </c>
      <c r="M1352" t="s">
        <v>279</v>
      </c>
      <c r="N1352">
        <v>1</v>
      </c>
      <c r="O1352">
        <v>0</v>
      </c>
      <c r="P1352">
        <v>1</v>
      </c>
    </row>
    <row r="1353" spans="1:16" hidden="1" x14ac:dyDescent="0.3">
      <c r="A1353">
        <v>242</v>
      </c>
      <c r="B1353">
        <v>1</v>
      </c>
      <c r="C1353" t="s">
        <v>70</v>
      </c>
      <c r="D1353" t="s">
        <v>1029</v>
      </c>
      <c r="E1353" t="s">
        <v>2</v>
      </c>
      <c r="F1353" t="s">
        <v>72</v>
      </c>
      <c r="G1353" t="s">
        <v>192</v>
      </c>
      <c r="H1353" t="s">
        <v>250</v>
      </c>
      <c r="I1353" t="s">
        <v>281</v>
      </c>
      <c r="J1353">
        <v>-36.863138999999997</v>
      </c>
      <c r="K1353">
        <v>174.74859000000001</v>
      </c>
      <c r="L1353" s="109">
        <v>0.58333333333333337</v>
      </c>
      <c r="M1353" t="s">
        <v>809</v>
      </c>
      <c r="N1353">
        <v>1</v>
      </c>
      <c r="O1353">
        <v>0</v>
      </c>
      <c r="P1353">
        <v>1</v>
      </c>
    </row>
    <row r="1354" spans="1:16" hidden="1" x14ac:dyDescent="0.3">
      <c r="A1354">
        <v>243</v>
      </c>
      <c r="B1354">
        <v>1</v>
      </c>
      <c r="C1354" t="s">
        <v>70</v>
      </c>
      <c r="D1354" t="s">
        <v>1029</v>
      </c>
      <c r="E1354" t="s">
        <v>2</v>
      </c>
      <c r="F1354" t="s">
        <v>72</v>
      </c>
      <c r="G1354" t="s">
        <v>192</v>
      </c>
      <c r="H1354" t="s">
        <v>250</v>
      </c>
      <c r="I1354" t="s">
        <v>281</v>
      </c>
      <c r="J1354">
        <v>-36.863173000000003</v>
      </c>
      <c r="K1354">
        <v>174.748546</v>
      </c>
      <c r="L1354" s="109">
        <v>0.58333333333333337</v>
      </c>
      <c r="M1354" t="s">
        <v>1179</v>
      </c>
      <c r="N1354">
        <v>1</v>
      </c>
      <c r="O1354">
        <v>1</v>
      </c>
      <c r="P1354">
        <v>1</v>
      </c>
    </row>
    <row r="1355" spans="1:16" hidden="1" x14ac:dyDescent="0.3">
      <c r="A1355">
        <v>244</v>
      </c>
      <c r="B1355">
        <v>1</v>
      </c>
      <c r="C1355" t="s">
        <v>70</v>
      </c>
      <c r="D1355" t="s">
        <v>1029</v>
      </c>
      <c r="E1355" t="s">
        <v>2</v>
      </c>
      <c r="F1355" t="s">
        <v>72</v>
      </c>
      <c r="G1355" t="s">
        <v>192</v>
      </c>
      <c r="H1355" t="s">
        <v>250</v>
      </c>
      <c r="I1355" t="s">
        <v>281</v>
      </c>
      <c r="J1355">
        <v>-36.863205999999998</v>
      </c>
      <c r="K1355">
        <v>174.748502</v>
      </c>
      <c r="L1355" s="109">
        <v>0.58333333333333337</v>
      </c>
      <c r="N1355">
        <v>0</v>
      </c>
      <c r="O1355">
        <v>0</v>
      </c>
      <c r="P1355">
        <v>1</v>
      </c>
    </row>
    <row r="1356" spans="1:16" hidden="1" x14ac:dyDescent="0.3">
      <c r="A1356">
        <v>245</v>
      </c>
      <c r="B1356">
        <v>1</v>
      </c>
      <c r="C1356" t="s">
        <v>70</v>
      </c>
      <c r="D1356" t="s">
        <v>1029</v>
      </c>
      <c r="E1356" t="s">
        <v>2</v>
      </c>
      <c r="F1356" t="s">
        <v>72</v>
      </c>
      <c r="G1356" t="s">
        <v>192</v>
      </c>
      <c r="H1356" t="s">
        <v>250</v>
      </c>
      <c r="I1356" t="s">
        <v>285</v>
      </c>
      <c r="J1356">
        <v>-36.863458999999999</v>
      </c>
      <c r="K1356">
        <v>174.748198</v>
      </c>
      <c r="L1356" s="109">
        <v>0.58333333333333337</v>
      </c>
      <c r="M1356" t="s">
        <v>1298</v>
      </c>
      <c r="N1356">
        <v>1</v>
      </c>
      <c r="O1356">
        <v>1</v>
      </c>
      <c r="P1356">
        <v>1</v>
      </c>
    </row>
    <row r="1357" spans="1:16" hidden="1" x14ac:dyDescent="0.3">
      <c r="A1357">
        <v>246</v>
      </c>
      <c r="B1357">
        <v>1</v>
      </c>
      <c r="C1357" t="s">
        <v>70</v>
      </c>
      <c r="D1357" t="s">
        <v>1029</v>
      </c>
      <c r="E1357" t="s">
        <v>2</v>
      </c>
      <c r="F1357" t="s">
        <v>72</v>
      </c>
      <c r="G1357" t="s">
        <v>192</v>
      </c>
      <c r="H1357" t="s">
        <v>250</v>
      </c>
      <c r="I1357" t="s">
        <v>285</v>
      </c>
      <c r="J1357">
        <v>-36.863539000000003</v>
      </c>
      <c r="K1357">
        <v>174.74810099999999</v>
      </c>
      <c r="L1357" s="109">
        <v>0.58333333333333337</v>
      </c>
      <c r="N1357">
        <v>0</v>
      </c>
      <c r="O1357">
        <v>0</v>
      </c>
      <c r="P1357">
        <v>1</v>
      </c>
    </row>
    <row r="1358" spans="1:16" hidden="1" x14ac:dyDescent="0.3">
      <c r="A1358">
        <v>247</v>
      </c>
      <c r="B1358">
        <v>1</v>
      </c>
      <c r="C1358" t="s">
        <v>70</v>
      </c>
      <c r="D1358" t="s">
        <v>1029</v>
      </c>
      <c r="E1358" t="s">
        <v>2</v>
      </c>
      <c r="F1358" t="s">
        <v>288</v>
      </c>
      <c r="G1358" t="s">
        <v>1370</v>
      </c>
      <c r="H1358" t="s">
        <v>175</v>
      </c>
      <c r="I1358" t="s">
        <v>289</v>
      </c>
      <c r="J1358">
        <v>-36.863708000000003</v>
      </c>
      <c r="K1358">
        <v>174.748098</v>
      </c>
      <c r="L1358" s="109">
        <v>0.58333333333333337</v>
      </c>
      <c r="M1358" t="s">
        <v>190</v>
      </c>
      <c r="N1358">
        <v>1</v>
      </c>
      <c r="O1358">
        <v>0</v>
      </c>
      <c r="P1358">
        <v>1</v>
      </c>
    </row>
    <row r="1359" spans="1:16" hidden="1" x14ac:dyDescent="0.3">
      <c r="A1359">
        <v>248</v>
      </c>
      <c r="B1359">
        <v>1</v>
      </c>
      <c r="C1359" t="s">
        <v>70</v>
      </c>
      <c r="D1359" t="s">
        <v>1029</v>
      </c>
      <c r="E1359" t="s">
        <v>2</v>
      </c>
      <c r="F1359" t="s">
        <v>288</v>
      </c>
      <c r="G1359" t="s">
        <v>1370</v>
      </c>
      <c r="H1359" t="s">
        <v>175</v>
      </c>
      <c r="I1359" t="s">
        <v>289</v>
      </c>
      <c r="J1359">
        <v>-36.863739000000002</v>
      </c>
      <c r="K1359">
        <v>174.74813900000001</v>
      </c>
      <c r="L1359" s="109">
        <v>0.58333333333333337</v>
      </c>
      <c r="M1359" t="s">
        <v>1299</v>
      </c>
      <c r="N1359">
        <v>1</v>
      </c>
      <c r="O1359">
        <v>1</v>
      </c>
      <c r="P1359">
        <v>1</v>
      </c>
    </row>
    <row r="1360" spans="1:16" hidden="1" x14ac:dyDescent="0.3">
      <c r="A1360">
        <v>249</v>
      </c>
      <c r="B1360">
        <v>1</v>
      </c>
      <c r="C1360" t="s">
        <v>70</v>
      </c>
      <c r="D1360" t="s">
        <v>1029</v>
      </c>
      <c r="E1360" t="s">
        <v>2</v>
      </c>
      <c r="F1360" t="s">
        <v>288</v>
      </c>
      <c r="G1360" t="s">
        <v>1370</v>
      </c>
      <c r="H1360" t="s">
        <v>175</v>
      </c>
      <c r="I1360" t="s">
        <v>289</v>
      </c>
      <c r="J1360">
        <v>-36.863771</v>
      </c>
      <c r="K1360">
        <v>174.74817899999999</v>
      </c>
      <c r="L1360" s="109">
        <v>0.58333333333333337</v>
      </c>
      <c r="N1360">
        <v>0</v>
      </c>
      <c r="O1360">
        <v>0</v>
      </c>
      <c r="P1360">
        <v>1</v>
      </c>
    </row>
    <row r="1361" spans="1:16" hidden="1" x14ac:dyDescent="0.3">
      <c r="A1361">
        <v>250</v>
      </c>
      <c r="B1361">
        <v>1</v>
      </c>
      <c r="C1361" t="s">
        <v>70</v>
      </c>
      <c r="D1361" t="s">
        <v>1029</v>
      </c>
      <c r="E1361" t="s">
        <v>2</v>
      </c>
      <c r="F1361" t="s">
        <v>288</v>
      </c>
      <c r="G1361" t="s">
        <v>1370</v>
      </c>
      <c r="H1361" t="s">
        <v>175</v>
      </c>
      <c r="I1361" t="s">
        <v>289</v>
      </c>
      <c r="J1361">
        <v>-36.863802</v>
      </c>
      <c r="K1361">
        <v>174.74821800000001</v>
      </c>
      <c r="L1361" s="109">
        <v>0.58333333333333337</v>
      </c>
      <c r="M1361" t="s">
        <v>1300</v>
      </c>
      <c r="N1361">
        <v>1</v>
      </c>
      <c r="O1361">
        <v>1</v>
      </c>
      <c r="P1361">
        <v>1</v>
      </c>
    </row>
    <row r="1362" spans="1:16" hidden="1" x14ac:dyDescent="0.3">
      <c r="A1362">
        <v>251</v>
      </c>
      <c r="B1362">
        <v>1</v>
      </c>
      <c r="C1362" t="s">
        <v>70</v>
      </c>
      <c r="D1362" t="s">
        <v>1029</v>
      </c>
      <c r="E1362" t="s">
        <v>2</v>
      </c>
      <c r="F1362" t="s">
        <v>288</v>
      </c>
      <c r="G1362" t="s">
        <v>1370</v>
      </c>
      <c r="H1362" t="s">
        <v>175</v>
      </c>
      <c r="I1362" t="s">
        <v>289</v>
      </c>
      <c r="J1362">
        <v>-36.863833999999997</v>
      </c>
      <c r="K1362">
        <v>174.74825200000001</v>
      </c>
      <c r="L1362" s="109">
        <v>0.58333333333333337</v>
      </c>
      <c r="M1362" t="s">
        <v>1091</v>
      </c>
      <c r="N1362">
        <v>1</v>
      </c>
      <c r="O1362">
        <v>0</v>
      </c>
      <c r="P1362">
        <v>1</v>
      </c>
    </row>
    <row r="1363" spans="1:16" hidden="1" x14ac:dyDescent="0.3">
      <c r="A1363">
        <v>252</v>
      </c>
      <c r="B1363">
        <v>1</v>
      </c>
      <c r="C1363" t="s">
        <v>70</v>
      </c>
      <c r="D1363" t="s">
        <v>1029</v>
      </c>
      <c r="E1363" t="s">
        <v>2</v>
      </c>
      <c r="F1363" t="s">
        <v>288</v>
      </c>
      <c r="G1363" t="s">
        <v>1370</v>
      </c>
      <c r="H1363" t="s">
        <v>175</v>
      </c>
      <c r="I1363" t="s">
        <v>58</v>
      </c>
      <c r="J1363">
        <v>-36.863976000000001</v>
      </c>
      <c r="K1363">
        <v>174.74841499999999</v>
      </c>
      <c r="L1363" s="109">
        <v>0.58333333333333337</v>
      </c>
      <c r="M1363" t="s">
        <v>1092</v>
      </c>
      <c r="N1363">
        <v>1</v>
      </c>
      <c r="O1363">
        <v>0</v>
      </c>
      <c r="P1363">
        <v>1</v>
      </c>
    </row>
    <row r="1364" spans="1:16" hidden="1" x14ac:dyDescent="0.3">
      <c r="A1364">
        <v>253</v>
      </c>
      <c r="B1364">
        <v>1</v>
      </c>
      <c r="C1364" t="s">
        <v>70</v>
      </c>
      <c r="D1364" t="s">
        <v>1029</v>
      </c>
      <c r="E1364" t="s">
        <v>2</v>
      </c>
      <c r="F1364" t="s">
        <v>288</v>
      </c>
      <c r="G1364" t="s">
        <v>1370</v>
      </c>
      <c r="H1364" t="s">
        <v>175</v>
      </c>
      <c r="I1364" t="s">
        <v>58</v>
      </c>
      <c r="J1364">
        <v>-36.864007999999998</v>
      </c>
      <c r="K1364">
        <v>174.74845300000001</v>
      </c>
      <c r="L1364" s="109">
        <v>0.58333333333333337</v>
      </c>
      <c r="M1364" t="s">
        <v>1093</v>
      </c>
      <c r="N1364">
        <v>1</v>
      </c>
      <c r="O1364">
        <v>0</v>
      </c>
      <c r="P1364">
        <v>1</v>
      </c>
    </row>
    <row r="1365" spans="1:16" hidden="1" x14ac:dyDescent="0.3">
      <c r="A1365">
        <v>254</v>
      </c>
      <c r="B1365">
        <v>1</v>
      </c>
      <c r="C1365" t="s">
        <v>70</v>
      </c>
      <c r="D1365" t="s">
        <v>1029</v>
      </c>
      <c r="E1365" t="s">
        <v>2</v>
      </c>
      <c r="F1365" t="s">
        <v>288</v>
      </c>
      <c r="G1365" t="s">
        <v>1370</v>
      </c>
      <c r="H1365" t="s">
        <v>169</v>
      </c>
      <c r="I1365" t="s">
        <v>58</v>
      </c>
      <c r="J1365">
        <v>-36.864063999999999</v>
      </c>
      <c r="K1365">
        <v>174.74843899999999</v>
      </c>
      <c r="L1365" s="109">
        <v>0.58333333333333337</v>
      </c>
      <c r="M1365" t="s">
        <v>1094</v>
      </c>
      <c r="N1365">
        <v>1</v>
      </c>
      <c r="O1365">
        <v>0</v>
      </c>
      <c r="P1365">
        <v>1</v>
      </c>
    </row>
    <row r="1366" spans="1:16" hidden="1" x14ac:dyDescent="0.3">
      <c r="A1366">
        <v>255</v>
      </c>
      <c r="B1366">
        <v>1</v>
      </c>
      <c r="C1366" t="s">
        <v>70</v>
      </c>
      <c r="D1366" t="s">
        <v>1029</v>
      </c>
      <c r="E1366" t="s">
        <v>2</v>
      </c>
      <c r="F1366" t="s">
        <v>288</v>
      </c>
      <c r="G1366" t="s">
        <v>1370</v>
      </c>
      <c r="H1366" t="s">
        <v>169</v>
      </c>
      <c r="I1366" t="s">
        <v>58</v>
      </c>
      <c r="J1366">
        <v>-36.864027</v>
      </c>
      <c r="K1366">
        <v>174.74839399999999</v>
      </c>
      <c r="L1366" s="109">
        <v>0.58333333333333337</v>
      </c>
      <c r="M1366" t="s">
        <v>297</v>
      </c>
      <c r="N1366">
        <v>1</v>
      </c>
      <c r="O1366">
        <v>0</v>
      </c>
      <c r="P1366">
        <v>1</v>
      </c>
    </row>
    <row r="1367" spans="1:16" hidden="1" x14ac:dyDescent="0.3">
      <c r="A1367">
        <v>256</v>
      </c>
      <c r="B1367">
        <v>1</v>
      </c>
      <c r="C1367" t="s">
        <v>70</v>
      </c>
      <c r="D1367" t="s">
        <v>1029</v>
      </c>
      <c r="E1367" t="s">
        <v>2</v>
      </c>
      <c r="F1367" t="s">
        <v>288</v>
      </c>
      <c r="G1367" t="s">
        <v>1370</v>
      </c>
      <c r="H1367" t="s">
        <v>169</v>
      </c>
      <c r="I1367" t="s">
        <v>58</v>
      </c>
      <c r="J1367">
        <v>-36.863990999999999</v>
      </c>
      <c r="K1367">
        <v>174.74834899999999</v>
      </c>
      <c r="L1367" s="109">
        <v>0.58333333333333337</v>
      </c>
      <c r="M1367" t="s">
        <v>1095</v>
      </c>
      <c r="N1367">
        <v>1</v>
      </c>
      <c r="O1367">
        <v>0</v>
      </c>
      <c r="P1367">
        <v>1</v>
      </c>
    </row>
    <row r="1368" spans="1:16" hidden="1" x14ac:dyDescent="0.3">
      <c r="A1368">
        <v>257</v>
      </c>
      <c r="B1368">
        <v>1</v>
      </c>
      <c r="C1368" t="s">
        <v>70</v>
      </c>
      <c r="D1368" t="s">
        <v>1029</v>
      </c>
      <c r="E1368" t="s">
        <v>2</v>
      </c>
      <c r="F1368" t="s">
        <v>288</v>
      </c>
      <c r="G1368" t="s">
        <v>1370</v>
      </c>
      <c r="H1368" t="s">
        <v>169</v>
      </c>
      <c r="I1368" t="s">
        <v>58</v>
      </c>
      <c r="J1368">
        <v>-36.863959000000001</v>
      </c>
      <c r="K1368">
        <v>174.748311</v>
      </c>
      <c r="L1368" s="109">
        <v>0.58333333333333337</v>
      </c>
      <c r="N1368">
        <v>0</v>
      </c>
      <c r="O1368">
        <v>0</v>
      </c>
      <c r="P1368">
        <v>1</v>
      </c>
    </row>
    <row r="1369" spans="1:16" hidden="1" x14ac:dyDescent="0.3">
      <c r="A1369">
        <v>258</v>
      </c>
      <c r="B1369">
        <v>1</v>
      </c>
      <c r="C1369" t="s">
        <v>70</v>
      </c>
      <c r="D1369" t="s">
        <v>1029</v>
      </c>
      <c r="E1369" t="s">
        <v>2</v>
      </c>
      <c r="F1369" t="s">
        <v>72</v>
      </c>
      <c r="G1369" t="s">
        <v>300</v>
      </c>
      <c r="H1369" t="s">
        <v>250</v>
      </c>
      <c r="I1369" t="s">
        <v>301</v>
      </c>
      <c r="J1369">
        <v>-36.864086</v>
      </c>
      <c r="K1369">
        <v>174.74740399999999</v>
      </c>
      <c r="L1369" s="109">
        <v>0.58333333333333337</v>
      </c>
      <c r="M1369" t="s">
        <v>518</v>
      </c>
      <c r="N1369">
        <v>1</v>
      </c>
      <c r="O1369">
        <v>0</v>
      </c>
      <c r="P1369">
        <v>1</v>
      </c>
    </row>
    <row r="1370" spans="1:16" hidden="1" x14ac:dyDescent="0.3">
      <c r="A1370">
        <v>259</v>
      </c>
      <c r="B1370">
        <v>1</v>
      </c>
      <c r="C1370" t="s">
        <v>70</v>
      </c>
      <c r="D1370" t="s">
        <v>1029</v>
      </c>
      <c r="E1370" t="s">
        <v>2</v>
      </c>
      <c r="F1370" t="s">
        <v>72</v>
      </c>
      <c r="G1370" t="s">
        <v>300</v>
      </c>
      <c r="H1370" t="s">
        <v>250</v>
      </c>
      <c r="I1370" t="s">
        <v>301</v>
      </c>
      <c r="J1370">
        <v>-36.864055999999998</v>
      </c>
      <c r="K1370">
        <v>174.747444</v>
      </c>
      <c r="L1370" s="109">
        <v>0.58333333333333337</v>
      </c>
      <c r="N1370">
        <v>0</v>
      </c>
      <c r="O1370">
        <v>0</v>
      </c>
      <c r="P1370">
        <v>1</v>
      </c>
    </row>
    <row r="1371" spans="1:16" hidden="1" x14ac:dyDescent="0.3">
      <c r="A1371">
        <v>260</v>
      </c>
      <c r="B1371">
        <v>1</v>
      </c>
      <c r="C1371" t="s">
        <v>70</v>
      </c>
      <c r="D1371" t="s">
        <v>1029</v>
      </c>
      <c r="E1371" t="s">
        <v>2</v>
      </c>
      <c r="F1371" t="s">
        <v>72</v>
      </c>
      <c r="G1371" t="s">
        <v>300</v>
      </c>
      <c r="H1371" t="s">
        <v>250</v>
      </c>
      <c r="I1371" t="s">
        <v>301</v>
      </c>
      <c r="J1371">
        <v>-36.864024000000001</v>
      </c>
      <c r="K1371">
        <v>174.74748399999999</v>
      </c>
      <c r="L1371" s="109">
        <v>0.58333333333333337</v>
      </c>
      <c r="N1371">
        <v>0</v>
      </c>
      <c r="O1371">
        <v>0</v>
      </c>
      <c r="P1371">
        <v>1</v>
      </c>
    </row>
    <row r="1372" spans="1:16" hidden="1" x14ac:dyDescent="0.3">
      <c r="A1372">
        <v>261</v>
      </c>
      <c r="B1372">
        <v>1</v>
      </c>
      <c r="C1372" t="s">
        <v>70</v>
      </c>
      <c r="D1372" t="s">
        <v>1029</v>
      </c>
      <c r="E1372" t="s">
        <v>2</v>
      </c>
      <c r="F1372" t="s">
        <v>72</v>
      </c>
      <c r="G1372" t="s">
        <v>300</v>
      </c>
      <c r="H1372" t="s">
        <v>250</v>
      </c>
      <c r="I1372" t="s">
        <v>301</v>
      </c>
      <c r="J1372">
        <v>-36.863990000000001</v>
      </c>
      <c r="K1372">
        <v>174.747525</v>
      </c>
      <c r="L1372" s="109">
        <v>0.58333333333333337</v>
      </c>
      <c r="M1372" t="s">
        <v>1301</v>
      </c>
      <c r="N1372">
        <v>1</v>
      </c>
      <c r="O1372">
        <v>1</v>
      </c>
      <c r="P1372">
        <v>1</v>
      </c>
    </row>
    <row r="1373" spans="1:16" hidden="1" x14ac:dyDescent="0.3">
      <c r="A1373">
        <v>262</v>
      </c>
      <c r="B1373">
        <v>1</v>
      </c>
      <c r="C1373" t="s">
        <v>70</v>
      </c>
      <c r="D1373" t="s">
        <v>1029</v>
      </c>
      <c r="E1373" t="s">
        <v>2</v>
      </c>
      <c r="F1373" t="s">
        <v>72</v>
      </c>
      <c r="G1373" t="s">
        <v>300</v>
      </c>
      <c r="H1373" t="s">
        <v>250</v>
      </c>
      <c r="I1373" t="s">
        <v>301</v>
      </c>
      <c r="J1373">
        <v>-36.863954999999997</v>
      </c>
      <c r="K1373">
        <v>174.74756500000001</v>
      </c>
      <c r="L1373" s="109">
        <v>0.58333333333333337</v>
      </c>
      <c r="M1373" t="s">
        <v>1302</v>
      </c>
      <c r="N1373">
        <v>1</v>
      </c>
      <c r="O1373">
        <v>1</v>
      </c>
      <c r="P1373">
        <v>1</v>
      </c>
    </row>
    <row r="1374" spans="1:16" hidden="1" x14ac:dyDescent="0.3">
      <c r="A1374">
        <v>263</v>
      </c>
      <c r="B1374">
        <v>1</v>
      </c>
      <c r="C1374" t="s">
        <v>70</v>
      </c>
      <c r="D1374" t="s">
        <v>1029</v>
      </c>
      <c r="E1374" t="s">
        <v>2</v>
      </c>
      <c r="F1374" t="s">
        <v>72</v>
      </c>
      <c r="G1374" t="s">
        <v>300</v>
      </c>
      <c r="H1374" t="s">
        <v>250</v>
      </c>
      <c r="I1374" t="s">
        <v>301</v>
      </c>
      <c r="J1374">
        <v>-36.86392</v>
      </c>
      <c r="K1374">
        <v>174.74760599999999</v>
      </c>
      <c r="L1374" s="109">
        <v>0.58333333333333337</v>
      </c>
      <c r="M1374" t="s">
        <v>1303</v>
      </c>
      <c r="N1374">
        <v>1</v>
      </c>
      <c r="O1374">
        <v>1</v>
      </c>
      <c r="P1374">
        <v>1</v>
      </c>
    </row>
    <row r="1375" spans="1:16" hidden="1" x14ac:dyDescent="0.3">
      <c r="A1375">
        <v>264</v>
      </c>
      <c r="B1375">
        <v>1</v>
      </c>
      <c r="C1375" t="s">
        <v>70</v>
      </c>
      <c r="D1375" t="s">
        <v>1029</v>
      </c>
      <c r="E1375" t="s">
        <v>2</v>
      </c>
      <c r="F1375" t="s">
        <v>72</v>
      </c>
      <c r="G1375" t="s">
        <v>300</v>
      </c>
      <c r="H1375" t="s">
        <v>250</v>
      </c>
      <c r="I1375" t="s">
        <v>301</v>
      </c>
      <c r="J1375">
        <v>-36.863885000000003</v>
      </c>
      <c r="K1375">
        <v>174.74764999999999</v>
      </c>
      <c r="L1375" s="109">
        <v>0.58333333333333337</v>
      </c>
      <c r="N1375">
        <v>0</v>
      </c>
      <c r="O1375">
        <v>0</v>
      </c>
      <c r="P1375">
        <v>1</v>
      </c>
    </row>
    <row r="1376" spans="1:16" hidden="1" x14ac:dyDescent="0.3">
      <c r="A1376">
        <v>265</v>
      </c>
      <c r="B1376">
        <v>1</v>
      </c>
      <c r="C1376" t="s">
        <v>70</v>
      </c>
      <c r="D1376" t="s">
        <v>1029</v>
      </c>
      <c r="E1376" t="s">
        <v>2</v>
      </c>
      <c r="F1376" t="s">
        <v>72</v>
      </c>
      <c r="G1376" t="s">
        <v>300</v>
      </c>
      <c r="H1376" t="s">
        <v>250</v>
      </c>
      <c r="I1376" t="s">
        <v>301</v>
      </c>
      <c r="J1376">
        <v>-36.863849999999999</v>
      </c>
      <c r="K1376">
        <v>174.74769499999999</v>
      </c>
      <c r="L1376" s="109">
        <v>0.58333333333333337</v>
      </c>
      <c r="N1376">
        <v>0</v>
      </c>
      <c r="O1376">
        <v>0</v>
      </c>
      <c r="P1376">
        <v>1</v>
      </c>
    </row>
    <row r="1377" spans="1:16" hidden="1" x14ac:dyDescent="0.3">
      <c r="A1377">
        <v>266</v>
      </c>
      <c r="B1377">
        <v>1</v>
      </c>
      <c r="C1377" t="s">
        <v>70</v>
      </c>
      <c r="D1377" t="s">
        <v>1029</v>
      </c>
      <c r="E1377" t="s">
        <v>2</v>
      </c>
      <c r="F1377" t="s">
        <v>72</v>
      </c>
      <c r="G1377" t="s">
        <v>300</v>
      </c>
      <c r="H1377" t="s">
        <v>250</v>
      </c>
      <c r="I1377" t="s">
        <v>301</v>
      </c>
      <c r="J1377">
        <v>-36.863815000000002</v>
      </c>
      <c r="K1377">
        <v>174.74773999999999</v>
      </c>
      <c r="L1377" s="109">
        <v>0.58333333333333337</v>
      </c>
      <c r="N1377">
        <v>0</v>
      </c>
      <c r="O1377">
        <v>0</v>
      </c>
      <c r="P1377">
        <v>1</v>
      </c>
    </row>
    <row r="1378" spans="1:16" hidden="1" x14ac:dyDescent="0.3">
      <c r="A1378">
        <v>267</v>
      </c>
      <c r="B1378">
        <v>1</v>
      </c>
      <c r="C1378" t="s">
        <v>70</v>
      </c>
      <c r="D1378" t="s">
        <v>1029</v>
      </c>
      <c r="E1378" t="s">
        <v>2</v>
      </c>
      <c r="F1378" t="s">
        <v>72</v>
      </c>
      <c r="G1378" t="s">
        <v>300</v>
      </c>
      <c r="H1378" t="s">
        <v>250</v>
      </c>
      <c r="I1378" t="s">
        <v>301</v>
      </c>
      <c r="J1378">
        <v>-36.863779999999998</v>
      </c>
      <c r="K1378">
        <v>174.747784</v>
      </c>
      <c r="L1378" s="109">
        <v>0.58333333333333337</v>
      </c>
      <c r="M1378" t="s">
        <v>179</v>
      </c>
      <c r="N1378">
        <v>1</v>
      </c>
      <c r="O1378">
        <v>0</v>
      </c>
      <c r="P1378">
        <v>1</v>
      </c>
    </row>
    <row r="1379" spans="1:16" hidden="1" x14ac:dyDescent="0.3">
      <c r="A1379">
        <v>268</v>
      </c>
      <c r="B1379">
        <v>1</v>
      </c>
      <c r="C1379" t="s">
        <v>70</v>
      </c>
      <c r="D1379" t="s">
        <v>1029</v>
      </c>
      <c r="E1379" t="s">
        <v>2</v>
      </c>
      <c r="F1379" t="s">
        <v>72</v>
      </c>
      <c r="G1379" t="s">
        <v>300</v>
      </c>
      <c r="H1379" t="s">
        <v>250</v>
      </c>
      <c r="I1379" t="s">
        <v>301</v>
      </c>
      <c r="J1379">
        <v>-36.863745000000002</v>
      </c>
      <c r="K1379">
        <v>174.74783099999999</v>
      </c>
      <c r="L1379" s="109">
        <v>0.58333333333333337</v>
      </c>
      <c r="M1379" t="s">
        <v>1097</v>
      </c>
      <c r="N1379">
        <v>1</v>
      </c>
      <c r="O1379">
        <v>0</v>
      </c>
      <c r="P1379">
        <v>1</v>
      </c>
    </row>
    <row r="1380" spans="1:16" hidden="1" x14ac:dyDescent="0.3">
      <c r="A1380">
        <v>269</v>
      </c>
      <c r="B1380">
        <v>1</v>
      </c>
      <c r="C1380" t="s">
        <v>70</v>
      </c>
      <c r="D1380" t="s">
        <v>1029</v>
      </c>
      <c r="E1380" t="s">
        <v>2</v>
      </c>
      <c r="F1380" t="s">
        <v>312</v>
      </c>
      <c r="G1380" t="s">
        <v>313</v>
      </c>
      <c r="H1380" t="s">
        <v>175</v>
      </c>
      <c r="I1380" t="s">
        <v>58</v>
      </c>
      <c r="J1380">
        <v>-36.864282000000003</v>
      </c>
      <c r="K1380">
        <v>174.747332</v>
      </c>
      <c r="L1380" s="109">
        <v>0.58333333333333337</v>
      </c>
      <c r="M1380" t="s">
        <v>619</v>
      </c>
      <c r="N1380">
        <v>1</v>
      </c>
      <c r="O1380">
        <v>0</v>
      </c>
      <c r="P1380">
        <v>1</v>
      </c>
    </row>
    <row r="1381" spans="1:16" hidden="1" x14ac:dyDescent="0.3">
      <c r="A1381">
        <v>270</v>
      </c>
      <c r="B1381">
        <v>1</v>
      </c>
      <c r="C1381" t="s">
        <v>70</v>
      </c>
      <c r="D1381" t="s">
        <v>1029</v>
      </c>
      <c r="E1381" t="s">
        <v>2</v>
      </c>
      <c r="F1381" t="s">
        <v>312</v>
      </c>
      <c r="G1381" t="s">
        <v>313</v>
      </c>
      <c r="H1381" t="s">
        <v>175</v>
      </c>
      <c r="I1381" t="s">
        <v>58</v>
      </c>
      <c r="J1381">
        <v>-36.864319000000002</v>
      </c>
      <c r="K1381">
        <v>174.74738400000001</v>
      </c>
      <c r="L1381" s="109">
        <v>0.58333333333333337</v>
      </c>
      <c r="M1381" t="s">
        <v>173</v>
      </c>
      <c r="N1381">
        <v>1</v>
      </c>
      <c r="O1381">
        <v>0</v>
      </c>
      <c r="P1381">
        <v>1</v>
      </c>
    </row>
    <row r="1382" spans="1:16" hidden="1" x14ac:dyDescent="0.3">
      <c r="A1382">
        <v>271</v>
      </c>
      <c r="B1382">
        <v>1</v>
      </c>
      <c r="C1382" t="s">
        <v>70</v>
      </c>
      <c r="D1382" t="s">
        <v>1029</v>
      </c>
      <c r="E1382" t="s">
        <v>2</v>
      </c>
      <c r="F1382" t="s">
        <v>312</v>
      </c>
      <c r="G1382" t="s">
        <v>313</v>
      </c>
      <c r="H1382" t="s">
        <v>175</v>
      </c>
      <c r="I1382" t="s">
        <v>58</v>
      </c>
      <c r="J1382">
        <v>-36.864432000000001</v>
      </c>
      <c r="K1382">
        <v>174.747514</v>
      </c>
      <c r="L1382" s="109">
        <v>0.58333333333333337</v>
      </c>
      <c r="N1382">
        <v>0</v>
      </c>
      <c r="O1382">
        <v>0</v>
      </c>
      <c r="P1382">
        <v>1</v>
      </c>
    </row>
    <row r="1383" spans="1:16" hidden="1" x14ac:dyDescent="0.3">
      <c r="A1383">
        <v>272</v>
      </c>
      <c r="B1383">
        <v>1</v>
      </c>
      <c r="C1383" t="s">
        <v>70</v>
      </c>
      <c r="D1383" t="s">
        <v>1029</v>
      </c>
      <c r="E1383" t="s">
        <v>2</v>
      </c>
      <c r="F1383" t="s">
        <v>312</v>
      </c>
      <c r="G1383" t="s">
        <v>313</v>
      </c>
      <c r="H1383" t="s">
        <v>175</v>
      </c>
      <c r="I1383" t="s">
        <v>58</v>
      </c>
      <c r="J1383">
        <v>-36.864469999999997</v>
      </c>
      <c r="K1383">
        <v>174.74756500000001</v>
      </c>
      <c r="L1383" s="109">
        <v>0.58333333333333337</v>
      </c>
      <c r="N1383">
        <v>0</v>
      </c>
      <c r="O1383">
        <v>0</v>
      </c>
      <c r="P1383">
        <v>1</v>
      </c>
    </row>
    <row r="1384" spans="1:16" hidden="1" x14ac:dyDescent="0.3">
      <c r="A1384">
        <v>273</v>
      </c>
      <c r="B1384">
        <v>1</v>
      </c>
      <c r="C1384" t="s">
        <v>70</v>
      </c>
      <c r="D1384" t="s">
        <v>1029</v>
      </c>
      <c r="E1384" t="s">
        <v>2</v>
      </c>
      <c r="F1384" t="s">
        <v>312</v>
      </c>
      <c r="G1384" t="s">
        <v>313</v>
      </c>
      <c r="H1384" t="s">
        <v>175</v>
      </c>
      <c r="I1384" t="s">
        <v>58</v>
      </c>
      <c r="J1384">
        <v>-36.864508999999998</v>
      </c>
      <c r="K1384">
        <v>174.74761599999999</v>
      </c>
      <c r="L1384" s="109">
        <v>0.58333333333333337</v>
      </c>
      <c r="M1384" t="s">
        <v>1099</v>
      </c>
      <c r="N1384">
        <v>1</v>
      </c>
      <c r="O1384">
        <v>0</v>
      </c>
      <c r="P1384">
        <v>1</v>
      </c>
    </row>
    <row r="1385" spans="1:16" hidden="1" x14ac:dyDescent="0.3">
      <c r="A1385">
        <v>274</v>
      </c>
      <c r="B1385">
        <v>1</v>
      </c>
      <c r="C1385" t="s">
        <v>70</v>
      </c>
      <c r="D1385" t="s">
        <v>1029</v>
      </c>
      <c r="E1385" t="s">
        <v>2</v>
      </c>
      <c r="F1385" t="s">
        <v>312</v>
      </c>
      <c r="G1385" t="s">
        <v>313</v>
      </c>
      <c r="H1385" t="s">
        <v>175</v>
      </c>
      <c r="I1385" t="s">
        <v>58</v>
      </c>
      <c r="J1385">
        <v>-36.864547999999999</v>
      </c>
      <c r="K1385">
        <v>174.747668</v>
      </c>
      <c r="L1385" s="109">
        <v>0.58333333333333337</v>
      </c>
      <c r="M1385" t="s">
        <v>1100</v>
      </c>
      <c r="N1385">
        <v>1</v>
      </c>
      <c r="O1385">
        <v>0</v>
      </c>
      <c r="P1385">
        <v>1</v>
      </c>
    </row>
    <row r="1386" spans="1:16" hidden="1" x14ac:dyDescent="0.3">
      <c r="A1386">
        <v>275</v>
      </c>
      <c r="B1386">
        <v>1</v>
      </c>
      <c r="C1386" t="s">
        <v>70</v>
      </c>
      <c r="D1386" t="s">
        <v>1029</v>
      </c>
      <c r="E1386" t="s">
        <v>2</v>
      </c>
      <c r="F1386" t="s">
        <v>312</v>
      </c>
      <c r="G1386" t="s">
        <v>313</v>
      </c>
      <c r="H1386" t="s">
        <v>175</v>
      </c>
      <c r="I1386" t="s">
        <v>58</v>
      </c>
      <c r="J1386">
        <v>-36.864586000000003</v>
      </c>
      <c r="K1386">
        <v>174.74771899999999</v>
      </c>
      <c r="L1386" s="109">
        <v>0.58333333333333337</v>
      </c>
      <c r="M1386" t="s">
        <v>889</v>
      </c>
      <c r="N1386">
        <v>1</v>
      </c>
      <c r="O1386">
        <v>1</v>
      </c>
      <c r="P1386">
        <v>1</v>
      </c>
    </row>
    <row r="1387" spans="1:16" hidden="1" x14ac:dyDescent="0.3">
      <c r="A1387">
        <v>276</v>
      </c>
      <c r="B1387">
        <v>1</v>
      </c>
      <c r="C1387" t="s">
        <v>70</v>
      </c>
      <c r="D1387" t="s">
        <v>1029</v>
      </c>
      <c r="E1387" t="s">
        <v>2</v>
      </c>
      <c r="F1387" t="s">
        <v>312</v>
      </c>
      <c r="G1387" t="s">
        <v>313</v>
      </c>
      <c r="H1387" t="s">
        <v>175</v>
      </c>
      <c r="I1387" t="s">
        <v>58</v>
      </c>
      <c r="J1387">
        <v>-36.864624999999997</v>
      </c>
      <c r="K1387">
        <v>174.74776399999999</v>
      </c>
      <c r="L1387" s="109">
        <v>0.58333333333333337</v>
      </c>
      <c r="N1387">
        <v>0</v>
      </c>
      <c r="O1387">
        <v>0</v>
      </c>
      <c r="P1387">
        <v>1</v>
      </c>
    </row>
    <row r="1388" spans="1:16" hidden="1" x14ac:dyDescent="0.3">
      <c r="A1388">
        <v>277</v>
      </c>
      <c r="B1388">
        <v>1</v>
      </c>
      <c r="C1388" t="s">
        <v>70</v>
      </c>
      <c r="D1388" t="s">
        <v>1029</v>
      </c>
      <c r="E1388" t="s">
        <v>2</v>
      </c>
      <c r="F1388" t="s">
        <v>72</v>
      </c>
      <c r="G1388" t="s">
        <v>322</v>
      </c>
      <c r="H1388" t="s">
        <v>250</v>
      </c>
      <c r="I1388" t="s">
        <v>269</v>
      </c>
      <c r="J1388">
        <v>-36.864344000000003</v>
      </c>
      <c r="K1388">
        <v>174.747096</v>
      </c>
      <c r="L1388" s="109">
        <v>0.58333333333333337</v>
      </c>
      <c r="N1388">
        <v>0</v>
      </c>
      <c r="O1388">
        <v>0</v>
      </c>
      <c r="P1388">
        <v>1</v>
      </c>
    </row>
    <row r="1389" spans="1:16" hidden="1" x14ac:dyDescent="0.3">
      <c r="A1389">
        <v>278</v>
      </c>
      <c r="B1389">
        <v>1</v>
      </c>
      <c r="C1389" t="s">
        <v>70</v>
      </c>
      <c r="D1389" t="s">
        <v>1029</v>
      </c>
      <c r="E1389" t="s">
        <v>2</v>
      </c>
      <c r="F1389" t="s">
        <v>72</v>
      </c>
      <c r="G1389" t="s">
        <v>322</v>
      </c>
      <c r="H1389" t="s">
        <v>250</v>
      </c>
      <c r="I1389" t="s">
        <v>269</v>
      </c>
      <c r="J1389">
        <v>-36.864376</v>
      </c>
      <c r="K1389">
        <v>174.74705599999999</v>
      </c>
      <c r="L1389" s="109">
        <v>0.58333333333333337</v>
      </c>
      <c r="N1389">
        <v>0</v>
      </c>
      <c r="O1389">
        <v>0</v>
      </c>
      <c r="P1389">
        <v>1</v>
      </c>
    </row>
    <row r="1390" spans="1:16" hidden="1" x14ac:dyDescent="0.3">
      <c r="A1390">
        <v>279</v>
      </c>
      <c r="B1390">
        <v>1</v>
      </c>
      <c r="C1390" t="s">
        <v>70</v>
      </c>
      <c r="D1390" t="s">
        <v>1029</v>
      </c>
      <c r="E1390" t="s">
        <v>2</v>
      </c>
      <c r="F1390" t="s">
        <v>72</v>
      </c>
      <c r="G1390" t="s">
        <v>322</v>
      </c>
      <c r="H1390" t="s">
        <v>250</v>
      </c>
      <c r="I1390" t="s">
        <v>269</v>
      </c>
      <c r="J1390">
        <v>-36.864407999999997</v>
      </c>
      <c r="K1390">
        <v>174.747016</v>
      </c>
      <c r="L1390" s="109">
        <v>0.58333333333333337</v>
      </c>
      <c r="N1390">
        <v>0</v>
      </c>
      <c r="O1390">
        <v>0</v>
      </c>
      <c r="P1390">
        <v>1</v>
      </c>
    </row>
    <row r="1391" spans="1:16" hidden="1" x14ac:dyDescent="0.3">
      <c r="A1391">
        <v>280</v>
      </c>
      <c r="B1391">
        <v>1</v>
      </c>
      <c r="C1391" t="s">
        <v>70</v>
      </c>
      <c r="D1391" t="s">
        <v>1029</v>
      </c>
      <c r="E1391" t="s">
        <v>2</v>
      </c>
      <c r="F1391" t="s">
        <v>72</v>
      </c>
      <c r="G1391" t="s">
        <v>322</v>
      </c>
      <c r="H1391" t="s">
        <v>250</v>
      </c>
      <c r="I1391" t="s">
        <v>269</v>
      </c>
      <c r="J1391">
        <v>-36.864440000000002</v>
      </c>
      <c r="K1391">
        <v>174.74697599999999</v>
      </c>
      <c r="L1391" s="109">
        <v>0.58333333333333337</v>
      </c>
      <c r="N1391">
        <v>0</v>
      </c>
      <c r="O1391">
        <v>0</v>
      </c>
      <c r="P1391">
        <v>1</v>
      </c>
    </row>
    <row r="1392" spans="1:16" hidden="1" x14ac:dyDescent="0.3">
      <c r="A1392">
        <v>281</v>
      </c>
      <c r="B1392">
        <v>1</v>
      </c>
      <c r="C1392" t="s">
        <v>70</v>
      </c>
      <c r="D1392" t="s">
        <v>1029</v>
      </c>
      <c r="E1392" t="s">
        <v>2</v>
      </c>
      <c r="F1392" t="s">
        <v>72</v>
      </c>
      <c r="G1392" t="s">
        <v>322</v>
      </c>
      <c r="H1392" t="s">
        <v>250</v>
      </c>
      <c r="I1392" t="s">
        <v>269</v>
      </c>
      <c r="J1392">
        <v>-36.864472999999997</v>
      </c>
      <c r="K1392">
        <v>174.74693600000001</v>
      </c>
      <c r="L1392" s="109">
        <v>0.58333333333333337</v>
      </c>
      <c r="M1392" t="s">
        <v>428</v>
      </c>
      <c r="N1392">
        <v>1</v>
      </c>
      <c r="O1392">
        <v>0</v>
      </c>
      <c r="P1392">
        <v>1</v>
      </c>
    </row>
    <row r="1393" spans="1:16" hidden="1" x14ac:dyDescent="0.3">
      <c r="A1393">
        <v>282</v>
      </c>
      <c r="B1393">
        <v>1</v>
      </c>
      <c r="C1393" t="s">
        <v>70</v>
      </c>
      <c r="D1393" t="s">
        <v>1029</v>
      </c>
      <c r="E1393" t="s">
        <v>2</v>
      </c>
      <c r="F1393" t="s">
        <v>72</v>
      </c>
      <c r="G1393" t="s">
        <v>322</v>
      </c>
      <c r="H1393" t="s">
        <v>250</v>
      </c>
      <c r="I1393" t="s">
        <v>269</v>
      </c>
      <c r="J1393">
        <v>-36.864505000000001</v>
      </c>
      <c r="K1393">
        <v>174.74689599999999</v>
      </c>
      <c r="L1393" s="109">
        <v>0.58333333333333337</v>
      </c>
      <c r="M1393" t="s">
        <v>1189</v>
      </c>
      <c r="N1393">
        <v>1</v>
      </c>
      <c r="O1393">
        <v>0</v>
      </c>
      <c r="P1393">
        <v>1</v>
      </c>
    </row>
    <row r="1394" spans="1:16" hidden="1" x14ac:dyDescent="0.3">
      <c r="A1394">
        <v>283</v>
      </c>
      <c r="B1394">
        <v>1</v>
      </c>
      <c r="C1394" t="s">
        <v>70</v>
      </c>
      <c r="D1394" t="s">
        <v>1029</v>
      </c>
      <c r="E1394" t="s">
        <v>2</v>
      </c>
      <c r="F1394" t="s">
        <v>72</v>
      </c>
      <c r="G1394" t="s">
        <v>322</v>
      </c>
      <c r="H1394" t="s">
        <v>250</v>
      </c>
      <c r="I1394" t="s">
        <v>269</v>
      </c>
      <c r="J1394">
        <v>-36.864564000000001</v>
      </c>
      <c r="K1394">
        <v>174.746816</v>
      </c>
      <c r="L1394" s="109">
        <v>0.58333333333333337</v>
      </c>
      <c r="N1394">
        <v>0</v>
      </c>
      <c r="O1394">
        <v>0</v>
      </c>
      <c r="P1394">
        <v>1</v>
      </c>
    </row>
    <row r="1395" spans="1:16" hidden="1" x14ac:dyDescent="0.3">
      <c r="A1395">
        <v>284</v>
      </c>
      <c r="B1395">
        <v>1</v>
      </c>
      <c r="C1395" t="s">
        <v>70</v>
      </c>
      <c r="D1395" t="s">
        <v>1029</v>
      </c>
      <c r="E1395" t="s">
        <v>2</v>
      </c>
      <c r="F1395" t="s">
        <v>72</v>
      </c>
      <c r="G1395" t="s">
        <v>322</v>
      </c>
      <c r="H1395" t="s">
        <v>250</v>
      </c>
      <c r="I1395" t="s">
        <v>269</v>
      </c>
      <c r="J1395">
        <v>-36.864601999999998</v>
      </c>
      <c r="K1395">
        <v>174.74677199999999</v>
      </c>
      <c r="L1395" s="109">
        <v>0.58333333333333337</v>
      </c>
      <c r="M1395" t="s">
        <v>1190</v>
      </c>
      <c r="N1395">
        <v>1</v>
      </c>
      <c r="O1395">
        <v>0</v>
      </c>
      <c r="P1395">
        <v>1</v>
      </c>
    </row>
    <row r="1396" spans="1:16" hidden="1" x14ac:dyDescent="0.3">
      <c r="A1396">
        <v>285</v>
      </c>
      <c r="B1396">
        <v>1</v>
      </c>
      <c r="C1396" t="s">
        <v>70</v>
      </c>
      <c r="D1396" t="s">
        <v>1029</v>
      </c>
      <c r="E1396" t="s">
        <v>2</v>
      </c>
      <c r="F1396" t="s">
        <v>72</v>
      </c>
      <c r="G1396" t="s">
        <v>322</v>
      </c>
      <c r="H1396" t="s">
        <v>250</v>
      </c>
      <c r="I1396" t="s">
        <v>269</v>
      </c>
      <c r="J1396">
        <v>-36.864640999999999</v>
      </c>
      <c r="K1396">
        <v>174.74672699999999</v>
      </c>
      <c r="L1396" s="109">
        <v>0.58333333333333337</v>
      </c>
      <c r="N1396">
        <v>0</v>
      </c>
      <c r="O1396">
        <v>0</v>
      </c>
      <c r="P1396">
        <v>1</v>
      </c>
    </row>
    <row r="1397" spans="1:16" hidden="1" x14ac:dyDescent="0.3">
      <c r="A1397">
        <v>286</v>
      </c>
      <c r="B1397">
        <v>1</v>
      </c>
      <c r="C1397" t="s">
        <v>70</v>
      </c>
      <c r="D1397" t="s">
        <v>1029</v>
      </c>
      <c r="E1397" t="s">
        <v>2</v>
      </c>
      <c r="F1397" t="s">
        <v>72</v>
      </c>
      <c r="G1397" t="s">
        <v>322</v>
      </c>
      <c r="H1397" t="s">
        <v>250</v>
      </c>
      <c r="I1397" t="s">
        <v>329</v>
      </c>
      <c r="J1397">
        <v>-36.864765298302501</v>
      </c>
      <c r="K1397">
        <v>174.74651471179101</v>
      </c>
      <c r="L1397" s="109">
        <v>0.58333333333333337</v>
      </c>
      <c r="N1397">
        <v>0</v>
      </c>
      <c r="O1397">
        <v>0</v>
      </c>
      <c r="P1397">
        <v>1</v>
      </c>
    </row>
    <row r="1398" spans="1:16" hidden="1" x14ac:dyDescent="0.3">
      <c r="A1398">
        <v>287</v>
      </c>
      <c r="B1398">
        <v>1</v>
      </c>
      <c r="C1398" t="s">
        <v>70</v>
      </c>
      <c r="D1398" t="s">
        <v>1029</v>
      </c>
      <c r="E1398" t="s">
        <v>2</v>
      </c>
      <c r="F1398" t="s">
        <v>330</v>
      </c>
      <c r="G1398" t="s">
        <v>313</v>
      </c>
      <c r="H1398" t="s">
        <v>49</v>
      </c>
      <c r="I1398" t="s">
        <v>58</v>
      </c>
      <c r="J1398">
        <v>-36.864925999999997</v>
      </c>
      <c r="K1398">
        <v>174.74638899999999</v>
      </c>
      <c r="L1398" s="109">
        <v>0.58333333333333337</v>
      </c>
      <c r="M1398" t="s">
        <v>331</v>
      </c>
      <c r="N1398">
        <v>1</v>
      </c>
      <c r="O1398">
        <v>0</v>
      </c>
      <c r="P1398">
        <v>1</v>
      </c>
    </row>
    <row r="1399" spans="1:16" hidden="1" x14ac:dyDescent="0.3">
      <c r="A1399">
        <v>288</v>
      </c>
      <c r="B1399">
        <v>1</v>
      </c>
      <c r="C1399" t="s">
        <v>70</v>
      </c>
      <c r="D1399" t="s">
        <v>1029</v>
      </c>
      <c r="E1399" t="s">
        <v>2</v>
      </c>
      <c r="F1399" t="s">
        <v>330</v>
      </c>
      <c r="G1399" t="s">
        <v>313</v>
      </c>
      <c r="H1399" t="s">
        <v>49</v>
      </c>
      <c r="I1399" t="s">
        <v>58</v>
      </c>
      <c r="J1399">
        <v>-36.864969000000002</v>
      </c>
      <c r="K1399">
        <v>174.74641299999999</v>
      </c>
      <c r="L1399" s="109">
        <v>0.58333333333333337</v>
      </c>
      <c r="M1399" t="s">
        <v>1103</v>
      </c>
      <c r="N1399">
        <v>1</v>
      </c>
      <c r="O1399">
        <v>0</v>
      </c>
      <c r="P1399">
        <v>1</v>
      </c>
    </row>
    <row r="1400" spans="1:16" hidden="1" x14ac:dyDescent="0.3">
      <c r="A1400">
        <v>289</v>
      </c>
      <c r="B1400">
        <v>1</v>
      </c>
      <c r="C1400" t="s">
        <v>70</v>
      </c>
      <c r="D1400" t="s">
        <v>1029</v>
      </c>
      <c r="E1400" t="s">
        <v>2</v>
      </c>
      <c r="F1400" t="s">
        <v>330</v>
      </c>
      <c r="G1400" t="s">
        <v>313</v>
      </c>
      <c r="H1400" t="s">
        <v>49</v>
      </c>
      <c r="I1400" t="s">
        <v>58</v>
      </c>
      <c r="J1400">
        <v>-36.865022000000003</v>
      </c>
      <c r="K1400">
        <v>174.74643399999999</v>
      </c>
      <c r="L1400" s="109">
        <v>0.58333333333333337</v>
      </c>
      <c r="M1400" t="s">
        <v>1304</v>
      </c>
      <c r="N1400">
        <v>1</v>
      </c>
      <c r="O1400">
        <v>1</v>
      </c>
      <c r="P1400">
        <v>1</v>
      </c>
    </row>
    <row r="1401" spans="1:16" hidden="1" x14ac:dyDescent="0.3">
      <c r="A1401">
        <v>290</v>
      </c>
      <c r="B1401">
        <v>1</v>
      </c>
      <c r="C1401" t="s">
        <v>70</v>
      </c>
      <c r="D1401" t="s">
        <v>1029</v>
      </c>
      <c r="E1401" t="s">
        <v>2</v>
      </c>
      <c r="F1401" t="s">
        <v>330</v>
      </c>
      <c r="G1401" t="s">
        <v>313</v>
      </c>
      <c r="H1401" t="s">
        <v>49</v>
      </c>
      <c r="I1401" t="s">
        <v>58</v>
      </c>
      <c r="J1401">
        <v>-36.865209999999998</v>
      </c>
      <c r="K1401">
        <v>174.74652</v>
      </c>
      <c r="L1401" s="109">
        <v>0.58333333333333337</v>
      </c>
      <c r="M1401" t="s">
        <v>1305</v>
      </c>
      <c r="N1401">
        <v>1</v>
      </c>
      <c r="O1401">
        <v>1</v>
      </c>
      <c r="P1401">
        <v>1</v>
      </c>
    </row>
    <row r="1402" spans="1:16" hidden="1" x14ac:dyDescent="0.3">
      <c r="A1402">
        <v>291</v>
      </c>
      <c r="B1402">
        <v>1</v>
      </c>
      <c r="C1402" t="s">
        <v>70</v>
      </c>
      <c r="D1402" t="s">
        <v>1029</v>
      </c>
      <c r="E1402" t="s">
        <v>2</v>
      </c>
      <c r="F1402" t="s">
        <v>330</v>
      </c>
      <c r="G1402" t="s">
        <v>313</v>
      </c>
      <c r="H1402" t="s">
        <v>49</v>
      </c>
      <c r="I1402" t="s">
        <v>58</v>
      </c>
      <c r="J1402">
        <v>-36.865250000000003</v>
      </c>
      <c r="K1402">
        <v>174.74653699999999</v>
      </c>
      <c r="L1402" s="109">
        <v>0.58333333333333337</v>
      </c>
      <c r="M1402" t="s">
        <v>335</v>
      </c>
      <c r="N1402">
        <v>1</v>
      </c>
      <c r="O1402">
        <v>0</v>
      </c>
      <c r="P1402">
        <v>1</v>
      </c>
    </row>
    <row r="1403" spans="1:16" hidden="1" x14ac:dyDescent="0.3">
      <c r="A1403">
        <v>292</v>
      </c>
      <c r="B1403">
        <v>1</v>
      </c>
      <c r="C1403" t="s">
        <v>70</v>
      </c>
      <c r="D1403" t="s">
        <v>1029</v>
      </c>
      <c r="E1403" t="s">
        <v>2</v>
      </c>
      <c r="F1403" t="s">
        <v>330</v>
      </c>
      <c r="G1403" t="s">
        <v>313</v>
      </c>
      <c r="H1403" t="s">
        <v>49</v>
      </c>
      <c r="I1403" t="s">
        <v>58</v>
      </c>
      <c r="J1403">
        <v>-36.865290000000002</v>
      </c>
      <c r="K1403">
        <v>174.746555</v>
      </c>
      <c r="L1403" s="109">
        <v>0.58333333333333337</v>
      </c>
      <c r="M1403" t="s">
        <v>1106</v>
      </c>
      <c r="N1403">
        <v>1</v>
      </c>
      <c r="O1403">
        <v>0</v>
      </c>
      <c r="P1403">
        <v>1</v>
      </c>
    </row>
    <row r="1404" spans="1:16" hidden="1" x14ac:dyDescent="0.3">
      <c r="A1404">
        <v>293</v>
      </c>
      <c r="B1404">
        <v>1</v>
      </c>
      <c r="C1404" t="s">
        <v>70</v>
      </c>
      <c r="D1404" t="s">
        <v>1029</v>
      </c>
      <c r="E1404" t="s">
        <v>2</v>
      </c>
      <c r="F1404" t="s">
        <v>330</v>
      </c>
      <c r="G1404" t="s">
        <v>313</v>
      </c>
      <c r="H1404" t="s">
        <v>57</v>
      </c>
      <c r="I1404" t="s">
        <v>58</v>
      </c>
      <c r="J1404">
        <v>-36.865349999999999</v>
      </c>
      <c r="K1404">
        <v>174.74648400000001</v>
      </c>
      <c r="L1404" s="109">
        <v>0.58333333333333337</v>
      </c>
      <c r="M1404" t="s">
        <v>1107</v>
      </c>
      <c r="N1404">
        <v>1</v>
      </c>
      <c r="O1404">
        <v>0</v>
      </c>
      <c r="P1404">
        <v>1</v>
      </c>
    </row>
    <row r="1405" spans="1:16" hidden="1" x14ac:dyDescent="0.3">
      <c r="A1405">
        <v>294</v>
      </c>
      <c r="B1405">
        <v>1</v>
      </c>
      <c r="C1405" t="s">
        <v>70</v>
      </c>
      <c r="D1405" t="s">
        <v>1029</v>
      </c>
      <c r="E1405" t="s">
        <v>2</v>
      </c>
      <c r="F1405" t="s">
        <v>330</v>
      </c>
      <c r="G1405" t="s">
        <v>313</v>
      </c>
      <c r="H1405" t="s">
        <v>57</v>
      </c>
      <c r="I1405" t="s">
        <v>58</v>
      </c>
      <c r="J1405">
        <v>-36.865295000000003</v>
      </c>
      <c r="K1405">
        <v>174.74646300000001</v>
      </c>
      <c r="L1405" s="109">
        <v>0.58333333333333337</v>
      </c>
      <c r="M1405" t="s">
        <v>888</v>
      </c>
      <c r="N1405">
        <v>1</v>
      </c>
      <c r="O1405">
        <v>0</v>
      </c>
      <c r="P1405">
        <v>1</v>
      </c>
    </row>
    <row r="1406" spans="1:16" hidden="1" x14ac:dyDescent="0.3">
      <c r="A1406">
        <v>295</v>
      </c>
      <c r="B1406">
        <v>1</v>
      </c>
      <c r="C1406" t="s">
        <v>70</v>
      </c>
      <c r="D1406" t="s">
        <v>1029</v>
      </c>
      <c r="E1406" t="s">
        <v>2</v>
      </c>
      <c r="F1406" t="s">
        <v>72</v>
      </c>
      <c r="G1406" t="s">
        <v>165</v>
      </c>
      <c r="H1406" t="s">
        <v>33</v>
      </c>
      <c r="I1406" t="s">
        <v>266</v>
      </c>
      <c r="J1406">
        <v>-36.865043999999997</v>
      </c>
      <c r="K1406">
        <v>174.745701</v>
      </c>
      <c r="L1406" s="109">
        <v>0.58333333333333337</v>
      </c>
      <c r="M1406" t="s">
        <v>339</v>
      </c>
      <c r="N1406">
        <v>1</v>
      </c>
      <c r="O1406">
        <v>0</v>
      </c>
      <c r="P1406">
        <v>1</v>
      </c>
    </row>
    <row r="1407" spans="1:16" hidden="1" x14ac:dyDescent="0.3">
      <c r="A1407">
        <v>296</v>
      </c>
      <c r="B1407">
        <v>1</v>
      </c>
      <c r="C1407" t="s">
        <v>70</v>
      </c>
      <c r="D1407" t="s">
        <v>1029</v>
      </c>
      <c r="E1407" t="s">
        <v>2</v>
      </c>
      <c r="F1407" t="s">
        <v>72</v>
      </c>
      <c r="G1407" t="s">
        <v>165</v>
      </c>
      <c r="H1407" t="s">
        <v>33</v>
      </c>
      <c r="I1407" t="s">
        <v>266</v>
      </c>
      <c r="J1407">
        <v>-36.865026999999998</v>
      </c>
      <c r="K1407">
        <v>174.74575200000001</v>
      </c>
      <c r="L1407" s="109">
        <v>0.58333333333333337</v>
      </c>
      <c r="M1407" t="s">
        <v>340</v>
      </c>
      <c r="N1407">
        <v>1</v>
      </c>
      <c r="O1407">
        <v>0</v>
      </c>
      <c r="P1407">
        <v>1</v>
      </c>
    </row>
    <row r="1408" spans="1:16" hidden="1" x14ac:dyDescent="0.3">
      <c r="A1408">
        <v>297</v>
      </c>
      <c r="B1408">
        <v>1</v>
      </c>
      <c r="C1408" t="s">
        <v>70</v>
      </c>
      <c r="D1408" t="s">
        <v>1029</v>
      </c>
      <c r="E1408" t="s">
        <v>2</v>
      </c>
      <c r="F1408" t="s">
        <v>72</v>
      </c>
      <c r="G1408" t="s">
        <v>165</v>
      </c>
      <c r="H1408" t="s">
        <v>33</v>
      </c>
      <c r="I1408" t="s">
        <v>266</v>
      </c>
      <c r="J1408">
        <v>-36.865009999999998</v>
      </c>
      <c r="K1408">
        <v>174.745803</v>
      </c>
      <c r="L1408" s="109">
        <v>0.58333333333333337</v>
      </c>
      <c r="M1408" t="s">
        <v>1109</v>
      </c>
      <c r="N1408">
        <v>1</v>
      </c>
      <c r="O1408">
        <v>0</v>
      </c>
      <c r="P1408">
        <v>1</v>
      </c>
    </row>
    <row r="1409" spans="1:16" hidden="1" x14ac:dyDescent="0.3">
      <c r="A1409">
        <v>298</v>
      </c>
      <c r="B1409">
        <v>1</v>
      </c>
      <c r="C1409" t="s">
        <v>70</v>
      </c>
      <c r="D1409" t="s">
        <v>1029</v>
      </c>
      <c r="E1409" t="s">
        <v>2</v>
      </c>
      <c r="F1409" t="s">
        <v>72</v>
      </c>
      <c r="G1409" t="s">
        <v>165</v>
      </c>
      <c r="H1409" t="s">
        <v>33</v>
      </c>
      <c r="I1409" t="s">
        <v>266</v>
      </c>
      <c r="J1409">
        <v>-36.864992999999998</v>
      </c>
      <c r="K1409">
        <v>174.74585300000001</v>
      </c>
      <c r="L1409" s="109">
        <v>0.58333333333333337</v>
      </c>
      <c r="N1409">
        <v>0</v>
      </c>
      <c r="O1409">
        <v>0</v>
      </c>
      <c r="P1409">
        <v>1</v>
      </c>
    </row>
    <row r="1410" spans="1:16" hidden="1" x14ac:dyDescent="0.3">
      <c r="A1410">
        <v>299</v>
      </c>
      <c r="B1410">
        <v>1</v>
      </c>
      <c r="C1410" t="s">
        <v>70</v>
      </c>
      <c r="D1410" t="s">
        <v>1029</v>
      </c>
      <c r="E1410" t="s">
        <v>2</v>
      </c>
      <c r="F1410" t="s">
        <v>72</v>
      </c>
      <c r="G1410" t="s">
        <v>165</v>
      </c>
      <c r="H1410" t="s">
        <v>33</v>
      </c>
      <c r="I1410" t="s">
        <v>266</v>
      </c>
      <c r="J1410">
        <v>-36.864975999999999</v>
      </c>
      <c r="K1410">
        <v>174.745904</v>
      </c>
      <c r="L1410" s="109">
        <v>0.58333333333333337</v>
      </c>
      <c r="M1410" t="s">
        <v>343</v>
      </c>
      <c r="N1410">
        <v>1</v>
      </c>
      <c r="O1410">
        <v>0</v>
      </c>
      <c r="P1410">
        <v>1</v>
      </c>
    </row>
    <row r="1411" spans="1:16" hidden="1" x14ac:dyDescent="0.3">
      <c r="A1411">
        <v>300</v>
      </c>
      <c r="B1411">
        <v>1</v>
      </c>
      <c r="C1411" t="s">
        <v>70</v>
      </c>
      <c r="D1411" t="s">
        <v>1029</v>
      </c>
      <c r="E1411" t="s">
        <v>2</v>
      </c>
      <c r="F1411" t="s">
        <v>72</v>
      </c>
      <c r="G1411" t="s">
        <v>165</v>
      </c>
      <c r="H1411" t="s">
        <v>33</v>
      </c>
      <c r="I1411" t="s">
        <v>266</v>
      </c>
      <c r="J1411">
        <v>-36.864958999999999</v>
      </c>
      <c r="K1411">
        <v>174.74595400000001</v>
      </c>
      <c r="L1411" s="109">
        <v>0.58333333333333337</v>
      </c>
      <c r="M1411" t="s">
        <v>1306</v>
      </c>
      <c r="N1411">
        <v>1</v>
      </c>
      <c r="O1411">
        <v>1</v>
      </c>
      <c r="P1411">
        <v>1</v>
      </c>
    </row>
    <row r="1412" spans="1:16" hidden="1" x14ac:dyDescent="0.3">
      <c r="A1412">
        <v>301</v>
      </c>
      <c r="B1412">
        <v>1</v>
      </c>
      <c r="C1412" t="s">
        <v>70</v>
      </c>
      <c r="D1412" t="s">
        <v>1029</v>
      </c>
      <c r="E1412" t="s">
        <v>2</v>
      </c>
      <c r="F1412" t="s">
        <v>72</v>
      </c>
      <c r="G1412" t="s">
        <v>165</v>
      </c>
      <c r="H1412" t="s">
        <v>33</v>
      </c>
      <c r="I1412" t="s">
        <v>266</v>
      </c>
      <c r="J1412">
        <v>-36.864941000000002</v>
      </c>
      <c r="K1412">
        <v>174.746005</v>
      </c>
      <c r="L1412" s="109">
        <v>0.58333333333333337</v>
      </c>
      <c r="N1412">
        <v>0</v>
      </c>
      <c r="O1412">
        <v>0</v>
      </c>
      <c r="P1412">
        <v>1</v>
      </c>
    </row>
    <row r="1413" spans="1:16" hidden="1" x14ac:dyDescent="0.3">
      <c r="A1413">
        <v>302</v>
      </c>
      <c r="B1413">
        <v>1</v>
      </c>
      <c r="C1413" t="s">
        <v>70</v>
      </c>
      <c r="D1413" t="s">
        <v>1029</v>
      </c>
      <c r="E1413" t="s">
        <v>2</v>
      </c>
      <c r="F1413" t="s">
        <v>72</v>
      </c>
      <c r="G1413" t="s">
        <v>165</v>
      </c>
      <c r="H1413" t="s">
        <v>33</v>
      </c>
      <c r="I1413" t="s">
        <v>266</v>
      </c>
      <c r="J1413">
        <v>-36.864924000000002</v>
      </c>
      <c r="K1413">
        <v>174.74605600000001</v>
      </c>
      <c r="L1413" s="109">
        <v>0.58333333333333337</v>
      </c>
      <c r="N1413">
        <v>0</v>
      </c>
      <c r="O1413">
        <v>0</v>
      </c>
      <c r="P1413">
        <v>1</v>
      </c>
    </row>
    <row r="1414" spans="1:16" hidden="1" x14ac:dyDescent="0.3">
      <c r="A1414">
        <v>303</v>
      </c>
      <c r="B1414">
        <v>1</v>
      </c>
      <c r="C1414" t="s">
        <v>70</v>
      </c>
      <c r="D1414" t="s">
        <v>1029</v>
      </c>
      <c r="E1414" t="s">
        <v>2</v>
      </c>
      <c r="F1414" t="s">
        <v>72</v>
      </c>
      <c r="G1414" t="s">
        <v>158</v>
      </c>
      <c r="H1414" t="s">
        <v>33</v>
      </c>
      <c r="I1414" t="s">
        <v>347</v>
      </c>
      <c r="J1414">
        <v>-36.865304999999999</v>
      </c>
      <c r="K1414">
        <v>174.74491599999999</v>
      </c>
      <c r="L1414" s="109">
        <v>0.58333333333333337</v>
      </c>
      <c r="M1414" t="s">
        <v>348</v>
      </c>
      <c r="N1414">
        <v>1</v>
      </c>
      <c r="O1414">
        <v>0</v>
      </c>
      <c r="P1414">
        <v>1</v>
      </c>
    </row>
    <row r="1415" spans="1:16" hidden="1" x14ac:dyDescent="0.3">
      <c r="A1415">
        <v>304</v>
      </c>
      <c r="B1415">
        <v>1</v>
      </c>
      <c r="C1415" t="s">
        <v>70</v>
      </c>
      <c r="D1415" t="s">
        <v>1029</v>
      </c>
      <c r="E1415" t="s">
        <v>2</v>
      </c>
      <c r="F1415" t="s">
        <v>72</v>
      </c>
      <c r="G1415" t="s">
        <v>158</v>
      </c>
      <c r="H1415" t="s">
        <v>33</v>
      </c>
      <c r="I1415" t="s">
        <v>347</v>
      </c>
      <c r="J1415">
        <v>-36.865288</v>
      </c>
      <c r="K1415">
        <v>174.74496500000001</v>
      </c>
      <c r="L1415" s="109">
        <v>0.58333333333333337</v>
      </c>
      <c r="N1415">
        <v>0</v>
      </c>
      <c r="O1415">
        <v>0</v>
      </c>
      <c r="P1415">
        <v>1</v>
      </c>
    </row>
    <row r="1416" spans="1:16" hidden="1" x14ac:dyDescent="0.3">
      <c r="A1416">
        <v>305</v>
      </c>
      <c r="B1416">
        <v>1</v>
      </c>
      <c r="C1416" t="s">
        <v>70</v>
      </c>
      <c r="D1416" t="s">
        <v>1029</v>
      </c>
      <c r="E1416" t="s">
        <v>2</v>
      </c>
      <c r="F1416" t="s">
        <v>72</v>
      </c>
      <c r="G1416" t="s">
        <v>158</v>
      </c>
      <c r="H1416" t="s">
        <v>33</v>
      </c>
      <c r="I1416" t="s">
        <v>347</v>
      </c>
      <c r="J1416">
        <v>-36.865271</v>
      </c>
      <c r="K1416">
        <v>174.745015</v>
      </c>
      <c r="L1416" s="109">
        <v>0.58333333333333337</v>
      </c>
      <c r="N1416">
        <v>0</v>
      </c>
      <c r="O1416">
        <v>0</v>
      </c>
      <c r="P1416">
        <v>1</v>
      </c>
    </row>
    <row r="1417" spans="1:16" hidden="1" x14ac:dyDescent="0.3">
      <c r="A1417">
        <v>306</v>
      </c>
      <c r="B1417">
        <v>1</v>
      </c>
      <c r="C1417" t="s">
        <v>70</v>
      </c>
      <c r="D1417" t="s">
        <v>1029</v>
      </c>
      <c r="E1417" t="s">
        <v>2</v>
      </c>
      <c r="F1417" t="s">
        <v>72</v>
      </c>
      <c r="G1417" t="s">
        <v>158</v>
      </c>
      <c r="H1417" t="s">
        <v>33</v>
      </c>
      <c r="I1417" t="s">
        <v>347</v>
      </c>
      <c r="J1417">
        <v>-36.865254</v>
      </c>
      <c r="K1417">
        <v>174.74506199999999</v>
      </c>
      <c r="L1417" s="109">
        <v>0.58333333333333337</v>
      </c>
      <c r="N1417">
        <v>0</v>
      </c>
      <c r="O1417">
        <v>0</v>
      </c>
      <c r="P1417">
        <v>1</v>
      </c>
    </row>
    <row r="1418" spans="1:16" hidden="1" x14ac:dyDescent="0.3">
      <c r="A1418">
        <v>307</v>
      </c>
      <c r="B1418">
        <v>1</v>
      </c>
      <c r="C1418" t="s">
        <v>70</v>
      </c>
      <c r="D1418" t="s">
        <v>1029</v>
      </c>
      <c r="E1418" t="s">
        <v>2</v>
      </c>
      <c r="F1418" t="s">
        <v>351</v>
      </c>
      <c r="G1418" t="s">
        <v>352</v>
      </c>
      <c r="H1418" t="s">
        <v>49</v>
      </c>
      <c r="I1418" t="s">
        <v>353</v>
      </c>
      <c r="J1418">
        <v>-36.865676999999998</v>
      </c>
      <c r="K1418">
        <v>174.74470400000001</v>
      </c>
      <c r="L1418" s="109">
        <v>0.58333333333333337</v>
      </c>
      <c r="M1418" t="s">
        <v>1193</v>
      </c>
      <c r="N1418">
        <v>1</v>
      </c>
      <c r="O1418">
        <v>0</v>
      </c>
      <c r="P1418">
        <v>1</v>
      </c>
    </row>
    <row r="1419" spans="1:16" hidden="1" x14ac:dyDescent="0.3">
      <c r="A1419">
        <v>308</v>
      </c>
      <c r="B1419">
        <v>1</v>
      </c>
      <c r="C1419" t="s">
        <v>70</v>
      </c>
      <c r="D1419" t="s">
        <v>1029</v>
      </c>
      <c r="E1419" t="s">
        <v>2</v>
      </c>
      <c r="F1419" t="s">
        <v>351</v>
      </c>
      <c r="G1419" t="s">
        <v>352</v>
      </c>
      <c r="H1419" t="s">
        <v>49</v>
      </c>
      <c r="I1419" t="s">
        <v>353</v>
      </c>
      <c r="J1419">
        <v>-36.865723000000003</v>
      </c>
      <c r="K1419">
        <v>174.74472900000001</v>
      </c>
      <c r="L1419" s="109">
        <v>0.58333333333333337</v>
      </c>
      <c r="N1419">
        <v>0</v>
      </c>
      <c r="O1419">
        <v>0</v>
      </c>
      <c r="P1419">
        <v>1</v>
      </c>
    </row>
    <row r="1420" spans="1:16" hidden="1" x14ac:dyDescent="0.3">
      <c r="A1420">
        <v>309</v>
      </c>
      <c r="B1420">
        <v>1</v>
      </c>
      <c r="C1420" t="s">
        <v>70</v>
      </c>
      <c r="D1420" t="s">
        <v>1029</v>
      </c>
      <c r="E1420" t="s">
        <v>2</v>
      </c>
      <c r="F1420" t="s">
        <v>351</v>
      </c>
      <c r="G1420" t="s">
        <v>352</v>
      </c>
      <c r="H1420" t="s">
        <v>49</v>
      </c>
      <c r="I1420" t="s">
        <v>353</v>
      </c>
      <c r="J1420">
        <v>-36.865853000000001</v>
      </c>
      <c r="K1420">
        <v>174.744799</v>
      </c>
      <c r="L1420" s="109">
        <v>0.58333333333333337</v>
      </c>
      <c r="N1420">
        <v>0</v>
      </c>
      <c r="O1420">
        <v>0</v>
      </c>
      <c r="P1420">
        <v>1</v>
      </c>
    </row>
    <row r="1421" spans="1:16" hidden="1" x14ac:dyDescent="0.3">
      <c r="A1421">
        <v>310</v>
      </c>
      <c r="B1421">
        <v>1</v>
      </c>
      <c r="C1421" t="s">
        <v>70</v>
      </c>
      <c r="D1421" t="s">
        <v>1029</v>
      </c>
      <c r="E1421" t="s">
        <v>2</v>
      </c>
      <c r="F1421" t="s">
        <v>72</v>
      </c>
      <c r="G1421" t="s">
        <v>144</v>
      </c>
      <c r="H1421" t="s">
        <v>33</v>
      </c>
      <c r="I1421" t="s">
        <v>355</v>
      </c>
      <c r="J1421">
        <v>-36.865673000000001</v>
      </c>
      <c r="K1421">
        <v>174.743841</v>
      </c>
      <c r="L1421" s="109">
        <v>0.58333333333333337</v>
      </c>
      <c r="M1421" t="s">
        <v>1307</v>
      </c>
      <c r="N1421">
        <v>1</v>
      </c>
      <c r="O1421">
        <v>1</v>
      </c>
      <c r="P1421">
        <v>1</v>
      </c>
    </row>
    <row r="1422" spans="1:16" hidden="1" x14ac:dyDescent="0.3">
      <c r="A1422">
        <v>311</v>
      </c>
      <c r="B1422">
        <v>1</v>
      </c>
      <c r="C1422" t="s">
        <v>70</v>
      </c>
      <c r="D1422" t="s">
        <v>1029</v>
      </c>
      <c r="E1422" t="s">
        <v>2</v>
      </c>
      <c r="F1422" t="s">
        <v>72</v>
      </c>
      <c r="G1422" t="s">
        <v>144</v>
      </c>
      <c r="H1422" t="s">
        <v>33</v>
      </c>
      <c r="I1422" t="s">
        <v>355</v>
      </c>
      <c r="J1422">
        <v>-36.865653000000002</v>
      </c>
      <c r="K1422">
        <v>174.743897</v>
      </c>
      <c r="L1422" s="109">
        <v>0.58333333333333337</v>
      </c>
      <c r="N1422">
        <v>0</v>
      </c>
      <c r="O1422">
        <v>0</v>
      </c>
      <c r="P1422">
        <v>1</v>
      </c>
    </row>
    <row r="1423" spans="1:16" hidden="1" x14ac:dyDescent="0.3">
      <c r="A1423">
        <v>312</v>
      </c>
      <c r="B1423">
        <v>1</v>
      </c>
      <c r="C1423" t="s">
        <v>70</v>
      </c>
      <c r="D1423" t="s">
        <v>1029</v>
      </c>
      <c r="E1423" t="s">
        <v>2</v>
      </c>
      <c r="F1423" t="s">
        <v>72</v>
      </c>
      <c r="G1423" t="s">
        <v>144</v>
      </c>
      <c r="H1423" t="s">
        <v>33</v>
      </c>
      <c r="I1423" t="s">
        <v>355</v>
      </c>
      <c r="J1423">
        <v>-36.865633000000003</v>
      </c>
      <c r="K1423">
        <v>174.743954</v>
      </c>
      <c r="L1423" s="109">
        <v>0.58333333333333337</v>
      </c>
      <c r="N1423">
        <v>0</v>
      </c>
      <c r="O1423">
        <v>0</v>
      </c>
      <c r="P1423">
        <v>1</v>
      </c>
    </row>
    <row r="1424" spans="1:16" hidden="1" x14ac:dyDescent="0.3">
      <c r="A1424">
        <v>313</v>
      </c>
      <c r="B1424">
        <v>1</v>
      </c>
      <c r="C1424" t="s">
        <v>70</v>
      </c>
      <c r="D1424" t="s">
        <v>1029</v>
      </c>
      <c r="E1424" t="s">
        <v>2</v>
      </c>
      <c r="F1424" t="s">
        <v>72</v>
      </c>
      <c r="G1424" t="s">
        <v>144</v>
      </c>
      <c r="H1424" t="s">
        <v>33</v>
      </c>
      <c r="I1424" t="s">
        <v>355</v>
      </c>
      <c r="J1424">
        <v>-36.865613000000003</v>
      </c>
      <c r="K1424">
        <v>174.744011</v>
      </c>
      <c r="L1424" s="109">
        <v>0.58333333333333337</v>
      </c>
      <c r="N1424">
        <v>0</v>
      </c>
      <c r="O1424">
        <v>0</v>
      </c>
      <c r="P1424">
        <v>1</v>
      </c>
    </row>
    <row r="1425" spans="1:16" hidden="1" x14ac:dyDescent="0.3">
      <c r="A1425">
        <v>314</v>
      </c>
      <c r="B1425">
        <v>1</v>
      </c>
      <c r="C1425" t="s">
        <v>70</v>
      </c>
      <c r="D1425" t="s">
        <v>1029</v>
      </c>
      <c r="E1425" t="s">
        <v>2</v>
      </c>
      <c r="F1425" t="s">
        <v>360</v>
      </c>
      <c r="G1425" t="s">
        <v>361</v>
      </c>
      <c r="H1425" t="s">
        <v>49</v>
      </c>
      <c r="I1425" t="s">
        <v>58</v>
      </c>
      <c r="J1425">
        <v>-36.865777999999999</v>
      </c>
      <c r="K1425">
        <v>174.743774</v>
      </c>
      <c r="L1425" s="109">
        <v>0.58333333333333337</v>
      </c>
      <c r="M1425" t="s">
        <v>1113</v>
      </c>
      <c r="N1425">
        <v>1</v>
      </c>
      <c r="O1425">
        <v>0</v>
      </c>
      <c r="P1425">
        <v>1</v>
      </c>
    </row>
    <row r="1426" spans="1:16" hidden="1" x14ac:dyDescent="0.3">
      <c r="A1426">
        <v>315</v>
      </c>
      <c r="B1426">
        <v>1</v>
      </c>
      <c r="C1426" t="s">
        <v>70</v>
      </c>
      <c r="D1426" t="s">
        <v>1029</v>
      </c>
      <c r="E1426" t="s">
        <v>2</v>
      </c>
      <c r="F1426" t="s">
        <v>360</v>
      </c>
      <c r="G1426" t="s">
        <v>361</v>
      </c>
      <c r="H1426" t="s">
        <v>49</v>
      </c>
      <c r="I1426" t="s">
        <v>58</v>
      </c>
      <c r="J1426">
        <v>-36.865822000000001</v>
      </c>
      <c r="K1426">
        <v>174.74379300000001</v>
      </c>
      <c r="L1426" s="109">
        <v>0.58333333333333337</v>
      </c>
      <c r="M1426" t="s">
        <v>362</v>
      </c>
      <c r="N1426">
        <v>1</v>
      </c>
      <c r="O1426">
        <v>0</v>
      </c>
      <c r="P1426">
        <v>1</v>
      </c>
    </row>
    <row r="1427" spans="1:16" hidden="1" x14ac:dyDescent="0.3">
      <c r="A1427">
        <v>316</v>
      </c>
      <c r="B1427">
        <v>1</v>
      </c>
      <c r="C1427" t="s">
        <v>70</v>
      </c>
      <c r="D1427" t="s">
        <v>1029</v>
      </c>
      <c r="E1427" t="s">
        <v>2</v>
      </c>
      <c r="F1427" t="s">
        <v>360</v>
      </c>
      <c r="G1427" t="s">
        <v>361</v>
      </c>
      <c r="H1427" t="s">
        <v>49</v>
      </c>
      <c r="I1427" t="s">
        <v>58</v>
      </c>
      <c r="J1427">
        <v>-36.865864999999999</v>
      </c>
      <c r="K1427">
        <v>174.74381099999999</v>
      </c>
      <c r="L1427" s="109">
        <v>0.58333333333333337</v>
      </c>
      <c r="M1427" t="s">
        <v>466</v>
      </c>
      <c r="N1427">
        <v>1</v>
      </c>
      <c r="O1427">
        <v>0</v>
      </c>
      <c r="P1427">
        <v>1</v>
      </c>
    </row>
    <row r="1428" spans="1:16" hidden="1" x14ac:dyDescent="0.3">
      <c r="A1428">
        <v>317</v>
      </c>
      <c r="B1428">
        <v>1</v>
      </c>
      <c r="C1428" t="s">
        <v>70</v>
      </c>
      <c r="D1428" t="s">
        <v>1029</v>
      </c>
      <c r="E1428" t="s">
        <v>2</v>
      </c>
      <c r="F1428" t="s">
        <v>360</v>
      </c>
      <c r="G1428" t="s">
        <v>361</v>
      </c>
      <c r="H1428" t="s">
        <v>57</v>
      </c>
      <c r="I1428" t="s">
        <v>217</v>
      </c>
      <c r="J1428">
        <v>-36.865872000000003</v>
      </c>
      <c r="K1428">
        <v>174.74372700000001</v>
      </c>
      <c r="L1428" s="109">
        <v>0.58333333333333337</v>
      </c>
      <c r="M1428" t="s">
        <v>363</v>
      </c>
      <c r="N1428">
        <v>1</v>
      </c>
      <c r="O1428">
        <v>0</v>
      </c>
      <c r="P1428">
        <v>1</v>
      </c>
    </row>
    <row r="1429" spans="1:16" hidden="1" x14ac:dyDescent="0.3">
      <c r="A1429">
        <v>318</v>
      </c>
      <c r="B1429">
        <v>1</v>
      </c>
      <c r="C1429" t="s">
        <v>70</v>
      </c>
      <c r="D1429" t="s">
        <v>1029</v>
      </c>
      <c r="E1429" t="s">
        <v>2</v>
      </c>
      <c r="F1429" t="s">
        <v>360</v>
      </c>
      <c r="G1429" t="s">
        <v>361</v>
      </c>
      <c r="H1429" t="s">
        <v>57</v>
      </c>
      <c r="I1429" t="s">
        <v>217</v>
      </c>
      <c r="J1429">
        <v>-36.865828999999998</v>
      </c>
      <c r="K1429">
        <v>174.74370400000001</v>
      </c>
      <c r="L1429" s="109">
        <v>0.58333333333333337</v>
      </c>
      <c r="N1429">
        <v>0</v>
      </c>
      <c r="O1429">
        <v>0</v>
      </c>
      <c r="P1429">
        <v>1</v>
      </c>
    </row>
    <row r="1430" spans="1:16" hidden="1" x14ac:dyDescent="0.3">
      <c r="A1430">
        <v>319</v>
      </c>
      <c r="B1430">
        <v>1</v>
      </c>
      <c r="C1430" t="s">
        <v>70</v>
      </c>
      <c r="D1430" t="s">
        <v>1029</v>
      </c>
      <c r="E1430" t="s">
        <v>2</v>
      </c>
      <c r="F1430" t="s">
        <v>360</v>
      </c>
      <c r="G1430" t="s">
        <v>361</v>
      </c>
      <c r="H1430" t="s">
        <v>57</v>
      </c>
      <c r="I1430" t="s">
        <v>217</v>
      </c>
      <c r="J1430">
        <v>-36.865772999999997</v>
      </c>
      <c r="K1430">
        <v>174.743672</v>
      </c>
      <c r="L1430" s="109">
        <v>0.58333333333333337</v>
      </c>
      <c r="M1430" t="s">
        <v>364</v>
      </c>
      <c r="N1430">
        <v>1</v>
      </c>
      <c r="O1430">
        <v>0</v>
      </c>
      <c r="P1430">
        <v>1</v>
      </c>
    </row>
    <row r="1431" spans="1:16" hidden="1" x14ac:dyDescent="0.3">
      <c r="A1431">
        <v>320</v>
      </c>
      <c r="B1431">
        <v>1</v>
      </c>
      <c r="C1431" t="s">
        <v>70</v>
      </c>
      <c r="D1431" t="s">
        <v>1029</v>
      </c>
      <c r="E1431" t="s">
        <v>2</v>
      </c>
      <c r="F1431" t="s">
        <v>72</v>
      </c>
      <c r="G1431" t="s">
        <v>133</v>
      </c>
      <c r="H1431" t="s">
        <v>33</v>
      </c>
      <c r="I1431" t="s">
        <v>74</v>
      </c>
      <c r="J1431">
        <v>-36.865926999999999</v>
      </c>
      <c r="K1431">
        <v>174.74306799999999</v>
      </c>
      <c r="L1431" s="109">
        <v>0.58333333333333337</v>
      </c>
      <c r="M1431" t="s">
        <v>1308</v>
      </c>
      <c r="N1431">
        <v>1</v>
      </c>
      <c r="O1431">
        <v>1</v>
      </c>
      <c r="P1431">
        <v>1</v>
      </c>
    </row>
    <row r="1432" spans="1:16" hidden="1" x14ac:dyDescent="0.3">
      <c r="A1432">
        <v>321</v>
      </c>
      <c r="B1432">
        <v>1</v>
      </c>
      <c r="C1432" t="s">
        <v>70</v>
      </c>
      <c r="D1432" t="s">
        <v>1029</v>
      </c>
      <c r="E1432" t="s">
        <v>2</v>
      </c>
      <c r="F1432" t="s">
        <v>368</v>
      </c>
      <c r="G1432" t="s">
        <v>361</v>
      </c>
      <c r="H1432" t="s">
        <v>49</v>
      </c>
      <c r="I1432" t="s">
        <v>58</v>
      </c>
      <c r="J1432">
        <v>-36.866059999999997</v>
      </c>
      <c r="K1432">
        <v>174.74299600000001</v>
      </c>
      <c r="L1432" s="109">
        <v>0.58333333333333337</v>
      </c>
      <c r="M1432" t="s">
        <v>1114</v>
      </c>
      <c r="N1432">
        <v>1</v>
      </c>
      <c r="O1432">
        <v>0</v>
      </c>
      <c r="P1432">
        <v>1</v>
      </c>
    </row>
    <row r="1433" spans="1:16" hidden="1" x14ac:dyDescent="0.3">
      <c r="A1433">
        <v>322</v>
      </c>
      <c r="B1433">
        <v>1</v>
      </c>
      <c r="C1433" t="s">
        <v>70</v>
      </c>
      <c r="D1433" t="s">
        <v>1029</v>
      </c>
      <c r="E1433" t="s">
        <v>2</v>
      </c>
      <c r="F1433" t="s">
        <v>368</v>
      </c>
      <c r="G1433" t="s">
        <v>361</v>
      </c>
      <c r="H1433" t="s">
        <v>49</v>
      </c>
      <c r="I1433" t="s">
        <v>58</v>
      </c>
      <c r="J1433">
        <v>-36.866112000000001</v>
      </c>
      <c r="K1433">
        <v>174.743022</v>
      </c>
      <c r="L1433" s="109">
        <v>0.58333333333333337</v>
      </c>
      <c r="M1433" t="s">
        <v>1115</v>
      </c>
      <c r="N1433">
        <v>1</v>
      </c>
      <c r="O1433">
        <v>0</v>
      </c>
      <c r="P1433">
        <v>1</v>
      </c>
    </row>
    <row r="1434" spans="1:16" hidden="1" x14ac:dyDescent="0.3">
      <c r="A1434">
        <v>323</v>
      </c>
      <c r="B1434">
        <v>1</v>
      </c>
      <c r="C1434" t="s">
        <v>70</v>
      </c>
      <c r="D1434" t="s">
        <v>1029</v>
      </c>
      <c r="E1434" t="s">
        <v>2</v>
      </c>
      <c r="F1434" t="s">
        <v>368</v>
      </c>
      <c r="G1434" t="s">
        <v>361</v>
      </c>
      <c r="H1434" t="s">
        <v>49</v>
      </c>
      <c r="I1434" t="s">
        <v>58</v>
      </c>
      <c r="J1434">
        <v>-36.866163</v>
      </c>
      <c r="K1434">
        <v>174.74304799999999</v>
      </c>
      <c r="L1434" s="109">
        <v>0.58333333333333337</v>
      </c>
      <c r="M1434" t="s">
        <v>1309</v>
      </c>
      <c r="N1434">
        <v>1</v>
      </c>
      <c r="O1434">
        <v>1</v>
      </c>
      <c r="P1434">
        <v>1</v>
      </c>
    </row>
    <row r="1435" spans="1:16" hidden="1" x14ac:dyDescent="0.3">
      <c r="A1435">
        <v>324</v>
      </c>
      <c r="B1435">
        <v>1</v>
      </c>
      <c r="C1435" t="s">
        <v>70</v>
      </c>
      <c r="D1435" t="s">
        <v>1029</v>
      </c>
      <c r="E1435" t="s">
        <v>2</v>
      </c>
      <c r="F1435" t="s">
        <v>368</v>
      </c>
      <c r="G1435" t="s">
        <v>361</v>
      </c>
      <c r="H1435" t="s">
        <v>49</v>
      </c>
      <c r="I1435" t="s">
        <v>58</v>
      </c>
      <c r="J1435">
        <v>-36.866214999999997</v>
      </c>
      <c r="K1435">
        <v>174.74307400000001</v>
      </c>
      <c r="L1435" s="109">
        <v>0.58333333333333337</v>
      </c>
      <c r="M1435" t="s">
        <v>372</v>
      </c>
      <c r="N1435">
        <v>1</v>
      </c>
      <c r="O1435">
        <v>0</v>
      </c>
      <c r="P1435">
        <v>1</v>
      </c>
    </row>
    <row r="1436" spans="1:16" hidden="1" x14ac:dyDescent="0.3">
      <c r="A1436">
        <v>325</v>
      </c>
      <c r="B1436">
        <v>1</v>
      </c>
      <c r="C1436" t="s">
        <v>70</v>
      </c>
      <c r="D1436" t="s">
        <v>1029</v>
      </c>
      <c r="E1436" t="s">
        <v>2</v>
      </c>
      <c r="F1436" t="s">
        <v>368</v>
      </c>
      <c r="G1436" t="s">
        <v>361</v>
      </c>
      <c r="H1436" t="s">
        <v>57</v>
      </c>
      <c r="I1436" t="s">
        <v>58</v>
      </c>
      <c r="J1436">
        <v>-36.866211999999997</v>
      </c>
      <c r="K1436">
        <v>174.74299199999999</v>
      </c>
      <c r="L1436" s="109">
        <v>0.58333333333333337</v>
      </c>
      <c r="M1436" t="s">
        <v>1116</v>
      </c>
      <c r="N1436">
        <v>1</v>
      </c>
      <c r="O1436">
        <v>0</v>
      </c>
      <c r="P1436">
        <v>1</v>
      </c>
    </row>
    <row r="1437" spans="1:16" hidden="1" x14ac:dyDescent="0.3">
      <c r="A1437">
        <v>326</v>
      </c>
      <c r="B1437">
        <v>1</v>
      </c>
      <c r="C1437" t="s">
        <v>70</v>
      </c>
      <c r="D1437" t="s">
        <v>1029</v>
      </c>
      <c r="E1437" t="s">
        <v>2</v>
      </c>
      <c r="F1437" t="s">
        <v>368</v>
      </c>
      <c r="G1437" t="s">
        <v>361</v>
      </c>
      <c r="H1437" t="s">
        <v>57</v>
      </c>
      <c r="I1437" t="s">
        <v>58</v>
      </c>
      <c r="J1437">
        <v>-36.866168000000002</v>
      </c>
      <c r="K1437">
        <v>174.74296799999999</v>
      </c>
      <c r="L1437" s="109">
        <v>0.58333333333333337</v>
      </c>
      <c r="M1437" t="s">
        <v>1021</v>
      </c>
      <c r="N1437">
        <v>1</v>
      </c>
      <c r="O1437">
        <v>0</v>
      </c>
      <c r="P1437">
        <v>1</v>
      </c>
    </row>
    <row r="1438" spans="1:16" hidden="1" x14ac:dyDescent="0.3">
      <c r="A1438">
        <v>327</v>
      </c>
      <c r="B1438">
        <v>1</v>
      </c>
      <c r="C1438" t="s">
        <v>70</v>
      </c>
      <c r="D1438" t="s">
        <v>1029</v>
      </c>
      <c r="E1438" t="s">
        <v>2</v>
      </c>
      <c r="F1438" t="s">
        <v>368</v>
      </c>
      <c r="G1438" t="s">
        <v>361</v>
      </c>
      <c r="H1438" t="s">
        <v>57</v>
      </c>
      <c r="I1438" t="s">
        <v>58</v>
      </c>
      <c r="J1438">
        <v>-36.866123999999999</v>
      </c>
      <c r="K1438">
        <v>174.74294399999999</v>
      </c>
      <c r="L1438" s="109">
        <v>0.58333333333333337</v>
      </c>
      <c r="M1438" t="s">
        <v>375</v>
      </c>
      <c r="N1438">
        <v>1</v>
      </c>
      <c r="O1438">
        <v>0</v>
      </c>
      <c r="P1438">
        <v>1</v>
      </c>
    </row>
    <row r="1439" spans="1:16" hidden="1" x14ac:dyDescent="0.3">
      <c r="A1439">
        <v>328</v>
      </c>
      <c r="B1439">
        <v>1</v>
      </c>
      <c r="C1439" t="s">
        <v>70</v>
      </c>
      <c r="D1439" t="s">
        <v>1029</v>
      </c>
      <c r="E1439" t="s">
        <v>2</v>
      </c>
      <c r="F1439" t="s">
        <v>368</v>
      </c>
      <c r="G1439" t="s">
        <v>361</v>
      </c>
      <c r="H1439" t="s">
        <v>57</v>
      </c>
      <c r="I1439" t="s">
        <v>58</v>
      </c>
      <c r="J1439">
        <v>-36.866078000000002</v>
      </c>
      <c r="K1439">
        <v>174.74292399999999</v>
      </c>
      <c r="L1439" s="109">
        <v>0.58333333333333337</v>
      </c>
      <c r="M1439" t="s">
        <v>734</v>
      </c>
      <c r="N1439">
        <v>1</v>
      </c>
      <c r="O1439">
        <v>0</v>
      </c>
      <c r="P1439">
        <v>1</v>
      </c>
    </row>
    <row r="1440" spans="1:16" hidden="1" x14ac:dyDescent="0.3">
      <c r="A1440">
        <v>329</v>
      </c>
      <c r="B1440">
        <v>1</v>
      </c>
      <c r="C1440" t="s">
        <v>70</v>
      </c>
      <c r="D1440" t="s">
        <v>1029</v>
      </c>
      <c r="E1440" t="s">
        <v>2</v>
      </c>
      <c r="F1440" t="s">
        <v>72</v>
      </c>
      <c r="G1440" t="s">
        <v>133</v>
      </c>
      <c r="H1440" t="s">
        <v>33</v>
      </c>
      <c r="I1440" t="s">
        <v>377</v>
      </c>
      <c r="J1440">
        <v>-36.866022000000001</v>
      </c>
      <c r="K1440">
        <v>174.742786</v>
      </c>
      <c r="L1440" s="109">
        <v>0.58333333333333337</v>
      </c>
      <c r="M1440" t="s">
        <v>1117</v>
      </c>
      <c r="N1440">
        <v>1</v>
      </c>
      <c r="O1440">
        <v>0</v>
      </c>
      <c r="P1440">
        <v>1</v>
      </c>
    </row>
    <row r="1441" spans="1:16" hidden="1" x14ac:dyDescent="0.3">
      <c r="A1441">
        <v>330</v>
      </c>
      <c r="B1441">
        <v>1</v>
      </c>
      <c r="C1441" t="s">
        <v>70</v>
      </c>
      <c r="D1441" t="s">
        <v>1029</v>
      </c>
      <c r="E1441" t="s">
        <v>2</v>
      </c>
      <c r="F1441" t="s">
        <v>72</v>
      </c>
      <c r="G1441" t="s">
        <v>133</v>
      </c>
      <c r="H1441" t="s">
        <v>33</v>
      </c>
      <c r="I1441" t="s">
        <v>377</v>
      </c>
      <c r="J1441">
        <v>-36.866041000000003</v>
      </c>
      <c r="K1441">
        <v>174.742726</v>
      </c>
      <c r="L1441" s="109">
        <v>0.58333333333333337</v>
      </c>
      <c r="M1441" t="s">
        <v>379</v>
      </c>
      <c r="N1441">
        <v>1</v>
      </c>
      <c r="O1441">
        <v>0</v>
      </c>
      <c r="P1441">
        <v>1</v>
      </c>
    </row>
    <row r="1442" spans="1:16" hidden="1" x14ac:dyDescent="0.3">
      <c r="A1442">
        <v>331</v>
      </c>
      <c r="B1442">
        <v>1</v>
      </c>
      <c r="C1442" t="s">
        <v>70</v>
      </c>
      <c r="D1442" t="s">
        <v>1029</v>
      </c>
      <c r="E1442" t="s">
        <v>2</v>
      </c>
      <c r="F1442" t="s">
        <v>72</v>
      </c>
      <c r="G1442" t="s">
        <v>133</v>
      </c>
      <c r="H1442" t="s">
        <v>33</v>
      </c>
      <c r="I1442" t="s">
        <v>377</v>
      </c>
      <c r="J1442">
        <v>-36.866059999999997</v>
      </c>
      <c r="K1442">
        <v>174.74266600000001</v>
      </c>
      <c r="L1442" s="109">
        <v>0.58333333333333337</v>
      </c>
      <c r="M1442" t="s">
        <v>1118</v>
      </c>
      <c r="N1442">
        <v>1</v>
      </c>
      <c r="O1442">
        <v>0</v>
      </c>
      <c r="P1442">
        <v>1</v>
      </c>
    </row>
    <row r="1443" spans="1:16" hidden="1" x14ac:dyDescent="0.3">
      <c r="A1443">
        <v>332</v>
      </c>
      <c r="B1443">
        <v>1</v>
      </c>
      <c r="C1443" t="s">
        <v>70</v>
      </c>
      <c r="D1443" t="s">
        <v>1029</v>
      </c>
      <c r="E1443" t="s">
        <v>2</v>
      </c>
      <c r="F1443" t="s">
        <v>72</v>
      </c>
      <c r="G1443" t="s">
        <v>133</v>
      </c>
      <c r="H1443" t="s">
        <v>33</v>
      </c>
      <c r="I1443" t="s">
        <v>377</v>
      </c>
      <c r="J1443">
        <v>-36.866112000000001</v>
      </c>
      <c r="K1443">
        <v>174.74252300000001</v>
      </c>
      <c r="L1443" s="109">
        <v>0.58333333333333337</v>
      </c>
      <c r="M1443" t="s">
        <v>110</v>
      </c>
      <c r="N1443">
        <v>1</v>
      </c>
      <c r="O1443">
        <v>0</v>
      </c>
      <c r="P1443">
        <v>1</v>
      </c>
    </row>
    <row r="1444" spans="1:16" hidden="1" x14ac:dyDescent="0.3">
      <c r="A1444">
        <v>333</v>
      </c>
      <c r="B1444">
        <v>1</v>
      </c>
      <c r="C1444" t="s">
        <v>70</v>
      </c>
      <c r="D1444" t="s">
        <v>1029</v>
      </c>
      <c r="E1444" t="s">
        <v>2</v>
      </c>
      <c r="F1444" t="s">
        <v>72</v>
      </c>
      <c r="G1444" t="s">
        <v>133</v>
      </c>
      <c r="H1444" t="s">
        <v>33</v>
      </c>
      <c r="I1444" t="s">
        <v>377</v>
      </c>
      <c r="J1444">
        <v>-36.866132999999998</v>
      </c>
      <c r="K1444">
        <v>174.74246099999999</v>
      </c>
      <c r="L1444" s="109">
        <v>0.58333333333333337</v>
      </c>
      <c r="M1444" t="s">
        <v>673</v>
      </c>
      <c r="N1444">
        <v>1</v>
      </c>
      <c r="O1444">
        <v>0</v>
      </c>
      <c r="P1444">
        <v>1</v>
      </c>
    </row>
    <row r="1445" spans="1:16" hidden="1" x14ac:dyDescent="0.3">
      <c r="A1445">
        <v>334</v>
      </c>
      <c r="B1445">
        <v>1</v>
      </c>
      <c r="C1445" t="s">
        <v>70</v>
      </c>
      <c r="D1445" t="s">
        <v>1029</v>
      </c>
      <c r="E1445" t="s">
        <v>2</v>
      </c>
      <c r="F1445" t="s">
        <v>72</v>
      </c>
      <c r="G1445" t="s">
        <v>133</v>
      </c>
      <c r="H1445" t="s">
        <v>33</v>
      </c>
      <c r="I1445" t="s">
        <v>377</v>
      </c>
      <c r="J1445">
        <v>-36.866154000000002</v>
      </c>
      <c r="K1445">
        <v>174.74239900000001</v>
      </c>
      <c r="L1445" s="109">
        <v>0.58333333333333337</v>
      </c>
      <c r="M1445" t="s">
        <v>1119</v>
      </c>
      <c r="N1445">
        <v>1</v>
      </c>
      <c r="O1445">
        <v>0</v>
      </c>
      <c r="P1445">
        <v>1</v>
      </c>
    </row>
    <row r="1446" spans="1:16" hidden="1" x14ac:dyDescent="0.3">
      <c r="A1446">
        <v>335</v>
      </c>
      <c r="B1446">
        <v>1</v>
      </c>
      <c r="C1446" t="s">
        <v>70</v>
      </c>
      <c r="D1446" t="s">
        <v>1029</v>
      </c>
      <c r="E1446" t="s">
        <v>2</v>
      </c>
      <c r="F1446" t="s">
        <v>72</v>
      </c>
      <c r="G1446" t="s">
        <v>133</v>
      </c>
      <c r="H1446" t="s">
        <v>33</v>
      </c>
      <c r="I1446" t="s">
        <v>377</v>
      </c>
      <c r="J1446">
        <v>-36.866174000000001</v>
      </c>
      <c r="K1446">
        <v>174.74233699999999</v>
      </c>
      <c r="L1446" s="109">
        <v>0.58333333333333337</v>
      </c>
      <c r="M1446" t="s">
        <v>385</v>
      </c>
      <c r="N1446">
        <v>1</v>
      </c>
      <c r="O1446">
        <v>0</v>
      </c>
      <c r="P1446">
        <v>1</v>
      </c>
    </row>
    <row r="1447" spans="1:16" hidden="1" x14ac:dyDescent="0.3">
      <c r="A1447">
        <v>336</v>
      </c>
      <c r="B1447">
        <v>1</v>
      </c>
      <c r="C1447" t="s">
        <v>70</v>
      </c>
      <c r="D1447" t="s">
        <v>1029</v>
      </c>
      <c r="E1447" t="s">
        <v>2</v>
      </c>
      <c r="F1447" t="s">
        <v>72</v>
      </c>
      <c r="G1447" t="s">
        <v>122</v>
      </c>
      <c r="H1447" t="s">
        <v>33</v>
      </c>
      <c r="I1447" t="s">
        <v>266</v>
      </c>
      <c r="J1447">
        <v>-36.866247999999999</v>
      </c>
      <c r="K1447">
        <v>174.742108</v>
      </c>
      <c r="L1447" s="109">
        <v>0.58333333333333337</v>
      </c>
      <c r="N1447">
        <v>0</v>
      </c>
      <c r="O1447">
        <v>0</v>
      </c>
      <c r="P1447">
        <v>1</v>
      </c>
    </row>
    <row r="1448" spans="1:16" hidden="1" x14ac:dyDescent="0.3">
      <c r="A1448">
        <v>337</v>
      </c>
      <c r="B1448">
        <v>1</v>
      </c>
      <c r="C1448" t="s">
        <v>70</v>
      </c>
      <c r="D1448" t="s">
        <v>1029</v>
      </c>
      <c r="E1448" t="s">
        <v>2</v>
      </c>
      <c r="F1448" t="s">
        <v>72</v>
      </c>
      <c r="G1448" t="s">
        <v>122</v>
      </c>
      <c r="H1448" t="s">
        <v>33</v>
      </c>
      <c r="I1448" t="s">
        <v>266</v>
      </c>
      <c r="J1448">
        <v>-36.866335999999997</v>
      </c>
      <c r="K1448">
        <v>174.74186</v>
      </c>
      <c r="L1448" s="109">
        <v>0.58333333333333337</v>
      </c>
      <c r="M1448" t="s">
        <v>669</v>
      </c>
      <c r="N1448">
        <v>1</v>
      </c>
      <c r="O1448">
        <v>0</v>
      </c>
      <c r="P1448">
        <v>1</v>
      </c>
    </row>
    <row r="1449" spans="1:16" hidden="1" x14ac:dyDescent="0.3">
      <c r="A1449">
        <v>338</v>
      </c>
      <c r="B1449">
        <v>1</v>
      </c>
      <c r="C1449" t="s">
        <v>70</v>
      </c>
      <c r="D1449" t="s">
        <v>1029</v>
      </c>
      <c r="E1449" t="s">
        <v>2</v>
      </c>
      <c r="F1449" t="s">
        <v>72</v>
      </c>
      <c r="G1449" t="s">
        <v>122</v>
      </c>
      <c r="H1449" t="s">
        <v>33</v>
      </c>
      <c r="I1449" t="s">
        <v>266</v>
      </c>
      <c r="J1449">
        <v>-36.866352999999997</v>
      </c>
      <c r="K1449">
        <v>174.741792</v>
      </c>
      <c r="L1449" s="109">
        <v>0.58333333333333337</v>
      </c>
      <c r="M1449" t="s">
        <v>669</v>
      </c>
      <c r="N1449">
        <v>1</v>
      </c>
      <c r="O1449">
        <v>0</v>
      </c>
      <c r="P1449">
        <v>1</v>
      </c>
    </row>
    <row r="1450" spans="1:16" hidden="1" x14ac:dyDescent="0.3">
      <c r="A1450">
        <v>339</v>
      </c>
      <c r="B1450">
        <v>1</v>
      </c>
      <c r="C1450" t="s">
        <v>70</v>
      </c>
      <c r="D1450" t="s">
        <v>1029</v>
      </c>
      <c r="E1450" t="s">
        <v>2</v>
      </c>
      <c r="F1450" t="s">
        <v>72</v>
      </c>
      <c r="G1450" t="s">
        <v>122</v>
      </c>
      <c r="H1450" t="s">
        <v>33</v>
      </c>
      <c r="I1450" t="s">
        <v>266</v>
      </c>
      <c r="J1450">
        <v>-36.866497000000003</v>
      </c>
      <c r="K1450">
        <v>174.741364</v>
      </c>
      <c r="L1450" s="109">
        <v>0.58333333333333337</v>
      </c>
      <c r="M1450" t="s">
        <v>669</v>
      </c>
      <c r="N1450">
        <v>1</v>
      </c>
      <c r="O1450">
        <v>0</v>
      </c>
      <c r="P1450">
        <v>1</v>
      </c>
    </row>
    <row r="1451" spans="1:16" hidden="1" x14ac:dyDescent="0.3">
      <c r="A1451">
        <v>340</v>
      </c>
      <c r="B1451">
        <v>1</v>
      </c>
      <c r="C1451" t="s">
        <v>70</v>
      </c>
      <c r="D1451" t="s">
        <v>1029</v>
      </c>
      <c r="E1451" t="s">
        <v>2</v>
      </c>
      <c r="F1451" t="s">
        <v>72</v>
      </c>
      <c r="G1451" t="s">
        <v>122</v>
      </c>
      <c r="H1451" t="s">
        <v>33</v>
      </c>
      <c r="I1451" t="s">
        <v>266</v>
      </c>
      <c r="J1451">
        <v>-36.866522000000003</v>
      </c>
      <c r="K1451">
        <v>174.741298</v>
      </c>
      <c r="L1451" s="109">
        <v>0.58333333333333337</v>
      </c>
      <c r="M1451" t="s">
        <v>669</v>
      </c>
      <c r="N1451">
        <v>1</v>
      </c>
      <c r="O1451">
        <v>0</v>
      </c>
      <c r="P1451">
        <v>1</v>
      </c>
    </row>
    <row r="1452" spans="1:16" hidden="1" x14ac:dyDescent="0.3">
      <c r="A1452">
        <v>341</v>
      </c>
      <c r="B1452">
        <v>1</v>
      </c>
      <c r="C1452" t="s">
        <v>70</v>
      </c>
      <c r="D1452" t="s">
        <v>1029</v>
      </c>
      <c r="E1452" t="s">
        <v>2</v>
      </c>
      <c r="F1452" t="s">
        <v>72</v>
      </c>
      <c r="G1452" t="s">
        <v>108</v>
      </c>
      <c r="H1452" t="s">
        <v>33</v>
      </c>
      <c r="I1452" t="s">
        <v>266</v>
      </c>
      <c r="J1452">
        <v>-36.866571</v>
      </c>
      <c r="K1452">
        <v>174.74115499999999</v>
      </c>
      <c r="L1452" s="109">
        <v>0.58333333333333337</v>
      </c>
      <c r="M1452" t="s">
        <v>390</v>
      </c>
      <c r="N1452">
        <v>1</v>
      </c>
      <c r="O1452">
        <v>0</v>
      </c>
      <c r="P1452">
        <v>1</v>
      </c>
    </row>
    <row r="1453" spans="1:16" hidden="1" x14ac:dyDescent="0.3">
      <c r="A1453">
        <v>342</v>
      </c>
      <c r="B1453">
        <v>1</v>
      </c>
      <c r="C1453" t="s">
        <v>70</v>
      </c>
      <c r="D1453" t="s">
        <v>1029</v>
      </c>
      <c r="E1453" t="s">
        <v>2</v>
      </c>
      <c r="F1453" t="s">
        <v>72</v>
      </c>
      <c r="G1453" t="s">
        <v>108</v>
      </c>
      <c r="H1453" t="s">
        <v>33</v>
      </c>
      <c r="I1453" t="s">
        <v>266</v>
      </c>
      <c r="J1453">
        <v>-36.866616</v>
      </c>
      <c r="K1453">
        <v>174.74101099999999</v>
      </c>
      <c r="L1453" s="109">
        <v>0.58333333333333337</v>
      </c>
      <c r="M1453" t="s">
        <v>1120</v>
      </c>
      <c r="N1453">
        <v>1</v>
      </c>
      <c r="O1453">
        <v>0</v>
      </c>
      <c r="P1453">
        <v>1</v>
      </c>
    </row>
    <row r="1454" spans="1:16" hidden="1" x14ac:dyDescent="0.3">
      <c r="A1454">
        <v>343</v>
      </c>
      <c r="B1454">
        <v>1</v>
      </c>
      <c r="C1454" t="s">
        <v>70</v>
      </c>
      <c r="D1454" t="s">
        <v>1029</v>
      </c>
      <c r="E1454" t="s">
        <v>2</v>
      </c>
      <c r="F1454" t="s">
        <v>72</v>
      </c>
      <c r="G1454" t="s">
        <v>108</v>
      </c>
      <c r="H1454" t="s">
        <v>33</v>
      </c>
      <c r="I1454" t="s">
        <v>266</v>
      </c>
      <c r="J1454">
        <v>-36.866639999999997</v>
      </c>
      <c r="K1454">
        <v>174.74094299999999</v>
      </c>
      <c r="L1454" s="109">
        <v>0.58333333333333337</v>
      </c>
      <c r="M1454" t="s">
        <v>1121</v>
      </c>
      <c r="N1454">
        <v>1</v>
      </c>
      <c r="O1454">
        <v>1</v>
      </c>
      <c r="P1454">
        <v>1</v>
      </c>
    </row>
    <row r="1455" spans="1:16" hidden="1" x14ac:dyDescent="0.3">
      <c r="A1455">
        <v>344</v>
      </c>
      <c r="B1455">
        <v>1</v>
      </c>
      <c r="C1455" t="s">
        <v>70</v>
      </c>
      <c r="D1455" t="s">
        <v>1029</v>
      </c>
      <c r="E1455" t="s">
        <v>2</v>
      </c>
      <c r="F1455" t="s">
        <v>72</v>
      </c>
      <c r="G1455" t="s">
        <v>108</v>
      </c>
      <c r="H1455" t="s">
        <v>33</v>
      </c>
      <c r="I1455" t="s">
        <v>266</v>
      </c>
      <c r="J1455">
        <v>-36.866656999999996</v>
      </c>
      <c r="K1455">
        <v>174.740894</v>
      </c>
      <c r="L1455" s="109">
        <v>0.58333333333333337</v>
      </c>
      <c r="M1455" t="s">
        <v>1254</v>
      </c>
      <c r="N1455">
        <v>1</v>
      </c>
      <c r="O1455">
        <v>0</v>
      </c>
      <c r="P1455">
        <v>1</v>
      </c>
    </row>
    <row r="1456" spans="1:16" hidden="1" x14ac:dyDescent="0.3">
      <c r="A1456">
        <v>345</v>
      </c>
      <c r="B1456">
        <v>1</v>
      </c>
      <c r="C1456" t="s">
        <v>70</v>
      </c>
      <c r="D1456" t="s">
        <v>1029</v>
      </c>
      <c r="E1456" t="s">
        <v>2</v>
      </c>
      <c r="F1456" t="s">
        <v>72</v>
      </c>
      <c r="G1456" t="s">
        <v>108</v>
      </c>
      <c r="H1456" t="s">
        <v>33</v>
      </c>
      <c r="I1456" t="s">
        <v>266</v>
      </c>
      <c r="J1456">
        <v>-36.866674000000003</v>
      </c>
      <c r="K1456">
        <v>174.74084500000001</v>
      </c>
      <c r="L1456" s="109">
        <v>0.58333333333333337</v>
      </c>
      <c r="M1456" t="s">
        <v>387</v>
      </c>
      <c r="N1456">
        <v>1</v>
      </c>
      <c r="O1456">
        <v>0</v>
      </c>
      <c r="P1456">
        <v>1</v>
      </c>
    </row>
    <row r="1457" spans="1:16" hidden="1" x14ac:dyDescent="0.3">
      <c r="A1457">
        <v>346</v>
      </c>
      <c r="B1457">
        <v>1</v>
      </c>
      <c r="C1457" t="s">
        <v>70</v>
      </c>
      <c r="D1457" t="s">
        <v>1029</v>
      </c>
      <c r="E1457" t="s">
        <v>2</v>
      </c>
      <c r="F1457" t="s">
        <v>72</v>
      </c>
      <c r="G1457" t="s">
        <v>108</v>
      </c>
      <c r="H1457" t="s">
        <v>33</v>
      </c>
      <c r="I1457" t="s">
        <v>266</v>
      </c>
      <c r="J1457">
        <v>-36.866689999999998</v>
      </c>
      <c r="K1457">
        <v>174.74079499999999</v>
      </c>
      <c r="L1457" s="109">
        <v>0.58333333333333337</v>
      </c>
      <c r="M1457" t="s">
        <v>395</v>
      </c>
      <c r="N1457">
        <v>1</v>
      </c>
      <c r="O1457">
        <v>0</v>
      </c>
      <c r="P1457">
        <v>1</v>
      </c>
    </row>
    <row r="1458" spans="1:16" hidden="1" x14ac:dyDescent="0.3">
      <c r="A1458">
        <v>347</v>
      </c>
      <c r="B1458">
        <v>1</v>
      </c>
      <c r="C1458" t="s">
        <v>70</v>
      </c>
      <c r="D1458" t="s">
        <v>1029</v>
      </c>
      <c r="E1458" t="s">
        <v>2</v>
      </c>
      <c r="F1458" t="s">
        <v>72</v>
      </c>
      <c r="G1458" t="s">
        <v>108</v>
      </c>
      <c r="H1458" t="s">
        <v>33</v>
      </c>
      <c r="I1458" t="s">
        <v>266</v>
      </c>
      <c r="J1458">
        <v>-36.866706999999998</v>
      </c>
      <c r="K1458">
        <v>174.740746</v>
      </c>
      <c r="L1458" s="109">
        <v>0.58333333333333337</v>
      </c>
      <c r="M1458" t="s">
        <v>1122</v>
      </c>
      <c r="N1458">
        <v>1</v>
      </c>
      <c r="O1458">
        <v>1</v>
      </c>
      <c r="P1458">
        <v>1</v>
      </c>
    </row>
    <row r="1459" spans="1:16" hidden="1" x14ac:dyDescent="0.3">
      <c r="A1459">
        <v>348</v>
      </c>
      <c r="B1459">
        <v>1</v>
      </c>
      <c r="C1459" t="s">
        <v>70</v>
      </c>
      <c r="D1459" t="s">
        <v>1029</v>
      </c>
      <c r="E1459" t="s">
        <v>2</v>
      </c>
      <c r="F1459" t="s">
        <v>72</v>
      </c>
      <c r="G1459" t="s">
        <v>108</v>
      </c>
      <c r="H1459" t="s">
        <v>33</v>
      </c>
      <c r="I1459" t="s">
        <v>266</v>
      </c>
      <c r="J1459">
        <v>-36.866731999999999</v>
      </c>
      <c r="K1459">
        <v>174.74067099999999</v>
      </c>
      <c r="L1459" s="109">
        <v>0.58333333333333337</v>
      </c>
      <c r="M1459" t="s">
        <v>393</v>
      </c>
      <c r="N1459">
        <v>1</v>
      </c>
      <c r="O1459">
        <v>0</v>
      </c>
      <c r="P1459">
        <v>1</v>
      </c>
    </row>
    <row r="1460" spans="1:16" hidden="1" x14ac:dyDescent="0.3">
      <c r="A1460">
        <v>349</v>
      </c>
      <c r="B1460">
        <v>1</v>
      </c>
      <c r="C1460" t="s">
        <v>70</v>
      </c>
      <c r="D1460" t="s">
        <v>1029</v>
      </c>
      <c r="E1460" t="s">
        <v>2</v>
      </c>
      <c r="F1460" t="s">
        <v>72</v>
      </c>
      <c r="G1460" t="s">
        <v>108</v>
      </c>
      <c r="H1460" t="s">
        <v>33</v>
      </c>
      <c r="I1460" t="s">
        <v>266</v>
      </c>
      <c r="J1460">
        <v>-36.866746999999997</v>
      </c>
      <c r="K1460">
        <v>174.74061800000001</v>
      </c>
      <c r="L1460" s="109">
        <v>0.58333333333333337</v>
      </c>
      <c r="M1460" t="s">
        <v>1123</v>
      </c>
      <c r="N1460">
        <v>1</v>
      </c>
      <c r="O1460">
        <v>0</v>
      </c>
      <c r="P1460">
        <v>1</v>
      </c>
    </row>
    <row r="1461" spans="1:16" hidden="1" x14ac:dyDescent="0.3">
      <c r="A1461">
        <v>350</v>
      </c>
      <c r="B1461">
        <v>1</v>
      </c>
      <c r="C1461" t="s">
        <v>70</v>
      </c>
      <c r="D1461" t="s">
        <v>1029</v>
      </c>
      <c r="E1461" t="s">
        <v>2</v>
      </c>
      <c r="F1461" t="s">
        <v>72</v>
      </c>
      <c r="G1461" t="s">
        <v>108</v>
      </c>
      <c r="H1461" t="s">
        <v>33</v>
      </c>
      <c r="I1461" t="s">
        <v>266</v>
      </c>
      <c r="J1461">
        <v>-36.866765000000001</v>
      </c>
      <c r="K1461">
        <v>174.74055300000001</v>
      </c>
      <c r="L1461" s="109">
        <v>0.58333333333333337</v>
      </c>
      <c r="M1461" t="s">
        <v>1124</v>
      </c>
      <c r="N1461">
        <v>1</v>
      </c>
      <c r="O1461">
        <v>0</v>
      </c>
      <c r="P1461">
        <v>1</v>
      </c>
    </row>
    <row r="1462" spans="1:16" hidden="1" x14ac:dyDescent="0.3">
      <c r="A1462">
        <v>351</v>
      </c>
      <c r="B1462">
        <v>1</v>
      </c>
      <c r="C1462" t="s">
        <v>70</v>
      </c>
      <c r="D1462" t="s">
        <v>1029</v>
      </c>
      <c r="E1462" t="s">
        <v>2</v>
      </c>
      <c r="F1462" t="s">
        <v>72</v>
      </c>
      <c r="G1462" t="s">
        <v>108</v>
      </c>
      <c r="H1462" t="s">
        <v>33</v>
      </c>
      <c r="I1462" t="s">
        <v>266</v>
      </c>
      <c r="J1462">
        <v>-36.866782000000001</v>
      </c>
      <c r="K1462">
        <v>174.74048999999999</v>
      </c>
      <c r="L1462" s="109">
        <v>0.58333333333333337</v>
      </c>
      <c r="M1462" t="s">
        <v>1125</v>
      </c>
      <c r="N1462">
        <v>1</v>
      </c>
      <c r="O1462">
        <v>0</v>
      </c>
      <c r="P1462">
        <v>1</v>
      </c>
    </row>
    <row r="1463" spans="1:16" hidden="1" x14ac:dyDescent="0.3">
      <c r="A1463">
        <v>352</v>
      </c>
      <c r="B1463">
        <v>1</v>
      </c>
      <c r="C1463" t="s">
        <v>70</v>
      </c>
      <c r="D1463" t="s">
        <v>1029</v>
      </c>
      <c r="E1463" t="s">
        <v>2</v>
      </c>
      <c r="F1463" t="s">
        <v>72</v>
      </c>
      <c r="G1463" t="s">
        <v>108</v>
      </c>
      <c r="H1463" t="s">
        <v>33</v>
      </c>
      <c r="I1463" t="s">
        <v>266</v>
      </c>
      <c r="J1463">
        <v>-36.866827999999998</v>
      </c>
      <c r="K1463">
        <v>174.74037100000001</v>
      </c>
      <c r="L1463" s="109">
        <v>0.58333333333333337</v>
      </c>
      <c r="N1463">
        <v>0</v>
      </c>
      <c r="O1463">
        <v>0</v>
      </c>
      <c r="P1463">
        <v>1</v>
      </c>
    </row>
    <row r="1464" spans="1:16" hidden="1" x14ac:dyDescent="0.3">
      <c r="A1464">
        <v>353</v>
      </c>
      <c r="B1464">
        <v>1</v>
      </c>
      <c r="C1464" t="s">
        <v>70</v>
      </c>
      <c r="D1464" t="s">
        <v>1029</v>
      </c>
      <c r="E1464" t="s">
        <v>2</v>
      </c>
      <c r="F1464" t="s">
        <v>72</v>
      </c>
      <c r="G1464" t="s">
        <v>90</v>
      </c>
      <c r="H1464" t="s">
        <v>33</v>
      </c>
      <c r="I1464" t="s">
        <v>266</v>
      </c>
      <c r="J1464">
        <v>-36.867001000000002</v>
      </c>
      <c r="K1464">
        <v>174.73983899999999</v>
      </c>
      <c r="L1464" s="109">
        <v>0.58333333333333337</v>
      </c>
      <c r="M1464" t="s">
        <v>394</v>
      </c>
      <c r="N1464">
        <v>1</v>
      </c>
      <c r="O1464">
        <v>0</v>
      </c>
      <c r="P1464">
        <v>1</v>
      </c>
    </row>
    <row r="1465" spans="1:16" hidden="1" x14ac:dyDescent="0.3">
      <c r="A1465">
        <v>354</v>
      </c>
      <c r="B1465">
        <v>1</v>
      </c>
      <c r="C1465" t="s">
        <v>70</v>
      </c>
      <c r="D1465" t="s">
        <v>1029</v>
      </c>
      <c r="E1465" t="s">
        <v>2</v>
      </c>
      <c r="F1465" t="s">
        <v>72</v>
      </c>
      <c r="G1465" t="s">
        <v>90</v>
      </c>
      <c r="H1465" t="s">
        <v>33</v>
      </c>
      <c r="I1465" t="s">
        <v>266</v>
      </c>
      <c r="J1465">
        <v>-36.867019999999997</v>
      </c>
      <c r="K1465">
        <v>174.73978199999999</v>
      </c>
      <c r="L1465" s="109">
        <v>0.58333333333333337</v>
      </c>
      <c r="M1465" t="s">
        <v>1198</v>
      </c>
      <c r="N1465">
        <v>1</v>
      </c>
      <c r="O1465">
        <v>0</v>
      </c>
      <c r="P1465">
        <v>1</v>
      </c>
    </row>
    <row r="1466" spans="1:16" hidden="1" x14ac:dyDescent="0.3">
      <c r="A1466">
        <v>355</v>
      </c>
      <c r="B1466">
        <v>1</v>
      </c>
      <c r="C1466" t="s">
        <v>70</v>
      </c>
      <c r="D1466" t="s">
        <v>1029</v>
      </c>
      <c r="E1466" t="s">
        <v>2</v>
      </c>
      <c r="F1466" t="s">
        <v>72</v>
      </c>
      <c r="G1466" t="s">
        <v>90</v>
      </c>
      <c r="H1466" t="s">
        <v>33</v>
      </c>
      <c r="I1466" t="s">
        <v>266</v>
      </c>
      <c r="J1466">
        <v>-36.867040000000003</v>
      </c>
      <c r="K1466">
        <v>174.73972000000001</v>
      </c>
      <c r="L1466" s="109">
        <v>0.58333333333333337</v>
      </c>
      <c r="M1466" t="s">
        <v>1126</v>
      </c>
      <c r="N1466">
        <v>1</v>
      </c>
      <c r="O1466">
        <v>0</v>
      </c>
      <c r="P1466">
        <v>1</v>
      </c>
    </row>
    <row r="1467" spans="1:16" hidden="1" x14ac:dyDescent="0.3">
      <c r="A1467">
        <v>356</v>
      </c>
      <c r="B1467">
        <v>1</v>
      </c>
      <c r="C1467" t="s">
        <v>70</v>
      </c>
      <c r="D1467" t="s">
        <v>1029</v>
      </c>
      <c r="E1467" t="s">
        <v>2</v>
      </c>
      <c r="F1467" t="s">
        <v>72</v>
      </c>
      <c r="G1467" t="s">
        <v>90</v>
      </c>
      <c r="H1467" t="s">
        <v>33</v>
      </c>
      <c r="I1467" t="s">
        <v>403</v>
      </c>
      <c r="J1467">
        <v>-36.866782999999998</v>
      </c>
      <c r="K1467">
        <v>174.73869400000001</v>
      </c>
      <c r="L1467" s="109">
        <v>0.58333333333333337</v>
      </c>
      <c r="M1467" t="s">
        <v>1199</v>
      </c>
      <c r="N1467">
        <v>1</v>
      </c>
      <c r="O1467">
        <v>0</v>
      </c>
      <c r="P1467">
        <v>1</v>
      </c>
    </row>
    <row r="1468" spans="1:16" hidden="1" x14ac:dyDescent="0.3">
      <c r="A1468">
        <v>357</v>
      </c>
      <c r="B1468">
        <v>1</v>
      </c>
      <c r="C1468" t="s">
        <v>70</v>
      </c>
      <c r="D1468" t="s">
        <v>1029</v>
      </c>
      <c r="E1468" t="s">
        <v>2</v>
      </c>
      <c r="F1468" t="s">
        <v>72</v>
      </c>
      <c r="G1468" t="s">
        <v>90</v>
      </c>
      <c r="H1468" t="s">
        <v>33</v>
      </c>
      <c r="I1468" t="s">
        <v>403</v>
      </c>
      <c r="J1468">
        <v>-36.866756000000002</v>
      </c>
      <c r="K1468">
        <v>174.738651</v>
      </c>
      <c r="L1468" s="109">
        <v>0.58333333333333337</v>
      </c>
      <c r="N1468">
        <v>0</v>
      </c>
      <c r="O1468">
        <v>0</v>
      </c>
      <c r="P1468">
        <v>1</v>
      </c>
    </row>
    <row r="1469" spans="1:16" hidden="1" x14ac:dyDescent="0.3">
      <c r="A1469">
        <v>358</v>
      </c>
      <c r="B1469">
        <v>1</v>
      </c>
      <c r="C1469" t="s">
        <v>70</v>
      </c>
      <c r="D1469" t="s">
        <v>1029</v>
      </c>
      <c r="E1469" t="s">
        <v>2</v>
      </c>
      <c r="F1469" t="s">
        <v>72</v>
      </c>
      <c r="G1469" t="s">
        <v>90</v>
      </c>
      <c r="H1469" t="s">
        <v>33</v>
      </c>
      <c r="I1469" t="s">
        <v>403</v>
      </c>
      <c r="J1469">
        <v>-36.866695</v>
      </c>
      <c r="K1469">
        <v>174.73855599999999</v>
      </c>
      <c r="L1469" s="109">
        <v>0.58333333333333337</v>
      </c>
      <c r="M1469" t="s">
        <v>1310</v>
      </c>
      <c r="N1469">
        <v>1</v>
      </c>
      <c r="O1469">
        <v>1</v>
      </c>
      <c r="P1469">
        <v>1</v>
      </c>
    </row>
    <row r="1470" spans="1:16" hidden="1" x14ac:dyDescent="0.3">
      <c r="A1470">
        <v>359</v>
      </c>
      <c r="B1470">
        <v>1</v>
      </c>
      <c r="C1470" t="s">
        <v>70</v>
      </c>
      <c r="D1470" t="s">
        <v>1029</v>
      </c>
      <c r="E1470" t="s">
        <v>2</v>
      </c>
      <c r="F1470" t="s">
        <v>72</v>
      </c>
      <c r="G1470" t="s">
        <v>90</v>
      </c>
      <c r="H1470" t="s">
        <v>33</v>
      </c>
      <c r="I1470" t="s">
        <v>403</v>
      </c>
      <c r="J1470">
        <v>-36.866669000000002</v>
      </c>
      <c r="K1470">
        <v>174.73851300000001</v>
      </c>
      <c r="L1470" s="109">
        <v>0.58333333333333337</v>
      </c>
      <c r="N1470">
        <v>0</v>
      </c>
      <c r="O1470">
        <v>0</v>
      </c>
      <c r="P1470">
        <v>1</v>
      </c>
    </row>
    <row r="1471" spans="1:16" hidden="1" x14ac:dyDescent="0.3">
      <c r="A1471">
        <v>360</v>
      </c>
      <c r="B1471">
        <v>1</v>
      </c>
      <c r="C1471" t="s">
        <v>70</v>
      </c>
      <c r="D1471" t="s">
        <v>1029</v>
      </c>
      <c r="E1471" t="s">
        <v>2</v>
      </c>
      <c r="F1471" t="s">
        <v>72</v>
      </c>
      <c r="G1471" t="s">
        <v>90</v>
      </c>
      <c r="H1471" t="s">
        <v>33</v>
      </c>
      <c r="I1471" t="s">
        <v>403</v>
      </c>
      <c r="J1471">
        <v>-36.866580999999996</v>
      </c>
      <c r="K1471">
        <v>174.73837599999999</v>
      </c>
      <c r="L1471" s="109">
        <v>0.58333333333333337</v>
      </c>
      <c r="M1471" t="s">
        <v>1311</v>
      </c>
      <c r="N1471">
        <v>1</v>
      </c>
      <c r="O1471">
        <v>1</v>
      </c>
      <c r="P1471">
        <v>1</v>
      </c>
    </row>
    <row r="1472" spans="1:16" hidden="1" x14ac:dyDescent="0.3">
      <c r="A1472">
        <v>361</v>
      </c>
      <c r="B1472">
        <v>1</v>
      </c>
      <c r="C1472" t="s">
        <v>70</v>
      </c>
      <c r="D1472" t="s">
        <v>1029</v>
      </c>
      <c r="E1472" t="s">
        <v>2</v>
      </c>
      <c r="F1472" t="s">
        <v>72</v>
      </c>
      <c r="G1472" t="s">
        <v>90</v>
      </c>
      <c r="H1472" t="s">
        <v>33</v>
      </c>
      <c r="I1472" t="s">
        <v>403</v>
      </c>
      <c r="J1472">
        <v>-36.866549999999997</v>
      </c>
      <c r="K1472">
        <v>174.73832300000001</v>
      </c>
      <c r="L1472" s="109">
        <v>0.58333333333333337</v>
      </c>
      <c r="M1472" t="s">
        <v>1312</v>
      </c>
      <c r="N1472">
        <v>1</v>
      </c>
      <c r="O1472">
        <v>1</v>
      </c>
      <c r="P1472">
        <v>1</v>
      </c>
    </row>
    <row r="1473" spans="1:16" hidden="1" x14ac:dyDescent="0.3">
      <c r="A1473">
        <v>362</v>
      </c>
      <c r="B1473">
        <v>1</v>
      </c>
      <c r="C1473" t="s">
        <v>70</v>
      </c>
      <c r="D1473" t="s">
        <v>1029</v>
      </c>
      <c r="E1473" t="s">
        <v>2</v>
      </c>
      <c r="F1473" t="s">
        <v>72</v>
      </c>
      <c r="G1473" t="s">
        <v>73</v>
      </c>
      <c r="H1473" t="s">
        <v>33</v>
      </c>
      <c r="I1473" t="s">
        <v>403</v>
      </c>
      <c r="J1473">
        <v>-36.866415000000003</v>
      </c>
      <c r="K1473">
        <v>174.738114</v>
      </c>
      <c r="L1473" s="109">
        <v>0.58333333333333337</v>
      </c>
      <c r="M1473" t="s">
        <v>1313</v>
      </c>
      <c r="N1473">
        <v>1</v>
      </c>
      <c r="O1473">
        <v>1</v>
      </c>
      <c r="P1473">
        <v>1</v>
      </c>
    </row>
    <row r="1474" spans="1:16" hidden="1" x14ac:dyDescent="0.3">
      <c r="A1474">
        <v>363</v>
      </c>
      <c r="B1474">
        <v>1</v>
      </c>
      <c r="C1474" t="s">
        <v>70</v>
      </c>
      <c r="D1474" t="s">
        <v>1029</v>
      </c>
      <c r="E1474" t="s">
        <v>2</v>
      </c>
      <c r="F1474" t="s">
        <v>72</v>
      </c>
      <c r="G1474" t="s">
        <v>73</v>
      </c>
      <c r="H1474" t="s">
        <v>33</v>
      </c>
      <c r="I1474" t="s">
        <v>403</v>
      </c>
      <c r="J1474">
        <v>-36.866383999999996</v>
      </c>
      <c r="K1474">
        <v>174.73806999999999</v>
      </c>
      <c r="L1474" s="109">
        <v>0.58333333333333337</v>
      </c>
      <c r="N1474">
        <v>0</v>
      </c>
      <c r="O1474">
        <v>0</v>
      </c>
      <c r="P1474">
        <v>1</v>
      </c>
    </row>
    <row r="1475" spans="1:16" hidden="1" x14ac:dyDescent="0.3">
      <c r="A1475">
        <v>364</v>
      </c>
      <c r="B1475">
        <v>1</v>
      </c>
      <c r="C1475" t="s">
        <v>70</v>
      </c>
      <c r="D1475" t="s">
        <v>1029</v>
      </c>
      <c r="E1475" t="s">
        <v>2</v>
      </c>
      <c r="F1475" t="s">
        <v>72</v>
      </c>
      <c r="G1475" t="s">
        <v>73</v>
      </c>
      <c r="H1475" t="s">
        <v>33</v>
      </c>
      <c r="I1475" t="s">
        <v>403</v>
      </c>
      <c r="J1475">
        <v>-36.866354000000001</v>
      </c>
      <c r="K1475">
        <v>174.738024</v>
      </c>
      <c r="L1475" s="109">
        <v>0.58333333333333337</v>
      </c>
      <c r="M1475" t="s">
        <v>1314</v>
      </c>
      <c r="N1475">
        <v>1</v>
      </c>
      <c r="O1475">
        <v>1</v>
      </c>
      <c r="P1475">
        <v>1</v>
      </c>
    </row>
    <row r="1476" spans="1:16" hidden="1" x14ac:dyDescent="0.3">
      <c r="A1476">
        <v>365</v>
      </c>
      <c r="B1476">
        <v>1</v>
      </c>
      <c r="C1476" t="s">
        <v>70</v>
      </c>
      <c r="D1476" t="s">
        <v>1029</v>
      </c>
      <c r="E1476" t="s">
        <v>2</v>
      </c>
      <c r="F1476" t="s">
        <v>72</v>
      </c>
      <c r="G1476" t="s">
        <v>73</v>
      </c>
      <c r="H1476" t="s">
        <v>33</v>
      </c>
      <c r="I1476" t="s">
        <v>403</v>
      </c>
      <c r="J1476">
        <v>-36.866323999999999</v>
      </c>
      <c r="K1476">
        <v>174.737978</v>
      </c>
      <c r="L1476" s="109">
        <v>0.58333333333333337</v>
      </c>
      <c r="M1476" t="s">
        <v>1315</v>
      </c>
      <c r="N1476">
        <v>1</v>
      </c>
      <c r="O1476">
        <v>1</v>
      </c>
      <c r="P1476">
        <v>1</v>
      </c>
    </row>
    <row r="1477" spans="1:16" hidden="1" x14ac:dyDescent="0.3">
      <c r="A1477">
        <v>366</v>
      </c>
      <c r="B1477">
        <v>1</v>
      </c>
      <c r="C1477" t="s">
        <v>70</v>
      </c>
      <c r="D1477" t="s">
        <v>1029</v>
      </c>
      <c r="E1477" t="s">
        <v>2</v>
      </c>
      <c r="F1477" t="s">
        <v>72</v>
      </c>
      <c r="G1477" t="s">
        <v>73</v>
      </c>
      <c r="H1477" t="s">
        <v>33</v>
      </c>
      <c r="I1477" t="s">
        <v>403</v>
      </c>
      <c r="J1477">
        <v>-36.866294000000003</v>
      </c>
      <c r="K1477">
        <v>174.737932</v>
      </c>
      <c r="L1477" s="109">
        <v>0.58333333333333337</v>
      </c>
      <c r="N1477">
        <v>0</v>
      </c>
      <c r="O1477">
        <v>0</v>
      </c>
      <c r="P1477">
        <v>1</v>
      </c>
    </row>
    <row r="1478" spans="1:16" hidden="1" x14ac:dyDescent="0.3">
      <c r="A1478">
        <v>367</v>
      </c>
      <c r="B1478">
        <v>1</v>
      </c>
      <c r="C1478" t="s">
        <v>70</v>
      </c>
      <c r="D1478" t="s">
        <v>1029</v>
      </c>
      <c r="E1478" t="s">
        <v>2</v>
      </c>
      <c r="F1478" t="s">
        <v>72</v>
      </c>
      <c r="G1478" t="s">
        <v>73</v>
      </c>
      <c r="H1478" t="s">
        <v>33</v>
      </c>
      <c r="I1478" t="s">
        <v>355</v>
      </c>
      <c r="J1478">
        <v>-36.866264000000001</v>
      </c>
      <c r="K1478">
        <v>174.737886</v>
      </c>
      <c r="L1478" s="109">
        <v>0.58333333333333337</v>
      </c>
      <c r="M1478" t="s">
        <v>472</v>
      </c>
      <c r="N1478">
        <v>1</v>
      </c>
      <c r="O1478">
        <v>0</v>
      </c>
      <c r="P1478">
        <v>1</v>
      </c>
    </row>
    <row r="1479" spans="1:16" hidden="1" x14ac:dyDescent="0.3">
      <c r="A1479">
        <v>368</v>
      </c>
      <c r="B1479">
        <v>1</v>
      </c>
      <c r="C1479" t="s">
        <v>70</v>
      </c>
      <c r="D1479" t="s">
        <v>1029</v>
      </c>
      <c r="E1479" t="s">
        <v>2</v>
      </c>
      <c r="F1479" t="s">
        <v>72</v>
      </c>
      <c r="G1479" t="s">
        <v>73</v>
      </c>
      <c r="H1479" t="s">
        <v>33</v>
      </c>
      <c r="I1479" t="s">
        <v>355</v>
      </c>
      <c r="J1479">
        <v>-36.866233999999999</v>
      </c>
      <c r="K1479">
        <v>174.73784000000001</v>
      </c>
      <c r="L1479" s="109">
        <v>0.58333333333333337</v>
      </c>
      <c r="N1479">
        <v>0</v>
      </c>
      <c r="O1479">
        <v>0</v>
      </c>
      <c r="P1479">
        <v>1</v>
      </c>
    </row>
    <row r="1480" spans="1:16" hidden="1" x14ac:dyDescent="0.3">
      <c r="A1480">
        <v>369</v>
      </c>
      <c r="B1480">
        <v>1</v>
      </c>
      <c r="C1480" t="s">
        <v>70</v>
      </c>
      <c r="D1480" t="s">
        <v>1029</v>
      </c>
      <c r="E1480" t="s">
        <v>2</v>
      </c>
      <c r="F1480" t="s">
        <v>72</v>
      </c>
      <c r="G1480" t="s">
        <v>73</v>
      </c>
      <c r="H1480" t="s">
        <v>33</v>
      </c>
      <c r="I1480" t="s">
        <v>355</v>
      </c>
      <c r="J1480">
        <v>-36.866204000000003</v>
      </c>
      <c r="K1480">
        <v>174.73779400000001</v>
      </c>
      <c r="L1480" s="109">
        <v>0.58333333333333337</v>
      </c>
      <c r="M1480" t="s">
        <v>406</v>
      </c>
      <c r="N1480">
        <v>1</v>
      </c>
      <c r="O1480">
        <v>0</v>
      </c>
      <c r="P1480">
        <v>1</v>
      </c>
    </row>
    <row r="1481" spans="1:16" hidden="1" x14ac:dyDescent="0.3">
      <c r="A1481">
        <v>370</v>
      </c>
      <c r="B1481">
        <v>1</v>
      </c>
      <c r="C1481" t="s">
        <v>70</v>
      </c>
      <c r="D1481" t="s">
        <v>1029</v>
      </c>
      <c r="E1481" t="s">
        <v>2</v>
      </c>
      <c r="F1481" t="s">
        <v>72</v>
      </c>
      <c r="G1481" t="s">
        <v>73</v>
      </c>
      <c r="H1481" t="s">
        <v>33</v>
      </c>
      <c r="I1481" t="s">
        <v>355</v>
      </c>
      <c r="J1481">
        <v>-36.866174000000001</v>
      </c>
      <c r="K1481">
        <v>174.73774800000001</v>
      </c>
      <c r="L1481" s="109">
        <v>0.58333333333333337</v>
      </c>
      <c r="M1481" t="s">
        <v>894</v>
      </c>
      <c r="N1481">
        <v>1</v>
      </c>
      <c r="O1481">
        <v>1</v>
      </c>
      <c r="P1481">
        <v>1</v>
      </c>
    </row>
    <row r="1482" spans="1:16" hidden="1" x14ac:dyDescent="0.3">
      <c r="A1482">
        <v>1</v>
      </c>
      <c r="B1482">
        <v>1</v>
      </c>
      <c r="C1482" t="s">
        <v>70</v>
      </c>
      <c r="D1482" t="s">
        <v>1029</v>
      </c>
      <c r="E1482" t="s">
        <v>2</v>
      </c>
      <c r="F1482" t="s">
        <v>72</v>
      </c>
      <c r="G1482" t="s">
        <v>73</v>
      </c>
      <c r="H1482" t="s">
        <v>49</v>
      </c>
      <c r="I1482" t="s">
        <v>74</v>
      </c>
      <c r="J1482">
        <v>-36.865780000000001</v>
      </c>
      <c r="K1482">
        <v>174.73772399999999</v>
      </c>
      <c r="L1482" s="109">
        <v>0.66666666666666663</v>
      </c>
      <c r="N1482">
        <v>0</v>
      </c>
      <c r="O1482">
        <v>0</v>
      </c>
      <c r="P1482">
        <v>1</v>
      </c>
    </row>
    <row r="1483" spans="1:16" hidden="1" x14ac:dyDescent="0.3">
      <c r="A1483">
        <v>2</v>
      </c>
      <c r="B1483">
        <v>1</v>
      </c>
      <c r="C1483" t="s">
        <v>70</v>
      </c>
      <c r="D1483" t="s">
        <v>1029</v>
      </c>
      <c r="E1483" t="s">
        <v>2</v>
      </c>
      <c r="F1483" t="s">
        <v>72</v>
      </c>
      <c r="G1483" t="s">
        <v>73</v>
      </c>
      <c r="H1483" t="s">
        <v>49</v>
      </c>
      <c r="I1483" t="s">
        <v>74</v>
      </c>
      <c r="J1483">
        <v>-36.865839999999999</v>
      </c>
      <c r="K1483">
        <v>174.73773499999999</v>
      </c>
      <c r="L1483" s="109">
        <v>0.66666666666666663</v>
      </c>
      <c r="N1483">
        <v>0</v>
      </c>
      <c r="O1483">
        <v>0</v>
      </c>
      <c r="P1483">
        <v>1</v>
      </c>
    </row>
    <row r="1484" spans="1:16" hidden="1" x14ac:dyDescent="0.3">
      <c r="A1484">
        <v>3</v>
      </c>
      <c r="B1484">
        <v>1</v>
      </c>
      <c r="C1484" t="s">
        <v>70</v>
      </c>
      <c r="D1484" t="s">
        <v>1029</v>
      </c>
      <c r="E1484" t="s">
        <v>2</v>
      </c>
      <c r="F1484" t="s">
        <v>72</v>
      </c>
      <c r="G1484" t="s">
        <v>73</v>
      </c>
      <c r="H1484" t="s">
        <v>49</v>
      </c>
      <c r="I1484" t="s">
        <v>74</v>
      </c>
      <c r="J1484">
        <v>-36.865901000000001</v>
      </c>
      <c r="K1484">
        <v>174.73774499999999</v>
      </c>
      <c r="L1484" s="109">
        <v>0.66666666666666663</v>
      </c>
      <c r="N1484">
        <v>0</v>
      </c>
      <c r="O1484">
        <v>0</v>
      </c>
      <c r="P1484">
        <v>1</v>
      </c>
    </row>
    <row r="1485" spans="1:16" hidden="1" x14ac:dyDescent="0.3">
      <c r="A1485">
        <v>4</v>
      </c>
      <c r="B1485">
        <v>1</v>
      </c>
      <c r="C1485" t="s">
        <v>70</v>
      </c>
      <c r="D1485" t="s">
        <v>1029</v>
      </c>
      <c r="E1485" t="s">
        <v>2</v>
      </c>
      <c r="F1485" t="s">
        <v>72</v>
      </c>
      <c r="G1485" t="s">
        <v>73</v>
      </c>
      <c r="H1485" t="s">
        <v>49</v>
      </c>
      <c r="I1485" t="s">
        <v>74</v>
      </c>
      <c r="J1485">
        <v>-36.865955999999997</v>
      </c>
      <c r="K1485">
        <v>174.73777200000001</v>
      </c>
      <c r="L1485" s="109">
        <v>0.66666666666666663</v>
      </c>
      <c r="N1485">
        <v>0</v>
      </c>
      <c r="O1485">
        <v>0</v>
      </c>
      <c r="P1485">
        <v>1</v>
      </c>
    </row>
    <row r="1486" spans="1:16" hidden="1" x14ac:dyDescent="0.3">
      <c r="A1486">
        <v>5</v>
      </c>
      <c r="B1486">
        <v>1</v>
      </c>
      <c r="C1486" t="s">
        <v>70</v>
      </c>
      <c r="D1486" t="s">
        <v>1029</v>
      </c>
      <c r="E1486" t="s">
        <v>2</v>
      </c>
      <c r="F1486" t="s">
        <v>72</v>
      </c>
      <c r="G1486" t="s">
        <v>73</v>
      </c>
      <c r="H1486" t="s">
        <v>49</v>
      </c>
      <c r="I1486" t="s">
        <v>74</v>
      </c>
      <c r="J1486">
        <v>-36.866011</v>
      </c>
      <c r="K1486">
        <v>174.73781</v>
      </c>
      <c r="L1486" s="109">
        <v>0.66666666666666663</v>
      </c>
      <c r="N1486">
        <v>0</v>
      </c>
      <c r="O1486">
        <v>0</v>
      </c>
      <c r="P1486">
        <v>1</v>
      </c>
    </row>
    <row r="1487" spans="1:16" hidden="1" x14ac:dyDescent="0.3">
      <c r="A1487">
        <v>6</v>
      </c>
      <c r="B1487">
        <v>1</v>
      </c>
      <c r="C1487" t="s">
        <v>70</v>
      </c>
      <c r="D1487" t="s">
        <v>1029</v>
      </c>
      <c r="E1487" t="s">
        <v>2</v>
      </c>
      <c r="F1487" t="s">
        <v>72</v>
      </c>
      <c r="G1487" t="s">
        <v>73</v>
      </c>
      <c r="H1487" t="s">
        <v>49</v>
      </c>
      <c r="I1487" t="s">
        <v>74</v>
      </c>
      <c r="J1487">
        <v>-36.866061000000002</v>
      </c>
      <c r="K1487">
        <v>174.737852</v>
      </c>
      <c r="L1487" s="109">
        <v>0.66666666666666663</v>
      </c>
      <c r="M1487" t="s">
        <v>78</v>
      </c>
      <c r="N1487">
        <v>1</v>
      </c>
      <c r="O1487">
        <v>0</v>
      </c>
      <c r="P1487">
        <v>1</v>
      </c>
    </row>
    <row r="1488" spans="1:16" hidden="1" x14ac:dyDescent="0.3">
      <c r="A1488">
        <v>7</v>
      </c>
      <c r="B1488">
        <v>1</v>
      </c>
      <c r="C1488" t="s">
        <v>70</v>
      </c>
      <c r="D1488" t="s">
        <v>1029</v>
      </c>
      <c r="E1488" t="s">
        <v>2</v>
      </c>
      <c r="F1488" t="s">
        <v>72</v>
      </c>
      <c r="G1488" t="s">
        <v>73</v>
      </c>
      <c r="H1488" t="s">
        <v>49</v>
      </c>
      <c r="I1488" t="s">
        <v>74</v>
      </c>
      <c r="J1488">
        <v>-36.866103000000003</v>
      </c>
      <c r="K1488">
        <v>174.737897</v>
      </c>
      <c r="L1488" s="109">
        <v>0.66666666666666663</v>
      </c>
      <c r="N1488">
        <v>0</v>
      </c>
      <c r="O1488">
        <v>0</v>
      </c>
      <c r="P1488">
        <v>1</v>
      </c>
    </row>
    <row r="1489" spans="1:16" hidden="1" x14ac:dyDescent="0.3">
      <c r="A1489">
        <v>8</v>
      </c>
      <c r="B1489">
        <v>1</v>
      </c>
      <c r="C1489" t="s">
        <v>70</v>
      </c>
      <c r="D1489" t="s">
        <v>1029</v>
      </c>
      <c r="E1489" t="s">
        <v>2</v>
      </c>
      <c r="F1489" t="s">
        <v>72</v>
      </c>
      <c r="G1489" t="s">
        <v>73</v>
      </c>
      <c r="H1489" t="s">
        <v>49</v>
      </c>
      <c r="I1489" t="s">
        <v>74</v>
      </c>
      <c r="J1489">
        <v>-36.866131000000003</v>
      </c>
      <c r="K1489">
        <v>174.737942</v>
      </c>
      <c r="L1489" s="109">
        <v>0.66666666666666663</v>
      </c>
      <c r="M1489" t="s">
        <v>1316</v>
      </c>
      <c r="N1489">
        <v>1</v>
      </c>
      <c r="O1489">
        <v>1</v>
      </c>
      <c r="P1489">
        <v>1</v>
      </c>
    </row>
    <row r="1490" spans="1:16" hidden="1" x14ac:dyDescent="0.3">
      <c r="A1490">
        <v>9</v>
      </c>
      <c r="B1490">
        <v>1</v>
      </c>
      <c r="C1490" t="s">
        <v>70</v>
      </c>
      <c r="D1490" t="s">
        <v>1029</v>
      </c>
      <c r="E1490" t="s">
        <v>2</v>
      </c>
      <c r="F1490" t="s">
        <v>72</v>
      </c>
      <c r="G1490" t="s">
        <v>73</v>
      </c>
      <c r="H1490" t="s">
        <v>49</v>
      </c>
      <c r="I1490" t="s">
        <v>74</v>
      </c>
      <c r="J1490">
        <v>-36.866194</v>
      </c>
      <c r="K1490">
        <v>174.738058</v>
      </c>
      <c r="L1490" s="109">
        <v>0.66666666666666663</v>
      </c>
      <c r="M1490" t="s">
        <v>82</v>
      </c>
      <c r="N1490">
        <v>1</v>
      </c>
      <c r="O1490">
        <v>0</v>
      </c>
      <c r="P1490">
        <v>1</v>
      </c>
    </row>
    <row r="1491" spans="1:16" hidden="1" x14ac:dyDescent="0.3">
      <c r="A1491">
        <v>10</v>
      </c>
      <c r="B1491">
        <v>1</v>
      </c>
      <c r="C1491" t="s">
        <v>70</v>
      </c>
      <c r="D1491" t="s">
        <v>1029</v>
      </c>
      <c r="E1491" t="s">
        <v>2</v>
      </c>
      <c r="F1491" t="s">
        <v>72</v>
      </c>
      <c r="G1491" t="s">
        <v>73</v>
      </c>
      <c r="H1491" t="s">
        <v>49</v>
      </c>
      <c r="I1491" t="s">
        <v>74</v>
      </c>
      <c r="J1491">
        <v>-36.866255000000002</v>
      </c>
      <c r="K1491">
        <v>174.73815400000001</v>
      </c>
      <c r="L1491" s="109">
        <v>0.66666666666666663</v>
      </c>
      <c r="M1491" t="s">
        <v>80</v>
      </c>
      <c r="N1491">
        <v>1</v>
      </c>
      <c r="O1491">
        <v>0</v>
      </c>
      <c r="P1491">
        <v>1</v>
      </c>
    </row>
    <row r="1492" spans="1:16" hidden="1" x14ac:dyDescent="0.3">
      <c r="A1492">
        <v>11</v>
      </c>
      <c r="B1492">
        <v>1</v>
      </c>
      <c r="C1492" t="s">
        <v>70</v>
      </c>
      <c r="D1492" t="s">
        <v>1029</v>
      </c>
      <c r="E1492" t="s">
        <v>2</v>
      </c>
      <c r="F1492" t="s">
        <v>72</v>
      </c>
      <c r="G1492" t="s">
        <v>73</v>
      </c>
      <c r="H1492" t="s">
        <v>49</v>
      </c>
      <c r="I1492" t="s">
        <v>74</v>
      </c>
      <c r="J1492">
        <v>-36.866289999999999</v>
      </c>
      <c r="K1492">
        <v>174.73821599999999</v>
      </c>
      <c r="L1492" s="109">
        <v>0.66666666666666663</v>
      </c>
      <c r="N1492">
        <v>0</v>
      </c>
      <c r="O1492">
        <v>0</v>
      </c>
      <c r="P1492">
        <v>1</v>
      </c>
    </row>
    <row r="1493" spans="1:16" hidden="1" x14ac:dyDescent="0.3">
      <c r="A1493">
        <v>12</v>
      </c>
      <c r="B1493">
        <v>1</v>
      </c>
      <c r="C1493" t="s">
        <v>70</v>
      </c>
      <c r="D1493" t="s">
        <v>1029</v>
      </c>
      <c r="E1493" t="s">
        <v>2</v>
      </c>
      <c r="F1493" t="s">
        <v>72</v>
      </c>
      <c r="G1493" t="s">
        <v>73</v>
      </c>
      <c r="H1493" t="s">
        <v>49</v>
      </c>
      <c r="I1493" t="s">
        <v>74</v>
      </c>
      <c r="J1493">
        <v>-36.866331000000002</v>
      </c>
      <c r="K1493">
        <v>174.73827700000001</v>
      </c>
      <c r="L1493" s="109">
        <v>0.66666666666666663</v>
      </c>
      <c r="M1493" t="s">
        <v>1133</v>
      </c>
      <c r="N1493">
        <v>1</v>
      </c>
      <c r="O1493">
        <v>0</v>
      </c>
      <c r="P1493">
        <v>1</v>
      </c>
    </row>
    <row r="1494" spans="1:16" hidden="1" x14ac:dyDescent="0.3">
      <c r="A1494">
        <v>13</v>
      </c>
      <c r="B1494">
        <v>1</v>
      </c>
      <c r="C1494" t="s">
        <v>70</v>
      </c>
      <c r="D1494" t="s">
        <v>1029</v>
      </c>
      <c r="E1494" t="s">
        <v>2</v>
      </c>
      <c r="F1494" t="s">
        <v>72</v>
      </c>
      <c r="G1494" t="s">
        <v>73</v>
      </c>
      <c r="H1494" t="s">
        <v>49</v>
      </c>
      <c r="I1494" t="s">
        <v>74</v>
      </c>
      <c r="J1494">
        <v>-36.866371999999998</v>
      </c>
      <c r="K1494">
        <v>174.738337</v>
      </c>
      <c r="L1494" s="109">
        <v>0.66666666666666663</v>
      </c>
      <c r="M1494" t="s">
        <v>81</v>
      </c>
      <c r="N1494">
        <v>1</v>
      </c>
      <c r="O1494">
        <v>0</v>
      </c>
      <c r="P1494">
        <v>1</v>
      </c>
    </row>
    <row r="1495" spans="1:16" hidden="1" x14ac:dyDescent="0.3">
      <c r="A1495">
        <v>14</v>
      </c>
      <c r="B1495">
        <v>1</v>
      </c>
      <c r="C1495" t="s">
        <v>70</v>
      </c>
      <c r="D1495" t="s">
        <v>1029</v>
      </c>
      <c r="E1495" t="s">
        <v>2</v>
      </c>
      <c r="F1495" t="s">
        <v>83</v>
      </c>
      <c r="G1495" t="s">
        <v>84</v>
      </c>
      <c r="H1495" t="s">
        <v>48</v>
      </c>
      <c r="I1495" t="s">
        <v>58</v>
      </c>
      <c r="J1495">
        <v>-36.866380999999997</v>
      </c>
      <c r="K1495">
        <v>174.73856599999999</v>
      </c>
      <c r="L1495" s="109">
        <v>0.66666666666666663</v>
      </c>
      <c r="N1495">
        <v>0</v>
      </c>
      <c r="O1495">
        <v>0</v>
      </c>
      <c r="P1495">
        <v>1</v>
      </c>
    </row>
    <row r="1496" spans="1:16" hidden="1" x14ac:dyDescent="0.3">
      <c r="A1496">
        <v>15</v>
      </c>
      <c r="B1496">
        <v>1</v>
      </c>
      <c r="C1496" t="s">
        <v>70</v>
      </c>
      <c r="D1496" t="s">
        <v>1029</v>
      </c>
      <c r="E1496" t="s">
        <v>2</v>
      </c>
      <c r="F1496" t="s">
        <v>83</v>
      </c>
      <c r="G1496" t="s">
        <v>84</v>
      </c>
      <c r="H1496" t="s">
        <v>48</v>
      </c>
      <c r="I1496" t="s">
        <v>58</v>
      </c>
      <c r="J1496">
        <v>-36.866348000000002</v>
      </c>
      <c r="K1496">
        <v>174.73861400000001</v>
      </c>
      <c r="L1496" s="109">
        <v>0.66666666666666663</v>
      </c>
      <c r="M1496" t="s">
        <v>1135</v>
      </c>
      <c r="N1496">
        <v>1</v>
      </c>
      <c r="O1496">
        <v>0</v>
      </c>
      <c r="P1496">
        <v>1</v>
      </c>
    </row>
    <row r="1497" spans="1:16" hidden="1" x14ac:dyDescent="0.3">
      <c r="A1497">
        <v>16</v>
      </c>
      <c r="B1497">
        <v>1</v>
      </c>
      <c r="C1497" t="s">
        <v>70</v>
      </c>
      <c r="D1497" t="s">
        <v>1029</v>
      </c>
      <c r="E1497" t="s">
        <v>2</v>
      </c>
      <c r="F1497" t="s">
        <v>83</v>
      </c>
      <c r="G1497" t="s">
        <v>84</v>
      </c>
      <c r="H1497" t="s">
        <v>48</v>
      </c>
      <c r="I1497" t="s">
        <v>58</v>
      </c>
      <c r="J1497">
        <v>-36.866315</v>
      </c>
      <c r="K1497">
        <v>174.73866899999999</v>
      </c>
      <c r="L1497" s="109">
        <v>0.66666666666666663</v>
      </c>
      <c r="M1497" t="s">
        <v>1136</v>
      </c>
      <c r="N1497">
        <v>1</v>
      </c>
      <c r="O1497">
        <v>0</v>
      </c>
      <c r="P1497">
        <v>1</v>
      </c>
    </row>
    <row r="1498" spans="1:16" hidden="1" x14ac:dyDescent="0.3">
      <c r="A1498">
        <v>17</v>
      </c>
      <c r="B1498">
        <v>1</v>
      </c>
      <c r="C1498" t="s">
        <v>70</v>
      </c>
      <c r="D1498" t="s">
        <v>1029</v>
      </c>
      <c r="E1498" t="s">
        <v>2</v>
      </c>
      <c r="F1498" t="s">
        <v>83</v>
      </c>
      <c r="G1498" t="s">
        <v>84</v>
      </c>
      <c r="H1498" t="s">
        <v>48</v>
      </c>
      <c r="I1498" t="s">
        <v>58</v>
      </c>
      <c r="J1498">
        <v>-36.866244000000002</v>
      </c>
      <c r="K1498">
        <v>174.73878099999999</v>
      </c>
      <c r="L1498" s="109">
        <v>0.66666666666666663</v>
      </c>
      <c r="N1498">
        <v>0</v>
      </c>
      <c r="O1498">
        <v>0</v>
      </c>
      <c r="P1498">
        <v>1</v>
      </c>
    </row>
    <row r="1499" spans="1:16" hidden="1" x14ac:dyDescent="0.3">
      <c r="A1499">
        <v>18</v>
      </c>
      <c r="B1499">
        <v>1</v>
      </c>
      <c r="C1499" t="s">
        <v>70</v>
      </c>
      <c r="D1499" t="s">
        <v>1029</v>
      </c>
      <c r="E1499" t="s">
        <v>2</v>
      </c>
      <c r="F1499" t="s">
        <v>83</v>
      </c>
      <c r="G1499" t="s">
        <v>84</v>
      </c>
      <c r="H1499" t="s">
        <v>48</v>
      </c>
      <c r="I1499" t="s">
        <v>58</v>
      </c>
      <c r="J1499">
        <v>-36.866177</v>
      </c>
      <c r="K1499">
        <v>174.73889500000001</v>
      </c>
      <c r="L1499" s="109">
        <v>0.66666666666666663</v>
      </c>
      <c r="M1499" t="s">
        <v>1139</v>
      </c>
      <c r="N1499">
        <v>1</v>
      </c>
      <c r="O1499">
        <v>0</v>
      </c>
      <c r="P1499">
        <v>1</v>
      </c>
    </row>
    <row r="1500" spans="1:16" hidden="1" x14ac:dyDescent="0.3">
      <c r="A1500">
        <v>19</v>
      </c>
      <c r="B1500">
        <v>1</v>
      </c>
      <c r="C1500" t="s">
        <v>70</v>
      </c>
      <c r="D1500" t="s">
        <v>1029</v>
      </c>
      <c r="E1500" t="s">
        <v>2</v>
      </c>
      <c r="F1500" t="s">
        <v>83</v>
      </c>
      <c r="G1500" t="s">
        <v>84</v>
      </c>
      <c r="H1500" t="s">
        <v>48</v>
      </c>
      <c r="I1500" t="s">
        <v>58</v>
      </c>
      <c r="J1500">
        <v>-36.866145000000003</v>
      </c>
      <c r="K1500">
        <v>174.73894300000001</v>
      </c>
      <c r="L1500" s="109">
        <v>0.66666666666666663</v>
      </c>
      <c r="M1500" t="s">
        <v>1031</v>
      </c>
      <c r="N1500">
        <v>1</v>
      </c>
      <c r="O1500">
        <v>0</v>
      </c>
      <c r="P1500">
        <v>1</v>
      </c>
    </row>
    <row r="1501" spans="1:16" hidden="1" x14ac:dyDescent="0.3">
      <c r="A1501">
        <v>20</v>
      </c>
      <c r="B1501">
        <v>1</v>
      </c>
      <c r="C1501" t="s">
        <v>70</v>
      </c>
      <c r="D1501" t="s">
        <v>1029</v>
      </c>
      <c r="E1501" t="s">
        <v>2</v>
      </c>
      <c r="F1501" t="s">
        <v>83</v>
      </c>
      <c r="G1501" t="s">
        <v>84</v>
      </c>
      <c r="H1501" t="s">
        <v>48</v>
      </c>
      <c r="I1501" t="s">
        <v>58</v>
      </c>
      <c r="J1501">
        <v>-36.866117000000003</v>
      </c>
      <c r="K1501">
        <v>174.73898399999999</v>
      </c>
      <c r="L1501" s="109">
        <v>0.66666666666666663</v>
      </c>
      <c r="M1501" t="s">
        <v>1317</v>
      </c>
      <c r="N1501">
        <v>1</v>
      </c>
      <c r="O1501">
        <v>1</v>
      </c>
      <c r="P1501">
        <v>1</v>
      </c>
    </row>
    <row r="1502" spans="1:16" hidden="1" x14ac:dyDescent="0.3">
      <c r="A1502">
        <v>21</v>
      </c>
      <c r="B1502">
        <v>1</v>
      </c>
      <c r="C1502" t="s">
        <v>70</v>
      </c>
      <c r="D1502" t="s">
        <v>1029</v>
      </c>
      <c r="E1502" t="s">
        <v>2</v>
      </c>
      <c r="F1502" t="s">
        <v>83</v>
      </c>
      <c r="G1502" t="s">
        <v>84</v>
      </c>
      <c r="H1502" t="s">
        <v>48</v>
      </c>
      <c r="I1502" t="s">
        <v>58</v>
      </c>
      <c r="J1502">
        <v>-36.866036000000001</v>
      </c>
      <c r="K1502">
        <v>174.73911699999999</v>
      </c>
      <c r="L1502" s="109">
        <v>0.66666666666666663</v>
      </c>
      <c r="M1502" t="s">
        <v>1033</v>
      </c>
      <c r="N1502">
        <v>1</v>
      </c>
      <c r="O1502">
        <v>0</v>
      </c>
      <c r="P1502">
        <v>1</v>
      </c>
    </row>
    <row r="1503" spans="1:16" hidden="1" x14ac:dyDescent="0.3">
      <c r="A1503">
        <v>22</v>
      </c>
      <c r="B1503">
        <v>1</v>
      </c>
      <c r="C1503" t="s">
        <v>70</v>
      </c>
      <c r="D1503" t="s">
        <v>1029</v>
      </c>
      <c r="E1503" t="s">
        <v>2</v>
      </c>
      <c r="F1503" t="s">
        <v>83</v>
      </c>
      <c r="G1503" t="s">
        <v>84</v>
      </c>
      <c r="H1503" t="s">
        <v>48</v>
      </c>
      <c r="I1503" t="s">
        <v>58</v>
      </c>
      <c r="J1503">
        <v>-36.865965000000003</v>
      </c>
      <c r="K1503">
        <v>174.739226</v>
      </c>
      <c r="L1503" s="109">
        <v>0.66666666666666663</v>
      </c>
      <c r="M1503" t="s">
        <v>657</v>
      </c>
      <c r="N1503">
        <v>1</v>
      </c>
      <c r="O1503">
        <v>0</v>
      </c>
      <c r="P1503">
        <v>1</v>
      </c>
    </row>
    <row r="1504" spans="1:16" hidden="1" x14ac:dyDescent="0.3">
      <c r="A1504">
        <v>23</v>
      </c>
      <c r="B1504">
        <v>1</v>
      </c>
      <c r="C1504" t="s">
        <v>70</v>
      </c>
      <c r="D1504" t="s">
        <v>1029</v>
      </c>
      <c r="E1504" t="s">
        <v>2</v>
      </c>
      <c r="F1504" t="s">
        <v>83</v>
      </c>
      <c r="G1504" t="s">
        <v>84</v>
      </c>
      <c r="H1504" t="s">
        <v>48</v>
      </c>
      <c r="I1504" t="s">
        <v>58</v>
      </c>
      <c r="J1504">
        <v>-36.865932999999998</v>
      </c>
      <c r="K1504">
        <v>174.73928000000001</v>
      </c>
      <c r="L1504" s="109">
        <v>0.66666666666666663</v>
      </c>
      <c r="M1504" t="s">
        <v>1209</v>
      </c>
      <c r="N1504">
        <v>1</v>
      </c>
      <c r="O1504">
        <v>0</v>
      </c>
      <c r="P1504">
        <v>1</v>
      </c>
    </row>
    <row r="1505" spans="1:16" hidden="1" x14ac:dyDescent="0.3">
      <c r="A1505">
        <v>24</v>
      </c>
      <c r="B1505">
        <v>1</v>
      </c>
      <c r="C1505" t="s">
        <v>70</v>
      </c>
      <c r="D1505" t="s">
        <v>1029</v>
      </c>
      <c r="E1505" t="s">
        <v>2</v>
      </c>
      <c r="F1505" t="s">
        <v>83</v>
      </c>
      <c r="G1505" t="s">
        <v>84</v>
      </c>
      <c r="H1505" t="s">
        <v>48</v>
      </c>
      <c r="I1505" t="s">
        <v>58</v>
      </c>
      <c r="J1505">
        <v>-36.865903000000003</v>
      </c>
      <c r="K1505">
        <v>174.73933199999999</v>
      </c>
      <c r="L1505" s="109">
        <v>0.66666666666666663</v>
      </c>
      <c r="N1505">
        <v>0</v>
      </c>
      <c r="O1505">
        <v>0</v>
      </c>
      <c r="P1505">
        <v>1</v>
      </c>
    </row>
    <row r="1506" spans="1:16" hidden="1" x14ac:dyDescent="0.3">
      <c r="A1506">
        <v>25</v>
      </c>
      <c r="B1506">
        <v>1</v>
      </c>
      <c r="C1506" t="s">
        <v>70</v>
      </c>
      <c r="D1506" t="s">
        <v>1029</v>
      </c>
      <c r="E1506" t="s">
        <v>2</v>
      </c>
      <c r="F1506" t="s">
        <v>83</v>
      </c>
      <c r="G1506" t="s">
        <v>84</v>
      </c>
      <c r="H1506" t="s">
        <v>33</v>
      </c>
      <c r="I1506" t="s">
        <v>58</v>
      </c>
      <c r="J1506">
        <v>-36.865994000000001</v>
      </c>
      <c r="K1506">
        <v>174.73930999999999</v>
      </c>
      <c r="L1506" s="109">
        <v>0.66666666666666663</v>
      </c>
      <c r="M1506" t="s">
        <v>1138</v>
      </c>
      <c r="N1506">
        <v>1</v>
      </c>
      <c r="O1506">
        <v>0</v>
      </c>
      <c r="P1506">
        <v>1</v>
      </c>
    </row>
    <row r="1507" spans="1:16" hidden="1" x14ac:dyDescent="0.3">
      <c r="A1507">
        <v>26</v>
      </c>
      <c r="B1507">
        <v>1</v>
      </c>
      <c r="C1507" t="s">
        <v>70</v>
      </c>
      <c r="D1507" t="s">
        <v>1029</v>
      </c>
      <c r="E1507" t="s">
        <v>2</v>
      </c>
      <c r="F1507" t="s">
        <v>83</v>
      </c>
      <c r="G1507" t="s">
        <v>84</v>
      </c>
      <c r="H1507" t="s">
        <v>33</v>
      </c>
      <c r="I1507" t="s">
        <v>58</v>
      </c>
      <c r="J1507">
        <v>-36.866033000000002</v>
      </c>
      <c r="K1507">
        <v>174.73925500000001</v>
      </c>
      <c r="L1507" s="109">
        <v>0.66666666666666663</v>
      </c>
      <c r="M1507" t="s">
        <v>1035</v>
      </c>
      <c r="N1507">
        <v>1</v>
      </c>
      <c r="O1507">
        <v>0</v>
      </c>
      <c r="P1507">
        <v>1</v>
      </c>
    </row>
    <row r="1508" spans="1:16" hidden="1" x14ac:dyDescent="0.3">
      <c r="A1508">
        <v>27</v>
      </c>
      <c r="B1508">
        <v>1</v>
      </c>
      <c r="C1508" t="s">
        <v>70</v>
      </c>
      <c r="D1508" t="s">
        <v>1029</v>
      </c>
      <c r="E1508" t="s">
        <v>2</v>
      </c>
      <c r="F1508" t="s">
        <v>83</v>
      </c>
      <c r="G1508" t="s">
        <v>84</v>
      </c>
      <c r="H1508" t="s">
        <v>33</v>
      </c>
      <c r="I1508" t="s">
        <v>58</v>
      </c>
      <c r="J1508">
        <v>-36.866106000000002</v>
      </c>
      <c r="K1508">
        <v>174.73913099999999</v>
      </c>
      <c r="L1508" s="109">
        <v>0.66666666666666663</v>
      </c>
      <c r="M1508" t="s">
        <v>1210</v>
      </c>
      <c r="N1508">
        <v>1</v>
      </c>
      <c r="O1508">
        <v>0</v>
      </c>
      <c r="P1508">
        <v>1</v>
      </c>
    </row>
    <row r="1509" spans="1:16" hidden="1" x14ac:dyDescent="0.3">
      <c r="A1509">
        <v>28</v>
      </c>
      <c r="B1509">
        <v>1</v>
      </c>
      <c r="C1509" t="s">
        <v>70</v>
      </c>
      <c r="D1509" t="s">
        <v>1029</v>
      </c>
      <c r="E1509" t="s">
        <v>2</v>
      </c>
      <c r="F1509" t="s">
        <v>83</v>
      </c>
      <c r="G1509" t="s">
        <v>84</v>
      </c>
      <c r="H1509" t="s">
        <v>33</v>
      </c>
      <c r="I1509" t="s">
        <v>58</v>
      </c>
      <c r="J1509">
        <v>-36.866138999999997</v>
      </c>
      <c r="K1509">
        <v>174.73908599999999</v>
      </c>
      <c r="L1509" s="109">
        <v>0.66666666666666663</v>
      </c>
      <c r="M1509" t="s">
        <v>1211</v>
      </c>
      <c r="N1509">
        <v>1</v>
      </c>
      <c r="O1509">
        <v>0</v>
      </c>
      <c r="P1509">
        <v>1</v>
      </c>
    </row>
    <row r="1510" spans="1:16" hidden="1" x14ac:dyDescent="0.3">
      <c r="A1510">
        <v>29</v>
      </c>
      <c r="B1510">
        <v>1</v>
      </c>
      <c r="C1510" t="s">
        <v>70</v>
      </c>
      <c r="D1510" t="s">
        <v>1029</v>
      </c>
      <c r="E1510" t="s">
        <v>2</v>
      </c>
      <c r="F1510" t="s">
        <v>83</v>
      </c>
      <c r="G1510" t="s">
        <v>84</v>
      </c>
      <c r="H1510" t="s">
        <v>33</v>
      </c>
      <c r="I1510" t="s">
        <v>58</v>
      </c>
      <c r="J1510">
        <v>-36.866166999999997</v>
      </c>
      <c r="K1510">
        <v>174.73904200000001</v>
      </c>
      <c r="L1510" s="109">
        <v>0.66666666666666663</v>
      </c>
      <c r="M1510" t="s">
        <v>1318</v>
      </c>
      <c r="N1510">
        <v>1</v>
      </c>
      <c r="O1510">
        <v>1</v>
      </c>
      <c r="P1510">
        <v>1</v>
      </c>
    </row>
    <row r="1511" spans="1:16" hidden="1" x14ac:dyDescent="0.3">
      <c r="A1511">
        <v>30</v>
      </c>
      <c r="B1511">
        <v>1</v>
      </c>
      <c r="C1511" t="s">
        <v>70</v>
      </c>
      <c r="D1511" t="s">
        <v>1029</v>
      </c>
      <c r="E1511" t="s">
        <v>2</v>
      </c>
      <c r="F1511" t="s">
        <v>83</v>
      </c>
      <c r="G1511" t="s">
        <v>84</v>
      </c>
      <c r="H1511" t="s">
        <v>33</v>
      </c>
      <c r="I1511" t="s">
        <v>58</v>
      </c>
      <c r="J1511">
        <v>-36.866262999999996</v>
      </c>
      <c r="K1511">
        <v>174.738889</v>
      </c>
      <c r="L1511" s="109">
        <v>0.66666666666666663</v>
      </c>
      <c r="M1511" t="s">
        <v>1140</v>
      </c>
      <c r="N1511">
        <v>1</v>
      </c>
      <c r="O1511">
        <v>0</v>
      </c>
      <c r="P1511">
        <v>1</v>
      </c>
    </row>
    <row r="1512" spans="1:16" hidden="1" x14ac:dyDescent="0.3">
      <c r="A1512">
        <v>31</v>
      </c>
      <c r="B1512">
        <v>1</v>
      </c>
      <c r="C1512" t="s">
        <v>70</v>
      </c>
      <c r="D1512" t="s">
        <v>1029</v>
      </c>
      <c r="E1512" t="s">
        <v>2</v>
      </c>
      <c r="F1512" t="s">
        <v>83</v>
      </c>
      <c r="G1512" t="s">
        <v>84</v>
      </c>
      <c r="H1512" t="s">
        <v>33</v>
      </c>
      <c r="I1512" t="s">
        <v>58</v>
      </c>
      <c r="J1512">
        <v>-36.866286000000002</v>
      </c>
      <c r="K1512">
        <v>174.73885200000001</v>
      </c>
      <c r="L1512" s="109">
        <v>0.66666666666666663</v>
      </c>
      <c r="M1512" t="s">
        <v>89</v>
      </c>
      <c r="N1512">
        <v>1</v>
      </c>
      <c r="O1512">
        <v>0</v>
      </c>
      <c r="P1512">
        <v>1</v>
      </c>
    </row>
    <row r="1513" spans="1:16" hidden="1" x14ac:dyDescent="0.3">
      <c r="A1513">
        <v>32</v>
      </c>
      <c r="B1513">
        <v>1</v>
      </c>
      <c r="C1513" t="s">
        <v>70</v>
      </c>
      <c r="D1513" t="s">
        <v>1029</v>
      </c>
      <c r="E1513" t="s">
        <v>2</v>
      </c>
      <c r="F1513" t="s">
        <v>83</v>
      </c>
      <c r="G1513" t="s">
        <v>84</v>
      </c>
      <c r="H1513" t="s">
        <v>33</v>
      </c>
      <c r="I1513" t="s">
        <v>58</v>
      </c>
      <c r="J1513">
        <v>-36.866357000000001</v>
      </c>
      <c r="K1513">
        <v>174.73873</v>
      </c>
      <c r="L1513" s="109">
        <v>0.66666666666666663</v>
      </c>
      <c r="M1513" t="s">
        <v>1212</v>
      </c>
      <c r="N1513">
        <v>1</v>
      </c>
      <c r="O1513">
        <v>0</v>
      </c>
      <c r="P1513">
        <v>1</v>
      </c>
    </row>
    <row r="1514" spans="1:16" hidden="1" x14ac:dyDescent="0.3">
      <c r="A1514">
        <v>33</v>
      </c>
      <c r="B1514">
        <v>1</v>
      </c>
      <c r="C1514" t="s">
        <v>70</v>
      </c>
      <c r="D1514" t="s">
        <v>1029</v>
      </c>
      <c r="E1514" t="s">
        <v>2</v>
      </c>
      <c r="F1514" t="s">
        <v>83</v>
      </c>
      <c r="G1514" t="s">
        <v>84</v>
      </c>
      <c r="H1514" t="s">
        <v>33</v>
      </c>
      <c r="I1514" t="s">
        <v>58</v>
      </c>
      <c r="J1514">
        <v>-36.866387000000003</v>
      </c>
      <c r="K1514">
        <v>174.73869099999999</v>
      </c>
      <c r="L1514" s="109">
        <v>0.66666666666666663</v>
      </c>
      <c r="M1514" t="s">
        <v>1036</v>
      </c>
      <c r="N1514">
        <v>1</v>
      </c>
      <c r="O1514">
        <v>0</v>
      </c>
      <c r="P1514">
        <v>1</v>
      </c>
    </row>
    <row r="1515" spans="1:16" hidden="1" x14ac:dyDescent="0.3">
      <c r="A1515">
        <v>34</v>
      </c>
      <c r="B1515">
        <v>1</v>
      </c>
      <c r="C1515" t="s">
        <v>70</v>
      </c>
      <c r="D1515" t="s">
        <v>1029</v>
      </c>
      <c r="E1515" t="s">
        <v>2</v>
      </c>
      <c r="F1515" t="s">
        <v>72</v>
      </c>
      <c r="G1515" t="s">
        <v>90</v>
      </c>
      <c r="H1515" t="s">
        <v>48</v>
      </c>
      <c r="I1515" t="s">
        <v>91</v>
      </c>
      <c r="J1515">
        <v>-36.866546999999997</v>
      </c>
      <c r="K1515">
        <v>174.73861299999999</v>
      </c>
      <c r="L1515" s="109">
        <v>0.66666666666666663</v>
      </c>
      <c r="M1515" t="s">
        <v>92</v>
      </c>
      <c r="N1515">
        <v>1</v>
      </c>
      <c r="O1515">
        <v>0</v>
      </c>
      <c r="P1515">
        <v>1</v>
      </c>
    </row>
    <row r="1516" spans="1:16" hidden="1" x14ac:dyDescent="0.3">
      <c r="A1516">
        <v>35</v>
      </c>
      <c r="B1516">
        <v>1</v>
      </c>
      <c r="C1516" t="s">
        <v>70</v>
      </c>
      <c r="D1516" t="s">
        <v>1029</v>
      </c>
      <c r="E1516" t="s">
        <v>2</v>
      </c>
      <c r="F1516" t="s">
        <v>72</v>
      </c>
      <c r="G1516" t="s">
        <v>90</v>
      </c>
      <c r="H1516" t="s">
        <v>48</v>
      </c>
      <c r="I1516" t="s">
        <v>91</v>
      </c>
      <c r="J1516">
        <v>-36.866579000000002</v>
      </c>
      <c r="K1516">
        <v>174.73866899999999</v>
      </c>
      <c r="L1516" s="109">
        <v>0.66666666666666663</v>
      </c>
      <c r="N1516">
        <v>0</v>
      </c>
      <c r="O1516">
        <v>0</v>
      </c>
      <c r="P1516">
        <v>1</v>
      </c>
    </row>
    <row r="1517" spans="1:16" hidden="1" x14ac:dyDescent="0.3">
      <c r="A1517">
        <v>36</v>
      </c>
      <c r="B1517">
        <v>1</v>
      </c>
      <c r="C1517" t="s">
        <v>70</v>
      </c>
      <c r="D1517" t="s">
        <v>1029</v>
      </c>
      <c r="E1517" t="s">
        <v>2</v>
      </c>
      <c r="F1517" t="s">
        <v>72</v>
      </c>
      <c r="G1517" t="s">
        <v>90</v>
      </c>
      <c r="H1517" t="s">
        <v>48</v>
      </c>
      <c r="I1517" t="s">
        <v>91</v>
      </c>
      <c r="J1517">
        <v>-36.866612000000003</v>
      </c>
      <c r="K1517">
        <v>174.73872499999999</v>
      </c>
      <c r="L1517" s="109">
        <v>0.66666666666666663</v>
      </c>
      <c r="N1517">
        <v>0</v>
      </c>
      <c r="O1517">
        <v>0</v>
      </c>
      <c r="P1517">
        <v>1</v>
      </c>
    </row>
    <row r="1518" spans="1:16" hidden="1" x14ac:dyDescent="0.3">
      <c r="A1518">
        <v>37</v>
      </c>
      <c r="B1518">
        <v>1</v>
      </c>
      <c r="C1518" t="s">
        <v>70</v>
      </c>
      <c r="D1518" t="s">
        <v>1029</v>
      </c>
      <c r="E1518" t="s">
        <v>2</v>
      </c>
      <c r="F1518" t="s">
        <v>72</v>
      </c>
      <c r="G1518" t="s">
        <v>90</v>
      </c>
      <c r="H1518" t="s">
        <v>48</v>
      </c>
      <c r="I1518" t="s">
        <v>91</v>
      </c>
      <c r="J1518">
        <v>-36.866644999999998</v>
      </c>
      <c r="K1518">
        <v>174.73878099999999</v>
      </c>
      <c r="L1518" s="109">
        <v>0.66666666666666663</v>
      </c>
      <c r="N1518">
        <v>0</v>
      </c>
      <c r="O1518">
        <v>0</v>
      </c>
      <c r="P1518">
        <v>1</v>
      </c>
    </row>
    <row r="1519" spans="1:16" hidden="1" x14ac:dyDescent="0.3">
      <c r="A1519">
        <v>38</v>
      </c>
      <c r="B1519">
        <v>1</v>
      </c>
      <c r="C1519" t="s">
        <v>70</v>
      </c>
      <c r="D1519" t="s">
        <v>1029</v>
      </c>
      <c r="E1519" t="s">
        <v>2</v>
      </c>
      <c r="F1519" t="s">
        <v>72</v>
      </c>
      <c r="G1519" t="s">
        <v>90</v>
      </c>
      <c r="H1519" t="s">
        <v>48</v>
      </c>
      <c r="I1519" t="s">
        <v>91</v>
      </c>
      <c r="J1519">
        <v>-36.866677000000003</v>
      </c>
      <c r="K1519">
        <v>174.73883699999999</v>
      </c>
      <c r="L1519" s="109">
        <v>0.66666666666666663</v>
      </c>
      <c r="M1519" t="s">
        <v>985</v>
      </c>
      <c r="N1519">
        <v>1</v>
      </c>
      <c r="O1519">
        <v>0</v>
      </c>
      <c r="P1519">
        <v>1</v>
      </c>
    </row>
    <row r="1520" spans="1:16" hidden="1" x14ac:dyDescent="0.3">
      <c r="A1520">
        <v>39</v>
      </c>
      <c r="B1520">
        <v>1</v>
      </c>
      <c r="C1520" t="s">
        <v>70</v>
      </c>
      <c r="D1520" t="s">
        <v>1029</v>
      </c>
      <c r="E1520" t="s">
        <v>2</v>
      </c>
      <c r="F1520" t="s">
        <v>72</v>
      </c>
      <c r="G1520" t="s">
        <v>90</v>
      </c>
      <c r="H1520" t="s">
        <v>48</v>
      </c>
      <c r="I1520" t="s">
        <v>91</v>
      </c>
      <c r="J1520">
        <v>-36.866888000000003</v>
      </c>
      <c r="K1520">
        <v>174.73972699999999</v>
      </c>
      <c r="L1520" s="109">
        <v>0.66666666666666663</v>
      </c>
      <c r="M1520" t="s">
        <v>1319</v>
      </c>
      <c r="N1520">
        <v>1</v>
      </c>
      <c r="O1520">
        <v>1</v>
      </c>
      <c r="P1520">
        <v>1</v>
      </c>
    </row>
    <row r="1521" spans="1:16" hidden="1" x14ac:dyDescent="0.3">
      <c r="A1521">
        <v>40</v>
      </c>
      <c r="B1521">
        <v>1</v>
      </c>
      <c r="C1521" t="s">
        <v>70</v>
      </c>
      <c r="D1521" t="s">
        <v>1029</v>
      </c>
      <c r="E1521" t="s">
        <v>2</v>
      </c>
      <c r="F1521" t="s">
        <v>72</v>
      </c>
      <c r="G1521" t="s">
        <v>90</v>
      </c>
      <c r="H1521" t="s">
        <v>48</v>
      </c>
      <c r="I1521" t="s">
        <v>91</v>
      </c>
      <c r="J1521">
        <v>-36.866861</v>
      </c>
      <c r="K1521">
        <v>174.73980499999999</v>
      </c>
      <c r="L1521" s="109">
        <v>0.66666666666666663</v>
      </c>
      <c r="N1521">
        <v>0</v>
      </c>
      <c r="O1521">
        <v>0</v>
      </c>
      <c r="P1521">
        <v>1</v>
      </c>
    </row>
    <row r="1522" spans="1:16" hidden="1" x14ac:dyDescent="0.3">
      <c r="A1522">
        <v>41</v>
      </c>
      <c r="B1522">
        <v>1</v>
      </c>
      <c r="C1522" t="s">
        <v>70</v>
      </c>
      <c r="D1522" t="s">
        <v>1029</v>
      </c>
      <c r="E1522" t="s">
        <v>2</v>
      </c>
      <c r="F1522" t="s">
        <v>72</v>
      </c>
      <c r="G1522" t="s">
        <v>90</v>
      </c>
      <c r="H1522" t="s">
        <v>48</v>
      </c>
      <c r="I1522" t="s">
        <v>91</v>
      </c>
      <c r="J1522">
        <v>-36.866819</v>
      </c>
      <c r="K1522">
        <v>174.73993200000001</v>
      </c>
      <c r="L1522" s="109">
        <v>0.66666666666666663</v>
      </c>
      <c r="M1522" t="s">
        <v>1126</v>
      </c>
      <c r="N1522">
        <v>1</v>
      </c>
      <c r="O1522">
        <v>1</v>
      </c>
      <c r="P1522">
        <v>1</v>
      </c>
    </row>
    <row r="1523" spans="1:16" hidden="1" x14ac:dyDescent="0.3">
      <c r="A1523">
        <v>42</v>
      </c>
      <c r="B1523">
        <v>1</v>
      </c>
      <c r="C1523" t="s">
        <v>70</v>
      </c>
      <c r="D1523" t="s">
        <v>1029</v>
      </c>
      <c r="E1523" t="s">
        <v>2</v>
      </c>
      <c r="F1523" t="s">
        <v>72</v>
      </c>
      <c r="G1523" t="s">
        <v>90</v>
      </c>
      <c r="H1523" t="s">
        <v>48</v>
      </c>
      <c r="I1523" t="s">
        <v>91</v>
      </c>
      <c r="J1523">
        <v>-36.866802999999997</v>
      </c>
      <c r="K1523">
        <v>174.73998800000001</v>
      </c>
      <c r="L1523" s="109">
        <v>0.66666666666666663</v>
      </c>
      <c r="M1523" t="s">
        <v>102</v>
      </c>
      <c r="N1523">
        <v>1</v>
      </c>
      <c r="O1523">
        <v>0</v>
      </c>
      <c r="P1523">
        <v>1</v>
      </c>
    </row>
    <row r="1524" spans="1:16" hidden="1" x14ac:dyDescent="0.3">
      <c r="A1524">
        <v>43</v>
      </c>
      <c r="B1524">
        <v>1</v>
      </c>
      <c r="C1524" t="s">
        <v>70</v>
      </c>
      <c r="D1524" t="s">
        <v>1029</v>
      </c>
      <c r="E1524" t="s">
        <v>2</v>
      </c>
      <c r="F1524" t="s">
        <v>100</v>
      </c>
      <c r="G1524" t="s">
        <v>101</v>
      </c>
      <c r="H1524" t="s">
        <v>57</v>
      </c>
      <c r="I1524" t="s">
        <v>58</v>
      </c>
      <c r="J1524">
        <v>-36.866672000000001</v>
      </c>
      <c r="K1524">
        <v>174.740059</v>
      </c>
      <c r="L1524" s="109">
        <v>0.66666666666666663</v>
      </c>
      <c r="M1524" t="s">
        <v>1271</v>
      </c>
      <c r="N1524">
        <v>1</v>
      </c>
      <c r="O1524">
        <v>0</v>
      </c>
      <c r="P1524">
        <v>1</v>
      </c>
    </row>
    <row r="1525" spans="1:16" hidden="1" x14ac:dyDescent="0.3">
      <c r="A1525">
        <v>44</v>
      </c>
      <c r="B1525">
        <v>1</v>
      </c>
      <c r="C1525" t="s">
        <v>70</v>
      </c>
      <c r="D1525" t="s">
        <v>1029</v>
      </c>
      <c r="E1525" t="s">
        <v>2</v>
      </c>
      <c r="F1525" t="s">
        <v>100</v>
      </c>
      <c r="G1525" t="s">
        <v>101</v>
      </c>
      <c r="H1525" t="s">
        <v>57</v>
      </c>
      <c r="I1525" t="s">
        <v>58</v>
      </c>
      <c r="J1525">
        <v>-36.866624999999999</v>
      </c>
      <c r="K1525">
        <v>174.740038</v>
      </c>
      <c r="L1525" s="109">
        <v>0.66666666666666663</v>
      </c>
      <c r="M1525" t="s">
        <v>1039</v>
      </c>
      <c r="N1525">
        <v>1</v>
      </c>
      <c r="O1525">
        <v>0</v>
      </c>
      <c r="P1525">
        <v>1</v>
      </c>
    </row>
    <row r="1526" spans="1:16" hidden="1" x14ac:dyDescent="0.3">
      <c r="A1526">
        <v>45</v>
      </c>
      <c r="B1526">
        <v>1</v>
      </c>
      <c r="C1526" t="s">
        <v>70</v>
      </c>
      <c r="D1526" t="s">
        <v>1029</v>
      </c>
      <c r="E1526" t="s">
        <v>2</v>
      </c>
      <c r="F1526" t="s">
        <v>100</v>
      </c>
      <c r="G1526" t="s">
        <v>101</v>
      </c>
      <c r="H1526" t="s">
        <v>57</v>
      </c>
      <c r="I1526" t="s">
        <v>58</v>
      </c>
      <c r="J1526">
        <v>-36.866579000000002</v>
      </c>
      <c r="K1526">
        <v>174.74001699999999</v>
      </c>
      <c r="L1526" s="109">
        <v>0.66666666666666663</v>
      </c>
      <c r="M1526" t="s">
        <v>104</v>
      </c>
      <c r="N1526">
        <v>1</v>
      </c>
      <c r="O1526">
        <v>0</v>
      </c>
      <c r="P1526">
        <v>1</v>
      </c>
    </row>
    <row r="1527" spans="1:16" hidden="1" x14ac:dyDescent="0.3">
      <c r="A1527">
        <v>46</v>
      </c>
      <c r="B1527">
        <v>1</v>
      </c>
      <c r="C1527" t="s">
        <v>70</v>
      </c>
      <c r="D1527" t="s">
        <v>1029</v>
      </c>
      <c r="E1527" t="s">
        <v>2</v>
      </c>
      <c r="F1527" t="s">
        <v>100</v>
      </c>
      <c r="G1527" t="s">
        <v>101</v>
      </c>
      <c r="H1527" t="s">
        <v>57</v>
      </c>
      <c r="I1527" t="s">
        <v>58</v>
      </c>
      <c r="J1527">
        <v>-36.866531999999999</v>
      </c>
      <c r="K1527">
        <v>174.73999599999999</v>
      </c>
      <c r="L1527" s="109">
        <v>0.66666666666666663</v>
      </c>
      <c r="M1527" t="s">
        <v>105</v>
      </c>
      <c r="N1527">
        <v>1</v>
      </c>
      <c r="O1527">
        <v>0</v>
      </c>
      <c r="P1527">
        <v>1</v>
      </c>
    </row>
    <row r="1528" spans="1:16" hidden="1" x14ac:dyDescent="0.3">
      <c r="A1528">
        <v>47</v>
      </c>
      <c r="B1528">
        <v>1</v>
      </c>
      <c r="C1528" t="s">
        <v>70</v>
      </c>
      <c r="D1528" t="s">
        <v>1029</v>
      </c>
      <c r="E1528" t="s">
        <v>2</v>
      </c>
      <c r="F1528" t="s">
        <v>100</v>
      </c>
      <c r="G1528" t="s">
        <v>101</v>
      </c>
      <c r="H1528" t="s">
        <v>49</v>
      </c>
      <c r="I1528" t="s">
        <v>58</v>
      </c>
      <c r="J1528">
        <v>-36.866568999999998</v>
      </c>
      <c r="K1528">
        <v>174.740149</v>
      </c>
      <c r="L1528" s="109">
        <v>0.66666666666666663</v>
      </c>
      <c r="M1528" t="s">
        <v>117</v>
      </c>
      <c r="N1528">
        <v>1</v>
      </c>
      <c r="O1528">
        <v>0</v>
      </c>
      <c r="P1528">
        <v>1</v>
      </c>
    </row>
    <row r="1529" spans="1:16" hidden="1" x14ac:dyDescent="0.3">
      <c r="A1529">
        <v>48</v>
      </c>
      <c r="B1529">
        <v>1</v>
      </c>
      <c r="C1529" t="s">
        <v>70</v>
      </c>
      <c r="D1529" t="s">
        <v>1029</v>
      </c>
      <c r="E1529" t="s">
        <v>2</v>
      </c>
      <c r="F1529" t="s">
        <v>100</v>
      </c>
      <c r="G1529" t="s">
        <v>101</v>
      </c>
      <c r="H1529" t="s">
        <v>49</v>
      </c>
      <c r="I1529" t="s">
        <v>58</v>
      </c>
      <c r="J1529">
        <v>-36.866613999999998</v>
      </c>
      <c r="K1529">
        <v>174.74017000000001</v>
      </c>
      <c r="L1529" s="109">
        <v>0.66666666666666663</v>
      </c>
      <c r="M1529" t="s">
        <v>107</v>
      </c>
      <c r="N1529">
        <v>1</v>
      </c>
      <c r="O1529">
        <v>0</v>
      </c>
      <c r="P1529">
        <v>1</v>
      </c>
    </row>
    <row r="1530" spans="1:16" hidden="1" x14ac:dyDescent="0.3">
      <c r="A1530">
        <v>49</v>
      </c>
      <c r="B1530">
        <v>1</v>
      </c>
      <c r="C1530" t="s">
        <v>70</v>
      </c>
      <c r="D1530" t="s">
        <v>1029</v>
      </c>
      <c r="E1530" t="s">
        <v>2</v>
      </c>
      <c r="F1530" t="s">
        <v>72</v>
      </c>
      <c r="G1530" t="s">
        <v>108</v>
      </c>
      <c r="H1530" t="s">
        <v>48</v>
      </c>
      <c r="I1530" t="s">
        <v>91</v>
      </c>
      <c r="J1530">
        <v>-36.866661999999998</v>
      </c>
      <c r="K1530">
        <v>174.74040600000001</v>
      </c>
      <c r="L1530" s="109">
        <v>0.66666666666666663</v>
      </c>
      <c r="M1530" t="s">
        <v>109</v>
      </c>
      <c r="N1530">
        <v>1</v>
      </c>
      <c r="O1530">
        <v>0</v>
      </c>
      <c r="P1530">
        <v>1</v>
      </c>
    </row>
    <row r="1531" spans="1:16" hidden="1" x14ac:dyDescent="0.3">
      <c r="A1531">
        <v>50</v>
      </c>
      <c r="B1531">
        <v>1</v>
      </c>
      <c r="C1531" t="s">
        <v>70</v>
      </c>
      <c r="D1531" t="s">
        <v>1029</v>
      </c>
      <c r="E1531" t="s">
        <v>2</v>
      </c>
      <c r="F1531" t="s">
        <v>72</v>
      </c>
      <c r="G1531" t="s">
        <v>108</v>
      </c>
      <c r="H1531" t="s">
        <v>48</v>
      </c>
      <c r="I1531" t="s">
        <v>91</v>
      </c>
      <c r="J1531">
        <v>-36.866621000000002</v>
      </c>
      <c r="K1531">
        <v>174.740532</v>
      </c>
      <c r="L1531" s="109">
        <v>0.66666666666666663</v>
      </c>
      <c r="M1531" t="s">
        <v>98</v>
      </c>
      <c r="N1531">
        <v>1</v>
      </c>
      <c r="O1531">
        <v>0</v>
      </c>
      <c r="P1531">
        <v>1</v>
      </c>
    </row>
    <row r="1532" spans="1:16" hidden="1" x14ac:dyDescent="0.3">
      <c r="A1532">
        <v>51</v>
      </c>
      <c r="B1532">
        <v>1</v>
      </c>
      <c r="C1532" t="s">
        <v>70</v>
      </c>
      <c r="D1532" t="s">
        <v>1029</v>
      </c>
      <c r="E1532" t="s">
        <v>2</v>
      </c>
      <c r="F1532" t="s">
        <v>72</v>
      </c>
      <c r="G1532" t="s">
        <v>108</v>
      </c>
      <c r="H1532" t="s">
        <v>48</v>
      </c>
      <c r="I1532" t="s">
        <v>91</v>
      </c>
      <c r="J1532">
        <v>-36.866602999999998</v>
      </c>
      <c r="K1532">
        <v>174.74058400000001</v>
      </c>
      <c r="L1532" s="109">
        <v>0.66666666666666663</v>
      </c>
      <c r="M1532" t="s">
        <v>662</v>
      </c>
      <c r="N1532">
        <v>1</v>
      </c>
      <c r="O1532">
        <v>0</v>
      </c>
      <c r="P1532">
        <v>1</v>
      </c>
    </row>
    <row r="1533" spans="1:16" hidden="1" x14ac:dyDescent="0.3">
      <c r="A1533">
        <v>52</v>
      </c>
      <c r="B1533">
        <v>1</v>
      </c>
      <c r="C1533" t="s">
        <v>70</v>
      </c>
      <c r="D1533" t="s">
        <v>1029</v>
      </c>
      <c r="E1533" t="s">
        <v>2</v>
      </c>
      <c r="F1533" t="s">
        <v>72</v>
      </c>
      <c r="G1533" t="s">
        <v>108</v>
      </c>
      <c r="H1533" t="s">
        <v>48</v>
      </c>
      <c r="I1533" t="s">
        <v>91</v>
      </c>
      <c r="J1533">
        <v>-36.866551999999999</v>
      </c>
      <c r="K1533">
        <v>174.740735</v>
      </c>
      <c r="L1533" s="109">
        <v>0.66666666666666663</v>
      </c>
      <c r="M1533" t="s">
        <v>1040</v>
      </c>
      <c r="N1533">
        <v>1</v>
      </c>
      <c r="O1533">
        <v>0</v>
      </c>
      <c r="P1533">
        <v>1</v>
      </c>
    </row>
    <row r="1534" spans="1:16" hidden="1" x14ac:dyDescent="0.3">
      <c r="A1534">
        <v>53</v>
      </c>
      <c r="B1534">
        <v>1</v>
      </c>
      <c r="C1534" t="s">
        <v>70</v>
      </c>
      <c r="D1534" t="s">
        <v>1029</v>
      </c>
      <c r="E1534" t="s">
        <v>2</v>
      </c>
      <c r="F1534" t="s">
        <v>72</v>
      </c>
      <c r="G1534" t="s">
        <v>108</v>
      </c>
      <c r="H1534" t="s">
        <v>48</v>
      </c>
      <c r="I1534" t="s">
        <v>91</v>
      </c>
      <c r="J1534">
        <v>-36.866531000000002</v>
      </c>
      <c r="K1534">
        <v>174.74079399999999</v>
      </c>
      <c r="L1534" s="109">
        <v>0.66666666666666663</v>
      </c>
      <c r="M1534" t="s">
        <v>1041</v>
      </c>
      <c r="N1534">
        <v>1</v>
      </c>
      <c r="O1534">
        <v>0</v>
      </c>
      <c r="P1534">
        <v>1</v>
      </c>
    </row>
    <row r="1535" spans="1:16" hidden="1" x14ac:dyDescent="0.3">
      <c r="A1535">
        <v>54</v>
      </c>
      <c r="B1535">
        <v>1</v>
      </c>
      <c r="C1535" t="s">
        <v>70</v>
      </c>
      <c r="D1535" t="s">
        <v>1029</v>
      </c>
      <c r="E1535" t="s">
        <v>2</v>
      </c>
      <c r="F1535" t="s">
        <v>114</v>
      </c>
      <c r="G1535" t="s">
        <v>101</v>
      </c>
      <c r="H1535" t="s">
        <v>57</v>
      </c>
      <c r="I1535" t="s">
        <v>58</v>
      </c>
      <c r="J1535">
        <v>-36.866334000000002</v>
      </c>
      <c r="K1535">
        <v>174.74110300000001</v>
      </c>
      <c r="L1535" s="109">
        <v>0.66666666666666663</v>
      </c>
      <c r="M1535" t="s">
        <v>668</v>
      </c>
      <c r="N1535">
        <v>1</v>
      </c>
      <c r="O1535">
        <v>0</v>
      </c>
      <c r="P1535">
        <v>1</v>
      </c>
    </row>
    <row r="1536" spans="1:16" hidden="1" x14ac:dyDescent="0.3">
      <c r="A1536">
        <v>55</v>
      </c>
      <c r="B1536">
        <v>1</v>
      </c>
      <c r="C1536" t="s">
        <v>70</v>
      </c>
      <c r="D1536" t="s">
        <v>1029</v>
      </c>
      <c r="E1536" t="s">
        <v>2</v>
      </c>
      <c r="F1536" t="s">
        <v>114</v>
      </c>
      <c r="G1536" t="s">
        <v>101</v>
      </c>
      <c r="H1536" t="s">
        <v>57</v>
      </c>
      <c r="I1536" t="s">
        <v>58</v>
      </c>
      <c r="J1536">
        <v>-36.866281999999998</v>
      </c>
      <c r="K1536">
        <v>174.741074</v>
      </c>
      <c r="L1536" s="109">
        <v>0.66666666666666663</v>
      </c>
      <c r="N1536">
        <v>0</v>
      </c>
      <c r="O1536">
        <v>0</v>
      </c>
      <c r="P1536">
        <v>1</v>
      </c>
    </row>
    <row r="1537" spans="1:16" hidden="1" x14ac:dyDescent="0.3">
      <c r="A1537">
        <v>56</v>
      </c>
      <c r="B1537">
        <v>1</v>
      </c>
      <c r="C1537" t="s">
        <v>70</v>
      </c>
      <c r="D1537" t="s">
        <v>1029</v>
      </c>
      <c r="E1537" t="s">
        <v>2</v>
      </c>
      <c r="F1537" t="s">
        <v>114</v>
      </c>
      <c r="G1537" t="s">
        <v>101</v>
      </c>
      <c r="H1537" t="s">
        <v>57</v>
      </c>
      <c r="I1537" t="s">
        <v>58</v>
      </c>
      <c r="J1537">
        <v>-36.866228999999997</v>
      </c>
      <c r="K1537">
        <v>174.74104500000001</v>
      </c>
      <c r="L1537" s="109">
        <v>0.66666666666666663</v>
      </c>
      <c r="M1537" t="s">
        <v>116</v>
      </c>
      <c r="N1537">
        <v>1</v>
      </c>
      <c r="O1537">
        <v>0</v>
      </c>
      <c r="P1537">
        <v>1</v>
      </c>
    </row>
    <row r="1538" spans="1:16" hidden="1" x14ac:dyDescent="0.3">
      <c r="A1538">
        <v>57</v>
      </c>
      <c r="B1538">
        <v>1</v>
      </c>
      <c r="C1538" t="s">
        <v>70</v>
      </c>
      <c r="D1538" t="s">
        <v>1029</v>
      </c>
      <c r="E1538" t="s">
        <v>2</v>
      </c>
      <c r="F1538" t="s">
        <v>114</v>
      </c>
      <c r="G1538" t="s">
        <v>101</v>
      </c>
      <c r="H1538" t="s">
        <v>57</v>
      </c>
      <c r="I1538" t="s">
        <v>58</v>
      </c>
      <c r="J1538">
        <v>-36.866176000000003</v>
      </c>
      <c r="K1538">
        <v>174.741016</v>
      </c>
      <c r="L1538" s="109">
        <v>0.66666666666666663</v>
      </c>
      <c r="M1538" t="s">
        <v>115</v>
      </c>
      <c r="N1538">
        <v>1</v>
      </c>
      <c r="O1538">
        <v>0</v>
      </c>
      <c r="P1538">
        <v>1</v>
      </c>
    </row>
    <row r="1539" spans="1:16" hidden="1" x14ac:dyDescent="0.3">
      <c r="A1539">
        <v>58</v>
      </c>
      <c r="B1539">
        <v>1</v>
      </c>
      <c r="C1539" t="s">
        <v>70</v>
      </c>
      <c r="D1539" t="s">
        <v>1029</v>
      </c>
      <c r="E1539" t="s">
        <v>2</v>
      </c>
      <c r="F1539" t="s">
        <v>114</v>
      </c>
      <c r="G1539" t="s">
        <v>101</v>
      </c>
      <c r="H1539" t="s">
        <v>57</v>
      </c>
      <c r="I1539" t="s">
        <v>58</v>
      </c>
      <c r="J1539">
        <v>-36.866123999999999</v>
      </c>
      <c r="K1539">
        <v>174.74098699999999</v>
      </c>
      <c r="L1539" s="109">
        <v>0.66666666666666663</v>
      </c>
      <c r="M1539" t="s">
        <v>118</v>
      </c>
      <c r="N1539">
        <v>1</v>
      </c>
      <c r="O1539">
        <v>0</v>
      </c>
      <c r="P1539">
        <v>1</v>
      </c>
    </row>
    <row r="1540" spans="1:16" hidden="1" x14ac:dyDescent="0.3">
      <c r="A1540">
        <v>59</v>
      </c>
      <c r="B1540">
        <v>1</v>
      </c>
      <c r="C1540" t="s">
        <v>70</v>
      </c>
      <c r="D1540" t="s">
        <v>1029</v>
      </c>
      <c r="E1540" t="s">
        <v>2</v>
      </c>
      <c r="F1540" t="s">
        <v>114</v>
      </c>
      <c r="G1540" t="s">
        <v>101</v>
      </c>
      <c r="H1540" t="s">
        <v>57</v>
      </c>
      <c r="I1540" t="s">
        <v>58</v>
      </c>
      <c r="J1540">
        <v>-36.866016999999999</v>
      </c>
      <c r="K1540">
        <v>174.74094099999999</v>
      </c>
      <c r="L1540" s="109">
        <v>0.66666666666666663</v>
      </c>
      <c r="M1540" t="s">
        <v>666</v>
      </c>
      <c r="N1540">
        <v>1</v>
      </c>
      <c r="O1540">
        <v>0</v>
      </c>
      <c r="P1540">
        <v>1</v>
      </c>
    </row>
    <row r="1541" spans="1:16" hidden="1" x14ac:dyDescent="0.3">
      <c r="A1541">
        <v>60</v>
      </c>
      <c r="B1541">
        <v>1</v>
      </c>
      <c r="C1541" t="s">
        <v>70</v>
      </c>
      <c r="D1541" t="s">
        <v>1029</v>
      </c>
      <c r="E1541" t="s">
        <v>2</v>
      </c>
      <c r="F1541" t="s">
        <v>114</v>
      </c>
      <c r="G1541" t="s">
        <v>101</v>
      </c>
      <c r="H1541" t="s">
        <v>49</v>
      </c>
      <c r="I1541" t="s">
        <v>121</v>
      </c>
      <c r="J1541">
        <v>-36.866177</v>
      </c>
      <c r="K1541">
        <v>174.741151</v>
      </c>
      <c r="L1541" s="109">
        <v>0.66666666666666663</v>
      </c>
      <c r="M1541" t="s">
        <v>669</v>
      </c>
      <c r="N1541">
        <v>1</v>
      </c>
      <c r="O1541">
        <v>0</v>
      </c>
      <c r="P1541">
        <v>1</v>
      </c>
    </row>
    <row r="1542" spans="1:16" hidden="1" x14ac:dyDescent="0.3">
      <c r="A1542">
        <v>61</v>
      </c>
      <c r="B1542">
        <v>1</v>
      </c>
      <c r="C1542" t="s">
        <v>70</v>
      </c>
      <c r="D1542" t="s">
        <v>1029</v>
      </c>
      <c r="E1542" t="s">
        <v>2</v>
      </c>
      <c r="F1542" t="s">
        <v>114</v>
      </c>
      <c r="G1542" t="s">
        <v>101</v>
      </c>
      <c r="H1542" t="s">
        <v>49</v>
      </c>
      <c r="I1542" t="s">
        <v>121</v>
      </c>
      <c r="J1542">
        <v>-36.866222999999998</v>
      </c>
      <c r="K1542">
        <v>174.74117699999999</v>
      </c>
      <c r="L1542" s="109">
        <v>0.66666666666666663</v>
      </c>
      <c r="M1542" t="s">
        <v>669</v>
      </c>
      <c r="N1542">
        <v>1</v>
      </c>
      <c r="O1542">
        <v>0</v>
      </c>
      <c r="P1542">
        <v>1</v>
      </c>
    </row>
    <row r="1543" spans="1:16" hidden="1" x14ac:dyDescent="0.3">
      <c r="A1543">
        <v>62</v>
      </c>
      <c r="B1543">
        <v>1</v>
      </c>
      <c r="C1543" t="s">
        <v>70</v>
      </c>
      <c r="D1543" t="s">
        <v>1029</v>
      </c>
      <c r="E1543" t="s">
        <v>2</v>
      </c>
      <c r="F1543" t="s">
        <v>114</v>
      </c>
      <c r="G1543" t="s">
        <v>101</v>
      </c>
      <c r="H1543" t="s">
        <v>49</v>
      </c>
      <c r="I1543" t="s">
        <v>121</v>
      </c>
      <c r="J1543">
        <v>-36.86627</v>
      </c>
      <c r="K1543">
        <v>174.74120300000001</v>
      </c>
      <c r="L1543" s="109">
        <v>0.66666666666666663</v>
      </c>
      <c r="M1543" t="s">
        <v>669</v>
      </c>
      <c r="N1543">
        <v>1</v>
      </c>
      <c r="O1543">
        <v>0</v>
      </c>
      <c r="P1543">
        <v>1</v>
      </c>
    </row>
    <row r="1544" spans="1:16" hidden="1" x14ac:dyDescent="0.3">
      <c r="A1544">
        <v>63</v>
      </c>
      <c r="B1544">
        <v>1</v>
      </c>
      <c r="C1544" t="s">
        <v>70</v>
      </c>
      <c r="D1544" t="s">
        <v>1029</v>
      </c>
      <c r="E1544" t="s">
        <v>2</v>
      </c>
      <c r="F1544" t="s">
        <v>72</v>
      </c>
      <c r="G1544" t="s">
        <v>122</v>
      </c>
      <c r="H1544" t="s">
        <v>48</v>
      </c>
      <c r="I1544" t="s">
        <v>91</v>
      </c>
      <c r="J1544">
        <v>-36.866337999999999</v>
      </c>
      <c r="K1544">
        <v>174.74136999999999</v>
      </c>
      <c r="L1544" s="109">
        <v>0.66666666666666663</v>
      </c>
      <c r="M1544" t="s">
        <v>1214</v>
      </c>
      <c r="N1544">
        <v>1</v>
      </c>
      <c r="O1544">
        <v>0</v>
      </c>
      <c r="P1544">
        <v>1</v>
      </c>
    </row>
    <row r="1545" spans="1:16" hidden="1" x14ac:dyDescent="0.3">
      <c r="A1545">
        <v>64</v>
      </c>
      <c r="B1545">
        <v>1</v>
      </c>
      <c r="C1545" t="s">
        <v>70</v>
      </c>
      <c r="D1545" t="s">
        <v>1029</v>
      </c>
      <c r="E1545" t="s">
        <v>2</v>
      </c>
      <c r="F1545" t="s">
        <v>72</v>
      </c>
      <c r="G1545" t="s">
        <v>122</v>
      </c>
      <c r="H1545" t="s">
        <v>48</v>
      </c>
      <c r="I1545" t="s">
        <v>91</v>
      </c>
      <c r="J1545">
        <v>-36.866301999999997</v>
      </c>
      <c r="K1545">
        <v>174.74148400000001</v>
      </c>
      <c r="L1545" s="109">
        <v>0.66666666666666663</v>
      </c>
      <c r="M1545" t="s">
        <v>1142</v>
      </c>
      <c r="N1545">
        <v>1</v>
      </c>
      <c r="O1545">
        <v>0</v>
      </c>
      <c r="P1545">
        <v>1</v>
      </c>
    </row>
    <row r="1546" spans="1:16" hidden="1" x14ac:dyDescent="0.3">
      <c r="A1546">
        <v>65</v>
      </c>
      <c r="B1546">
        <v>1</v>
      </c>
      <c r="C1546" t="s">
        <v>70</v>
      </c>
      <c r="D1546" t="s">
        <v>1029</v>
      </c>
      <c r="E1546" t="s">
        <v>2</v>
      </c>
      <c r="F1546" t="s">
        <v>72</v>
      </c>
      <c r="G1546" t="s">
        <v>122</v>
      </c>
      <c r="H1546" t="s">
        <v>48</v>
      </c>
      <c r="I1546" t="s">
        <v>91</v>
      </c>
      <c r="J1546">
        <v>-36.866276999999997</v>
      </c>
      <c r="K1546">
        <v>174.74154899999999</v>
      </c>
      <c r="L1546" s="109">
        <v>0.66666666666666663</v>
      </c>
      <c r="M1546" t="s">
        <v>415</v>
      </c>
      <c r="N1546">
        <v>1</v>
      </c>
      <c r="O1546">
        <v>0</v>
      </c>
      <c r="P1546">
        <v>1</v>
      </c>
    </row>
    <row r="1547" spans="1:16" hidden="1" x14ac:dyDescent="0.3">
      <c r="A1547">
        <v>66</v>
      </c>
      <c r="B1547">
        <v>1</v>
      </c>
      <c r="C1547" t="s">
        <v>70</v>
      </c>
      <c r="D1547" t="s">
        <v>1029</v>
      </c>
      <c r="E1547" t="s">
        <v>2</v>
      </c>
      <c r="F1547" t="s">
        <v>72</v>
      </c>
      <c r="G1547" t="s">
        <v>122</v>
      </c>
      <c r="H1547" t="s">
        <v>48</v>
      </c>
      <c r="I1547" t="s">
        <v>91</v>
      </c>
      <c r="J1547">
        <v>-36.866171999999999</v>
      </c>
      <c r="K1547">
        <v>174.74187599999999</v>
      </c>
      <c r="L1547" s="109">
        <v>0.66666666666666663</v>
      </c>
      <c r="M1547" t="s">
        <v>413</v>
      </c>
      <c r="N1547">
        <v>1</v>
      </c>
      <c r="O1547">
        <v>0</v>
      </c>
      <c r="P1547">
        <v>1</v>
      </c>
    </row>
    <row r="1548" spans="1:16" hidden="1" x14ac:dyDescent="0.3">
      <c r="A1548">
        <v>67</v>
      </c>
      <c r="B1548">
        <v>1</v>
      </c>
      <c r="C1548" t="s">
        <v>70</v>
      </c>
      <c r="D1548" t="s">
        <v>1029</v>
      </c>
      <c r="E1548" t="s">
        <v>2</v>
      </c>
      <c r="F1548" t="s">
        <v>72</v>
      </c>
      <c r="G1548" t="s">
        <v>122</v>
      </c>
      <c r="H1548" t="s">
        <v>48</v>
      </c>
      <c r="I1548" t="s">
        <v>91</v>
      </c>
      <c r="J1548">
        <v>-36.866149999999998</v>
      </c>
      <c r="K1548">
        <v>174.74194</v>
      </c>
      <c r="L1548" s="109">
        <v>0.66666666666666663</v>
      </c>
      <c r="M1548" t="s">
        <v>482</v>
      </c>
      <c r="N1548">
        <v>1</v>
      </c>
      <c r="O1548">
        <v>0</v>
      </c>
      <c r="P1548">
        <v>1</v>
      </c>
    </row>
    <row r="1549" spans="1:16" hidden="1" x14ac:dyDescent="0.3">
      <c r="A1549">
        <v>68</v>
      </c>
      <c r="B1549">
        <v>1</v>
      </c>
      <c r="C1549" t="s">
        <v>70</v>
      </c>
      <c r="D1549" t="s">
        <v>1029</v>
      </c>
      <c r="E1549" t="s">
        <v>2</v>
      </c>
      <c r="F1549" t="s">
        <v>72</v>
      </c>
      <c r="G1549" t="s">
        <v>122</v>
      </c>
      <c r="H1549" t="s">
        <v>48</v>
      </c>
      <c r="I1549" t="s">
        <v>91</v>
      </c>
      <c r="J1549">
        <v>-36.866128000000003</v>
      </c>
      <c r="K1549">
        <v>174.74200400000001</v>
      </c>
      <c r="L1549" s="109">
        <v>0.66666666666666663</v>
      </c>
      <c r="M1549" t="s">
        <v>613</v>
      </c>
      <c r="N1549">
        <v>1</v>
      </c>
      <c r="O1549">
        <v>1</v>
      </c>
      <c r="P1549">
        <v>1</v>
      </c>
    </row>
    <row r="1550" spans="1:16" hidden="1" x14ac:dyDescent="0.3">
      <c r="A1550">
        <v>69</v>
      </c>
      <c r="B1550">
        <v>1</v>
      </c>
      <c r="C1550" t="s">
        <v>70</v>
      </c>
      <c r="D1550" t="s">
        <v>1029</v>
      </c>
      <c r="E1550" t="s">
        <v>2</v>
      </c>
      <c r="F1550" t="s">
        <v>123</v>
      </c>
      <c r="G1550" t="s">
        <v>101</v>
      </c>
      <c r="H1550" t="s">
        <v>57</v>
      </c>
      <c r="I1550" t="s">
        <v>58</v>
      </c>
      <c r="J1550">
        <v>-36.865983</v>
      </c>
      <c r="K1550">
        <v>174.74216200000001</v>
      </c>
      <c r="L1550" s="109">
        <v>0.66666666666666663</v>
      </c>
      <c r="M1550" t="s">
        <v>174</v>
      </c>
      <c r="N1550">
        <v>1</v>
      </c>
      <c r="O1550">
        <v>0</v>
      </c>
      <c r="P1550">
        <v>1</v>
      </c>
    </row>
    <row r="1551" spans="1:16" hidden="1" x14ac:dyDescent="0.3">
      <c r="A1551">
        <v>70</v>
      </c>
      <c r="B1551">
        <v>1</v>
      </c>
      <c r="C1551" t="s">
        <v>70</v>
      </c>
      <c r="D1551" t="s">
        <v>1029</v>
      </c>
      <c r="E1551" t="s">
        <v>2</v>
      </c>
      <c r="F1551" t="s">
        <v>123</v>
      </c>
      <c r="G1551" t="s">
        <v>101</v>
      </c>
      <c r="H1551" t="s">
        <v>57</v>
      </c>
      <c r="I1551" t="s">
        <v>58</v>
      </c>
      <c r="J1551">
        <v>-36.865931000000003</v>
      </c>
      <c r="K1551">
        <v>174.74213800000001</v>
      </c>
      <c r="L1551" s="109">
        <v>0.66666666666666663</v>
      </c>
      <c r="M1551" t="s">
        <v>1044</v>
      </c>
      <c r="N1551">
        <v>1</v>
      </c>
      <c r="O1551">
        <v>0</v>
      </c>
      <c r="P1551">
        <v>1</v>
      </c>
    </row>
    <row r="1552" spans="1:16" hidden="1" x14ac:dyDescent="0.3">
      <c r="A1552">
        <v>71</v>
      </c>
      <c r="B1552">
        <v>1</v>
      </c>
      <c r="C1552" t="s">
        <v>70</v>
      </c>
      <c r="D1552" t="s">
        <v>1029</v>
      </c>
      <c r="E1552" t="s">
        <v>2</v>
      </c>
      <c r="F1552" t="s">
        <v>123</v>
      </c>
      <c r="G1552" t="s">
        <v>101</v>
      </c>
      <c r="H1552" t="s">
        <v>57</v>
      </c>
      <c r="I1552" t="s">
        <v>58</v>
      </c>
      <c r="J1552">
        <v>-36.865881999999999</v>
      </c>
      <c r="K1552">
        <v>174.74210500000001</v>
      </c>
      <c r="L1552" s="109">
        <v>0.66666666666666663</v>
      </c>
      <c r="M1552" t="s">
        <v>1045</v>
      </c>
      <c r="N1552">
        <v>1</v>
      </c>
      <c r="O1552">
        <v>0</v>
      </c>
      <c r="P1552">
        <v>1</v>
      </c>
    </row>
    <row r="1553" spans="1:16" hidden="1" x14ac:dyDescent="0.3">
      <c r="A1553">
        <v>72</v>
      </c>
      <c r="B1553">
        <v>1</v>
      </c>
      <c r="C1553" t="s">
        <v>70</v>
      </c>
      <c r="D1553" t="s">
        <v>1029</v>
      </c>
      <c r="E1553" t="s">
        <v>2</v>
      </c>
      <c r="F1553" t="s">
        <v>123</v>
      </c>
      <c r="G1553" t="s">
        <v>101</v>
      </c>
      <c r="H1553" t="s">
        <v>49</v>
      </c>
      <c r="I1553" t="s">
        <v>58</v>
      </c>
      <c r="J1553">
        <v>-36.865721000000001</v>
      </c>
      <c r="K1553">
        <v>174.74213399999999</v>
      </c>
      <c r="L1553" s="109">
        <v>0.66666666666666663</v>
      </c>
      <c r="M1553" t="s">
        <v>416</v>
      </c>
      <c r="N1553">
        <v>1</v>
      </c>
      <c r="O1553">
        <v>0</v>
      </c>
      <c r="P1553">
        <v>1</v>
      </c>
    </row>
    <row r="1554" spans="1:16" hidden="1" x14ac:dyDescent="0.3">
      <c r="A1554">
        <v>73</v>
      </c>
      <c r="B1554">
        <v>1</v>
      </c>
      <c r="C1554" t="s">
        <v>70</v>
      </c>
      <c r="D1554" t="s">
        <v>1029</v>
      </c>
      <c r="E1554" t="s">
        <v>2</v>
      </c>
      <c r="F1554" t="s">
        <v>123</v>
      </c>
      <c r="G1554" t="s">
        <v>101</v>
      </c>
      <c r="H1554" t="s">
        <v>49</v>
      </c>
      <c r="I1554" t="s">
        <v>58</v>
      </c>
      <c r="J1554">
        <v>-36.865763000000001</v>
      </c>
      <c r="K1554">
        <v>174.74215899999999</v>
      </c>
      <c r="L1554" s="109">
        <v>0.66666666666666663</v>
      </c>
      <c r="M1554" t="s">
        <v>731</v>
      </c>
      <c r="N1554">
        <v>1</v>
      </c>
      <c r="O1554">
        <v>0</v>
      </c>
      <c r="P1554">
        <v>1</v>
      </c>
    </row>
    <row r="1555" spans="1:16" hidden="1" x14ac:dyDescent="0.3">
      <c r="A1555">
        <v>74</v>
      </c>
      <c r="B1555">
        <v>1</v>
      </c>
      <c r="C1555" t="s">
        <v>70</v>
      </c>
      <c r="D1555" t="s">
        <v>1029</v>
      </c>
      <c r="E1555" t="s">
        <v>2</v>
      </c>
      <c r="F1555" t="s">
        <v>123</v>
      </c>
      <c r="G1555" t="s">
        <v>101</v>
      </c>
      <c r="H1555" t="s">
        <v>49</v>
      </c>
      <c r="I1555" t="s">
        <v>58</v>
      </c>
      <c r="J1555">
        <v>-36.865808999999999</v>
      </c>
      <c r="K1555">
        <v>174.74218300000001</v>
      </c>
      <c r="L1555" s="109">
        <v>0.66666666666666663</v>
      </c>
      <c r="M1555" t="s">
        <v>1273</v>
      </c>
      <c r="N1555">
        <v>1</v>
      </c>
      <c r="O1555">
        <v>0</v>
      </c>
      <c r="P1555">
        <v>1</v>
      </c>
    </row>
    <row r="1556" spans="1:16" hidden="1" x14ac:dyDescent="0.3">
      <c r="A1556">
        <v>75</v>
      </c>
      <c r="B1556">
        <v>1</v>
      </c>
      <c r="C1556" t="s">
        <v>70</v>
      </c>
      <c r="D1556" t="s">
        <v>1029</v>
      </c>
      <c r="E1556" t="s">
        <v>2</v>
      </c>
      <c r="F1556" t="s">
        <v>123</v>
      </c>
      <c r="G1556" t="s">
        <v>101</v>
      </c>
      <c r="H1556" t="s">
        <v>49</v>
      </c>
      <c r="I1556" t="s">
        <v>58</v>
      </c>
      <c r="J1556">
        <v>-36.865856000000001</v>
      </c>
      <c r="K1556">
        <v>174.74220800000001</v>
      </c>
      <c r="L1556" s="109">
        <v>0.66666666666666663</v>
      </c>
      <c r="M1556" t="s">
        <v>1046</v>
      </c>
      <c r="N1556">
        <v>1</v>
      </c>
      <c r="O1556">
        <v>0</v>
      </c>
      <c r="P1556">
        <v>1</v>
      </c>
    </row>
    <row r="1557" spans="1:16" hidden="1" x14ac:dyDescent="0.3">
      <c r="A1557">
        <v>76</v>
      </c>
      <c r="B1557">
        <v>1</v>
      </c>
      <c r="C1557" t="s">
        <v>70</v>
      </c>
      <c r="D1557" t="s">
        <v>1029</v>
      </c>
      <c r="E1557" t="s">
        <v>2</v>
      </c>
      <c r="F1557" t="s">
        <v>123</v>
      </c>
      <c r="G1557" t="s">
        <v>101</v>
      </c>
      <c r="H1557" t="s">
        <v>49</v>
      </c>
      <c r="I1557" t="s">
        <v>58</v>
      </c>
      <c r="J1557">
        <v>-36.865903000000003</v>
      </c>
      <c r="K1557">
        <v>174.742233</v>
      </c>
      <c r="L1557" s="109">
        <v>0.66666666666666663</v>
      </c>
      <c r="N1557">
        <v>0</v>
      </c>
      <c r="O1557">
        <v>0</v>
      </c>
      <c r="P1557">
        <v>1</v>
      </c>
    </row>
    <row r="1558" spans="1:16" hidden="1" x14ac:dyDescent="0.3">
      <c r="A1558">
        <v>77</v>
      </c>
      <c r="B1558">
        <v>1</v>
      </c>
      <c r="C1558" t="s">
        <v>70</v>
      </c>
      <c r="D1558" t="s">
        <v>1029</v>
      </c>
      <c r="E1558" t="s">
        <v>2</v>
      </c>
      <c r="F1558" t="s">
        <v>123</v>
      </c>
      <c r="G1558" t="s">
        <v>101</v>
      </c>
      <c r="H1558" t="s">
        <v>49</v>
      </c>
      <c r="I1558" t="s">
        <v>58</v>
      </c>
      <c r="J1558">
        <v>-36.865949000000001</v>
      </c>
      <c r="K1558">
        <v>174.742257</v>
      </c>
      <c r="L1558" s="109">
        <v>0.66666666666666663</v>
      </c>
      <c r="M1558" t="s">
        <v>129</v>
      </c>
      <c r="N1558">
        <v>1</v>
      </c>
      <c r="O1558">
        <v>0</v>
      </c>
      <c r="P1558">
        <v>1</v>
      </c>
    </row>
    <row r="1559" spans="1:16" hidden="1" x14ac:dyDescent="0.3">
      <c r="A1559">
        <v>78</v>
      </c>
      <c r="B1559">
        <v>1</v>
      </c>
      <c r="C1559" t="s">
        <v>70</v>
      </c>
      <c r="D1559" t="s">
        <v>1029</v>
      </c>
      <c r="E1559" t="s">
        <v>2</v>
      </c>
      <c r="F1559" t="s">
        <v>72</v>
      </c>
      <c r="G1559" t="s">
        <v>133</v>
      </c>
      <c r="H1559" t="s">
        <v>48</v>
      </c>
      <c r="I1559" t="s">
        <v>91</v>
      </c>
      <c r="J1559">
        <v>-36.865993000000003</v>
      </c>
      <c r="K1559">
        <v>174.74240800000001</v>
      </c>
      <c r="L1559" s="109">
        <v>0.66666666666666663</v>
      </c>
      <c r="M1559" t="s">
        <v>393</v>
      </c>
      <c r="N1559">
        <v>1</v>
      </c>
      <c r="O1559">
        <v>1</v>
      </c>
      <c r="P1559">
        <v>1</v>
      </c>
    </row>
    <row r="1560" spans="1:16" hidden="1" x14ac:dyDescent="0.3">
      <c r="A1560">
        <v>79</v>
      </c>
      <c r="B1560">
        <v>1</v>
      </c>
      <c r="C1560" t="s">
        <v>70</v>
      </c>
      <c r="D1560" t="s">
        <v>1029</v>
      </c>
      <c r="E1560" t="s">
        <v>2</v>
      </c>
      <c r="F1560" t="s">
        <v>72</v>
      </c>
      <c r="G1560" t="s">
        <v>133</v>
      </c>
      <c r="H1560" t="s">
        <v>48</v>
      </c>
      <c r="I1560" t="s">
        <v>91</v>
      </c>
      <c r="J1560">
        <v>-36.865982000000002</v>
      </c>
      <c r="K1560">
        <v>174.74245400000001</v>
      </c>
      <c r="L1560" s="109">
        <v>0.66666666666666663</v>
      </c>
      <c r="M1560" t="s">
        <v>737</v>
      </c>
      <c r="N1560">
        <v>1</v>
      </c>
      <c r="O1560">
        <v>0</v>
      </c>
      <c r="P1560">
        <v>1</v>
      </c>
    </row>
    <row r="1561" spans="1:16" hidden="1" x14ac:dyDescent="0.3">
      <c r="A1561">
        <v>80</v>
      </c>
      <c r="B1561">
        <v>1</v>
      </c>
      <c r="C1561" t="s">
        <v>70</v>
      </c>
      <c r="D1561" t="s">
        <v>1029</v>
      </c>
      <c r="E1561" t="s">
        <v>2</v>
      </c>
      <c r="F1561" t="s">
        <v>72</v>
      </c>
      <c r="G1561" t="s">
        <v>133</v>
      </c>
      <c r="H1561" t="s">
        <v>48</v>
      </c>
      <c r="I1561" t="s">
        <v>91</v>
      </c>
      <c r="J1561">
        <v>-36.865952999999998</v>
      </c>
      <c r="K1561">
        <v>174.742548</v>
      </c>
      <c r="L1561" s="109">
        <v>0.66666666666666663</v>
      </c>
      <c r="M1561" t="s">
        <v>1274</v>
      </c>
      <c r="N1561">
        <v>1</v>
      </c>
      <c r="O1561">
        <v>0</v>
      </c>
      <c r="P1561">
        <v>1</v>
      </c>
    </row>
    <row r="1562" spans="1:16" hidden="1" x14ac:dyDescent="0.3">
      <c r="A1562">
        <v>81</v>
      </c>
      <c r="B1562">
        <v>1</v>
      </c>
      <c r="C1562" t="s">
        <v>70</v>
      </c>
      <c r="D1562" t="s">
        <v>1029</v>
      </c>
      <c r="E1562" t="s">
        <v>2</v>
      </c>
      <c r="F1562" t="s">
        <v>72</v>
      </c>
      <c r="G1562" t="s">
        <v>133</v>
      </c>
      <c r="H1562" t="s">
        <v>48</v>
      </c>
      <c r="I1562" t="s">
        <v>91</v>
      </c>
      <c r="J1562">
        <v>-36.865858000000003</v>
      </c>
      <c r="K1562">
        <v>174.742816</v>
      </c>
      <c r="L1562" s="109">
        <v>0.66666666666666663</v>
      </c>
      <c r="M1562" t="s">
        <v>1146</v>
      </c>
      <c r="N1562">
        <v>1</v>
      </c>
      <c r="O1562">
        <v>0</v>
      </c>
      <c r="P1562">
        <v>1</v>
      </c>
    </row>
    <row r="1563" spans="1:16" hidden="1" x14ac:dyDescent="0.3">
      <c r="A1563">
        <v>82</v>
      </c>
      <c r="B1563">
        <v>1</v>
      </c>
      <c r="C1563" t="s">
        <v>70</v>
      </c>
      <c r="D1563" t="s">
        <v>1029</v>
      </c>
      <c r="E1563" t="s">
        <v>2</v>
      </c>
      <c r="F1563" t="s">
        <v>134</v>
      </c>
      <c r="G1563" t="s">
        <v>101</v>
      </c>
      <c r="H1563" t="s">
        <v>57</v>
      </c>
      <c r="I1563" t="s">
        <v>58</v>
      </c>
      <c r="J1563">
        <v>-36.865524000000001</v>
      </c>
      <c r="K1563">
        <v>174.74314200000001</v>
      </c>
      <c r="L1563" s="109">
        <v>0.66666666666666663</v>
      </c>
      <c r="M1563" t="s">
        <v>1047</v>
      </c>
      <c r="N1563">
        <v>1</v>
      </c>
      <c r="O1563">
        <v>0</v>
      </c>
      <c r="P1563">
        <v>1</v>
      </c>
    </row>
    <row r="1564" spans="1:16" hidden="1" x14ac:dyDescent="0.3">
      <c r="A1564">
        <v>83</v>
      </c>
      <c r="B1564">
        <v>1</v>
      </c>
      <c r="C1564" t="s">
        <v>70</v>
      </c>
      <c r="D1564" t="s">
        <v>1029</v>
      </c>
      <c r="E1564" t="s">
        <v>2</v>
      </c>
      <c r="F1564" t="s">
        <v>134</v>
      </c>
      <c r="G1564" t="s">
        <v>101</v>
      </c>
      <c r="H1564" t="s">
        <v>57</v>
      </c>
      <c r="I1564" t="s">
        <v>58</v>
      </c>
      <c r="J1564">
        <v>-36.865485</v>
      </c>
      <c r="K1564">
        <v>174.74312399999999</v>
      </c>
      <c r="L1564" s="109">
        <v>0.66666666666666663</v>
      </c>
      <c r="M1564" t="s">
        <v>136</v>
      </c>
      <c r="N1564">
        <v>1</v>
      </c>
      <c r="O1564">
        <v>0</v>
      </c>
      <c r="P1564">
        <v>1</v>
      </c>
    </row>
    <row r="1565" spans="1:16" hidden="1" x14ac:dyDescent="0.3">
      <c r="A1565">
        <v>84</v>
      </c>
      <c r="B1565">
        <v>1</v>
      </c>
      <c r="C1565" t="s">
        <v>70</v>
      </c>
      <c r="D1565" t="s">
        <v>1029</v>
      </c>
      <c r="E1565" t="s">
        <v>2</v>
      </c>
      <c r="F1565" t="s">
        <v>134</v>
      </c>
      <c r="G1565" t="s">
        <v>101</v>
      </c>
      <c r="H1565" t="s">
        <v>57</v>
      </c>
      <c r="I1565" t="s">
        <v>58</v>
      </c>
      <c r="J1565">
        <v>-36.865445000000001</v>
      </c>
      <c r="K1565">
        <v>174.74310500000001</v>
      </c>
      <c r="L1565" s="109">
        <v>0.66666666666666663</v>
      </c>
      <c r="M1565" t="s">
        <v>376</v>
      </c>
      <c r="N1565">
        <v>1</v>
      </c>
      <c r="O1565">
        <v>0</v>
      </c>
      <c r="P1565">
        <v>1</v>
      </c>
    </row>
    <row r="1566" spans="1:16" hidden="1" x14ac:dyDescent="0.3">
      <c r="A1566">
        <v>85</v>
      </c>
      <c r="B1566">
        <v>1</v>
      </c>
      <c r="C1566" t="s">
        <v>70</v>
      </c>
      <c r="D1566" t="s">
        <v>1029</v>
      </c>
      <c r="E1566" t="s">
        <v>2</v>
      </c>
      <c r="F1566" t="s">
        <v>134</v>
      </c>
      <c r="G1566" t="s">
        <v>101</v>
      </c>
      <c r="H1566" t="s">
        <v>49</v>
      </c>
      <c r="I1566" t="s">
        <v>138</v>
      </c>
      <c r="J1566">
        <v>-36.865369999999999</v>
      </c>
      <c r="K1566">
        <v>174.74316999999999</v>
      </c>
      <c r="L1566" s="109">
        <v>0.66666666666666663</v>
      </c>
      <c r="N1566">
        <v>0</v>
      </c>
      <c r="O1566">
        <v>0</v>
      </c>
      <c r="P1566">
        <v>1</v>
      </c>
    </row>
    <row r="1567" spans="1:16" hidden="1" x14ac:dyDescent="0.3">
      <c r="A1567">
        <v>86</v>
      </c>
      <c r="B1567">
        <v>1</v>
      </c>
      <c r="C1567" t="s">
        <v>70</v>
      </c>
      <c r="D1567" t="s">
        <v>1029</v>
      </c>
      <c r="E1567" t="s">
        <v>2</v>
      </c>
      <c r="F1567" t="s">
        <v>134</v>
      </c>
      <c r="G1567" t="s">
        <v>101</v>
      </c>
      <c r="H1567" t="s">
        <v>49</v>
      </c>
      <c r="I1567" t="s">
        <v>138</v>
      </c>
      <c r="J1567">
        <v>-36.865414000000001</v>
      </c>
      <c r="K1567">
        <v>174.74319199999999</v>
      </c>
      <c r="L1567" s="109">
        <v>0.66666666666666663</v>
      </c>
      <c r="M1567" t="s">
        <v>140</v>
      </c>
      <c r="N1567">
        <v>1</v>
      </c>
      <c r="O1567">
        <v>0</v>
      </c>
      <c r="P1567">
        <v>1</v>
      </c>
    </row>
    <row r="1568" spans="1:16" hidden="1" x14ac:dyDescent="0.3">
      <c r="A1568">
        <v>87</v>
      </c>
      <c r="B1568">
        <v>1</v>
      </c>
      <c r="C1568" t="s">
        <v>70</v>
      </c>
      <c r="D1568" t="s">
        <v>1029</v>
      </c>
      <c r="E1568" t="s">
        <v>2</v>
      </c>
      <c r="F1568" t="s">
        <v>134</v>
      </c>
      <c r="G1568" t="s">
        <v>101</v>
      </c>
      <c r="H1568" t="s">
        <v>49</v>
      </c>
      <c r="I1568" t="s">
        <v>138</v>
      </c>
      <c r="J1568">
        <v>-36.865513</v>
      </c>
      <c r="K1568">
        <v>174.74324200000001</v>
      </c>
      <c r="L1568" s="109">
        <v>0.66666666666666663</v>
      </c>
      <c r="M1568" t="s">
        <v>141</v>
      </c>
      <c r="N1568">
        <v>1</v>
      </c>
      <c r="O1568">
        <v>0</v>
      </c>
      <c r="P1568">
        <v>1</v>
      </c>
    </row>
    <row r="1569" spans="1:16" hidden="1" x14ac:dyDescent="0.3">
      <c r="A1569">
        <v>88</v>
      </c>
      <c r="B1569">
        <v>1</v>
      </c>
      <c r="C1569" t="s">
        <v>70</v>
      </c>
      <c r="D1569" t="s">
        <v>1029</v>
      </c>
      <c r="E1569" t="s">
        <v>2</v>
      </c>
      <c r="F1569" t="s">
        <v>134</v>
      </c>
      <c r="G1569" t="s">
        <v>101</v>
      </c>
      <c r="H1569" t="s">
        <v>49</v>
      </c>
      <c r="I1569" t="s">
        <v>138</v>
      </c>
      <c r="J1569">
        <v>-36.865564999999997</v>
      </c>
      <c r="K1569">
        <v>174.74326600000001</v>
      </c>
      <c r="L1569" s="109">
        <v>0.66666666666666663</v>
      </c>
      <c r="M1569" t="s">
        <v>418</v>
      </c>
      <c r="N1569">
        <v>1</v>
      </c>
      <c r="O1569">
        <v>1</v>
      </c>
      <c r="P1569">
        <v>1</v>
      </c>
    </row>
    <row r="1570" spans="1:16" hidden="1" x14ac:dyDescent="0.3">
      <c r="A1570">
        <v>89</v>
      </c>
      <c r="B1570">
        <v>1</v>
      </c>
      <c r="C1570" t="s">
        <v>70</v>
      </c>
      <c r="D1570" t="s">
        <v>1029</v>
      </c>
      <c r="E1570" t="s">
        <v>2</v>
      </c>
      <c r="F1570" t="s">
        <v>134</v>
      </c>
      <c r="G1570" t="s">
        <v>101</v>
      </c>
      <c r="H1570" t="s">
        <v>49</v>
      </c>
      <c r="I1570" t="s">
        <v>138</v>
      </c>
      <c r="J1570">
        <v>-36.865600999999998</v>
      </c>
      <c r="K1570">
        <v>174.74329</v>
      </c>
      <c r="L1570" s="109">
        <v>0.66666666666666663</v>
      </c>
      <c r="M1570" t="s">
        <v>1216</v>
      </c>
      <c r="N1570">
        <v>1</v>
      </c>
      <c r="O1570">
        <v>0</v>
      </c>
      <c r="P1570">
        <v>1</v>
      </c>
    </row>
    <row r="1571" spans="1:16" hidden="1" x14ac:dyDescent="0.3">
      <c r="A1571">
        <v>90</v>
      </c>
      <c r="B1571">
        <v>1</v>
      </c>
      <c r="C1571" t="s">
        <v>70</v>
      </c>
      <c r="D1571" t="s">
        <v>1029</v>
      </c>
      <c r="E1571" t="s">
        <v>2</v>
      </c>
      <c r="F1571" t="s">
        <v>72</v>
      </c>
      <c r="G1571" t="s">
        <v>144</v>
      </c>
      <c r="H1571" t="s">
        <v>48</v>
      </c>
      <c r="I1571" t="s">
        <v>145</v>
      </c>
      <c r="J1571">
        <v>-36.865651999999997</v>
      </c>
      <c r="K1571">
        <v>174.74342100000001</v>
      </c>
      <c r="L1571" s="109">
        <v>0.66666666666666663</v>
      </c>
      <c r="N1571">
        <v>0</v>
      </c>
      <c r="O1571">
        <v>0</v>
      </c>
      <c r="P1571">
        <v>1</v>
      </c>
    </row>
    <row r="1572" spans="1:16" hidden="1" x14ac:dyDescent="0.3">
      <c r="A1572">
        <v>91</v>
      </c>
      <c r="B1572">
        <v>1</v>
      </c>
      <c r="C1572" t="s">
        <v>70</v>
      </c>
      <c r="D1572" t="s">
        <v>1029</v>
      </c>
      <c r="E1572" t="s">
        <v>2</v>
      </c>
      <c r="F1572" t="s">
        <v>72</v>
      </c>
      <c r="G1572" t="s">
        <v>144</v>
      </c>
      <c r="H1572" t="s">
        <v>48</v>
      </c>
      <c r="I1572" t="s">
        <v>145</v>
      </c>
      <c r="J1572">
        <v>-36.865631999999998</v>
      </c>
      <c r="K1572">
        <v>174.74348499999999</v>
      </c>
      <c r="L1572" s="109">
        <v>0.66666666666666663</v>
      </c>
      <c r="M1572" t="s">
        <v>1320</v>
      </c>
      <c r="N1572">
        <v>1</v>
      </c>
      <c r="O1572">
        <v>1</v>
      </c>
      <c r="P1572">
        <v>1</v>
      </c>
    </row>
    <row r="1573" spans="1:16" hidden="1" x14ac:dyDescent="0.3">
      <c r="A1573">
        <v>92</v>
      </c>
      <c r="B1573">
        <v>1</v>
      </c>
      <c r="C1573" t="s">
        <v>70</v>
      </c>
      <c r="D1573" t="s">
        <v>1029</v>
      </c>
      <c r="E1573" t="s">
        <v>2</v>
      </c>
      <c r="F1573" t="s">
        <v>72</v>
      </c>
      <c r="G1573" t="s">
        <v>144</v>
      </c>
      <c r="H1573" t="s">
        <v>48</v>
      </c>
      <c r="I1573" t="s">
        <v>145</v>
      </c>
      <c r="J1573">
        <v>-36.865611999999999</v>
      </c>
      <c r="K1573">
        <v>174.743549</v>
      </c>
      <c r="L1573" s="109">
        <v>0.66666666666666663</v>
      </c>
      <c r="M1573" t="s">
        <v>1321</v>
      </c>
      <c r="N1573">
        <v>1</v>
      </c>
      <c r="O1573">
        <v>1</v>
      </c>
      <c r="P1573">
        <v>1</v>
      </c>
    </row>
    <row r="1574" spans="1:16" hidden="1" x14ac:dyDescent="0.3">
      <c r="A1574">
        <v>93</v>
      </c>
      <c r="B1574">
        <v>1</v>
      </c>
      <c r="C1574" t="s">
        <v>70</v>
      </c>
      <c r="D1574" t="s">
        <v>1029</v>
      </c>
      <c r="E1574" t="s">
        <v>2</v>
      </c>
      <c r="F1574" t="s">
        <v>148</v>
      </c>
      <c r="G1574" t="s">
        <v>101</v>
      </c>
      <c r="H1574" t="s">
        <v>57</v>
      </c>
      <c r="I1574" t="s">
        <v>58</v>
      </c>
      <c r="J1574">
        <v>-36.865245999999999</v>
      </c>
      <c r="K1574">
        <v>174.74421100000001</v>
      </c>
      <c r="L1574" s="109">
        <v>0.66666666666666663</v>
      </c>
      <c r="M1574" t="s">
        <v>149</v>
      </c>
      <c r="N1574">
        <v>1</v>
      </c>
      <c r="O1574">
        <v>0</v>
      </c>
      <c r="P1574">
        <v>1</v>
      </c>
    </row>
    <row r="1575" spans="1:16" hidden="1" x14ac:dyDescent="0.3">
      <c r="A1575">
        <v>94</v>
      </c>
      <c r="B1575">
        <v>1</v>
      </c>
      <c r="C1575" t="s">
        <v>70</v>
      </c>
      <c r="D1575" t="s">
        <v>1029</v>
      </c>
      <c r="E1575" t="s">
        <v>2</v>
      </c>
      <c r="F1575" t="s">
        <v>148</v>
      </c>
      <c r="G1575" t="s">
        <v>101</v>
      </c>
      <c r="H1575" t="s">
        <v>57</v>
      </c>
      <c r="I1575" t="s">
        <v>58</v>
      </c>
      <c r="J1575">
        <v>-36.865192</v>
      </c>
      <c r="K1575">
        <v>174.744182</v>
      </c>
      <c r="L1575" s="109">
        <v>0.66666666666666663</v>
      </c>
      <c r="M1575" t="s">
        <v>1049</v>
      </c>
      <c r="N1575">
        <v>1</v>
      </c>
      <c r="O1575">
        <v>0</v>
      </c>
      <c r="P1575">
        <v>1</v>
      </c>
    </row>
    <row r="1576" spans="1:16" hidden="1" x14ac:dyDescent="0.3">
      <c r="A1576">
        <v>95</v>
      </c>
      <c r="B1576">
        <v>1</v>
      </c>
      <c r="C1576" t="s">
        <v>70</v>
      </c>
      <c r="D1576" t="s">
        <v>1029</v>
      </c>
      <c r="E1576" t="s">
        <v>2</v>
      </c>
      <c r="F1576" t="s">
        <v>148</v>
      </c>
      <c r="G1576" t="s">
        <v>101</v>
      </c>
      <c r="H1576" t="s">
        <v>57</v>
      </c>
      <c r="I1576" t="s">
        <v>58</v>
      </c>
      <c r="J1576">
        <v>-36.865138000000002</v>
      </c>
      <c r="K1576">
        <v>174.74415400000001</v>
      </c>
      <c r="L1576" s="109">
        <v>0.66666666666666663</v>
      </c>
      <c r="M1576" t="s">
        <v>1050</v>
      </c>
      <c r="N1576">
        <v>1</v>
      </c>
      <c r="O1576">
        <v>0</v>
      </c>
      <c r="P1576">
        <v>1</v>
      </c>
    </row>
    <row r="1577" spans="1:16" hidden="1" x14ac:dyDescent="0.3">
      <c r="A1577">
        <v>96</v>
      </c>
      <c r="B1577">
        <v>1</v>
      </c>
      <c r="C1577" t="s">
        <v>70</v>
      </c>
      <c r="D1577" t="s">
        <v>1029</v>
      </c>
      <c r="E1577" t="s">
        <v>2</v>
      </c>
      <c r="F1577" t="s">
        <v>148</v>
      </c>
      <c r="G1577" t="s">
        <v>101</v>
      </c>
      <c r="H1577" t="s">
        <v>49</v>
      </c>
      <c r="I1577" t="s">
        <v>152</v>
      </c>
      <c r="J1577">
        <v>-36.865130000000001</v>
      </c>
      <c r="K1577">
        <v>174.744272</v>
      </c>
      <c r="L1577" s="109">
        <v>0.66666666666666663</v>
      </c>
      <c r="M1577" t="s">
        <v>1322</v>
      </c>
      <c r="N1577">
        <v>1</v>
      </c>
      <c r="O1577">
        <v>1</v>
      </c>
      <c r="P1577">
        <v>1</v>
      </c>
    </row>
    <row r="1578" spans="1:16" hidden="1" x14ac:dyDescent="0.3">
      <c r="A1578">
        <v>97</v>
      </c>
      <c r="B1578">
        <v>1</v>
      </c>
      <c r="C1578" t="s">
        <v>70</v>
      </c>
      <c r="D1578" t="s">
        <v>1029</v>
      </c>
      <c r="E1578" t="s">
        <v>2</v>
      </c>
      <c r="F1578" t="s">
        <v>148</v>
      </c>
      <c r="G1578" t="s">
        <v>101</v>
      </c>
      <c r="H1578" t="s">
        <v>49</v>
      </c>
      <c r="I1578" t="s">
        <v>152</v>
      </c>
      <c r="J1578">
        <v>-36.865107000000002</v>
      </c>
      <c r="K1578">
        <v>174.74426</v>
      </c>
      <c r="L1578" s="109">
        <v>0.66666666666666663</v>
      </c>
      <c r="M1578" t="s">
        <v>554</v>
      </c>
      <c r="N1578">
        <v>1</v>
      </c>
      <c r="O1578">
        <v>0</v>
      </c>
      <c r="P1578">
        <v>1</v>
      </c>
    </row>
    <row r="1579" spans="1:16" hidden="1" x14ac:dyDescent="0.3">
      <c r="A1579">
        <v>98</v>
      </c>
      <c r="B1579">
        <v>1</v>
      </c>
      <c r="C1579" t="s">
        <v>70</v>
      </c>
      <c r="D1579" t="s">
        <v>1029</v>
      </c>
      <c r="E1579" t="s">
        <v>2</v>
      </c>
      <c r="F1579" t="s">
        <v>148</v>
      </c>
      <c r="G1579" t="s">
        <v>101</v>
      </c>
      <c r="H1579" t="s">
        <v>49</v>
      </c>
      <c r="I1579" t="s">
        <v>152</v>
      </c>
      <c r="J1579">
        <v>-36.865084000000003</v>
      </c>
      <c r="K1579">
        <v>174.744249</v>
      </c>
      <c r="L1579" s="109">
        <v>0.66666666666666663</v>
      </c>
      <c r="M1579" t="s">
        <v>1053</v>
      </c>
      <c r="N1579">
        <v>1</v>
      </c>
      <c r="O1579">
        <v>0</v>
      </c>
      <c r="P1579">
        <v>1</v>
      </c>
    </row>
    <row r="1580" spans="1:16" hidden="1" x14ac:dyDescent="0.3">
      <c r="A1580">
        <v>99</v>
      </c>
      <c r="B1580">
        <v>1</v>
      </c>
      <c r="C1580" t="s">
        <v>70</v>
      </c>
      <c r="D1580" t="s">
        <v>1029</v>
      </c>
      <c r="E1580" t="s">
        <v>2</v>
      </c>
      <c r="F1580" t="s">
        <v>148</v>
      </c>
      <c r="G1580" t="s">
        <v>101</v>
      </c>
      <c r="H1580" t="s">
        <v>49</v>
      </c>
      <c r="I1580" t="s">
        <v>152</v>
      </c>
      <c r="J1580">
        <v>-36.865062000000002</v>
      </c>
      <c r="K1580">
        <v>174.744237</v>
      </c>
      <c r="L1580" s="109">
        <v>0.66666666666666663</v>
      </c>
      <c r="M1580" t="s">
        <v>155</v>
      </c>
      <c r="N1580">
        <v>1</v>
      </c>
      <c r="O1580">
        <v>0</v>
      </c>
      <c r="P1580">
        <v>1</v>
      </c>
    </row>
    <row r="1581" spans="1:16" hidden="1" x14ac:dyDescent="0.3">
      <c r="A1581">
        <v>100</v>
      </c>
      <c r="B1581">
        <v>1</v>
      </c>
      <c r="C1581" t="s">
        <v>70</v>
      </c>
      <c r="D1581" t="s">
        <v>1029</v>
      </c>
      <c r="E1581" t="s">
        <v>2</v>
      </c>
      <c r="F1581" t="s">
        <v>148</v>
      </c>
      <c r="G1581" t="s">
        <v>101</v>
      </c>
      <c r="H1581" t="s">
        <v>49</v>
      </c>
      <c r="I1581" t="s">
        <v>152</v>
      </c>
      <c r="J1581">
        <v>-36.865039000000003</v>
      </c>
      <c r="K1581">
        <v>174.744225</v>
      </c>
      <c r="L1581" s="109">
        <v>0.66666666666666663</v>
      </c>
      <c r="N1581">
        <v>0</v>
      </c>
      <c r="O1581">
        <v>0</v>
      </c>
      <c r="P1581">
        <v>1</v>
      </c>
    </row>
    <row r="1582" spans="1:16" hidden="1" x14ac:dyDescent="0.3">
      <c r="A1582">
        <v>101</v>
      </c>
      <c r="B1582">
        <v>1</v>
      </c>
      <c r="C1582" t="s">
        <v>70</v>
      </c>
      <c r="D1582" t="s">
        <v>1029</v>
      </c>
      <c r="E1582" t="s">
        <v>2</v>
      </c>
      <c r="F1582" t="s">
        <v>72</v>
      </c>
      <c r="G1582" t="s">
        <v>158</v>
      </c>
      <c r="H1582" t="s">
        <v>48</v>
      </c>
      <c r="I1582" t="s">
        <v>159</v>
      </c>
      <c r="J1582">
        <v>-36.865194000000002</v>
      </c>
      <c r="K1582">
        <v>174.74477400000001</v>
      </c>
      <c r="L1582" s="109">
        <v>0.66666666666666663</v>
      </c>
      <c r="N1582">
        <v>0</v>
      </c>
      <c r="O1582">
        <v>0</v>
      </c>
      <c r="P1582">
        <v>1</v>
      </c>
    </row>
    <row r="1583" spans="1:16" hidden="1" x14ac:dyDescent="0.3">
      <c r="A1583">
        <v>102</v>
      </c>
      <c r="B1583">
        <v>1</v>
      </c>
      <c r="C1583" t="s">
        <v>70</v>
      </c>
      <c r="D1583" t="s">
        <v>1029</v>
      </c>
      <c r="E1583" t="s">
        <v>2</v>
      </c>
      <c r="F1583" t="s">
        <v>72</v>
      </c>
      <c r="G1583" t="s">
        <v>158</v>
      </c>
      <c r="H1583" t="s">
        <v>48</v>
      </c>
      <c r="I1583" t="s">
        <v>159</v>
      </c>
      <c r="J1583">
        <v>-36.865170999999997</v>
      </c>
      <c r="K1583">
        <v>174.74483900000001</v>
      </c>
      <c r="L1583" s="109">
        <v>0.66666666666666663</v>
      </c>
      <c r="N1583">
        <v>0</v>
      </c>
      <c r="O1583">
        <v>0</v>
      </c>
      <c r="P1583">
        <v>1</v>
      </c>
    </row>
    <row r="1584" spans="1:16" hidden="1" x14ac:dyDescent="0.3">
      <c r="A1584">
        <v>103</v>
      </c>
      <c r="B1584">
        <v>1</v>
      </c>
      <c r="C1584" t="s">
        <v>70</v>
      </c>
      <c r="D1584" t="s">
        <v>1029</v>
      </c>
      <c r="E1584" t="s">
        <v>2</v>
      </c>
      <c r="F1584" t="s">
        <v>72</v>
      </c>
      <c r="G1584" t="s">
        <v>158</v>
      </c>
      <c r="H1584" t="s">
        <v>48</v>
      </c>
      <c r="I1584" t="s">
        <v>159</v>
      </c>
      <c r="J1584">
        <v>-36.865147999999998</v>
      </c>
      <c r="K1584">
        <v>174.74490499999999</v>
      </c>
      <c r="L1584" s="109">
        <v>0.66666666666666663</v>
      </c>
      <c r="M1584" t="s">
        <v>1323</v>
      </c>
      <c r="N1584">
        <v>1</v>
      </c>
      <c r="O1584">
        <v>1</v>
      </c>
      <c r="P1584">
        <v>1</v>
      </c>
    </row>
    <row r="1585" spans="1:16" hidden="1" x14ac:dyDescent="0.3">
      <c r="A1585">
        <v>104</v>
      </c>
      <c r="B1585">
        <v>1</v>
      </c>
      <c r="C1585" t="s">
        <v>70</v>
      </c>
      <c r="D1585" t="s">
        <v>1029</v>
      </c>
      <c r="E1585" t="s">
        <v>2</v>
      </c>
      <c r="F1585" t="s">
        <v>72</v>
      </c>
      <c r="G1585" t="s">
        <v>158</v>
      </c>
      <c r="H1585" t="s">
        <v>48</v>
      </c>
      <c r="I1585" t="s">
        <v>159</v>
      </c>
      <c r="J1585">
        <v>-36.865096999999999</v>
      </c>
      <c r="K1585">
        <v>174.74506299999999</v>
      </c>
      <c r="L1585" s="109">
        <v>0.66666666666666663</v>
      </c>
      <c r="N1585">
        <v>0</v>
      </c>
      <c r="O1585">
        <v>0</v>
      </c>
      <c r="P1585">
        <v>1</v>
      </c>
    </row>
    <row r="1586" spans="1:16" hidden="1" x14ac:dyDescent="0.3">
      <c r="A1586">
        <v>105</v>
      </c>
      <c r="B1586">
        <v>1</v>
      </c>
      <c r="C1586" t="s">
        <v>70</v>
      </c>
      <c r="D1586" t="s">
        <v>1029</v>
      </c>
      <c r="E1586" t="s">
        <v>2</v>
      </c>
      <c r="F1586" t="s">
        <v>160</v>
      </c>
      <c r="G1586" t="s">
        <v>101</v>
      </c>
      <c r="H1586" t="s">
        <v>57</v>
      </c>
      <c r="I1586" t="s">
        <v>58</v>
      </c>
      <c r="J1586">
        <v>-36.864899999999999</v>
      </c>
      <c r="K1586">
        <v>174.745249</v>
      </c>
      <c r="L1586" s="109">
        <v>0.66666666666666663</v>
      </c>
      <c r="M1586" t="s">
        <v>161</v>
      </c>
      <c r="N1586">
        <v>1</v>
      </c>
      <c r="O1586">
        <v>0</v>
      </c>
      <c r="P1586">
        <v>1</v>
      </c>
    </row>
    <row r="1587" spans="1:16" hidden="1" x14ac:dyDescent="0.3">
      <c r="A1587">
        <v>106</v>
      </c>
      <c r="B1587">
        <v>1</v>
      </c>
      <c r="C1587" t="s">
        <v>70</v>
      </c>
      <c r="D1587" t="s">
        <v>1029</v>
      </c>
      <c r="E1587" t="s">
        <v>2</v>
      </c>
      <c r="F1587" t="s">
        <v>160</v>
      </c>
      <c r="G1587" t="s">
        <v>101</v>
      </c>
      <c r="H1587" t="s">
        <v>57</v>
      </c>
      <c r="I1587" t="s">
        <v>58</v>
      </c>
      <c r="J1587">
        <v>-36.864846999999997</v>
      </c>
      <c r="K1587">
        <v>174.745226</v>
      </c>
      <c r="L1587" s="109">
        <v>0.66666666666666663</v>
      </c>
      <c r="M1587" t="s">
        <v>162</v>
      </c>
      <c r="N1587">
        <v>1</v>
      </c>
      <c r="O1587">
        <v>0</v>
      </c>
      <c r="P1587">
        <v>1</v>
      </c>
    </row>
    <row r="1588" spans="1:16" hidden="1" x14ac:dyDescent="0.3">
      <c r="A1588">
        <v>107</v>
      </c>
      <c r="B1588">
        <v>1</v>
      </c>
      <c r="C1588" t="s">
        <v>70</v>
      </c>
      <c r="D1588" t="s">
        <v>1029</v>
      </c>
      <c r="E1588" t="s">
        <v>2</v>
      </c>
      <c r="F1588" t="s">
        <v>160</v>
      </c>
      <c r="G1588" t="s">
        <v>101</v>
      </c>
      <c r="H1588" t="s">
        <v>57</v>
      </c>
      <c r="I1588" t="s">
        <v>58</v>
      </c>
      <c r="J1588">
        <v>-36.864795999999998</v>
      </c>
      <c r="K1588">
        <v>174.745203</v>
      </c>
      <c r="L1588" s="109">
        <v>0.66666666666666663</v>
      </c>
      <c r="M1588" t="s">
        <v>163</v>
      </c>
      <c r="N1588">
        <v>1</v>
      </c>
      <c r="O1588">
        <v>0</v>
      </c>
      <c r="P1588">
        <v>1</v>
      </c>
    </row>
    <row r="1589" spans="1:16" hidden="1" x14ac:dyDescent="0.3">
      <c r="A1589">
        <v>108</v>
      </c>
      <c r="B1589">
        <v>1</v>
      </c>
      <c r="C1589" t="s">
        <v>70</v>
      </c>
      <c r="D1589" t="s">
        <v>1029</v>
      </c>
      <c r="E1589" t="s">
        <v>2</v>
      </c>
      <c r="F1589" t="s">
        <v>160</v>
      </c>
      <c r="G1589" t="s">
        <v>101</v>
      </c>
      <c r="H1589" t="s">
        <v>57</v>
      </c>
      <c r="I1589" t="s">
        <v>58</v>
      </c>
      <c r="J1589">
        <v>-36.864750000000001</v>
      </c>
      <c r="K1589">
        <v>174.745172</v>
      </c>
      <c r="L1589" s="109">
        <v>0.66666666666666663</v>
      </c>
      <c r="M1589" t="s">
        <v>1056</v>
      </c>
      <c r="N1589">
        <v>1</v>
      </c>
      <c r="O1589">
        <v>0</v>
      </c>
      <c r="P1589">
        <v>1</v>
      </c>
    </row>
    <row r="1590" spans="1:16" hidden="1" x14ac:dyDescent="0.3">
      <c r="A1590">
        <v>109</v>
      </c>
      <c r="B1590">
        <v>1</v>
      </c>
      <c r="C1590" t="s">
        <v>70</v>
      </c>
      <c r="D1590" t="s">
        <v>1029</v>
      </c>
      <c r="E1590" t="s">
        <v>2</v>
      </c>
      <c r="F1590" t="s">
        <v>72</v>
      </c>
      <c r="G1590" t="s">
        <v>165</v>
      </c>
      <c r="H1590" t="s">
        <v>48</v>
      </c>
      <c r="I1590" t="s">
        <v>166</v>
      </c>
      <c r="J1590">
        <v>-36.864854999999999</v>
      </c>
      <c r="K1590">
        <v>174.74578</v>
      </c>
      <c r="L1590" s="109">
        <v>0.66666666666666663</v>
      </c>
      <c r="M1590" t="s">
        <v>1324</v>
      </c>
      <c r="N1590">
        <v>1</v>
      </c>
      <c r="O1590">
        <v>1</v>
      </c>
      <c r="P1590">
        <v>1</v>
      </c>
    </row>
    <row r="1591" spans="1:16" hidden="1" x14ac:dyDescent="0.3">
      <c r="A1591">
        <v>110</v>
      </c>
      <c r="B1591">
        <v>1</v>
      </c>
      <c r="C1591" t="s">
        <v>70</v>
      </c>
      <c r="D1591" t="s">
        <v>1029</v>
      </c>
      <c r="E1591" t="s">
        <v>2</v>
      </c>
      <c r="F1591" t="s">
        <v>72</v>
      </c>
      <c r="G1591" t="s">
        <v>165</v>
      </c>
      <c r="H1591" t="s">
        <v>48</v>
      </c>
      <c r="I1591" t="s">
        <v>166</v>
      </c>
      <c r="J1591">
        <v>-36.864811000000003</v>
      </c>
      <c r="K1591">
        <v>174.74589499999999</v>
      </c>
      <c r="L1591" s="109">
        <v>0.66666666666666663</v>
      </c>
      <c r="M1591" t="s">
        <v>1219</v>
      </c>
      <c r="N1591">
        <v>1</v>
      </c>
      <c r="O1591">
        <v>0</v>
      </c>
      <c r="P1591">
        <v>1</v>
      </c>
    </row>
    <row r="1592" spans="1:16" hidden="1" x14ac:dyDescent="0.3">
      <c r="A1592">
        <v>111</v>
      </c>
      <c r="B1592">
        <v>1</v>
      </c>
      <c r="C1592" t="s">
        <v>70</v>
      </c>
      <c r="D1592" t="s">
        <v>1029</v>
      </c>
      <c r="E1592" t="s">
        <v>2</v>
      </c>
      <c r="F1592" t="s">
        <v>72</v>
      </c>
      <c r="G1592" t="s">
        <v>165</v>
      </c>
      <c r="H1592" t="s">
        <v>48</v>
      </c>
      <c r="I1592" t="s">
        <v>91</v>
      </c>
      <c r="J1592">
        <v>-36.864780000000003</v>
      </c>
      <c r="K1592">
        <v>174.74601100000001</v>
      </c>
      <c r="L1592" s="109">
        <v>0.66666666666666663</v>
      </c>
      <c r="M1592" t="s">
        <v>1150</v>
      </c>
      <c r="N1592">
        <v>1</v>
      </c>
      <c r="O1592">
        <v>0</v>
      </c>
      <c r="P1592">
        <v>1</v>
      </c>
    </row>
    <row r="1593" spans="1:16" hidden="1" x14ac:dyDescent="0.3">
      <c r="A1593">
        <v>112</v>
      </c>
      <c r="B1593">
        <v>1</v>
      </c>
      <c r="C1593" t="s">
        <v>70</v>
      </c>
      <c r="D1593" t="s">
        <v>1029</v>
      </c>
      <c r="E1593" t="s">
        <v>2</v>
      </c>
      <c r="F1593" t="s">
        <v>72</v>
      </c>
      <c r="G1593" t="s">
        <v>322</v>
      </c>
      <c r="H1593" t="s">
        <v>167</v>
      </c>
      <c r="I1593" t="s">
        <v>91</v>
      </c>
      <c r="J1593">
        <v>-36.864404</v>
      </c>
      <c r="K1593">
        <v>174.74677600000001</v>
      </c>
      <c r="L1593" s="109">
        <v>0.66666666666666663</v>
      </c>
      <c r="M1593" t="s">
        <v>427</v>
      </c>
      <c r="N1593">
        <v>1</v>
      </c>
      <c r="O1593">
        <v>0</v>
      </c>
      <c r="P1593">
        <v>1</v>
      </c>
    </row>
    <row r="1594" spans="1:16" hidden="1" x14ac:dyDescent="0.3">
      <c r="A1594">
        <v>113</v>
      </c>
      <c r="B1594">
        <v>1</v>
      </c>
      <c r="C1594" t="s">
        <v>70</v>
      </c>
      <c r="D1594" t="s">
        <v>1029</v>
      </c>
      <c r="E1594" t="s">
        <v>2</v>
      </c>
      <c r="F1594" t="s">
        <v>72</v>
      </c>
      <c r="G1594" t="s">
        <v>322</v>
      </c>
      <c r="H1594" t="s">
        <v>167</v>
      </c>
      <c r="I1594" t="s">
        <v>91</v>
      </c>
      <c r="J1594">
        <v>-36.864438</v>
      </c>
      <c r="K1594">
        <v>174.74674400000001</v>
      </c>
      <c r="L1594" s="109">
        <v>0.66666666666666663</v>
      </c>
      <c r="N1594">
        <v>0</v>
      </c>
      <c r="O1594">
        <v>0</v>
      </c>
      <c r="P1594">
        <v>1</v>
      </c>
    </row>
    <row r="1595" spans="1:16" hidden="1" x14ac:dyDescent="0.3">
      <c r="A1595">
        <v>114</v>
      </c>
      <c r="B1595">
        <v>1</v>
      </c>
      <c r="C1595" t="s">
        <v>70</v>
      </c>
      <c r="D1595" t="s">
        <v>1029</v>
      </c>
      <c r="E1595" t="s">
        <v>2</v>
      </c>
      <c r="F1595" t="s">
        <v>72</v>
      </c>
      <c r="G1595" t="s">
        <v>322</v>
      </c>
      <c r="H1595" t="s">
        <v>167</v>
      </c>
      <c r="I1595" t="s">
        <v>91</v>
      </c>
      <c r="J1595">
        <v>-36.864471000000002</v>
      </c>
      <c r="K1595">
        <v>174.746711</v>
      </c>
      <c r="L1595" s="109">
        <v>0.66666666666666663</v>
      </c>
      <c r="N1595">
        <v>0</v>
      </c>
      <c r="O1595">
        <v>0</v>
      </c>
      <c r="P1595">
        <v>1</v>
      </c>
    </row>
    <row r="1596" spans="1:16" hidden="1" x14ac:dyDescent="0.3">
      <c r="A1596">
        <v>115</v>
      </c>
      <c r="B1596">
        <v>1</v>
      </c>
      <c r="C1596" t="s">
        <v>70</v>
      </c>
      <c r="D1596" t="s">
        <v>1029</v>
      </c>
      <c r="E1596" t="s">
        <v>2</v>
      </c>
      <c r="F1596" t="s">
        <v>72</v>
      </c>
      <c r="G1596" t="s">
        <v>322</v>
      </c>
      <c r="H1596" t="s">
        <v>167</v>
      </c>
      <c r="I1596" t="s">
        <v>91</v>
      </c>
      <c r="J1596">
        <v>-36.864502999999999</v>
      </c>
      <c r="K1596">
        <v>174.74667500000001</v>
      </c>
      <c r="L1596" s="109">
        <v>0.66666666666666663</v>
      </c>
      <c r="N1596">
        <v>0</v>
      </c>
      <c r="O1596">
        <v>0</v>
      </c>
      <c r="P1596">
        <v>1</v>
      </c>
    </row>
    <row r="1597" spans="1:16" hidden="1" x14ac:dyDescent="0.3">
      <c r="A1597">
        <v>116</v>
      </c>
      <c r="B1597">
        <v>1</v>
      </c>
      <c r="C1597" t="s">
        <v>70</v>
      </c>
      <c r="D1597" t="s">
        <v>1029</v>
      </c>
      <c r="E1597" t="s">
        <v>2</v>
      </c>
      <c r="F1597" t="s">
        <v>168</v>
      </c>
      <c r="G1597" t="s">
        <v>101</v>
      </c>
      <c r="H1597" t="s">
        <v>169</v>
      </c>
      <c r="I1597" t="s">
        <v>170</v>
      </c>
      <c r="J1597">
        <v>-36.864204999999998</v>
      </c>
      <c r="K1597">
        <v>174.74660299999999</v>
      </c>
      <c r="L1597" s="109">
        <v>0.66666666666666663</v>
      </c>
      <c r="M1597" t="s">
        <v>1325</v>
      </c>
      <c r="N1597">
        <v>1</v>
      </c>
      <c r="O1597">
        <v>1</v>
      </c>
      <c r="P1597">
        <v>1</v>
      </c>
    </row>
    <row r="1598" spans="1:16" hidden="1" x14ac:dyDescent="0.3">
      <c r="A1598">
        <v>117</v>
      </c>
      <c r="B1598">
        <v>1</v>
      </c>
      <c r="C1598" t="s">
        <v>70</v>
      </c>
      <c r="D1598" t="s">
        <v>1029</v>
      </c>
      <c r="E1598" t="s">
        <v>2</v>
      </c>
      <c r="F1598" t="s">
        <v>168</v>
      </c>
      <c r="G1598" t="s">
        <v>101</v>
      </c>
      <c r="H1598" t="s">
        <v>169</v>
      </c>
      <c r="I1598" t="s">
        <v>170</v>
      </c>
      <c r="J1598">
        <v>-36.864172000000003</v>
      </c>
      <c r="K1598">
        <v>174.746566</v>
      </c>
      <c r="L1598" s="109">
        <v>0.66666666666666663</v>
      </c>
      <c r="M1598" t="s">
        <v>172</v>
      </c>
      <c r="N1598">
        <v>1</v>
      </c>
      <c r="O1598">
        <v>0</v>
      </c>
      <c r="P1598">
        <v>1</v>
      </c>
    </row>
    <row r="1599" spans="1:16" hidden="1" x14ac:dyDescent="0.3">
      <c r="A1599">
        <v>118</v>
      </c>
      <c r="B1599">
        <v>1</v>
      </c>
      <c r="C1599" t="s">
        <v>70</v>
      </c>
      <c r="D1599" t="s">
        <v>1029</v>
      </c>
      <c r="E1599" t="s">
        <v>2</v>
      </c>
      <c r="F1599" t="s">
        <v>168</v>
      </c>
      <c r="G1599" t="s">
        <v>101</v>
      </c>
      <c r="H1599" t="s">
        <v>169</v>
      </c>
      <c r="I1599" t="s">
        <v>170</v>
      </c>
      <c r="J1599">
        <v>-36.864075999999997</v>
      </c>
      <c r="K1599">
        <v>174.74645799999999</v>
      </c>
      <c r="L1599" s="109">
        <v>0.66666666666666663</v>
      </c>
      <c r="M1599" t="s">
        <v>1058</v>
      </c>
      <c r="N1599">
        <v>1</v>
      </c>
      <c r="O1599">
        <v>0</v>
      </c>
      <c r="P1599">
        <v>1</v>
      </c>
    </row>
    <row r="1600" spans="1:16" hidden="1" x14ac:dyDescent="0.3">
      <c r="A1600">
        <v>119</v>
      </c>
      <c r="B1600">
        <v>1</v>
      </c>
      <c r="C1600" t="s">
        <v>70</v>
      </c>
      <c r="D1600" t="s">
        <v>1029</v>
      </c>
      <c r="E1600" t="s">
        <v>2</v>
      </c>
      <c r="F1600" t="s">
        <v>168</v>
      </c>
      <c r="G1600" t="s">
        <v>101</v>
      </c>
      <c r="H1600" t="s">
        <v>169</v>
      </c>
      <c r="I1600" t="s">
        <v>170</v>
      </c>
      <c r="J1600">
        <v>-36.864041999999998</v>
      </c>
      <c r="K1600">
        <v>174.746408</v>
      </c>
      <c r="L1600" s="109">
        <v>0.66666666666666663</v>
      </c>
      <c r="M1600" t="s">
        <v>690</v>
      </c>
      <c r="N1600">
        <v>1</v>
      </c>
      <c r="O1600">
        <v>0</v>
      </c>
      <c r="P1600">
        <v>1</v>
      </c>
    </row>
    <row r="1601" spans="1:16" hidden="1" x14ac:dyDescent="0.3">
      <c r="A1601">
        <v>120</v>
      </c>
      <c r="B1601">
        <v>1</v>
      </c>
      <c r="C1601" t="s">
        <v>70</v>
      </c>
      <c r="D1601" t="s">
        <v>1029</v>
      </c>
      <c r="E1601" t="s">
        <v>2</v>
      </c>
      <c r="F1601" t="s">
        <v>168</v>
      </c>
      <c r="G1601" t="s">
        <v>101</v>
      </c>
      <c r="H1601" t="s">
        <v>175</v>
      </c>
      <c r="I1601" t="s">
        <v>58</v>
      </c>
      <c r="J1601">
        <v>-36.864111999999999</v>
      </c>
      <c r="K1601">
        <v>174.74667199999999</v>
      </c>
      <c r="L1601" s="109">
        <v>0.66666666666666663</v>
      </c>
      <c r="M1601" t="s">
        <v>1059</v>
      </c>
      <c r="N1601">
        <v>1</v>
      </c>
      <c r="O1601">
        <v>0</v>
      </c>
      <c r="P1601">
        <v>1</v>
      </c>
    </row>
    <row r="1602" spans="1:16" hidden="1" x14ac:dyDescent="0.3">
      <c r="A1602">
        <v>121</v>
      </c>
      <c r="B1602">
        <v>1</v>
      </c>
      <c r="C1602" t="s">
        <v>70</v>
      </c>
      <c r="D1602" t="s">
        <v>1029</v>
      </c>
      <c r="E1602" t="s">
        <v>2</v>
      </c>
      <c r="F1602" t="s">
        <v>168</v>
      </c>
      <c r="G1602" t="s">
        <v>101</v>
      </c>
      <c r="H1602" t="s">
        <v>175</v>
      </c>
      <c r="I1602" t="s">
        <v>58</v>
      </c>
      <c r="J1602">
        <v>-36.864148</v>
      </c>
      <c r="K1602">
        <v>174.74671799999999</v>
      </c>
      <c r="L1602" s="109">
        <v>0.66666666666666663</v>
      </c>
      <c r="M1602" t="s">
        <v>177</v>
      </c>
      <c r="N1602">
        <v>1</v>
      </c>
      <c r="O1602">
        <v>0</v>
      </c>
      <c r="P1602">
        <v>1</v>
      </c>
    </row>
    <row r="1603" spans="1:16" hidden="1" x14ac:dyDescent="0.3">
      <c r="A1603">
        <v>122</v>
      </c>
      <c r="B1603">
        <v>1</v>
      </c>
      <c r="C1603" t="s">
        <v>70</v>
      </c>
      <c r="D1603" t="s">
        <v>1029</v>
      </c>
      <c r="E1603" t="s">
        <v>2</v>
      </c>
      <c r="F1603" t="s">
        <v>168</v>
      </c>
      <c r="G1603" t="s">
        <v>101</v>
      </c>
      <c r="H1603" t="s">
        <v>175</v>
      </c>
      <c r="I1603" t="s">
        <v>58</v>
      </c>
      <c r="J1603">
        <v>-36.864182999999997</v>
      </c>
      <c r="K1603">
        <v>174.74676299999999</v>
      </c>
      <c r="L1603" s="109">
        <v>0.66666666666666663</v>
      </c>
      <c r="N1603">
        <v>0</v>
      </c>
      <c r="O1603">
        <v>0</v>
      </c>
      <c r="P1603">
        <v>1</v>
      </c>
    </row>
    <row r="1604" spans="1:16" hidden="1" x14ac:dyDescent="0.3">
      <c r="A1604">
        <v>123</v>
      </c>
      <c r="B1604">
        <v>1</v>
      </c>
      <c r="C1604" t="s">
        <v>70</v>
      </c>
      <c r="D1604" t="s">
        <v>1029</v>
      </c>
      <c r="E1604" t="s">
        <v>2</v>
      </c>
      <c r="F1604" t="s">
        <v>168</v>
      </c>
      <c r="G1604" t="s">
        <v>101</v>
      </c>
      <c r="H1604" t="s">
        <v>175</v>
      </c>
      <c r="I1604" t="s">
        <v>58</v>
      </c>
      <c r="J1604">
        <v>-36.864220000000003</v>
      </c>
      <c r="K1604">
        <v>174.74680900000001</v>
      </c>
      <c r="L1604" s="109">
        <v>0.66666666666666663</v>
      </c>
      <c r="M1604" t="s">
        <v>1222</v>
      </c>
      <c r="N1604">
        <v>1</v>
      </c>
      <c r="O1604">
        <v>0</v>
      </c>
      <c r="P1604">
        <v>1</v>
      </c>
    </row>
    <row r="1605" spans="1:16" hidden="1" x14ac:dyDescent="0.3">
      <c r="A1605">
        <v>124</v>
      </c>
      <c r="B1605">
        <v>1</v>
      </c>
      <c r="C1605" t="s">
        <v>70</v>
      </c>
      <c r="D1605" t="s">
        <v>1029</v>
      </c>
      <c r="E1605" t="s">
        <v>2</v>
      </c>
      <c r="F1605" t="s">
        <v>72</v>
      </c>
      <c r="G1605" t="s">
        <v>180</v>
      </c>
      <c r="H1605" t="s">
        <v>167</v>
      </c>
      <c r="I1605" t="s">
        <v>181</v>
      </c>
      <c r="J1605">
        <v>-36.864159000000001</v>
      </c>
      <c r="K1605">
        <v>174.74706599999999</v>
      </c>
      <c r="L1605" s="109">
        <v>0.66666666666666663</v>
      </c>
      <c r="M1605" t="s">
        <v>1326</v>
      </c>
      <c r="N1605">
        <v>1</v>
      </c>
      <c r="O1605">
        <v>1</v>
      </c>
      <c r="P1605">
        <v>1</v>
      </c>
    </row>
    <row r="1606" spans="1:16" hidden="1" x14ac:dyDescent="0.3">
      <c r="A1606">
        <v>125</v>
      </c>
      <c r="B1606">
        <v>1</v>
      </c>
      <c r="C1606" t="s">
        <v>70</v>
      </c>
      <c r="D1606" t="s">
        <v>1029</v>
      </c>
      <c r="E1606" t="s">
        <v>2</v>
      </c>
      <c r="F1606" t="s">
        <v>72</v>
      </c>
      <c r="G1606" t="s">
        <v>180</v>
      </c>
      <c r="H1606" t="s">
        <v>167</v>
      </c>
      <c r="I1606" t="s">
        <v>181</v>
      </c>
      <c r="J1606">
        <v>-36.864127000000003</v>
      </c>
      <c r="K1606">
        <v>174.74710099999999</v>
      </c>
      <c r="L1606" s="109">
        <v>0.66666666666666663</v>
      </c>
      <c r="N1606">
        <v>0</v>
      </c>
      <c r="O1606">
        <v>0</v>
      </c>
      <c r="P1606">
        <v>1</v>
      </c>
    </row>
    <row r="1607" spans="1:16" hidden="1" x14ac:dyDescent="0.3">
      <c r="A1607">
        <v>126</v>
      </c>
      <c r="B1607">
        <v>1</v>
      </c>
      <c r="C1607" t="s">
        <v>70</v>
      </c>
      <c r="D1607" t="s">
        <v>1029</v>
      </c>
      <c r="E1607" t="s">
        <v>2</v>
      </c>
      <c r="F1607" t="s">
        <v>72</v>
      </c>
      <c r="G1607" t="s">
        <v>180</v>
      </c>
      <c r="H1607" t="s">
        <v>167</v>
      </c>
      <c r="I1607" t="s">
        <v>181</v>
      </c>
      <c r="J1607">
        <v>-36.864094999999999</v>
      </c>
      <c r="K1607">
        <v>174.74713600000001</v>
      </c>
      <c r="L1607" s="109">
        <v>0.66666666666666663</v>
      </c>
      <c r="N1607">
        <v>0</v>
      </c>
      <c r="O1607">
        <v>0</v>
      </c>
      <c r="P1607">
        <v>1</v>
      </c>
    </row>
    <row r="1608" spans="1:16" hidden="1" x14ac:dyDescent="0.3">
      <c r="A1608">
        <v>127</v>
      </c>
      <c r="B1608">
        <v>1</v>
      </c>
      <c r="C1608" t="s">
        <v>70</v>
      </c>
      <c r="D1608" t="s">
        <v>1029</v>
      </c>
      <c r="E1608" t="s">
        <v>2</v>
      </c>
      <c r="F1608" t="s">
        <v>72</v>
      </c>
      <c r="G1608" t="s">
        <v>180</v>
      </c>
      <c r="H1608" t="s">
        <v>167</v>
      </c>
      <c r="I1608" t="s">
        <v>182</v>
      </c>
      <c r="J1608">
        <v>-36.864007999999998</v>
      </c>
      <c r="K1608">
        <v>174.747253</v>
      </c>
      <c r="L1608" s="109">
        <v>0.66666666666666663</v>
      </c>
      <c r="M1608" t="s">
        <v>1327</v>
      </c>
      <c r="N1608">
        <v>1</v>
      </c>
      <c r="O1608">
        <v>1</v>
      </c>
      <c r="P1608">
        <v>1</v>
      </c>
    </row>
    <row r="1609" spans="1:16" hidden="1" x14ac:dyDescent="0.3">
      <c r="A1609">
        <v>128</v>
      </c>
      <c r="B1609">
        <v>1</v>
      </c>
      <c r="C1609" t="s">
        <v>70</v>
      </c>
      <c r="D1609" t="s">
        <v>1029</v>
      </c>
      <c r="E1609" t="s">
        <v>2</v>
      </c>
      <c r="F1609" t="s">
        <v>72</v>
      </c>
      <c r="G1609" t="s">
        <v>180</v>
      </c>
      <c r="H1609" t="s">
        <v>167</v>
      </c>
      <c r="I1609" t="s">
        <v>182</v>
      </c>
      <c r="J1609">
        <v>-36.863978000000003</v>
      </c>
      <c r="K1609">
        <v>174.747286</v>
      </c>
      <c r="L1609" s="109">
        <v>0.66666666666666663</v>
      </c>
      <c r="M1609" t="s">
        <v>1328</v>
      </c>
      <c r="N1609">
        <v>1</v>
      </c>
      <c r="O1609">
        <v>1</v>
      </c>
      <c r="P1609">
        <v>1</v>
      </c>
    </row>
    <row r="1610" spans="1:16" hidden="1" x14ac:dyDescent="0.3">
      <c r="A1610">
        <v>129</v>
      </c>
      <c r="B1610">
        <v>1</v>
      </c>
      <c r="C1610" t="s">
        <v>70</v>
      </c>
      <c r="D1610" t="s">
        <v>1029</v>
      </c>
      <c r="E1610" t="s">
        <v>2</v>
      </c>
      <c r="F1610" t="s">
        <v>72</v>
      </c>
      <c r="G1610" t="s">
        <v>180</v>
      </c>
      <c r="H1610" t="s">
        <v>167</v>
      </c>
      <c r="I1610" t="s">
        <v>182</v>
      </c>
      <c r="J1610">
        <v>-36.863948999999998</v>
      </c>
      <c r="K1610">
        <v>174.747319</v>
      </c>
      <c r="L1610" s="109">
        <v>0.66666666666666663</v>
      </c>
      <c r="M1610" t="s">
        <v>1329</v>
      </c>
      <c r="N1610">
        <v>1</v>
      </c>
      <c r="O1610">
        <v>1</v>
      </c>
      <c r="P1610">
        <v>1</v>
      </c>
    </row>
    <row r="1611" spans="1:16" hidden="1" x14ac:dyDescent="0.3">
      <c r="A1611">
        <v>130</v>
      </c>
      <c r="B1611">
        <v>1</v>
      </c>
      <c r="C1611" t="s">
        <v>70</v>
      </c>
      <c r="D1611" t="s">
        <v>1029</v>
      </c>
      <c r="E1611" t="s">
        <v>2</v>
      </c>
      <c r="F1611" t="s">
        <v>72</v>
      </c>
      <c r="G1611" t="s">
        <v>180</v>
      </c>
      <c r="H1611" t="s">
        <v>167</v>
      </c>
      <c r="I1611" t="s">
        <v>182</v>
      </c>
      <c r="J1611">
        <v>-36.863919000000003</v>
      </c>
      <c r="K1611">
        <v>174.74735200000001</v>
      </c>
      <c r="L1611" s="109">
        <v>0.66666666666666663</v>
      </c>
      <c r="M1611" t="s">
        <v>1330</v>
      </c>
      <c r="N1611">
        <v>1</v>
      </c>
      <c r="O1611">
        <v>1</v>
      </c>
      <c r="P1611">
        <v>1</v>
      </c>
    </row>
    <row r="1612" spans="1:16" hidden="1" x14ac:dyDescent="0.3">
      <c r="A1612">
        <v>131</v>
      </c>
      <c r="B1612">
        <v>1</v>
      </c>
      <c r="C1612" t="s">
        <v>70</v>
      </c>
      <c r="D1612" t="s">
        <v>1029</v>
      </c>
      <c r="E1612" t="s">
        <v>2</v>
      </c>
      <c r="F1612" t="s">
        <v>183</v>
      </c>
      <c r="G1612" t="s">
        <v>101</v>
      </c>
      <c r="H1612" t="s">
        <v>169</v>
      </c>
      <c r="I1612" t="s">
        <v>58</v>
      </c>
      <c r="J1612">
        <v>-36.863643000000003</v>
      </c>
      <c r="K1612">
        <v>174.747514</v>
      </c>
      <c r="L1612" s="109">
        <v>0.66666666666666663</v>
      </c>
      <c r="M1612" t="s">
        <v>1062</v>
      </c>
      <c r="N1612">
        <v>1</v>
      </c>
      <c r="O1612">
        <v>0</v>
      </c>
      <c r="P1612">
        <v>1</v>
      </c>
    </row>
    <row r="1613" spans="1:16" hidden="1" x14ac:dyDescent="0.3">
      <c r="A1613">
        <v>132</v>
      </c>
      <c r="B1613">
        <v>1</v>
      </c>
      <c r="C1613" t="s">
        <v>70</v>
      </c>
      <c r="D1613" t="s">
        <v>1029</v>
      </c>
      <c r="E1613" t="s">
        <v>2</v>
      </c>
      <c r="F1613" t="s">
        <v>183</v>
      </c>
      <c r="G1613" t="s">
        <v>101</v>
      </c>
      <c r="H1613" t="s">
        <v>169</v>
      </c>
      <c r="I1613" t="s">
        <v>58</v>
      </c>
      <c r="J1613">
        <v>-36.863596000000001</v>
      </c>
      <c r="K1613">
        <v>174.74744999999999</v>
      </c>
      <c r="L1613" s="109">
        <v>0.66666666666666663</v>
      </c>
      <c r="M1613" t="s">
        <v>1063</v>
      </c>
      <c r="N1613">
        <v>1</v>
      </c>
      <c r="O1613">
        <v>0</v>
      </c>
      <c r="P1613">
        <v>1</v>
      </c>
    </row>
    <row r="1614" spans="1:16" hidden="1" x14ac:dyDescent="0.3">
      <c r="A1614">
        <v>133</v>
      </c>
      <c r="B1614">
        <v>1</v>
      </c>
      <c r="C1614" t="s">
        <v>70</v>
      </c>
      <c r="D1614" t="s">
        <v>1029</v>
      </c>
      <c r="E1614" t="s">
        <v>2</v>
      </c>
      <c r="F1614" t="s">
        <v>183</v>
      </c>
      <c r="G1614" t="s">
        <v>101</v>
      </c>
      <c r="H1614" t="s">
        <v>169</v>
      </c>
      <c r="I1614" t="s">
        <v>58</v>
      </c>
      <c r="J1614">
        <v>-36.863562000000002</v>
      </c>
      <c r="K1614">
        <v>174.74740800000001</v>
      </c>
      <c r="L1614" s="109">
        <v>0.66666666666666663</v>
      </c>
      <c r="N1614">
        <v>0</v>
      </c>
      <c r="O1614">
        <v>0</v>
      </c>
      <c r="P1614">
        <v>1</v>
      </c>
    </row>
    <row r="1615" spans="1:16" hidden="1" x14ac:dyDescent="0.3">
      <c r="A1615">
        <v>134</v>
      </c>
      <c r="B1615">
        <v>1</v>
      </c>
      <c r="C1615" t="s">
        <v>70</v>
      </c>
      <c r="D1615" t="s">
        <v>1029</v>
      </c>
      <c r="E1615" t="s">
        <v>2</v>
      </c>
      <c r="F1615" t="s">
        <v>183</v>
      </c>
      <c r="G1615" t="s">
        <v>101</v>
      </c>
      <c r="H1615" t="s">
        <v>169</v>
      </c>
      <c r="I1615" t="s">
        <v>58</v>
      </c>
      <c r="J1615">
        <v>-36.863478999999998</v>
      </c>
      <c r="K1615">
        <v>174.747311</v>
      </c>
      <c r="L1615" s="109">
        <v>0.66666666666666663</v>
      </c>
      <c r="M1615" t="s">
        <v>191</v>
      </c>
      <c r="N1615">
        <v>1</v>
      </c>
      <c r="O1615">
        <v>0</v>
      </c>
      <c r="P1615">
        <v>1</v>
      </c>
    </row>
    <row r="1616" spans="1:16" hidden="1" x14ac:dyDescent="0.3">
      <c r="A1616">
        <v>135</v>
      </c>
      <c r="B1616">
        <v>1</v>
      </c>
      <c r="C1616" t="s">
        <v>70</v>
      </c>
      <c r="D1616" t="s">
        <v>1029</v>
      </c>
      <c r="E1616" t="s">
        <v>2</v>
      </c>
      <c r="F1616" t="s">
        <v>183</v>
      </c>
      <c r="G1616" t="s">
        <v>101</v>
      </c>
      <c r="H1616" t="s">
        <v>175</v>
      </c>
      <c r="I1616" t="s">
        <v>188</v>
      </c>
      <c r="J1616">
        <v>-36.863477000000003</v>
      </c>
      <c r="K1616">
        <v>174.74744899999999</v>
      </c>
      <c r="L1616" s="109">
        <v>0.66666666666666663</v>
      </c>
      <c r="N1616">
        <v>0</v>
      </c>
      <c r="O1616">
        <v>0</v>
      </c>
      <c r="P1616">
        <v>1</v>
      </c>
    </row>
    <row r="1617" spans="1:16" hidden="1" x14ac:dyDescent="0.3">
      <c r="A1617">
        <v>136</v>
      </c>
      <c r="B1617">
        <v>1</v>
      </c>
      <c r="C1617" t="s">
        <v>70</v>
      </c>
      <c r="D1617" t="s">
        <v>1029</v>
      </c>
      <c r="E1617" t="s">
        <v>2</v>
      </c>
      <c r="F1617" t="s">
        <v>183</v>
      </c>
      <c r="G1617" t="s">
        <v>101</v>
      </c>
      <c r="H1617" t="s">
        <v>175</v>
      </c>
      <c r="I1617" t="s">
        <v>188</v>
      </c>
      <c r="J1617">
        <v>-36.863506000000001</v>
      </c>
      <c r="K1617">
        <v>174.74748399999999</v>
      </c>
      <c r="L1617" s="109">
        <v>0.66666666666666663</v>
      </c>
      <c r="N1617">
        <v>0</v>
      </c>
      <c r="O1617">
        <v>0</v>
      </c>
      <c r="P1617">
        <v>1</v>
      </c>
    </row>
    <row r="1618" spans="1:16" hidden="1" x14ac:dyDescent="0.3">
      <c r="A1618">
        <v>137</v>
      </c>
      <c r="B1618">
        <v>1</v>
      </c>
      <c r="C1618" t="s">
        <v>70</v>
      </c>
      <c r="D1618" t="s">
        <v>1029</v>
      </c>
      <c r="E1618" t="s">
        <v>2</v>
      </c>
      <c r="F1618" t="s">
        <v>183</v>
      </c>
      <c r="G1618" t="s">
        <v>101</v>
      </c>
      <c r="H1618" t="s">
        <v>175</v>
      </c>
      <c r="I1618" t="s">
        <v>58</v>
      </c>
      <c r="J1618">
        <v>-36.863534000000001</v>
      </c>
      <c r="K1618">
        <v>174.74751900000001</v>
      </c>
      <c r="L1618" s="109">
        <v>0.66666666666666663</v>
      </c>
      <c r="M1618" t="s">
        <v>189</v>
      </c>
      <c r="N1618">
        <v>1</v>
      </c>
      <c r="O1618">
        <v>0</v>
      </c>
      <c r="P1618">
        <v>1</v>
      </c>
    </row>
    <row r="1619" spans="1:16" hidden="1" x14ac:dyDescent="0.3">
      <c r="A1619">
        <v>138</v>
      </c>
      <c r="B1619">
        <v>1</v>
      </c>
      <c r="C1619" t="s">
        <v>70</v>
      </c>
      <c r="D1619" t="s">
        <v>1029</v>
      </c>
      <c r="E1619" t="s">
        <v>2</v>
      </c>
      <c r="F1619" t="s">
        <v>183</v>
      </c>
      <c r="G1619" t="s">
        <v>101</v>
      </c>
      <c r="H1619" t="s">
        <v>175</v>
      </c>
      <c r="I1619" t="s">
        <v>58</v>
      </c>
      <c r="J1619">
        <v>-36.863562000000002</v>
      </c>
      <c r="K1619">
        <v>174.74755500000001</v>
      </c>
      <c r="L1619" s="109">
        <v>0.66666666666666663</v>
      </c>
      <c r="M1619" t="s">
        <v>1331</v>
      </c>
      <c r="N1619">
        <v>1</v>
      </c>
      <c r="O1619">
        <v>1</v>
      </c>
      <c r="P1619">
        <v>1</v>
      </c>
    </row>
    <row r="1620" spans="1:16" hidden="1" x14ac:dyDescent="0.3">
      <c r="A1620">
        <v>139</v>
      </c>
      <c r="B1620">
        <v>1</v>
      </c>
      <c r="C1620" t="s">
        <v>70</v>
      </c>
      <c r="D1620" t="s">
        <v>1029</v>
      </c>
      <c r="E1620" t="s">
        <v>2</v>
      </c>
      <c r="F1620" t="s">
        <v>183</v>
      </c>
      <c r="G1620" t="s">
        <v>101</v>
      </c>
      <c r="H1620" t="s">
        <v>175</v>
      </c>
      <c r="I1620" t="s">
        <v>58</v>
      </c>
      <c r="J1620">
        <v>-36.863588999999997</v>
      </c>
      <c r="K1620">
        <v>174.74759299999999</v>
      </c>
      <c r="L1620" s="109">
        <v>0.66666666666666663</v>
      </c>
      <c r="M1620" t="s">
        <v>1064</v>
      </c>
      <c r="N1620">
        <v>1</v>
      </c>
      <c r="O1620">
        <v>0</v>
      </c>
      <c r="P1620">
        <v>1</v>
      </c>
    </row>
    <row r="1621" spans="1:16" hidden="1" x14ac:dyDescent="0.3">
      <c r="A1621">
        <v>140</v>
      </c>
      <c r="B1621">
        <v>1</v>
      </c>
      <c r="C1621" t="s">
        <v>70</v>
      </c>
      <c r="D1621" t="s">
        <v>1029</v>
      </c>
      <c r="E1621" t="s">
        <v>2</v>
      </c>
      <c r="F1621" t="s">
        <v>72</v>
      </c>
      <c r="G1621" t="s">
        <v>192</v>
      </c>
      <c r="H1621" t="s">
        <v>167</v>
      </c>
      <c r="I1621" t="s">
        <v>91</v>
      </c>
      <c r="J1621">
        <v>-36.863591</v>
      </c>
      <c r="K1621">
        <v>174.74777499999999</v>
      </c>
      <c r="L1621" s="109">
        <v>0.66666666666666663</v>
      </c>
      <c r="M1621" t="s">
        <v>780</v>
      </c>
      <c r="N1621">
        <v>1</v>
      </c>
      <c r="O1621">
        <v>0</v>
      </c>
      <c r="P1621">
        <v>1</v>
      </c>
    </row>
    <row r="1622" spans="1:16" hidden="1" x14ac:dyDescent="0.3">
      <c r="A1622">
        <v>141</v>
      </c>
      <c r="B1622">
        <v>1</v>
      </c>
      <c r="C1622" t="s">
        <v>70</v>
      </c>
      <c r="D1622" t="s">
        <v>1029</v>
      </c>
      <c r="E1622" t="s">
        <v>2</v>
      </c>
      <c r="F1622" t="s">
        <v>72</v>
      </c>
      <c r="G1622" t="s">
        <v>192</v>
      </c>
      <c r="H1622" t="s">
        <v>167</v>
      </c>
      <c r="I1622" t="s">
        <v>91</v>
      </c>
      <c r="J1622">
        <v>-36.86356</v>
      </c>
      <c r="K1622">
        <v>174.74781400000001</v>
      </c>
      <c r="L1622" s="109">
        <v>0.66666666666666663</v>
      </c>
      <c r="M1622" t="s">
        <v>1154</v>
      </c>
      <c r="N1622">
        <v>1</v>
      </c>
      <c r="O1622">
        <v>0</v>
      </c>
      <c r="P1622">
        <v>1</v>
      </c>
    </row>
    <row r="1623" spans="1:16" hidden="1" x14ac:dyDescent="0.3">
      <c r="A1623">
        <v>142</v>
      </c>
      <c r="B1623">
        <v>1</v>
      </c>
      <c r="C1623" t="s">
        <v>70</v>
      </c>
      <c r="D1623" t="s">
        <v>1029</v>
      </c>
      <c r="E1623" t="s">
        <v>2</v>
      </c>
      <c r="F1623" t="s">
        <v>72</v>
      </c>
      <c r="G1623" t="s">
        <v>192</v>
      </c>
      <c r="H1623" t="s">
        <v>167</v>
      </c>
      <c r="I1623" t="s">
        <v>91</v>
      </c>
      <c r="J1623">
        <v>-36.863529999999997</v>
      </c>
      <c r="K1623">
        <v>174.74785399999999</v>
      </c>
      <c r="L1623" s="109">
        <v>0.66666666666666663</v>
      </c>
      <c r="M1623" t="s">
        <v>290</v>
      </c>
      <c r="N1623">
        <v>1</v>
      </c>
      <c r="O1623">
        <v>0</v>
      </c>
      <c r="P1623">
        <v>1</v>
      </c>
    </row>
    <row r="1624" spans="1:16" hidden="1" x14ac:dyDescent="0.3">
      <c r="A1624">
        <v>143</v>
      </c>
      <c r="B1624">
        <v>1</v>
      </c>
      <c r="C1624" t="s">
        <v>70</v>
      </c>
      <c r="D1624" t="s">
        <v>1029</v>
      </c>
      <c r="E1624" t="s">
        <v>2</v>
      </c>
      <c r="F1624" t="s">
        <v>72</v>
      </c>
      <c r="G1624" t="s">
        <v>192</v>
      </c>
      <c r="H1624" t="s">
        <v>167</v>
      </c>
      <c r="I1624" t="s">
        <v>91</v>
      </c>
      <c r="J1624">
        <v>-36.863498999999997</v>
      </c>
      <c r="K1624">
        <v>174.747894</v>
      </c>
      <c r="L1624" s="109">
        <v>0.66666666666666663</v>
      </c>
      <c r="M1624" t="s">
        <v>287</v>
      </c>
      <c r="N1624">
        <v>1</v>
      </c>
      <c r="O1624">
        <v>0</v>
      </c>
      <c r="P1624">
        <v>1</v>
      </c>
    </row>
    <row r="1625" spans="1:16" hidden="1" x14ac:dyDescent="0.3">
      <c r="A1625">
        <v>144</v>
      </c>
      <c r="B1625">
        <v>1</v>
      </c>
      <c r="C1625" t="s">
        <v>70</v>
      </c>
      <c r="D1625" t="s">
        <v>1029</v>
      </c>
      <c r="E1625" t="s">
        <v>2</v>
      </c>
      <c r="F1625" t="s">
        <v>72</v>
      </c>
      <c r="G1625" t="s">
        <v>192</v>
      </c>
      <c r="H1625" t="s">
        <v>167</v>
      </c>
      <c r="I1625" t="s">
        <v>91</v>
      </c>
      <c r="J1625">
        <v>-36.863464999999998</v>
      </c>
      <c r="K1625">
        <v>174.74793299999999</v>
      </c>
      <c r="L1625" s="109">
        <v>0.66666666666666663</v>
      </c>
      <c r="M1625" t="s">
        <v>438</v>
      </c>
      <c r="N1625">
        <v>1</v>
      </c>
      <c r="O1625">
        <v>0</v>
      </c>
      <c r="P1625">
        <v>1</v>
      </c>
    </row>
    <row r="1626" spans="1:16" hidden="1" x14ac:dyDescent="0.3">
      <c r="A1626">
        <v>145</v>
      </c>
      <c r="B1626">
        <v>1</v>
      </c>
      <c r="C1626" t="s">
        <v>70</v>
      </c>
      <c r="D1626" t="s">
        <v>1029</v>
      </c>
      <c r="E1626" t="s">
        <v>2</v>
      </c>
      <c r="F1626" t="s">
        <v>72</v>
      </c>
      <c r="G1626" t="s">
        <v>192</v>
      </c>
      <c r="H1626" t="s">
        <v>167</v>
      </c>
      <c r="I1626" t="s">
        <v>91</v>
      </c>
      <c r="J1626">
        <v>-36.863432000000003</v>
      </c>
      <c r="K1626">
        <v>174.747973</v>
      </c>
      <c r="L1626" s="109">
        <v>0.66666666666666663</v>
      </c>
      <c r="M1626" t="s">
        <v>1155</v>
      </c>
      <c r="N1626">
        <v>1</v>
      </c>
      <c r="O1626">
        <v>0</v>
      </c>
      <c r="P1626">
        <v>1</v>
      </c>
    </row>
    <row r="1627" spans="1:16" hidden="1" x14ac:dyDescent="0.3">
      <c r="A1627">
        <v>146</v>
      </c>
      <c r="B1627">
        <v>1</v>
      </c>
      <c r="C1627" t="s">
        <v>70</v>
      </c>
      <c r="D1627" t="s">
        <v>1029</v>
      </c>
      <c r="E1627" t="s">
        <v>2</v>
      </c>
      <c r="F1627" t="s">
        <v>72</v>
      </c>
      <c r="G1627" t="s">
        <v>192</v>
      </c>
      <c r="H1627" t="s">
        <v>167</v>
      </c>
      <c r="I1627" t="s">
        <v>181</v>
      </c>
      <c r="J1627">
        <v>-36.863394999999997</v>
      </c>
      <c r="K1627">
        <v>174.74801600000001</v>
      </c>
      <c r="L1627" s="109">
        <v>0.66666666666666663</v>
      </c>
      <c r="N1627">
        <v>0</v>
      </c>
      <c r="O1627">
        <v>0</v>
      </c>
      <c r="P1627">
        <v>1</v>
      </c>
    </row>
    <row r="1628" spans="1:16" hidden="1" x14ac:dyDescent="0.3">
      <c r="A1628">
        <v>147</v>
      </c>
      <c r="B1628">
        <v>1</v>
      </c>
      <c r="C1628" t="s">
        <v>70</v>
      </c>
      <c r="D1628" t="s">
        <v>1029</v>
      </c>
      <c r="E1628" t="s">
        <v>2</v>
      </c>
      <c r="F1628" t="s">
        <v>72</v>
      </c>
      <c r="G1628" t="s">
        <v>192</v>
      </c>
      <c r="H1628" t="s">
        <v>167</v>
      </c>
      <c r="I1628" t="s">
        <v>181</v>
      </c>
      <c r="J1628">
        <v>-36.863365000000002</v>
      </c>
      <c r="K1628">
        <v>174.748053</v>
      </c>
      <c r="L1628" s="109">
        <v>0.66666666666666663</v>
      </c>
      <c r="N1628">
        <v>0</v>
      </c>
      <c r="O1628">
        <v>0</v>
      </c>
      <c r="P1628">
        <v>1</v>
      </c>
    </row>
    <row r="1629" spans="1:16" hidden="1" x14ac:dyDescent="0.3">
      <c r="A1629">
        <v>148</v>
      </c>
      <c r="B1629">
        <v>1</v>
      </c>
      <c r="C1629" t="s">
        <v>70</v>
      </c>
      <c r="D1629" t="s">
        <v>1029</v>
      </c>
      <c r="E1629" t="s">
        <v>2</v>
      </c>
      <c r="F1629" t="s">
        <v>72</v>
      </c>
      <c r="G1629" t="s">
        <v>192</v>
      </c>
      <c r="H1629" t="s">
        <v>167</v>
      </c>
      <c r="I1629" t="s">
        <v>181</v>
      </c>
      <c r="J1629">
        <v>-36.863335999999997</v>
      </c>
      <c r="K1629">
        <v>174.74808999999999</v>
      </c>
      <c r="L1629" s="109">
        <v>0.66666666666666663</v>
      </c>
      <c r="N1629">
        <v>0</v>
      </c>
      <c r="O1629">
        <v>0</v>
      </c>
      <c r="P1629">
        <v>1</v>
      </c>
    </row>
    <row r="1630" spans="1:16" hidden="1" x14ac:dyDescent="0.3">
      <c r="A1630">
        <v>149</v>
      </c>
      <c r="B1630">
        <v>1</v>
      </c>
      <c r="C1630" t="s">
        <v>70</v>
      </c>
      <c r="D1630" t="s">
        <v>1029</v>
      </c>
      <c r="E1630" t="s">
        <v>2</v>
      </c>
      <c r="F1630" t="s">
        <v>72</v>
      </c>
      <c r="G1630" t="s">
        <v>192</v>
      </c>
      <c r="H1630" t="s">
        <v>167</v>
      </c>
      <c r="I1630" t="s">
        <v>181</v>
      </c>
      <c r="J1630">
        <v>-36.863306000000001</v>
      </c>
      <c r="K1630">
        <v>174.74812800000001</v>
      </c>
      <c r="L1630" s="109">
        <v>0.66666666666666663</v>
      </c>
      <c r="N1630">
        <v>0</v>
      </c>
      <c r="O1630">
        <v>0</v>
      </c>
      <c r="P1630">
        <v>1</v>
      </c>
    </row>
    <row r="1631" spans="1:16" hidden="1" x14ac:dyDescent="0.3">
      <c r="A1631">
        <v>150</v>
      </c>
      <c r="B1631">
        <v>1</v>
      </c>
      <c r="C1631" t="s">
        <v>70</v>
      </c>
      <c r="D1631" t="s">
        <v>1029</v>
      </c>
      <c r="E1631" t="s">
        <v>2</v>
      </c>
      <c r="F1631" t="s">
        <v>193</v>
      </c>
      <c r="G1631" t="s">
        <v>101</v>
      </c>
      <c r="H1631" t="s">
        <v>175</v>
      </c>
      <c r="I1631" t="s">
        <v>194</v>
      </c>
      <c r="J1631">
        <v>-36.862712000000002</v>
      </c>
      <c r="K1631">
        <v>174.748075</v>
      </c>
      <c r="L1631" s="109">
        <v>0.66666666666666663</v>
      </c>
      <c r="M1631" t="s">
        <v>1065</v>
      </c>
      <c r="N1631">
        <v>1</v>
      </c>
      <c r="O1631">
        <v>0</v>
      </c>
      <c r="P1631">
        <v>1</v>
      </c>
    </row>
    <row r="1632" spans="1:16" hidden="1" x14ac:dyDescent="0.3">
      <c r="A1632">
        <v>151</v>
      </c>
      <c r="B1632">
        <v>1</v>
      </c>
      <c r="C1632" t="s">
        <v>70</v>
      </c>
      <c r="D1632" t="s">
        <v>1029</v>
      </c>
      <c r="E1632" t="s">
        <v>2</v>
      </c>
      <c r="F1632" t="s">
        <v>193</v>
      </c>
      <c r="G1632" t="s">
        <v>101</v>
      </c>
      <c r="H1632" t="s">
        <v>175</v>
      </c>
      <c r="I1632" t="s">
        <v>194</v>
      </c>
      <c r="J1632">
        <v>-36.862729000000002</v>
      </c>
      <c r="K1632">
        <v>174.748096</v>
      </c>
      <c r="L1632" s="109">
        <v>0.66666666666666663</v>
      </c>
      <c r="M1632" t="s">
        <v>1332</v>
      </c>
      <c r="N1632">
        <v>1</v>
      </c>
      <c r="O1632">
        <v>1</v>
      </c>
      <c r="P1632">
        <v>1</v>
      </c>
    </row>
    <row r="1633" spans="1:16" hidden="1" x14ac:dyDescent="0.3">
      <c r="A1633">
        <v>152</v>
      </c>
      <c r="B1633">
        <v>1</v>
      </c>
      <c r="C1633" t="s">
        <v>70</v>
      </c>
      <c r="D1633" t="s">
        <v>1029</v>
      </c>
      <c r="E1633" t="s">
        <v>2</v>
      </c>
      <c r="F1633" t="s">
        <v>193</v>
      </c>
      <c r="G1633" t="s">
        <v>101</v>
      </c>
      <c r="H1633" t="s">
        <v>175</v>
      </c>
      <c r="I1633" t="s">
        <v>194</v>
      </c>
      <c r="J1633">
        <v>-36.862746000000001</v>
      </c>
      <c r="K1633">
        <v>174.74811800000001</v>
      </c>
      <c r="L1633" s="109">
        <v>0.66666666666666663</v>
      </c>
      <c r="M1633" t="s">
        <v>197</v>
      </c>
      <c r="N1633">
        <v>1</v>
      </c>
      <c r="O1633">
        <v>0</v>
      </c>
      <c r="P1633">
        <v>1</v>
      </c>
    </row>
    <row r="1634" spans="1:16" hidden="1" x14ac:dyDescent="0.3">
      <c r="A1634">
        <v>153</v>
      </c>
      <c r="B1634">
        <v>1</v>
      </c>
      <c r="C1634" t="s">
        <v>70</v>
      </c>
      <c r="D1634" t="s">
        <v>1029</v>
      </c>
      <c r="E1634" t="s">
        <v>2</v>
      </c>
      <c r="F1634" t="s">
        <v>193</v>
      </c>
      <c r="G1634" t="s">
        <v>101</v>
      </c>
      <c r="H1634" t="s">
        <v>175</v>
      </c>
      <c r="I1634" t="s">
        <v>194</v>
      </c>
      <c r="J1634">
        <v>-36.862763000000001</v>
      </c>
      <c r="K1634">
        <v>174.74814000000001</v>
      </c>
      <c r="L1634" s="109">
        <v>0.66666666666666663</v>
      </c>
      <c r="M1634" t="s">
        <v>198</v>
      </c>
      <c r="N1634">
        <v>1</v>
      </c>
      <c r="O1634">
        <v>0</v>
      </c>
      <c r="P1634">
        <v>1</v>
      </c>
    </row>
    <row r="1635" spans="1:16" hidden="1" x14ac:dyDescent="0.3">
      <c r="A1635">
        <v>154</v>
      </c>
      <c r="B1635">
        <v>1</v>
      </c>
      <c r="C1635" t="s">
        <v>70</v>
      </c>
      <c r="D1635" t="s">
        <v>1029</v>
      </c>
      <c r="E1635" t="s">
        <v>2</v>
      </c>
      <c r="F1635" t="s">
        <v>193</v>
      </c>
      <c r="G1635" t="s">
        <v>101</v>
      </c>
      <c r="H1635" t="s">
        <v>175</v>
      </c>
      <c r="I1635" t="s">
        <v>194</v>
      </c>
      <c r="J1635">
        <v>-36.862780000000001</v>
      </c>
      <c r="K1635">
        <v>174.74816200000001</v>
      </c>
      <c r="L1635" s="109">
        <v>0.66666666666666663</v>
      </c>
      <c r="M1635" t="s">
        <v>435</v>
      </c>
      <c r="N1635">
        <v>1</v>
      </c>
      <c r="O1635">
        <v>1</v>
      </c>
      <c r="P1635">
        <v>1</v>
      </c>
    </row>
    <row r="1636" spans="1:16" hidden="1" x14ac:dyDescent="0.3">
      <c r="A1636">
        <v>155</v>
      </c>
      <c r="B1636">
        <v>1</v>
      </c>
      <c r="C1636" t="s">
        <v>70</v>
      </c>
      <c r="D1636" t="s">
        <v>1029</v>
      </c>
      <c r="E1636" t="s">
        <v>2</v>
      </c>
      <c r="F1636" t="s">
        <v>193</v>
      </c>
      <c r="G1636" t="s">
        <v>101</v>
      </c>
      <c r="H1636" t="s">
        <v>175</v>
      </c>
      <c r="I1636" t="s">
        <v>194</v>
      </c>
      <c r="J1636">
        <v>-36.862797</v>
      </c>
      <c r="K1636">
        <v>174.74818400000001</v>
      </c>
      <c r="L1636" s="109">
        <v>0.66666666666666663</v>
      </c>
      <c r="M1636" t="s">
        <v>200</v>
      </c>
      <c r="N1636">
        <v>1</v>
      </c>
      <c r="O1636">
        <v>0</v>
      </c>
      <c r="P1636">
        <v>1</v>
      </c>
    </row>
    <row r="1637" spans="1:16" hidden="1" x14ac:dyDescent="0.3">
      <c r="A1637">
        <v>156</v>
      </c>
      <c r="B1637">
        <v>1</v>
      </c>
      <c r="C1637" t="s">
        <v>70</v>
      </c>
      <c r="D1637" t="s">
        <v>1029</v>
      </c>
      <c r="E1637" t="s">
        <v>2</v>
      </c>
      <c r="F1637" t="s">
        <v>193</v>
      </c>
      <c r="G1637" t="s">
        <v>101</v>
      </c>
      <c r="H1637" t="s">
        <v>175</v>
      </c>
      <c r="I1637" t="s">
        <v>194</v>
      </c>
      <c r="J1637">
        <v>-36.862814999999998</v>
      </c>
      <c r="K1637">
        <v>174.74820500000001</v>
      </c>
      <c r="L1637" s="109">
        <v>0.66666666666666663</v>
      </c>
      <c r="M1637" t="s">
        <v>199</v>
      </c>
      <c r="N1637">
        <v>1</v>
      </c>
      <c r="O1637">
        <v>0</v>
      </c>
      <c r="P1637">
        <v>1</v>
      </c>
    </row>
    <row r="1638" spans="1:16" hidden="1" x14ac:dyDescent="0.3">
      <c r="A1638">
        <v>157</v>
      </c>
      <c r="B1638">
        <v>1</v>
      </c>
      <c r="C1638" t="s">
        <v>70</v>
      </c>
      <c r="D1638" t="s">
        <v>1029</v>
      </c>
      <c r="E1638" t="s">
        <v>2</v>
      </c>
      <c r="F1638" t="s">
        <v>193</v>
      </c>
      <c r="G1638" t="s">
        <v>101</v>
      </c>
      <c r="H1638" t="s">
        <v>175</v>
      </c>
      <c r="I1638" t="s">
        <v>194</v>
      </c>
      <c r="J1638">
        <v>-36.862831999999997</v>
      </c>
      <c r="K1638">
        <v>174.74822700000001</v>
      </c>
      <c r="L1638" s="109">
        <v>0.66666666666666663</v>
      </c>
      <c r="M1638" t="s">
        <v>201</v>
      </c>
      <c r="N1638">
        <v>1</v>
      </c>
      <c r="O1638">
        <v>0</v>
      </c>
      <c r="P1638">
        <v>1</v>
      </c>
    </row>
    <row r="1639" spans="1:16" hidden="1" x14ac:dyDescent="0.3">
      <c r="A1639">
        <v>158</v>
      </c>
      <c r="B1639">
        <v>1</v>
      </c>
      <c r="C1639" t="s">
        <v>70</v>
      </c>
      <c r="D1639" t="s">
        <v>1029</v>
      </c>
      <c r="E1639" t="s">
        <v>2</v>
      </c>
      <c r="F1639" t="s">
        <v>193</v>
      </c>
      <c r="G1639" t="s">
        <v>101</v>
      </c>
      <c r="H1639" t="s">
        <v>175</v>
      </c>
      <c r="I1639" t="s">
        <v>194</v>
      </c>
      <c r="J1639">
        <v>-36.862848999999997</v>
      </c>
      <c r="K1639">
        <v>174.74824899999999</v>
      </c>
      <c r="L1639" s="109">
        <v>0.66666666666666663</v>
      </c>
      <c r="M1639" t="s">
        <v>1333</v>
      </c>
      <c r="N1639">
        <v>1</v>
      </c>
      <c r="O1639">
        <v>1</v>
      </c>
      <c r="P1639">
        <v>1</v>
      </c>
    </row>
    <row r="1640" spans="1:16" hidden="1" x14ac:dyDescent="0.3">
      <c r="A1640">
        <v>159</v>
      </c>
      <c r="B1640">
        <v>1</v>
      </c>
      <c r="C1640" t="s">
        <v>70</v>
      </c>
      <c r="D1640" t="s">
        <v>1029</v>
      </c>
      <c r="E1640" t="s">
        <v>2</v>
      </c>
      <c r="F1640" t="s">
        <v>193</v>
      </c>
      <c r="G1640" t="s">
        <v>101</v>
      </c>
      <c r="H1640" t="s">
        <v>175</v>
      </c>
      <c r="I1640" t="s">
        <v>194</v>
      </c>
      <c r="J1640">
        <v>-36.862865999999997</v>
      </c>
      <c r="K1640">
        <v>174.74827099999999</v>
      </c>
      <c r="L1640" s="109">
        <v>0.66666666666666663</v>
      </c>
      <c r="M1640" t="s">
        <v>1156</v>
      </c>
      <c r="N1640">
        <v>1</v>
      </c>
      <c r="O1640">
        <v>0</v>
      </c>
      <c r="P1640">
        <v>1</v>
      </c>
    </row>
    <row r="1641" spans="1:16" hidden="1" x14ac:dyDescent="0.3">
      <c r="A1641">
        <v>160</v>
      </c>
      <c r="B1641">
        <v>1</v>
      </c>
      <c r="C1641" t="s">
        <v>70</v>
      </c>
      <c r="D1641" t="s">
        <v>1029</v>
      </c>
      <c r="E1641" t="s">
        <v>2</v>
      </c>
      <c r="F1641" t="s">
        <v>193</v>
      </c>
      <c r="G1641" t="s">
        <v>101</v>
      </c>
      <c r="H1641" t="s">
        <v>175</v>
      </c>
      <c r="I1641" t="s">
        <v>194</v>
      </c>
      <c r="J1641">
        <v>-36.862881999999999</v>
      </c>
      <c r="K1641">
        <v>174.74829099999999</v>
      </c>
      <c r="L1641" s="109">
        <v>0.66666666666666663</v>
      </c>
      <c r="M1641" t="s">
        <v>203</v>
      </c>
      <c r="N1641">
        <v>1</v>
      </c>
      <c r="O1641">
        <v>0</v>
      </c>
      <c r="P1641">
        <v>1</v>
      </c>
    </row>
    <row r="1642" spans="1:16" hidden="1" x14ac:dyDescent="0.3">
      <c r="A1642">
        <v>161</v>
      </c>
      <c r="B1642">
        <v>1</v>
      </c>
      <c r="C1642" t="s">
        <v>70</v>
      </c>
      <c r="D1642" t="s">
        <v>1029</v>
      </c>
      <c r="E1642" t="s">
        <v>2</v>
      </c>
      <c r="F1642" t="s">
        <v>193</v>
      </c>
      <c r="G1642" t="s">
        <v>101</v>
      </c>
      <c r="H1642" t="s">
        <v>175</v>
      </c>
      <c r="I1642" t="s">
        <v>194</v>
      </c>
      <c r="J1642">
        <v>-36.862896999999997</v>
      </c>
      <c r="K1642">
        <v>174.748312</v>
      </c>
      <c r="L1642" s="109">
        <v>0.66666666666666663</v>
      </c>
      <c r="M1642" t="s">
        <v>500</v>
      </c>
      <c r="N1642">
        <v>1</v>
      </c>
      <c r="O1642">
        <v>1</v>
      </c>
      <c r="P1642">
        <v>1</v>
      </c>
    </row>
    <row r="1643" spans="1:16" hidden="1" x14ac:dyDescent="0.3">
      <c r="A1643">
        <v>162</v>
      </c>
      <c r="B1643">
        <v>1</v>
      </c>
      <c r="C1643" t="s">
        <v>70</v>
      </c>
      <c r="D1643" t="s">
        <v>1029</v>
      </c>
      <c r="E1643" t="s">
        <v>2</v>
      </c>
      <c r="F1643" t="s">
        <v>193</v>
      </c>
      <c r="G1643" t="s">
        <v>101</v>
      </c>
      <c r="H1643" t="s">
        <v>175</v>
      </c>
      <c r="I1643" t="s">
        <v>194</v>
      </c>
      <c r="J1643">
        <v>-36.862912999999999</v>
      </c>
      <c r="K1643">
        <v>174.748332</v>
      </c>
      <c r="L1643" s="109">
        <v>0.66666666666666663</v>
      </c>
      <c r="M1643" t="s">
        <v>458</v>
      </c>
      <c r="N1643">
        <v>1</v>
      </c>
      <c r="O1643">
        <v>1</v>
      </c>
      <c r="P1643">
        <v>1</v>
      </c>
    </row>
    <row r="1644" spans="1:16" hidden="1" x14ac:dyDescent="0.3">
      <c r="A1644">
        <v>163</v>
      </c>
      <c r="B1644">
        <v>1</v>
      </c>
      <c r="C1644" t="s">
        <v>70</v>
      </c>
      <c r="D1644" t="s">
        <v>1029</v>
      </c>
      <c r="E1644" t="s">
        <v>2</v>
      </c>
      <c r="F1644" t="s">
        <v>193</v>
      </c>
      <c r="G1644" t="s">
        <v>101</v>
      </c>
      <c r="H1644" t="s">
        <v>175</v>
      </c>
      <c r="I1644" t="s">
        <v>194</v>
      </c>
      <c r="J1644">
        <v>-36.862927999999997</v>
      </c>
      <c r="K1644">
        <v>174.74835300000001</v>
      </c>
      <c r="L1644" s="109">
        <v>0.66666666666666663</v>
      </c>
      <c r="M1644" t="s">
        <v>206</v>
      </c>
      <c r="N1644">
        <v>1</v>
      </c>
      <c r="O1644">
        <v>0</v>
      </c>
      <c r="P1644">
        <v>1</v>
      </c>
    </row>
    <row r="1645" spans="1:16" hidden="1" x14ac:dyDescent="0.3">
      <c r="A1645">
        <v>164</v>
      </c>
      <c r="B1645">
        <v>1</v>
      </c>
      <c r="C1645" t="s">
        <v>70</v>
      </c>
      <c r="D1645" t="s">
        <v>1029</v>
      </c>
      <c r="E1645" t="s">
        <v>2</v>
      </c>
      <c r="F1645" t="s">
        <v>72</v>
      </c>
      <c r="G1645" t="s">
        <v>209</v>
      </c>
      <c r="H1645" t="s">
        <v>167</v>
      </c>
      <c r="I1645" t="s">
        <v>210</v>
      </c>
      <c r="J1645">
        <v>-36.862636000000002</v>
      </c>
      <c r="K1645">
        <v>174.748952</v>
      </c>
      <c r="L1645" s="109">
        <v>0.66666666666666663</v>
      </c>
      <c r="M1645" t="s">
        <v>1334</v>
      </c>
      <c r="N1645">
        <v>1</v>
      </c>
      <c r="O1645">
        <v>1</v>
      </c>
      <c r="P1645">
        <v>1</v>
      </c>
    </row>
    <row r="1646" spans="1:16" hidden="1" x14ac:dyDescent="0.3">
      <c r="A1646">
        <v>165</v>
      </c>
      <c r="B1646">
        <v>1</v>
      </c>
      <c r="C1646" t="s">
        <v>70</v>
      </c>
      <c r="D1646" t="s">
        <v>1029</v>
      </c>
      <c r="E1646" t="s">
        <v>2</v>
      </c>
      <c r="F1646" t="s">
        <v>72</v>
      </c>
      <c r="G1646" t="s">
        <v>209</v>
      </c>
      <c r="H1646" t="s">
        <v>167</v>
      </c>
      <c r="I1646" t="s">
        <v>212</v>
      </c>
      <c r="J1646">
        <v>-36.862600999999998</v>
      </c>
      <c r="K1646">
        <v>174.748998</v>
      </c>
      <c r="L1646" s="109">
        <v>0.66666666666666663</v>
      </c>
      <c r="M1646" t="s">
        <v>1335</v>
      </c>
      <c r="N1646">
        <v>1</v>
      </c>
      <c r="O1646">
        <v>1</v>
      </c>
      <c r="P1646">
        <v>1</v>
      </c>
    </row>
    <row r="1647" spans="1:16" hidden="1" x14ac:dyDescent="0.3">
      <c r="A1647">
        <v>166</v>
      </c>
      <c r="B1647">
        <v>1</v>
      </c>
      <c r="C1647" t="s">
        <v>70</v>
      </c>
      <c r="D1647" t="s">
        <v>1029</v>
      </c>
      <c r="E1647" t="s">
        <v>2</v>
      </c>
      <c r="F1647" t="s">
        <v>72</v>
      </c>
      <c r="G1647" t="s">
        <v>209</v>
      </c>
      <c r="H1647" t="s">
        <v>167</v>
      </c>
      <c r="I1647" t="s">
        <v>212</v>
      </c>
      <c r="J1647">
        <v>-36.862566000000001</v>
      </c>
      <c r="K1647">
        <v>174.749044</v>
      </c>
      <c r="L1647" s="109">
        <v>0.66666666666666663</v>
      </c>
      <c r="M1647" t="s">
        <v>291</v>
      </c>
      <c r="N1647">
        <v>1</v>
      </c>
      <c r="O1647">
        <v>1</v>
      </c>
      <c r="P1647">
        <v>1</v>
      </c>
    </row>
    <row r="1648" spans="1:16" hidden="1" x14ac:dyDescent="0.3">
      <c r="A1648">
        <v>167</v>
      </c>
      <c r="B1648">
        <v>1</v>
      </c>
      <c r="C1648" t="s">
        <v>70</v>
      </c>
      <c r="D1648" t="s">
        <v>1029</v>
      </c>
      <c r="E1648" t="s">
        <v>2</v>
      </c>
      <c r="F1648" t="s">
        <v>214</v>
      </c>
      <c r="G1648" t="s">
        <v>101</v>
      </c>
      <c r="H1648" t="s">
        <v>169</v>
      </c>
      <c r="I1648" t="s">
        <v>58</v>
      </c>
      <c r="J1648">
        <v>-36.862357000000003</v>
      </c>
      <c r="K1648">
        <v>174.74907999999999</v>
      </c>
      <c r="L1648" s="109">
        <v>0.66666666666666663</v>
      </c>
      <c r="M1648" t="s">
        <v>215</v>
      </c>
      <c r="N1648">
        <v>1</v>
      </c>
      <c r="O1648">
        <v>0</v>
      </c>
      <c r="P1648">
        <v>1</v>
      </c>
    </row>
    <row r="1649" spans="1:16" hidden="1" x14ac:dyDescent="0.3">
      <c r="A1649">
        <v>168</v>
      </c>
      <c r="B1649">
        <v>1</v>
      </c>
      <c r="C1649" t="s">
        <v>70</v>
      </c>
      <c r="D1649" t="s">
        <v>1029</v>
      </c>
      <c r="E1649" t="s">
        <v>2</v>
      </c>
      <c r="F1649" t="s">
        <v>214</v>
      </c>
      <c r="G1649" t="s">
        <v>101</v>
      </c>
      <c r="H1649" t="s">
        <v>169</v>
      </c>
      <c r="I1649" t="s">
        <v>58</v>
      </c>
      <c r="J1649">
        <v>-36.862323000000004</v>
      </c>
      <c r="K1649">
        <v>174.749043</v>
      </c>
      <c r="L1649" s="109">
        <v>0.66666666666666663</v>
      </c>
      <c r="M1649" t="s">
        <v>1158</v>
      </c>
      <c r="N1649">
        <v>1</v>
      </c>
      <c r="O1649">
        <v>0</v>
      </c>
      <c r="P1649">
        <v>1</v>
      </c>
    </row>
    <row r="1650" spans="1:16" hidden="1" x14ac:dyDescent="0.3">
      <c r="A1650">
        <v>169</v>
      </c>
      <c r="B1650">
        <v>1</v>
      </c>
      <c r="C1650" t="s">
        <v>70</v>
      </c>
      <c r="D1650" t="s">
        <v>1029</v>
      </c>
      <c r="E1650" t="s">
        <v>2</v>
      </c>
      <c r="F1650" t="s">
        <v>214</v>
      </c>
      <c r="G1650" t="s">
        <v>101</v>
      </c>
      <c r="H1650" t="s">
        <v>175</v>
      </c>
      <c r="I1650" t="s">
        <v>217</v>
      </c>
      <c r="J1650">
        <v>-36.862233000000003</v>
      </c>
      <c r="K1650">
        <v>174.74911499999999</v>
      </c>
      <c r="L1650" s="109">
        <v>0.66666666666666663</v>
      </c>
      <c r="M1650" t="s">
        <v>1071</v>
      </c>
      <c r="N1650">
        <v>1</v>
      </c>
      <c r="O1650">
        <v>1</v>
      </c>
      <c r="P1650">
        <v>1</v>
      </c>
    </row>
    <row r="1651" spans="1:16" hidden="1" x14ac:dyDescent="0.3">
      <c r="A1651">
        <v>170</v>
      </c>
      <c r="B1651">
        <v>1</v>
      </c>
      <c r="C1651" t="s">
        <v>70</v>
      </c>
      <c r="D1651" t="s">
        <v>1029</v>
      </c>
      <c r="E1651" t="s">
        <v>2</v>
      </c>
      <c r="F1651" t="s">
        <v>214</v>
      </c>
      <c r="G1651" t="s">
        <v>101</v>
      </c>
      <c r="H1651" t="s">
        <v>175</v>
      </c>
      <c r="I1651" t="s">
        <v>217</v>
      </c>
      <c r="J1651">
        <v>-36.862270000000002</v>
      </c>
      <c r="K1651">
        <v>174.74916200000001</v>
      </c>
      <c r="L1651" s="109">
        <v>0.66666666666666663</v>
      </c>
      <c r="M1651" t="s">
        <v>1336</v>
      </c>
      <c r="N1651">
        <v>1</v>
      </c>
      <c r="O1651">
        <v>1</v>
      </c>
      <c r="P1651">
        <v>1</v>
      </c>
    </row>
    <row r="1652" spans="1:16" hidden="1" x14ac:dyDescent="0.3">
      <c r="A1652">
        <v>171</v>
      </c>
      <c r="B1652">
        <v>1</v>
      </c>
      <c r="C1652" t="s">
        <v>70</v>
      </c>
      <c r="D1652" t="s">
        <v>1029</v>
      </c>
      <c r="E1652" t="s">
        <v>2</v>
      </c>
      <c r="F1652" t="s">
        <v>214</v>
      </c>
      <c r="G1652" t="s">
        <v>101</v>
      </c>
      <c r="H1652" t="s">
        <v>175</v>
      </c>
      <c r="I1652" t="s">
        <v>217</v>
      </c>
      <c r="J1652">
        <v>-36.862305999999997</v>
      </c>
      <c r="K1652">
        <v>174.749211</v>
      </c>
      <c r="L1652" s="109">
        <v>0.66666666666666663</v>
      </c>
      <c r="M1652" t="s">
        <v>1072</v>
      </c>
      <c r="N1652">
        <v>1</v>
      </c>
      <c r="O1652">
        <v>0</v>
      </c>
      <c r="P1652">
        <v>1</v>
      </c>
    </row>
    <row r="1653" spans="1:16" hidden="1" x14ac:dyDescent="0.3">
      <c r="A1653">
        <v>172</v>
      </c>
      <c r="B1653">
        <v>1</v>
      </c>
      <c r="C1653" t="s">
        <v>70</v>
      </c>
      <c r="D1653" t="s">
        <v>1029</v>
      </c>
      <c r="E1653" t="s">
        <v>2</v>
      </c>
      <c r="F1653" t="s">
        <v>72</v>
      </c>
      <c r="G1653" t="s">
        <v>221</v>
      </c>
      <c r="H1653" t="s">
        <v>167</v>
      </c>
      <c r="I1653" t="s">
        <v>222</v>
      </c>
      <c r="J1653">
        <v>-36.862254999999998</v>
      </c>
      <c r="K1653">
        <v>174.749438</v>
      </c>
      <c r="L1653" s="109">
        <v>0.66666666666666663</v>
      </c>
      <c r="N1653">
        <v>0</v>
      </c>
      <c r="O1653">
        <v>0</v>
      </c>
      <c r="P1653">
        <v>1</v>
      </c>
    </row>
    <row r="1654" spans="1:16" hidden="1" x14ac:dyDescent="0.3">
      <c r="A1654">
        <v>173</v>
      </c>
      <c r="B1654">
        <v>1</v>
      </c>
      <c r="C1654" t="s">
        <v>70</v>
      </c>
      <c r="D1654" t="s">
        <v>1029</v>
      </c>
      <c r="E1654" t="s">
        <v>2</v>
      </c>
      <c r="F1654" t="s">
        <v>72</v>
      </c>
      <c r="G1654" t="s">
        <v>221</v>
      </c>
      <c r="H1654" t="s">
        <v>167</v>
      </c>
      <c r="I1654" t="s">
        <v>91</v>
      </c>
      <c r="J1654">
        <v>-36.862144999999998</v>
      </c>
      <c r="K1654">
        <v>174.74957800000001</v>
      </c>
      <c r="L1654" s="109">
        <v>0.66666666666666663</v>
      </c>
      <c r="M1654" t="s">
        <v>1178</v>
      </c>
      <c r="N1654">
        <v>1</v>
      </c>
      <c r="O1654">
        <v>1</v>
      </c>
      <c r="P1654">
        <v>1</v>
      </c>
    </row>
    <row r="1655" spans="1:16" hidden="1" x14ac:dyDescent="0.3">
      <c r="A1655">
        <v>174</v>
      </c>
      <c r="B1655">
        <v>1</v>
      </c>
      <c r="C1655" t="s">
        <v>70</v>
      </c>
      <c r="D1655" t="s">
        <v>1029</v>
      </c>
      <c r="E1655" t="s">
        <v>2</v>
      </c>
      <c r="F1655" t="s">
        <v>72</v>
      </c>
      <c r="G1655" t="s">
        <v>221</v>
      </c>
      <c r="H1655" t="s">
        <v>167</v>
      </c>
      <c r="I1655" t="s">
        <v>91</v>
      </c>
      <c r="J1655">
        <v>-36.862110000000001</v>
      </c>
      <c r="K1655">
        <v>174.749617</v>
      </c>
      <c r="L1655" s="109">
        <v>0.66666666666666663</v>
      </c>
      <c r="M1655" t="s">
        <v>442</v>
      </c>
      <c r="N1655">
        <v>1</v>
      </c>
      <c r="O1655">
        <v>0</v>
      </c>
      <c r="P1655">
        <v>1</v>
      </c>
    </row>
    <row r="1656" spans="1:16" hidden="1" x14ac:dyDescent="0.3">
      <c r="A1656">
        <v>175</v>
      </c>
      <c r="B1656">
        <v>1</v>
      </c>
      <c r="C1656" t="s">
        <v>70</v>
      </c>
      <c r="D1656" t="s">
        <v>1029</v>
      </c>
      <c r="E1656" t="s">
        <v>2</v>
      </c>
      <c r="F1656" t="s">
        <v>72</v>
      </c>
      <c r="G1656" t="s">
        <v>221</v>
      </c>
      <c r="H1656" t="s">
        <v>167</v>
      </c>
      <c r="I1656" t="s">
        <v>91</v>
      </c>
      <c r="J1656">
        <v>-36.862074999999997</v>
      </c>
      <c r="K1656">
        <v>174.74965599999999</v>
      </c>
      <c r="L1656" s="109">
        <v>0.66666666666666663</v>
      </c>
      <c r="M1656" t="s">
        <v>623</v>
      </c>
      <c r="N1656">
        <v>1</v>
      </c>
      <c r="O1656">
        <v>0</v>
      </c>
      <c r="P1656">
        <v>1</v>
      </c>
    </row>
    <row r="1657" spans="1:16" hidden="1" x14ac:dyDescent="0.3">
      <c r="A1657">
        <v>176</v>
      </c>
      <c r="B1657">
        <v>1</v>
      </c>
      <c r="C1657" t="s">
        <v>70</v>
      </c>
      <c r="D1657" t="s">
        <v>1029</v>
      </c>
      <c r="E1657" t="s">
        <v>2</v>
      </c>
      <c r="F1657" t="s">
        <v>72</v>
      </c>
      <c r="G1657" t="s">
        <v>221</v>
      </c>
      <c r="H1657" t="s">
        <v>167</v>
      </c>
      <c r="I1657" t="s">
        <v>91</v>
      </c>
      <c r="J1657">
        <v>-36.86204</v>
      </c>
      <c r="K1657">
        <v>174.749695</v>
      </c>
      <c r="L1657" s="109">
        <v>0.66666666666666663</v>
      </c>
      <c r="M1657" t="s">
        <v>1337</v>
      </c>
      <c r="N1657">
        <v>1</v>
      </c>
      <c r="O1657">
        <v>1</v>
      </c>
      <c r="P1657">
        <v>1</v>
      </c>
    </row>
    <row r="1658" spans="1:16" hidden="1" x14ac:dyDescent="0.3">
      <c r="A1658">
        <v>177</v>
      </c>
      <c r="B1658">
        <v>1</v>
      </c>
      <c r="C1658" t="s">
        <v>70</v>
      </c>
      <c r="D1658" t="s">
        <v>1029</v>
      </c>
      <c r="E1658" t="s">
        <v>2</v>
      </c>
      <c r="F1658" t="s">
        <v>72</v>
      </c>
      <c r="G1658" t="s">
        <v>221</v>
      </c>
      <c r="H1658" t="s">
        <v>167</v>
      </c>
      <c r="I1658" t="s">
        <v>91</v>
      </c>
      <c r="J1658">
        <v>-36.862012</v>
      </c>
      <c r="K1658">
        <v>174.74973399999999</v>
      </c>
      <c r="L1658" s="109">
        <v>0.66666666666666663</v>
      </c>
      <c r="M1658" t="s">
        <v>225</v>
      </c>
      <c r="N1658">
        <v>1</v>
      </c>
      <c r="O1658">
        <v>0</v>
      </c>
      <c r="P1658">
        <v>1</v>
      </c>
    </row>
    <row r="1659" spans="1:16" hidden="1" x14ac:dyDescent="0.3">
      <c r="A1659">
        <v>178</v>
      </c>
      <c r="B1659">
        <v>1</v>
      </c>
      <c r="C1659" t="s">
        <v>70</v>
      </c>
      <c r="D1659" t="s">
        <v>1029</v>
      </c>
      <c r="E1659" t="s">
        <v>2</v>
      </c>
      <c r="F1659" t="s">
        <v>72</v>
      </c>
      <c r="G1659" t="s">
        <v>221</v>
      </c>
      <c r="H1659" t="s">
        <v>167</v>
      </c>
      <c r="I1659" t="s">
        <v>91</v>
      </c>
      <c r="J1659">
        <v>-36.861984</v>
      </c>
      <c r="K1659">
        <v>174.749774</v>
      </c>
      <c r="L1659" s="109">
        <v>0.66666666666666663</v>
      </c>
      <c r="M1659" t="s">
        <v>1338</v>
      </c>
      <c r="N1659">
        <v>1</v>
      </c>
      <c r="O1659">
        <v>1</v>
      </c>
      <c r="P1659">
        <v>1</v>
      </c>
    </row>
    <row r="1660" spans="1:16" hidden="1" x14ac:dyDescent="0.3">
      <c r="A1660">
        <v>179</v>
      </c>
      <c r="B1660">
        <v>1</v>
      </c>
      <c r="C1660" t="s">
        <v>70</v>
      </c>
      <c r="D1660" t="s">
        <v>1029</v>
      </c>
      <c r="E1660" t="s">
        <v>2</v>
      </c>
      <c r="F1660" t="s">
        <v>227</v>
      </c>
      <c r="G1660" t="s">
        <v>101</v>
      </c>
      <c r="H1660" t="s">
        <v>169</v>
      </c>
      <c r="I1660" t="s">
        <v>58</v>
      </c>
      <c r="J1660">
        <v>-36.861654000000001</v>
      </c>
      <c r="K1660">
        <v>174.74981099999999</v>
      </c>
      <c r="L1660" s="109">
        <v>0.66666666666666663</v>
      </c>
      <c r="M1660" t="s">
        <v>268</v>
      </c>
      <c r="N1660">
        <v>1</v>
      </c>
      <c r="O1660">
        <v>0</v>
      </c>
      <c r="P1660">
        <v>1</v>
      </c>
    </row>
    <row r="1661" spans="1:16" hidden="1" x14ac:dyDescent="0.3">
      <c r="A1661">
        <v>180</v>
      </c>
      <c r="B1661">
        <v>1</v>
      </c>
      <c r="C1661" t="s">
        <v>70</v>
      </c>
      <c r="D1661" t="s">
        <v>1029</v>
      </c>
      <c r="E1661" t="s">
        <v>2</v>
      </c>
      <c r="F1661" t="s">
        <v>227</v>
      </c>
      <c r="G1661" t="s">
        <v>101</v>
      </c>
      <c r="H1661" t="s">
        <v>169</v>
      </c>
      <c r="I1661" t="s">
        <v>58</v>
      </c>
      <c r="J1661">
        <v>-36.861617000000003</v>
      </c>
      <c r="K1661">
        <v>174.749765</v>
      </c>
      <c r="L1661" s="109">
        <v>0.66666666666666663</v>
      </c>
      <c r="M1661" t="s">
        <v>1073</v>
      </c>
      <c r="N1661">
        <v>1</v>
      </c>
      <c r="O1661">
        <v>0</v>
      </c>
      <c r="P1661">
        <v>1</v>
      </c>
    </row>
    <row r="1662" spans="1:16" hidden="1" x14ac:dyDescent="0.3">
      <c r="A1662">
        <v>181</v>
      </c>
      <c r="B1662">
        <v>1</v>
      </c>
      <c r="C1662" t="s">
        <v>70</v>
      </c>
      <c r="D1662" t="s">
        <v>1029</v>
      </c>
      <c r="E1662" t="s">
        <v>2</v>
      </c>
      <c r="F1662" t="s">
        <v>227</v>
      </c>
      <c r="G1662" t="s">
        <v>101</v>
      </c>
      <c r="H1662" t="s">
        <v>175</v>
      </c>
      <c r="I1662" t="s">
        <v>138</v>
      </c>
      <c r="J1662">
        <v>-36.861606000000002</v>
      </c>
      <c r="K1662">
        <v>174.749887</v>
      </c>
      <c r="L1662" s="109">
        <v>0.66666666666666663</v>
      </c>
      <c r="M1662" t="s">
        <v>789</v>
      </c>
      <c r="N1662">
        <v>1</v>
      </c>
      <c r="O1662">
        <v>0</v>
      </c>
      <c r="P1662">
        <v>1</v>
      </c>
    </row>
    <row r="1663" spans="1:16" hidden="1" x14ac:dyDescent="0.3">
      <c r="A1663">
        <v>182</v>
      </c>
      <c r="B1663">
        <v>1</v>
      </c>
      <c r="C1663" t="s">
        <v>70</v>
      </c>
      <c r="D1663" t="s">
        <v>1029</v>
      </c>
      <c r="E1663" t="s">
        <v>2</v>
      </c>
      <c r="F1663" t="s">
        <v>227</v>
      </c>
      <c r="G1663" t="s">
        <v>101</v>
      </c>
      <c r="H1663" t="s">
        <v>175</v>
      </c>
      <c r="I1663" t="s">
        <v>138</v>
      </c>
      <c r="J1663">
        <v>-36.861637999999999</v>
      </c>
      <c r="K1663">
        <v>174.74992399999999</v>
      </c>
      <c r="L1663" s="109">
        <v>0.66666666666666663</v>
      </c>
      <c r="M1663" t="s">
        <v>1074</v>
      </c>
      <c r="N1663">
        <v>1</v>
      </c>
      <c r="O1663">
        <v>0</v>
      </c>
      <c r="P1663">
        <v>1</v>
      </c>
    </row>
    <row r="1664" spans="1:16" hidden="1" x14ac:dyDescent="0.3">
      <c r="A1664">
        <v>183</v>
      </c>
      <c r="B1664">
        <v>1</v>
      </c>
      <c r="C1664" t="s">
        <v>70</v>
      </c>
      <c r="D1664" t="s">
        <v>1029</v>
      </c>
      <c r="E1664" t="s">
        <v>2</v>
      </c>
      <c r="F1664" t="s">
        <v>227</v>
      </c>
      <c r="G1664" t="s">
        <v>101</v>
      </c>
      <c r="H1664" t="s">
        <v>175</v>
      </c>
      <c r="I1664" t="s">
        <v>138</v>
      </c>
      <c r="J1664">
        <v>-36.861666</v>
      </c>
      <c r="K1664">
        <v>174.74996200000001</v>
      </c>
      <c r="L1664" s="109">
        <v>0.66666666666666663</v>
      </c>
      <c r="M1664" t="s">
        <v>232</v>
      </c>
      <c r="N1664">
        <v>1</v>
      </c>
      <c r="O1664">
        <v>0</v>
      </c>
      <c r="P1664">
        <v>1</v>
      </c>
    </row>
    <row r="1665" spans="1:16" hidden="1" x14ac:dyDescent="0.3">
      <c r="A1665">
        <v>184</v>
      </c>
      <c r="B1665">
        <v>1</v>
      </c>
      <c r="C1665" t="s">
        <v>70</v>
      </c>
      <c r="D1665" t="s">
        <v>1029</v>
      </c>
      <c r="E1665" t="s">
        <v>2</v>
      </c>
      <c r="F1665" t="s">
        <v>233</v>
      </c>
      <c r="G1665" t="s">
        <v>101</v>
      </c>
      <c r="H1665" t="s">
        <v>169</v>
      </c>
      <c r="I1665" t="s">
        <v>188</v>
      </c>
      <c r="J1665">
        <v>-36.861001000000002</v>
      </c>
      <c r="K1665">
        <v>174.750574</v>
      </c>
      <c r="L1665" s="109">
        <v>0.66666666666666663</v>
      </c>
      <c r="N1665">
        <v>0</v>
      </c>
      <c r="O1665">
        <v>0</v>
      </c>
      <c r="P1665">
        <v>1</v>
      </c>
    </row>
    <row r="1666" spans="1:16" hidden="1" x14ac:dyDescent="0.3">
      <c r="A1666">
        <v>185</v>
      </c>
      <c r="B1666">
        <v>1</v>
      </c>
      <c r="C1666" t="s">
        <v>70</v>
      </c>
      <c r="D1666" t="s">
        <v>1029</v>
      </c>
      <c r="E1666" t="s">
        <v>2</v>
      </c>
      <c r="F1666" t="s">
        <v>233</v>
      </c>
      <c r="G1666" t="s">
        <v>101</v>
      </c>
      <c r="H1666" t="s">
        <v>169</v>
      </c>
      <c r="I1666" t="s">
        <v>188</v>
      </c>
      <c r="J1666">
        <v>-36.860959000000001</v>
      </c>
      <c r="K1666">
        <v>174.750518</v>
      </c>
      <c r="L1666" s="109">
        <v>0.66666666666666663</v>
      </c>
      <c r="N1666">
        <v>0</v>
      </c>
      <c r="O1666">
        <v>0</v>
      </c>
      <c r="P1666">
        <v>1</v>
      </c>
    </row>
    <row r="1667" spans="1:16" hidden="1" x14ac:dyDescent="0.3">
      <c r="A1667">
        <v>186</v>
      </c>
      <c r="B1667">
        <v>1</v>
      </c>
      <c r="C1667" t="s">
        <v>70</v>
      </c>
      <c r="D1667" t="s">
        <v>1029</v>
      </c>
      <c r="E1667" t="s">
        <v>2</v>
      </c>
      <c r="F1667" t="s">
        <v>233</v>
      </c>
      <c r="G1667" t="s">
        <v>101</v>
      </c>
      <c r="H1667" t="s">
        <v>169</v>
      </c>
      <c r="I1667" t="s">
        <v>188</v>
      </c>
      <c r="J1667">
        <v>-36.860917000000001</v>
      </c>
      <c r="K1667">
        <v>174.750462</v>
      </c>
      <c r="L1667" s="109">
        <v>0.66666666666666663</v>
      </c>
      <c r="N1667">
        <v>0</v>
      </c>
      <c r="O1667">
        <v>0</v>
      </c>
      <c r="P1667">
        <v>1</v>
      </c>
    </row>
    <row r="1668" spans="1:16" hidden="1" x14ac:dyDescent="0.3">
      <c r="A1668">
        <v>187</v>
      </c>
      <c r="B1668">
        <v>1</v>
      </c>
      <c r="C1668" t="s">
        <v>70</v>
      </c>
      <c r="D1668" t="s">
        <v>1029</v>
      </c>
      <c r="E1668" t="s">
        <v>2</v>
      </c>
      <c r="F1668" t="s">
        <v>233</v>
      </c>
      <c r="G1668" t="s">
        <v>101</v>
      </c>
      <c r="H1668" t="s">
        <v>175</v>
      </c>
      <c r="I1668" t="s">
        <v>235</v>
      </c>
      <c r="J1668">
        <v>-36.860900000000001</v>
      </c>
      <c r="K1668">
        <v>174.75062</v>
      </c>
      <c r="L1668" s="109">
        <v>0.66666666666666663</v>
      </c>
      <c r="M1668" t="s">
        <v>1075</v>
      </c>
      <c r="N1668">
        <v>1</v>
      </c>
      <c r="O1668">
        <v>0</v>
      </c>
      <c r="P1668">
        <v>1</v>
      </c>
    </row>
    <row r="1669" spans="1:16" hidden="1" x14ac:dyDescent="0.3">
      <c r="A1669">
        <v>188</v>
      </c>
      <c r="B1669">
        <v>1</v>
      </c>
      <c r="C1669" t="s">
        <v>70</v>
      </c>
      <c r="D1669" t="s">
        <v>1029</v>
      </c>
      <c r="E1669" t="s">
        <v>2</v>
      </c>
      <c r="F1669" t="s">
        <v>233</v>
      </c>
      <c r="G1669" t="s">
        <v>101</v>
      </c>
      <c r="H1669" t="s">
        <v>175</v>
      </c>
      <c r="I1669" t="s">
        <v>235</v>
      </c>
      <c r="J1669">
        <v>-36.860916000000003</v>
      </c>
      <c r="K1669">
        <v>174.75063900000001</v>
      </c>
      <c r="L1669" s="109">
        <v>0.66666666666666663</v>
      </c>
      <c r="M1669" t="s">
        <v>1076</v>
      </c>
      <c r="N1669">
        <v>1</v>
      </c>
      <c r="O1669">
        <v>0</v>
      </c>
      <c r="P1669">
        <v>1</v>
      </c>
    </row>
    <row r="1670" spans="1:16" hidden="1" x14ac:dyDescent="0.3">
      <c r="A1670">
        <v>189</v>
      </c>
      <c r="B1670">
        <v>1</v>
      </c>
      <c r="C1670" t="s">
        <v>70</v>
      </c>
      <c r="D1670" t="s">
        <v>1029</v>
      </c>
      <c r="E1670" t="s">
        <v>2</v>
      </c>
      <c r="F1670" t="s">
        <v>233</v>
      </c>
      <c r="G1670" t="s">
        <v>101</v>
      </c>
      <c r="H1670" t="s">
        <v>175</v>
      </c>
      <c r="I1670" t="s">
        <v>235</v>
      </c>
      <c r="J1670">
        <v>-36.860931999999998</v>
      </c>
      <c r="K1670">
        <v>174.75065900000001</v>
      </c>
      <c r="L1670" s="109">
        <v>0.66666666666666663</v>
      </c>
      <c r="M1670" t="s">
        <v>1162</v>
      </c>
      <c r="N1670">
        <v>1</v>
      </c>
      <c r="O1670">
        <v>0</v>
      </c>
      <c r="P1670">
        <v>1</v>
      </c>
    </row>
    <row r="1671" spans="1:16" hidden="1" x14ac:dyDescent="0.3">
      <c r="A1671">
        <v>190</v>
      </c>
      <c r="B1671">
        <v>1</v>
      </c>
      <c r="C1671" t="s">
        <v>70</v>
      </c>
      <c r="D1671" t="s">
        <v>1029</v>
      </c>
      <c r="E1671" t="s">
        <v>2</v>
      </c>
      <c r="F1671" t="s">
        <v>233</v>
      </c>
      <c r="G1671" t="s">
        <v>101</v>
      </c>
      <c r="H1671" t="s">
        <v>175</v>
      </c>
      <c r="I1671" t="s">
        <v>235</v>
      </c>
      <c r="J1671">
        <v>-36.860948</v>
      </c>
      <c r="K1671">
        <v>174.750675</v>
      </c>
      <c r="L1671" s="109">
        <v>0.66666666666666663</v>
      </c>
      <c r="N1671">
        <v>0</v>
      </c>
      <c r="O1671">
        <v>0</v>
      </c>
      <c r="P1671">
        <v>1</v>
      </c>
    </row>
    <row r="1672" spans="1:16" hidden="1" x14ac:dyDescent="0.3">
      <c r="A1672">
        <v>191</v>
      </c>
      <c r="B1672">
        <v>1</v>
      </c>
      <c r="C1672" t="s">
        <v>70</v>
      </c>
      <c r="D1672" t="s">
        <v>1029</v>
      </c>
      <c r="E1672" t="s">
        <v>2</v>
      </c>
      <c r="F1672" t="s">
        <v>233</v>
      </c>
      <c r="G1672" t="s">
        <v>101</v>
      </c>
      <c r="H1672" t="s">
        <v>175</v>
      </c>
      <c r="I1672" t="s">
        <v>235</v>
      </c>
      <c r="J1672">
        <v>-36.860965</v>
      </c>
      <c r="K1672">
        <v>174.750699</v>
      </c>
      <c r="L1672" s="109">
        <v>0.66666666666666663</v>
      </c>
      <c r="M1672" t="s">
        <v>1339</v>
      </c>
      <c r="N1672">
        <v>1</v>
      </c>
      <c r="O1672">
        <v>1</v>
      </c>
      <c r="P1672">
        <v>1</v>
      </c>
    </row>
    <row r="1673" spans="1:16" hidden="1" x14ac:dyDescent="0.3">
      <c r="A1673">
        <v>192</v>
      </c>
      <c r="B1673">
        <v>1</v>
      </c>
      <c r="C1673" t="s">
        <v>70</v>
      </c>
      <c r="D1673" t="s">
        <v>1029</v>
      </c>
      <c r="E1673" t="s">
        <v>2</v>
      </c>
      <c r="F1673" t="s">
        <v>233</v>
      </c>
      <c r="G1673" t="s">
        <v>101</v>
      </c>
      <c r="H1673" t="s">
        <v>175</v>
      </c>
      <c r="I1673" t="s">
        <v>235</v>
      </c>
      <c r="J1673">
        <v>-36.860982</v>
      </c>
      <c r="K1673">
        <v>174.75072399999999</v>
      </c>
      <c r="L1673" s="109">
        <v>0.66666666666666663</v>
      </c>
      <c r="N1673">
        <v>0</v>
      </c>
      <c r="O1673">
        <v>0</v>
      </c>
      <c r="P1673">
        <v>1</v>
      </c>
    </row>
    <row r="1674" spans="1:16" hidden="1" x14ac:dyDescent="0.3">
      <c r="A1674">
        <v>193</v>
      </c>
      <c r="B1674">
        <v>1</v>
      </c>
      <c r="C1674" t="s">
        <v>70</v>
      </c>
      <c r="D1674" t="s">
        <v>1029</v>
      </c>
      <c r="E1674" t="s">
        <v>2</v>
      </c>
      <c r="F1674" t="s">
        <v>233</v>
      </c>
      <c r="G1674" t="s">
        <v>101</v>
      </c>
      <c r="H1674" t="s">
        <v>175</v>
      </c>
      <c r="I1674" t="s">
        <v>235</v>
      </c>
      <c r="J1674">
        <v>-36.860998000000002</v>
      </c>
      <c r="K1674">
        <v>174.750744</v>
      </c>
      <c r="L1674" s="109">
        <v>0.66666666666666663</v>
      </c>
      <c r="N1674">
        <v>0</v>
      </c>
      <c r="O1674">
        <v>0</v>
      </c>
      <c r="P1674">
        <v>1</v>
      </c>
    </row>
    <row r="1675" spans="1:16" hidden="1" x14ac:dyDescent="0.3">
      <c r="A1675">
        <v>194</v>
      </c>
      <c r="B1675">
        <v>1</v>
      </c>
      <c r="C1675" t="s">
        <v>70</v>
      </c>
      <c r="D1675" t="s">
        <v>1029</v>
      </c>
      <c r="E1675" t="s">
        <v>2</v>
      </c>
      <c r="F1675" t="s">
        <v>233</v>
      </c>
      <c r="G1675" t="s">
        <v>101</v>
      </c>
      <c r="H1675" t="s">
        <v>175</v>
      </c>
      <c r="I1675" t="s">
        <v>235</v>
      </c>
      <c r="J1675">
        <v>-36.861013999999997</v>
      </c>
      <c r="K1675">
        <v>174.75076100000001</v>
      </c>
      <c r="L1675" s="109">
        <v>0.66666666666666663</v>
      </c>
      <c r="M1675" t="s">
        <v>1167</v>
      </c>
      <c r="N1675">
        <v>1</v>
      </c>
      <c r="O1675">
        <v>0</v>
      </c>
      <c r="P1675">
        <v>1</v>
      </c>
    </row>
    <row r="1676" spans="1:16" hidden="1" x14ac:dyDescent="0.3">
      <c r="A1676">
        <v>195</v>
      </c>
      <c r="B1676">
        <v>1</v>
      </c>
      <c r="C1676" t="s">
        <v>70</v>
      </c>
      <c r="D1676" t="s">
        <v>1029</v>
      </c>
      <c r="E1676" t="s">
        <v>2</v>
      </c>
      <c r="F1676" t="s">
        <v>233</v>
      </c>
      <c r="G1676" t="s">
        <v>101</v>
      </c>
      <c r="H1676" t="s">
        <v>175</v>
      </c>
      <c r="I1676" t="s">
        <v>235</v>
      </c>
      <c r="J1676">
        <v>-36.86103</v>
      </c>
      <c r="K1676">
        <v>174.75077899999999</v>
      </c>
      <c r="L1676" s="109">
        <v>0.66666666666666663</v>
      </c>
      <c r="N1676">
        <v>0</v>
      </c>
      <c r="O1676">
        <v>0</v>
      </c>
      <c r="P1676">
        <v>1</v>
      </c>
    </row>
    <row r="1677" spans="1:16" hidden="1" x14ac:dyDescent="0.3">
      <c r="A1677">
        <v>196</v>
      </c>
      <c r="B1677">
        <v>1</v>
      </c>
      <c r="C1677" t="s">
        <v>70</v>
      </c>
      <c r="D1677" t="s">
        <v>1029</v>
      </c>
      <c r="E1677" t="s">
        <v>2</v>
      </c>
      <c r="F1677" t="s">
        <v>72</v>
      </c>
      <c r="G1677" t="s">
        <v>244</v>
      </c>
      <c r="H1677" t="s">
        <v>167</v>
      </c>
      <c r="I1677" t="s">
        <v>245</v>
      </c>
      <c r="J1677">
        <v>-36.861029246412897</v>
      </c>
      <c r="K1677">
        <v>174.750975382077</v>
      </c>
      <c r="L1677" s="109">
        <v>0.66666666666666663</v>
      </c>
      <c r="M1677" t="s">
        <v>1168</v>
      </c>
      <c r="N1677">
        <v>1</v>
      </c>
      <c r="O1677">
        <v>0</v>
      </c>
      <c r="P1677">
        <v>1</v>
      </c>
    </row>
    <row r="1678" spans="1:16" hidden="1" x14ac:dyDescent="0.3">
      <c r="A1678">
        <v>197</v>
      </c>
      <c r="B1678">
        <v>1</v>
      </c>
      <c r="C1678" t="s">
        <v>70</v>
      </c>
      <c r="D1678" t="s">
        <v>1029</v>
      </c>
      <c r="E1678" t="s">
        <v>2</v>
      </c>
      <c r="F1678" t="s">
        <v>72</v>
      </c>
      <c r="G1678" t="s">
        <v>244</v>
      </c>
      <c r="H1678" t="s">
        <v>167</v>
      </c>
      <c r="I1678" t="s">
        <v>245</v>
      </c>
      <c r="J1678">
        <v>-36.860971999999997</v>
      </c>
      <c r="K1678">
        <v>174.75103300000001</v>
      </c>
      <c r="L1678" s="109">
        <v>0.66666666666666663</v>
      </c>
      <c r="N1678">
        <v>0</v>
      </c>
      <c r="O1678">
        <v>0</v>
      </c>
      <c r="P1678">
        <v>1</v>
      </c>
    </row>
    <row r="1679" spans="1:16" hidden="1" x14ac:dyDescent="0.3">
      <c r="A1679">
        <v>198</v>
      </c>
      <c r="B1679">
        <v>1</v>
      </c>
      <c r="C1679" t="s">
        <v>70</v>
      </c>
      <c r="D1679" t="s">
        <v>1029</v>
      </c>
      <c r="E1679" t="s">
        <v>2</v>
      </c>
      <c r="F1679" t="s">
        <v>72</v>
      </c>
      <c r="G1679" t="s">
        <v>244</v>
      </c>
      <c r="H1679" t="s">
        <v>167</v>
      </c>
      <c r="I1679" t="s">
        <v>245</v>
      </c>
      <c r="J1679">
        <v>-36.860933000000003</v>
      </c>
      <c r="K1679">
        <v>174.751082</v>
      </c>
      <c r="L1679" s="109">
        <v>0.66666666666666663</v>
      </c>
      <c r="N1679">
        <v>0</v>
      </c>
      <c r="O1679">
        <v>0</v>
      </c>
      <c r="P1679">
        <v>1</v>
      </c>
    </row>
    <row r="1680" spans="1:16" hidden="1" x14ac:dyDescent="0.3">
      <c r="A1680">
        <v>199</v>
      </c>
      <c r="B1680">
        <v>1</v>
      </c>
      <c r="C1680" t="s">
        <v>70</v>
      </c>
      <c r="D1680" t="s">
        <v>1029</v>
      </c>
      <c r="E1680" t="s">
        <v>2</v>
      </c>
      <c r="F1680" t="s">
        <v>72</v>
      </c>
      <c r="G1680" t="s">
        <v>244</v>
      </c>
      <c r="H1680" t="s">
        <v>167</v>
      </c>
      <c r="I1680" t="s">
        <v>245</v>
      </c>
      <c r="J1680">
        <v>-36.860894000000002</v>
      </c>
      <c r="K1680">
        <v>174.75113099999999</v>
      </c>
      <c r="L1680" s="109">
        <v>0.66666666666666663</v>
      </c>
      <c r="N1680">
        <v>0</v>
      </c>
      <c r="O1680">
        <v>0</v>
      </c>
      <c r="P1680">
        <v>1</v>
      </c>
    </row>
    <row r="1681" spans="1:16" hidden="1" x14ac:dyDescent="0.3">
      <c r="A1681">
        <v>200</v>
      </c>
      <c r="B1681">
        <v>1</v>
      </c>
      <c r="C1681" t="s">
        <v>70</v>
      </c>
      <c r="D1681" t="s">
        <v>1029</v>
      </c>
      <c r="E1681" t="s">
        <v>2</v>
      </c>
      <c r="F1681" t="s">
        <v>72</v>
      </c>
      <c r="G1681" t="s">
        <v>244</v>
      </c>
      <c r="H1681" t="s">
        <v>167</v>
      </c>
      <c r="I1681" t="s">
        <v>245</v>
      </c>
      <c r="J1681">
        <v>-36.860787999999999</v>
      </c>
      <c r="K1681">
        <v>174.75127499999999</v>
      </c>
      <c r="L1681" s="109">
        <v>0.66666666666666663</v>
      </c>
      <c r="M1681" t="s">
        <v>1340</v>
      </c>
      <c r="N1681">
        <v>1</v>
      </c>
      <c r="O1681">
        <v>1</v>
      </c>
      <c r="P1681">
        <v>1</v>
      </c>
    </row>
    <row r="1682" spans="1:16" hidden="1" x14ac:dyDescent="0.3">
      <c r="A1682">
        <v>201</v>
      </c>
      <c r="B1682">
        <v>1</v>
      </c>
      <c r="C1682" t="s">
        <v>70</v>
      </c>
      <c r="D1682" t="s">
        <v>1029</v>
      </c>
      <c r="E1682" t="s">
        <v>2</v>
      </c>
      <c r="F1682" t="s">
        <v>72</v>
      </c>
      <c r="G1682" t="s">
        <v>244</v>
      </c>
      <c r="H1682" t="s">
        <v>167</v>
      </c>
      <c r="I1682" t="s">
        <v>245</v>
      </c>
      <c r="J1682">
        <v>-36.860745999999999</v>
      </c>
      <c r="K1682">
        <v>174.75132199999999</v>
      </c>
      <c r="L1682" s="109">
        <v>0.66666666666666663</v>
      </c>
      <c r="N1682">
        <v>0</v>
      </c>
      <c r="O1682">
        <v>0</v>
      </c>
      <c r="P1682">
        <v>1</v>
      </c>
    </row>
    <row r="1683" spans="1:16" hidden="1" x14ac:dyDescent="0.3">
      <c r="A1683">
        <v>202</v>
      </c>
      <c r="B1683">
        <v>1</v>
      </c>
      <c r="C1683" t="s">
        <v>70</v>
      </c>
      <c r="D1683" t="s">
        <v>1029</v>
      </c>
      <c r="E1683" t="s">
        <v>2</v>
      </c>
      <c r="F1683" t="s">
        <v>72</v>
      </c>
      <c r="G1683" t="s">
        <v>244</v>
      </c>
      <c r="H1683" t="s">
        <v>167</v>
      </c>
      <c r="I1683" t="s">
        <v>245</v>
      </c>
      <c r="J1683">
        <v>-36.860709999999997</v>
      </c>
      <c r="K1683">
        <v>174.75136800000001</v>
      </c>
      <c r="L1683" s="109">
        <v>0.66666666666666663</v>
      </c>
      <c r="N1683">
        <v>0</v>
      </c>
      <c r="O1683">
        <v>0</v>
      </c>
      <c r="P1683">
        <v>1</v>
      </c>
    </row>
    <row r="1684" spans="1:16" hidden="1" x14ac:dyDescent="0.3">
      <c r="A1684">
        <v>203</v>
      </c>
      <c r="B1684">
        <v>1</v>
      </c>
      <c r="C1684" t="s">
        <v>70</v>
      </c>
      <c r="D1684" t="s">
        <v>1029</v>
      </c>
      <c r="E1684" t="s">
        <v>2</v>
      </c>
      <c r="F1684" t="s">
        <v>246</v>
      </c>
      <c r="G1684" t="s">
        <v>101</v>
      </c>
      <c r="H1684" t="s">
        <v>169</v>
      </c>
      <c r="I1684" t="s">
        <v>235</v>
      </c>
      <c r="J1684">
        <v>-36.860412379105703</v>
      </c>
      <c r="K1684">
        <v>174.751480073072</v>
      </c>
      <c r="L1684" s="109">
        <v>0.66666666666666663</v>
      </c>
      <c r="N1684">
        <v>0</v>
      </c>
      <c r="O1684">
        <v>0</v>
      </c>
      <c r="P1684">
        <v>1</v>
      </c>
    </row>
    <row r="1685" spans="1:16" hidden="1" x14ac:dyDescent="0.3">
      <c r="A1685">
        <v>204</v>
      </c>
      <c r="B1685">
        <v>1</v>
      </c>
      <c r="C1685" t="s">
        <v>70</v>
      </c>
      <c r="D1685" t="s">
        <v>1029</v>
      </c>
      <c r="E1685" t="s">
        <v>2</v>
      </c>
      <c r="F1685" t="s">
        <v>246</v>
      </c>
      <c r="G1685" t="s">
        <v>101</v>
      </c>
      <c r="H1685" t="s">
        <v>169</v>
      </c>
      <c r="I1685" t="s">
        <v>235</v>
      </c>
      <c r="J1685">
        <v>-36.860382029601901</v>
      </c>
      <c r="K1685">
        <v>174.75143739938599</v>
      </c>
      <c r="L1685" s="109">
        <v>0.66666666666666663</v>
      </c>
      <c r="M1685" t="s">
        <v>1169</v>
      </c>
      <c r="N1685">
        <v>1</v>
      </c>
      <c r="O1685">
        <v>0</v>
      </c>
      <c r="P1685">
        <v>1</v>
      </c>
    </row>
    <row r="1686" spans="1:16" hidden="1" x14ac:dyDescent="0.3">
      <c r="A1686">
        <v>205</v>
      </c>
      <c r="B1686">
        <v>1</v>
      </c>
      <c r="C1686" t="s">
        <v>70</v>
      </c>
      <c r="D1686" t="s">
        <v>1029</v>
      </c>
      <c r="E1686" t="s">
        <v>2</v>
      </c>
      <c r="F1686" t="s">
        <v>246</v>
      </c>
      <c r="G1686" t="s">
        <v>101</v>
      </c>
      <c r="H1686" t="s">
        <v>169</v>
      </c>
      <c r="I1686" t="s">
        <v>235</v>
      </c>
      <c r="J1686">
        <v>-36.860325882988299</v>
      </c>
      <c r="K1686">
        <v>174.751363431664</v>
      </c>
      <c r="L1686" s="109">
        <v>0.66666666666666663</v>
      </c>
      <c r="M1686" t="s">
        <v>1170</v>
      </c>
      <c r="N1686">
        <v>1</v>
      </c>
      <c r="O1686">
        <v>0</v>
      </c>
      <c r="P1686">
        <v>1</v>
      </c>
    </row>
    <row r="1687" spans="1:16" hidden="1" x14ac:dyDescent="0.3">
      <c r="A1687">
        <v>206</v>
      </c>
      <c r="B1687">
        <v>1</v>
      </c>
      <c r="C1687" t="s">
        <v>70</v>
      </c>
      <c r="D1687" t="s">
        <v>1029</v>
      </c>
      <c r="E1687" t="s">
        <v>2</v>
      </c>
      <c r="F1687" t="s">
        <v>246</v>
      </c>
      <c r="G1687" t="s">
        <v>101</v>
      </c>
      <c r="H1687" t="s">
        <v>169</v>
      </c>
      <c r="I1687" t="s">
        <v>235</v>
      </c>
      <c r="J1687">
        <v>-36.860287946063799</v>
      </c>
      <c r="K1687">
        <v>174.75131980967501</v>
      </c>
      <c r="L1687" s="109">
        <v>0.66666666666666663</v>
      </c>
      <c r="N1687">
        <v>0</v>
      </c>
      <c r="O1687">
        <v>0</v>
      </c>
      <c r="P1687">
        <v>1</v>
      </c>
    </row>
    <row r="1688" spans="1:16" hidden="1" x14ac:dyDescent="0.3">
      <c r="A1688">
        <v>207</v>
      </c>
      <c r="B1688">
        <v>1</v>
      </c>
      <c r="C1688" t="s">
        <v>70</v>
      </c>
      <c r="D1688" t="s">
        <v>1029</v>
      </c>
      <c r="E1688" t="s">
        <v>2</v>
      </c>
      <c r="F1688" t="s">
        <v>246</v>
      </c>
      <c r="G1688" t="s">
        <v>101</v>
      </c>
      <c r="H1688" t="s">
        <v>169</v>
      </c>
      <c r="I1688" t="s">
        <v>235</v>
      </c>
      <c r="J1688">
        <v>-36.8602500091393</v>
      </c>
      <c r="K1688">
        <v>174.75127618768599</v>
      </c>
      <c r="L1688" s="109">
        <v>0.66666666666666663</v>
      </c>
      <c r="N1688">
        <v>0</v>
      </c>
      <c r="O1688">
        <v>0</v>
      </c>
      <c r="P1688">
        <v>1</v>
      </c>
    </row>
    <row r="1689" spans="1:16" hidden="1" x14ac:dyDescent="0.3">
      <c r="A1689">
        <v>208</v>
      </c>
      <c r="B1689">
        <v>1</v>
      </c>
      <c r="C1689" t="s">
        <v>70</v>
      </c>
      <c r="D1689" t="s">
        <v>1029</v>
      </c>
      <c r="E1689" t="s">
        <v>2</v>
      </c>
      <c r="F1689" t="s">
        <v>72</v>
      </c>
      <c r="G1689" t="s">
        <v>249</v>
      </c>
      <c r="H1689" t="s">
        <v>250</v>
      </c>
      <c r="I1689" t="s">
        <v>251</v>
      </c>
      <c r="J1689">
        <v>-36.860590000000002</v>
      </c>
      <c r="K1689">
        <v>174.751791</v>
      </c>
      <c r="L1689" s="109">
        <v>0.66666666666666663</v>
      </c>
      <c r="M1689" t="s">
        <v>1173</v>
      </c>
      <c r="N1689">
        <v>1</v>
      </c>
      <c r="O1689">
        <v>0</v>
      </c>
      <c r="P1689">
        <v>0</v>
      </c>
    </row>
    <row r="1690" spans="1:16" hidden="1" x14ac:dyDescent="0.3">
      <c r="A1690">
        <v>209</v>
      </c>
      <c r="B1690">
        <v>1</v>
      </c>
      <c r="C1690" t="s">
        <v>70</v>
      </c>
      <c r="D1690" t="s">
        <v>1029</v>
      </c>
      <c r="E1690" t="s">
        <v>2</v>
      </c>
      <c r="F1690" t="s">
        <v>72</v>
      </c>
      <c r="G1690" t="s">
        <v>249</v>
      </c>
      <c r="H1690" t="s">
        <v>250</v>
      </c>
      <c r="I1690" t="s">
        <v>251</v>
      </c>
      <c r="J1690">
        <v>-36.860556000000003</v>
      </c>
      <c r="K1690">
        <v>174.75183100000001</v>
      </c>
      <c r="L1690" s="109">
        <v>0.66666666666666663</v>
      </c>
      <c r="N1690">
        <v>0</v>
      </c>
      <c r="O1690">
        <v>0</v>
      </c>
      <c r="P1690">
        <v>0</v>
      </c>
    </row>
    <row r="1691" spans="1:16" hidden="1" x14ac:dyDescent="0.3">
      <c r="A1691">
        <v>210</v>
      </c>
      <c r="B1691">
        <v>1</v>
      </c>
      <c r="C1691" t="s">
        <v>70</v>
      </c>
      <c r="D1691" t="s">
        <v>1029</v>
      </c>
      <c r="E1691" t="s">
        <v>2</v>
      </c>
      <c r="F1691" t="s">
        <v>72</v>
      </c>
      <c r="G1691" t="s">
        <v>249</v>
      </c>
      <c r="H1691" t="s">
        <v>250</v>
      </c>
      <c r="I1691" t="s">
        <v>251</v>
      </c>
      <c r="J1691">
        <v>-36.860523000000001</v>
      </c>
      <c r="K1691">
        <v>174.75187099999999</v>
      </c>
      <c r="L1691" s="109">
        <v>0.66666666666666663</v>
      </c>
      <c r="N1691">
        <v>0</v>
      </c>
      <c r="O1691">
        <v>0</v>
      </c>
      <c r="P1691">
        <v>0</v>
      </c>
    </row>
    <row r="1692" spans="1:16" hidden="1" x14ac:dyDescent="0.3">
      <c r="A1692">
        <v>211</v>
      </c>
      <c r="B1692">
        <v>1</v>
      </c>
      <c r="C1692" t="s">
        <v>70</v>
      </c>
      <c r="D1692" t="s">
        <v>1029</v>
      </c>
      <c r="E1692" t="s">
        <v>2</v>
      </c>
      <c r="F1692" t="s">
        <v>72</v>
      </c>
      <c r="G1692" t="s">
        <v>249</v>
      </c>
      <c r="H1692" t="s">
        <v>250</v>
      </c>
      <c r="I1692" t="s">
        <v>251</v>
      </c>
      <c r="J1692">
        <v>-36.860489999999999</v>
      </c>
      <c r="K1692">
        <v>174.75191100000001</v>
      </c>
      <c r="L1692" s="109">
        <v>0.66666666666666663</v>
      </c>
      <c r="N1692">
        <v>0</v>
      </c>
      <c r="O1692">
        <v>0</v>
      </c>
      <c r="P1692">
        <v>0</v>
      </c>
    </row>
    <row r="1693" spans="1:16" hidden="1" x14ac:dyDescent="0.3">
      <c r="A1693">
        <v>212</v>
      </c>
      <c r="B1693">
        <v>1</v>
      </c>
      <c r="C1693" t="s">
        <v>70</v>
      </c>
      <c r="D1693" t="s">
        <v>1029</v>
      </c>
      <c r="E1693" t="s">
        <v>2</v>
      </c>
      <c r="F1693" t="s">
        <v>72</v>
      </c>
      <c r="G1693" t="s">
        <v>249</v>
      </c>
      <c r="H1693" t="s">
        <v>250</v>
      </c>
      <c r="I1693" t="s">
        <v>251</v>
      </c>
      <c r="J1693">
        <v>-36.860455999999999</v>
      </c>
      <c r="K1693">
        <v>174.75194999999999</v>
      </c>
      <c r="L1693" s="109">
        <v>0.66666666666666663</v>
      </c>
      <c r="N1693">
        <v>0</v>
      </c>
      <c r="O1693">
        <v>0</v>
      </c>
      <c r="P1693">
        <v>0</v>
      </c>
    </row>
    <row r="1694" spans="1:16" hidden="1" x14ac:dyDescent="0.3">
      <c r="A1694">
        <v>213</v>
      </c>
      <c r="B1694">
        <v>1</v>
      </c>
      <c r="C1694" t="s">
        <v>70</v>
      </c>
      <c r="D1694" t="s">
        <v>1029</v>
      </c>
      <c r="E1694" t="s">
        <v>2</v>
      </c>
      <c r="F1694" t="s">
        <v>72</v>
      </c>
      <c r="G1694" t="s">
        <v>249</v>
      </c>
      <c r="H1694" t="s">
        <v>250</v>
      </c>
      <c r="I1694" t="s">
        <v>251</v>
      </c>
      <c r="J1694">
        <v>-36.860345000000002</v>
      </c>
      <c r="K1694">
        <v>174.75209000000001</v>
      </c>
      <c r="L1694" s="109">
        <v>0.66666666666666663</v>
      </c>
      <c r="M1694" t="s">
        <v>256</v>
      </c>
      <c r="N1694">
        <v>1</v>
      </c>
      <c r="O1694">
        <v>1</v>
      </c>
      <c r="P1694">
        <v>0</v>
      </c>
    </row>
    <row r="1695" spans="1:16" hidden="1" x14ac:dyDescent="0.3">
      <c r="A1695">
        <v>214</v>
      </c>
      <c r="B1695">
        <v>1</v>
      </c>
      <c r="C1695" t="s">
        <v>70</v>
      </c>
      <c r="D1695" t="s">
        <v>1029</v>
      </c>
      <c r="E1695" t="s">
        <v>2</v>
      </c>
      <c r="F1695" t="s">
        <v>257</v>
      </c>
      <c r="G1695" t="s">
        <v>258</v>
      </c>
      <c r="H1695" t="s">
        <v>175</v>
      </c>
      <c r="I1695" t="s">
        <v>58</v>
      </c>
      <c r="J1695">
        <v>-36.860883999999999</v>
      </c>
      <c r="K1695">
        <v>174.751553</v>
      </c>
      <c r="L1695" s="109">
        <v>0.66666666666666663</v>
      </c>
      <c r="M1695" t="s">
        <v>1080</v>
      </c>
      <c r="N1695">
        <v>1</v>
      </c>
      <c r="O1695">
        <v>0</v>
      </c>
      <c r="P1695">
        <v>1</v>
      </c>
    </row>
    <row r="1696" spans="1:16" hidden="1" x14ac:dyDescent="0.3">
      <c r="A1696">
        <v>215</v>
      </c>
      <c r="B1696">
        <v>1</v>
      </c>
      <c r="C1696" t="s">
        <v>70</v>
      </c>
      <c r="D1696" t="s">
        <v>1029</v>
      </c>
      <c r="E1696" t="s">
        <v>2</v>
      </c>
      <c r="F1696" t="s">
        <v>257</v>
      </c>
      <c r="G1696" t="s">
        <v>258</v>
      </c>
      <c r="H1696" t="s">
        <v>175</v>
      </c>
      <c r="I1696" t="s">
        <v>58</v>
      </c>
      <c r="J1696">
        <v>-36.86092</v>
      </c>
      <c r="K1696">
        <v>174.75160299999999</v>
      </c>
      <c r="L1696" s="109">
        <v>0.66666666666666663</v>
      </c>
      <c r="N1696">
        <v>0</v>
      </c>
      <c r="O1696">
        <v>0</v>
      </c>
      <c r="P1696">
        <v>1</v>
      </c>
    </row>
    <row r="1697" spans="1:16" hidden="1" x14ac:dyDescent="0.3">
      <c r="A1697">
        <v>216</v>
      </c>
      <c r="B1697">
        <v>1</v>
      </c>
      <c r="C1697" t="s">
        <v>70</v>
      </c>
      <c r="D1697" t="s">
        <v>1029</v>
      </c>
      <c r="E1697" t="s">
        <v>2</v>
      </c>
      <c r="F1697" t="s">
        <v>257</v>
      </c>
      <c r="G1697" t="s">
        <v>258</v>
      </c>
      <c r="H1697" t="s">
        <v>175</v>
      </c>
      <c r="I1697" t="s">
        <v>58</v>
      </c>
      <c r="J1697">
        <v>-36.860959000000001</v>
      </c>
      <c r="K1697">
        <v>174.75164599999999</v>
      </c>
      <c r="L1697" s="109">
        <v>0.66666666666666663</v>
      </c>
      <c r="M1697" t="s">
        <v>260</v>
      </c>
      <c r="N1697">
        <v>1</v>
      </c>
      <c r="O1697">
        <v>0</v>
      </c>
      <c r="P1697">
        <v>1</v>
      </c>
    </row>
    <row r="1698" spans="1:16" hidden="1" x14ac:dyDescent="0.3">
      <c r="A1698">
        <v>217</v>
      </c>
      <c r="B1698">
        <v>1</v>
      </c>
      <c r="C1698" t="s">
        <v>70</v>
      </c>
      <c r="D1698" t="s">
        <v>1029</v>
      </c>
      <c r="E1698" t="s">
        <v>2</v>
      </c>
      <c r="F1698" t="s">
        <v>257</v>
      </c>
      <c r="G1698" t="s">
        <v>258</v>
      </c>
      <c r="H1698" t="s">
        <v>175</v>
      </c>
      <c r="I1698" t="s">
        <v>58</v>
      </c>
      <c r="J1698">
        <v>-36.860996999999998</v>
      </c>
      <c r="K1698">
        <v>174.75169</v>
      </c>
      <c r="L1698" s="109">
        <v>0.66666666666666663</v>
      </c>
      <c r="M1698" t="s">
        <v>1174</v>
      </c>
      <c r="N1698">
        <v>1</v>
      </c>
      <c r="O1698">
        <v>0</v>
      </c>
      <c r="P1698">
        <v>1</v>
      </c>
    </row>
    <row r="1699" spans="1:16" hidden="1" x14ac:dyDescent="0.3">
      <c r="A1699">
        <v>218</v>
      </c>
      <c r="B1699">
        <v>1</v>
      </c>
      <c r="C1699" t="s">
        <v>70</v>
      </c>
      <c r="D1699" t="s">
        <v>1029</v>
      </c>
      <c r="E1699" t="s">
        <v>2</v>
      </c>
      <c r="F1699" t="s">
        <v>257</v>
      </c>
      <c r="G1699" t="s">
        <v>258</v>
      </c>
      <c r="H1699" t="s">
        <v>175</v>
      </c>
      <c r="I1699" t="s">
        <v>58</v>
      </c>
      <c r="J1699">
        <v>-36.861035999999999</v>
      </c>
      <c r="K1699">
        <v>174.751734</v>
      </c>
      <c r="L1699" s="109">
        <v>0.66666666666666663</v>
      </c>
      <c r="M1699" t="s">
        <v>264</v>
      </c>
      <c r="N1699">
        <v>1</v>
      </c>
      <c r="O1699">
        <v>0</v>
      </c>
      <c r="P1699">
        <v>1</v>
      </c>
    </row>
    <row r="1700" spans="1:16" hidden="1" x14ac:dyDescent="0.3">
      <c r="A1700">
        <v>219</v>
      </c>
      <c r="B1700">
        <v>1</v>
      </c>
      <c r="C1700" t="s">
        <v>70</v>
      </c>
      <c r="D1700" t="s">
        <v>1029</v>
      </c>
      <c r="E1700" t="s">
        <v>2</v>
      </c>
      <c r="F1700" t="s">
        <v>257</v>
      </c>
      <c r="G1700" t="s">
        <v>258</v>
      </c>
      <c r="H1700" t="s">
        <v>175</v>
      </c>
      <c r="I1700" t="s">
        <v>58</v>
      </c>
      <c r="J1700">
        <v>-36.861068993339103</v>
      </c>
      <c r="K1700">
        <v>174.751772713767</v>
      </c>
      <c r="L1700" s="109">
        <v>0.66666666666666663</v>
      </c>
      <c r="M1700" t="s">
        <v>267</v>
      </c>
      <c r="N1700">
        <v>1</v>
      </c>
      <c r="O1700">
        <v>0</v>
      </c>
      <c r="P1700">
        <v>1</v>
      </c>
    </row>
    <row r="1701" spans="1:16" hidden="1" x14ac:dyDescent="0.3">
      <c r="A1701">
        <v>220</v>
      </c>
      <c r="B1701">
        <v>1</v>
      </c>
      <c r="C1701" t="s">
        <v>70</v>
      </c>
      <c r="D1701" t="s">
        <v>1029</v>
      </c>
      <c r="E1701" t="s">
        <v>2</v>
      </c>
      <c r="F1701" t="s">
        <v>257</v>
      </c>
      <c r="G1701" t="s">
        <v>258</v>
      </c>
      <c r="H1701" t="s">
        <v>175</v>
      </c>
      <c r="I1701" t="s">
        <v>58</v>
      </c>
      <c r="J1701">
        <v>-36.861116485533998</v>
      </c>
      <c r="K1701">
        <v>174.751825625072</v>
      </c>
      <c r="L1701" s="109">
        <v>0.66666666666666663</v>
      </c>
      <c r="M1701" t="s">
        <v>577</v>
      </c>
      <c r="N1701">
        <v>1</v>
      </c>
      <c r="O1701">
        <v>0</v>
      </c>
      <c r="P1701">
        <v>1</v>
      </c>
    </row>
    <row r="1702" spans="1:16" hidden="1" x14ac:dyDescent="0.3">
      <c r="A1702">
        <v>221</v>
      </c>
      <c r="B1702">
        <v>1</v>
      </c>
      <c r="C1702" t="s">
        <v>70</v>
      </c>
      <c r="D1702" t="s">
        <v>1029</v>
      </c>
      <c r="E1702" t="s">
        <v>2</v>
      </c>
      <c r="F1702" t="s">
        <v>257</v>
      </c>
      <c r="G1702" t="s">
        <v>258</v>
      </c>
      <c r="H1702" t="s">
        <v>250</v>
      </c>
      <c r="I1702" t="s">
        <v>60</v>
      </c>
      <c r="J1702">
        <v>-36.860984416579299</v>
      </c>
      <c r="K1702">
        <v>174.75148911149901</v>
      </c>
      <c r="L1702" s="109">
        <v>0.66666666666666663</v>
      </c>
      <c r="N1702">
        <v>0</v>
      </c>
      <c r="O1702">
        <v>0</v>
      </c>
      <c r="P1702">
        <v>1</v>
      </c>
    </row>
    <row r="1703" spans="1:16" hidden="1" x14ac:dyDescent="0.3">
      <c r="A1703">
        <v>222</v>
      </c>
      <c r="B1703">
        <v>1</v>
      </c>
      <c r="C1703" t="s">
        <v>70</v>
      </c>
      <c r="D1703" t="s">
        <v>1029</v>
      </c>
      <c r="E1703" t="s">
        <v>2</v>
      </c>
      <c r="F1703" t="s">
        <v>257</v>
      </c>
      <c r="G1703" t="s">
        <v>258</v>
      </c>
      <c r="H1703" t="s">
        <v>250</v>
      </c>
      <c r="I1703" t="s">
        <v>60</v>
      </c>
      <c r="J1703">
        <v>-36.8610182313572</v>
      </c>
      <c r="K1703">
        <v>174.75152898277599</v>
      </c>
      <c r="L1703" s="109">
        <v>0.66666666666666663</v>
      </c>
      <c r="N1703">
        <v>0</v>
      </c>
      <c r="O1703">
        <v>0</v>
      </c>
      <c r="P1703">
        <v>1</v>
      </c>
    </row>
    <row r="1704" spans="1:16" hidden="1" x14ac:dyDescent="0.3">
      <c r="A1704">
        <v>223</v>
      </c>
      <c r="B1704">
        <v>1</v>
      </c>
      <c r="C1704" t="s">
        <v>70</v>
      </c>
      <c r="D1704" t="s">
        <v>1029</v>
      </c>
      <c r="E1704" t="s">
        <v>2</v>
      </c>
      <c r="F1704" t="s">
        <v>257</v>
      </c>
      <c r="G1704" t="s">
        <v>258</v>
      </c>
      <c r="H1704" t="s">
        <v>250</v>
      </c>
      <c r="I1704" t="s">
        <v>60</v>
      </c>
      <c r="J1704">
        <v>-36.861055874205697</v>
      </c>
      <c r="K1704">
        <v>174.751580815436</v>
      </c>
      <c r="L1704" s="109">
        <v>0.66666666666666663</v>
      </c>
      <c r="N1704">
        <v>0</v>
      </c>
      <c r="O1704">
        <v>0</v>
      </c>
      <c r="P1704">
        <v>1</v>
      </c>
    </row>
    <row r="1705" spans="1:16" hidden="1" x14ac:dyDescent="0.3">
      <c r="A1705">
        <v>224</v>
      </c>
      <c r="B1705">
        <v>1</v>
      </c>
      <c r="C1705" t="s">
        <v>70</v>
      </c>
      <c r="D1705" t="s">
        <v>1029</v>
      </c>
      <c r="E1705" t="s">
        <v>2</v>
      </c>
      <c r="F1705" t="s">
        <v>257</v>
      </c>
      <c r="G1705" t="s">
        <v>258</v>
      </c>
      <c r="H1705" t="s">
        <v>250</v>
      </c>
      <c r="I1705" t="s">
        <v>60</v>
      </c>
      <c r="J1705">
        <v>-36.861093517035599</v>
      </c>
      <c r="K1705">
        <v>174.75162547126601</v>
      </c>
      <c r="L1705" s="109">
        <v>0.66666666666666663</v>
      </c>
      <c r="N1705">
        <v>0</v>
      </c>
      <c r="O1705">
        <v>0</v>
      </c>
      <c r="P1705">
        <v>1</v>
      </c>
    </row>
    <row r="1706" spans="1:16" hidden="1" x14ac:dyDescent="0.3">
      <c r="A1706">
        <v>225</v>
      </c>
      <c r="B1706">
        <v>1</v>
      </c>
      <c r="C1706" t="s">
        <v>70</v>
      </c>
      <c r="D1706" t="s">
        <v>1029</v>
      </c>
      <c r="E1706" t="s">
        <v>2</v>
      </c>
      <c r="F1706" t="s">
        <v>72</v>
      </c>
      <c r="G1706" t="s">
        <v>221</v>
      </c>
      <c r="H1706" t="s">
        <v>250</v>
      </c>
      <c r="I1706" t="s">
        <v>266</v>
      </c>
      <c r="J1706">
        <v>-36.862025000000003</v>
      </c>
      <c r="K1706">
        <v>174.75003699999999</v>
      </c>
      <c r="L1706" s="109">
        <v>0.66666666666666663</v>
      </c>
      <c r="M1706" t="s">
        <v>1082</v>
      </c>
      <c r="N1706">
        <v>1</v>
      </c>
      <c r="O1706">
        <v>0</v>
      </c>
      <c r="P1706">
        <v>0</v>
      </c>
    </row>
    <row r="1707" spans="1:16" hidden="1" x14ac:dyDescent="0.3">
      <c r="A1707">
        <v>226</v>
      </c>
      <c r="B1707">
        <v>1</v>
      </c>
      <c r="C1707" t="s">
        <v>70</v>
      </c>
      <c r="D1707" t="s">
        <v>1029</v>
      </c>
      <c r="E1707" t="s">
        <v>2</v>
      </c>
      <c r="F1707" t="s">
        <v>72</v>
      </c>
      <c r="G1707" t="s">
        <v>221</v>
      </c>
      <c r="H1707" t="s">
        <v>250</v>
      </c>
      <c r="I1707" t="s">
        <v>266</v>
      </c>
      <c r="J1707">
        <v>-36.862054999999998</v>
      </c>
      <c r="K1707">
        <v>174.74999199999999</v>
      </c>
      <c r="L1707" s="109">
        <v>0.66666666666666663</v>
      </c>
      <c r="M1707" t="s">
        <v>1083</v>
      </c>
      <c r="N1707">
        <v>1</v>
      </c>
      <c r="O1707">
        <v>0</v>
      </c>
      <c r="P1707">
        <v>0</v>
      </c>
    </row>
    <row r="1708" spans="1:16" hidden="1" x14ac:dyDescent="0.3">
      <c r="A1708">
        <v>227</v>
      </c>
      <c r="B1708">
        <v>1</v>
      </c>
      <c r="C1708" t="s">
        <v>70</v>
      </c>
      <c r="D1708" t="s">
        <v>1029</v>
      </c>
      <c r="E1708" t="s">
        <v>2</v>
      </c>
      <c r="F1708" t="s">
        <v>72</v>
      </c>
      <c r="G1708" t="s">
        <v>209</v>
      </c>
      <c r="H1708" t="s">
        <v>250</v>
      </c>
      <c r="I1708" t="s">
        <v>269</v>
      </c>
      <c r="J1708">
        <v>-36.862668999999997</v>
      </c>
      <c r="K1708">
        <v>174.749166</v>
      </c>
      <c r="L1708" s="109">
        <v>0.66666666666666663</v>
      </c>
      <c r="M1708" t="s">
        <v>1341</v>
      </c>
      <c r="N1708">
        <v>1</v>
      </c>
      <c r="O1708">
        <v>1</v>
      </c>
      <c r="P1708">
        <v>0</v>
      </c>
    </row>
    <row r="1709" spans="1:16" hidden="1" x14ac:dyDescent="0.3">
      <c r="A1709">
        <v>228</v>
      </c>
      <c r="B1709">
        <v>1</v>
      </c>
      <c r="C1709" t="s">
        <v>70</v>
      </c>
      <c r="D1709" t="s">
        <v>1029</v>
      </c>
      <c r="E1709" t="s">
        <v>2</v>
      </c>
      <c r="F1709" t="s">
        <v>72</v>
      </c>
      <c r="G1709" t="s">
        <v>209</v>
      </c>
      <c r="H1709" t="s">
        <v>250</v>
      </c>
      <c r="I1709" t="s">
        <v>269</v>
      </c>
      <c r="J1709">
        <v>-36.862701000000001</v>
      </c>
      <c r="K1709">
        <v>174.749122</v>
      </c>
      <c r="L1709" s="109">
        <v>0.66666666666666663</v>
      </c>
      <c r="N1709">
        <v>0</v>
      </c>
      <c r="O1709">
        <v>0</v>
      </c>
      <c r="P1709">
        <v>0</v>
      </c>
    </row>
    <row r="1710" spans="1:16" hidden="1" x14ac:dyDescent="0.3">
      <c r="A1710">
        <v>229</v>
      </c>
      <c r="B1710">
        <v>1</v>
      </c>
      <c r="C1710" t="s">
        <v>70</v>
      </c>
      <c r="D1710" t="s">
        <v>1029</v>
      </c>
      <c r="E1710" t="s">
        <v>2</v>
      </c>
      <c r="F1710" t="s">
        <v>72</v>
      </c>
      <c r="G1710" t="s">
        <v>209</v>
      </c>
      <c r="H1710" t="s">
        <v>250</v>
      </c>
      <c r="I1710" t="s">
        <v>269</v>
      </c>
      <c r="J1710">
        <v>-36.862893999999997</v>
      </c>
      <c r="K1710">
        <v>174.748885</v>
      </c>
      <c r="L1710" s="109">
        <v>0.66666666666666663</v>
      </c>
      <c r="N1710">
        <v>0</v>
      </c>
      <c r="O1710">
        <v>0</v>
      </c>
      <c r="P1710">
        <v>0</v>
      </c>
    </row>
    <row r="1711" spans="1:16" hidden="1" x14ac:dyDescent="0.3">
      <c r="A1711">
        <v>230</v>
      </c>
      <c r="B1711">
        <v>1</v>
      </c>
      <c r="C1711" t="s">
        <v>70</v>
      </c>
      <c r="D1711" t="s">
        <v>1029</v>
      </c>
      <c r="E1711" t="s">
        <v>2</v>
      </c>
      <c r="F1711" t="s">
        <v>72</v>
      </c>
      <c r="G1711" t="s">
        <v>209</v>
      </c>
      <c r="H1711" t="s">
        <v>250</v>
      </c>
      <c r="I1711" t="s">
        <v>269</v>
      </c>
      <c r="J1711">
        <v>-36.862926999999999</v>
      </c>
      <c r="K1711">
        <v>174.74884599999999</v>
      </c>
      <c r="L1711" s="109">
        <v>0.66666666666666663</v>
      </c>
      <c r="N1711">
        <v>0</v>
      </c>
      <c r="O1711">
        <v>0</v>
      </c>
      <c r="P1711">
        <v>0</v>
      </c>
    </row>
    <row r="1712" spans="1:16" hidden="1" x14ac:dyDescent="0.3">
      <c r="A1712">
        <v>231</v>
      </c>
      <c r="B1712">
        <v>1</v>
      </c>
      <c r="C1712" t="s">
        <v>70</v>
      </c>
      <c r="D1712" t="s">
        <v>1029</v>
      </c>
      <c r="E1712" t="s">
        <v>2</v>
      </c>
      <c r="F1712" t="s">
        <v>270</v>
      </c>
      <c r="G1712" t="s">
        <v>313</v>
      </c>
      <c r="H1712" t="s">
        <v>175</v>
      </c>
      <c r="I1712" t="s">
        <v>58</v>
      </c>
      <c r="J1712">
        <v>-36.863117000000003</v>
      </c>
      <c r="K1712">
        <v>174.74878699999999</v>
      </c>
      <c r="L1712" s="109">
        <v>0.66666666666666663</v>
      </c>
      <c r="M1712" t="s">
        <v>1086</v>
      </c>
      <c r="N1712">
        <v>1</v>
      </c>
      <c r="O1712">
        <v>0</v>
      </c>
      <c r="P1712">
        <v>1</v>
      </c>
    </row>
    <row r="1713" spans="1:16" hidden="1" x14ac:dyDescent="0.3">
      <c r="A1713">
        <v>232</v>
      </c>
      <c r="B1713">
        <v>1</v>
      </c>
      <c r="C1713" t="s">
        <v>70</v>
      </c>
      <c r="D1713" t="s">
        <v>1029</v>
      </c>
      <c r="E1713" t="s">
        <v>2</v>
      </c>
      <c r="F1713" t="s">
        <v>270</v>
      </c>
      <c r="G1713" t="s">
        <v>313</v>
      </c>
      <c r="H1713" t="s">
        <v>175</v>
      </c>
      <c r="I1713" t="s">
        <v>58</v>
      </c>
      <c r="J1713">
        <v>-36.863151000000002</v>
      </c>
      <c r="K1713">
        <v>174.74883700000001</v>
      </c>
      <c r="L1713" s="109">
        <v>0.66666666666666663</v>
      </c>
      <c r="M1713" t="s">
        <v>1087</v>
      </c>
      <c r="N1713">
        <v>1</v>
      </c>
      <c r="O1713">
        <v>0</v>
      </c>
      <c r="P1713">
        <v>1</v>
      </c>
    </row>
    <row r="1714" spans="1:16" hidden="1" x14ac:dyDescent="0.3">
      <c r="A1714">
        <v>233</v>
      </c>
      <c r="B1714">
        <v>1</v>
      </c>
      <c r="C1714" t="s">
        <v>70</v>
      </c>
      <c r="D1714" t="s">
        <v>1029</v>
      </c>
      <c r="E1714" t="s">
        <v>2</v>
      </c>
      <c r="F1714" t="s">
        <v>270</v>
      </c>
      <c r="G1714" t="s">
        <v>313</v>
      </c>
      <c r="H1714" t="s">
        <v>175</v>
      </c>
      <c r="I1714" t="s">
        <v>58</v>
      </c>
      <c r="J1714">
        <v>-36.863185000000001</v>
      </c>
      <c r="K1714">
        <v>174.748887</v>
      </c>
      <c r="L1714" s="109">
        <v>0.66666666666666663</v>
      </c>
      <c r="M1714" t="s">
        <v>581</v>
      </c>
      <c r="N1714">
        <v>1</v>
      </c>
      <c r="O1714">
        <v>0</v>
      </c>
      <c r="P1714">
        <v>1</v>
      </c>
    </row>
    <row r="1715" spans="1:16" hidden="1" x14ac:dyDescent="0.3">
      <c r="A1715">
        <v>234</v>
      </c>
      <c r="B1715">
        <v>1</v>
      </c>
      <c r="C1715" t="s">
        <v>70</v>
      </c>
      <c r="D1715" t="s">
        <v>1029</v>
      </c>
      <c r="E1715" t="s">
        <v>2</v>
      </c>
      <c r="F1715" t="s">
        <v>270</v>
      </c>
      <c r="G1715" t="s">
        <v>313</v>
      </c>
      <c r="H1715" t="s">
        <v>169</v>
      </c>
      <c r="I1715" t="s">
        <v>274</v>
      </c>
      <c r="J1715">
        <v>-36.863529</v>
      </c>
      <c r="K1715">
        <v>174.74921399999999</v>
      </c>
      <c r="L1715" s="109">
        <v>0.66666666666666663</v>
      </c>
      <c r="M1715" t="s">
        <v>275</v>
      </c>
      <c r="N1715">
        <v>1</v>
      </c>
      <c r="O1715">
        <v>0</v>
      </c>
      <c r="P1715">
        <v>1</v>
      </c>
    </row>
    <row r="1716" spans="1:16" hidden="1" x14ac:dyDescent="0.3">
      <c r="A1716">
        <v>235</v>
      </c>
      <c r="B1716">
        <v>1</v>
      </c>
      <c r="C1716" t="s">
        <v>70</v>
      </c>
      <c r="D1716" t="s">
        <v>1029</v>
      </c>
      <c r="E1716" t="s">
        <v>2</v>
      </c>
      <c r="F1716" t="s">
        <v>270</v>
      </c>
      <c r="G1716" t="s">
        <v>313</v>
      </c>
      <c r="H1716" t="s">
        <v>169</v>
      </c>
      <c r="I1716" t="s">
        <v>274</v>
      </c>
      <c r="J1716">
        <v>-36.863492999999998</v>
      </c>
      <c r="K1716">
        <v>174.74916899999999</v>
      </c>
      <c r="L1716" s="109">
        <v>0.66666666666666663</v>
      </c>
      <c r="M1716" t="s">
        <v>1088</v>
      </c>
      <c r="N1716">
        <v>1</v>
      </c>
      <c r="O1716">
        <v>0</v>
      </c>
      <c r="P1716">
        <v>1</v>
      </c>
    </row>
    <row r="1717" spans="1:16" hidden="1" x14ac:dyDescent="0.3">
      <c r="A1717">
        <v>236</v>
      </c>
      <c r="B1717">
        <v>1</v>
      </c>
      <c r="C1717" t="s">
        <v>70</v>
      </c>
      <c r="D1717" t="s">
        <v>1029</v>
      </c>
      <c r="E1717" t="s">
        <v>2</v>
      </c>
      <c r="F1717" t="s">
        <v>270</v>
      </c>
      <c r="G1717" t="s">
        <v>313</v>
      </c>
      <c r="H1717" t="s">
        <v>169</v>
      </c>
      <c r="I1717" t="s">
        <v>274</v>
      </c>
      <c r="J1717">
        <v>-36.863455999999999</v>
      </c>
      <c r="K1717">
        <v>174.74912599999999</v>
      </c>
      <c r="L1717" s="109">
        <v>0.66666666666666663</v>
      </c>
      <c r="M1717" t="s">
        <v>1177</v>
      </c>
      <c r="N1717">
        <v>1</v>
      </c>
      <c r="O1717">
        <v>0</v>
      </c>
      <c r="P1717">
        <v>1</v>
      </c>
    </row>
    <row r="1718" spans="1:16" hidden="1" x14ac:dyDescent="0.3">
      <c r="A1718">
        <v>237</v>
      </c>
      <c r="B1718">
        <v>1</v>
      </c>
      <c r="C1718" t="s">
        <v>70</v>
      </c>
      <c r="D1718" t="s">
        <v>1029</v>
      </c>
      <c r="E1718" t="s">
        <v>2</v>
      </c>
      <c r="F1718" t="s">
        <v>270</v>
      </c>
      <c r="G1718" t="s">
        <v>313</v>
      </c>
      <c r="H1718" t="s">
        <v>169</v>
      </c>
      <c r="I1718" t="s">
        <v>274</v>
      </c>
      <c r="J1718">
        <v>-36.863419</v>
      </c>
      <c r="K1718">
        <v>174.74908300000001</v>
      </c>
      <c r="L1718" s="109">
        <v>0.66666666666666663</v>
      </c>
      <c r="N1718">
        <v>0</v>
      </c>
      <c r="O1718">
        <v>0</v>
      </c>
      <c r="P1718">
        <v>1</v>
      </c>
    </row>
    <row r="1719" spans="1:16" hidden="1" x14ac:dyDescent="0.3">
      <c r="A1719">
        <v>238</v>
      </c>
      <c r="B1719">
        <v>1</v>
      </c>
      <c r="C1719" t="s">
        <v>70</v>
      </c>
      <c r="D1719" t="s">
        <v>1029</v>
      </c>
      <c r="E1719" t="s">
        <v>2</v>
      </c>
      <c r="F1719" t="s">
        <v>270</v>
      </c>
      <c r="G1719" t="s">
        <v>313</v>
      </c>
      <c r="H1719" t="s">
        <v>169</v>
      </c>
      <c r="I1719" t="s">
        <v>274</v>
      </c>
      <c r="J1719">
        <v>-36.863382000000001</v>
      </c>
      <c r="K1719">
        <v>174.74903900000001</v>
      </c>
      <c r="L1719" s="109">
        <v>0.66666666666666663</v>
      </c>
      <c r="N1719">
        <v>0</v>
      </c>
      <c r="O1719">
        <v>0</v>
      </c>
      <c r="P1719">
        <v>1</v>
      </c>
    </row>
    <row r="1720" spans="1:16" hidden="1" x14ac:dyDescent="0.3">
      <c r="A1720">
        <v>239</v>
      </c>
      <c r="B1720">
        <v>1</v>
      </c>
      <c r="C1720" t="s">
        <v>70</v>
      </c>
      <c r="D1720" t="s">
        <v>1029</v>
      </c>
      <c r="E1720" t="s">
        <v>2</v>
      </c>
      <c r="F1720" t="s">
        <v>270</v>
      </c>
      <c r="G1720" t="s">
        <v>313</v>
      </c>
      <c r="H1720" t="s">
        <v>169</v>
      </c>
      <c r="I1720" t="s">
        <v>58</v>
      </c>
      <c r="J1720">
        <v>-36.863227000000002</v>
      </c>
      <c r="K1720">
        <v>174.74884800000001</v>
      </c>
      <c r="L1720" s="109">
        <v>0.66666666666666663</v>
      </c>
      <c r="M1720" t="s">
        <v>1089</v>
      </c>
      <c r="N1720">
        <v>1</v>
      </c>
      <c r="O1720">
        <v>1</v>
      </c>
      <c r="P1720">
        <v>1</v>
      </c>
    </row>
    <row r="1721" spans="1:16" hidden="1" x14ac:dyDescent="0.3">
      <c r="A1721">
        <v>240</v>
      </c>
      <c r="B1721">
        <v>1</v>
      </c>
      <c r="C1721" t="s">
        <v>70</v>
      </c>
      <c r="D1721" t="s">
        <v>1029</v>
      </c>
      <c r="E1721" t="s">
        <v>2</v>
      </c>
      <c r="F1721" t="s">
        <v>270</v>
      </c>
      <c r="G1721" t="s">
        <v>313</v>
      </c>
      <c r="H1721" t="s">
        <v>169</v>
      </c>
      <c r="I1721" t="s">
        <v>58</v>
      </c>
      <c r="J1721">
        <v>-36.863194</v>
      </c>
      <c r="K1721">
        <v>174.748808</v>
      </c>
      <c r="L1721" s="109">
        <v>0.66666666666666663</v>
      </c>
      <c r="M1721" t="s">
        <v>280</v>
      </c>
      <c r="N1721">
        <v>1</v>
      </c>
      <c r="O1721">
        <v>0</v>
      </c>
      <c r="P1721">
        <v>1</v>
      </c>
    </row>
    <row r="1722" spans="1:16" hidden="1" x14ac:dyDescent="0.3">
      <c r="A1722">
        <v>241</v>
      </c>
      <c r="B1722">
        <v>1</v>
      </c>
      <c r="C1722" t="s">
        <v>70</v>
      </c>
      <c r="D1722" t="s">
        <v>1029</v>
      </c>
      <c r="E1722" t="s">
        <v>2</v>
      </c>
      <c r="F1722" t="s">
        <v>270</v>
      </c>
      <c r="G1722" t="s">
        <v>313</v>
      </c>
      <c r="H1722" t="s">
        <v>169</v>
      </c>
      <c r="I1722" t="s">
        <v>58</v>
      </c>
      <c r="J1722">
        <v>-36.863155999999996</v>
      </c>
      <c r="K1722">
        <v>174.74876599999999</v>
      </c>
      <c r="L1722" s="109">
        <v>0.66666666666666663</v>
      </c>
      <c r="M1722" t="s">
        <v>279</v>
      </c>
      <c r="N1722">
        <v>1</v>
      </c>
      <c r="O1722">
        <v>0</v>
      </c>
      <c r="P1722">
        <v>1</v>
      </c>
    </row>
    <row r="1723" spans="1:16" hidden="1" x14ac:dyDescent="0.3">
      <c r="A1723">
        <v>242</v>
      </c>
      <c r="B1723">
        <v>1</v>
      </c>
      <c r="C1723" t="s">
        <v>70</v>
      </c>
      <c r="D1723" t="s">
        <v>1029</v>
      </c>
      <c r="E1723" t="s">
        <v>2</v>
      </c>
      <c r="F1723" t="s">
        <v>72</v>
      </c>
      <c r="G1723" t="s">
        <v>192</v>
      </c>
      <c r="H1723" t="s">
        <v>250</v>
      </c>
      <c r="I1723" t="s">
        <v>281</v>
      </c>
      <c r="J1723">
        <v>-36.863138999999997</v>
      </c>
      <c r="K1723">
        <v>174.74859000000001</v>
      </c>
      <c r="L1723" s="109">
        <v>0.66666666666666663</v>
      </c>
      <c r="N1723">
        <v>0</v>
      </c>
      <c r="O1723">
        <v>0</v>
      </c>
      <c r="P1723">
        <v>0</v>
      </c>
    </row>
    <row r="1724" spans="1:16" hidden="1" x14ac:dyDescent="0.3">
      <c r="A1724">
        <v>243</v>
      </c>
      <c r="B1724">
        <v>1</v>
      </c>
      <c r="C1724" t="s">
        <v>70</v>
      </c>
      <c r="D1724" t="s">
        <v>1029</v>
      </c>
      <c r="E1724" t="s">
        <v>2</v>
      </c>
      <c r="F1724" t="s">
        <v>72</v>
      </c>
      <c r="G1724" t="s">
        <v>192</v>
      </c>
      <c r="H1724" t="s">
        <v>250</v>
      </c>
      <c r="I1724" t="s">
        <v>281</v>
      </c>
      <c r="J1724">
        <v>-36.863173000000003</v>
      </c>
      <c r="K1724">
        <v>174.748546</v>
      </c>
      <c r="L1724" s="109">
        <v>0.66666666666666663</v>
      </c>
      <c r="N1724">
        <v>0</v>
      </c>
      <c r="O1724">
        <v>0</v>
      </c>
      <c r="P1724">
        <v>0</v>
      </c>
    </row>
    <row r="1725" spans="1:16" hidden="1" x14ac:dyDescent="0.3">
      <c r="A1725">
        <v>244</v>
      </c>
      <c r="B1725">
        <v>1</v>
      </c>
      <c r="C1725" t="s">
        <v>70</v>
      </c>
      <c r="D1725" t="s">
        <v>1029</v>
      </c>
      <c r="E1725" t="s">
        <v>2</v>
      </c>
      <c r="F1725" t="s">
        <v>72</v>
      </c>
      <c r="G1725" t="s">
        <v>192</v>
      </c>
      <c r="H1725" t="s">
        <v>250</v>
      </c>
      <c r="I1725" t="s">
        <v>281</v>
      </c>
      <c r="J1725">
        <v>-36.863205999999998</v>
      </c>
      <c r="K1725">
        <v>174.748502</v>
      </c>
      <c r="L1725" s="109">
        <v>0.66666666666666663</v>
      </c>
      <c r="N1725">
        <v>0</v>
      </c>
      <c r="O1725">
        <v>0</v>
      </c>
      <c r="P1725">
        <v>0</v>
      </c>
    </row>
    <row r="1726" spans="1:16" hidden="1" x14ac:dyDescent="0.3">
      <c r="A1726">
        <v>245</v>
      </c>
      <c r="B1726">
        <v>1</v>
      </c>
      <c r="C1726" t="s">
        <v>70</v>
      </c>
      <c r="D1726" t="s">
        <v>1029</v>
      </c>
      <c r="E1726" t="s">
        <v>2</v>
      </c>
      <c r="F1726" t="s">
        <v>72</v>
      </c>
      <c r="G1726" t="s">
        <v>192</v>
      </c>
      <c r="H1726" t="s">
        <v>250</v>
      </c>
      <c r="I1726" t="s">
        <v>285</v>
      </c>
      <c r="J1726">
        <v>-36.863458999999999</v>
      </c>
      <c r="K1726">
        <v>174.748198</v>
      </c>
      <c r="L1726" s="109">
        <v>0.66666666666666663</v>
      </c>
      <c r="N1726">
        <v>0</v>
      </c>
      <c r="O1726">
        <v>0</v>
      </c>
      <c r="P1726">
        <v>0</v>
      </c>
    </row>
    <row r="1727" spans="1:16" hidden="1" x14ac:dyDescent="0.3">
      <c r="A1727">
        <v>246</v>
      </c>
      <c r="B1727">
        <v>1</v>
      </c>
      <c r="C1727" t="s">
        <v>70</v>
      </c>
      <c r="D1727" t="s">
        <v>1029</v>
      </c>
      <c r="E1727" t="s">
        <v>2</v>
      </c>
      <c r="F1727" t="s">
        <v>72</v>
      </c>
      <c r="G1727" t="s">
        <v>192</v>
      </c>
      <c r="H1727" t="s">
        <v>250</v>
      </c>
      <c r="I1727" t="s">
        <v>285</v>
      </c>
      <c r="J1727">
        <v>-36.863539000000003</v>
      </c>
      <c r="K1727">
        <v>174.74810099999999</v>
      </c>
      <c r="L1727" s="109">
        <v>0.66666666666666663</v>
      </c>
      <c r="N1727">
        <v>0</v>
      </c>
      <c r="O1727">
        <v>0</v>
      </c>
      <c r="P1727">
        <v>0</v>
      </c>
    </row>
    <row r="1728" spans="1:16" hidden="1" x14ac:dyDescent="0.3">
      <c r="A1728">
        <v>247</v>
      </c>
      <c r="B1728">
        <v>1</v>
      </c>
      <c r="C1728" t="s">
        <v>70</v>
      </c>
      <c r="D1728" t="s">
        <v>1029</v>
      </c>
      <c r="E1728" t="s">
        <v>2</v>
      </c>
      <c r="F1728" t="s">
        <v>288</v>
      </c>
      <c r="G1728" t="s">
        <v>1370</v>
      </c>
      <c r="H1728" t="s">
        <v>175</v>
      </c>
      <c r="I1728" t="s">
        <v>289</v>
      </c>
      <c r="J1728">
        <v>-36.863708000000003</v>
      </c>
      <c r="K1728">
        <v>174.748098</v>
      </c>
      <c r="L1728" s="109">
        <v>0.66666666666666663</v>
      </c>
      <c r="M1728" t="s">
        <v>518</v>
      </c>
      <c r="N1728">
        <v>1</v>
      </c>
      <c r="O1728">
        <v>1</v>
      </c>
      <c r="P1728">
        <v>1</v>
      </c>
    </row>
    <row r="1729" spans="1:16" hidden="1" x14ac:dyDescent="0.3">
      <c r="A1729">
        <v>248</v>
      </c>
      <c r="B1729">
        <v>1</v>
      </c>
      <c r="C1729" t="s">
        <v>70</v>
      </c>
      <c r="D1729" t="s">
        <v>1029</v>
      </c>
      <c r="E1729" t="s">
        <v>2</v>
      </c>
      <c r="F1729" t="s">
        <v>288</v>
      </c>
      <c r="G1729" t="s">
        <v>1370</v>
      </c>
      <c r="H1729" t="s">
        <v>175</v>
      </c>
      <c r="I1729" t="s">
        <v>289</v>
      </c>
      <c r="J1729">
        <v>-36.863739000000002</v>
      </c>
      <c r="K1729">
        <v>174.74813900000001</v>
      </c>
      <c r="L1729" s="109">
        <v>0.66666666666666663</v>
      </c>
      <c r="N1729">
        <v>0</v>
      </c>
      <c r="O1729">
        <v>0</v>
      </c>
      <c r="P1729">
        <v>1</v>
      </c>
    </row>
    <row r="1730" spans="1:16" hidden="1" x14ac:dyDescent="0.3">
      <c r="A1730">
        <v>249</v>
      </c>
      <c r="B1730">
        <v>1</v>
      </c>
      <c r="C1730" t="s">
        <v>70</v>
      </c>
      <c r="D1730" t="s">
        <v>1029</v>
      </c>
      <c r="E1730" t="s">
        <v>2</v>
      </c>
      <c r="F1730" t="s">
        <v>288</v>
      </c>
      <c r="G1730" t="s">
        <v>1370</v>
      </c>
      <c r="H1730" t="s">
        <v>175</v>
      </c>
      <c r="I1730" t="s">
        <v>289</v>
      </c>
      <c r="J1730">
        <v>-36.863771</v>
      </c>
      <c r="K1730">
        <v>174.74817899999999</v>
      </c>
      <c r="L1730" s="109">
        <v>0.66666666666666663</v>
      </c>
      <c r="N1730">
        <v>0</v>
      </c>
      <c r="O1730">
        <v>0</v>
      </c>
      <c r="P1730">
        <v>1</v>
      </c>
    </row>
    <row r="1731" spans="1:16" hidden="1" x14ac:dyDescent="0.3">
      <c r="A1731">
        <v>250</v>
      </c>
      <c r="B1731">
        <v>1</v>
      </c>
      <c r="C1731" t="s">
        <v>70</v>
      </c>
      <c r="D1731" t="s">
        <v>1029</v>
      </c>
      <c r="E1731" t="s">
        <v>2</v>
      </c>
      <c r="F1731" t="s">
        <v>288</v>
      </c>
      <c r="G1731" t="s">
        <v>1370</v>
      </c>
      <c r="H1731" t="s">
        <v>175</v>
      </c>
      <c r="I1731" t="s">
        <v>289</v>
      </c>
      <c r="J1731">
        <v>-36.863802</v>
      </c>
      <c r="K1731">
        <v>174.74821800000001</v>
      </c>
      <c r="L1731" s="109">
        <v>0.66666666666666663</v>
      </c>
      <c r="N1731">
        <v>0</v>
      </c>
      <c r="O1731">
        <v>0</v>
      </c>
      <c r="P1731">
        <v>1</v>
      </c>
    </row>
    <row r="1732" spans="1:16" hidden="1" x14ac:dyDescent="0.3">
      <c r="A1732">
        <v>251</v>
      </c>
      <c r="B1732">
        <v>1</v>
      </c>
      <c r="C1732" t="s">
        <v>70</v>
      </c>
      <c r="D1732" t="s">
        <v>1029</v>
      </c>
      <c r="E1732" t="s">
        <v>2</v>
      </c>
      <c r="F1732" t="s">
        <v>288</v>
      </c>
      <c r="G1732" t="s">
        <v>1370</v>
      </c>
      <c r="H1732" t="s">
        <v>175</v>
      </c>
      <c r="I1732" t="s">
        <v>289</v>
      </c>
      <c r="J1732">
        <v>-36.863833999999997</v>
      </c>
      <c r="K1732">
        <v>174.74825200000001</v>
      </c>
      <c r="L1732" s="109">
        <v>0.66666666666666663</v>
      </c>
      <c r="N1732">
        <v>0</v>
      </c>
      <c r="O1732">
        <v>0</v>
      </c>
      <c r="P1732">
        <v>1</v>
      </c>
    </row>
    <row r="1733" spans="1:16" hidden="1" x14ac:dyDescent="0.3">
      <c r="A1733">
        <v>252</v>
      </c>
      <c r="B1733">
        <v>1</v>
      </c>
      <c r="C1733" t="s">
        <v>70</v>
      </c>
      <c r="D1733" t="s">
        <v>1029</v>
      </c>
      <c r="E1733" t="s">
        <v>2</v>
      </c>
      <c r="F1733" t="s">
        <v>288</v>
      </c>
      <c r="G1733" t="s">
        <v>1370</v>
      </c>
      <c r="H1733" t="s">
        <v>175</v>
      </c>
      <c r="I1733" t="s">
        <v>58</v>
      </c>
      <c r="J1733">
        <v>-36.863976000000001</v>
      </c>
      <c r="K1733">
        <v>174.74841499999999</v>
      </c>
      <c r="L1733" s="109">
        <v>0.66666666666666663</v>
      </c>
      <c r="M1733" t="s">
        <v>1091</v>
      </c>
      <c r="N1733">
        <v>1</v>
      </c>
      <c r="O1733">
        <v>1</v>
      </c>
      <c r="P1733">
        <v>1</v>
      </c>
    </row>
    <row r="1734" spans="1:16" hidden="1" x14ac:dyDescent="0.3">
      <c r="A1734">
        <v>253</v>
      </c>
      <c r="B1734">
        <v>1</v>
      </c>
      <c r="C1734" t="s">
        <v>70</v>
      </c>
      <c r="D1734" t="s">
        <v>1029</v>
      </c>
      <c r="E1734" t="s">
        <v>2</v>
      </c>
      <c r="F1734" t="s">
        <v>288</v>
      </c>
      <c r="G1734" t="s">
        <v>1370</v>
      </c>
      <c r="H1734" t="s">
        <v>175</v>
      </c>
      <c r="I1734" t="s">
        <v>58</v>
      </c>
      <c r="J1734">
        <v>-36.864007999999998</v>
      </c>
      <c r="K1734">
        <v>174.74845300000001</v>
      </c>
      <c r="L1734" s="109">
        <v>0.66666666666666663</v>
      </c>
      <c r="M1734" t="s">
        <v>1093</v>
      </c>
      <c r="N1734">
        <v>1</v>
      </c>
      <c r="O1734">
        <v>0</v>
      </c>
      <c r="P1734">
        <v>1</v>
      </c>
    </row>
    <row r="1735" spans="1:16" hidden="1" x14ac:dyDescent="0.3">
      <c r="A1735">
        <v>254</v>
      </c>
      <c r="B1735">
        <v>1</v>
      </c>
      <c r="C1735" t="s">
        <v>70</v>
      </c>
      <c r="D1735" t="s">
        <v>1029</v>
      </c>
      <c r="E1735" t="s">
        <v>2</v>
      </c>
      <c r="F1735" t="s">
        <v>288</v>
      </c>
      <c r="G1735" t="s">
        <v>1370</v>
      </c>
      <c r="H1735" t="s">
        <v>169</v>
      </c>
      <c r="I1735" t="s">
        <v>58</v>
      </c>
      <c r="J1735">
        <v>-36.864063999999999</v>
      </c>
      <c r="K1735">
        <v>174.74843899999999</v>
      </c>
      <c r="L1735" s="109">
        <v>0.66666666666666663</v>
      </c>
      <c r="M1735" t="s">
        <v>1094</v>
      </c>
      <c r="N1735">
        <v>1</v>
      </c>
      <c r="O1735">
        <v>0</v>
      </c>
      <c r="P1735">
        <v>1</v>
      </c>
    </row>
    <row r="1736" spans="1:16" hidden="1" x14ac:dyDescent="0.3">
      <c r="A1736">
        <v>255</v>
      </c>
      <c r="B1736">
        <v>1</v>
      </c>
      <c r="C1736" t="s">
        <v>70</v>
      </c>
      <c r="D1736" t="s">
        <v>1029</v>
      </c>
      <c r="E1736" t="s">
        <v>2</v>
      </c>
      <c r="F1736" t="s">
        <v>288</v>
      </c>
      <c r="G1736" t="s">
        <v>1370</v>
      </c>
      <c r="H1736" t="s">
        <v>169</v>
      </c>
      <c r="I1736" t="s">
        <v>58</v>
      </c>
      <c r="J1736">
        <v>-36.864027</v>
      </c>
      <c r="K1736">
        <v>174.74839399999999</v>
      </c>
      <c r="L1736" s="109">
        <v>0.66666666666666663</v>
      </c>
      <c r="M1736" t="s">
        <v>297</v>
      </c>
      <c r="N1736">
        <v>1</v>
      </c>
      <c r="O1736">
        <v>0</v>
      </c>
      <c r="P1736">
        <v>1</v>
      </c>
    </row>
    <row r="1737" spans="1:16" hidden="1" x14ac:dyDescent="0.3">
      <c r="A1737">
        <v>256</v>
      </c>
      <c r="B1737">
        <v>1</v>
      </c>
      <c r="C1737" t="s">
        <v>70</v>
      </c>
      <c r="D1737" t="s">
        <v>1029</v>
      </c>
      <c r="E1737" t="s">
        <v>2</v>
      </c>
      <c r="F1737" t="s">
        <v>288</v>
      </c>
      <c r="G1737" t="s">
        <v>1370</v>
      </c>
      <c r="H1737" t="s">
        <v>169</v>
      </c>
      <c r="I1737" t="s">
        <v>58</v>
      </c>
      <c r="J1737">
        <v>-36.863990999999999</v>
      </c>
      <c r="K1737">
        <v>174.74834899999999</v>
      </c>
      <c r="L1737" s="109">
        <v>0.66666666666666663</v>
      </c>
      <c r="N1737">
        <v>0</v>
      </c>
      <c r="O1737">
        <v>0</v>
      </c>
      <c r="P1737">
        <v>1</v>
      </c>
    </row>
    <row r="1738" spans="1:16" hidden="1" x14ac:dyDescent="0.3">
      <c r="A1738">
        <v>257</v>
      </c>
      <c r="B1738">
        <v>1</v>
      </c>
      <c r="C1738" t="s">
        <v>70</v>
      </c>
      <c r="D1738" t="s">
        <v>1029</v>
      </c>
      <c r="E1738" t="s">
        <v>2</v>
      </c>
      <c r="F1738" t="s">
        <v>288</v>
      </c>
      <c r="G1738" t="s">
        <v>1370</v>
      </c>
      <c r="H1738" t="s">
        <v>169</v>
      </c>
      <c r="I1738" t="s">
        <v>58</v>
      </c>
      <c r="J1738">
        <v>-36.863959000000001</v>
      </c>
      <c r="K1738">
        <v>174.748311</v>
      </c>
      <c r="L1738" s="109">
        <v>0.66666666666666663</v>
      </c>
      <c r="M1738" t="s">
        <v>1342</v>
      </c>
      <c r="N1738">
        <v>1</v>
      </c>
      <c r="O1738">
        <v>1</v>
      </c>
      <c r="P1738">
        <v>1</v>
      </c>
    </row>
    <row r="1739" spans="1:16" hidden="1" x14ac:dyDescent="0.3">
      <c r="A1739">
        <v>258</v>
      </c>
      <c r="B1739">
        <v>1</v>
      </c>
      <c r="C1739" t="s">
        <v>70</v>
      </c>
      <c r="D1739" t="s">
        <v>1029</v>
      </c>
      <c r="E1739" t="s">
        <v>2</v>
      </c>
      <c r="F1739" t="s">
        <v>72</v>
      </c>
      <c r="G1739" t="s">
        <v>300</v>
      </c>
      <c r="H1739" t="s">
        <v>250</v>
      </c>
      <c r="I1739" t="s">
        <v>301</v>
      </c>
      <c r="J1739">
        <v>-36.864086</v>
      </c>
      <c r="K1739">
        <v>174.74740399999999</v>
      </c>
      <c r="L1739" s="109">
        <v>0.66666666666666663</v>
      </c>
      <c r="N1739">
        <v>0</v>
      </c>
      <c r="O1739">
        <v>0</v>
      </c>
      <c r="P1739">
        <v>0</v>
      </c>
    </row>
    <row r="1740" spans="1:16" hidden="1" x14ac:dyDescent="0.3">
      <c r="A1740">
        <v>259</v>
      </c>
      <c r="B1740">
        <v>1</v>
      </c>
      <c r="C1740" t="s">
        <v>70</v>
      </c>
      <c r="D1740" t="s">
        <v>1029</v>
      </c>
      <c r="E1740" t="s">
        <v>2</v>
      </c>
      <c r="F1740" t="s">
        <v>72</v>
      </c>
      <c r="G1740" t="s">
        <v>300</v>
      </c>
      <c r="H1740" t="s">
        <v>250</v>
      </c>
      <c r="I1740" t="s">
        <v>301</v>
      </c>
      <c r="J1740">
        <v>-36.864055999999998</v>
      </c>
      <c r="K1740">
        <v>174.747444</v>
      </c>
      <c r="L1740" s="109">
        <v>0.66666666666666663</v>
      </c>
      <c r="N1740">
        <v>0</v>
      </c>
      <c r="O1740">
        <v>0</v>
      </c>
      <c r="P1740">
        <v>0</v>
      </c>
    </row>
    <row r="1741" spans="1:16" hidden="1" x14ac:dyDescent="0.3">
      <c r="A1741">
        <v>260</v>
      </c>
      <c r="B1741">
        <v>1</v>
      </c>
      <c r="C1741" t="s">
        <v>70</v>
      </c>
      <c r="D1741" t="s">
        <v>1029</v>
      </c>
      <c r="E1741" t="s">
        <v>2</v>
      </c>
      <c r="F1741" t="s">
        <v>72</v>
      </c>
      <c r="G1741" t="s">
        <v>300</v>
      </c>
      <c r="H1741" t="s">
        <v>250</v>
      </c>
      <c r="I1741" t="s">
        <v>301</v>
      </c>
      <c r="J1741">
        <v>-36.864024000000001</v>
      </c>
      <c r="K1741">
        <v>174.74748399999999</v>
      </c>
      <c r="L1741" s="109">
        <v>0.66666666666666663</v>
      </c>
      <c r="N1741">
        <v>0</v>
      </c>
      <c r="O1741">
        <v>0</v>
      </c>
      <c r="P1741">
        <v>0</v>
      </c>
    </row>
    <row r="1742" spans="1:16" hidden="1" x14ac:dyDescent="0.3">
      <c r="A1742">
        <v>261</v>
      </c>
      <c r="B1742">
        <v>1</v>
      </c>
      <c r="C1742" t="s">
        <v>70</v>
      </c>
      <c r="D1742" t="s">
        <v>1029</v>
      </c>
      <c r="E1742" t="s">
        <v>2</v>
      </c>
      <c r="F1742" t="s">
        <v>72</v>
      </c>
      <c r="G1742" t="s">
        <v>300</v>
      </c>
      <c r="H1742" t="s">
        <v>250</v>
      </c>
      <c r="I1742" t="s">
        <v>301</v>
      </c>
      <c r="J1742">
        <v>-36.863990000000001</v>
      </c>
      <c r="K1742">
        <v>174.747525</v>
      </c>
      <c r="L1742" s="109">
        <v>0.66666666666666663</v>
      </c>
      <c r="N1742">
        <v>0</v>
      </c>
      <c r="O1742">
        <v>0</v>
      </c>
      <c r="P1742">
        <v>0</v>
      </c>
    </row>
    <row r="1743" spans="1:16" hidden="1" x14ac:dyDescent="0.3">
      <c r="A1743">
        <v>262</v>
      </c>
      <c r="B1743">
        <v>1</v>
      </c>
      <c r="C1743" t="s">
        <v>70</v>
      </c>
      <c r="D1743" t="s">
        <v>1029</v>
      </c>
      <c r="E1743" t="s">
        <v>2</v>
      </c>
      <c r="F1743" t="s">
        <v>72</v>
      </c>
      <c r="G1743" t="s">
        <v>300</v>
      </c>
      <c r="H1743" t="s">
        <v>250</v>
      </c>
      <c r="I1743" t="s">
        <v>301</v>
      </c>
      <c r="J1743">
        <v>-36.863954999999997</v>
      </c>
      <c r="K1743">
        <v>174.74756500000001</v>
      </c>
      <c r="L1743" s="109">
        <v>0.66666666666666663</v>
      </c>
      <c r="N1743">
        <v>0</v>
      </c>
      <c r="O1743">
        <v>0</v>
      </c>
      <c r="P1743">
        <v>0</v>
      </c>
    </row>
    <row r="1744" spans="1:16" hidden="1" x14ac:dyDescent="0.3">
      <c r="A1744">
        <v>263</v>
      </c>
      <c r="B1744">
        <v>1</v>
      </c>
      <c r="C1744" t="s">
        <v>70</v>
      </c>
      <c r="D1744" t="s">
        <v>1029</v>
      </c>
      <c r="E1744" t="s">
        <v>2</v>
      </c>
      <c r="F1744" t="s">
        <v>72</v>
      </c>
      <c r="G1744" t="s">
        <v>300</v>
      </c>
      <c r="H1744" t="s">
        <v>250</v>
      </c>
      <c r="I1744" t="s">
        <v>301</v>
      </c>
      <c r="J1744">
        <v>-36.86392</v>
      </c>
      <c r="K1744">
        <v>174.74760599999999</v>
      </c>
      <c r="L1744" s="109">
        <v>0.66666666666666663</v>
      </c>
      <c r="N1744">
        <v>0</v>
      </c>
      <c r="O1744">
        <v>0</v>
      </c>
      <c r="P1744">
        <v>0</v>
      </c>
    </row>
    <row r="1745" spans="1:16" hidden="1" x14ac:dyDescent="0.3">
      <c r="A1745">
        <v>264</v>
      </c>
      <c r="B1745">
        <v>1</v>
      </c>
      <c r="C1745" t="s">
        <v>70</v>
      </c>
      <c r="D1745" t="s">
        <v>1029</v>
      </c>
      <c r="E1745" t="s">
        <v>2</v>
      </c>
      <c r="F1745" t="s">
        <v>72</v>
      </c>
      <c r="G1745" t="s">
        <v>300</v>
      </c>
      <c r="H1745" t="s">
        <v>250</v>
      </c>
      <c r="I1745" t="s">
        <v>301</v>
      </c>
      <c r="J1745">
        <v>-36.863885000000003</v>
      </c>
      <c r="K1745">
        <v>174.74764999999999</v>
      </c>
      <c r="L1745" s="109">
        <v>0.66666666666666663</v>
      </c>
      <c r="N1745">
        <v>0</v>
      </c>
      <c r="O1745">
        <v>0</v>
      </c>
      <c r="P1745">
        <v>0</v>
      </c>
    </row>
    <row r="1746" spans="1:16" hidden="1" x14ac:dyDescent="0.3">
      <c r="A1746">
        <v>265</v>
      </c>
      <c r="B1746">
        <v>1</v>
      </c>
      <c r="C1746" t="s">
        <v>70</v>
      </c>
      <c r="D1746" t="s">
        <v>1029</v>
      </c>
      <c r="E1746" t="s">
        <v>2</v>
      </c>
      <c r="F1746" t="s">
        <v>72</v>
      </c>
      <c r="G1746" t="s">
        <v>300</v>
      </c>
      <c r="H1746" t="s">
        <v>250</v>
      </c>
      <c r="I1746" t="s">
        <v>301</v>
      </c>
      <c r="J1746">
        <v>-36.863849999999999</v>
      </c>
      <c r="K1746">
        <v>174.74769499999999</v>
      </c>
      <c r="L1746" s="109">
        <v>0.66666666666666663</v>
      </c>
      <c r="N1746">
        <v>0</v>
      </c>
      <c r="O1746">
        <v>0</v>
      </c>
      <c r="P1746">
        <v>0</v>
      </c>
    </row>
    <row r="1747" spans="1:16" hidden="1" x14ac:dyDescent="0.3">
      <c r="A1747">
        <v>266</v>
      </c>
      <c r="B1747">
        <v>1</v>
      </c>
      <c r="C1747" t="s">
        <v>70</v>
      </c>
      <c r="D1747" t="s">
        <v>1029</v>
      </c>
      <c r="E1747" t="s">
        <v>2</v>
      </c>
      <c r="F1747" t="s">
        <v>72</v>
      </c>
      <c r="G1747" t="s">
        <v>300</v>
      </c>
      <c r="H1747" t="s">
        <v>250</v>
      </c>
      <c r="I1747" t="s">
        <v>301</v>
      </c>
      <c r="J1747">
        <v>-36.863815000000002</v>
      </c>
      <c r="K1747">
        <v>174.74773999999999</v>
      </c>
      <c r="L1747" s="109">
        <v>0.66666666666666663</v>
      </c>
      <c r="N1747">
        <v>0</v>
      </c>
      <c r="O1747">
        <v>0</v>
      </c>
      <c r="P1747">
        <v>0</v>
      </c>
    </row>
    <row r="1748" spans="1:16" hidden="1" x14ac:dyDescent="0.3">
      <c r="A1748">
        <v>267</v>
      </c>
      <c r="B1748">
        <v>1</v>
      </c>
      <c r="C1748" t="s">
        <v>70</v>
      </c>
      <c r="D1748" t="s">
        <v>1029</v>
      </c>
      <c r="E1748" t="s">
        <v>2</v>
      </c>
      <c r="F1748" t="s">
        <v>72</v>
      </c>
      <c r="G1748" t="s">
        <v>300</v>
      </c>
      <c r="H1748" t="s">
        <v>250</v>
      </c>
      <c r="I1748" t="s">
        <v>301</v>
      </c>
      <c r="J1748">
        <v>-36.863779999999998</v>
      </c>
      <c r="K1748">
        <v>174.747784</v>
      </c>
      <c r="L1748" s="109">
        <v>0.66666666666666663</v>
      </c>
      <c r="N1748">
        <v>0</v>
      </c>
      <c r="O1748">
        <v>0</v>
      </c>
      <c r="P1748">
        <v>0</v>
      </c>
    </row>
    <row r="1749" spans="1:16" hidden="1" x14ac:dyDescent="0.3">
      <c r="A1749">
        <v>268</v>
      </c>
      <c r="B1749">
        <v>1</v>
      </c>
      <c r="C1749" t="s">
        <v>70</v>
      </c>
      <c r="D1749" t="s">
        <v>1029</v>
      </c>
      <c r="E1749" t="s">
        <v>2</v>
      </c>
      <c r="F1749" t="s">
        <v>72</v>
      </c>
      <c r="G1749" t="s">
        <v>300</v>
      </c>
      <c r="H1749" t="s">
        <v>250</v>
      </c>
      <c r="I1749" t="s">
        <v>301</v>
      </c>
      <c r="J1749">
        <v>-36.863745000000002</v>
      </c>
      <c r="K1749">
        <v>174.74783099999999</v>
      </c>
      <c r="L1749" s="109">
        <v>0.66666666666666663</v>
      </c>
      <c r="M1749" t="s">
        <v>1097</v>
      </c>
      <c r="N1749">
        <v>1</v>
      </c>
      <c r="O1749">
        <v>0</v>
      </c>
      <c r="P1749">
        <v>0</v>
      </c>
    </row>
    <row r="1750" spans="1:16" hidden="1" x14ac:dyDescent="0.3">
      <c r="A1750">
        <v>269</v>
      </c>
      <c r="B1750">
        <v>1</v>
      </c>
      <c r="C1750" t="s">
        <v>70</v>
      </c>
      <c r="D1750" t="s">
        <v>1029</v>
      </c>
      <c r="E1750" t="s">
        <v>2</v>
      </c>
      <c r="F1750" t="s">
        <v>312</v>
      </c>
      <c r="G1750" t="s">
        <v>313</v>
      </c>
      <c r="H1750" t="s">
        <v>175</v>
      </c>
      <c r="I1750" t="s">
        <v>58</v>
      </c>
      <c r="J1750">
        <v>-36.864282000000003</v>
      </c>
      <c r="K1750">
        <v>174.747332</v>
      </c>
      <c r="L1750" s="109">
        <v>0.66666666666666663</v>
      </c>
      <c r="M1750" t="s">
        <v>619</v>
      </c>
      <c r="N1750">
        <v>1</v>
      </c>
      <c r="O1750">
        <v>0</v>
      </c>
      <c r="P1750">
        <v>1</v>
      </c>
    </row>
    <row r="1751" spans="1:16" hidden="1" x14ac:dyDescent="0.3">
      <c r="A1751">
        <v>270</v>
      </c>
      <c r="B1751">
        <v>1</v>
      </c>
      <c r="C1751" t="s">
        <v>70</v>
      </c>
      <c r="D1751" t="s">
        <v>1029</v>
      </c>
      <c r="E1751" t="s">
        <v>2</v>
      </c>
      <c r="F1751" t="s">
        <v>312</v>
      </c>
      <c r="G1751" t="s">
        <v>313</v>
      </c>
      <c r="H1751" t="s">
        <v>175</v>
      </c>
      <c r="I1751" t="s">
        <v>58</v>
      </c>
      <c r="J1751">
        <v>-36.864319000000002</v>
      </c>
      <c r="K1751">
        <v>174.74738400000001</v>
      </c>
      <c r="L1751" s="109">
        <v>0.66666666666666663</v>
      </c>
      <c r="M1751" t="s">
        <v>173</v>
      </c>
      <c r="N1751">
        <v>1</v>
      </c>
      <c r="O1751">
        <v>0</v>
      </c>
      <c r="P1751">
        <v>1</v>
      </c>
    </row>
    <row r="1752" spans="1:16" hidden="1" x14ac:dyDescent="0.3">
      <c r="A1752">
        <v>271</v>
      </c>
      <c r="B1752">
        <v>1</v>
      </c>
      <c r="C1752" t="s">
        <v>70</v>
      </c>
      <c r="D1752" t="s">
        <v>1029</v>
      </c>
      <c r="E1752" t="s">
        <v>2</v>
      </c>
      <c r="F1752" t="s">
        <v>312</v>
      </c>
      <c r="G1752" t="s">
        <v>313</v>
      </c>
      <c r="H1752" t="s">
        <v>175</v>
      </c>
      <c r="I1752" t="s">
        <v>58</v>
      </c>
      <c r="J1752">
        <v>-36.864432000000001</v>
      </c>
      <c r="K1752">
        <v>174.747514</v>
      </c>
      <c r="L1752" s="109">
        <v>0.66666666666666663</v>
      </c>
      <c r="M1752" t="s">
        <v>586</v>
      </c>
      <c r="N1752">
        <v>1</v>
      </c>
      <c r="O1752">
        <v>1</v>
      </c>
      <c r="P1752">
        <v>1</v>
      </c>
    </row>
    <row r="1753" spans="1:16" hidden="1" x14ac:dyDescent="0.3">
      <c r="A1753">
        <v>272</v>
      </c>
      <c r="B1753">
        <v>1</v>
      </c>
      <c r="C1753" t="s">
        <v>70</v>
      </c>
      <c r="D1753" t="s">
        <v>1029</v>
      </c>
      <c r="E1753" t="s">
        <v>2</v>
      </c>
      <c r="F1753" t="s">
        <v>312</v>
      </c>
      <c r="G1753" t="s">
        <v>313</v>
      </c>
      <c r="H1753" t="s">
        <v>175</v>
      </c>
      <c r="I1753" t="s">
        <v>58</v>
      </c>
      <c r="J1753">
        <v>-36.864469999999997</v>
      </c>
      <c r="K1753">
        <v>174.74756500000001</v>
      </c>
      <c r="L1753" s="109">
        <v>0.66666666666666663</v>
      </c>
      <c r="N1753">
        <v>0</v>
      </c>
      <c r="O1753">
        <v>0</v>
      </c>
      <c r="P1753">
        <v>1</v>
      </c>
    </row>
    <row r="1754" spans="1:16" hidden="1" x14ac:dyDescent="0.3">
      <c r="A1754">
        <v>273</v>
      </c>
      <c r="B1754">
        <v>1</v>
      </c>
      <c r="C1754" t="s">
        <v>70</v>
      </c>
      <c r="D1754" t="s">
        <v>1029</v>
      </c>
      <c r="E1754" t="s">
        <v>2</v>
      </c>
      <c r="F1754" t="s">
        <v>312</v>
      </c>
      <c r="G1754" t="s">
        <v>313</v>
      </c>
      <c r="H1754" t="s">
        <v>175</v>
      </c>
      <c r="I1754" t="s">
        <v>58</v>
      </c>
      <c r="J1754">
        <v>-36.864508999999998</v>
      </c>
      <c r="K1754">
        <v>174.74761599999999</v>
      </c>
      <c r="L1754" s="109">
        <v>0.66666666666666663</v>
      </c>
      <c r="N1754">
        <v>0</v>
      </c>
      <c r="O1754">
        <v>0</v>
      </c>
      <c r="P1754">
        <v>1</v>
      </c>
    </row>
    <row r="1755" spans="1:16" hidden="1" x14ac:dyDescent="0.3">
      <c r="A1755">
        <v>274</v>
      </c>
      <c r="B1755">
        <v>1</v>
      </c>
      <c r="C1755" t="s">
        <v>70</v>
      </c>
      <c r="D1755" t="s">
        <v>1029</v>
      </c>
      <c r="E1755" t="s">
        <v>2</v>
      </c>
      <c r="F1755" t="s">
        <v>312</v>
      </c>
      <c r="G1755" t="s">
        <v>313</v>
      </c>
      <c r="H1755" t="s">
        <v>175</v>
      </c>
      <c r="I1755" t="s">
        <v>58</v>
      </c>
      <c r="J1755">
        <v>-36.864547999999999</v>
      </c>
      <c r="K1755">
        <v>174.747668</v>
      </c>
      <c r="L1755" s="109">
        <v>0.66666666666666663</v>
      </c>
      <c r="N1755">
        <v>0</v>
      </c>
      <c r="O1755">
        <v>0</v>
      </c>
      <c r="P1755">
        <v>1</v>
      </c>
    </row>
    <row r="1756" spans="1:16" hidden="1" x14ac:dyDescent="0.3">
      <c r="A1756">
        <v>275</v>
      </c>
      <c r="B1756">
        <v>1</v>
      </c>
      <c r="C1756" t="s">
        <v>70</v>
      </c>
      <c r="D1756" t="s">
        <v>1029</v>
      </c>
      <c r="E1756" t="s">
        <v>2</v>
      </c>
      <c r="F1756" t="s">
        <v>312</v>
      </c>
      <c r="G1756" t="s">
        <v>313</v>
      </c>
      <c r="H1756" t="s">
        <v>175</v>
      </c>
      <c r="I1756" t="s">
        <v>58</v>
      </c>
      <c r="J1756">
        <v>-36.864586000000003</v>
      </c>
      <c r="K1756">
        <v>174.74771899999999</v>
      </c>
      <c r="L1756" s="109">
        <v>0.66666666666666663</v>
      </c>
      <c r="M1756" t="s">
        <v>889</v>
      </c>
      <c r="N1756">
        <v>1</v>
      </c>
      <c r="O1756">
        <v>0</v>
      </c>
      <c r="P1756">
        <v>1</v>
      </c>
    </row>
    <row r="1757" spans="1:16" hidden="1" x14ac:dyDescent="0.3">
      <c r="A1757">
        <v>276</v>
      </c>
      <c r="B1757">
        <v>1</v>
      </c>
      <c r="C1757" t="s">
        <v>70</v>
      </c>
      <c r="D1757" t="s">
        <v>1029</v>
      </c>
      <c r="E1757" t="s">
        <v>2</v>
      </c>
      <c r="F1757" t="s">
        <v>312</v>
      </c>
      <c r="G1757" t="s">
        <v>313</v>
      </c>
      <c r="H1757" t="s">
        <v>175</v>
      </c>
      <c r="I1757" t="s">
        <v>58</v>
      </c>
      <c r="J1757">
        <v>-36.864624999999997</v>
      </c>
      <c r="K1757">
        <v>174.74776399999999</v>
      </c>
      <c r="L1757" s="109">
        <v>0.66666666666666663</v>
      </c>
      <c r="N1757">
        <v>0</v>
      </c>
      <c r="O1757">
        <v>0</v>
      </c>
      <c r="P1757">
        <v>1</v>
      </c>
    </row>
    <row r="1758" spans="1:16" hidden="1" x14ac:dyDescent="0.3">
      <c r="A1758">
        <v>277</v>
      </c>
      <c r="B1758">
        <v>1</v>
      </c>
      <c r="C1758" t="s">
        <v>70</v>
      </c>
      <c r="D1758" t="s">
        <v>1029</v>
      </c>
      <c r="E1758" t="s">
        <v>2</v>
      </c>
      <c r="F1758" t="s">
        <v>72</v>
      </c>
      <c r="G1758" t="s">
        <v>322</v>
      </c>
      <c r="H1758" t="s">
        <v>250</v>
      </c>
      <c r="I1758" t="s">
        <v>269</v>
      </c>
      <c r="J1758">
        <v>-36.864344000000003</v>
      </c>
      <c r="K1758">
        <v>174.747096</v>
      </c>
      <c r="L1758" s="109">
        <v>0.66666666666666663</v>
      </c>
      <c r="N1758">
        <v>0</v>
      </c>
      <c r="O1758">
        <v>0</v>
      </c>
      <c r="P1758">
        <v>0</v>
      </c>
    </row>
    <row r="1759" spans="1:16" hidden="1" x14ac:dyDescent="0.3">
      <c r="A1759">
        <v>278</v>
      </c>
      <c r="B1759">
        <v>1</v>
      </c>
      <c r="C1759" t="s">
        <v>70</v>
      </c>
      <c r="D1759" t="s">
        <v>1029</v>
      </c>
      <c r="E1759" t="s">
        <v>2</v>
      </c>
      <c r="F1759" t="s">
        <v>72</v>
      </c>
      <c r="G1759" t="s">
        <v>322</v>
      </c>
      <c r="H1759" t="s">
        <v>250</v>
      </c>
      <c r="I1759" t="s">
        <v>269</v>
      </c>
      <c r="J1759">
        <v>-36.864376</v>
      </c>
      <c r="K1759">
        <v>174.74705599999999</v>
      </c>
      <c r="L1759" s="109">
        <v>0.66666666666666663</v>
      </c>
      <c r="N1759">
        <v>0</v>
      </c>
      <c r="O1759">
        <v>0</v>
      </c>
      <c r="P1759">
        <v>0</v>
      </c>
    </row>
    <row r="1760" spans="1:16" hidden="1" x14ac:dyDescent="0.3">
      <c r="A1760">
        <v>279</v>
      </c>
      <c r="B1760">
        <v>1</v>
      </c>
      <c r="C1760" t="s">
        <v>70</v>
      </c>
      <c r="D1760" t="s">
        <v>1029</v>
      </c>
      <c r="E1760" t="s">
        <v>2</v>
      </c>
      <c r="F1760" t="s">
        <v>72</v>
      </c>
      <c r="G1760" t="s">
        <v>322</v>
      </c>
      <c r="H1760" t="s">
        <v>250</v>
      </c>
      <c r="I1760" t="s">
        <v>269</v>
      </c>
      <c r="J1760">
        <v>-36.864407999999997</v>
      </c>
      <c r="K1760">
        <v>174.747016</v>
      </c>
      <c r="L1760" s="109">
        <v>0.66666666666666663</v>
      </c>
      <c r="N1760">
        <v>0</v>
      </c>
      <c r="O1760">
        <v>0</v>
      </c>
      <c r="P1760">
        <v>0</v>
      </c>
    </row>
    <row r="1761" spans="1:16" hidden="1" x14ac:dyDescent="0.3">
      <c r="A1761">
        <v>280</v>
      </c>
      <c r="B1761">
        <v>1</v>
      </c>
      <c r="C1761" t="s">
        <v>70</v>
      </c>
      <c r="D1761" t="s">
        <v>1029</v>
      </c>
      <c r="E1761" t="s">
        <v>2</v>
      </c>
      <c r="F1761" t="s">
        <v>72</v>
      </c>
      <c r="G1761" t="s">
        <v>322</v>
      </c>
      <c r="H1761" t="s">
        <v>250</v>
      </c>
      <c r="I1761" t="s">
        <v>269</v>
      </c>
      <c r="J1761">
        <v>-36.864440000000002</v>
      </c>
      <c r="K1761">
        <v>174.74697599999999</v>
      </c>
      <c r="L1761" s="109">
        <v>0.66666666666666663</v>
      </c>
      <c r="N1761">
        <v>0</v>
      </c>
      <c r="O1761">
        <v>0</v>
      </c>
      <c r="P1761">
        <v>0</v>
      </c>
    </row>
    <row r="1762" spans="1:16" hidden="1" x14ac:dyDescent="0.3">
      <c r="A1762">
        <v>281</v>
      </c>
      <c r="B1762">
        <v>1</v>
      </c>
      <c r="C1762" t="s">
        <v>70</v>
      </c>
      <c r="D1762" t="s">
        <v>1029</v>
      </c>
      <c r="E1762" t="s">
        <v>2</v>
      </c>
      <c r="F1762" t="s">
        <v>72</v>
      </c>
      <c r="G1762" t="s">
        <v>322</v>
      </c>
      <c r="H1762" t="s">
        <v>250</v>
      </c>
      <c r="I1762" t="s">
        <v>269</v>
      </c>
      <c r="J1762">
        <v>-36.864472999999997</v>
      </c>
      <c r="K1762">
        <v>174.74693600000001</v>
      </c>
      <c r="L1762" s="109">
        <v>0.66666666666666663</v>
      </c>
      <c r="M1762" t="s">
        <v>428</v>
      </c>
      <c r="N1762">
        <v>1</v>
      </c>
      <c r="O1762">
        <v>0</v>
      </c>
      <c r="P1762">
        <v>0</v>
      </c>
    </row>
    <row r="1763" spans="1:16" hidden="1" x14ac:dyDescent="0.3">
      <c r="A1763">
        <v>282</v>
      </c>
      <c r="B1763">
        <v>1</v>
      </c>
      <c r="C1763" t="s">
        <v>70</v>
      </c>
      <c r="D1763" t="s">
        <v>1029</v>
      </c>
      <c r="E1763" t="s">
        <v>2</v>
      </c>
      <c r="F1763" t="s">
        <v>72</v>
      </c>
      <c r="G1763" t="s">
        <v>322</v>
      </c>
      <c r="H1763" t="s">
        <v>250</v>
      </c>
      <c r="I1763" t="s">
        <v>269</v>
      </c>
      <c r="J1763">
        <v>-36.864505000000001</v>
      </c>
      <c r="K1763">
        <v>174.74689599999999</v>
      </c>
      <c r="L1763" s="109">
        <v>0.66666666666666663</v>
      </c>
      <c r="M1763" t="s">
        <v>1189</v>
      </c>
      <c r="N1763">
        <v>1</v>
      </c>
      <c r="O1763">
        <v>0</v>
      </c>
      <c r="P1763">
        <v>0</v>
      </c>
    </row>
    <row r="1764" spans="1:16" hidden="1" x14ac:dyDescent="0.3">
      <c r="A1764">
        <v>283</v>
      </c>
      <c r="B1764">
        <v>1</v>
      </c>
      <c r="C1764" t="s">
        <v>70</v>
      </c>
      <c r="D1764" t="s">
        <v>1029</v>
      </c>
      <c r="E1764" t="s">
        <v>2</v>
      </c>
      <c r="F1764" t="s">
        <v>72</v>
      </c>
      <c r="G1764" t="s">
        <v>322</v>
      </c>
      <c r="H1764" t="s">
        <v>250</v>
      </c>
      <c r="I1764" t="s">
        <v>269</v>
      </c>
      <c r="J1764">
        <v>-36.864564000000001</v>
      </c>
      <c r="K1764">
        <v>174.746816</v>
      </c>
      <c r="L1764" s="109">
        <v>0.66666666666666663</v>
      </c>
      <c r="N1764">
        <v>0</v>
      </c>
      <c r="O1764">
        <v>0</v>
      </c>
      <c r="P1764">
        <v>0</v>
      </c>
    </row>
    <row r="1765" spans="1:16" hidden="1" x14ac:dyDescent="0.3">
      <c r="A1765">
        <v>284</v>
      </c>
      <c r="B1765">
        <v>1</v>
      </c>
      <c r="C1765" t="s">
        <v>70</v>
      </c>
      <c r="D1765" t="s">
        <v>1029</v>
      </c>
      <c r="E1765" t="s">
        <v>2</v>
      </c>
      <c r="F1765" t="s">
        <v>72</v>
      </c>
      <c r="G1765" t="s">
        <v>322</v>
      </c>
      <c r="H1765" t="s">
        <v>250</v>
      </c>
      <c r="I1765" t="s">
        <v>269</v>
      </c>
      <c r="J1765">
        <v>-36.864601999999998</v>
      </c>
      <c r="K1765">
        <v>174.74677199999999</v>
      </c>
      <c r="L1765" s="109">
        <v>0.66666666666666663</v>
      </c>
      <c r="M1765" t="s">
        <v>1190</v>
      </c>
      <c r="N1765">
        <v>1</v>
      </c>
      <c r="O1765">
        <v>0</v>
      </c>
      <c r="P1765">
        <v>0</v>
      </c>
    </row>
    <row r="1766" spans="1:16" hidden="1" x14ac:dyDescent="0.3">
      <c r="A1766">
        <v>285</v>
      </c>
      <c r="B1766">
        <v>1</v>
      </c>
      <c r="C1766" t="s">
        <v>70</v>
      </c>
      <c r="D1766" t="s">
        <v>1029</v>
      </c>
      <c r="E1766" t="s">
        <v>2</v>
      </c>
      <c r="F1766" t="s">
        <v>72</v>
      </c>
      <c r="G1766" t="s">
        <v>322</v>
      </c>
      <c r="H1766" t="s">
        <v>250</v>
      </c>
      <c r="I1766" t="s">
        <v>269</v>
      </c>
      <c r="J1766">
        <v>-36.864640999999999</v>
      </c>
      <c r="K1766">
        <v>174.74672699999999</v>
      </c>
      <c r="L1766" s="109">
        <v>0.66666666666666663</v>
      </c>
      <c r="N1766">
        <v>0</v>
      </c>
      <c r="O1766">
        <v>0</v>
      </c>
      <c r="P1766">
        <v>0</v>
      </c>
    </row>
    <row r="1767" spans="1:16" hidden="1" x14ac:dyDescent="0.3">
      <c r="A1767">
        <v>286</v>
      </c>
      <c r="B1767">
        <v>1</v>
      </c>
      <c r="C1767" t="s">
        <v>70</v>
      </c>
      <c r="D1767" t="s">
        <v>1029</v>
      </c>
      <c r="E1767" t="s">
        <v>2</v>
      </c>
      <c r="F1767" t="s">
        <v>72</v>
      </c>
      <c r="G1767" t="s">
        <v>322</v>
      </c>
      <c r="H1767" t="s">
        <v>250</v>
      </c>
      <c r="I1767" t="s">
        <v>329</v>
      </c>
      <c r="J1767">
        <v>-36.864765298302501</v>
      </c>
      <c r="K1767">
        <v>174.74651471179101</v>
      </c>
      <c r="L1767" s="109">
        <v>0.66666666666666663</v>
      </c>
      <c r="N1767">
        <v>0</v>
      </c>
      <c r="O1767">
        <v>0</v>
      </c>
      <c r="P1767">
        <v>0</v>
      </c>
    </row>
    <row r="1768" spans="1:16" hidden="1" x14ac:dyDescent="0.3">
      <c r="A1768">
        <v>287</v>
      </c>
      <c r="B1768">
        <v>1</v>
      </c>
      <c r="C1768" t="s">
        <v>70</v>
      </c>
      <c r="D1768" t="s">
        <v>1029</v>
      </c>
      <c r="E1768" t="s">
        <v>2</v>
      </c>
      <c r="F1768" t="s">
        <v>330</v>
      </c>
      <c r="G1768" t="s">
        <v>313</v>
      </c>
      <c r="H1768" t="s">
        <v>49</v>
      </c>
      <c r="I1768" t="s">
        <v>58</v>
      </c>
      <c r="J1768">
        <v>-36.864925999999997</v>
      </c>
      <c r="K1768">
        <v>174.74638899999999</v>
      </c>
      <c r="L1768" s="109">
        <v>0.66666666666666663</v>
      </c>
      <c r="M1768" t="s">
        <v>331</v>
      </c>
      <c r="N1768">
        <v>1</v>
      </c>
      <c r="O1768">
        <v>0</v>
      </c>
      <c r="P1768">
        <v>1</v>
      </c>
    </row>
    <row r="1769" spans="1:16" hidden="1" x14ac:dyDescent="0.3">
      <c r="A1769">
        <v>288</v>
      </c>
      <c r="B1769">
        <v>1</v>
      </c>
      <c r="C1769" t="s">
        <v>70</v>
      </c>
      <c r="D1769" t="s">
        <v>1029</v>
      </c>
      <c r="E1769" t="s">
        <v>2</v>
      </c>
      <c r="F1769" t="s">
        <v>330</v>
      </c>
      <c r="G1769" t="s">
        <v>313</v>
      </c>
      <c r="H1769" t="s">
        <v>49</v>
      </c>
      <c r="I1769" t="s">
        <v>58</v>
      </c>
      <c r="J1769">
        <v>-36.864969000000002</v>
      </c>
      <c r="K1769">
        <v>174.74641299999999</v>
      </c>
      <c r="L1769" s="109">
        <v>0.66666666666666663</v>
      </c>
      <c r="N1769">
        <v>0</v>
      </c>
      <c r="O1769">
        <v>0</v>
      </c>
      <c r="P1769">
        <v>1</v>
      </c>
    </row>
    <row r="1770" spans="1:16" hidden="1" x14ac:dyDescent="0.3">
      <c r="A1770">
        <v>289</v>
      </c>
      <c r="B1770">
        <v>1</v>
      </c>
      <c r="C1770" t="s">
        <v>70</v>
      </c>
      <c r="D1770" t="s">
        <v>1029</v>
      </c>
      <c r="E1770" t="s">
        <v>2</v>
      </c>
      <c r="F1770" t="s">
        <v>330</v>
      </c>
      <c r="G1770" t="s">
        <v>313</v>
      </c>
      <c r="H1770" t="s">
        <v>49</v>
      </c>
      <c r="I1770" t="s">
        <v>58</v>
      </c>
      <c r="J1770">
        <v>-36.865022000000003</v>
      </c>
      <c r="K1770">
        <v>174.74643399999999</v>
      </c>
      <c r="L1770" s="109">
        <v>0.66666666666666663</v>
      </c>
      <c r="M1770" t="s">
        <v>637</v>
      </c>
      <c r="N1770">
        <v>1</v>
      </c>
      <c r="O1770">
        <v>1</v>
      </c>
      <c r="P1770">
        <v>1</v>
      </c>
    </row>
    <row r="1771" spans="1:16" hidden="1" x14ac:dyDescent="0.3">
      <c r="A1771">
        <v>290</v>
      </c>
      <c r="B1771">
        <v>1</v>
      </c>
      <c r="C1771" t="s">
        <v>70</v>
      </c>
      <c r="D1771" t="s">
        <v>1029</v>
      </c>
      <c r="E1771" t="s">
        <v>2</v>
      </c>
      <c r="F1771" t="s">
        <v>330</v>
      </c>
      <c r="G1771" t="s">
        <v>313</v>
      </c>
      <c r="H1771" t="s">
        <v>49</v>
      </c>
      <c r="I1771" t="s">
        <v>58</v>
      </c>
      <c r="J1771">
        <v>-36.865209999999998</v>
      </c>
      <c r="K1771">
        <v>174.74652</v>
      </c>
      <c r="L1771" s="109">
        <v>0.66666666666666663</v>
      </c>
      <c r="M1771" t="s">
        <v>639</v>
      </c>
      <c r="N1771">
        <v>1</v>
      </c>
      <c r="O1771">
        <v>1</v>
      </c>
      <c r="P1771">
        <v>1</v>
      </c>
    </row>
    <row r="1772" spans="1:16" hidden="1" x14ac:dyDescent="0.3">
      <c r="A1772">
        <v>291</v>
      </c>
      <c r="B1772">
        <v>1</v>
      </c>
      <c r="C1772" t="s">
        <v>70</v>
      </c>
      <c r="D1772" t="s">
        <v>1029</v>
      </c>
      <c r="E1772" t="s">
        <v>2</v>
      </c>
      <c r="F1772" t="s">
        <v>330</v>
      </c>
      <c r="G1772" t="s">
        <v>313</v>
      </c>
      <c r="H1772" t="s">
        <v>49</v>
      </c>
      <c r="I1772" t="s">
        <v>58</v>
      </c>
      <c r="J1772">
        <v>-36.865250000000003</v>
      </c>
      <c r="K1772">
        <v>174.74653699999999</v>
      </c>
      <c r="L1772" s="109">
        <v>0.66666666666666663</v>
      </c>
      <c r="M1772" t="s">
        <v>335</v>
      </c>
      <c r="N1772">
        <v>1</v>
      </c>
      <c r="O1772">
        <v>0</v>
      </c>
      <c r="P1772">
        <v>1</v>
      </c>
    </row>
    <row r="1773" spans="1:16" hidden="1" x14ac:dyDescent="0.3">
      <c r="A1773">
        <v>292</v>
      </c>
      <c r="B1773">
        <v>1</v>
      </c>
      <c r="C1773" t="s">
        <v>70</v>
      </c>
      <c r="D1773" t="s">
        <v>1029</v>
      </c>
      <c r="E1773" t="s">
        <v>2</v>
      </c>
      <c r="F1773" t="s">
        <v>330</v>
      </c>
      <c r="G1773" t="s">
        <v>313</v>
      </c>
      <c r="H1773" t="s">
        <v>49</v>
      </c>
      <c r="I1773" t="s">
        <v>58</v>
      </c>
      <c r="J1773">
        <v>-36.865290000000002</v>
      </c>
      <c r="K1773">
        <v>174.746555</v>
      </c>
      <c r="L1773" s="109">
        <v>0.66666666666666663</v>
      </c>
      <c r="N1773">
        <v>0</v>
      </c>
      <c r="O1773">
        <v>0</v>
      </c>
      <c r="P1773">
        <v>1</v>
      </c>
    </row>
    <row r="1774" spans="1:16" hidden="1" x14ac:dyDescent="0.3">
      <c r="A1774">
        <v>293</v>
      </c>
      <c r="B1774">
        <v>1</v>
      </c>
      <c r="C1774" t="s">
        <v>70</v>
      </c>
      <c r="D1774" t="s">
        <v>1029</v>
      </c>
      <c r="E1774" t="s">
        <v>2</v>
      </c>
      <c r="F1774" t="s">
        <v>330</v>
      </c>
      <c r="G1774" t="s">
        <v>313</v>
      </c>
      <c r="H1774" t="s">
        <v>57</v>
      </c>
      <c r="I1774" t="s">
        <v>58</v>
      </c>
      <c r="J1774">
        <v>-36.865349999999999</v>
      </c>
      <c r="K1774">
        <v>174.74648400000001</v>
      </c>
      <c r="L1774" s="109">
        <v>0.66666666666666663</v>
      </c>
      <c r="M1774" t="s">
        <v>1107</v>
      </c>
      <c r="N1774">
        <v>1</v>
      </c>
      <c r="O1774">
        <v>0</v>
      </c>
      <c r="P1774">
        <v>1</v>
      </c>
    </row>
    <row r="1775" spans="1:16" hidden="1" x14ac:dyDescent="0.3">
      <c r="A1775">
        <v>294</v>
      </c>
      <c r="B1775">
        <v>1</v>
      </c>
      <c r="C1775" t="s">
        <v>70</v>
      </c>
      <c r="D1775" t="s">
        <v>1029</v>
      </c>
      <c r="E1775" t="s">
        <v>2</v>
      </c>
      <c r="F1775" t="s">
        <v>330</v>
      </c>
      <c r="G1775" t="s">
        <v>313</v>
      </c>
      <c r="H1775" t="s">
        <v>57</v>
      </c>
      <c r="I1775" t="s">
        <v>58</v>
      </c>
      <c r="J1775">
        <v>-36.865295000000003</v>
      </c>
      <c r="K1775">
        <v>174.74646300000001</v>
      </c>
      <c r="L1775" s="109">
        <v>0.66666666666666663</v>
      </c>
      <c r="M1775" t="s">
        <v>888</v>
      </c>
      <c r="N1775">
        <v>1</v>
      </c>
      <c r="O1775">
        <v>0</v>
      </c>
      <c r="P1775">
        <v>1</v>
      </c>
    </row>
    <row r="1776" spans="1:16" hidden="1" x14ac:dyDescent="0.3">
      <c r="A1776">
        <v>295</v>
      </c>
      <c r="B1776">
        <v>1</v>
      </c>
      <c r="C1776" t="s">
        <v>70</v>
      </c>
      <c r="D1776" t="s">
        <v>1029</v>
      </c>
      <c r="E1776" t="s">
        <v>2</v>
      </c>
      <c r="F1776" t="s">
        <v>72</v>
      </c>
      <c r="G1776" t="s">
        <v>165</v>
      </c>
      <c r="H1776" t="s">
        <v>33</v>
      </c>
      <c r="I1776" t="s">
        <v>266</v>
      </c>
      <c r="J1776">
        <v>-36.865043999999997</v>
      </c>
      <c r="K1776">
        <v>174.745701</v>
      </c>
      <c r="L1776" s="109">
        <v>0.66666666666666663</v>
      </c>
      <c r="N1776">
        <v>0</v>
      </c>
      <c r="O1776">
        <v>0</v>
      </c>
      <c r="P1776">
        <v>0</v>
      </c>
    </row>
    <row r="1777" spans="1:16" hidden="1" x14ac:dyDescent="0.3">
      <c r="A1777">
        <v>296</v>
      </c>
      <c r="B1777">
        <v>1</v>
      </c>
      <c r="C1777" t="s">
        <v>70</v>
      </c>
      <c r="D1777" t="s">
        <v>1029</v>
      </c>
      <c r="E1777" t="s">
        <v>2</v>
      </c>
      <c r="F1777" t="s">
        <v>72</v>
      </c>
      <c r="G1777" t="s">
        <v>165</v>
      </c>
      <c r="H1777" t="s">
        <v>33</v>
      </c>
      <c r="I1777" t="s">
        <v>266</v>
      </c>
      <c r="J1777">
        <v>-36.865026999999998</v>
      </c>
      <c r="K1777">
        <v>174.74575200000001</v>
      </c>
      <c r="L1777" s="109">
        <v>0.66666666666666663</v>
      </c>
      <c r="N1777">
        <v>0</v>
      </c>
      <c r="O1777">
        <v>0</v>
      </c>
      <c r="P1777">
        <v>0</v>
      </c>
    </row>
    <row r="1778" spans="1:16" hidden="1" x14ac:dyDescent="0.3">
      <c r="A1778">
        <v>297</v>
      </c>
      <c r="B1778">
        <v>1</v>
      </c>
      <c r="C1778" t="s">
        <v>70</v>
      </c>
      <c r="D1778" t="s">
        <v>1029</v>
      </c>
      <c r="E1778" t="s">
        <v>2</v>
      </c>
      <c r="F1778" t="s">
        <v>72</v>
      </c>
      <c r="G1778" t="s">
        <v>165</v>
      </c>
      <c r="H1778" t="s">
        <v>33</v>
      </c>
      <c r="I1778" t="s">
        <v>266</v>
      </c>
      <c r="J1778">
        <v>-36.865009999999998</v>
      </c>
      <c r="K1778">
        <v>174.745803</v>
      </c>
      <c r="L1778" s="109">
        <v>0.66666666666666663</v>
      </c>
      <c r="N1778">
        <v>0</v>
      </c>
      <c r="O1778">
        <v>0</v>
      </c>
      <c r="P1778">
        <v>0</v>
      </c>
    </row>
    <row r="1779" spans="1:16" hidden="1" x14ac:dyDescent="0.3">
      <c r="A1779">
        <v>298</v>
      </c>
      <c r="B1779">
        <v>1</v>
      </c>
      <c r="C1779" t="s">
        <v>70</v>
      </c>
      <c r="D1779" t="s">
        <v>1029</v>
      </c>
      <c r="E1779" t="s">
        <v>2</v>
      </c>
      <c r="F1779" t="s">
        <v>72</v>
      </c>
      <c r="G1779" t="s">
        <v>165</v>
      </c>
      <c r="H1779" t="s">
        <v>33</v>
      </c>
      <c r="I1779" t="s">
        <v>266</v>
      </c>
      <c r="J1779">
        <v>-36.864992999999998</v>
      </c>
      <c r="K1779">
        <v>174.74585300000001</v>
      </c>
      <c r="L1779" s="109">
        <v>0.66666666666666663</v>
      </c>
      <c r="N1779">
        <v>0</v>
      </c>
      <c r="O1779">
        <v>0</v>
      </c>
      <c r="P1779">
        <v>0</v>
      </c>
    </row>
    <row r="1780" spans="1:16" hidden="1" x14ac:dyDescent="0.3">
      <c r="A1780">
        <v>299</v>
      </c>
      <c r="B1780">
        <v>1</v>
      </c>
      <c r="C1780" t="s">
        <v>70</v>
      </c>
      <c r="D1780" t="s">
        <v>1029</v>
      </c>
      <c r="E1780" t="s">
        <v>2</v>
      </c>
      <c r="F1780" t="s">
        <v>72</v>
      </c>
      <c r="G1780" t="s">
        <v>165</v>
      </c>
      <c r="H1780" t="s">
        <v>33</v>
      </c>
      <c r="I1780" t="s">
        <v>266</v>
      </c>
      <c r="J1780">
        <v>-36.864975999999999</v>
      </c>
      <c r="K1780">
        <v>174.745904</v>
      </c>
      <c r="L1780" s="109">
        <v>0.66666666666666663</v>
      </c>
      <c r="N1780">
        <v>0</v>
      </c>
      <c r="O1780">
        <v>0</v>
      </c>
      <c r="P1780">
        <v>0</v>
      </c>
    </row>
    <row r="1781" spans="1:16" hidden="1" x14ac:dyDescent="0.3">
      <c r="A1781">
        <v>300</v>
      </c>
      <c r="B1781">
        <v>1</v>
      </c>
      <c r="C1781" t="s">
        <v>70</v>
      </c>
      <c r="D1781" t="s">
        <v>1029</v>
      </c>
      <c r="E1781" t="s">
        <v>2</v>
      </c>
      <c r="F1781" t="s">
        <v>72</v>
      </c>
      <c r="G1781" t="s">
        <v>165</v>
      </c>
      <c r="H1781" t="s">
        <v>33</v>
      </c>
      <c r="I1781" t="s">
        <v>266</v>
      </c>
      <c r="J1781">
        <v>-36.864958999999999</v>
      </c>
      <c r="K1781">
        <v>174.74595400000001</v>
      </c>
      <c r="L1781" s="109">
        <v>0.66666666666666663</v>
      </c>
      <c r="N1781">
        <v>0</v>
      </c>
      <c r="O1781">
        <v>0</v>
      </c>
      <c r="P1781">
        <v>0</v>
      </c>
    </row>
    <row r="1782" spans="1:16" hidden="1" x14ac:dyDescent="0.3">
      <c r="A1782">
        <v>301</v>
      </c>
      <c r="B1782">
        <v>1</v>
      </c>
      <c r="C1782" t="s">
        <v>70</v>
      </c>
      <c r="D1782" t="s">
        <v>1029</v>
      </c>
      <c r="E1782" t="s">
        <v>2</v>
      </c>
      <c r="F1782" t="s">
        <v>72</v>
      </c>
      <c r="G1782" t="s">
        <v>165</v>
      </c>
      <c r="H1782" t="s">
        <v>33</v>
      </c>
      <c r="I1782" t="s">
        <v>266</v>
      </c>
      <c r="J1782">
        <v>-36.864941000000002</v>
      </c>
      <c r="K1782">
        <v>174.746005</v>
      </c>
      <c r="L1782" s="109">
        <v>0.66666666666666663</v>
      </c>
      <c r="N1782">
        <v>0</v>
      </c>
      <c r="O1782">
        <v>0</v>
      </c>
      <c r="P1782">
        <v>0</v>
      </c>
    </row>
    <row r="1783" spans="1:16" hidden="1" x14ac:dyDescent="0.3">
      <c r="A1783">
        <v>302</v>
      </c>
      <c r="B1783">
        <v>1</v>
      </c>
      <c r="C1783" t="s">
        <v>70</v>
      </c>
      <c r="D1783" t="s">
        <v>1029</v>
      </c>
      <c r="E1783" t="s">
        <v>2</v>
      </c>
      <c r="F1783" t="s">
        <v>72</v>
      </c>
      <c r="G1783" t="s">
        <v>165</v>
      </c>
      <c r="H1783" t="s">
        <v>33</v>
      </c>
      <c r="I1783" t="s">
        <v>266</v>
      </c>
      <c r="J1783">
        <v>-36.864924000000002</v>
      </c>
      <c r="K1783">
        <v>174.74605600000001</v>
      </c>
      <c r="L1783" s="109">
        <v>0.66666666666666663</v>
      </c>
      <c r="N1783">
        <v>0</v>
      </c>
      <c r="O1783">
        <v>0</v>
      </c>
      <c r="P1783">
        <v>0</v>
      </c>
    </row>
    <row r="1784" spans="1:16" hidden="1" x14ac:dyDescent="0.3">
      <c r="A1784">
        <v>303</v>
      </c>
      <c r="B1784">
        <v>1</v>
      </c>
      <c r="C1784" t="s">
        <v>70</v>
      </c>
      <c r="D1784" t="s">
        <v>1029</v>
      </c>
      <c r="E1784" t="s">
        <v>2</v>
      </c>
      <c r="F1784" t="s">
        <v>72</v>
      </c>
      <c r="G1784" t="s">
        <v>158</v>
      </c>
      <c r="H1784" t="s">
        <v>33</v>
      </c>
      <c r="I1784" t="s">
        <v>347</v>
      </c>
      <c r="J1784">
        <v>-36.865304999999999</v>
      </c>
      <c r="K1784">
        <v>174.74491599999999</v>
      </c>
      <c r="L1784" s="109">
        <v>0.66666666666666663</v>
      </c>
      <c r="N1784">
        <v>0</v>
      </c>
      <c r="O1784">
        <v>0</v>
      </c>
      <c r="P1784">
        <v>0</v>
      </c>
    </row>
    <row r="1785" spans="1:16" hidden="1" x14ac:dyDescent="0.3">
      <c r="A1785">
        <v>304</v>
      </c>
      <c r="B1785">
        <v>1</v>
      </c>
      <c r="C1785" t="s">
        <v>70</v>
      </c>
      <c r="D1785" t="s">
        <v>1029</v>
      </c>
      <c r="E1785" t="s">
        <v>2</v>
      </c>
      <c r="F1785" t="s">
        <v>72</v>
      </c>
      <c r="G1785" t="s">
        <v>158</v>
      </c>
      <c r="H1785" t="s">
        <v>33</v>
      </c>
      <c r="I1785" t="s">
        <v>347</v>
      </c>
      <c r="J1785">
        <v>-36.865288</v>
      </c>
      <c r="K1785">
        <v>174.74496500000001</v>
      </c>
      <c r="L1785" s="109">
        <v>0.66666666666666663</v>
      </c>
      <c r="N1785">
        <v>0</v>
      </c>
      <c r="O1785">
        <v>0</v>
      </c>
      <c r="P1785">
        <v>0</v>
      </c>
    </row>
    <row r="1786" spans="1:16" hidden="1" x14ac:dyDescent="0.3">
      <c r="A1786">
        <v>305</v>
      </c>
      <c r="B1786">
        <v>1</v>
      </c>
      <c r="C1786" t="s">
        <v>70</v>
      </c>
      <c r="D1786" t="s">
        <v>1029</v>
      </c>
      <c r="E1786" t="s">
        <v>2</v>
      </c>
      <c r="F1786" t="s">
        <v>72</v>
      </c>
      <c r="G1786" t="s">
        <v>158</v>
      </c>
      <c r="H1786" t="s">
        <v>33</v>
      </c>
      <c r="I1786" t="s">
        <v>347</v>
      </c>
      <c r="J1786">
        <v>-36.865271</v>
      </c>
      <c r="K1786">
        <v>174.745015</v>
      </c>
      <c r="L1786" s="109">
        <v>0.66666666666666663</v>
      </c>
      <c r="N1786">
        <v>0</v>
      </c>
      <c r="O1786">
        <v>0</v>
      </c>
      <c r="P1786">
        <v>0</v>
      </c>
    </row>
    <row r="1787" spans="1:16" hidden="1" x14ac:dyDescent="0.3">
      <c r="A1787">
        <v>306</v>
      </c>
      <c r="B1787">
        <v>1</v>
      </c>
      <c r="C1787" t="s">
        <v>70</v>
      </c>
      <c r="D1787" t="s">
        <v>1029</v>
      </c>
      <c r="E1787" t="s">
        <v>2</v>
      </c>
      <c r="F1787" t="s">
        <v>72</v>
      </c>
      <c r="G1787" t="s">
        <v>158</v>
      </c>
      <c r="H1787" t="s">
        <v>33</v>
      </c>
      <c r="I1787" t="s">
        <v>347</v>
      </c>
      <c r="J1787">
        <v>-36.865254</v>
      </c>
      <c r="K1787">
        <v>174.74506199999999</v>
      </c>
      <c r="L1787" s="109">
        <v>0.66666666666666663</v>
      </c>
      <c r="N1787">
        <v>0</v>
      </c>
      <c r="O1787">
        <v>0</v>
      </c>
      <c r="P1787">
        <v>0</v>
      </c>
    </row>
    <row r="1788" spans="1:16" hidden="1" x14ac:dyDescent="0.3">
      <c r="A1788">
        <v>307</v>
      </c>
      <c r="B1788">
        <v>1</v>
      </c>
      <c r="C1788" t="s">
        <v>70</v>
      </c>
      <c r="D1788" t="s">
        <v>1029</v>
      </c>
      <c r="E1788" t="s">
        <v>2</v>
      </c>
      <c r="F1788" t="s">
        <v>351</v>
      </c>
      <c r="G1788" t="s">
        <v>352</v>
      </c>
      <c r="H1788" t="s">
        <v>49</v>
      </c>
      <c r="I1788" t="s">
        <v>353</v>
      </c>
      <c r="J1788">
        <v>-36.865676999999998</v>
      </c>
      <c r="K1788">
        <v>174.74470400000001</v>
      </c>
      <c r="L1788" s="109">
        <v>0.66666666666666663</v>
      </c>
      <c r="M1788" t="s">
        <v>1343</v>
      </c>
      <c r="N1788">
        <v>1</v>
      </c>
      <c r="O1788">
        <v>1</v>
      </c>
      <c r="P1788">
        <v>1</v>
      </c>
    </row>
    <row r="1789" spans="1:16" hidden="1" x14ac:dyDescent="0.3">
      <c r="A1789">
        <v>308</v>
      </c>
      <c r="B1789">
        <v>1</v>
      </c>
      <c r="C1789" t="s">
        <v>70</v>
      </c>
      <c r="D1789" t="s">
        <v>1029</v>
      </c>
      <c r="E1789" t="s">
        <v>2</v>
      </c>
      <c r="F1789" t="s">
        <v>351</v>
      </c>
      <c r="G1789" t="s">
        <v>352</v>
      </c>
      <c r="H1789" t="s">
        <v>49</v>
      </c>
      <c r="I1789" t="s">
        <v>353</v>
      </c>
      <c r="J1789">
        <v>-36.865723000000003</v>
      </c>
      <c r="K1789">
        <v>174.74472900000001</v>
      </c>
      <c r="L1789" s="109">
        <v>0.66666666666666663</v>
      </c>
      <c r="N1789">
        <v>0</v>
      </c>
      <c r="O1789">
        <v>0</v>
      </c>
      <c r="P1789">
        <v>1</v>
      </c>
    </row>
    <row r="1790" spans="1:16" hidden="1" x14ac:dyDescent="0.3">
      <c r="A1790">
        <v>309</v>
      </c>
      <c r="B1790">
        <v>1</v>
      </c>
      <c r="C1790" t="s">
        <v>70</v>
      </c>
      <c r="D1790" t="s">
        <v>1029</v>
      </c>
      <c r="E1790" t="s">
        <v>2</v>
      </c>
      <c r="F1790" t="s">
        <v>351</v>
      </c>
      <c r="G1790" t="s">
        <v>352</v>
      </c>
      <c r="H1790" t="s">
        <v>49</v>
      </c>
      <c r="I1790" t="s">
        <v>353</v>
      </c>
      <c r="J1790">
        <v>-36.865853000000001</v>
      </c>
      <c r="K1790">
        <v>174.744799</v>
      </c>
      <c r="L1790" s="109">
        <v>0.66666666666666663</v>
      </c>
      <c r="M1790" t="s">
        <v>1344</v>
      </c>
      <c r="N1790">
        <v>1</v>
      </c>
      <c r="O1790">
        <v>1</v>
      </c>
      <c r="P1790">
        <v>1</v>
      </c>
    </row>
    <row r="1791" spans="1:16" hidden="1" x14ac:dyDescent="0.3">
      <c r="A1791">
        <v>310</v>
      </c>
      <c r="B1791">
        <v>1</v>
      </c>
      <c r="C1791" t="s">
        <v>70</v>
      </c>
      <c r="D1791" t="s">
        <v>1029</v>
      </c>
      <c r="E1791" t="s">
        <v>2</v>
      </c>
      <c r="F1791" t="s">
        <v>72</v>
      </c>
      <c r="G1791" t="s">
        <v>144</v>
      </c>
      <c r="H1791" t="s">
        <v>33</v>
      </c>
      <c r="I1791" t="s">
        <v>355</v>
      </c>
      <c r="J1791">
        <v>-36.865673000000001</v>
      </c>
      <c r="K1791">
        <v>174.743841</v>
      </c>
      <c r="L1791" s="109">
        <v>0.66666666666666663</v>
      </c>
      <c r="N1791">
        <v>0</v>
      </c>
      <c r="O1791">
        <v>0</v>
      </c>
      <c r="P1791">
        <v>0</v>
      </c>
    </row>
    <row r="1792" spans="1:16" hidden="1" x14ac:dyDescent="0.3">
      <c r="A1792">
        <v>311</v>
      </c>
      <c r="B1792">
        <v>1</v>
      </c>
      <c r="C1792" t="s">
        <v>70</v>
      </c>
      <c r="D1792" t="s">
        <v>1029</v>
      </c>
      <c r="E1792" t="s">
        <v>2</v>
      </c>
      <c r="F1792" t="s">
        <v>72</v>
      </c>
      <c r="G1792" t="s">
        <v>144</v>
      </c>
      <c r="H1792" t="s">
        <v>33</v>
      </c>
      <c r="I1792" t="s">
        <v>355</v>
      </c>
      <c r="J1792">
        <v>-36.865653000000002</v>
      </c>
      <c r="K1792">
        <v>174.743897</v>
      </c>
      <c r="L1792" s="109">
        <v>0.66666666666666663</v>
      </c>
      <c r="N1792">
        <v>0</v>
      </c>
      <c r="O1792">
        <v>0</v>
      </c>
      <c r="P1792">
        <v>0</v>
      </c>
    </row>
    <row r="1793" spans="1:16" hidden="1" x14ac:dyDescent="0.3">
      <c r="A1793">
        <v>312</v>
      </c>
      <c r="B1793">
        <v>1</v>
      </c>
      <c r="C1793" t="s">
        <v>70</v>
      </c>
      <c r="D1793" t="s">
        <v>1029</v>
      </c>
      <c r="E1793" t="s">
        <v>2</v>
      </c>
      <c r="F1793" t="s">
        <v>72</v>
      </c>
      <c r="G1793" t="s">
        <v>144</v>
      </c>
      <c r="H1793" t="s">
        <v>33</v>
      </c>
      <c r="I1793" t="s">
        <v>355</v>
      </c>
      <c r="J1793">
        <v>-36.865633000000003</v>
      </c>
      <c r="K1793">
        <v>174.743954</v>
      </c>
      <c r="L1793" s="109">
        <v>0.66666666666666663</v>
      </c>
      <c r="N1793">
        <v>0</v>
      </c>
      <c r="O1793">
        <v>0</v>
      </c>
      <c r="P1793">
        <v>0</v>
      </c>
    </row>
    <row r="1794" spans="1:16" hidden="1" x14ac:dyDescent="0.3">
      <c r="A1794">
        <v>313</v>
      </c>
      <c r="B1794">
        <v>1</v>
      </c>
      <c r="C1794" t="s">
        <v>70</v>
      </c>
      <c r="D1794" t="s">
        <v>1029</v>
      </c>
      <c r="E1794" t="s">
        <v>2</v>
      </c>
      <c r="F1794" t="s">
        <v>72</v>
      </c>
      <c r="G1794" t="s">
        <v>144</v>
      </c>
      <c r="H1794" t="s">
        <v>33</v>
      </c>
      <c r="I1794" t="s">
        <v>355</v>
      </c>
      <c r="J1794">
        <v>-36.865613000000003</v>
      </c>
      <c r="K1794">
        <v>174.744011</v>
      </c>
      <c r="L1794" s="109">
        <v>0.66666666666666663</v>
      </c>
      <c r="N1794">
        <v>0</v>
      </c>
      <c r="O1794">
        <v>0</v>
      </c>
      <c r="P1794">
        <v>0</v>
      </c>
    </row>
    <row r="1795" spans="1:16" hidden="1" x14ac:dyDescent="0.3">
      <c r="A1795">
        <v>314</v>
      </c>
      <c r="B1795">
        <v>1</v>
      </c>
      <c r="C1795" t="s">
        <v>70</v>
      </c>
      <c r="D1795" t="s">
        <v>1029</v>
      </c>
      <c r="E1795" t="s">
        <v>2</v>
      </c>
      <c r="F1795" t="s">
        <v>360</v>
      </c>
      <c r="G1795" t="s">
        <v>361</v>
      </c>
      <c r="H1795" t="s">
        <v>49</v>
      </c>
      <c r="I1795" t="s">
        <v>58</v>
      </c>
      <c r="J1795">
        <v>-36.865777999999999</v>
      </c>
      <c r="K1795">
        <v>174.743774</v>
      </c>
      <c r="L1795" s="109">
        <v>0.66666666666666663</v>
      </c>
      <c r="M1795" t="s">
        <v>1113</v>
      </c>
      <c r="N1795">
        <v>1</v>
      </c>
      <c r="O1795">
        <v>0</v>
      </c>
      <c r="P1795">
        <v>1</v>
      </c>
    </row>
    <row r="1796" spans="1:16" hidden="1" x14ac:dyDescent="0.3">
      <c r="A1796">
        <v>315</v>
      </c>
      <c r="B1796">
        <v>1</v>
      </c>
      <c r="C1796" t="s">
        <v>70</v>
      </c>
      <c r="D1796" t="s">
        <v>1029</v>
      </c>
      <c r="E1796" t="s">
        <v>2</v>
      </c>
      <c r="F1796" t="s">
        <v>360</v>
      </c>
      <c r="G1796" t="s">
        <v>361</v>
      </c>
      <c r="H1796" t="s">
        <v>49</v>
      </c>
      <c r="I1796" t="s">
        <v>58</v>
      </c>
      <c r="J1796">
        <v>-36.865822000000001</v>
      </c>
      <c r="K1796">
        <v>174.74379300000001</v>
      </c>
      <c r="L1796" s="109">
        <v>0.66666666666666663</v>
      </c>
      <c r="M1796" t="s">
        <v>362</v>
      </c>
      <c r="N1796">
        <v>1</v>
      </c>
      <c r="O1796">
        <v>0</v>
      </c>
      <c r="P1796">
        <v>1</v>
      </c>
    </row>
    <row r="1797" spans="1:16" hidden="1" x14ac:dyDescent="0.3">
      <c r="A1797">
        <v>316</v>
      </c>
      <c r="B1797">
        <v>1</v>
      </c>
      <c r="C1797" t="s">
        <v>70</v>
      </c>
      <c r="D1797" t="s">
        <v>1029</v>
      </c>
      <c r="E1797" t="s">
        <v>2</v>
      </c>
      <c r="F1797" t="s">
        <v>360</v>
      </c>
      <c r="G1797" t="s">
        <v>361</v>
      </c>
      <c r="H1797" t="s">
        <v>49</v>
      </c>
      <c r="I1797" t="s">
        <v>58</v>
      </c>
      <c r="J1797">
        <v>-36.865864999999999</v>
      </c>
      <c r="K1797">
        <v>174.74381099999999</v>
      </c>
      <c r="L1797" s="109">
        <v>0.66666666666666663</v>
      </c>
      <c r="M1797" t="s">
        <v>135</v>
      </c>
      <c r="N1797">
        <v>1</v>
      </c>
      <c r="O1797">
        <v>1</v>
      </c>
      <c r="P1797">
        <v>1</v>
      </c>
    </row>
    <row r="1798" spans="1:16" hidden="1" x14ac:dyDescent="0.3">
      <c r="A1798">
        <v>317</v>
      </c>
      <c r="B1798">
        <v>1</v>
      </c>
      <c r="C1798" t="s">
        <v>70</v>
      </c>
      <c r="D1798" t="s">
        <v>1029</v>
      </c>
      <c r="E1798" t="s">
        <v>2</v>
      </c>
      <c r="F1798" t="s">
        <v>360</v>
      </c>
      <c r="G1798" t="s">
        <v>361</v>
      </c>
      <c r="H1798" t="s">
        <v>57</v>
      </c>
      <c r="I1798" t="s">
        <v>217</v>
      </c>
      <c r="J1798">
        <v>-36.865872000000003</v>
      </c>
      <c r="K1798">
        <v>174.74372700000001</v>
      </c>
      <c r="L1798" s="109">
        <v>0.66666666666666663</v>
      </c>
      <c r="M1798" t="s">
        <v>363</v>
      </c>
      <c r="N1798">
        <v>1</v>
      </c>
      <c r="O1798">
        <v>0</v>
      </c>
      <c r="P1798">
        <v>1</v>
      </c>
    </row>
    <row r="1799" spans="1:16" hidden="1" x14ac:dyDescent="0.3">
      <c r="A1799">
        <v>318</v>
      </c>
      <c r="B1799">
        <v>1</v>
      </c>
      <c r="C1799" t="s">
        <v>70</v>
      </c>
      <c r="D1799" t="s">
        <v>1029</v>
      </c>
      <c r="E1799" t="s">
        <v>2</v>
      </c>
      <c r="F1799" t="s">
        <v>360</v>
      </c>
      <c r="G1799" t="s">
        <v>361</v>
      </c>
      <c r="H1799" t="s">
        <v>57</v>
      </c>
      <c r="I1799" t="s">
        <v>217</v>
      </c>
      <c r="J1799">
        <v>-36.865828999999998</v>
      </c>
      <c r="K1799">
        <v>174.74370400000001</v>
      </c>
      <c r="L1799" s="109">
        <v>0.66666666666666663</v>
      </c>
      <c r="M1799" t="s">
        <v>1345</v>
      </c>
      <c r="N1799">
        <v>1</v>
      </c>
      <c r="O1799">
        <v>1</v>
      </c>
      <c r="P1799">
        <v>1</v>
      </c>
    </row>
    <row r="1800" spans="1:16" hidden="1" x14ac:dyDescent="0.3">
      <c r="A1800">
        <v>319</v>
      </c>
      <c r="B1800">
        <v>1</v>
      </c>
      <c r="C1800" t="s">
        <v>70</v>
      </c>
      <c r="D1800" t="s">
        <v>1029</v>
      </c>
      <c r="E1800" t="s">
        <v>2</v>
      </c>
      <c r="F1800" t="s">
        <v>360</v>
      </c>
      <c r="G1800" t="s">
        <v>361</v>
      </c>
      <c r="H1800" t="s">
        <v>57</v>
      </c>
      <c r="I1800" t="s">
        <v>217</v>
      </c>
      <c r="J1800">
        <v>-36.865772999999997</v>
      </c>
      <c r="K1800">
        <v>174.743672</v>
      </c>
      <c r="L1800" s="109">
        <v>0.66666666666666663</v>
      </c>
      <c r="M1800" t="s">
        <v>364</v>
      </c>
      <c r="N1800">
        <v>1</v>
      </c>
      <c r="O1800">
        <v>0</v>
      </c>
      <c r="P1800">
        <v>1</v>
      </c>
    </row>
    <row r="1801" spans="1:16" hidden="1" x14ac:dyDescent="0.3">
      <c r="A1801">
        <v>320</v>
      </c>
      <c r="B1801">
        <v>1</v>
      </c>
      <c r="C1801" t="s">
        <v>70</v>
      </c>
      <c r="D1801" t="s">
        <v>1029</v>
      </c>
      <c r="E1801" t="s">
        <v>2</v>
      </c>
      <c r="F1801" t="s">
        <v>72</v>
      </c>
      <c r="G1801" t="s">
        <v>133</v>
      </c>
      <c r="H1801" t="s">
        <v>33</v>
      </c>
      <c r="I1801" t="s">
        <v>74</v>
      </c>
      <c r="J1801">
        <v>-36.865926999999999</v>
      </c>
      <c r="K1801">
        <v>174.74306799999999</v>
      </c>
      <c r="L1801" s="109">
        <v>0.66666666666666663</v>
      </c>
      <c r="N1801">
        <v>0</v>
      </c>
      <c r="O1801">
        <v>0</v>
      </c>
      <c r="P1801">
        <v>1</v>
      </c>
    </row>
    <row r="1802" spans="1:16" hidden="1" x14ac:dyDescent="0.3">
      <c r="A1802">
        <v>321</v>
      </c>
      <c r="B1802">
        <v>1</v>
      </c>
      <c r="C1802" t="s">
        <v>70</v>
      </c>
      <c r="D1802" t="s">
        <v>1029</v>
      </c>
      <c r="E1802" t="s">
        <v>2</v>
      </c>
      <c r="F1802" t="s">
        <v>368</v>
      </c>
      <c r="G1802" t="s">
        <v>361</v>
      </c>
      <c r="H1802" t="s">
        <v>49</v>
      </c>
      <c r="I1802" t="s">
        <v>58</v>
      </c>
      <c r="J1802">
        <v>-36.866059999999997</v>
      </c>
      <c r="K1802">
        <v>174.74299600000001</v>
      </c>
      <c r="L1802" s="109">
        <v>0.66666666666666663</v>
      </c>
      <c r="M1802" t="s">
        <v>1114</v>
      </c>
      <c r="N1802">
        <v>1</v>
      </c>
      <c r="O1802">
        <v>0</v>
      </c>
      <c r="P1802">
        <v>1</v>
      </c>
    </row>
    <row r="1803" spans="1:16" hidden="1" x14ac:dyDescent="0.3">
      <c r="A1803">
        <v>322</v>
      </c>
      <c r="B1803">
        <v>1</v>
      </c>
      <c r="C1803" t="s">
        <v>70</v>
      </c>
      <c r="D1803" t="s">
        <v>1029</v>
      </c>
      <c r="E1803" t="s">
        <v>2</v>
      </c>
      <c r="F1803" t="s">
        <v>368</v>
      </c>
      <c r="G1803" t="s">
        <v>361</v>
      </c>
      <c r="H1803" t="s">
        <v>49</v>
      </c>
      <c r="I1803" t="s">
        <v>58</v>
      </c>
      <c r="J1803">
        <v>-36.866112000000001</v>
      </c>
      <c r="K1803">
        <v>174.743022</v>
      </c>
      <c r="L1803" s="109">
        <v>0.66666666666666663</v>
      </c>
      <c r="M1803" t="s">
        <v>1115</v>
      </c>
      <c r="N1803">
        <v>1</v>
      </c>
      <c r="O1803">
        <v>0</v>
      </c>
      <c r="P1803">
        <v>1</v>
      </c>
    </row>
    <row r="1804" spans="1:16" hidden="1" x14ac:dyDescent="0.3">
      <c r="A1804">
        <v>323</v>
      </c>
      <c r="B1804">
        <v>1</v>
      </c>
      <c r="C1804" t="s">
        <v>70</v>
      </c>
      <c r="D1804" t="s">
        <v>1029</v>
      </c>
      <c r="E1804" t="s">
        <v>2</v>
      </c>
      <c r="F1804" t="s">
        <v>368</v>
      </c>
      <c r="G1804" t="s">
        <v>361</v>
      </c>
      <c r="H1804" t="s">
        <v>49</v>
      </c>
      <c r="I1804" t="s">
        <v>58</v>
      </c>
      <c r="J1804">
        <v>-36.866163</v>
      </c>
      <c r="K1804">
        <v>174.74304799999999</v>
      </c>
      <c r="L1804" s="109">
        <v>0.66666666666666663</v>
      </c>
      <c r="M1804" t="s">
        <v>1309</v>
      </c>
      <c r="N1804">
        <v>1</v>
      </c>
      <c r="O1804">
        <v>0</v>
      </c>
      <c r="P1804">
        <v>1</v>
      </c>
    </row>
    <row r="1805" spans="1:16" hidden="1" x14ac:dyDescent="0.3">
      <c r="A1805">
        <v>324</v>
      </c>
      <c r="B1805">
        <v>1</v>
      </c>
      <c r="C1805" t="s">
        <v>70</v>
      </c>
      <c r="D1805" t="s">
        <v>1029</v>
      </c>
      <c r="E1805" t="s">
        <v>2</v>
      </c>
      <c r="F1805" t="s">
        <v>368</v>
      </c>
      <c r="G1805" t="s">
        <v>361</v>
      </c>
      <c r="H1805" t="s">
        <v>49</v>
      </c>
      <c r="I1805" t="s">
        <v>58</v>
      </c>
      <c r="J1805">
        <v>-36.866214999999997</v>
      </c>
      <c r="K1805">
        <v>174.74307400000001</v>
      </c>
      <c r="L1805" s="109">
        <v>0.66666666666666663</v>
      </c>
      <c r="M1805" t="s">
        <v>372</v>
      </c>
      <c r="N1805">
        <v>1</v>
      </c>
      <c r="O1805">
        <v>0</v>
      </c>
      <c r="P1805">
        <v>1</v>
      </c>
    </row>
    <row r="1806" spans="1:16" hidden="1" x14ac:dyDescent="0.3">
      <c r="A1806">
        <v>325</v>
      </c>
      <c r="B1806">
        <v>1</v>
      </c>
      <c r="C1806" t="s">
        <v>70</v>
      </c>
      <c r="D1806" t="s">
        <v>1029</v>
      </c>
      <c r="E1806" t="s">
        <v>2</v>
      </c>
      <c r="F1806" t="s">
        <v>368</v>
      </c>
      <c r="G1806" t="s">
        <v>361</v>
      </c>
      <c r="H1806" t="s">
        <v>57</v>
      </c>
      <c r="I1806" t="s">
        <v>58</v>
      </c>
      <c r="J1806">
        <v>-36.866211999999997</v>
      </c>
      <c r="K1806">
        <v>174.74299199999999</v>
      </c>
      <c r="L1806" s="109">
        <v>0.66666666666666663</v>
      </c>
      <c r="M1806" t="s">
        <v>1116</v>
      </c>
      <c r="N1806">
        <v>1</v>
      </c>
      <c r="O1806">
        <v>0</v>
      </c>
      <c r="P1806">
        <v>1</v>
      </c>
    </row>
    <row r="1807" spans="1:16" hidden="1" x14ac:dyDescent="0.3">
      <c r="A1807">
        <v>326</v>
      </c>
      <c r="B1807">
        <v>1</v>
      </c>
      <c r="C1807" t="s">
        <v>70</v>
      </c>
      <c r="D1807" t="s">
        <v>1029</v>
      </c>
      <c r="E1807" t="s">
        <v>2</v>
      </c>
      <c r="F1807" t="s">
        <v>368</v>
      </c>
      <c r="G1807" t="s">
        <v>361</v>
      </c>
      <c r="H1807" t="s">
        <v>57</v>
      </c>
      <c r="I1807" t="s">
        <v>58</v>
      </c>
      <c r="J1807">
        <v>-36.866168000000002</v>
      </c>
      <c r="K1807">
        <v>174.74296799999999</v>
      </c>
      <c r="L1807" s="109">
        <v>0.66666666666666663</v>
      </c>
      <c r="M1807" t="s">
        <v>1021</v>
      </c>
      <c r="N1807">
        <v>1</v>
      </c>
      <c r="O1807">
        <v>0</v>
      </c>
      <c r="P1807">
        <v>1</v>
      </c>
    </row>
    <row r="1808" spans="1:16" hidden="1" x14ac:dyDescent="0.3">
      <c r="A1808">
        <v>327</v>
      </c>
      <c r="B1808">
        <v>1</v>
      </c>
      <c r="C1808" t="s">
        <v>70</v>
      </c>
      <c r="D1808" t="s">
        <v>1029</v>
      </c>
      <c r="E1808" t="s">
        <v>2</v>
      </c>
      <c r="F1808" t="s">
        <v>368</v>
      </c>
      <c r="G1808" t="s">
        <v>361</v>
      </c>
      <c r="H1808" t="s">
        <v>57</v>
      </c>
      <c r="I1808" t="s">
        <v>58</v>
      </c>
      <c r="J1808">
        <v>-36.866123999999999</v>
      </c>
      <c r="K1808">
        <v>174.74294399999999</v>
      </c>
      <c r="L1808" s="109">
        <v>0.66666666666666663</v>
      </c>
      <c r="M1808" t="s">
        <v>375</v>
      </c>
      <c r="N1808">
        <v>1</v>
      </c>
      <c r="O1808">
        <v>0</v>
      </c>
      <c r="P1808">
        <v>1</v>
      </c>
    </row>
    <row r="1809" spans="1:16" hidden="1" x14ac:dyDescent="0.3">
      <c r="A1809">
        <v>328</v>
      </c>
      <c r="B1809">
        <v>1</v>
      </c>
      <c r="C1809" t="s">
        <v>70</v>
      </c>
      <c r="D1809" t="s">
        <v>1029</v>
      </c>
      <c r="E1809" t="s">
        <v>2</v>
      </c>
      <c r="F1809" t="s">
        <v>368</v>
      </c>
      <c r="G1809" t="s">
        <v>361</v>
      </c>
      <c r="H1809" t="s">
        <v>57</v>
      </c>
      <c r="I1809" t="s">
        <v>58</v>
      </c>
      <c r="J1809">
        <v>-36.866078000000002</v>
      </c>
      <c r="K1809">
        <v>174.74292399999999</v>
      </c>
      <c r="L1809" s="109">
        <v>0.66666666666666663</v>
      </c>
      <c r="M1809" t="s">
        <v>734</v>
      </c>
      <c r="N1809">
        <v>1</v>
      </c>
      <c r="O1809">
        <v>0</v>
      </c>
      <c r="P1809">
        <v>1</v>
      </c>
    </row>
    <row r="1810" spans="1:16" hidden="1" x14ac:dyDescent="0.3">
      <c r="A1810">
        <v>329</v>
      </c>
      <c r="B1810">
        <v>1</v>
      </c>
      <c r="C1810" t="s">
        <v>70</v>
      </c>
      <c r="D1810" t="s">
        <v>1029</v>
      </c>
      <c r="E1810" t="s">
        <v>2</v>
      </c>
      <c r="F1810" t="s">
        <v>72</v>
      </c>
      <c r="G1810" t="s">
        <v>133</v>
      </c>
      <c r="H1810" t="s">
        <v>33</v>
      </c>
      <c r="I1810" t="s">
        <v>377</v>
      </c>
      <c r="J1810">
        <v>-36.866022000000001</v>
      </c>
      <c r="K1810">
        <v>174.742786</v>
      </c>
      <c r="L1810" s="109">
        <v>0.66666666666666663</v>
      </c>
      <c r="N1810">
        <v>0</v>
      </c>
      <c r="O1810">
        <v>0</v>
      </c>
      <c r="P1810">
        <v>0</v>
      </c>
    </row>
    <row r="1811" spans="1:16" hidden="1" x14ac:dyDescent="0.3">
      <c r="A1811">
        <v>330</v>
      </c>
      <c r="B1811">
        <v>1</v>
      </c>
      <c r="C1811" t="s">
        <v>70</v>
      </c>
      <c r="D1811" t="s">
        <v>1029</v>
      </c>
      <c r="E1811" t="s">
        <v>2</v>
      </c>
      <c r="F1811" t="s">
        <v>72</v>
      </c>
      <c r="G1811" t="s">
        <v>133</v>
      </c>
      <c r="H1811" t="s">
        <v>33</v>
      </c>
      <c r="I1811" t="s">
        <v>377</v>
      </c>
      <c r="J1811">
        <v>-36.866041000000003</v>
      </c>
      <c r="K1811">
        <v>174.742726</v>
      </c>
      <c r="L1811" s="109">
        <v>0.66666666666666663</v>
      </c>
      <c r="N1811">
        <v>0</v>
      </c>
      <c r="O1811">
        <v>0</v>
      </c>
      <c r="P1811">
        <v>0</v>
      </c>
    </row>
    <row r="1812" spans="1:16" hidden="1" x14ac:dyDescent="0.3">
      <c r="A1812">
        <v>331</v>
      </c>
      <c r="B1812">
        <v>1</v>
      </c>
      <c r="C1812" t="s">
        <v>70</v>
      </c>
      <c r="D1812" t="s">
        <v>1029</v>
      </c>
      <c r="E1812" t="s">
        <v>2</v>
      </c>
      <c r="F1812" t="s">
        <v>72</v>
      </c>
      <c r="G1812" t="s">
        <v>133</v>
      </c>
      <c r="H1812" t="s">
        <v>33</v>
      </c>
      <c r="I1812" t="s">
        <v>377</v>
      </c>
      <c r="J1812">
        <v>-36.866059999999997</v>
      </c>
      <c r="K1812">
        <v>174.74266600000001</v>
      </c>
      <c r="L1812" s="109">
        <v>0.66666666666666663</v>
      </c>
      <c r="N1812">
        <v>0</v>
      </c>
      <c r="O1812">
        <v>0</v>
      </c>
      <c r="P1812">
        <v>0</v>
      </c>
    </row>
    <row r="1813" spans="1:16" hidden="1" x14ac:dyDescent="0.3">
      <c r="A1813">
        <v>332</v>
      </c>
      <c r="B1813">
        <v>1</v>
      </c>
      <c r="C1813" t="s">
        <v>70</v>
      </c>
      <c r="D1813" t="s">
        <v>1029</v>
      </c>
      <c r="E1813" t="s">
        <v>2</v>
      </c>
      <c r="F1813" t="s">
        <v>72</v>
      </c>
      <c r="G1813" t="s">
        <v>133</v>
      </c>
      <c r="H1813" t="s">
        <v>33</v>
      </c>
      <c r="I1813" t="s">
        <v>377</v>
      </c>
      <c r="J1813">
        <v>-36.866112000000001</v>
      </c>
      <c r="K1813">
        <v>174.74252300000001</v>
      </c>
      <c r="L1813" s="109">
        <v>0.66666666666666663</v>
      </c>
      <c r="N1813">
        <v>0</v>
      </c>
      <c r="O1813">
        <v>0</v>
      </c>
      <c r="P1813">
        <v>0</v>
      </c>
    </row>
    <row r="1814" spans="1:16" hidden="1" x14ac:dyDescent="0.3">
      <c r="A1814">
        <v>333</v>
      </c>
      <c r="B1814">
        <v>1</v>
      </c>
      <c r="C1814" t="s">
        <v>70</v>
      </c>
      <c r="D1814" t="s">
        <v>1029</v>
      </c>
      <c r="E1814" t="s">
        <v>2</v>
      </c>
      <c r="F1814" t="s">
        <v>72</v>
      </c>
      <c r="G1814" t="s">
        <v>133</v>
      </c>
      <c r="H1814" t="s">
        <v>33</v>
      </c>
      <c r="I1814" t="s">
        <v>377</v>
      </c>
      <c r="J1814">
        <v>-36.866132999999998</v>
      </c>
      <c r="K1814">
        <v>174.74246099999999</v>
      </c>
      <c r="L1814" s="109">
        <v>0.66666666666666663</v>
      </c>
      <c r="M1814" t="s">
        <v>673</v>
      </c>
      <c r="N1814">
        <v>1</v>
      </c>
      <c r="O1814">
        <v>0</v>
      </c>
      <c r="P1814">
        <v>0</v>
      </c>
    </row>
    <row r="1815" spans="1:16" hidden="1" x14ac:dyDescent="0.3">
      <c r="A1815">
        <v>334</v>
      </c>
      <c r="B1815">
        <v>1</v>
      </c>
      <c r="C1815" t="s">
        <v>70</v>
      </c>
      <c r="D1815" t="s">
        <v>1029</v>
      </c>
      <c r="E1815" t="s">
        <v>2</v>
      </c>
      <c r="F1815" t="s">
        <v>72</v>
      </c>
      <c r="G1815" t="s">
        <v>133</v>
      </c>
      <c r="H1815" t="s">
        <v>33</v>
      </c>
      <c r="I1815" t="s">
        <v>377</v>
      </c>
      <c r="J1815">
        <v>-36.866154000000002</v>
      </c>
      <c r="K1815">
        <v>174.74239900000001</v>
      </c>
      <c r="L1815" s="109">
        <v>0.66666666666666663</v>
      </c>
      <c r="N1815">
        <v>0</v>
      </c>
      <c r="O1815">
        <v>0</v>
      </c>
      <c r="P1815">
        <v>0</v>
      </c>
    </row>
    <row r="1816" spans="1:16" hidden="1" x14ac:dyDescent="0.3">
      <c r="A1816">
        <v>335</v>
      </c>
      <c r="B1816">
        <v>1</v>
      </c>
      <c r="C1816" t="s">
        <v>70</v>
      </c>
      <c r="D1816" t="s">
        <v>1029</v>
      </c>
      <c r="E1816" t="s">
        <v>2</v>
      </c>
      <c r="F1816" t="s">
        <v>72</v>
      </c>
      <c r="G1816" t="s">
        <v>133</v>
      </c>
      <c r="H1816" t="s">
        <v>33</v>
      </c>
      <c r="I1816" t="s">
        <v>377</v>
      </c>
      <c r="J1816">
        <v>-36.866174000000001</v>
      </c>
      <c r="K1816">
        <v>174.74233699999999</v>
      </c>
      <c r="L1816" s="109">
        <v>0.66666666666666663</v>
      </c>
      <c r="N1816">
        <v>0</v>
      </c>
      <c r="O1816">
        <v>0</v>
      </c>
      <c r="P1816">
        <v>0</v>
      </c>
    </row>
    <row r="1817" spans="1:16" hidden="1" x14ac:dyDescent="0.3">
      <c r="A1817">
        <v>336</v>
      </c>
      <c r="B1817">
        <v>1</v>
      </c>
      <c r="C1817" t="s">
        <v>70</v>
      </c>
      <c r="D1817" t="s">
        <v>1029</v>
      </c>
      <c r="E1817" t="s">
        <v>2</v>
      </c>
      <c r="F1817" t="s">
        <v>72</v>
      </c>
      <c r="G1817" t="s">
        <v>122</v>
      </c>
      <c r="H1817" t="s">
        <v>33</v>
      </c>
      <c r="I1817" t="s">
        <v>266</v>
      </c>
      <c r="J1817">
        <v>-36.866247999999999</v>
      </c>
      <c r="K1817">
        <v>174.742108</v>
      </c>
      <c r="L1817" s="109">
        <v>0.66666666666666663</v>
      </c>
      <c r="N1817">
        <v>0</v>
      </c>
      <c r="O1817">
        <v>0</v>
      </c>
      <c r="P1817">
        <v>0</v>
      </c>
    </row>
    <row r="1818" spans="1:16" hidden="1" x14ac:dyDescent="0.3">
      <c r="A1818">
        <v>337</v>
      </c>
      <c r="B1818">
        <v>1</v>
      </c>
      <c r="C1818" t="s">
        <v>70</v>
      </c>
      <c r="D1818" t="s">
        <v>1029</v>
      </c>
      <c r="E1818" t="s">
        <v>2</v>
      </c>
      <c r="F1818" t="s">
        <v>72</v>
      </c>
      <c r="G1818" t="s">
        <v>122</v>
      </c>
      <c r="H1818" t="s">
        <v>33</v>
      </c>
      <c r="I1818" t="s">
        <v>266</v>
      </c>
      <c r="J1818">
        <v>-36.866335999999997</v>
      </c>
      <c r="K1818">
        <v>174.74186</v>
      </c>
      <c r="L1818" s="109">
        <v>0.66666666666666663</v>
      </c>
      <c r="M1818" t="s">
        <v>669</v>
      </c>
      <c r="N1818">
        <v>1</v>
      </c>
      <c r="O1818">
        <v>0</v>
      </c>
      <c r="P1818">
        <v>0</v>
      </c>
    </row>
    <row r="1819" spans="1:16" hidden="1" x14ac:dyDescent="0.3">
      <c r="A1819">
        <v>338</v>
      </c>
      <c r="B1819">
        <v>1</v>
      </c>
      <c r="C1819" t="s">
        <v>70</v>
      </c>
      <c r="D1819" t="s">
        <v>1029</v>
      </c>
      <c r="E1819" t="s">
        <v>2</v>
      </c>
      <c r="F1819" t="s">
        <v>72</v>
      </c>
      <c r="G1819" t="s">
        <v>122</v>
      </c>
      <c r="H1819" t="s">
        <v>33</v>
      </c>
      <c r="I1819" t="s">
        <v>266</v>
      </c>
      <c r="J1819">
        <v>-36.866352999999997</v>
      </c>
      <c r="K1819">
        <v>174.741792</v>
      </c>
      <c r="L1819" s="109">
        <v>0.66666666666666663</v>
      </c>
      <c r="M1819" t="s">
        <v>669</v>
      </c>
      <c r="N1819">
        <v>1</v>
      </c>
      <c r="O1819">
        <v>0</v>
      </c>
      <c r="P1819">
        <v>0</v>
      </c>
    </row>
    <row r="1820" spans="1:16" hidden="1" x14ac:dyDescent="0.3">
      <c r="A1820">
        <v>339</v>
      </c>
      <c r="B1820">
        <v>1</v>
      </c>
      <c r="C1820" t="s">
        <v>70</v>
      </c>
      <c r="D1820" t="s">
        <v>1029</v>
      </c>
      <c r="E1820" t="s">
        <v>2</v>
      </c>
      <c r="F1820" t="s">
        <v>72</v>
      </c>
      <c r="G1820" t="s">
        <v>122</v>
      </c>
      <c r="H1820" t="s">
        <v>33</v>
      </c>
      <c r="I1820" t="s">
        <v>266</v>
      </c>
      <c r="J1820">
        <v>-36.866497000000003</v>
      </c>
      <c r="K1820">
        <v>174.741364</v>
      </c>
      <c r="L1820" s="109">
        <v>0.66666666666666663</v>
      </c>
      <c r="M1820" t="s">
        <v>669</v>
      </c>
      <c r="N1820">
        <v>1</v>
      </c>
      <c r="O1820">
        <v>0</v>
      </c>
      <c r="P1820">
        <v>0</v>
      </c>
    </row>
    <row r="1821" spans="1:16" hidden="1" x14ac:dyDescent="0.3">
      <c r="A1821">
        <v>340</v>
      </c>
      <c r="B1821">
        <v>1</v>
      </c>
      <c r="C1821" t="s">
        <v>70</v>
      </c>
      <c r="D1821" t="s">
        <v>1029</v>
      </c>
      <c r="E1821" t="s">
        <v>2</v>
      </c>
      <c r="F1821" t="s">
        <v>72</v>
      </c>
      <c r="G1821" t="s">
        <v>122</v>
      </c>
      <c r="H1821" t="s">
        <v>33</v>
      </c>
      <c r="I1821" t="s">
        <v>266</v>
      </c>
      <c r="J1821">
        <v>-36.866522000000003</v>
      </c>
      <c r="K1821">
        <v>174.741298</v>
      </c>
      <c r="L1821" s="109">
        <v>0.66666666666666663</v>
      </c>
      <c r="M1821" t="s">
        <v>669</v>
      </c>
      <c r="N1821">
        <v>1</v>
      </c>
      <c r="O1821">
        <v>0</v>
      </c>
      <c r="P1821">
        <v>0</v>
      </c>
    </row>
    <row r="1822" spans="1:16" hidden="1" x14ac:dyDescent="0.3">
      <c r="A1822">
        <v>341</v>
      </c>
      <c r="B1822">
        <v>1</v>
      </c>
      <c r="C1822" t="s">
        <v>70</v>
      </c>
      <c r="D1822" t="s">
        <v>1029</v>
      </c>
      <c r="E1822" t="s">
        <v>2</v>
      </c>
      <c r="F1822" t="s">
        <v>72</v>
      </c>
      <c r="G1822" t="s">
        <v>108</v>
      </c>
      <c r="H1822" t="s">
        <v>33</v>
      </c>
      <c r="I1822" t="s">
        <v>266</v>
      </c>
      <c r="J1822">
        <v>-36.866571</v>
      </c>
      <c r="K1822">
        <v>174.74115499999999</v>
      </c>
      <c r="L1822" s="109">
        <v>0.66666666666666663</v>
      </c>
      <c r="N1822">
        <v>0</v>
      </c>
      <c r="O1822">
        <v>0</v>
      </c>
      <c r="P1822">
        <v>0</v>
      </c>
    </row>
    <row r="1823" spans="1:16" hidden="1" x14ac:dyDescent="0.3">
      <c r="A1823">
        <v>342</v>
      </c>
      <c r="B1823">
        <v>1</v>
      </c>
      <c r="C1823" t="s">
        <v>70</v>
      </c>
      <c r="D1823" t="s">
        <v>1029</v>
      </c>
      <c r="E1823" t="s">
        <v>2</v>
      </c>
      <c r="F1823" t="s">
        <v>72</v>
      </c>
      <c r="G1823" t="s">
        <v>108</v>
      </c>
      <c r="H1823" t="s">
        <v>33</v>
      </c>
      <c r="I1823" t="s">
        <v>266</v>
      </c>
      <c r="J1823">
        <v>-36.866616</v>
      </c>
      <c r="K1823">
        <v>174.74101099999999</v>
      </c>
      <c r="L1823" s="109">
        <v>0.66666666666666663</v>
      </c>
      <c r="N1823">
        <v>0</v>
      </c>
      <c r="O1823">
        <v>0</v>
      </c>
      <c r="P1823">
        <v>0</v>
      </c>
    </row>
    <row r="1824" spans="1:16" hidden="1" x14ac:dyDescent="0.3">
      <c r="A1824">
        <v>343</v>
      </c>
      <c r="B1824">
        <v>1</v>
      </c>
      <c r="C1824" t="s">
        <v>70</v>
      </c>
      <c r="D1824" t="s">
        <v>1029</v>
      </c>
      <c r="E1824" t="s">
        <v>2</v>
      </c>
      <c r="F1824" t="s">
        <v>72</v>
      </c>
      <c r="G1824" t="s">
        <v>108</v>
      </c>
      <c r="H1824" t="s">
        <v>33</v>
      </c>
      <c r="I1824" t="s">
        <v>266</v>
      </c>
      <c r="J1824">
        <v>-36.866639999999997</v>
      </c>
      <c r="K1824">
        <v>174.74094299999999</v>
      </c>
      <c r="L1824" s="109">
        <v>0.66666666666666663</v>
      </c>
      <c r="N1824">
        <v>0</v>
      </c>
      <c r="O1824">
        <v>0</v>
      </c>
      <c r="P1824">
        <v>0</v>
      </c>
    </row>
    <row r="1825" spans="1:16" hidden="1" x14ac:dyDescent="0.3">
      <c r="A1825">
        <v>344</v>
      </c>
      <c r="B1825">
        <v>1</v>
      </c>
      <c r="C1825" t="s">
        <v>70</v>
      </c>
      <c r="D1825" t="s">
        <v>1029</v>
      </c>
      <c r="E1825" t="s">
        <v>2</v>
      </c>
      <c r="F1825" t="s">
        <v>72</v>
      </c>
      <c r="G1825" t="s">
        <v>108</v>
      </c>
      <c r="H1825" t="s">
        <v>33</v>
      </c>
      <c r="I1825" t="s">
        <v>266</v>
      </c>
      <c r="J1825">
        <v>-36.866656999999996</v>
      </c>
      <c r="K1825">
        <v>174.740894</v>
      </c>
      <c r="L1825" s="109">
        <v>0.66666666666666663</v>
      </c>
      <c r="N1825">
        <v>0</v>
      </c>
      <c r="O1825">
        <v>0</v>
      </c>
      <c r="P1825">
        <v>0</v>
      </c>
    </row>
    <row r="1826" spans="1:16" hidden="1" x14ac:dyDescent="0.3">
      <c r="A1826">
        <v>345</v>
      </c>
      <c r="B1826">
        <v>1</v>
      </c>
      <c r="C1826" t="s">
        <v>70</v>
      </c>
      <c r="D1826" t="s">
        <v>1029</v>
      </c>
      <c r="E1826" t="s">
        <v>2</v>
      </c>
      <c r="F1826" t="s">
        <v>72</v>
      </c>
      <c r="G1826" t="s">
        <v>108</v>
      </c>
      <c r="H1826" t="s">
        <v>33</v>
      </c>
      <c r="I1826" t="s">
        <v>266</v>
      </c>
      <c r="J1826">
        <v>-36.866674000000003</v>
      </c>
      <c r="K1826">
        <v>174.74084500000001</v>
      </c>
      <c r="L1826" s="109">
        <v>0.66666666666666663</v>
      </c>
      <c r="N1826">
        <v>0</v>
      </c>
      <c r="O1826">
        <v>0</v>
      </c>
      <c r="P1826">
        <v>0</v>
      </c>
    </row>
    <row r="1827" spans="1:16" hidden="1" x14ac:dyDescent="0.3">
      <c r="A1827">
        <v>346</v>
      </c>
      <c r="B1827">
        <v>1</v>
      </c>
      <c r="C1827" t="s">
        <v>70</v>
      </c>
      <c r="D1827" t="s">
        <v>1029</v>
      </c>
      <c r="E1827" t="s">
        <v>2</v>
      </c>
      <c r="F1827" t="s">
        <v>72</v>
      </c>
      <c r="G1827" t="s">
        <v>108</v>
      </c>
      <c r="H1827" t="s">
        <v>33</v>
      </c>
      <c r="I1827" t="s">
        <v>266</v>
      </c>
      <c r="J1827">
        <v>-36.866689999999998</v>
      </c>
      <c r="K1827">
        <v>174.74079499999999</v>
      </c>
      <c r="L1827" s="109">
        <v>0.66666666666666663</v>
      </c>
      <c r="N1827">
        <v>0</v>
      </c>
      <c r="O1827">
        <v>0</v>
      </c>
      <c r="P1827">
        <v>0</v>
      </c>
    </row>
    <row r="1828" spans="1:16" hidden="1" x14ac:dyDescent="0.3">
      <c r="A1828">
        <v>347</v>
      </c>
      <c r="B1828">
        <v>1</v>
      </c>
      <c r="C1828" t="s">
        <v>70</v>
      </c>
      <c r="D1828" t="s">
        <v>1029</v>
      </c>
      <c r="E1828" t="s">
        <v>2</v>
      </c>
      <c r="F1828" t="s">
        <v>72</v>
      </c>
      <c r="G1828" t="s">
        <v>108</v>
      </c>
      <c r="H1828" t="s">
        <v>33</v>
      </c>
      <c r="I1828" t="s">
        <v>266</v>
      </c>
      <c r="J1828">
        <v>-36.866706999999998</v>
      </c>
      <c r="K1828">
        <v>174.740746</v>
      </c>
      <c r="L1828" s="109">
        <v>0.66666666666666663</v>
      </c>
      <c r="N1828">
        <v>0</v>
      </c>
      <c r="O1828">
        <v>0</v>
      </c>
      <c r="P1828">
        <v>0</v>
      </c>
    </row>
    <row r="1829" spans="1:16" hidden="1" x14ac:dyDescent="0.3">
      <c r="A1829">
        <v>348</v>
      </c>
      <c r="B1829">
        <v>1</v>
      </c>
      <c r="C1829" t="s">
        <v>70</v>
      </c>
      <c r="D1829" t="s">
        <v>1029</v>
      </c>
      <c r="E1829" t="s">
        <v>2</v>
      </c>
      <c r="F1829" t="s">
        <v>72</v>
      </c>
      <c r="G1829" t="s">
        <v>108</v>
      </c>
      <c r="H1829" t="s">
        <v>33</v>
      </c>
      <c r="I1829" t="s">
        <v>266</v>
      </c>
      <c r="J1829">
        <v>-36.866731999999999</v>
      </c>
      <c r="K1829">
        <v>174.74067099999999</v>
      </c>
      <c r="L1829" s="109">
        <v>0.66666666666666663</v>
      </c>
      <c r="N1829">
        <v>0</v>
      </c>
      <c r="O1829">
        <v>0</v>
      </c>
      <c r="P1829">
        <v>0</v>
      </c>
    </row>
    <row r="1830" spans="1:16" hidden="1" x14ac:dyDescent="0.3">
      <c r="A1830">
        <v>349</v>
      </c>
      <c r="B1830">
        <v>1</v>
      </c>
      <c r="C1830" t="s">
        <v>70</v>
      </c>
      <c r="D1830" t="s">
        <v>1029</v>
      </c>
      <c r="E1830" t="s">
        <v>2</v>
      </c>
      <c r="F1830" t="s">
        <v>72</v>
      </c>
      <c r="G1830" t="s">
        <v>108</v>
      </c>
      <c r="H1830" t="s">
        <v>33</v>
      </c>
      <c r="I1830" t="s">
        <v>266</v>
      </c>
      <c r="J1830">
        <v>-36.866746999999997</v>
      </c>
      <c r="K1830">
        <v>174.74061800000001</v>
      </c>
      <c r="L1830" s="109">
        <v>0.66666666666666663</v>
      </c>
      <c r="N1830">
        <v>0</v>
      </c>
      <c r="O1830">
        <v>0</v>
      </c>
      <c r="P1830">
        <v>0</v>
      </c>
    </row>
    <row r="1831" spans="1:16" hidden="1" x14ac:dyDescent="0.3">
      <c r="A1831">
        <v>350</v>
      </c>
      <c r="B1831">
        <v>1</v>
      </c>
      <c r="C1831" t="s">
        <v>70</v>
      </c>
      <c r="D1831" t="s">
        <v>1029</v>
      </c>
      <c r="E1831" t="s">
        <v>2</v>
      </c>
      <c r="F1831" t="s">
        <v>72</v>
      </c>
      <c r="G1831" t="s">
        <v>108</v>
      </c>
      <c r="H1831" t="s">
        <v>33</v>
      </c>
      <c r="I1831" t="s">
        <v>266</v>
      </c>
      <c r="J1831">
        <v>-36.866765000000001</v>
      </c>
      <c r="K1831">
        <v>174.74055300000001</v>
      </c>
      <c r="L1831" s="109">
        <v>0.66666666666666663</v>
      </c>
      <c r="N1831">
        <v>0</v>
      </c>
      <c r="O1831">
        <v>0</v>
      </c>
      <c r="P1831">
        <v>0</v>
      </c>
    </row>
    <row r="1832" spans="1:16" hidden="1" x14ac:dyDescent="0.3">
      <c r="A1832">
        <v>351</v>
      </c>
      <c r="B1832">
        <v>1</v>
      </c>
      <c r="C1832" t="s">
        <v>70</v>
      </c>
      <c r="D1832" t="s">
        <v>1029</v>
      </c>
      <c r="E1832" t="s">
        <v>2</v>
      </c>
      <c r="F1832" t="s">
        <v>72</v>
      </c>
      <c r="G1832" t="s">
        <v>108</v>
      </c>
      <c r="H1832" t="s">
        <v>33</v>
      </c>
      <c r="I1832" t="s">
        <v>266</v>
      </c>
      <c r="J1832">
        <v>-36.866782000000001</v>
      </c>
      <c r="K1832">
        <v>174.74048999999999</v>
      </c>
      <c r="L1832" s="109">
        <v>0.66666666666666663</v>
      </c>
      <c r="N1832">
        <v>0</v>
      </c>
      <c r="O1832">
        <v>0</v>
      </c>
      <c r="P1832">
        <v>0</v>
      </c>
    </row>
    <row r="1833" spans="1:16" hidden="1" x14ac:dyDescent="0.3">
      <c r="A1833">
        <v>352</v>
      </c>
      <c r="B1833">
        <v>1</v>
      </c>
      <c r="C1833" t="s">
        <v>70</v>
      </c>
      <c r="D1833" t="s">
        <v>1029</v>
      </c>
      <c r="E1833" t="s">
        <v>2</v>
      </c>
      <c r="F1833" t="s">
        <v>72</v>
      </c>
      <c r="G1833" t="s">
        <v>108</v>
      </c>
      <c r="H1833" t="s">
        <v>33</v>
      </c>
      <c r="I1833" t="s">
        <v>266</v>
      </c>
      <c r="J1833">
        <v>-36.866827999999998</v>
      </c>
      <c r="K1833">
        <v>174.74037100000001</v>
      </c>
      <c r="L1833" s="109">
        <v>0.66666666666666663</v>
      </c>
      <c r="N1833">
        <v>0</v>
      </c>
      <c r="O1833">
        <v>0</v>
      </c>
      <c r="P1833">
        <v>0</v>
      </c>
    </row>
    <row r="1834" spans="1:16" hidden="1" x14ac:dyDescent="0.3">
      <c r="A1834">
        <v>353</v>
      </c>
      <c r="B1834">
        <v>1</v>
      </c>
      <c r="C1834" t="s">
        <v>70</v>
      </c>
      <c r="D1834" t="s">
        <v>1029</v>
      </c>
      <c r="E1834" t="s">
        <v>2</v>
      </c>
      <c r="F1834" t="s">
        <v>72</v>
      </c>
      <c r="G1834" t="s">
        <v>90</v>
      </c>
      <c r="H1834" t="s">
        <v>33</v>
      </c>
      <c r="I1834" t="s">
        <v>266</v>
      </c>
      <c r="J1834">
        <v>-36.867001000000002</v>
      </c>
      <c r="K1834">
        <v>174.73983899999999</v>
      </c>
      <c r="L1834" s="109">
        <v>0.66666666666666663</v>
      </c>
      <c r="N1834">
        <v>0</v>
      </c>
      <c r="O1834">
        <v>0</v>
      </c>
      <c r="P1834">
        <v>0</v>
      </c>
    </row>
    <row r="1835" spans="1:16" hidden="1" x14ac:dyDescent="0.3">
      <c r="A1835">
        <v>354</v>
      </c>
      <c r="B1835">
        <v>1</v>
      </c>
      <c r="C1835" t="s">
        <v>70</v>
      </c>
      <c r="D1835" t="s">
        <v>1029</v>
      </c>
      <c r="E1835" t="s">
        <v>2</v>
      </c>
      <c r="F1835" t="s">
        <v>72</v>
      </c>
      <c r="G1835" t="s">
        <v>90</v>
      </c>
      <c r="H1835" t="s">
        <v>33</v>
      </c>
      <c r="I1835" t="s">
        <v>266</v>
      </c>
      <c r="J1835">
        <v>-36.867019999999997</v>
      </c>
      <c r="K1835">
        <v>174.73978199999999</v>
      </c>
      <c r="L1835" s="109">
        <v>0.66666666666666663</v>
      </c>
      <c r="N1835">
        <v>0</v>
      </c>
      <c r="O1835">
        <v>0</v>
      </c>
      <c r="P1835">
        <v>0</v>
      </c>
    </row>
    <row r="1836" spans="1:16" hidden="1" x14ac:dyDescent="0.3">
      <c r="A1836">
        <v>355</v>
      </c>
      <c r="B1836">
        <v>1</v>
      </c>
      <c r="C1836" t="s">
        <v>70</v>
      </c>
      <c r="D1836" t="s">
        <v>1029</v>
      </c>
      <c r="E1836" t="s">
        <v>2</v>
      </c>
      <c r="F1836" t="s">
        <v>72</v>
      </c>
      <c r="G1836" t="s">
        <v>90</v>
      </c>
      <c r="H1836" t="s">
        <v>33</v>
      </c>
      <c r="I1836" t="s">
        <v>266</v>
      </c>
      <c r="J1836">
        <v>-36.867040000000003</v>
      </c>
      <c r="K1836">
        <v>174.73972000000001</v>
      </c>
      <c r="L1836" s="109">
        <v>0.66666666666666663</v>
      </c>
      <c r="N1836">
        <v>0</v>
      </c>
      <c r="O1836">
        <v>0</v>
      </c>
      <c r="P1836">
        <v>0</v>
      </c>
    </row>
    <row r="1837" spans="1:16" hidden="1" x14ac:dyDescent="0.3">
      <c r="A1837">
        <v>356</v>
      </c>
      <c r="B1837">
        <v>1</v>
      </c>
      <c r="C1837" t="s">
        <v>70</v>
      </c>
      <c r="D1837" t="s">
        <v>1029</v>
      </c>
      <c r="E1837" t="s">
        <v>2</v>
      </c>
      <c r="F1837" t="s">
        <v>72</v>
      </c>
      <c r="G1837" t="s">
        <v>90</v>
      </c>
      <c r="H1837" t="s">
        <v>33</v>
      </c>
      <c r="I1837" t="s">
        <v>403</v>
      </c>
      <c r="J1837">
        <v>-36.866782999999998</v>
      </c>
      <c r="K1837">
        <v>174.73869400000001</v>
      </c>
      <c r="L1837" s="109">
        <v>0.66666666666666663</v>
      </c>
      <c r="N1837">
        <v>0</v>
      </c>
      <c r="O1837">
        <v>0</v>
      </c>
      <c r="P1837">
        <v>0</v>
      </c>
    </row>
    <row r="1838" spans="1:16" hidden="1" x14ac:dyDescent="0.3">
      <c r="A1838">
        <v>357</v>
      </c>
      <c r="B1838">
        <v>1</v>
      </c>
      <c r="C1838" t="s">
        <v>70</v>
      </c>
      <c r="D1838" t="s">
        <v>1029</v>
      </c>
      <c r="E1838" t="s">
        <v>2</v>
      </c>
      <c r="F1838" t="s">
        <v>72</v>
      </c>
      <c r="G1838" t="s">
        <v>90</v>
      </c>
      <c r="H1838" t="s">
        <v>33</v>
      </c>
      <c r="I1838" t="s">
        <v>403</v>
      </c>
      <c r="J1838">
        <v>-36.866756000000002</v>
      </c>
      <c r="K1838">
        <v>174.738651</v>
      </c>
      <c r="L1838" s="109">
        <v>0.66666666666666663</v>
      </c>
      <c r="N1838">
        <v>0</v>
      </c>
      <c r="O1838">
        <v>0</v>
      </c>
      <c r="P1838">
        <v>0</v>
      </c>
    </row>
    <row r="1839" spans="1:16" hidden="1" x14ac:dyDescent="0.3">
      <c r="A1839">
        <v>358</v>
      </c>
      <c r="B1839">
        <v>1</v>
      </c>
      <c r="C1839" t="s">
        <v>70</v>
      </c>
      <c r="D1839" t="s">
        <v>1029</v>
      </c>
      <c r="E1839" t="s">
        <v>2</v>
      </c>
      <c r="F1839" t="s">
        <v>72</v>
      </c>
      <c r="G1839" t="s">
        <v>90</v>
      </c>
      <c r="H1839" t="s">
        <v>33</v>
      </c>
      <c r="I1839" t="s">
        <v>403</v>
      </c>
      <c r="J1839">
        <v>-36.866695</v>
      </c>
      <c r="K1839">
        <v>174.73855599999999</v>
      </c>
      <c r="L1839" s="109">
        <v>0.66666666666666663</v>
      </c>
      <c r="M1839" t="s">
        <v>1346</v>
      </c>
      <c r="N1839">
        <v>1</v>
      </c>
      <c r="O1839">
        <v>1</v>
      </c>
      <c r="P1839">
        <v>0</v>
      </c>
    </row>
    <row r="1840" spans="1:16" hidden="1" x14ac:dyDescent="0.3">
      <c r="A1840">
        <v>359</v>
      </c>
      <c r="B1840">
        <v>1</v>
      </c>
      <c r="C1840" t="s">
        <v>70</v>
      </c>
      <c r="D1840" t="s">
        <v>1029</v>
      </c>
      <c r="E1840" t="s">
        <v>2</v>
      </c>
      <c r="F1840" t="s">
        <v>72</v>
      </c>
      <c r="G1840" t="s">
        <v>90</v>
      </c>
      <c r="H1840" t="s">
        <v>33</v>
      </c>
      <c r="I1840" t="s">
        <v>403</v>
      </c>
      <c r="J1840">
        <v>-36.866669000000002</v>
      </c>
      <c r="K1840">
        <v>174.73851300000001</v>
      </c>
      <c r="L1840" s="109">
        <v>0.66666666666666663</v>
      </c>
      <c r="N1840">
        <v>0</v>
      </c>
      <c r="O1840">
        <v>0</v>
      </c>
      <c r="P1840">
        <v>0</v>
      </c>
    </row>
    <row r="1841" spans="1:16" hidden="1" x14ac:dyDescent="0.3">
      <c r="A1841">
        <v>360</v>
      </c>
      <c r="B1841">
        <v>1</v>
      </c>
      <c r="C1841" t="s">
        <v>70</v>
      </c>
      <c r="D1841" t="s">
        <v>1029</v>
      </c>
      <c r="E1841" t="s">
        <v>2</v>
      </c>
      <c r="F1841" t="s">
        <v>72</v>
      </c>
      <c r="G1841" t="s">
        <v>90</v>
      </c>
      <c r="H1841" t="s">
        <v>33</v>
      </c>
      <c r="I1841" t="s">
        <v>403</v>
      </c>
      <c r="J1841">
        <v>-36.866580999999996</v>
      </c>
      <c r="K1841">
        <v>174.73837599999999</v>
      </c>
      <c r="L1841" s="109">
        <v>0.66666666666666663</v>
      </c>
      <c r="N1841">
        <v>0</v>
      </c>
      <c r="O1841">
        <v>0</v>
      </c>
      <c r="P1841">
        <v>0</v>
      </c>
    </row>
    <row r="1842" spans="1:16" hidden="1" x14ac:dyDescent="0.3">
      <c r="A1842">
        <v>361</v>
      </c>
      <c r="B1842">
        <v>1</v>
      </c>
      <c r="C1842" t="s">
        <v>70</v>
      </c>
      <c r="D1842" t="s">
        <v>1029</v>
      </c>
      <c r="E1842" t="s">
        <v>2</v>
      </c>
      <c r="F1842" t="s">
        <v>72</v>
      </c>
      <c r="G1842" t="s">
        <v>90</v>
      </c>
      <c r="H1842" t="s">
        <v>33</v>
      </c>
      <c r="I1842" t="s">
        <v>403</v>
      </c>
      <c r="J1842">
        <v>-36.866549999999997</v>
      </c>
      <c r="K1842">
        <v>174.73832300000001</v>
      </c>
      <c r="L1842" s="109">
        <v>0.66666666666666663</v>
      </c>
      <c r="N1842">
        <v>0</v>
      </c>
      <c r="O1842">
        <v>0</v>
      </c>
      <c r="P1842">
        <v>0</v>
      </c>
    </row>
    <row r="1843" spans="1:16" hidden="1" x14ac:dyDescent="0.3">
      <c r="A1843">
        <v>362</v>
      </c>
      <c r="B1843">
        <v>1</v>
      </c>
      <c r="C1843" t="s">
        <v>70</v>
      </c>
      <c r="D1843" t="s">
        <v>1029</v>
      </c>
      <c r="E1843" t="s">
        <v>2</v>
      </c>
      <c r="F1843" t="s">
        <v>72</v>
      </c>
      <c r="G1843" t="s">
        <v>73</v>
      </c>
      <c r="H1843" t="s">
        <v>33</v>
      </c>
      <c r="I1843" t="s">
        <v>403</v>
      </c>
      <c r="J1843">
        <v>-36.866415000000003</v>
      </c>
      <c r="K1843">
        <v>174.738114</v>
      </c>
      <c r="L1843" s="109">
        <v>0.66666666666666663</v>
      </c>
      <c r="N1843">
        <v>0</v>
      </c>
      <c r="O1843">
        <v>0</v>
      </c>
      <c r="P1843">
        <v>0</v>
      </c>
    </row>
    <row r="1844" spans="1:16" hidden="1" x14ac:dyDescent="0.3">
      <c r="A1844">
        <v>363</v>
      </c>
      <c r="B1844">
        <v>1</v>
      </c>
      <c r="C1844" t="s">
        <v>70</v>
      </c>
      <c r="D1844" t="s">
        <v>1029</v>
      </c>
      <c r="E1844" t="s">
        <v>2</v>
      </c>
      <c r="F1844" t="s">
        <v>72</v>
      </c>
      <c r="G1844" t="s">
        <v>73</v>
      </c>
      <c r="H1844" t="s">
        <v>33</v>
      </c>
      <c r="I1844" t="s">
        <v>403</v>
      </c>
      <c r="J1844">
        <v>-36.866383999999996</v>
      </c>
      <c r="K1844">
        <v>174.73806999999999</v>
      </c>
      <c r="L1844" s="109">
        <v>0.66666666666666663</v>
      </c>
      <c r="N1844">
        <v>0</v>
      </c>
      <c r="O1844">
        <v>0</v>
      </c>
      <c r="P1844">
        <v>0</v>
      </c>
    </row>
    <row r="1845" spans="1:16" hidden="1" x14ac:dyDescent="0.3">
      <c r="A1845">
        <v>364</v>
      </c>
      <c r="B1845">
        <v>1</v>
      </c>
      <c r="C1845" t="s">
        <v>70</v>
      </c>
      <c r="D1845" t="s">
        <v>1029</v>
      </c>
      <c r="E1845" t="s">
        <v>2</v>
      </c>
      <c r="F1845" t="s">
        <v>72</v>
      </c>
      <c r="G1845" t="s">
        <v>73</v>
      </c>
      <c r="H1845" t="s">
        <v>33</v>
      </c>
      <c r="I1845" t="s">
        <v>403</v>
      </c>
      <c r="J1845">
        <v>-36.866354000000001</v>
      </c>
      <c r="K1845">
        <v>174.738024</v>
      </c>
      <c r="L1845" s="109">
        <v>0.66666666666666663</v>
      </c>
      <c r="N1845">
        <v>0</v>
      </c>
      <c r="O1845">
        <v>0</v>
      </c>
      <c r="P1845">
        <v>0</v>
      </c>
    </row>
    <row r="1846" spans="1:16" hidden="1" x14ac:dyDescent="0.3">
      <c r="A1846">
        <v>365</v>
      </c>
      <c r="B1846">
        <v>1</v>
      </c>
      <c r="C1846" t="s">
        <v>70</v>
      </c>
      <c r="D1846" t="s">
        <v>1029</v>
      </c>
      <c r="E1846" t="s">
        <v>2</v>
      </c>
      <c r="F1846" t="s">
        <v>72</v>
      </c>
      <c r="G1846" t="s">
        <v>73</v>
      </c>
      <c r="H1846" t="s">
        <v>33</v>
      </c>
      <c r="I1846" t="s">
        <v>403</v>
      </c>
      <c r="J1846">
        <v>-36.866323999999999</v>
      </c>
      <c r="K1846">
        <v>174.737978</v>
      </c>
      <c r="L1846" s="109">
        <v>0.66666666666666663</v>
      </c>
      <c r="N1846">
        <v>0</v>
      </c>
      <c r="O1846">
        <v>0</v>
      </c>
      <c r="P1846">
        <v>0</v>
      </c>
    </row>
    <row r="1847" spans="1:16" hidden="1" x14ac:dyDescent="0.3">
      <c r="A1847">
        <v>366</v>
      </c>
      <c r="B1847">
        <v>1</v>
      </c>
      <c r="C1847" t="s">
        <v>70</v>
      </c>
      <c r="D1847" t="s">
        <v>1029</v>
      </c>
      <c r="E1847" t="s">
        <v>2</v>
      </c>
      <c r="F1847" t="s">
        <v>72</v>
      </c>
      <c r="G1847" t="s">
        <v>73</v>
      </c>
      <c r="H1847" t="s">
        <v>33</v>
      </c>
      <c r="I1847" t="s">
        <v>403</v>
      </c>
      <c r="J1847">
        <v>-36.866294000000003</v>
      </c>
      <c r="K1847">
        <v>174.737932</v>
      </c>
      <c r="L1847" s="109">
        <v>0.66666666666666663</v>
      </c>
      <c r="N1847">
        <v>0</v>
      </c>
      <c r="O1847">
        <v>0</v>
      </c>
      <c r="P1847">
        <v>0</v>
      </c>
    </row>
    <row r="1848" spans="1:16" hidden="1" x14ac:dyDescent="0.3">
      <c r="A1848">
        <v>367</v>
      </c>
      <c r="B1848">
        <v>1</v>
      </c>
      <c r="C1848" t="s">
        <v>70</v>
      </c>
      <c r="D1848" t="s">
        <v>1029</v>
      </c>
      <c r="E1848" t="s">
        <v>2</v>
      </c>
      <c r="F1848" t="s">
        <v>72</v>
      </c>
      <c r="G1848" t="s">
        <v>73</v>
      </c>
      <c r="H1848" t="s">
        <v>33</v>
      </c>
      <c r="I1848" t="s">
        <v>355</v>
      </c>
      <c r="J1848">
        <v>-36.866264000000001</v>
      </c>
      <c r="K1848">
        <v>174.737886</v>
      </c>
      <c r="L1848" s="109">
        <v>0.66666666666666663</v>
      </c>
      <c r="N1848">
        <v>0</v>
      </c>
      <c r="O1848">
        <v>0</v>
      </c>
      <c r="P1848">
        <v>0</v>
      </c>
    </row>
    <row r="1849" spans="1:16" hidden="1" x14ac:dyDescent="0.3">
      <c r="A1849">
        <v>368</v>
      </c>
      <c r="B1849">
        <v>1</v>
      </c>
      <c r="C1849" t="s">
        <v>70</v>
      </c>
      <c r="D1849" t="s">
        <v>1029</v>
      </c>
      <c r="E1849" t="s">
        <v>2</v>
      </c>
      <c r="F1849" t="s">
        <v>72</v>
      </c>
      <c r="G1849" t="s">
        <v>73</v>
      </c>
      <c r="H1849" t="s">
        <v>33</v>
      </c>
      <c r="I1849" t="s">
        <v>355</v>
      </c>
      <c r="J1849">
        <v>-36.866233999999999</v>
      </c>
      <c r="K1849">
        <v>174.73784000000001</v>
      </c>
      <c r="L1849" s="109">
        <v>0.66666666666666663</v>
      </c>
      <c r="N1849">
        <v>0</v>
      </c>
      <c r="O1849">
        <v>0</v>
      </c>
      <c r="P1849">
        <v>0</v>
      </c>
    </row>
    <row r="1850" spans="1:16" hidden="1" x14ac:dyDescent="0.3">
      <c r="A1850">
        <v>369</v>
      </c>
      <c r="B1850">
        <v>1</v>
      </c>
      <c r="C1850" t="s">
        <v>70</v>
      </c>
      <c r="D1850" t="s">
        <v>1029</v>
      </c>
      <c r="E1850" t="s">
        <v>2</v>
      </c>
      <c r="F1850" t="s">
        <v>72</v>
      </c>
      <c r="G1850" t="s">
        <v>73</v>
      </c>
      <c r="H1850" t="s">
        <v>33</v>
      </c>
      <c r="I1850" t="s">
        <v>355</v>
      </c>
      <c r="J1850">
        <v>-36.866204000000003</v>
      </c>
      <c r="K1850">
        <v>174.73779400000001</v>
      </c>
      <c r="L1850" s="109">
        <v>0.66666666666666663</v>
      </c>
      <c r="N1850">
        <v>0</v>
      </c>
      <c r="O1850">
        <v>0</v>
      </c>
      <c r="P1850">
        <v>0</v>
      </c>
    </row>
    <row r="1851" spans="1:16" hidden="1" x14ac:dyDescent="0.3">
      <c r="A1851">
        <v>370</v>
      </c>
      <c r="B1851">
        <v>1</v>
      </c>
      <c r="C1851" t="s">
        <v>70</v>
      </c>
      <c r="D1851" t="s">
        <v>1029</v>
      </c>
      <c r="E1851" t="s">
        <v>2</v>
      </c>
      <c r="F1851" t="s">
        <v>72</v>
      </c>
      <c r="G1851" t="s">
        <v>73</v>
      </c>
      <c r="H1851" t="s">
        <v>33</v>
      </c>
      <c r="I1851" t="s">
        <v>355</v>
      </c>
      <c r="J1851">
        <v>-36.866174000000001</v>
      </c>
      <c r="K1851">
        <v>174.73774800000001</v>
      </c>
      <c r="L1851" s="109">
        <v>0.66666666666666663</v>
      </c>
      <c r="N1851">
        <v>0</v>
      </c>
      <c r="O1851">
        <v>0</v>
      </c>
      <c r="P1851">
        <v>0</v>
      </c>
    </row>
    <row r="1852" spans="1:16" x14ac:dyDescent="0.3">
      <c r="A1852">
        <v>1</v>
      </c>
      <c r="B1852">
        <v>1</v>
      </c>
      <c r="C1852" t="s">
        <v>70</v>
      </c>
      <c r="D1852" t="s">
        <v>71</v>
      </c>
      <c r="E1852" t="s">
        <v>2</v>
      </c>
      <c r="F1852" t="s">
        <v>72</v>
      </c>
      <c r="G1852" t="s">
        <v>73</v>
      </c>
      <c r="H1852" t="s">
        <v>49</v>
      </c>
      <c r="I1852" t="s">
        <v>74</v>
      </c>
      <c r="J1852">
        <v>-36.865780000000001</v>
      </c>
      <c r="K1852">
        <v>174.73772399999999</v>
      </c>
      <c r="L1852" s="109">
        <v>0.33333333333333331</v>
      </c>
      <c r="M1852" t="s">
        <v>75</v>
      </c>
      <c r="N1852">
        <v>1</v>
      </c>
      <c r="O1852">
        <v>0</v>
      </c>
      <c r="P1852">
        <v>1</v>
      </c>
    </row>
    <row r="1853" spans="1:16" x14ac:dyDescent="0.3">
      <c r="A1853">
        <v>2</v>
      </c>
      <c r="B1853">
        <v>1</v>
      </c>
      <c r="C1853" t="s">
        <v>70</v>
      </c>
      <c r="D1853" t="s">
        <v>71</v>
      </c>
      <c r="E1853" t="s">
        <v>2</v>
      </c>
      <c r="F1853" t="s">
        <v>72</v>
      </c>
      <c r="G1853" t="s">
        <v>73</v>
      </c>
      <c r="H1853" t="s">
        <v>49</v>
      </c>
      <c r="I1853" t="s">
        <v>74</v>
      </c>
      <c r="J1853">
        <v>-36.865839999999999</v>
      </c>
      <c r="K1853">
        <v>174.73773499999999</v>
      </c>
      <c r="L1853" s="109">
        <v>0.33333333333333331</v>
      </c>
      <c r="M1853" t="s">
        <v>76</v>
      </c>
      <c r="N1853">
        <v>1</v>
      </c>
      <c r="O1853">
        <v>0</v>
      </c>
      <c r="P1853">
        <v>1</v>
      </c>
    </row>
    <row r="1854" spans="1:16" x14ac:dyDescent="0.3">
      <c r="A1854">
        <v>3</v>
      </c>
      <c r="B1854">
        <v>1</v>
      </c>
      <c r="C1854" t="s">
        <v>70</v>
      </c>
      <c r="D1854" t="s">
        <v>71</v>
      </c>
      <c r="E1854" t="s">
        <v>2</v>
      </c>
      <c r="F1854" t="s">
        <v>72</v>
      </c>
      <c r="G1854" t="s">
        <v>73</v>
      </c>
      <c r="H1854" t="s">
        <v>49</v>
      </c>
      <c r="I1854" t="s">
        <v>74</v>
      </c>
      <c r="J1854">
        <v>-36.865901000000001</v>
      </c>
      <c r="K1854">
        <v>174.73774499999999</v>
      </c>
      <c r="L1854" s="109">
        <v>0.33333333333333331</v>
      </c>
      <c r="M1854" t="s">
        <v>77</v>
      </c>
      <c r="N1854">
        <v>1</v>
      </c>
      <c r="O1854">
        <v>0</v>
      </c>
      <c r="P1854">
        <v>1</v>
      </c>
    </row>
    <row r="1855" spans="1:16" x14ac:dyDescent="0.3">
      <c r="A1855">
        <v>4</v>
      </c>
      <c r="B1855">
        <v>1</v>
      </c>
      <c r="C1855" t="s">
        <v>70</v>
      </c>
      <c r="D1855" t="s">
        <v>71</v>
      </c>
      <c r="E1855" t="s">
        <v>2</v>
      </c>
      <c r="F1855" t="s">
        <v>72</v>
      </c>
      <c r="G1855" t="s">
        <v>73</v>
      </c>
      <c r="H1855" t="s">
        <v>49</v>
      </c>
      <c r="I1855" t="s">
        <v>74</v>
      </c>
      <c r="J1855">
        <v>-36.865955999999997</v>
      </c>
      <c r="K1855">
        <v>174.73777200000001</v>
      </c>
      <c r="L1855" s="109">
        <v>0.33333333333333331</v>
      </c>
      <c r="N1855">
        <v>0</v>
      </c>
      <c r="O1855">
        <v>0</v>
      </c>
      <c r="P1855">
        <v>1</v>
      </c>
    </row>
    <row r="1856" spans="1:16" x14ac:dyDescent="0.3">
      <c r="A1856">
        <v>5</v>
      </c>
      <c r="B1856">
        <v>1</v>
      </c>
      <c r="C1856" t="s">
        <v>70</v>
      </c>
      <c r="D1856" t="s">
        <v>71</v>
      </c>
      <c r="E1856" t="s">
        <v>2</v>
      </c>
      <c r="F1856" t="s">
        <v>72</v>
      </c>
      <c r="G1856" t="s">
        <v>73</v>
      </c>
      <c r="H1856" t="s">
        <v>49</v>
      </c>
      <c r="I1856" t="s">
        <v>74</v>
      </c>
      <c r="J1856">
        <v>-36.866011</v>
      </c>
      <c r="K1856">
        <v>174.73781</v>
      </c>
      <c r="L1856" s="109">
        <v>0.33333333333333331</v>
      </c>
      <c r="N1856">
        <v>0</v>
      </c>
      <c r="O1856">
        <v>0</v>
      </c>
      <c r="P1856">
        <v>1</v>
      </c>
    </row>
    <row r="1857" spans="1:16" x14ac:dyDescent="0.3">
      <c r="A1857">
        <v>6</v>
      </c>
      <c r="B1857">
        <v>1</v>
      </c>
      <c r="C1857" t="s">
        <v>70</v>
      </c>
      <c r="D1857" t="s">
        <v>71</v>
      </c>
      <c r="E1857" t="s">
        <v>2</v>
      </c>
      <c r="F1857" t="s">
        <v>72</v>
      </c>
      <c r="G1857" t="s">
        <v>73</v>
      </c>
      <c r="H1857" t="s">
        <v>49</v>
      </c>
      <c r="I1857" t="s">
        <v>74</v>
      </c>
      <c r="J1857">
        <v>-36.866061000000002</v>
      </c>
      <c r="K1857">
        <v>174.737852</v>
      </c>
      <c r="L1857" s="109">
        <v>0.33333333333333331</v>
      </c>
      <c r="M1857" t="s">
        <v>78</v>
      </c>
      <c r="N1857">
        <v>1</v>
      </c>
      <c r="O1857">
        <v>0</v>
      </c>
      <c r="P1857">
        <v>1</v>
      </c>
    </row>
    <row r="1858" spans="1:16" x14ac:dyDescent="0.3">
      <c r="A1858">
        <v>7</v>
      </c>
      <c r="B1858">
        <v>1</v>
      </c>
      <c r="C1858" t="s">
        <v>70</v>
      </c>
      <c r="D1858" t="s">
        <v>71</v>
      </c>
      <c r="E1858" t="s">
        <v>2</v>
      </c>
      <c r="F1858" t="s">
        <v>72</v>
      </c>
      <c r="G1858" t="s">
        <v>73</v>
      </c>
      <c r="H1858" t="s">
        <v>49</v>
      </c>
      <c r="I1858" t="s">
        <v>74</v>
      </c>
      <c r="J1858">
        <v>-36.866103000000003</v>
      </c>
      <c r="K1858">
        <v>174.737897</v>
      </c>
      <c r="L1858" s="109">
        <v>0.33333333333333331</v>
      </c>
      <c r="M1858" t="s">
        <v>79</v>
      </c>
      <c r="N1858">
        <v>1</v>
      </c>
      <c r="O1858">
        <v>0</v>
      </c>
      <c r="P1858">
        <v>1</v>
      </c>
    </row>
    <row r="1859" spans="1:16" x14ac:dyDescent="0.3">
      <c r="A1859">
        <v>8</v>
      </c>
      <c r="B1859">
        <v>1</v>
      </c>
      <c r="C1859" t="s">
        <v>70</v>
      </c>
      <c r="D1859" t="s">
        <v>71</v>
      </c>
      <c r="E1859" t="s">
        <v>2</v>
      </c>
      <c r="F1859" t="s">
        <v>72</v>
      </c>
      <c r="G1859" t="s">
        <v>73</v>
      </c>
      <c r="H1859" t="s">
        <v>49</v>
      </c>
      <c r="I1859" t="s">
        <v>74</v>
      </c>
      <c r="J1859">
        <v>-36.866131000000003</v>
      </c>
      <c r="K1859">
        <v>174.737942</v>
      </c>
      <c r="L1859" s="109">
        <v>0.33333333333333331</v>
      </c>
      <c r="N1859">
        <v>0</v>
      </c>
      <c r="O1859">
        <v>0</v>
      </c>
      <c r="P1859">
        <v>1</v>
      </c>
    </row>
    <row r="1860" spans="1:16" x14ac:dyDescent="0.3">
      <c r="A1860">
        <v>9</v>
      </c>
      <c r="B1860">
        <v>1</v>
      </c>
      <c r="C1860" t="s">
        <v>70</v>
      </c>
      <c r="D1860" t="s">
        <v>71</v>
      </c>
      <c r="E1860" t="s">
        <v>2</v>
      </c>
      <c r="F1860" t="s">
        <v>72</v>
      </c>
      <c r="G1860" t="s">
        <v>73</v>
      </c>
      <c r="H1860" t="s">
        <v>49</v>
      </c>
      <c r="I1860" t="s">
        <v>74</v>
      </c>
      <c r="J1860">
        <v>-36.866194</v>
      </c>
      <c r="K1860">
        <v>174.738058</v>
      </c>
      <c r="L1860" s="109">
        <v>0.33333333333333331</v>
      </c>
      <c r="N1860">
        <v>0</v>
      </c>
      <c r="O1860">
        <v>0</v>
      </c>
      <c r="P1860">
        <v>1</v>
      </c>
    </row>
    <row r="1861" spans="1:16" x14ac:dyDescent="0.3">
      <c r="A1861">
        <v>10</v>
      </c>
      <c r="B1861">
        <v>1</v>
      </c>
      <c r="C1861" t="s">
        <v>70</v>
      </c>
      <c r="D1861" t="s">
        <v>71</v>
      </c>
      <c r="E1861" t="s">
        <v>2</v>
      </c>
      <c r="F1861" t="s">
        <v>72</v>
      </c>
      <c r="G1861" t="s">
        <v>73</v>
      </c>
      <c r="H1861" t="s">
        <v>49</v>
      </c>
      <c r="I1861" t="s">
        <v>74</v>
      </c>
      <c r="J1861">
        <v>-36.866255000000002</v>
      </c>
      <c r="K1861">
        <v>174.73815400000001</v>
      </c>
      <c r="L1861" s="109">
        <v>0.33333333333333331</v>
      </c>
      <c r="M1861" t="s">
        <v>80</v>
      </c>
      <c r="N1861">
        <v>1</v>
      </c>
      <c r="O1861">
        <v>0</v>
      </c>
      <c r="P1861">
        <v>1</v>
      </c>
    </row>
    <row r="1862" spans="1:16" x14ac:dyDescent="0.3">
      <c r="A1862">
        <v>11</v>
      </c>
      <c r="B1862">
        <v>1</v>
      </c>
      <c r="C1862" t="s">
        <v>70</v>
      </c>
      <c r="D1862" t="s">
        <v>71</v>
      </c>
      <c r="E1862" t="s">
        <v>2</v>
      </c>
      <c r="F1862" t="s">
        <v>72</v>
      </c>
      <c r="G1862" t="s">
        <v>73</v>
      </c>
      <c r="H1862" t="s">
        <v>49</v>
      </c>
      <c r="I1862" t="s">
        <v>74</v>
      </c>
      <c r="J1862">
        <v>-36.866289999999999</v>
      </c>
      <c r="K1862">
        <v>174.73821599999999</v>
      </c>
      <c r="L1862" s="109">
        <v>0.33333333333333331</v>
      </c>
      <c r="N1862">
        <v>0</v>
      </c>
      <c r="O1862">
        <v>0</v>
      </c>
      <c r="P1862">
        <v>1</v>
      </c>
    </row>
    <row r="1863" spans="1:16" x14ac:dyDescent="0.3">
      <c r="A1863">
        <v>12</v>
      </c>
      <c r="B1863">
        <v>1</v>
      </c>
      <c r="C1863" t="s">
        <v>70</v>
      </c>
      <c r="D1863" t="s">
        <v>71</v>
      </c>
      <c r="E1863" t="s">
        <v>2</v>
      </c>
      <c r="F1863" t="s">
        <v>72</v>
      </c>
      <c r="G1863" t="s">
        <v>73</v>
      </c>
      <c r="H1863" t="s">
        <v>49</v>
      </c>
      <c r="I1863" t="s">
        <v>74</v>
      </c>
      <c r="J1863">
        <v>-36.866331000000002</v>
      </c>
      <c r="K1863">
        <v>174.73827700000001</v>
      </c>
      <c r="L1863" s="109">
        <v>0.33333333333333331</v>
      </c>
      <c r="M1863" t="s">
        <v>81</v>
      </c>
      <c r="N1863">
        <v>1</v>
      </c>
      <c r="O1863">
        <v>0</v>
      </c>
      <c r="P1863">
        <v>1</v>
      </c>
    </row>
    <row r="1864" spans="1:16" x14ac:dyDescent="0.3">
      <c r="A1864">
        <v>13</v>
      </c>
      <c r="B1864">
        <v>1</v>
      </c>
      <c r="C1864" t="s">
        <v>70</v>
      </c>
      <c r="D1864" t="s">
        <v>71</v>
      </c>
      <c r="E1864" t="s">
        <v>2</v>
      </c>
      <c r="F1864" t="s">
        <v>72</v>
      </c>
      <c r="G1864" t="s">
        <v>73</v>
      </c>
      <c r="H1864" t="s">
        <v>49</v>
      </c>
      <c r="I1864" t="s">
        <v>74</v>
      </c>
      <c r="J1864">
        <v>-36.866371999999998</v>
      </c>
      <c r="K1864">
        <v>174.738337</v>
      </c>
      <c r="L1864" s="109">
        <v>0.33333333333333331</v>
      </c>
      <c r="M1864" t="s">
        <v>82</v>
      </c>
      <c r="N1864">
        <v>1</v>
      </c>
      <c r="O1864">
        <v>0</v>
      </c>
      <c r="P1864">
        <v>1</v>
      </c>
    </row>
    <row r="1865" spans="1:16" x14ac:dyDescent="0.3">
      <c r="A1865">
        <v>14</v>
      </c>
      <c r="B1865">
        <v>1</v>
      </c>
      <c r="C1865" t="s">
        <v>70</v>
      </c>
      <c r="D1865" t="s">
        <v>71</v>
      </c>
      <c r="E1865" t="s">
        <v>2</v>
      </c>
      <c r="F1865" t="s">
        <v>83</v>
      </c>
      <c r="G1865" t="s">
        <v>84</v>
      </c>
      <c r="H1865" t="s">
        <v>48</v>
      </c>
      <c r="I1865" t="s">
        <v>58</v>
      </c>
      <c r="J1865">
        <v>-36.866380999999997</v>
      </c>
      <c r="K1865">
        <v>174.73856599999999</v>
      </c>
      <c r="L1865" s="109">
        <v>0.33333333333333331</v>
      </c>
      <c r="M1865" t="s">
        <v>85</v>
      </c>
      <c r="N1865">
        <v>1</v>
      </c>
      <c r="O1865">
        <v>0</v>
      </c>
      <c r="P1865">
        <v>1</v>
      </c>
    </row>
    <row r="1866" spans="1:16" x14ac:dyDescent="0.3">
      <c r="A1866">
        <v>15</v>
      </c>
      <c r="B1866">
        <v>1</v>
      </c>
      <c r="C1866" t="s">
        <v>70</v>
      </c>
      <c r="D1866" t="s">
        <v>71</v>
      </c>
      <c r="E1866" t="s">
        <v>2</v>
      </c>
      <c r="F1866" t="s">
        <v>83</v>
      </c>
      <c r="G1866" t="s">
        <v>84</v>
      </c>
      <c r="H1866" t="s">
        <v>48</v>
      </c>
      <c r="I1866" t="s">
        <v>58</v>
      </c>
      <c r="J1866">
        <v>-36.866348000000002</v>
      </c>
      <c r="K1866">
        <v>174.73861400000001</v>
      </c>
      <c r="L1866" s="109">
        <v>0.33333333333333331</v>
      </c>
      <c r="M1866" t="s">
        <v>86</v>
      </c>
      <c r="N1866">
        <v>1</v>
      </c>
      <c r="O1866">
        <v>0</v>
      </c>
      <c r="P1866">
        <v>1</v>
      </c>
    </row>
    <row r="1867" spans="1:16" x14ac:dyDescent="0.3">
      <c r="A1867">
        <v>16</v>
      </c>
      <c r="B1867">
        <v>1</v>
      </c>
      <c r="C1867" t="s">
        <v>70</v>
      </c>
      <c r="D1867" t="s">
        <v>71</v>
      </c>
      <c r="E1867" t="s">
        <v>2</v>
      </c>
      <c r="F1867" t="s">
        <v>83</v>
      </c>
      <c r="G1867" t="s">
        <v>84</v>
      </c>
      <c r="H1867" t="s">
        <v>48</v>
      </c>
      <c r="I1867" t="s">
        <v>58</v>
      </c>
      <c r="J1867">
        <v>-36.866315</v>
      </c>
      <c r="K1867">
        <v>174.73866899999999</v>
      </c>
      <c r="L1867" s="109">
        <v>0.33333333333333331</v>
      </c>
      <c r="M1867" t="s">
        <v>87</v>
      </c>
      <c r="N1867">
        <v>1</v>
      </c>
      <c r="O1867">
        <v>0</v>
      </c>
      <c r="P1867">
        <v>1</v>
      </c>
    </row>
    <row r="1868" spans="1:16" x14ac:dyDescent="0.3">
      <c r="A1868">
        <v>17</v>
      </c>
      <c r="B1868">
        <v>1</v>
      </c>
      <c r="C1868" t="s">
        <v>70</v>
      </c>
      <c r="D1868" t="s">
        <v>71</v>
      </c>
      <c r="E1868" t="s">
        <v>2</v>
      </c>
      <c r="F1868" t="s">
        <v>83</v>
      </c>
      <c r="G1868" t="s">
        <v>84</v>
      </c>
      <c r="H1868" t="s">
        <v>48</v>
      </c>
      <c r="I1868" t="s">
        <v>58</v>
      </c>
      <c r="J1868">
        <v>-36.866244000000002</v>
      </c>
      <c r="K1868">
        <v>174.73878099999999</v>
      </c>
      <c r="L1868" s="109">
        <v>0.33333333333333331</v>
      </c>
      <c r="M1868" t="s">
        <v>1347</v>
      </c>
      <c r="N1868">
        <v>1</v>
      </c>
      <c r="O1868">
        <v>0</v>
      </c>
      <c r="P1868">
        <v>1</v>
      </c>
    </row>
    <row r="1869" spans="1:16" x14ac:dyDescent="0.3">
      <c r="A1869">
        <v>18</v>
      </c>
      <c r="B1869">
        <v>1</v>
      </c>
      <c r="C1869" t="s">
        <v>70</v>
      </c>
      <c r="D1869" t="s">
        <v>71</v>
      </c>
      <c r="E1869" t="s">
        <v>2</v>
      </c>
      <c r="F1869" t="s">
        <v>83</v>
      </c>
      <c r="G1869" t="s">
        <v>84</v>
      </c>
      <c r="H1869" t="s">
        <v>48</v>
      </c>
      <c r="I1869" t="s">
        <v>58</v>
      </c>
      <c r="J1869">
        <v>-36.866177</v>
      </c>
      <c r="K1869">
        <v>174.73889500000001</v>
      </c>
      <c r="L1869" s="109">
        <v>0.33333333333333331</v>
      </c>
      <c r="M1869" t="s">
        <v>1136</v>
      </c>
      <c r="N1869">
        <v>1</v>
      </c>
      <c r="O1869">
        <v>0</v>
      </c>
      <c r="P1869">
        <v>1</v>
      </c>
    </row>
    <row r="1870" spans="1:16" x14ac:dyDescent="0.3">
      <c r="A1870">
        <v>19</v>
      </c>
      <c r="B1870">
        <v>1</v>
      </c>
      <c r="C1870" t="s">
        <v>70</v>
      </c>
      <c r="D1870" t="s">
        <v>71</v>
      </c>
      <c r="E1870" t="s">
        <v>2</v>
      </c>
      <c r="F1870" t="s">
        <v>83</v>
      </c>
      <c r="G1870" t="s">
        <v>84</v>
      </c>
      <c r="H1870" t="s">
        <v>48</v>
      </c>
      <c r="I1870" t="s">
        <v>58</v>
      </c>
      <c r="J1870">
        <v>-36.866145000000003</v>
      </c>
      <c r="K1870">
        <v>174.73894300000001</v>
      </c>
      <c r="L1870" s="109">
        <v>0.33333333333333331</v>
      </c>
      <c r="M1870" t="s">
        <v>1348</v>
      </c>
      <c r="N1870">
        <v>1</v>
      </c>
      <c r="O1870">
        <v>0</v>
      </c>
      <c r="P1870">
        <v>1</v>
      </c>
    </row>
    <row r="1871" spans="1:16" x14ac:dyDescent="0.3">
      <c r="A1871">
        <v>20</v>
      </c>
      <c r="B1871">
        <v>1</v>
      </c>
      <c r="C1871" t="s">
        <v>70</v>
      </c>
      <c r="D1871" t="s">
        <v>71</v>
      </c>
      <c r="E1871" t="s">
        <v>2</v>
      </c>
      <c r="F1871" t="s">
        <v>83</v>
      </c>
      <c r="G1871" t="s">
        <v>84</v>
      </c>
      <c r="H1871" t="s">
        <v>48</v>
      </c>
      <c r="I1871" t="s">
        <v>58</v>
      </c>
      <c r="J1871">
        <v>-36.866117000000003</v>
      </c>
      <c r="K1871">
        <v>174.73898399999999</v>
      </c>
      <c r="L1871" s="109">
        <v>0.33333333333333331</v>
      </c>
      <c r="M1871" t="s">
        <v>1032</v>
      </c>
      <c r="N1871">
        <v>1</v>
      </c>
      <c r="O1871">
        <v>0</v>
      </c>
      <c r="P1871">
        <v>1</v>
      </c>
    </row>
    <row r="1872" spans="1:16" x14ac:dyDescent="0.3">
      <c r="A1872">
        <v>21</v>
      </c>
      <c r="B1872">
        <v>1</v>
      </c>
      <c r="C1872" t="s">
        <v>70</v>
      </c>
      <c r="D1872" t="s">
        <v>71</v>
      </c>
      <c r="E1872" t="s">
        <v>2</v>
      </c>
      <c r="F1872" t="s">
        <v>83</v>
      </c>
      <c r="G1872" t="s">
        <v>84</v>
      </c>
      <c r="H1872" t="s">
        <v>48</v>
      </c>
      <c r="I1872" t="s">
        <v>58</v>
      </c>
      <c r="J1872">
        <v>-36.866036000000001</v>
      </c>
      <c r="K1872">
        <v>174.73911699999999</v>
      </c>
      <c r="L1872" s="109">
        <v>0.33333333333333331</v>
      </c>
      <c r="M1872" t="s">
        <v>1349</v>
      </c>
      <c r="N1872">
        <v>1</v>
      </c>
      <c r="O1872">
        <v>0</v>
      </c>
      <c r="P1872">
        <v>1</v>
      </c>
    </row>
    <row r="1873" spans="1:16" x14ac:dyDescent="0.3">
      <c r="A1873">
        <v>22</v>
      </c>
      <c r="B1873">
        <v>1</v>
      </c>
      <c r="C1873" t="s">
        <v>70</v>
      </c>
      <c r="D1873" t="s">
        <v>71</v>
      </c>
      <c r="E1873" t="s">
        <v>2</v>
      </c>
      <c r="F1873" t="s">
        <v>83</v>
      </c>
      <c r="G1873" t="s">
        <v>84</v>
      </c>
      <c r="H1873" t="s">
        <v>48</v>
      </c>
      <c r="I1873" t="s">
        <v>58</v>
      </c>
      <c r="J1873">
        <v>-36.865965000000003</v>
      </c>
      <c r="K1873">
        <v>174.739226</v>
      </c>
      <c r="L1873" s="109">
        <v>0.33333333333333331</v>
      </c>
      <c r="M1873" t="s">
        <v>657</v>
      </c>
      <c r="N1873">
        <v>1</v>
      </c>
      <c r="O1873">
        <v>0</v>
      </c>
      <c r="P1873">
        <v>1</v>
      </c>
    </row>
    <row r="1874" spans="1:16" x14ac:dyDescent="0.3">
      <c r="A1874">
        <v>23</v>
      </c>
      <c r="B1874">
        <v>1</v>
      </c>
      <c r="C1874" t="s">
        <v>70</v>
      </c>
      <c r="D1874" t="s">
        <v>71</v>
      </c>
      <c r="E1874" t="s">
        <v>2</v>
      </c>
      <c r="F1874" t="s">
        <v>83</v>
      </c>
      <c r="G1874" t="s">
        <v>84</v>
      </c>
      <c r="H1874" t="s">
        <v>48</v>
      </c>
      <c r="I1874" t="s">
        <v>58</v>
      </c>
      <c r="J1874">
        <v>-36.865932999999998</v>
      </c>
      <c r="K1874">
        <v>174.73928000000001</v>
      </c>
      <c r="L1874" s="109">
        <v>0.33333333333333331</v>
      </c>
      <c r="M1874" t="s">
        <v>1350</v>
      </c>
      <c r="N1874">
        <v>1</v>
      </c>
      <c r="O1874">
        <v>0</v>
      </c>
      <c r="P1874">
        <v>1</v>
      </c>
    </row>
    <row r="1875" spans="1:16" x14ac:dyDescent="0.3">
      <c r="A1875">
        <v>24</v>
      </c>
      <c r="B1875">
        <v>1</v>
      </c>
      <c r="C1875" t="s">
        <v>70</v>
      </c>
      <c r="D1875" t="s">
        <v>71</v>
      </c>
      <c r="E1875" t="s">
        <v>2</v>
      </c>
      <c r="F1875" t="s">
        <v>83</v>
      </c>
      <c r="G1875" t="s">
        <v>84</v>
      </c>
      <c r="H1875" t="s">
        <v>48</v>
      </c>
      <c r="I1875" t="s">
        <v>58</v>
      </c>
      <c r="J1875">
        <v>-36.865903000000003</v>
      </c>
      <c r="K1875">
        <v>174.73933199999999</v>
      </c>
      <c r="L1875" s="109">
        <v>0.33333333333333331</v>
      </c>
      <c r="M1875" t="s">
        <v>1133</v>
      </c>
      <c r="N1875">
        <v>1</v>
      </c>
      <c r="O1875">
        <v>0</v>
      </c>
      <c r="P1875">
        <v>1</v>
      </c>
    </row>
    <row r="1876" spans="1:16" x14ac:dyDescent="0.3">
      <c r="A1876">
        <v>25</v>
      </c>
      <c r="B1876">
        <v>1</v>
      </c>
      <c r="C1876" t="s">
        <v>70</v>
      </c>
      <c r="D1876" t="s">
        <v>71</v>
      </c>
      <c r="E1876" t="s">
        <v>2</v>
      </c>
      <c r="F1876" t="s">
        <v>83</v>
      </c>
      <c r="G1876" t="s">
        <v>84</v>
      </c>
      <c r="H1876" t="s">
        <v>33</v>
      </c>
      <c r="I1876" t="s">
        <v>58</v>
      </c>
      <c r="J1876">
        <v>-36.865994000000001</v>
      </c>
      <c r="K1876">
        <v>174.73930999999999</v>
      </c>
      <c r="L1876" s="109">
        <v>0.33333333333333331</v>
      </c>
      <c r="M1876" t="s">
        <v>1140</v>
      </c>
      <c r="N1876">
        <v>1</v>
      </c>
      <c r="O1876">
        <v>0</v>
      </c>
      <c r="P1876">
        <v>1</v>
      </c>
    </row>
    <row r="1877" spans="1:16" x14ac:dyDescent="0.3">
      <c r="A1877">
        <v>26</v>
      </c>
      <c r="B1877">
        <v>1</v>
      </c>
      <c r="C1877" t="s">
        <v>70</v>
      </c>
      <c r="D1877" t="s">
        <v>71</v>
      </c>
      <c r="E1877" t="s">
        <v>2</v>
      </c>
      <c r="F1877" t="s">
        <v>83</v>
      </c>
      <c r="G1877" t="s">
        <v>84</v>
      </c>
      <c r="H1877" t="s">
        <v>33</v>
      </c>
      <c r="I1877" t="s">
        <v>58</v>
      </c>
      <c r="J1877">
        <v>-36.866033000000002</v>
      </c>
      <c r="K1877">
        <v>174.73925500000001</v>
      </c>
      <c r="L1877" s="109">
        <v>0.33333333333333331</v>
      </c>
      <c r="M1877" t="s">
        <v>1351</v>
      </c>
      <c r="N1877">
        <v>1</v>
      </c>
      <c r="O1877">
        <v>0</v>
      </c>
      <c r="P1877">
        <v>1</v>
      </c>
    </row>
    <row r="1878" spans="1:16" x14ac:dyDescent="0.3">
      <c r="A1878">
        <v>27</v>
      </c>
      <c r="B1878">
        <v>1</v>
      </c>
      <c r="C1878" t="s">
        <v>70</v>
      </c>
      <c r="D1878" t="s">
        <v>71</v>
      </c>
      <c r="E1878" t="s">
        <v>2</v>
      </c>
      <c r="F1878" t="s">
        <v>83</v>
      </c>
      <c r="G1878" t="s">
        <v>84</v>
      </c>
      <c r="H1878" t="s">
        <v>33</v>
      </c>
      <c r="I1878" t="s">
        <v>58</v>
      </c>
      <c r="J1878">
        <v>-36.866106000000002</v>
      </c>
      <c r="K1878">
        <v>174.73913099999999</v>
      </c>
      <c r="L1878" s="109">
        <v>0.33333333333333331</v>
      </c>
      <c r="N1878">
        <v>0</v>
      </c>
      <c r="O1878">
        <v>0</v>
      </c>
      <c r="P1878">
        <v>1</v>
      </c>
    </row>
    <row r="1879" spans="1:16" x14ac:dyDescent="0.3">
      <c r="A1879">
        <v>28</v>
      </c>
      <c r="B1879">
        <v>1</v>
      </c>
      <c r="C1879" t="s">
        <v>70</v>
      </c>
      <c r="D1879" t="s">
        <v>71</v>
      </c>
      <c r="E1879" t="s">
        <v>2</v>
      </c>
      <c r="F1879" t="s">
        <v>83</v>
      </c>
      <c r="G1879" t="s">
        <v>84</v>
      </c>
      <c r="H1879" t="s">
        <v>33</v>
      </c>
      <c r="I1879" t="s">
        <v>58</v>
      </c>
      <c r="J1879">
        <v>-36.866138999999997</v>
      </c>
      <c r="K1879">
        <v>174.73908599999999</v>
      </c>
      <c r="L1879" s="109">
        <v>0.33333333333333331</v>
      </c>
      <c r="M1879" t="s">
        <v>1035</v>
      </c>
      <c r="N1879">
        <v>1</v>
      </c>
      <c r="O1879">
        <v>0</v>
      </c>
      <c r="P1879">
        <v>1</v>
      </c>
    </row>
    <row r="1880" spans="1:16" x14ac:dyDescent="0.3">
      <c r="A1880">
        <v>29</v>
      </c>
      <c r="B1880">
        <v>1</v>
      </c>
      <c r="C1880" t="s">
        <v>70</v>
      </c>
      <c r="D1880" t="s">
        <v>71</v>
      </c>
      <c r="E1880" t="s">
        <v>2</v>
      </c>
      <c r="F1880" t="s">
        <v>83</v>
      </c>
      <c r="G1880" t="s">
        <v>84</v>
      </c>
      <c r="H1880" t="s">
        <v>33</v>
      </c>
      <c r="I1880" t="s">
        <v>58</v>
      </c>
      <c r="J1880">
        <v>-36.866166999999997</v>
      </c>
      <c r="K1880">
        <v>174.73904200000001</v>
      </c>
      <c r="L1880" s="109">
        <v>0.33333333333333331</v>
      </c>
      <c r="M1880" t="s">
        <v>1352</v>
      </c>
      <c r="N1880">
        <v>1</v>
      </c>
      <c r="O1880">
        <v>0</v>
      </c>
      <c r="P1880">
        <v>1</v>
      </c>
    </row>
    <row r="1881" spans="1:16" x14ac:dyDescent="0.3">
      <c r="A1881">
        <v>30</v>
      </c>
      <c r="B1881">
        <v>1</v>
      </c>
      <c r="C1881" t="s">
        <v>70</v>
      </c>
      <c r="D1881" t="s">
        <v>71</v>
      </c>
      <c r="E1881" t="s">
        <v>2</v>
      </c>
      <c r="F1881" t="s">
        <v>83</v>
      </c>
      <c r="G1881" t="s">
        <v>84</v>
      </c>
      <c r="H1881" t="s">
        <v>33</v>
      </c>
      <c r="I1881" t="s">
        <v>58</v>
      </c>
      <c r="J1881">
        <v>-36.866262999999996</v>
      </c>
      <c r="K1881">
        <v>174.738889</v>
      </c>
      <c r="L1881" s="109">
        <v>0.33333333333333331</v>
      </c>
      <c r="M1881" t="s">
        <v>1139</v>
      </c>
      <c r="N1881">
        <v>1</v>
      </c>
      <c r="O1881">
        <v>0</v>
      </c>
      <c r="P1881">
        <v>1</v>
      </c>
    </row>
    <row r="1882" spans="1:16" x14ac:dyDescent="0.3">
      <c r="A1882">
        <v>31</v>
      </c>
      <c r="B1882">
        <v>1</v>
      </c>
      <c r="C1882" t="s">
        <v>70</v>
      </c>
      <c r="D1882" t="s">
        <v>71</v>
      </c>
      <c r="E1882" t="s">
        <v>2</v>
      </c>
      <c r="F1882" t="s">
        <v>83</v>
      </c>
      <c r="G1882" t="s">
        <v>84</v>
      </c>
      <c r="H1882" t="s">
        <v>33</v>
      </c>
      <c r="I1882" t="s">
        <v>58</v>
      </c>
      <c r="J1882">
        <v>-36.866286000000002</v>
      </c>
      <c r="K1882">
        <v>174.73885200000001</v>
      </c>
      <c r="L1882" s="109">
        <v>0.33333333333333331</v>
      </c>
      <c r="N1882">
        <v>0</v>
      </c>
      <c r="O1882">
        <v>0</v>
      </c>
      <c r="P1882">
        <v>1</v>
      </c>
    </row>
    <row r="1883" spans="1:16" x14ac:dyDescent="0.3">
      <c r="A1883">
        <v>32</v>
      </c>
      <c r="B1883">
        <v>1</v>
      </c>
      <c r="C1883" t="s">
        <v>70</v>
      </c>
      <c r="D1883" t="s">
        <v>71</v>
      </c>
      <c r="E1883" t="s">
        <v>2</v>
      </c>
      <c r="F1883" t="s">
        <v>83</v>
      </c>
      <c r="G1883" t="s">
        <v>84</v>
      </c>
      <c r="H1883" t="s">
        <v>33</v>
      </c>
      <c r="I1883" t="s">
        <v>58</v>
      </c>
      <c r="J1883">
        <v>-36.866357000000001</v>
      </c>
      <c r="K1883">
        <v>174.73873</v>
      </c>
      <c r="L1883" s="109">
        <v>0.33333333333333331</v>
      </c>
      <c r="M1883" t="s">
        <v>88</v>
      </c>
      <c r="N1883">
        <v>1</v>
      </c>
      <c r="O1883">
        <v>0</v>
      </c>
      <c r="P1883">
        <v>1</v>
      </c>
    </row>
    <row r="1884" spans="1:16" x14ac:dyDescent="0.3">
      <c r="A1884">
        <v>33</v>
      </c>
      <c r="B1884">
        <v>1</v>
      </c>
      <c r="C1884" t="s">
        <v>70</v>
      </c>
      <c r="D1884" t="s">
        <v>71</v>
      </c>
      <c r="E1884" t="s">
        <v>2</v>
      </c>
      <c r="F1884" t="s">
        <v>83</v>
      </c>
      <c r="G1884" t="s">
        <v>84</v>
      </c>
      <c r="H1884" t="s">
        <v>33</v>
      </c>
      <c r="I1884" t="s">
        <v>58</v>
      </c>
      <c r="J1884">
        <v>-36.866387000000003</v>
      </c>
      <c r="K1884">
        <v>174.73869099999999</v>
      </c>
      <c r="L1884" s="109">
        <v>0.33333333333333331</v>
      </c>
      <c r="M1884" t="s">
        <v>89</v>
      </c>
      <c r="N1884">
        <v>1</v>
      </c>
      <c r="O1884">
        <v>0</v>
      </c>
      <c r="P1884">
        <v>1</v>
      </c>
    </row>
    <row r="1885" spans="1:16" x14ac:dyDescent="0.3">
      <c r="A1885">
        <v>34</v>
      </c>
      <c r="B1885">
        <v>1</v>
      </c>
      <c r="C1885" t="s">
        <v>70</v>
      </c>
      <c r="D1885" t="s">
        <v>71</v>
      </c>
      <c r="E1885" t="s">
        <v>2</v>
      </c>
      <c r="F1885" t="s">
        <v>72</v>
      </c>
      <c r="G1885" t="s">
        <v>90</v>
      </c>
      <c r="H1885" t="s">
        <v>48</v>
      </c>
      <c r="I1885" t="s">
        <v>91</v>
      </c>
      <c r="J1885">
        <v>-36.866546999999997</v>
      </c>
      <c r="K1885">
        <v>174.73861299999999</v>
      </c>
      <c r="L1885" s="109">
        <v>0.33333333333333331</v>
      </c>
      <c r="M1885" t="s">
        <v>92</v>
      </c>
      <c r="N1885">
        <v>1</v>
      </c>
      <c r="O1885">
        <v>0</v>
      </c>
      <c r="P1885">
        <v>0</v>
      </c>
    </row>
    <row r="1886" spans="1:16" x14ac:dyDescent="0.3">
      <c r="A1886">
        <v>35</v>
      </c>
      <c r="B1886">
        <v>1</v>
      </c>
      <c r="C1886" t="s">
        <v>70</v>
      </c>
      <c r="D1886" t="s">
        <v>71</v>
      </c>
      <c r="E1886" t="s">
        <v>2</v>
      </c>
      <c r="F1886" t="s">
        <v>72</v>
      </c>
      <c r="G1886" t="s">
        <v>90</v>
      </c>
      <c r="H1886" t="s">
        <v>48</v>
      </c>
      <c r="I1886" t="s">
        <v>91</v>
      </c>
      <c r="J1886">
        <v>-36.866579000000002</v>
      </c>
      <c r="K1886">
        <v>174.73866899999999</v>
      </c>
      <c r="L1886" s="109">
        <v>0.33333333333333331</v>
      </c>
      <c r="M1886" t="s">
        <v>93</v>
      </c>
      <c r="N1886">
        <v>1</v>
      </c>
      <c r="O1886">
        <v>0</v>
      </c>
      <c r="P1886">
        <v>0</v>
      </c>
    </row>
    <row r="1887" spans="1:16" x14ac:dyDescent="0.3">
      <c r="A1887">
        <v>36</v>
      </c>
      <c r="B1887">
        <v>1</v>
      </c>
      <c r="C1887" t="s">
        <v>70</v>
      </c>
      <c r="D1887" t="s">
        <v>71</v>
      </c>
      <c r="E1887" t="s">
        <v>2</v>
      </c>
      <c r="F1887" t="s">
        <v>72</v>
      </c>
      <c r="G1887" t="s">
        <v>90</v>
      </c>
      <c r="H1887" t="s">
        <v>48</v>
      </c>
      <c r="I1887" t="s">
        <v>91</v>
      </c>
      <c r="J1887">
        <v>-36.866612000000003</v>
      </c>
      <c r="K1887">
        <v>174.73872499999999</v>
      </c>
      <c r="L1887" s="109">
        <v>0.33333333333333331</v>
      </c>
      <c r="N1887">
        <v>0</v>
      </c>
      <c r="O1887">
        <v>0</v>
      </c>
      <c r="P1887">
        <v>0</v>
      </c>
    </row>
    <row r="1888" spans="1:16" x14ac:dyDescent="0.3">
      <c r="A1888">
        <v>37</v>
      </c>
      <c r="B1888">
        <v>1</v>
      </c>
      <c r="C1888" t="s">
        <v>70</v>
      </c>
      <c r="D1888" t="s">
        <v>71</v>
      </c>
      <c r="E1888" t="s">
        <v>2</v>
      </c>
      <c r="F1888" t="s">
        <v>72</v>
      </c>
      <c r="G1888" t="s">
        <v>90</v>
      </c>
      <c r="H1888" t="s">
        <v>48</v>
      </c>
      <c r="I1888" t="s">
        <v>91</v>
      </c>
      <c r="J1888">
        <v>-36.866644999999998</v>
      </c>
      <c r="K1888">
        <v>174.73878099999999</v>
      </c>
      <c r="L1888" s="109">
        <v>0.33333333333333331</v>
      </c>
      <c r="M1888" t="s">
        <v>94</v>
      </c>
      <c r="N1888">
        <v>1</v>
      </c>
      <c r="O1888">
        <v>0</v>
      </c>
      <c r="P1888">
        <v>0</v>
      </c>
    </row>
    <row r="1889" spans="1:16" x14ac:dyDescent="0.3">
      <c r="A1889">
        <v>38</v>
      </c>
      <c r="B1889">
        <v>1</v>
      </c>
      <c r="C1889" t="s">
        <v>70</v>
      </c>
      <c r="D1889" t="s">
        <v>71</v>
      </c>
      <c r="E1889" t="s">
        <v>2</v>
      </c>
      <c r="F1889" t="s">
        <v>72</v>
      </c>
      <c r="G1889" t="s">
        <v>90</v>
      </c>
      <c r="H1889" t="s">
        <v>48</v>
      </c>
      <c r="I1889" t="s">
        <v>91</v>
      </c>
      <c r="J1889">
        <v>-36.866677000000003</v>
      </c>
      <c r="K1889">
        <v>174.73883699999999</v>
      </c>
      <c r="L1889" s="109">
        <v>0.33333333333333331</v>
      </c>
      <c r="M1889" t="s">
        <v>95</v>
      </c>
      <c r="N1889">
        <v>1</v>
      </c>
      <c r="O1889">
        <v>0</v>
      </c>
      <c r="P1889">
        <v>0</v>
      </c>
    </row>
    <row r="1890" spans="1:16" x14ac:dyDescent="0.3">
      <c r="A1890">
        <v>39</v>
      </c>
      <c r="B1890">
        <v>1</v>
      </c>
      <c r="C1890" t="s">
        <v>70</v>
      </c>
      <c r="D1890" t="s">
        <v>71</v>
      </c>
      <c r="E1890" t="s">
        <v>2</v>
      </c>
      <c r="F1890" t="s">
        <v>72</v>
      </c>
      <c r="G1890" t="s">
        <v>90</v>
      </c>
      <c r="H1890" t="s">
        <v>48</v>
      </c>
      <c r="I1890" t="s">
        <v>91</v>
      </c>
      <c r="J1890">
        <v>-36.866888000000003</v>
      </c>
      <c r="K1890">
        <v>174.73972699999999</v>
      </c>
      <c r="L1890" s="109">
        <v>0.33333333333333331</v>
      </c>
      <c r="M1890" t="s">
        <v>96</v>
      </c>
      <c r="N1890">
        <v>1</v>
      </c>
      <c r="O1890">
        <v>0</v>
      </c>
      <c r="P1890">
        <v>0</v>
      </c>
    </row>
    <row r="1891" spans="1:16" x14ac:dyDescent="0.3">
      <c r="A1891">
        <v>40</v>
      </c>
      <c r="B1891">
        <v>1</v>
      </c>
      <c r="C1891" t="s">
        <v>70</v>
      </c>
      <c r="D1891" t="s">
        <v>71</v>
      </c>
      <c r="E1891" t="s">
        <v>2</v>
      </c>
      <c r="F1891" t="s">
        <v>72</v>
      </c>
      <c r="G1891" t="s">
        <v>90</v>
      </c>
      <c r="H1891" t="s">
        <v>48</v>
      </c>
      <c r="I1891" t="s">
        <v>91</v>
      </c>
      <c r="J1891">
        <v>-36.866861</v>
      </c>
      <c r="K1891">
        <v>174.73980499999999</v>
      </c>
      <c r="L1891" s="109">
        <v>0.33333333333333331</v>
      </c>
      <c r="M1891" t="s">
        <v>97</v>
      </c>
      <c r="N1891">
        <v>1</v>
      </c>
      <c r="O1891">
        <v>0</v>
      </c>
      <c r="P1891">
        <v>0</v>
      </c>
    </row>
    <row r="1892" spans="1:16" x14ac:dyDescent="0.3">
      <c r="A1892">
        <v>41</v>
      </c>
      <c r="B1892">
        <v>1</v>
      </c>
      <c r="C1892" t="s">
        <v>70</v>
      </c>
      <c r="D1892" t="s">
        <v>71</v>
      </c>
      <c r="E1892" t="s">
        <v>2</v>
      </c>
      <c r="F1892" t="s">
        <v>72</v>
      </c>
      <c r="G1892" t="s">
        <v>90</v>
      </c>
      <c r="H1892" t="s">
        <v>48</v>
      </c>
      <c r="I1892" t="s">
        <v>91</v>
      </c>
      <c r="J1892">
        <v>-36.866819</v>
      </c>
      <c r="K1892">
        <v>174.73993200000001</v>
      </c>
      <c r="L1892" s="109">
        <v>0.33333333333333331</v>
      </c>
      <c r="M1892" t="s">
        <v>98</v>
      </c>
      <c r="N1892">
        <v>1</v>
      </c>
      <c r="O1892">
        <v>0</v>
      </c>
      <c r="P1892">
        <v>0</v>
      </c>
    </row>
    <row r="1893" spans="1:16" x14ac:dyDescent="0.3">
      <c r="A1893">
        <v>42</v>
      </c>
      <c r="B1893">
        <v>1</v>
      </c>
      <c r="C1893" t="s">
        <v>70</v>
      </c>
      <c r="D1893" t="s">
        <v>71</v>
      </c>
      <c r="E1893" t="s">
        <v>2</v>
      </c>
      <c r="F1893" t="s">
        <v>72</v>
      </c>
      <c r="G1893" t="s">
        <v>90</v>
      </c>
      <c r="H1893" t="s">
        <v>48</v>
      </c>
      <c r="I1893" t="s">
        <v>91</v>
      </c>
      <c r="J1893">
        <v>-36.866802999999997</v>
      </c>
      <c r="K1893">
        <v>174.73998800000001</v>
      </c>
      <c r="L1893" s="109">
        <v>0.33333333333333331</v>
      </c>
      <c r="M1893" t="s">
        <v>99</v>
      </c>
      <c r="N1893">
        <v>1</v>
      </c>
      <c r="O1893">
        <v>0</v>
      </c>
      <c r="P1893">
        <v>0</v>
      </c>
    </row>
    <row r="1894" spans="1:16" x14ac:dyDescent="0.3">
      <c r="A1894">
        <v>43</v>
      </c>
      <c r="B1894">
        <v>1</v>
      </c>
      <c r="C1894" t="s">
        <v>70</v>
      </c>
      <c r="D1894" t="s">
        <v>71</v>
      </c>
      <c r="E1894" t="s">
        <v>2</v>
      </c>
      <c r="F1894" t="s">
        <v>100</v>
      </c>
      <c r="G1894" t="s">
        <v>101</v>
      </c>
      <c r="H1894" t="s">
        <v>57</v>
      </c>
      <c r="I1894" t="s">
        <v>58</v>
      </c>
      <c r="J1894">
        <v>-36.866672000000001</v>
      </c>
      <c r="K1894">
        <v>174.740059</v>
      </c>
      <c r="L1894" s="109">
        <v>0.33333333333333331</v>
      </c>
      <c r="M1894" t="s">
        <v>102</v>
      </c>
      <c r="N1894">
        <v>1</v>
      </c>
      <c r="O1894">
        <v>0</v>
      </c>
      <c r="P1894">
        <v>1</v>
      </c>
    </row>
    <row r="1895" spans="1:16" x14ac:dyDescent="0.3">
      <c r="A1895">
        <v>44</v>
      </c>
      <c r="B1895">
        <v>1</v>
      </c>
      <c r="C1895" t="s">
        <v>70</v>
      </c>
      <c r="D1895" t="s">
        <v>71</v>
      </c>
      <c r="E1895" t="s">
        <v>2</v>
      </c>
      <c r="F1895" t="s">
        <v>100</v>
      </c>
      <c r="G1895" t="s">
        <v>101</v>
      </c>
      <c r="H1895" t="s">
        <v>57</v>
      </c>
      <c r="I1895" t="s">
        <v>58</v>
      </c>
      <c r="J1895">
        <v>-36.866624999999999</v>
      </c>
      <c r="K1895">
        <v>174.740038</v>
      </c>
      <c r="L1895" s="109">
        <v>0.33333333333333331</v>
      </c>
      <c r="M1895" t="s">
        <v>103</v>
      </c>
      <c r="N1895">
        <v>1</v>
      </c>
      <c r="O1895">
        <v>0</v>
      </c>
      <c r="P1895">
        <v>1</v>
      </c>
    </row>
    <row r="1896" spans="1:16" x14ac:dyDescent="0.3">
      <c r="A1896">
        <v>45</v>
      </c>
      <c r="B1896">
        <v>1</v>
      </c>
      <c r="C1896" t="s">
        <v>70</v>
      </c>
      <c r="D1896" t="s">
        <v>71</v>
      </c>
      <c r="E1896" t="s">
        <v>2</v>
      </c>
      <c r="F1896" t="s">
        <v>100</v>
      </c>
      <c r="G1896" t="s">
        <v>101</v>
      </c>
      <c r="H1896" t="s">
        <v>57</v>
      </c>
      <c r="I1896" t="s">
        <v>58</v>
      </c>
      <c r="J1896">
        <v>-36.866579000000002</v>
      </c>
      <c r="K1896">
        <v>174.74001699999999</v>
      </c>
      <c r="L1896" s="109">
        <v>0.33333333333333331</v>
      </c>
      <c r="M1896" t="s">
        <v>104</v>
      </c>
      <c r="N1896">
        <v>1</v>
      </c>
      <c r="O1896">
        <v>0</v>
      </c>
      <c r="P1896">
        <v>1</v>
      </c>
    </row>
    <row r="1897" spans="1:16" x14ac:dyDescent="0.3">
      <c r="A1897">
        <v>46</v>
      </c>
      <c r="B1897">
        <v>1</v>
      </c>
      <c r="C1897" t="s">
        <v>70</v>
      </c>
      <c r="D1897" t="s">
        <v>71</v>
      </c>
      <c r="E1897" t="s">
        <v>2</v>
      </c>
      <c r="F1897" t="s">
        <v>100</v>
      </c>
      <c r="G1897" t="s">
        <v>101</v>
      </c>
      <c r="H1897" t="s">
        <v>57</v>
      </c>
      <c r="I1897" t="s">
        <v>58</v>
      </c>
      <c r="J1897">
        <v>-36.866531999999999</v>
      </c>
      <c r="K1897">
        <v>174.73999599999999</v>
      </c>
      <c r="L1897" s="109">
        <v>0.33333333333333331</v>
      </c>
      <c r="M1897" t="s">
        <v>105</v>
      </c>
      <c r="N1897">
        <v>1</v>
      </c>
      <c r="O1897">
        <v>0</v>
      </c>
      <c r="P1897">
        <v>1</v>
      </c>
    </row>
    <row r="1898" spans="1:16" x14ac:dyDescent="0.3">
      <c r="A1898">
        <v>47</v>
      </c>
      <c r="B1898">
        <v>1</v>
      </c>
      <c r="C1898" t="s">
        <v>70</v>
      </c>
      <c r="D1898" t="s">
        <v>71</v>
      </c>
      <c r="E1898" t="s">
        <v>2</v>
      </c>
      <c r="F1898" t="s">
        <v>100</v>
      </c>
      <c r="G1898" t="s">
        <v>101</v>
      </c>
      <c r="H1898" t="s">
        <v>49</v>
      </c>
      <c r="I1898" t="s">
        <v>58</v>
      </c>
      <c r="J1898">
        <v>-36.866568999999998</v>
      </c>
      <c r="K1898">
        <v>174.740149</v>
      </c>
      <c r="L1898" s="109">
        <v>0.33333333333333331</v>
      </c>
      <c r="M1898" t="s">
        <v>106</v>
      </c>
      <c r="N1898">
        <v>1</v>
      </c>
      <c r="O1898">
        <v>0</v>
      </c>
      <c r="P1898">
        <v>1</v>
      </c>
    </row>
    <row r="1899" spans="1:16" x14ac:dyDescent="0.3">
      <c r="A1899">
        <v>48</v>
      </c>
      <c r="B1899">
        <v>1</v>
      </c>
      <c r="C1899" t="s">
        <v>70</v>
      </c>
      <c r="D1899" t="s">
        <v>71</v>
      </c>
      <c r="E1899" t="s">
        <v>2</v>
      </c>
      <c r="F1899" t="s">
        <v>100</v>
      </c>
      <c r="G1899" t="s">
        <v>101</v>
      </c>
      <c r="H1899" t="s">
        <v>49</v>
      </c>
      <c r="I1899" t="s">
        <v>58</v>
      </c>
      <c r="J1899">
        <v>-36.866613999999998</v>
      </c>
      <c r="K1899">
        <v>174.74017000000001</v>
      </c>
      <c r="L1899" s="109">
        <v>0.33333333333333331</v>
      </c>
      <c r="M1899" t="s">
        <v>107</v>
      </c>
      <c r="N1899">
        <v>1</v>
      </c>
      <c r="O1899">
        <v>0</v>
      </c>
      <c r="P1899">
        <v>1</v>
      </c>
    </row>
    <row r="1900" spans="1:16" x14ac:dyDescent="0.3">
      <c r="A1900">
        <v>49</v>
      </c>
      <c r="B1900">
        <v>1</v>
      </c>
      <c r="C1900" t="s">
        <v>70</v>
      </c>
      <c r="D1900" t="s">
        <v>71</v>
      </c>
      <c r="E1900" t="s">
        <v>2</v>
      </c>
      <c r="F1900" t="s">
        <v>72</v>
      </c>
      <c r="G1900" t="s">
        <v>108</v>
      </c>
      <c r="H1900" t="s">
        <v>48</v>
      </c>
      <c r="I1900" t="s">
        <v>91</v>
      </c>
      <c r="J1900">
        <v>-36.866661999999998</v>
      </c>
      <c r="K1900">
        <v>174.74040600000001</v>
      </c>
      <c r="L1900" s="109">
        <v>0.33333333333333331</v>
      </c>
      <c r="M1900" t="s">
        <v>109</v>
      </c>
      <c r="N1900">
        <v>1</v>
      </c>
      <c r="O1900">
        <v>0</v>
      </c>
      <c r="P1900">
        <v>0</v>
      </c>
    </row>
    <row r="1901" spans="1:16" x14ac:dyDescent="0.3">
      <c r="A1901">
        <v>50</v>
      </c>
      <c r="B1901">
        <v>1</v>
      </c>
      <c r="C1901" t="s">
        <v>70</v>
      </c>
      <c r="D1901" t="s">
        <v>71</v>
      </c>
      <c r="E1901" t="s">
        <v>2</v>
      </c>
      <c r="F1901" t="s">
        <v>72</v>
      </c>
      <c r="G1901" t="s">
        <v>108</v>
      </c>
      <c r="H1901" t="s">
        <v>48</v>
      </c>
      <c r="I1901" t="s">
        <v>91</v>
      </c>
      <c r="J1901">
        <v>-36.866621000000002</v>
      </c>
      <c r="K1901">
        <v>174.740532</v>
      </c>
      <c r="L1901" s="109">
        <v>0.33333333333333331</v>
      </c>
      <c r="M1901" t="s">
        <v>110</v>
      </c>
      <c r="N1901">
        <v>1</v>
      </c>
      <c r="O1901">
        <v>0</v>
      </c>
      <c r="P1901">
        <v>0</v>
      </c>
    </row>
    <row r="1902" spans="1:16" x14ac:dyDescent="0.3">
      <c r="A1902">
        <v>51</v>
      </c>
      <c r="B1902">
        <v>1</v>
      </c>
      <c r="C1902" t="s">
        <v>70</v>
      </c>
      <c r="D1902" t="s">
        <v>71</v>
      </c>
      <c r="E1902" t="s">
        <v>2</v>
      </c>
      <c r="F1902" t="s">
        <v>72</v>
      </c>
      <c r="G1902" t="s">
        <v>108</v>
      </c>
      <c r="H1902" t="s">
        <v>48</v>
      </c>
      <c r="I1902" t="s">
        <v>91</v>
      </c>
      <c r="J1902">
        <v>-36.866602999999998</v>
      </c>
      <c r="K1902">
        <v>174.74058400000001</v>
      </c>
      <c r="L1902" s="109">
        <v>0.33333333333333331</v>
      </c>
      <c r="M1902" t="s">
        <v>111</v>
      </c>
      <c r="N1902">
        <v>1</v>
      </c>
      <c r="O1902">
        <v>0</v>
      </c>
      <c r="P1902">
        <v>0</v>
      </c>
    </row>
    <row r="1903" spans="1:16" x14ac:dyDescent="0.3">
      <c r="A1903">
        <v>52</v>
      </c>
      <c r="B1903">
        <v>1</v>
      </c>
      <c r="C1903" t="s">
        <v>70</v>
      </c>
      <c r="D1903" t="s">
        <v>71</v>
      </c>
      <c r="E1903" t="s">
        <v>2</v>
      </c>
      <c r="F1903" t="s">
        <v>72</v>
      </c>
      <c r="G1903" t="s">
        <v>108</v>
      </c>
      <c r="H1903" t="s">
        <v>48</v>
      </c>
      <c r="I1903" t="s">
        <v>91</v>
      </c>
      <c r="J1903">
        <v>-36.866551999999999</v>
      </c>
      <c r="K1903">
        <v>174.740735</v>
      </c>
      <c r="L1903" s="109">
        <v>0.33333333333333331</v>
      </c>
      <c r="M1903" t="s">
        <v>112</v>
      </c>
      <c r="N1903">
        <v>1</v>
      </c>
      <c r="O1903">
        <v>0</v>
      </c>
      <c r="P1903">
        <v>0</v>
      </c>
    </row>
    <row r="1904" spans="1:16" x14ac:dyDescent="0.3">
      <c r="A1904">
        <v>53</v>
      </c>
      <c r="B1904">
        <v>1</v>
      </c>
      <c r="C1904" t="s">
        <v>70</v>
      </c>
      <c r="D1904" t="s">
        <v>71</v>
      </c>
      <c r="E1904" t="s">
        <v>2</v>
      </c>
      <c r="F1904" t="s">
        <v>72</v>
      </c>
      <c r="G1904" t="s">
        <v>108</v>
      </c>
      <c r="H1904" t="s">
        <v>48</v>
      </c>
      <c r="I1904" t="s">
        <v>91</v>
      </c>
      <c r="J1904">
        <v>-36.866531000000002</v>
      </c>
      <c r="K1904">
        <v>174.74079399999999</v>
      </c>
      <c r="L1904" s="109">
        <v>0.33333333333333331</v>
      </c>
      <c r="M1904" t="s">
        <v>113</v>
      </c>
      <c r="N1904">
        <v>1</v>
      </c>
      <c r="O1904">
        <v>0</v>
      </c>
      <c r="P1904">
        <v>0</v>
      </c>
    </row>
    <row r="1905" spans="1:16" x14ac:dyDescent="0.3">
      <c r="A1905">
        <v>54</v>
      </c>
      <c r="B1905">
        <v>1</v>
      </c>
      <c r="C1905" t="s">
        <v>70</v>
      </c>
      <c r="D1905" t="s">
        <v>71</v>
      </c>
      <c r="E1905" t="s">
        <v>2</v>
      </c>
      <c r="F1905" t="s">
        <v>114</v>
      </c>
      <c r="G1905" t="s">
        <v>101</v>
      </c>
      <c r="H1905" t="s">
        <v>57</v>
      </c>
      <c r="I1905" t="s">
        <v>58</v>
      </c>
      <c r="J1905">
        <v>-36.866334000000002</v>
      </c>
      <c r="K1905">
        <v>174.74110300000001</v>
      </c>
      <c r="L1905" s="109">
        <v>0.33333333333333331</v>
      </c>
      <c r="M1905" t="s">
        <v>115</v>
      </c>
      <c r="N1905">
        <v>1</v>
      </c>
      <c r="O1905">
        <v>0</v>
      </c>
      <c r="P1905">
        <v>1</v>
      </c>
    </row>
    <row r="1906" spans="1:16" x14ac:dyDescent="0.3">
      <c r="A1906">
        <v>55</v>
      </c>
      <c r="B1906">
        <v>1</v>
      </c>
      <c r="C1906" t="s">
        <v>70</v>
      </c>
      <c r="D1906" t="s">
        <v>71</v>
      </c>
      <c r="E1906" t="s">
        <v>2</v>
      </c>
      <c r="F1906" t="s">
        <v>114</v>
      </c>
      <c r="G1906" t="s">
        <v>101</v>
      </c>
      <c r="H1906" t="s">
        <v>57</v>
      </c>
      <c r="I1906" t="s">
        <v>58</v>
      </c>
      <c r="J1906">
        <v>-36.866281999999998</v>
      </c>
      <c r="K1906">
        <v>174.741074</v>
      </c>
      <c r="L1906" s="109">
        <v>0.33333333333333331</v>
      </c>
      <c r="M1906" t="s">
        <v>116</v>
      </c>
      <c r="N1906">
        <v>1</v>
      </c>
      <c r="O1906">
        <v>0</v>
      </c>
      <c r="P1906">
        <v>1</v>
      </c>
    </row>
    <row r="1907" spans="1:16" x14ac:dyDescent="0.3">
      <c r="A1907">
        <v>56</v>
      </c>
      <c r="B1907">
        <v>1</v>
      </c>
      <c r="C1907" t="s">
        <v>70</v>
      </c>
      <c r="D1907" t="s">
        <v>71</v>
      </c>
      <c r="E1907" t="s">
        <v>2</v>
      </c>
      <c r="F1907" t="s">
        <v>114</v>
      </c>
      <c r="G1907" t="s">
        <v>101</v>
      </c>
      <c r="H1907" t="s">
        <v>57</v>
      </c>
      <c r="I1907" t="s">
        <v>58</v>
      </c>
      <c r="J1907">
        <v>-36.866228999999997</v>
      </c>
      <c r="K1907">
        <v>174.74104500000001</v>
      </c>
      <c r="L1907" s="109">
        <v>0.33333333333333331</v>
      </c>
      <c r="M1907" t="s">
        <v>117</v>
      </c>
      <c r="N1907">
        <v>1</v>
      </c>
      <c r="O1907">
        <v>0</v>
      </c>
      <c r="P1907">
        <v>1</v>
      </c>
    </row>
    <row r="1908" spans="1:16" x14ac:dyDescent="0.3">
      <c r="A1908">
        <v>57</v>
      </c>
      <c r="B1908">
        <v>1</v>
      </c>
      <c r="C1908" t="s">
        <v>70</v>
      </c>
      <c r="D1908" t="s">
        <v>71</v>
      </c>
      <c r="E1908" t="s">
        <v>2</v>
      </c>
      <c r="F1908" t="s">
        <v>114</v>
      </c>
      <c r="G1908" t="s">
        <v>101</v>
      </c>
      <c r="H1908" t="s">
        <v>57</v>
      </c>
      <c r="I1908" t="s">
        <v>58</v>
      </c>
      <c r="J1908">
        <v>-36.866176000000003</v>
      </c>
      <c r="K1908">
        <v>174.741016</v>
      </c>
      <c r="L1908" s="109">
        <v>0.33333333333333331</v>
      </c>
      <c r="M1908" t="s">
        <v>118</v>
      </c>
      <c r="N1908">
        <v>1</v>
      </c>
      <c r="O1908">
        <v>0</v>
      </c>
      <c r="P1908">
        <v>1</v>
      </c>
    </row>
    <row r="1909" spans="1:16" x14ac:dyDescent="0.3">
      <c r="A1909">
        <v>58</v>
      </c>
      <c r="B1909">
        <v>1</v>
      </c>
      <c r="C1909" t="s">
        <v>70</v>
      </c>
      <c r="D1909" t="s">
        <v>71</v>
      </c>
      <c r="E1909" t="s">
        <v>2</v>
      </c>
      <c r="F1909" t="s">
        <v>114</v>
      </c>
      <c r="G1909" t="s">
        <v>101</v>
      </c>
      <c r="H1909" t="s">
        <v>57</v>
      </c>
      <c r="I1909" t="s">
        <v>58</v>
      </c>
      <c r="J1909">
        <v>-36.866123999999999</v>
      </c>
      <c r="K1909">
        <v>174.74098699999999</v>
      </c>
      <c r="L1909" s="109">
        <v>0.33333333333333331</v>
      </c>
      <c r="M1909" t="s">
        <v>119</v>
      </c>
      <c r="N1909">
        <v>1</v>
      </c>
      <c r="O1909">
        <v>0</v>
      </c>
      <c r="P1909">
        <v>1</v>
      </c>
    </row>
    <row r="1910" spans="1:16" x14ac:dyDescent="0.3">
      <c r="A1910">
        <v>59</v>
      </c>
      <c r="B1910">
        <v>1</v>
      </c>
      <c r="C1910" t="s">
        <v>70</v>
      </c>
      <c r="D1910" t="s">
        <v>71</v>
      </c>
      <c r="E1910" t="s">
        <v>2</v>
      </c>
      <c r="F1910" t="s">
        <v>114</v>
      </c>
      <c r="G1910" t="s">
        <v>101</v>
      </c>
      <c r="H1910" t="s">
        <v>57</v>
      </c>
      <c r="I1910" t="s">
        <v>58</v>
      </c>
      <c r="J1910">
        <v>-36.866016999999999</v>
      </c>
      <c r="K1910">
        <v>174.74094099999999</v>
      </c>
      <c r="L1910" s="109">
        <v>0.33333333333333331</v>
      </c>
      <c r="M1910" t="s">
        <v>120</v>
      </c>
      <c r="N1910">
        <v>1</v>
      </c>
      <c r="O1910">
        <v>0</v>
      </c>
      <c r="P1910">
        <v>1</v>
      </c>
    </row>
    <row r="1911" spans="1:16" x14ac:dyDescent="0.3">
      <c r="A1911">
        <v>60</v>
      </c>
      <c r="B1911">
        <v>1</v>
      </c>
      <c r="C1911" t="s">
        <v>70</v>
      </c>
      <c r="D1911" t="s">
        <v>71</v>
      </c>
      <c r="E1911" t="s">
        <v>2</v>
      </c>
      <c r="F1911" t="s">
        <v>114</v>
      </c>
      <c r="G1911" t="s">
        <v>101</v>
      </c>
      <c r="H1911" t="s">
        <v>49</v>
      </c>
      <c r="I1911" t="s">
        <v>121</v>
      </c>
      <c r="J1911">
        <v>-36.866177</v>
      </c>
      <c r="K1911">
        <v>174.741151</v>
      </c>
      <c r="L1911" s="109">
        <v>0.33333333333333331</v>
      </c>
      <c r="M1911" t="s">
        <v>669</v>
      </c>
      <c r="N1911">
        <v>1</v>
      </c>
      <c r="O1911">
        <v>0</v>
      </c>
      <c r="P1911">
        <v>1</v>
      </c>
    </row>
    <row r="1912" spans="1:16" x14ac:dyDescent="0.3">
      <c r="A1912">
        <v>61</v>
      </c>
      <c r="B1912">
        <v>1</v>
      </c>
      <c r="C1912" t="s">
        <v>70</v>
      </c>
      <c r="D1912" t="s">
        <v>71</v>
      </c>
      <c r="E1912" t="s">
        <v>2</v>
      </c>
      <c r="F1912" t="s">
        <v>114</v>
      </c>
      <c r="G1912" t="s">
        <v>101</v>
      </c>
      <c r="H1912" t="s">
        <v>49</v>
      </c>
      <c r="I1912" t="s">
        <v>121</v>
      </c>
      <c r="J1912">
        <v>-36.866222999999998</v>
      </c>
      <c r="K1912">
        <v>174.74117699999999</v>
      </c>
      <c r="L1912" s="109">
        <v>0.33333333333333331</v>
      </c>
      <c r="M1912" t="s">
        <v>669</v>
      </c>
      <c r="N1912">
        <v>1</v>
      </c>
      <c r="O1912">
        <v>0</v>
      </c>
      <c r="P1912">
        <v>1</v>
      </c>
    </row>
    <row r="1913" spans="1:16" x14ac:dyDescent="0.3">
      <c r="A1913">
        <v>62</v>
      </c>
      <c r="B1913">
        <v>1</v>
      </c>
      <c r="C1913" t="s">
        <v>70</v>
      </c>
      <c r="D1913" t="s">
        <v>71</v>
      </c>
      <c r="E1913" t="s">
        <v>2</v>
      </c>
      <c r="F1913" t="s">
        <v>114</v>
      </c>
      <c r="G1913" t="s">
        <v>101</v>
      </c>
      <c r="H1913" t="s">
        <v>49</v>
      </c>
      <c r="I1913" t="s">
        <v>121</v>
      </c>
      <c r="J1913">
        <v>-36.86627</v>
      </c>
      <c r="K1913">
        <v>174.74120300000001</v>
      </c>
      <c r="L1913" s="109">
        <v>0.33333333333333331</v>
      </c>
      <c r="M1913" t="s">
        <v>669</v>
      </c>
      <c r="N1913">
        <v>1</v>
      </c>
      <c r="O1913">
        <v>0</v>
      </c>
      <c r="P1913">
        <v>1</v>
      </c>
    </row>
    <row r="1914" spans="1:16" x14ac:dyDescent="0.3">
      <c r="A1914">
        <v>63</v>
      </c>
      <c r="B1914">
        <v>1</v>
      </c>
      <c r="C1914" t="s">
        <v>70</v>
      </c>
      <c r="D1914" t="s">
        <v>71</v>
      </c>
      <c r="E1914" t="s">
        <v>2</v>
      </c>
      <c r="F1914" t="s">
        <v>72</v>
      </c>
      <c r="G1914" t="s">
        <v>122</v>
      </c>
      <c r="H1914" t="s">
        <v>48</v>
      </c>
      <c r="I1914" t="s">
        <v>91</v>
      </c>
      <c r="J1914">
        <v>-36.866337999999999</v>
      </c>
      <c r="K1914">
        <v>174.74136999999999</v>
      </c>
      <c r="L1914" s="109">
        <v>0.33333333333333331</v>
      </c>
      <c r="N1914">
        <v>0</v>
      </c>
      <c r="O1914">
        <v>0</v>
      </c>
      <c r="P1914">
        <v>0</v>
      </c>
    </row>
    <row r="1915" spans="1:16" x14ac:dyDescent="0.3">
      <c r="A1915">
        <v>64</v>
      </c>
      <c r="B1915">
        <v>1</v>
      </c>
      <c r="C1915" t="s">
        <v>70</v>
      </c>
      <c r="D1915" t="s">
        <v>71</v>
      </c>
      <c r="E1915" t="s">
        <v>2</v>
      </c>
      <c r="F1915" t="s">
        <v>72</v>
      </c>
      <c r="G1915" t="s">
        <v>122</v>
      </c>
      <c r="H1915" t="s">
        <v>48</v>
      </c>
      <c r="I1915" t="s">
        <v>91</v>
      </c>
      <c r="J1915">
        <v>-36.866301999999997</v>
      </c>
      <c r="K1915">
        <v>174.74148400000001</v>
      </c>
      <c r="L1915" s="109">
        <v>0.33333333333333331</v>
      </c>
      <c r="N1915">
        <v>0</v>
      </c>
      <c r="O1915">
        <v>0</v>
      </c>
      <c r="P1915">
        <v>0</v>
      </c>
    </row>
    <row r="1916" spans="1:16" x14ac:dyDescent="0.3">
      <c r="A1916">
        <v>65</v>
      </c>
      <c r="B1916">
        <v>1</v>
      </c>
      <c r="C1916" t="s">
        <v>70</v>
      </c>
      <c r="D1916" t="s">
        <v>71</v>
      </c>
      <c r="E1916" t="s">
        <v>2</v>
      </c>
      <c r="F1916" t="s">
        <v>72</v>
      </c>
      <c r="G1916" t="s">
        <v>122</v>
      </c>
      <c r="H1916" t="s">
        <v>48</v>
      </c>
      <c r="I1916" t="s">
        <v>91</v>
      </c>
      <c r="J1916">
        <v>-36.866276999999997</v>
      </c>
      <c r="K1916">
        <v>174.74154899999999</v>
      </c>
      <c r="L1916" s="109">
        <v>0.33333333333333331</v>
      </c>
      <c r="N1916">
        <v>0</v>
      </c>
      <c r="O1916">
        <v>0</v>
      </c>
      <c r="P1916">
        <v>0</v>
      </c>
    </row>
    <row r="1917" spans="1:16" x14ac:dyDescent="0.3">
      <c r="A1917">
        <v>66</v>
      </c>
      <c r="B1917">
        <v>1</v>
      </c>
      <c r="C1917" t="s">
        <v>70</v>
      </c>
      <c r="D1917" t="s">
        <v>71</v>
      </c>
      <c r="E1917" t="s">
        <v>2</v>
      </c>
      <c r="F1917" t="s">
        <v>72</v>
      </c>
      <c r="G1917" t="s">
        <v>122</v>
      </c>
      <c r="H1917" t="s">
        <v>48</v>
      </c>
      <c r="I1917" t="s">
        <v>91</v>
      </c>
      <c r="J1917">
        <v>-36.866171999999999</v>
      </c>
      <c r="K1917">
        <v>174.74187599999999</v>
      </c>
      <c r="L1917" s="109">
        <v>0.33333333333333331</v>
      </c>
      <c r="N1917">
        <v>0</v>
      </c>
      <c r="O1917">
        <v>0</v>
      </c>
      <c r="P1917">
        <v>0</v>
      </c>
    </row>
    <row r="1918" spans="1:16" x14ac:dyDescent="0.3">
      <c r="A1918">
        <v>67</v>
      </c>
      <c r="B1918">
        <v>1</v>
      </c>
      <c r="C1918" t="s">
        <v>70</v>
      </c>
      <c r="D1918" t="s">
        <v>71</v>
      </c>
      <c r="E1918" t="s">
        <v>2</v>
      </c>
      <c r="F1918" t="s">
        <v>72</v>
      </c>
      <c r="G1918" t="s">
        <v>122</v>
      </c>
      <c r="H1918" t="s">
        <v>48</v>
      </c>
      <c r="I1918" t="s">
        <v>91</v>
      </c>
      <c r="J1918">
        <v>-36.866149999999998</v>
      </c>
      <c r="K1918">
        <v>174.74194</v>
      </c>
      <c r="L1918" s="109">
        <v>0.33333333333333331</v>
      </c>
      <c r="N1918">
        <v>0</v>
      </c>
      <c r="O1918">
        <v>0</v>
      </c>
      <c r="P1918">
        <v>0</v>
      </c>
    </row>
    <row r="1919" spans="1:16" x14ac:dyDescent="0.3">
      <c r="A1919">
        <v>68</v>
      </c>
      <c r="B1919">
        <v>1</v>
      </c>
      <c r="C1919" t="s">
        <v>70</v>
      </c>
      <c r="D1919" t="s">
        <v>71</v>
      </c>
      <c r="E1919" t="s">
        <v>2</v>
      </c>
      <c r="F1919" t="s">
        <v>72</v>
      </c>
      <c r="G1919" t="s">
        <v>122</v>
      </c>
      <c r="H1919" t="s">
        <v>48</v>
      </c>
      <c r="I1919" t="s">
        <v>91</v>
      </c>
      <c r="J1919">
        <v>-36.866128000000003</v>
      </c>
      <c r="K1919">
        <v>174.74200400000001</v>
      </c>
      <c r="L1919" s="109">
        <v>0.33333333333333331</v>
      </c>
      <c r="N1919">
        <v>0</v>
      </c>
      <c r="O1919">
        <v>0</v>
      </c>
      <c r="P1919">
        <v>0</v>
      </c>
    </row>
    <row r="1920" spans="1:16" x14ac:dyDescent="0.3">
      <c r="A1920">
        <v>69</v>
      </c>
      <c r="B1920">
        <v>1</v>
      </c>
      <c r="C1920" t="s">
        <v>70</v>
      </c>
      <c r="D1920" t="s">
        <v>71</v>
      </c>
      <c r="E1920" t="s">
        <v>2</v>
      </c>
      <c r="F1920" t="s">
        <v>123</v>
      </c>
      <c r="G1920" t="s">
        <v>101</v>
      </c>
      <c r="H1920" t="s">
        <v>57</v>
      </c>
      <c r="I1920" t="s">
        <v>58</v>
      </c>
      <c r="J1920">
        <v>-36.865983</v>
      </c>
      <c r="K1920">
        <v>174.74216200000001</v>
      </c>
      <c r="L1920" s="109">
        <v>0.33333333333333331</v>
      </c>
      <c r="M1920" t="s">
        <v>124</v>
      </c>
      <c r="N1920">
        <v>1</v>
      </c>
      <c r="O1920">
        <v>0</v>
      </c>
      <c r="P1920">
        <v>1</v>
      </c>
    </row>
    <row r="1921" spans="1:16" x14ac:dyDescent="0.3">
      <c r="A1921">
        <v>70</v>
      </c>
      <c r="B1921">
        <v>1</v>
      </c>
      <c r="C1921" t="s">
        <v>70</v>
      </c>
      <c r="D1921" t="s">
        <v>71</v>
      </c>
      <c r="E1921" t="s">
        <v>2</v>
      </c>
      <c r="F1921" t="s">
        <v>123</v>
      </c>
      <c r="G1921" t="s">
        <v>101</v>
      </c>
      <c r="H1921" t="s">
        <v>57</v>
      </c>
      <c r="I1921" t="s">
        <v>58</v>
      </c>
      <c r="J1921">
        <v>-36.865931000000003</v>
      </c>
      <c r="K1921">
        <v>174.74213800000001</v>
      </c>
      <c r="L1921" s="109">
        <v>0.33333333333333331</v>
      </c>
      <c r="M1921" t="s">
        <v>125</v>
      </c>
      <c r="N1921">
        <v>1</v>
      </c>
      <c r="O1921">
        <v>0</v>
      </c>
      <c r="P1921">
        <v>1</v>
      </c>
    </row>
    <row r="1922" spans="1:16" x14ac:dyDescent="0.3">
      <c r="A1922">
        <v>71</v>
      </c>
      <c r="B1922">
        <v>1</v>
      </c>
      <c r="C1922" t="s">
        <v>70</v>
      </c>
      <c r="D1922" t="s">
        <v>71</v>
      </c>
      <c r="E1922" t="s">
        <v>2</v>
      </c>
      <c r="F1922" t="s">
        <v>123</v>
      </c>
      <c r="G1922" t="s">
        <v>101</v>
      </c>
      <c r="H1922" t="s">
        <v>57</v>
      </c>
      <c r="I1922" t="s">
        <v>58</v>
      </c>
      <c r="J1922">
        <v>-36.865881999999999</v>
      </c>
      <c r="K1922">
        <v>174.74210500000001</v>
      </c>
      <c r="L1922" s="109">
        <v>0.33333333333333331</v>
      </c>
      <c r="M1922" t="s">
        <v>126</v>
      </c>
      <c r="N1922">
        <v>1</v>
      </c>
      <c r="O1922">
        <v>0</v>
      </c>
      <c r="P1922">
        <v>1</v>
      </c>
    </row>
    <row r="1923" spans="1:16" x14ac:dyDescent="0.3">
      <c r="A1923">
        <v>72</v>
      </c>
      <c r="B1923">
        <v>1</v>
      </c>
      <c r="C1923" t="s">
        <v>70</v>
      </c>
      <c r="D1923" t="s">
        <v>71</v>
      </c>
      <c r="E1923" t="s">
        <v>2</v>
      </c>
      <c r="F1923" t="s">
        <v>123</v>
      </c>
      <c r="G1923" t="s">
        <v>101</v>
      </c>
      <c r="H1923" t="s">
        <v>49</v>
      </c>
      <c r="I1923" t="s">
        <v>58</v>
      </c>
      <c r="J1923">
        <v>-36.865721000000001</v>
      </c>
      <c r="K1923">
        <v>174.74213399999999</v>
      </c>
      <c r="L1923" s="109">
        <v>0.33333333333333331</v>
      </c>
      <c r="M1923" t="s">
        <v>127</v>
      </c>
      <c r="N1923">
        <v>1</v>
      </c>
      <c r="O1923">
        <v>0</v>
      </c>
      <c r="P1923">
        <v>1</v>
      </c>
    </row>
    <row r="1924" spans="1:16" x14ac:dyDescent="0.3">
      <c r="A1924">
        <v>73</v>
      </c>
      <c r="B1924">
        <v>1</v>
      </c>
      <c r="C1924" t="s">
        <v>70</v>
      </c>
      <c r="D1924" t="s">
        <v>71</v>
      </c>
      <c r="E1924" t="s">
        <v>2</v>
      </c>
      <c r="F1924" t="s">
        <v>123</v>
      </c>
      <c r="G1924" t="s">
        <v>101</v>
      </c>
      <c r="H1924" t="s">
        <v>49</v>
      </c>
      <c r="I1924" t="s">
        <v>58</v>
      </c>
      <c r="J1924">
        <v>-36.865763000000001</v>
      </c>
      <c r="K1924">
        <v>174.74215899999999</v>
      </c>
      <c r="L1924" s="109">
        <v>0.33333333333333331</v>
      </c>
      <c r="M1924" t="s">
        <v>128</v>
      </c>
      <c r="N1924">
        <v>1</v>
      </c>
      <c r="O1924">
        <v>0</v>
      </c>
      <c r="P1924">
        <v>1</v>
      </c>
    </row>
    <row r="1925" spans="1:16" x14ac:dyDescent="0.3">
      <c r="A1925">
        <v>74</v>
      </c>
      <c r="B1925">
        <v>1</v>
      </c>
      <c r="C1925" t="s">
        <v>70</v>
      </c>
      <c r="D1925" t="s">
        <v>71</v>
      </c>
      <c r="E1925" t="s">
        <v>2</v>
      </c>
      <c r="F1925" t="s">
        <v>123</v>
      </c>
      <c r="G1925" t="s">
        <v>101</v>
      </c>
      <c r="H1925" t="s">
        <v>49</v>
      </c>
      <c r="I1925" t="s">
        <v>58</v>
      </c>
      <c r="J1925">
        <v>-36.865808999999999</v>
      </c>
      <c r="K1925">
        <v>174.74218300000001</v>
      </c>
      <c r="L1925" s="109">
        <v>0.33333333333333331</v>
      </c>
      <c r="M1925" t="s">
        <v>129</v>
      </c>
      <c r="N1925">
        <v>1</v>
      </c>
      <c r="O1925">
        <v>0</v>
      </c>
      <c r="P1925">
        <v>1</v>
      </c>
    </row>
    <row r="1926" spans="1:16" x14ac:dyDescent="0.3">
      <c r="A1926">
        <v>75</v>
      </c>
      <c r="B1926">
        <v>1</v>
      </c>
      <c r="C1926" t="s">
        <v>70</v>
      </c>
      <c r="D1926" t="s">
        <v>71</v>
      </c>
      <c r="E1926" t="s">
        <v>2</v>
      </c>
      <c r="F1926" t="s">
        <v>123</v>
      </c>
      <c r="G1926" t="s">
        <v>101</v>
      </c>
      <c r="H1926" t="s">
        <v>49</v>
      </c>
      <c r="I1926" t="s">
        <v>58</v>
      </c>
      <c r="J1926">
        <v>-36.865856000000001</v>
      </c>
      <c r="K1926">
        <v>174.74220800000001</v>
      </c>
      <c r="L1926" s="109">
        <v>0.33333333333333331</v>
      </c>
      <c r="M1926" t="s">
        <v>130</v>
      </c>
      <c r="N1926">
        <v>1</v>
      </c>
      <c r="O1926">
        <v>0</v>
      </c>
      <c r="P1926">
        <v>1</v>
      </c>
    </row>
    <row r="1927" spans="1:16" x14ac:dyDescent="0.3">
      <c r="A1927">
        <v>76</v>
      </c>
      <c r="B1927">
        <v>1</v>
      </c>
      <c r="C1927" t="s">
        <v>70</v>
      </c>
      <c r="D1927" t="s">
        <v>71</v>
      </c>
      <c r="E1927" t="s">
        <v>2</v>
      </c>
      <c r="F1927" t="s">
        <v>123</v>
      </c>
      <c r="G1927" t="s">
        <v>101</v>
      </c>
      <c r="H1927" t="s">
        <v>49</v>
      </c>
      <c r="I1927" t="s">
        <v>58</v>
      </c>
      <c r="J1927">
        <v>-36.865903000000003</v>
      </c>
      <c r="K1927">
        <v>174.742233</v>
      </c>
      <c r="L1927" s="109">
        <v>0.33333333333333331</v>
      </c>
      <c r="M1927" t="s">
        <v>131</v>
      </c>
      <c r="N1927">
        <v>1</v>
      </c>
      <c r="O1927">
        <v>0</v>
      </c>
      <c r="P1927">
        <v>1</v>
      </c>
    </row>
    <row r="1928" spans="1:16" x14ac:dyDescent="0.3">
      <c r="A1928">
        <v>77</v>
      </c>
      <c r="B1928">
        <v>1</v>
      </c>
      <c r="C1928" t="s">
        <v>70</v>
      </c>
      <c r="D1928" t="s">
        <v>71</v>
      </c>
      <c r="E1928" t="s">
        <v>2</v>
      </c>
      <c r="F1928" t="s">
        <v>123</v>
      </c>
      <c r="G1928" t="s">
        <v>101</v>
      </c>
      <c r="H1928" t="s">
        <v>49</v>
      </c>
      <c r="I1928" t="s">
        <v>58</v>
      </c>
      <c r="J1928">
        <v>-36.865949000000001</v>
      </c>
      <c r="K1928">
        <v>174.742257</v>
      </c>
      <c r="L1928" s="109">
        <v>0.33333333333333331</v>
      </c>
      <c r="M1928" t="s">
        <v>132</v>
      </c>
      <c r="N1928">
        <v>1</v>
      </c>
      <c r="O1928">
        <v>0</v>
      </c>
      <c r="P1928">
        <v>1</v>
      </c>
    </row>
    <row r="1929" spans="1:16" x14ac:dyDescent="0.3">
      <c r="A1929">
        <v>78</v>
      </c>
      <c r="B1929">
        <v>1</v>
      </c>
      <c r="C1929" t="s">
        <v>70</v>
      </c>
      <c r="D1929" t="s">
        <v>71</v>
      </c>
      <c r="E1929" t="s">
        <v>2</v>
      </c>
      <c r="F1929" t="s">
        <v>72</v>
      </c>
      <c r="G1929" t="s">
        <v>133</v>
      </c>
      <c r="H1929" t="s">
        <v>48</v>
      </c>
      <c r="I1929" t="s">
        <v>91</v>
      </c>
      <c r="J1929">
        <v>-36.865993000000003</v>
      </c>
      <c r="K1929">
        <v>174.74240800000001</v>
      </c>
      <c r="L1929" s="109">
        <v>0.33333333333333331</v>
      </c>
      <c r="N1929">
        <v>0</v>
      </c>
      <c r="O1929">
        <v>0</v>
      </c>
      <c r="P1929">
        <v>0</v>
      </c>
    </row>
    <row r="1930" spans="1:16" x14ac:dyDescent="0.3">
      <c r="A1930">
        <v>79</v>
      </c>
      <c r="B1930">
        <v>1</v>
      </c>
      <c r="C1930" t="s">
        <v>70</v>
      </c>
      <c r="D1930" t="s">
        <v>71</v>
      </c>
      <c r="E1930" t="s">
        <v>2</v>
      </c>
      <c r="F1930" t="s">
        <v>72</v>
      </c>
      <c r="G1930" t="s">
        <v>133</v>
      </c>
      <c r="H1930" t="s">
        <v>48</v>
      </c>
      <c r="I1930" t="s">
        <v>91</v>
      </c>
      <c r="J1930">
        <v>-36.865982000000002</v>
      </c>
      <c r="K1930">
        <v>174.74245400000001</v>
      </c>
      <c r="L1930" s="109">
        <v>0.33333333333333331</v>
      </c>
      <c r="N1930">
        <v>0</v>
      </c>
      <c r="O1930">
        <v>0</v>
      </c>
      <c r="P1930">
        <v>0</v>
      </c>
    </row>
    <row r="1931" spans="1:16" x14ac:dyDescent="0.3">
      <c r="A1931">
        <v>80</v>
      </c>
      <c r="B1931">
        <v>1</v>
      </c>
      <c r="C1931" t="s">
        <v>70</v>
      </c>
      <c r="D1931" t="s">
        <v>71</v>
      </c>
      <c r="E1931" t="s">
        <v>2</v>
      </c>
      <c r="F1931" t="s">
        <v>72</v>
      </c>
      <c r="G1931" t="s">
        <v>133</v>
      </c>
      <c r="H1931" t="s">
        <v>48</v>
      </c>
      <c r="I1931" t="s">
        <v>91</v>
      </c>
      <c r="J1931">
        <v>-36.865952999999998</v>
      </c>
      <c r="K1931">
        <v>174.742548</v>
      </c>
      <c r="L1931" s="109">
        <v>0.33333333333333331</v>
      </c>
      <c r="N1931">
        <v>0</v>
      </c>
      <c r="O1931">
        <v>0</v>
      </c>
      <c r="P1931">
        <v>0</v>
      </c>
    </row>
    <row r="1932" spans="1:16" x14ac:dyDescent="0.3">
      <c r="A1932">
        <v>81</v>
      </c>
      <c r="B1932">
        <v>1</v>
      </c>
      <c r="C1932" t="s">
        <v>70</v>
      </c>
      <c r="D1932" t="s">
        <v>71</v>
      </c>
      <c r="E1932" t="s">
        <v>2</v>
      </c>
      <c r="F1932" t="s">
        <v>72</v>
      </c>
      <c r="G1932" t="s">
        <v>133</v>
      </c>
      <c r="H1932" t="s">
        <v>48</v>
      </c>
      <c r="I1932" t="s">
        <v>91</v>
      </c>
      <c r="J1932">
        <v>-36.865858000000003</v>
      </c>
      <c r="K1932">
        <v>174.742816</v>
      </c>
      <c r="L1932" s="109">
        <v>0.33333333333333331</v>
      </c>
      <c r="N1932">
        <v>0</v>
      </c>
      <c r="O1932">
        <v>0</v>
      </c>
      <c r="P1932">
        <v>0</v>
      </c>
    </row>
    <row r="1933" spans="1:16" x14ac:dyDescent="0.3">
      <c r="A1933">
        <v>82</v>
      </c>
      <c r="B1933">
        <v>1</v>
      </c>
      <c r="C1933" t="s">
        <v>70</v>
      </c>
      <c r="D1933" t="s">
        <v>71</v>
      </c>
      <c r="E1933" t="s">
        <v>2</v>
      </c>
      <c r="F1933" t="s">
        <v>134</v>
      </c>
      <c r="G1933" t="s">
        <v>101</v>
      </c>
      <c r="H1933" t="s">
        <v>57</v>
      </c>
      <c r="I1933" t="s">
        <v>58</v>
      </c>
      <c r="J1933">
        <v>-36.865524000000001</v>
      </c>
      <c r="K1933">
        <v>174.74314200000001</v>
      </c>
      <c r="L1933" s="109">
        <v>0.33333333333333331</v>
      </c>
      <c r="M1933" t="s">
        <v>135</v>
      </c>
      <c r="N1933">
        <v>1</v>
      </c>
      <c r="O1933">
        <v>0</v>
      </c>
      <c r="P1933">
        <v>1</v>
      </c>
    </row>
    <row r="1934" spans="1:16" x14ac:dyDescent="0.3">
      <c r="A1934">
        <v>83</v>
      </c>
      <c r="B1934">
        <v>1</v>
      </c>
      <c r="C1934" t="s">
        <v>70</v>
      </c>
      <c r="D1934" t="s">
        <v>71</v>
      </c>
      <c r="E1934" t="s">
        <v>2</v>
      </c>
      <c r="F1934" t="s">
        <v>134</v>
      </c>
      <c r="G1934" t="s">
        <v>101</v>
      </c>
      <c r="H1934" t="s">
        <v>57</v>
      </c>
      <c r="I1934" t="s">
        <v>58</v>
      </c>
      <c r="J1934">
        <v>-36.865485</v>
      </c>
      <c r="K1934">
        <v>174.74312399999999</v>
      </c>
      <c r="L1934" s="109">
        <v>0.33333333333333331</v>
      </c>
      <c r="M1934" t="s">
        <v>136</v>
      </c>
      <c r="N1934">
        <v>1</v>
      </c>
      <c r="O1934">
        <v>0</v>
      </c>
      <c r="P1934">
        <v>1</v>
      </c>
    </row>
    <row r="1935" spans="1:16" x14ac:dyDescent="0.3">
      <c r="A1935">
        <v>84</v>
      </c>
      <c r="B1935">
        <v>1</v>
      </c>
      <c r="C1935" t="s">
        <v>70</v>
      </c>
      <c r="D1935" t="s">
        <v>71</v>
      </c>
      <c r="E1935" t="s">
        <v>2</v>
      </c>
      <c r="F1935" t="s">
        <v>134</v>
      </c>
      <c r="G1935" t="s">
        <v>101</v>
      </c>
      <c r="H1935" t="s">
        <v>57</v>
      </c>
      <c r="I1935" t="s">
        <v>58</v>
      </c>
      <c r="J1935">
        <v>-36.865445000000001</v>
      </c>
      <c r="K1935">
        <v>174.74310500000001</v>
      </c>
      <c r="L1935" s="109">
        <v>0.33333333333333331</v>
      </c>
      <c r="M1935" t="s">
        <v>137</v>
      </c>
      <c r="N1935">
        <v>1</v>
      </c>
      <c r="O1935">
        <v>0</v>
      </c>
      <c r="P1935">
        <v>1</v>
      </c>
    </row>
    <row r="1936" spans="1:16" x14ac:dyDescent="0.3">
      <c r="A1936">
        <v>85</v>
      </c>
      <c r="B1936">
        <v>1</v>
      </c>
      <c r="C1936" t="s">
        <v>70</v>
      </c>
      <c r="D1936" t="s">
        <v>71</v>
      </c>
      <c r="E1936" t="s">
        <v>2</v>
      </c>
      <c r="F1936" t="s">
        <v>134</v>
      </c>
      <c r="G1936" t="s">
        <v>101</v>
      </c>
      <c r="H1936" t="s">
        <v>49</v>
      </c>
      <c r="I1936" t="s">
        <v>138</v>
      </c>
      <c r="J1936">
        <v>-36.865369999999999</v>
      </c>
      <c r="K1936">
        <v>174.74316999999999</v>
      </c>
      <c r="L1936" s="109">
        <v>0.33333333333333331</v>
      </c>
      <c r="M1936" t="s">
        <v>139</v>
      </c>
      <c r="N1936">
        <v>1</v>
      </c>
      <c r="O1936">
        <v>0</v>
      </c>
      <c r="P1936">
        <v>1</v>
      </c>
    </row>
    <row r="1937" spans="1:16" x14ac:dyDescent="0.3">
      <c r="A1937">
        <v>86</v>
      </c>
      <c r="B1937">
        <v>1</v>
      </c>
      <c r="C1937" t="s">
        <v>70</v>
      </c>
      <c r="D1937" t="s">
        <v>71</v>
      </c>
      <c r="E1937" t="s">
        <v>2</v>
      </c>
      <c r="F1937" t="s">
        <v>134</v>
      </c>
      <c r="G1937" t="s">
        <v>101</v>
      </c>
      <c r="H1937" t="s">
        <v>49</v>
      </c>
      <c r="I1937" t="s">
        <v>138</v>
      </c>
      <c r="J1937">
        <v>-36.865414000000001</v>
      </c>
      <c r="K1937">
        <v>174.74319199999999</v>
      </c>
      <c r="L1937" s="109">
        <v>0.33333333333333331</v>
      </c>
      <c r="M1937" t="s">
        <v>140</v>
      </c>
      <c r="N1937">
        <v>1</v>
      </c>
      <c r="O1937">
        <v>0</v>
      </c>
      <c r="P1937">
        <v>1</v>
      </c>
    </row>
    <row r="1938" spans="1:16" x14ac:dyDescent="0.3">
      <c r="A1938">
        <v>87</v>
      </c>
      <c r="B1938">
        <v>1</v>
      </c>
      <c r="C1938" t="s">
        <v>70</v>
      </c>
      <c r="D1938" t="s">
        <v>71</v>
      </c>
      <c r="E1938" t="s">
        <v>2</v>
      </c>
      <c r="F1938" t="s">
        <v>134</v>
      </c>
      <c r="G1938" t="s">
        <v>101</v>
      </c>
      <c r="H1938" t="s">
        <v>49</v>
      </c>
      <c r="I1938" t="s">
        <v>138</v>
      </c>
      <c r="J1938">
        <v>-36.865513</v>
      </c>
      <c r="K1938">
        <v>174.74324200000001</v>
      </c>
      <c r="L1938" s="109">
        <v>0.33333333333333331</v>
      </c>
      <c r="M1938" t="s">
        <v>141</v>
      </c>
      <c r="N1938">
        <v>1</v>
      </c>
      <c r="O1938">
        <v>0</v>
      </c>
      <c r="P1938">
        <v>1</v>
      </c>
    </row>
    <row r="1939" spans="1:16" x14ac:dyDescent="0.3">
      <c r="A1939">
        <v>88</v>
      </c>
      <c r="B1939">
        <v>1</v>
      </c>
      <c r="C1939" t="s">
        <v>70</v>
      </c>
      <c r="D1939" t="s">
        <v>71</v>
      </c>
      <c r="E1939" t="s">
        <v>2</v>
      </c>
      <c r="F1939" t="s">
        <v>134</v>
      </c>
      <c r="G1939" t="s">
        <v>101</v>
      </c>
      <c r="H1939" t="s">
        <v>49</v>
      </c>
      <c r="I1939" t="s">
        <v>138</v>
      </c>
      <c r="J1939">
        <v>-36.865564999999997</v>
      </c>
      <c r="K1939">
        <v>174.74326600000001</v>
      </c>
      <c r="L1939" s="109">
        <v>0.33333333333333331</v>
      </c>
      <c r="M1939" t="s">
        <v>142</v>
      </c>
      <c r="N1939">
        <v>1</v>
      </c>
      <c r="O1939">
        <v>0</v>
      </c>
      <c r="P1939">
        <v>1</v>
      </c>
    </row>
    <row r="1940" spans="1:16" x14ac:dyDescent="0.3">
      <c r="A1940">
        <v>89</v>
      </c>
      <c r="B1940">
        <v>1</v>
      </c>
      <c r="C1940" t="s">
        <v>70</v>
      </c>
      <c r="D1940" t="s">
        <v>71</v>
      </c>
      <c r="E1940" t="s">
        <v>2</v>
      </c>
      <c r="F1940" t="s">
        <v>134</v>
      </c>
      <c r="G1940" t="s">
        <v>101</v>
      </c>
      <c r="H1940" t="s">
        <v>49</v>
      </c>
      <c r="I1940" t="s">
        <v>138</v>
      </c>
      <c r="J1940">
        <v>-36.865600999999998</v>
      </c>
      <c r="K1940">
        <v>174.74329</v>
      </c>
      <c r="L1940" s="109">
        <v>0.33333333333333331</v>
      </c>
      <c r="M1940" t="s">
        <v>143</v>
      </c>
      <c r="N1940">
        <v>1</v>
      </c>
      <c r="O1940">
        <v>0</v>
      </c>
      <c r="P1940">
        <v>1</v>
      </c>
    </row>
    <row r="1941" spans="1:16" x14ac:dyDescent="0.3">
      <c r="A1941">
        <v>90</v>
      </c>
      <c r="B1941">
        <v>1</v>
      </c>
      <c r="C1941" t="s">
        <v>70</v>
      </c>
      <c r="D1941" t="s">
        <v>71</v>
      </c>
      <c r="E1941" t="s">
        <v>2</v>
      </c>
      <c r="F1941" t="s">
        <v>72</v>
      </c>
      <c r="G1941" t="s">
        <v>144</v>
      </c>
      <c r="H1941" t="s">
        <v>48</v>
      </c>
      <c r="I1941" t="s">
        <v>145</v>
      </c>
      <c r="J1941">
        <v>-36.865651999999997</v>
      </c>
      <c r="K1941">
        <v>174.74342100000001</v>
      </c>
      <c r="L1941" s="109">
        <v>0.33333333333333331</v>
      </c>
      <c r="N1941">
        <v>0</v>
      </c>
      <c r="O1941">
        <v>0</v>
      </c>
      <c r="P1941">
        <v>0</v>
      </c>
    </row>
    <row r="1942" spans="1:16" x14ac:dyDescent="0.3">
      <c r="A1942">
        <v>91</v>
      </c>
      <c r="B1942">
        <v>1</v>
      </c>
      <c r="C1942" t="s">
        <v>70</v>
      </c>
      <c r="D1942" t="s">
        <v>71</v>
      </c>
      <c r="E1942" t="s">
        <v>2</v>
      </c>
      <c r="F1942" t="s">
        <v>72</v>
      </c>
      <c r="G1942" t="s">
        <v>144</v>
      </c>
      <c r="H1942" t="s">
        <v>48</v>
      </c>
      <c r="I1942" t="s">
        <v>145</v>
      </c>
      <c r="J1942">
        <v>-36.865631999999998</v>
      </c>
      <c r="K1942">
        <v>174.74348499999999</v>
      </c>
      <c r="L1942" s="109">
        <v>0.33333333333333331</v>
      </c>
      <c r="M1942" t="s">
        <v>146</v>
      </c>
      <c r="N1942">
        <v>1</v>
      </c>
      <c r="O1942">
        <v>0</v>
      </c>
      <c r="P1942">
        <v>0</v>
      </c>
    </row>
    <row r="1943" spans="1:16" x14ac:dyDescent="0.3">
      <c r="A1943">
        <v>92</v>
      </c>
      <c r="B1943">
        <v>1</v>
      </c>
      <c r="C1943" t="s">
        <v>70</v>
      </c>
      <c r="D1943" t="s">
        <v>71</v>
      </c>
      <c r="E1943" t="s">
        <v>2</v>
      </c>
      <c r="F1943" t="s">
        <v>72</v>
      </c>
      <c r="G1943" t="s">
        <v>144</v>
      </c>
      <c r="H1943" t="s">
        <v>48</v>
      </c>
      <c r="I1943" t="s">
        <v>145</v>
      </c>
      <c r="J1943">
        <v>-36.865611999999999</v>
      </c>
      <c r="K1943">
        <v>174.743549</v>
      </c>
      <c r="L1943" s="109">
        <v>0.33333333333333331</v>
      </c>
      <c r="M1943" t="s">
        <v>147</v>
      </c>
      <c r="N1943">
        <v>1</v>
      </c>
      <c r="O1943">
        <v>0</v>
      </c>
      <c r="P1943">
        <v>0</v>
      </c>
    </row>
    <row r="1944" spans="1:16" x14ac:dyDescent="0.3">
      <c r="A1944">
        <v>93</v>
      </c>
      <c r="B1944">
        <v>1</v>
      </c>
      <c r="C1944" t="s">
        <v>70</v>
      </c>
      <c r="D1944" t="s">
        <v>71</v>
      </c>
      <c r="E1944" t="s">
        <v>2</v>
      </c>
      <c r="F1944" t="s">
        <v>148</v>
      </c>
      <c r="G1944" t="s">
        <v>101</v>
      </c>
      <c r="H1944" t="s">
        <v>57</v>
      </c>
      <c r="I1944" t="s">
        <v>58</v>
      </c>
      <c r="J1944">
        <v>-36.865245999999999</v>
      </c>
      <c r="K1944">
        <v>174.74421100000001</v>
      </c>
      <c r="L1944" s="109">
        <v>0.33333333333333331</v>
      </c>
      <c r="M1944" t="s">
        <v>149</v>
      </c>
      <c r="N1944">
        <v>1</v>
      </c>
      <c r="O1944">
        <v>0</v>
      </c>
      <c r="P1944">
        <v>1</v>
      </c>
    </row>
    <row r="1945" spans="1:16" x14ac:dyDescent="0.3">
      <c r="A1945">
        <v>94</v>
      </c>
      <c r="B1945">
        <v>1</v>
      </c>
      <c r="C1945" t="s">
        <v>70</v>
      </c>
      <c r="D1945" t="s">
        <v>71</v>
      </c>
      <c r="E1945" t="s">
        <v>2</v>
      </c>
      <c r="F1945" t="s">
        <v>148</v>
      </c>
      <c r="G1945" t="s">
        <v>101</v>
      </c>
      <c r="H1945" t="s">
        <v>57</v>
      </c>
      <c r="I1945" t="s">
        <v>58</v>
      </c>
      <c r="J1945">
        <v>-36.865192</v>
      </c>
      <c r="K1945">
        <v>174.744182</v>
      </c>
      <c r="L1945" s="109">
        <v>0.33333333333333331</v>
      </c>
      <c r="M1945" t="s">
        <v>150</v>
      </c>
      <c r="N1945">
        <v>1</v>
      </c>
      <c r="O1945">
        <v>0</v>
      </c>
      <c r="P1945">
        <v>1</v>
      </c>
    </row>
    <row r="1946" spans="1:16" x14ac:dyDescent="0.3">
      <c r="A1946">
        <v>95</v>
      </c>
      <c r="B1946">
        <v>1</v>
      </c>
      <c r="C1946" t="s">
        <v>70</v>
      </c>
      <c r="D1946" t="s">
        <v>71</v>
      </c>
      <c r="E1946" t="s">
        <v>2</v>
      </c>
      <c r="F1946" t="s">
        <v>148</v>
      </c>
      <c r="G1946" t="s">
        <v>101</v>
      </c>
      <c r="H1946" t="s">
        <v>57</v>
      </c>
      <c r="I1946" t="s">
        <v>58</v>
      </c>
      <c r="J1946">
        <v>-36.865138000000002</v>
      </c>
      <c r="K1946">
        <v>174.74415400000001</v>
      </c>
      <c r="L1946" s="109">
        <v>0.33333333333333331</v>
      </c>
      <c r="M1946" t="s">
        <v>151</v>
      </c>
      <c r="N1946">
        <v>1</v>
      </c>
      <c r="O1946">
        <v>0</v>
      </c>
      <c r="P1946">
        <v>1</v>
      </c>
    </row>
    <row r="1947" spans="1:16" x14ac:dyDescent="0.3">
      <c r="A1947">
        <v>96</v>
      </c>
      <c r="B1947">
        <v>1</v>
      </c>
      <c r="C1947" t="s">
        <v>70</v>
      </c>
      <c r="D1947" t="s">
        <v>71</v>
      </c>
      <c r="E1947" t="s">
        <v>2</v>
      </c>
      <c r="F1947" t="s">
        <v>148</v>
      </c>
      <c r="G1947" t="s">
        <v>101</v>
      </c>
      <c r="H1947" t="s">
        <v>49</v>
      </c>
      <c r="I1947" t="s">
        <v>152</v>
      </c>
      <c r="J1947">
        <v>-36.865130000000001</v>
      </c>
      <c r="K1947">
        <v>174.744272</v>
      </c>
      <c r="L1947" s="109">
        <v>0.33333333333333331</v>
      </c>
      <c r="M1947" t="s">
        <v>153</v>
      </c>
      <c r="N1947">
        <v>1</v>
      </c>
      <c r="O1947">
        <v>0</v>
      </c>
      <c r="P1947">
        <v>1</v>
      </c>
    </row>
    <row r="1948" spans="1:16" x14ac:dyDescent="0.3">
      <c r="A1948">
        <v>97</v>
      </c>
      <c r="B1948">
        <v>1</v>
      </c>
      <c r="C1948" t="s">
        <v>70</v>
      </c>
      <c r="D1948" t="s">
        <v>71</v>
      </c>
      <c r="E1948" t="s">
        <v>2</v>
      </c>
      <c r="F1948" t="s">
        <v>148</v>
      </c>
      <c r="G1948" t="s">
        <v>101</v>
      </c>
      <c r="H1948" t="s">
        <v>49</v>
      </c>
      <c r="I1948" t="s">
        <v>152</v>
      </c>
      <c r="J1948">
        <v>-36.865107000000002</v>
      </c>
      <c r="K1948">
        <v>174.74426</v>
      </c>
      <c r="L1948" s="109">
        <v>0.33333333333333331</v>
      </c>
      <c r="M1948" t="s">
        <v>154</v>
      </c>
      <c r="N1948">
        <v>1</v>
      </c>
      <c r="O1948">
        <v>0</v>
      </c>
      <c r="P1948">
        <v>1</v>
      </c>
    </row>
    <row r="1949" spans="1:16" x14ac:dyDescent="0.3">
      <c r="A1949">
        <v>98</v>
      </c>
      <c r="B1949">
        <v>1</v>
      </c>
      <c r="C1949" t="s">
        <v>70</v>
      </c>
      <c r="D1949" t="s">
        <v>71</v>
      </c>
      <c r="E1949" t="s">
        <v>2</v>
      </c>
      <c r="F1949" t="s">
        <v>148</v>
      </c>
      <c r="G1949" t="s">
        <v>101</v>
      </c>
      <c r="H1949" t="s">
        <v>49</v>
      </c>
      <c r="I1949" t="s">
        <v>152</v>
      </c>
      <c r="J1949">
        <v>-36.865084000000003</v>
      </c>
      <c r="K1949">
        <v>174.744249</v>
      </c>
      <c r="L1949" s="109">
        <v>0.33333333333333331</v>
      </c>
      <c r="M1949" t="s">
        <v>155</v>
      </c>
      <c r="N1949">
        <v>1</v>
      </c>
      <c r="O1949">
        <v>0</v>
      </c>
      <c r="P1949">
        <v>1</v>
      </c>
    </row>
    <row r="1950" spans="1:16" x14ac:dyDescent="0.3">
      <c r="A1950">
        <v>99</v>
      </c>
      <c r="B1950">
        <v>1</v>
      </c>
      <c r="C1950" t="s">
        <v>70</v>
      </c>
      <c r="D1950" t="s">
        <v>71</v>
      </c>
      <c r="E1950" t="s">
        <v>2</v>
      </c>
      <c r="F1950" t="s">
        <v>148</v>
      </c>
      <c r="G1950" t="s">
        <v>101</v>
      </c>
      <c r="H1950" t="s">
        <v>49</v>
      </c>
      <c r="I1950" t="s">
        <v>152</v>
      </c>
      <c r="J1950">
        <v>-36.865062000000002</v>
      </c>
      <c r="K1950">
        <v>174.744237</v>
      </c>
      <c r="L1950" s="109">
        <v>0.33333333333333331</v>
      </c>
      <c r="M1950" t="s">
        <v>156</v>
      </c>
      <c r="N1950">
        <v>1</v>
      </c>
      <c r="O1950">
        <v>0</v>
      </c>
      <c r="P1950">
        <v>1</v>
      </c>
    </row>
    <row r="1951" spans="1:16" x14ac:dyDescent="0.3">
      <c r="A1951">
        <v>100</v>
      </c>
      <c r="B1951">
        <v>1</v>
      </c>
      <c r="C1951" t="s">
        <v>70</v>
      </c>
      <c r="D1951" t="s">
        <v>71</v>
      </c>
      <c r="E1951" t="s">
        <v>2</v>
      </c>
      <c r="F1951" t="s">
        <v>148</v>
      </c>
      <c r="G1951" t="s">
        <v>101</v>
      </c>
      <c r="H1951" t="s">
        <v>49</v>
      </c>
      <c r="I1951" t="s">
        <v>152</v>
      </c>
      <c r="J1951">
        <v>-36.865039000000003</v>
      </c>
      <c r="K1951">
        <v>174.744225</v>
      </c>
      <c r="L1951" s="109">
        <v>0.33333333333333331</v>
      </c>
      <c r="M1951" t="s">
        <v>157</v>
      </c>
      <c r="N1951">
        <v>1</v>
      </c>
      <c r="O1951">
        <v>0</v>
      </c>
      <c r="P1951">
        <v>1</v>
      </c>
    </row>
    <row r="1952" spans="1:16" x14ac:dyDescent="0.3">
      <c r="A1952">
        <v>101</v>
      </c>
      <c r="B1952">
        <v>1</v>
      </c>
      <c r="C1952" t="s">
        <v>70</v>
      </c>
      <c r="D1952" t="s">
        <v>71</v>
      </c>
      <c r="E1952" t="s">
        <v>2</v>
      </c>
      <c r="F1952" t="s">
        <v>72</v>
      </c>
      <c r="G1952" t="s">
        <v>158</v>
      </c>
      <c r="H1952" t="s">
        <v>48</v>
      </c>
      <c r="I1952" t="s">
        <v>159</v>
      </c>
      <c r="J1952">
        <v>-36.865194000000002</v>
      </c>
      <c r="K1952">
        <v>174.74477400000001</v>
      </c>
      <c r="L1952" s="109">
        <v>0.33333333333333331</v>
      </c>
      <c r="N1952">
        <v>0</v>
      </c>
      <c r="O1952">
        <v>0</v>
      </c>
      <c r="P1952">
        <v>1</v>
      </c>
    </row>
    <row r="1953" spans="1:16" x14ac:dyDescent="0.3">
      <c r="A1953">
        <v>102</v>
      </c>
      <c r="B1953">
        <v>1</v>
      </c>
      <c r="C1953" t="s">
        <v>70</v>
      </c>
      <c r="D1953" t="s">
        <v>71</v>
      </c>
      <c r="E1953" t="s">
        <v>2</v>
      </c>
      <c r="F1953" t="s">
        <v>72</v>
      </c>
      <c r="G1953" t="s">
        <v>158</v>
      </c>
      <c r="H1953" t="s">
        <v>48</v>
      </c>
      <c r="I1953" t="s">
        <v>159</v>
      </c>
      <c r="J1953">
        <v>-36.865170999999997</v>
      </c>
      <c r="K1953">
        <v>174.74483900000001</v>
      </c>
      <c r="L1953" s="109">
        <v>0.33333333333333331</v>
      </c>
      <c r="N1953">
        <v>0</v>
      </c>
      <c r="O1953">
        <v>0</v>
      </c>
      <c r="P1953">
        <v>1</v>
      </c>
    </row>
    <row r="1954" spans="1:16" x14ac:dyDescent="0.3">
      <c r="A1954">
        <v>103</v>
      </c>
      <c r="B1954">
        <v>1</v>
      </c>
      <c r="C1954" t="s">
        <v>70</v>
      </c>
      <c r="D1954" t="s">
        <v>71</v>
      </c>
      <c r="E1954" t="s">
        <v>2</v>
      </c>
      <c r="F1954" t="s">
        <v>72</v>
      </c>
      <c r="G1954" t="s">
        <v>158</v>
      </c>
      <c r="H1954" t="s">
        <v>48</v>
      </c>
      <c r="I1954" t="s">
        <v>159</v>
      </c>
      <c r="J1954">
        <v>-36.865147999999998</v>
      </c>
      <c r="K1954">
        <v>174.74490499999999</v>
      </c>
      <c r="L1954" s="109">
        <v>0.33333333333333331</v>
      </c>
      <c r="N1954">
        <v>0</v>
      </c>
      <c r="O1954">
        <v>0</v>
      </c>
      <c r="P1954">
        <v>1</v>
      </c>
    </row>
    <row r="1955" spans="1:16" x14ac:dyDescent="0.3">
      <c r="A1955">
        <v>104</v>
      </c>
      <c r="B1955">
        <v>1</v>
      </c>
      <c r="C1955" t="s">
        <v>70</v>
      </c>
      <c r="D1955" t="s">
        <v>71</v>
      </c>
      <c r="E1955" t="s">
        <v>2</v>
      </c>
      <c r="F1955" t="s">
        <v>72</v>
      </c>
      <c r="G1955" t="s">
        <v>158</v>
      </c>
      <c r="H1955" t="s">
        <v>48</v>
      </c>
      <c r="I1955" t="s">
        <v>159</v>
      </c>
      <c r="J1955">
        <v>-36.865096999999999</v>
      </c>
      <c r="K1955">
        <v>174.74506299999999</v>
      </c>
      <c r="L1955" s="109">
        <v>0.33333333333333331</v>
      </c>
      <c r="N1955">
        <v>0</v>
      </c>
      <c r="O1955">
        <v>0</v>
      </c>
      <c r="P1955">
        <v>1</v>
      </c>
    </row>
    <row r="1956" spans="1:16" x14ac:dyDescent="0.3">
      <c r="A1956">
        <v>105</v>
      </c>
      <c r="B1956">
        <v>1</v>
      </c>
      <c r="C1956" t="s">
        <v>70</v>
      </c>
      <c r="D1956" t="s">
        <v>71</v>
      </c>
      <c r="E1956" t="s">
        <v>2</v>
      </c>
      <c r="F1956" t="s">
        <v>160</v>
      </c>
      <c r="G1956" t="s">
        <v>101</v>
      </c>
      <c r="H1956" t="s">
        <v>57</v>
      </c>
      <c r="I1956" t="s">
        <v>58</v>
      </c>
      <c r="J1956">
        <v>-36.864899999999999</v>
      </c>
      <c r="K1956">
        <v>174.745249</v>
      </c>
      <c r="L1956" s="109">
        <v>0.33333333333333331</v>
      </c>
      <c r="M1956" t="s">
        <v>161</v>
      </c>
      <c r="N1956">
        <v>1</v>
      </c>
      <c r="O1956">
        <v>0</v>
      </c>
      <c r="P1956">
        <v>1</v>
      </c>
    </row>
    <row r="1957" spans="1:16" x14ac:dyDescent="0.3">
      <c r="A1957">
        <v>106</v>
      </c>
      <c r="B1957">
        <v>1</v>
      </c>
      <c r="C1957" t="s">
        <v>70</v>
      </c>
      <c r="D1957" t="s">
        <v>71</v>
      </c>
      <c r="E1957" t="s">
        <v>2</v>
      </c>
      <c r="F1957" t="s">
        <v>160</v>
      </c>
      <c r="G1957" t="s">
        <v>101</v>
      </c>
      <c r="H1957" t="s">
        <v>57</v>
      </c>
      <c r="I1957" t="s">
        <v>58</v>
      </c>
      <c r="J1957">
        <v>-36.864846999999997</v>
      </c>
      <c r="K1957">
        <v>174.745226</v>
      </c>
      <c r="L1957" s="109">
        <v>0.33333333333333331</v>
      </c>
      <c r="M1957" t="s">
        <v>162</v>
      </c>
      <c r="N1957">
        <v>1</v>
      </c>
      <c r="O1957">
        <v>0</v>
      </c>
      <c r="P1957">
        <v>1</v>
      </c>
    </row>
    <row r="1958" spans="1:16" x14ac:dyDescent="0.3">
      <c r="A1958">
        <v>107</v>
      </c>
      <c r="B1958">
        <v>1</v>
      </c>
      <c r="C1958" t="s">
        <v>70</v>
      </c>
      <c r="D1958" t="s">
        <v>71</v>
      </c>
      <c r="E1958" t="s">
        <v>2</v>
      </c>
      <c r="F1958" t="s">
        <v>160</v>
      </c>
      <c r="G1958" t="s">
        <v>101</v>
      </c>
      <c r="H1958" t="s">
        <v>57</v>
      </c>
      <c r="I1958" t="s">
        <v>58</v>
      </c>
      <c r="J1958">
        <v>-36.864795999999998</v>
      </c>
      <c r="K1958">
        <v>174.745203</v>
      </c>
      <c r="L1958" s="109">
        <v>0.33333333333333331</v>
      </c>
      <c r="M1958" t="s">
        <v>163</v>
      </c>
      <c r="N1958">
        <v>1</v>
      </c>
      <c r="O1958">
        <v>0</v>
      </c>
      <c r="P1958">
        <v>1</v>
      </c>
    </row>
    <row r="1959" spans="1:16" x14ac:dyDescent="0.3">
      <c r="A1959">
        <v>108</v>
      </c>
      <c r="B1959">
        <v>1</v>
      </c>
      <c r="C1959" t="s">
        <v>70</v>
      </c>
      <c r="D1959" t="s">
        <v>71</v>
      </c>
      <c r="E1959" t="s">
        <v>2</v>
      </c>
      <c r="F1959" t="s">
        <v>160</v>
      </c>
      <c r="G1959" t="s">
        <v>101</v>
      </c>
      <c r="H1959" t="s">
        <v>57</v>
      </c>
      <c r="I1959" t="s">
        <v>58</v>
      </c>
      <c r="J1959">
        <v>-36.864750000000001</v>
      </c>
      <c r="K1959">
        <v>174.745172</v>
      </c>
      <c r="L1959" s="109">
        <v>0.33333333333333331</v>
      </c>
      <c r="M1959" t="s">
        <v>164</v>
      </c>
      <c r="N1959">
        <v>1</v>
      </c>
      <c r="O1959">
        <v>0</v>
      </c>
      <c r="P1959">
        <v>1</v>
      </c>
    </row>
    <row r="1960" spans="1:16" x14ac:dyDescent="0.3">
      <c r="A1960">
        <v>109</v>
      </c>
      <c r="B1960">
        <v>1</v>
      </c>
      <c r="C1960" t="s">
        <v>70</v>
      </c>
      <c r="D1960" t="s">
        <v>71</v>
      </c>
      <c r="E1960" t="s">
        <v>2</v>
      </c>
      <c r="F1960" t="s">
        <v>72</v>
      </c>
      <c r="G1960" t="s">
        <v>165</v>
      </c>
      <c r="H1960" t="s">
        <v>48</v>
      </c>
      <c r="I1960" t="s">
        <v>166</v>
      </c>
      <c r="J1960">
        <v>-36.864854999999999</v>
      </c>
      <c r="K1960">
        <v>174.74578</v>
      </c>
      <c r="L1960" s="109">
        <v>0.33333333333333331</v>
      </c>
      <c r="N1960">
        <v>0</v>
      </c>
      <c r="O1960">
        <v>0</v>
      </c>
      <c r="P1960">
        <v>0</v>
      </c>
    </row>
    <row r="1961" spans="1:16" x14ac:dyDescent="0.3">
      <c r="A1961">
        <v>110</v>
      </c>
      <c r="B1961">
        <v>1</v>
      </c>
      <c r="C1961" t="s">
        <v>70</v>
      </c>
      <c r="D1961" t="s">
        <v>71</v>
      </c>
      <c r="E1961" t="s">
        <v>2</v>
      </c>
      <c r="F1961" t="s">
        <v>72</v>
      </c>
      <c r="G1961" t="s">
        <v>165</v>
      </c>
      <c r="H1961" t="s">
        <v>48</v>
      </c>
      <c r="I1961" t="s">
        <v>166</v>
      </c>
      <c r="J1961">
        <v>-36.864811000000003</v>
      </c>
      <c r="K1961">
        <v>174.74589499999999</v>
      </c>
      <c r="L1961" s="109">
        <v>0.33333333333333331</v>
      </c>
      <c r="N1961">
        <v>0</v>
      </c>
      <c r="O1961">
        <v>0</v>
      </c>
      <c r="P1961">
        <v>0</v>
      </c>
    </row>
    <row r="1962" spans="1:16" x14ac:dyDescent="0.3">
      <c r="A1962">
        <v>111</v>
      </c>
      <c r="B1962">
        <v>1</v>
      </c>
      <c r="C1962" t="s">
        <v>70</v>
      </c>
      <c r="D1962" t="s">
        <v>71</v>
      </c>
      <c r="E1962" t="s">
        <v>2</v>
      </c>
      <c r="F1962" t="s">
        <v>72</v>
      </c>
      <c r="G1962" t="s">
        <v>165</v>
      </c>
      <c r="H1962" t="s">
        <v>48</v>
      </c>
      <c r="I1962" t="s">
        <v>91</v>
      </c>
      <c r="J1962">
        <v>-36.864780000000003</v>
      </c>
      <c r="K1962">
        <v>174.74601100000001</v>
      </c>
      <c r="L1962" s="109">
        <v>0.33333333333333331</v>
      </c>
      <c r="N1962">
        <v>0</v>
      </c>
      <c r="O1962">
        <v>0</v>
      </c>
      <c r="P1962">
        <v>0</v>
      </c>
    </row>
    <row r="1963" spans="1:16" x14ac:dyDescent="0.3">
      <c r="A1963">
        <v>112</v>
      </c>
      <c r="B1963">
        <v>1</v>
      </c>
      <c r="C1963" t="s">
        <v>70</v>
      </c>
      <c r="D1963" t="s">
        <v>71</v>
      </c>
      <c r="E1963" t="s">
        <v>2</v>
      </c>
      <c r="F1963" t="s">
        <v>72</v>
      </c>
      <c r="G1963" t="s">
        <v>322</v>
      </c>
      <c r="H1963" t="s">
        <v>167</v>
      </c>
      <c r="I1963" t="s">
        <v>91</v>
      </c>
      <c r="J1963">
        <v>-36.864404</v>
      </c>
      <c r="K1963">
        <v>174.74677600000001</v>
      </c>
      <c r="L1963" s="109">
        <v>0.33333333333333331</v>
      </c>
      <c r="N1963">
        <v>0</v>
      </c>
      <c r="O1963">
        <v>0</v>
      </c>
      <c r="P1963">
        <v>0</v>
      </c>
    </row>
    <row r="1964" spans="1:16" x14ac:dyDescent="0.3">
      <c r="A1964">
        <v>113</v>
      </c>
      <c r="B1964">
        <v>1</v>
      </c>
      <c r="C1964" t="s">
        <v>70</v>
      </c>
      <c r="D1964" t="s">
        <v>71</v>
      </c>
      <c r="E1964" t="s">
        <v>2</v>
      </c>
      <c r="F1964" t="s">
        <v>72</v>
      </c>
      <c r="G1964" t="s">
        <v>322</v>
      </c>
      <c r="H1964" t="s">
        <v>167</v>
      </c>
      <c r="I1964" t="s">
        <v>91</v>
      </c>
      <c r="J1964">
        <v>-36.864438</v>
      </c>
      <c r="K1964">
        <v>174.74674400000001</v>
      </c>
      <c r="L1964" s="109">
        <v>0.33333333333333331</v>
      </c>
      <c r="N1964">
        <v>0</v>
      </c>
      <c r="O1964">
        <v>0</v>
      </c>
      <c r="P1964">
        <v>0</v>
      </c>
    </row>
    <row r="1965" spans="1:16" x14ac:dyDescent="0.3">
      <c r="A1965">
        <v>114</v>
      </c>
      <c r="B1965">
        <v>1</v>
      </c>
      <c r="C1965" t="s">
        <v>70</v>
      </c>
      <c r="D1965" t="s">
        <v>71</v>
      </c>
      <c r="E1965" t="s">
        <v>2</v>
      </c>
      <c r="F1965" t="s">
        <v>72</v>
      </c>
      <c r="G1965" t="s">
        <v>322</v>
      </c>
      <c r="H1965" t="s">
        <v>167</v>
      </c>
      <c r="I1965" t="s">
        <v>91</v>
      </c>
      <c r="J1965">
        <v>-36.864471000000002</v>
      </c>
      <c r="K1965">
        <v>174.746711</v>
      </c>
      <c r="L1965" s="109">
        <v>0.33333333333333331</v>
      </c>
      <c r="N1965">
        <v>0</v>
      </c>
      <c r="O1965">
        <v>0</v>
      </c>
      <c r="P1965">
        <v>0</v>
      </c>
    </row>
    <row r="1966" spans="1:16" x14ac:dyDescent="0.3">
      <c r="A1966">
        <v>115</v>
      </c>
      <c r="B1966">
        <v>1</v>
      </c>
      <c r="C1966" t="s">
        <v>70</v>
      </c>
      <c r="D1966" t="s">
        <v>71</v>
      </c>
      <c r="E1966" t="s">
        <v>2</v>
      </c>
      <c r="F1966" t="s">
        <v>72</v>
      </c>
      <c r="G1966" t="s">
        <v>322</v>
      </c>
      <c r="H1966" t="s">
        <v>167</v>
      </c>
      <c r="I1966" t="s">
        <v>91</v>
      </c>
      <c r="J1966">
        <v>-36.864502999999999</v>
      </c>
      <c r="K1966">
        <v>174.74667500000001</v>
      </c>
      <c r="L1966" s="109">
        <v>0.33333333333333331</v>
      </c>
      <c r="N1966">
        <v>0</v>
      </c>
      <c r="O1966">
        <v>0</v>
      </c>
      <c r="P1966">
        <v>0</v>
      </c>
    </row>
    <row r="1967" spans="1:16" x14ac:dyDescent="0.3">
      <c r="A1967">
        <v>116</v>
      </c>
      <c r="B1967">
        <v>1</v>
      </c>
      <c r="C1967" t="s">
        <v>70</v>
      </c>
      <c r="D1967" t="s">
        <v>71</v>
      </c>
      <c r="E1967" t="s">
        <v>2</v>
      </c>
      <c r="F1967" t="s">
        <v>168</v>
      </c>
      <c r="G1967" t="s">
        <v>101</v>
      </c>
      <c r="H1967" t="s">
        <v>169</v>
      </c>
      <c r="I1967" t="s">
        <v>170</v>
      </c>
      <c r="J1967">
        <v>-36.864204999999998</v>
      </c>
      <c r="K1967">
        <v>174.74660299999999</v>
      </c>
      <c r="L1967" s="109">
        <v>0.33333333333333331</v>
      </c>
      <c r="M1967" t="s">
        <v>171</v>
      </c>
      <c r="N1967">
        <v>1</v>
      </c>
      <c r="O1967">
        <v>0</v>
      </c>
      <c r="P1967">
        <v>1</v>
      </c>
    </row>
    <row r="1968" spans="1:16" x14ac:dyDescent="0.3">
      <c r="A1968">
        <v>117</v>
      </c>
      <c r="B1968">
        <v>1</v>
      </c>
      <c r="C1968" t="s">
        <v>70</v>
      </c>
      <c r="D1968" t="s">
        <v>71</v>
      </c>
      <c r="E1968" t="s">
        <v>2</v>
      </c>
      <c r="F1968" t="s">
        <v>168</v>
      </c>
      <c r="G1968" t="s">
        <v>101</v>
      </c>
      <c r="H1968" t="s">
        <v>169</v>
      </c>
      <c r="I1968" t="s">
        <v>170</v>
      </c>
      <c r="J1968">
        <v>-36.864172000000003</v>
      </c>
      <c r="K1968">
        <v>174.746566</v>
      </c>
      <c r="L1968" s="109">
        <v>0.33333333333333331</v>
      </c>
      <c r="M1968" t="s">
        <v>172</v>
      </c>
      <c r="N1968">
        <v>1</v>
      </c>
      <c r="O1968">
        <v>0</v>
      </c>
      <c r="P1968">
        <v>1</v>
      </c>
    </row>
    <row r="1969" spans="1:16" x14ac:dyDescent="0.3">
      <c r="A1969">
        <v>118</v>
      </c>
      <c r="B1969">
        <v>1</v>
      </c>
      <c r="C1969" t="s">
        <v>70</v>
      </c>
      <c r="D1969" t="s">
        <v>71</v>
      </c>
      <c r="E1969" t="s">
        <v>2</v>
      </c>
      <c r="F1969" t="s">
        <v>168</v>
      </c>
      <c r="G1969" t="s">
        <v>101</v>
      </c>
      <c r="H1969" t="s">
        <v>169</v>
      </c>
      <c r="I1969" t="s">
        <v>170</v>
      </c>
      <c r="J1969">
        <v>-36.864075999999997</v>
      </c>
      <c r="K1969">
        <v>174.74645799999999</v>
      </c>
      <c r="L1969" s="109">
        <v>0.33333333333333331</v>
      </c>
      <c r="M1969" t="s">
        <v>173</v>
      </c>
      <c r="N1969">
        <v>1</v>
      </c>
      <c r="O1969">
        <v>0</v>
      </c>
      <c r="P1969">
        <v>1</v>
      </c>
    </row>
    <row r="1970" spans="1:16" x14ac:dyDescent="0.3">
      <c r="A1970">
        <v>119</v>
      </c>
      <c r="B1970">
        <v>1</v>
      </c>
      <c r="C1970" t="s">
        <v>70</v>
      </c>
      <c r="D1970" t="s">
        <v>71</v>
      </c>
      <c r="E1970" t="s">
        <v>2</v>
      </c>
      <c r="F1970" t="s">
        <v>168</v>
      </c>
      <c r="G1970" t="s">
        <v>101</v>
      </c>
      <c r="H1970" t="s">
        <v>169</v>
      </c>
      <c r="I1970" t="s">
        <v>170</v>
      </c>
      <c r="J1970">
        <v>-36.864041999999998</v>
      </c>
      <c r="K1970">
        <v>174.746408</v>
      </c>
      <c r="L1970" s="109">
        <v>0.33333333333333331</v>
      </c>
      <c r="M1970" t="s">
        <v>174</v>
      </c>
      <c r="N1970">
        <v>1</v>
      </c>
      <c r="O1970">
        <v>0</v>
      </c>
      <c r="P1970">
        <v>1</v>
      </c>
    </row>
    <row r="1971" spans="1:16" x14ac:dyDescent="0.3">
      <c r="A1971">
        <v>120</v>
      </c>
      <c r="B1971">
        <v>1</v>
      </c>
      <c r="C1971" t="s">
        <v>70</v>
      </c>
      <c r="D1971" t="s">
        <v>71</v>
      </c>
      <c r="E1971" t="s">
        <v>2</v>
      </c>
      <c r="F1971" t="s">
        <v>168</v>
      </c>
      <c r="G1971" t="s">
        <v>101</v>
      </c>
      <c r="H1971" t="s">
        <v>175</v>
      </c>
      <c r="I1971" t="s">
        <v>58</v>
      </c>
      <c r="J1971">
        <v>-36.864111999999999</v>
      </c>
      <c r="K1971">
        <v>174.74667199999999</v>
      </c>
      <c r="L1971" s="109">
        <v>0.33333333333333331</v>
      </c>
      <c r="M1971" t="s">
        <v>176</v>
      </c>
      <c r="N1971">
        <v>1</v>
      </c>
      <c r="O1971">
        <v>0</v>
      </c>
      <c r="P1971">
        <v>1</v>
      </c>
    </row>
    <row r="1972" spans="1:16" x14ac:dyDescent="0.3">
      <c r="A1972">
        <v>121</v>
      </c>
      <c r="B1972">
        <v>1</v>
      </c>
      <c r="C1972" t="s">
        <v>70</v>
      </c>
      <c r="D1972" t="s">
        <v>71</v>
      </c>
      <c r="E1972" t="s">
        <v>2</v>
      </c>
      <c r="F1972" t="s">
        <v>168</v>
      </c>
      <c r="G1972" t="s">
        <v>101</v>
      </c>
      <c r="H1972" t="s">
        <v>175</v>
      </c>
      <c r="I1972" t="s">
        <v>58</v>
      </c>
      <c r="J1972">
        <v>-36.864148</v>
      </c>
      <c r="K1972">
        <v>174.74671799999999</v>
      </c>
      <c r="L1972" s="109">
        <v>0.33333333333333331</v>
      </c>
      <c r="M1972" t="s">
        <v>177</v>
      </c>
      <c r="N1972">
        <v>1</v>
      </c>
      <c r="O1972">
        <v>0</v>
      </c>
      <c r="P1972">
        <v>1</v>
      </c>
    </row>
    <row r="1973" spans="1:16" x14ac:dyDescent="0.3">
      <c r="A1973">
        <v>122</v>
      </c>
      <c r="B1973">
        <v>1</v>
      </c>
      <c r="C1973" t="s">
        <v>70</v>
      </c>
      <c r="D1973" t="s">
        <v>71</v>
      </c>
      <c r="E1973" t="s">
        <v>2</v>
      </c>
      <c r="F1973" t="s">
        <v>168</v>
      </c>
      <c r="G1973" t="s">
        <v>101</v>
      </c>
      <c r="H1973" t="s">
        <v>175</v>
      </c>
      <c r="I1973" t="s">
        <v>58</v>
      </c>
      <c r="J1973">
        <v>-36.864182999999997</v>
      </c>
      <c r="K1973">
        <v>174.74676299999999</v>
      </c>
      <c r="L1973" s="109">
        <v>0.33333333333333331</v>
      </c>
      <c r="M1973" t="s">
        <v>178</v>
      </c>
      <c r="N1973">
        <v>1</v>
      </c>
      <c r="O1973">
        <v>0</v>
      </c>
      <c r="P1973">
        <v>1</v>
      </c>
    </row>
    <row r="1974" spans="1:16" x14ac:dyDescent="0.3">
      <c r="A1974">
        <v>123</v>
      </c>
      <c r="B1974">
        <v>1</v>
      </c>
      <c r="C1974" t="s">
        <v>70</v>
      </c>
      <c r="D1974" t="s">
        <v>71</v>
      </c>
      <c r="E1974" t="s">
        <v>2</v>
      </c>
      <c r="F1974" t="s">
        <v>168</v>
      </c>
      <c r="G1974" t="s">
        <v>101</v>
      </c>
      <c r="H1974" t="s">
        <v>175</v>
      </c>
      <c r="I1974" t="s">
        <v>58</v>
      </c>
      <c r="J1974">
        <v>-36.864220000000003</v>
      </c>
      <c r="K1974">
        <v>174.74680900000001</v>
      </c>
      <c r="L1974" s="109">
        <v>0.33333333333333331</v>
      </c>
      <c r="M1974" t="s">
        <v>179</v>
      </c>
      <c r="N1974">
        <v>1</v>
      </c>
      <c r="O1974">
        <v>0</v>
      </c>
      <c r="P1974">
        <v>1</v>
      </c>
    </row>
    <row r="1975" spans="1:16" x14ac:dyDescent="0.3">
      <c r="A1975">
        <v>124</v>
      </c>
      <c r="B1975">
        <v>1</v>
      </c>
      <c r="C1975" t="s">
        <v>70</v>
      </c>
      <c r="D1975" t="s">
        <v>71</v>
      </c>
      <c r="E1975" t="s">
        <v>2</v>
      </c>
      <c r="F1975" t="s">
        <v>72</v>
      </c>
      <c r="G1975" t="s">
        <v>180</v>
      </c>
      <c r="H1975" t="s">
        <v>167</v>
      </c>
      <c r="I1975" t="s">
        <v>181</v>
      </c>
      <c r="J1975">
        <v>-36.864159000000001</v>
      </c>
      <c r="K1975">
        <v>174.74706599999999</v>
      </c>
      <c r="L1975" s="109">
        <v>0.33333333333333331</v>
      </c>
      <c r="N1975">
        <v>0</v>
      </c>
      <c r="O1975">
        <v>0</v>
      </c>
      <c r="P1975">
        <v>0</v>
      </c>
    </row>
    <row r="1976" spans="1:16" x14ac:dyDescent="0.3">
      <c r="A1976">
        <v>125</v>
      </c>
      <c r="B1976">
        <v>1</v>
      </c>
      <c r="C1976" t="s">
        <v>70</v>
      </c>
      <c r="D1976" t="s">
        <v>71</v>
      </c>
      <c r="E1976" t="s">
        <v>2</v>
      </c>
      <c r="F1976" t="s">
        <v>72</v>
      </c>
      <c r="G1976" t="s">
        <v>180</v>
      </c>
      <c r="H1976" t="s">
        <v>167</v>
      </c>
      <c r="I1976" t="s">
        <v>181</v>
      </c>
      <c r="J1976">
        <v>-36.864127000000003</v>
      </c>
      <c r="K1976">
        <v>174.74710099999999</v>
      </c>
      <c r="L1976" s="109">
        <v>0.33333333333333331</v>
      </c>
      <c r="N1976">
        <v>0</v>
      </c>
      <c r="O1976">
        <v>0</v>
      </c>
      <c r="P1976">
        <v>0</v>
      </c>
    </row>
    <row r="1977" spans="1:16" x14ac:dyDescent="0.3">
      <c r="A1977">
        <v>126</v>
      </c>
      <c r="B1977">
        <v>1</v>
      </c>
      <c r="C1977" t="s">
        <v>70</v>
      </c>
      <c r="D1977" t="s">
        <v>71</v>
      </c>
      <c r="E1977" t="s">
        <v>2</v>
      </c>
      <c r="F1977" t="s">
        <v>72</v>
      </c>
      <c r="G1977" t="s">
        <v>180</v>
      </c>
      <c r="H1977" t="s">
        <v>167</v>
      </c>
      <c r="I1977" t="s">
        <v>181</v>
      </c>
      <c r="J1977">
        <v>-36.864094999999999</v>
      </c>
      <c r="K1977">
        <v>174.74713600000001</v>
      </c>
      <c r="L1977" s="109">
        <v>0.33333333333333331</v>
      </c>
      <c r="N1977">
        <v>0</v>
      </c>
      <c r="O1977">
        <v>0</v>
      </c>
      <c r="P1977">
        <v>0</v>
      </c>
    </row>
    <row r="1978" spans="1:16" x14ac:dyDescent="0.3">
      <c r="A1978">
        <v>127</v>
      </c>
      <c r="B1978">
        <v>1</v>
      </c>
      <c r="C1978" t="s">
        <v>70</v>
      </c>
      <c r="D1978" t="s">
        <v>71</v>
      </c>
      <c r="E1978" t="s">
        <v>2</v>
      </c>
      <c r="F1978" t="s">
        <v>72</v>
      </c>
      <c r="G1978" t="s">
        <v>180</v>
      </c>
      <c r="H1978" t="s">
        <v>167</v>
      </c>
      <c r="I1978" t="s">
        <v>182</v>
      </c>
      <c r="J1978">
        <v>-36.864007999999998</v>
      </c>
      <c r="K1978">
        <v>174.747253</v>
      </c>
      <c r="L1978" s="109">
        <v>0.33333333333333331</v>
      </c>
      <c r="N1978">
        <v>0</v>
      </c>
      <c r="O1978">
        <v>0</v>
      </c>
      <c r="P1978">
        <v>0</v>
      </c>
    </row>
    <row r="1979" spans="1:16" x14ac:dyDescent="0.3">
      <c r="A1979">
        <v>128</v>
      </c>
      <c r="B1979">
        <v>1</v>
      </c>
      <c r="C1979" t="s">
        <v>70</v>
      </c>
      <c r="D1979" t="s">
        <v>71</v>
      </c>
      <c r="E1979" t="s">
        <v>2</v>
      </c>
      <c r="F1979" t="s">
        <v>72</v>
      </c>
      <c r="G1979" t="s">
        <v>180</v>
      </c>
      <c r="H1979" t="s">
        <v>167</v>
      </c>
      <c r="I1979" t="s">
        <v>182</v>
      </c>
      <c r="J1979">
        <v>-36.863978000000003</v>
      </c>
      <c r="K1979">
        <v>174.747286</v>
      </c>
      <c r="L1979" s="109">
        <v>0.33333333333333331</v>
      </c>
      <c r="N1979">
        <v>0</v>
      </c>
      <c r="O1979">
        <v>0</v>
      </c>
      <c r="P1979">
        <v>0</v>
      </c>
    </row>
    <row r="1980" spans="1:16" x14ac:dyDescent="0.3">
      <c r="A1980">
        <v>129</v>
      </c>
      <c r="B1980">
        <v>1</v>
      </c>
      <c r="C1980" t="s">
        <v>70</v>
      </c>
      <c r="D1980" t="s">
        <v>71</v>
      </c>
      <c r="E1980" t="s">
        <v>2</v>
      </c>
      <c r="F1980" t="s">
        <v>72</v>
      </c>
      <c r="G1980" t="s">
        <v>180</v>
      </c>
      <c r="H1980" t="s">
        <v>167</v>
      </c>
      <c r="I1980" t="s">
        <v>182</v>
      </c>
      <c r="J1980">
        <v>-36.863948999999998</v>
      </c>
      <c r="K1980">
        <v>174.747319</v>
      </c>
      <c r="L1980" s="109">
        <v>0.33333333333333331</v>
      </c>
      <c r="N1980">
        <v>0</v>
      </c>
      <c r="O1980">
        <v>0</v>
      </c>
      <c r="P1980">
        <v>0</v>
      </c>
    </row>
    <row r="1981" spans="1:16" x14ac:dyDescent="0.3">
      <c r="A1981">
        <v>130</v>
      </c>
      <c r="B1981">
        <v>1</v>
      </c>
      <c r="C1981" t="s">
        <v>70</v>
      </c>
      <c r="D1981" t="s">
        <v>71</v>
      </c>
      <c r="E1981" t="s">
        <v>2</v>
      </c>
      <c r="F1981" t="s">
        <v>72</v>
      </c>
      <c r="G1981" t="s">
        <v>180</v>
      </c>
      <c r="H1981" t="s">
        <v>167</v>
      </c>
      <c r="I1981" t="s">
        <v>182</v>
      </c>
      <c r="J1981">
        <v>-36.863919000000003</v>
      </c>
      <c r="K1981">
        <v>174.74735200000001</v>
      </c>
      <c r="L1981" s="109">
        <v>0.33333333333333331</v>
      </c>
      <c r="N1981">
        <v>0</v>
      </c>
      <c r="O1981">
        <v>0</v>
      </c>
      <c r="P1981">
        <v>0</v>
      </c>
    </row>
    <row r="1982" spans="1:16" x14ac:dyDescent="0.3">
      <c r="A1982">
        <v>131</v>
      </c>
      <c r="B1982">
        <v>1</v>
      </c>
      <c r="C1982" t="s">
        <v>70</v>
      </c>
      <c r="D1982" t="s">
        <v>71</v>
      </c>
      <c r="E1982" t="s">
        <v>2</v>
      </c>
      <c r="F1982" t="s">
        <v>183</v>
      </c>
      <c r="G1982" t="s">
        <v>101</v>
      </c>
      <c r="H1982" t="s">
        <v>169</v>
      </c>
      <c r="I1982" t="s">
        <v>58</v>
      </c>
      <c r="J1982">
        <v>-36.863643000000003</v>
      </c>
      <c r="K1982">
        <v>174.747514</v>
      </c>
      <c r="L1982" s="109">
        <v>0.33333333333333331</v>
      </c>
      <c r="M1982" t="s">
        <v>184</v>
      </c>
      <c r="N1982">
        <v>1</v>
      </c>
      <c r="O1982">
        <v>0</v>
      </c>
      <c r="P1982">
        <v>1</v>
      </c>
    </row>
    <row r="1983" spans="1:16" x14ac:dyDescent="0.3">
      <c r="A1983">
        <v>132</v>
      </c>
      <c r="B1983">
        <v>1</v>
      </c>
      <c r="C1983" t="s">
        <v>70</v>
      </c>
      <c r="D1983" t="s">
        <v>71</v>
      </c>
      <c r="E1983" t="s">
        <v>2</v>
      </c>
      <c r="F1983" t="s">
        <v>183</v>
      </c>
      <c r="G1983" t="s">
        <v>101</v>
      </c>
      <c r="H1983" t="s">
        <v>169</v>
      </c>
      <c r="I1983" t="s">
        <v>58</v>
      </c>
      <c r="J1983">
        <v>-36.863596000000001</v>
      </c>
      <c r="K1983">
        <v>174.74744999999999</v>
      </c>
      <c r="L1983" s="109">
        <v>0.33333333333333331</v>
      </c>
      <c r="M1983" t="s">
        <v>185</v>
      </c>
      <c r="N1983">
        <v>1</v>
      </c>
      <c r="O1983">
        <v>0</v>
      </c>
      <c r="P1983">
        <v>1</v>
      </c>
    </row>
    <row r="1984" spans="1:16" x14ac:dyDescent="0.3">
      <c r="A1984">
        <v>133</v>
      </c>
      <c r="B1984">
        <v>1</v>
      </c>
      <c r="C1984" t="s">
        <v>70</v>
      </c>
      <c r="D1984" t="s">
        <v>71</v>
      </c>
      <c r="E1984" t="s">
        <v>2</v>
      </c>
      <c r="F1984" t="s">
        <v>183</v>
      </c>
      <c r="G1984" t="s">
        <v>101</v>
      </c>
      <c r="H1984" t="s">
        <v>169</v>
      </c>
      <c r="I1984" t="s">
        <v>58</v>
      </c>
      <c r="J1984">
        <v>-36.863562000000002</v>
      </c>
      <c r="K1984">
        <v>174.74740800000001</v>
      </c>
      <c r="L1984" s="109">
        <v>0.33333333333333331</v>
      </c>
      <c r="M1984" t="s">
        <v>186</v>
      </c>
      <c r="N1984">
        <v>1</v>
      </c>
      <c r="O1984">
        <v>0</v>
      </c>
      <c r="P1984">
        <v>1</v>
      </c>
    </row>
    <row r="1985" spans="1:16" x14ac:dyDescent="0.3">
      <c r="A1985">
        <v>134</v>
      </c>
      <c r="B1985">
        <v>1</v>
      </c>
      <c r="C1985" t="s">
        <v>70</v>
      </c>
      <c r="D1985" t="s">
        <v>71</v>
      </c>
      <c r="E1985" t="s">
        <v>2</v>
      </c>
      <c r="F1985" t="s">
        <v>183</v>
      </c>
      <c r="G1985" t="s">
        <v>101</v>
      </c>
      <c r="H1985" t="s">
        <v>169</v>
      </c>
      <c r="I1985" t="s">
        <v>58</v>
      </c>
      <c r="J1985">
        <v>-36.863478999999998</v>
      </c>
      <c r="K1985">
        <v>174.747311</v>
      </c>
      <c r="L1985" s="109">
        <v>0.33333333333333331</v>
      </c>
      <c r="M1985" t="s">
        <v>187</v>
      </c>
      <c r="N1985">
        <v>1</v>
      </c>
      <c r="O1985">
        <v>0</v>
      </c>
      <c r="P1985">
        <v>1</v>
      </c>
    </row>
    <row r="1986" spans="1:16" x14ac:dyDescent="0.3">
      <c r="A1986">
        <v>135</v>
      </c>
      <c r="B1986">
        <v>1</v>
      </c>
      <c r="C1986" t="s">
        <v>70</v>
      </c>
      <c r="D1986" t="s">
        <v>71</v>
      </c>
      <c r="E1986" t="s">
        <v>2</v>
      </c>
      <c r="F1986" t="s">
        <v>183</v>
      </c>
      <c r="G1986" t="s">
        <v>101</v>
      </c>
      <c r="H1986" t="s">
        <v>175</v>
      </c>
      <c r="I1986" t="s">
        <v>188</v>
      </c>
      <c r="J1986">
        <v>-36.863477000000003</v>
      </c>
      <c r="K1986">
        <v>174.74744899999999</v>
      </c>
      <c r="L1986" s="109">
        <v>0.33333333333333331</v>
      </c>
      <c r="N1986">
        <v>0</v>
      </c>
      <c r="O1986">
        <v>0</v>
      </c>
      <c r="P1986">
        <v>1</v>
      </c>
    </row>
    <row r="1987" spans="1:16" x14ac:dyDescent="0.3">
      <c r="A1987">
        <v>136</v>
      </c>
      <c r="B1987">
        <v>1</v>
      </c>
      <c r="C1987" t="s">
        <v>70</v>
      </c>
      <c r="D1987" t="s">
        <v>71</v>
      </c>
      <c r="E1987" t="s">
        <v>2</v>
      </c>
      <c r="F1987" t="s">
        <v>183</v>
      </c>
      <c r="G1987" t="s">
        <v>101</v>
      </c>
      <c r="H1987" t="s">
        <v>175</v>
      </c>
      <c r="I1987" t="s">
        <v>188</v>
      </c>
      <c r="J1987">
        <v>-36.863506000000001</v>
      </c>
      <c r="K1987">
        <v>174.74748399999999</v>
      </c>
      <c r="L1987" s="109">
        <v>0.33333333333333331</v>
      </c>
      <c r="N1987">
        <v>0</v>
      </c>
      <c r="O1987">
        <v>0</v>
      </c>
      <c r="P1987">
        <v>1</v>
      </c>
    </row>
    <row r="1988" spans="1:16" x14ac:dyDescent="0.3">
      <c r="A1988">
        <v>137</v>
      </c>
      <c r="B1988">
        <v>1</v>
      </c>
      <c r="C1988" t="s">
        <v>70</v>
      </c>
      <c r="D1988" t="s">
        <v>71</v>
      </c>
      <c r="E1988" t="s">
        <v>2</v>
      </c>
      <c r="F1988" t="s">
        <v>183</v>
      </c>
      <c r="G1988" t="s">
        <v>101</v>
      </c>
      <c r="H1988" t="s">
        <v>175</v>
      </c>
      <c r="I1988" t="s">
        <v>58</v>
      </c>
      <c r="J1988">
        <v>-36.863534000000001</v>
      </c>
      <c r="K1988">
        <v>174.74751900000001</v>
      </c>
      <c r="L1988" s="109">
        <v>0.33333333333333331</v>
      </c>
      <c r="M1988" t="s">
        <v>189</v>
      </c>
      <c r="N1988">
        <v>1</v>
      </c>
      <c r="O1988">
        <v>0</v>
      </c>
      <c r="P1988">
        <v>1</v>
      </c>
    </row>
    <row r="1989" spans="1:16" x14ac:dyDescent="0.3">
      <c r="A1989">
        <v>138</v>
      </c>
      <c r="B1989">
        <v>1</v>
      </c>
      <c r="C1989" t="s">
        <v>70</v>
      </c>
      <c r="D1989" t="s">
        <v>71</v>
      </c>
      <c r="E1989" t="s">
        <v>2</v>
      </c>
      <c r="F1989" t="s">
        <v>183</v>
      </c>
      <c r="G1989" t="s">
        <v>101</v>
      </c>
      <c r="H1989" t="s">
        <v>175</v>
      </c>
      <c r="I1989" t="s">
        <v>58</v>
      </c>
      <c r="J1989">
        <v>-36.863562000000002</v>
      </c>
      <c r="K1989">
        <v>174.74755500000001</v>
      </c>
      <c r="L1989" s="109">
        <v>0.33333333333333331</v>
      </c>
      <c r="M1989" t="s">
        <v>190</v>
      </c>
      <c r="N1989">
        <v>1</v>
      </c>
      <c r="O1989">
        <v>0</v>
      </c>
      <c r="P1989">
        <v>1</v>
      </c>
    </row>
    <row r="1990" spans="1:16" x14ac:dyDescent="0.3">
      <c r="A1990">
        <v>139</v>
      </c>
      <c r="B1990">
        <v>1</v>
      </c>
      <c r="C1990" t="s">
        <v>70</v>
      </c>
      <c r="D1990" t="s">
        <v>71</v>
      </c>
      <c r="E1990" t="s">
        <v>2</v>
      </c>
      <c r="F1990" t="s">
        <v>183</v>
      </c>
      <c r="G1990" t="s">
        <v>101</v>
      </c>
      <c r="H1990" t="s">
        <v>175</v>
      </c>
      <c r="I1990" t="s">
        <v>58</v>
      </c>
      <c r="J1990">
        <v>-36.863588999999997</v>
      </c>
      <c r="K1990">
        <v>174.74759299999999</v>
      </c>
      <c r="L1990" s="109">
        <v>0.33333333333333331</v>
      </c>
      <c r="M1990" t="s">
        <v>191</v>
      </c>
      <c r="N1990">
        <v>1</v>
      </c>
      <c r="O1990">
        <v>0</v>
      </c>
      <c r="P1990">
        <v>1</v>
      </c>
    </row>
    <row r="1991" spans="1:16" x14ac:dyDescent="0.3">
      <c r="A1991">
        <v>140</v>
      </c>
      <c r="B1991">
        <v>1</v>
      </c>
      <c r="C1991" t="s">
        <v>70</v>
      </c>
      <c r="D1991" t="s">
        <v>71</v>
      </c>
      <c r="E1991" t="s">
        <v>2</v>
      </c>
      <c r="F1991" t="s">
        <v>72</v>
      </c>
      <c r="G1991" t="s">
        <v>192</v>
      </c>
      <c r="H1991" t="s">
        <v>167</v>
      </c>
      <c r="I1991" t="s">
        <v>91</v>
      </c>
      <c r="J1991">
        <v>-36.863591</v>
      </c>
      <c r="K1991">
        <v>174.74777499999999</v>
      </c>
      <c r="L1991" s="109">
        <v>0.33333333333333331</v>
      </c>
      <c r="N1991">
        <v>0</v>
      </c>
      <c r="O1991">
        <v>0</v>
      </c>
      <c r="P1991">
        <v>0</v>
      </c>
    </row>
    <row r="1992" spans="1:16" x14ac:dyDescent="0.3">
      <c r="A1992">
        <v>141</v>
      </c>
      <c r="B1992">
        <v>1</v>
      </c>
      <c r="C1992" t="s">
        <v>70</v>
      </c>
      <c r="D1992" t="s">
        <v>71</v>
      </c>
      <c r="E1992" t="s">
        <v>2</v>
      </c>
      <c r="F1992" t="s">
        <v>72</v>
      </c>
      <c r="G1992" t="s">
        <v>192</v>
      </c>
      <c r="H1992" t="s">
        <v>167</v>
      </c>
      <c r="I1992" t="s">
        <v>91</v>
      </c>
      <c r="J1992">
        <v>-36.86356</v>
      </c>
      <c r="K1992">
        <v>174.74781400000001</v>
      </c>
      <c r="L1992" s="109">
        <v>0.33333333333333331</v>
      </c>
      <c r="N1992">
        <v>0</v>
      </c>
      <c r="O1992">
        <v>0</v>
      </c>
      <c r="P1992">
        <v>0</v>
      </c>
    </row>
    <row r="1993" spans="1:16" x14ac:dyDescent="0.3">
      <c r="A1993">
        <v>142</v>
      </c>
      <c r="B1993">
        <v>1</v>
      </c>
      <c r="C1993" t="s">
        <v>70</v>
      </c>
      <c r="D1993" t="s">
        <v>71</v>
      </c>
      <c r="E1993" t="s">
        <v>2</v>
      </c>
      <c r="F1993" t="s">
        <v>72</v>
      </c>
      <c r="G1993" t="s">
        <v>192</v>
      </c>
      <c r="H1993" t="s">
        <v>167</v>
      </c>
      <c r="I1993" t="s">
        <v>91</v>
      </c>
      <c r="J1993">
        <v>-36.863529999999997</v>
      </c>
      <c r="K1993">
        <v>174.74785399999999</v>
      </c>
      <c r="L1993" s="109">
        <v>0.33333333333333331</v>
      </c>
      <c r="N1993">
        <v>0</v>
      </c>
      <c r="O1993">
        <v>0</v>
      </c>
      <c r="P1993">
        <v>0</v>
      </c>
    </row>
    <row r="1994" spans="1:16" x14ac:dyDescent="0.3">
      <c r="A1994">
        <v>143</v>
      </c>
      <c r="B1994">
        <v>1</v>
      </c>
      <c r="C1994" t="s">
        <v>70</v>
      </c>
      <c r="D1994" t="s">
        <v>71</v>
      </c>
      <c r="E1994" t="s">
        <v>2</v>
      </c>
      <c r="F1994" t="s">
        <v>72</v>
      </c>
      <c r="G1994" t="s">
        <v>192</v>
      </c>
      <c r="H1994" t="s">
        <v>167</v>
      </c>
      <c r="I1994" t="s">
        <v>91</v>
      </c>
      <c r="J1994">
        <v>-36.863498999999997</v>
      </c>
      <c r="K1994">
        <v>174.747894</v>
      </c>
      <c r="L1994" s="109">
        <v>0.33333333333333331</v>
      </c>
      <c r="N1994">
        <v>0</v>
      </c>
      <c r="O1994">
        <v>0</v>
      </c>
      <c r="P1994">
        <v>0</v>
      </c>
    </row>
    <row r="1995" spans="1:16" x14ac:dyDescent="0.3">
      <c r="A1995">
        <v>144</v>
      </c>
      <c r="B1995">
        <v>1</v>
      </c>
      <c r="C1995" t="s">
        <v>70</v>
      </c>
      <c r="D1995" t="s">
        <v>71</v>
      </c>
      <c r="E1995" t="s">
        <v>2</v>
      </c>
      <c r="F1995" t="s">
        <v>72</v>
      </c>
      <c r="G1995" t="s">
        <v>192</v>
      </c>
      <c r="H1995" t="s">
        <v>167</v>
      </c>
      <c r="I1995" t="s">
        <v>91</v>
      </c>
      <c r="J1995">
        <v>-36.863464999999998</v>
      </c>
      <c r="K1995">
        <v>174.74793299999999</v>
      </c>
      <c r="L1995" s="109">
        <v>0.33333333333333331</v>
      </c>
      <c r="N1995">
        <v>0</v>
      </c>
      <c r="O1995">
        <v>0</v>
      </c>
      <c r="P1995">
        <v>0</v>
      </c>
    </row>
    <row r="1996" spans="1:16" x14ac:dyDescent="0.3">
      <c r="A1996">
        <v>145</v>
      </c>
      <c r="B1996">
        <v>1</v>
      </c>
      <c r="C1996" t="s">
        <v>70</v>
      </c>
      <c r="D1996" t="s">
        <v>71</v>
      </c>
      <c r="E1996" t="s">
        <v>2</v>
      </c>
      <c r="F1996" t="s">
        <v>72</v>
      </c>
      <c r="G1996" t="s">
        <v>192</v>
      </c>
      <c r="H1996" t="s">
        <v>167</v>
      </c>
      <c r="I1996" t="s">
        <v>91</v>
      </c>
      <c r="J1996">
        <v>-36.863432000000003</v>
      </c>
      <c r="K1996">
        <v>174.747973</v>
      </c>
      <c r="L1996" s="109">
        <v>0.33333333333333331</v>
      </c>
      <c r="N1996">
        <v>0</v>
      </c>
      <c r="O1996">
        <v>0</v>
      </c>
      <c r="P1996">
        <v>0</v>
      </c>
    </row>
    <row r="1997" spans="1:16" x14ac:dyDescent="0.3">
      <c r="A1997">
        <v>146</v>
      </c>
      <c r="B1997">
        <v>1</v>
      </c>
      <c r="C1997" t="s">
        <v>70</v>
      </c>
      <c r="D1997" t="s">
        <v>71</v>
      </c>
      <c r="E1997" t="s">
        <v>2</v>
      </c>
      <c r="F1997" t="s">
        <v>72</v>
      </c>
      <c r="G1997" t="s">
        <v>192</v>
      </c>
      <c r="H1997" t="s">
        <v>167</v>
      </c>
      <c r="I1997" t="s">
        <v>181</v>
      </c>
      <c r="J1997">
        <v>-36.863394999999997</v>
      </c>
      <c r="K1997">
        <v>174.74801600000001</v>
      </c>
      <c r="L1997" s="109">
        <v>0.33333333333333331</v>
      </c>
      <c r="N1997">
        <v>0</v>
      </c>
      <c r="O1997">
        <v>0</v>
      </c>
      <c r="P1997">
        <v>0</v>
      </c>
    </row>
    <row r="1998" spans="1:16" x14ac:dyDescent="0.3">
      <c r="A1998">
        <v>147</v>
      </c>
      <c r="B1998">
        <v>1</v>
      </c>
      <c r="C1998" t="s">
        <v>70</v>
      </c>
      <c r="D1998" t="s">
        <v>71</v>
      </c>
      <c r="E1998" t="s">
        <v>2</v>
      </c>
      <c r="F1998" t="s">
        <v>72</v>
      </c>
      <c r="G1998" t="s">
        <v>192</v>
      </c>
      <c r="H1998" t="s">
        <v>167</v>
      </c>
      <c r="I1998" t="s">
        <v>181</v>
      </c>
      <c r="J1998">
        <v>-36.863365000000002</v>
      </c>
      <c r="K1998">
        <v>174.748053</v>
      </c>
      <c r="L1998" s="109">
        <v>0.33333333333333331</v>
      </c>
      <c r="N1998">
        <v>0</v>
      </c>
      <c r="O1998">
        <v>0</v>
      </c>
      <c r="P1998">
        <v>0</v>
      </c>
    </row>
    <row r="1999" spans="1:16" x14ac:dyDescent="0.3">
      <c r="A1999">
        <v>148</v>
      </c>
      <c r="B1999">
        <v>1</v>
      </c>
      <c r="C1999" t="s">
        <v>70</v>
      </c>
      <c r="D1999" t="s">
        <v>71</v>
      </c>
      <c r="E1999" t="s">
        <v>2</v>
      </c>
      <c r="F1999" t="s">
        <v>72</v>
      </c>
      <c r="G1999" t="s">
        <v>192</v>
      </c>
      <c r="H1999" t="s">
        <v>167</v>
      </c>
      <c r="I1999" t="s">
        <v>181</v>
      </c>
      <c r="J1999">
        <v>-36.863335999999997</v>
      </c>
      <c r="K1999">
        <v>174.74808999999999</v>
      </c>
      <c r="L1999" s="109">
        <v>0.33333333333333331</v>
      </c>
      <c r="N1999">
        <v>0</v>
      </c>
      <c r="O1999">
        <v>0</v>
      </c>
      <c r="P1999">
        <v>0</v>
      </c>
    </row>
    <row r="2000" spans="1:16" x14ac:dyDescent="0.3">
      <c r="A2000">
        <v>149</v>
      </c>
      <c r="B2000">
        <v>1</v>
      </c>
      <c r="C2000" t="s">
        <v>70</v>
      </c>
      <c r="D2000" t="s">
        <v>71</v>
      </c>
      <c r="E2000" t="s">
        <v>2</v>
      </c>
      <c r="F2000" t="s">
        <v>72</v>
      </c>
      <c r="G2000" t="s">
        <v>192</v>
      </c>
      <c r="H2000" t="s">
        <v>167</v>
      </c>
      <c r="I2000" t="s">
        <v>181</v>
      </c>
      <c r="J2000">
        <v>-36.863306000000001</v>
      </c>
      <c r="K2000">
        <v>174.74812800000001</v>
      </c>
      <c r="L2000" s="109">
        <v>0.33333333333333331</v>
      </c>
      <c r="N2000">
        <v>0</v>
      </c>
      <c r="O2000">
        <v>0</v>
      </c>
      <c r="P2000">
        <v>0</v>
      </c>
    </row>
    <row r="2001" spans="1:16" x14ac:dyDescent="0.3">
      <c r="A2001">
        <v>150</v>
      </c>
      <c r="B2001">
        <v>1</v>
      </c>
      <c r="C2001" t="s">
        <v>70</v>
      </c>
      <c r="D2001" t="s">
        <v>71</v>
      </c>
      <c r="E2001" t="s">
        <v>2</v>
      </c>
      <c r="F2001" t="s">
        <v>193</v>
      </c>
      <c r="G2001" t="s">
        <v>101</v>
      </c>
      <c r="H2001" t="s">
        <v>175</v>
      </c>
      <c r="I2001" t="s">
        <v>194</v>
      </c>
      <c r="J2001">
        <v>-36.862712000000002</v>
      </c>
      <c r="K2001">
        <v>174.748075</v>
      </c>
      <c r="L2001" s="109">
        <v>0.33333333333333331</v>
      </c>
      <c r="M2001" t="s">
        <v>195</v>
      </c>
      <c r="N2001">
        <v>1</v>
      </c>
      <c r="O2001">
        <v>0</v>
      </c>
      <c r="P2001">
        <v>1</v>
      </c>
    </row>
    <row r="2002" spans="1:16" x14ac:dyDescent="0.3">
      <c r="A2002">
        <v>151</v>
      </c>
      <c r="B2002">
        <v>1</v>
      </c>
      <c r="C2002" t="s">
        <v>70</v>
      </c>
      <c r="D2002" t="s">
        <v>71</v>
      </c>
      <c r="E2002" t="s">
        <v>2</v>
      </c>
      <c r="F2002" t="s">
        <v>193</v>
      </c>
      <c r="G2002" t="s">
        <v>101</v>
      </c>
      <c r="H2002" t="s">
        <v>175</v>
      </c>
      <c r="I2002" t="s">
        <v>194</v>
      </c>
      <c r="J2002">
        <v>-36.862729000000002</v>
      </c>
      <c r="K2002">
        <v>174.748096</v>
      </c>
      <c r="L2002" s="109">
        <v>0.33333333333333331</v>
      </c>
      <c r="M2002" t="s">
        <v>196</v>
      </c>
      <c r="N2002">
        <v>1</v>
      </c>
      <c r="O2002">
        <v>0</v>
      </c>
      <c r="P2002">
        <v>1</v>
      </c>
    </row>
    <row r="2003" spans="1:16" x14ac:dyDescent="0.3">
      <c r="A2003">
        <v>152</v>
      </c>
      <c r="B2003">
        <v>1</v>
      </c>
      <c r="C2003" t="s">
        <v>70</v>
      </c>
      <c r="D2003" t="s">
        <v>71</v>
      </c>
      <c r="E2003" t="s">
        <v>2</v>
      </c>
      <c r="F2003" t="s">
        <v>193</v>
      </c>
      <c r="G2003" t="s">
        <v>101</v>
      </c>
      <c r="H2003" t="s">
        <v>175</v>
      </c>
      <c r="I2003" t="s">
        <v>194</v>
      </c>
      <c r="J2003">
        <v>-36.862746000000001</v>
      </c>
      <c r="K2003">
        <v>174.74811800000001</v>
      </c>
      <c r="L2003" s="109">
        <v>0.33333333333333331</v>
      </c>
      <c r="M2003" t="s">
        <v>197</v>
      </c>
      <c r="N2003">
        <v>1</v>
      </c>
      <c r="O2003">
        <v>0</v>
      </c>
      <c r="P2003">
        <v>1</v>
      </c>
    </row>
    <row r="2004" spans="1:16" x14ac:dyDescent="0.3">
      <c r="A2004">
        <v>153</v>
      </c>
      <c r="B2004">
        <v>1</v>
      </c>
      <c r="C2004" t="s">
        <v>70</v>
      </c>
      <c r="D2004" t="s">
        <v>71</v>
      </c>
      <c r="E2004" t="s">
        <v>2</v>
      </c>
      <c r="F2004" t="s">
        <v>193</v>
      </c>
      <c r="G2004" t="s">
        <v>101</v>
      </c>
      <c r="H2004" t="s">
        <v>175</v>
      </c>
      <c r="I2004" t="s">
        <v>194</v>
      </c>
      <c r="J2004">
        <v>-36.862763000000001</v>
      </c>
      <c r="K2004">
        <v>174.74814000000001</v>
      </c>
      <c r="L2004" s="109">
        <v>0.33333333333333331</v>
      </c>
      <c r="M2004" t="s">
        <v>198</v>
      </c>
      <c r="N2004">
        <v>1</v>
      </c>
      <c r="O2004">
        <v>0</v>
      </c>
      <c r="P2004">
        <v>1</v>
      </c>
    </row>
    <row r="2005" spans="1:16" x14ac:dyDescent="0.3">
      <c r="A2005">
        <v>154</v>
      </c>
      <c r="B2005">
        <v>1</v>
      </c>
      <c r="C2005" t="s">
        <v>70</v>
      </c>
      <c r="D2005" t="s">
        <v>71</v>
      </c>
      <c r="E2005" t="s">
        <v>2</v>
      </c>
      <c r="F2005" t="s">
        <v>193</v>
      </c>
      <c r="G2005" t="s">
        <v>101</v>
      </c>
      <c r="H2005" t="s">
        <v>175</v>
      </c>
      <c r="I2005" t="s">
        <v>194</v>
      </c>
      <c r="J2005">
        <v>-36.862780000000001</v>
      </c>
      <c r="K2005">
        <v>174.74816200000001</v>
      </c>
      <c r="L2005" s="109">
        <v>0.33333333333333331</v>
      </c>
      <c r="M2005" t="s">
        <v>199</v>
      </c>
      <c r="N2005">
        <v>1</v>
      </c>
      <c r="O2005">
        <v>0</v>
      </c>
      <c r="P2005">
        <v>1</v>
      </c>
    </row>
    <row r="2006" spans="1:16" x14ac:dyDescent="0.3">
      <c r="A2006">
        <v>155</v>
      </c>
      <c r="B2006">
        <v>1</v>
      </c>
      <c r="C2006" t="s">
        <v>70</v>
      </c>
      <c r="D2006" t="s">
        <v>71</v>
      </c>
      <c r="E2006" t="s">
        <v>2</v>
      </c>
      <c r="F2006" t="s">
        <v>193</v>
      </c>
      <c r="G2006" t="s">
        <v>101</v>
      </c>
      <c r="H2006" t="s">
        <v>175</v>
      </c>
      <c r="I2006" t="s">
        <v>194</v>
      </c>
      <c r="J2006">
        <v>-36.862797</v>
      </c>
      <c r="K2006">
        <v>174.74818400000001</v>
      </c>
      <c r="L2006" s="109">
        <v>0.33333333333333331</v>
      </c>
      <c r="M2006" t="s">
        <v>200</v>
      </c>
      <c r="N2006">
        <v>1</v>
      </c>
      <c r="O2006">
        <v>0</v>
      </c>
      <c r="P2006">
        <v>1</v>
      </c>
    </row>
    <row r="2007" spans="1:16" x14ac:dyDescent="0.3">
      <c r="A2007">
        <v>156</v>
      </c>
      <c r="B2007">
        <v>1</v>
      </c>
      <c r="C2007" t="s">
        <v>70</v>
      </c>
      <c r="D2007" t="s">
        <v>71</v>
      </c>
      <c r="E2007" t="s">
        <v>2</v>
      </c>
      <c r="F2007" t="s">
        <v>193</v>
      </c>
      <c r="G2007" t="s">
        <v>101</v>
      </c>
      <c r="H2007" t="s">
        <v>175</v>
      </c>
      <c r="I2007" t="s">
        <v>194</v>
      </c>
      <c r="J2007">
        <v>-36.862814999999998</v>
      </c>
      <c r="K2007">
        <v>174.74820500000001</v>
      </c>
      <c r="L2007" s="109">
        <v>0.33333333333333331</v>
      </c>
      <c r="M2007" t="s">
        <v>201</v>
      </c>
      <c r="N2007">
        <v>1</v>
      </c>
      <c r="O2007">
        <v>0</v>
      </c>
      <c r="P2007">
        <v>1</v>
      </c>
    </row>
    <row r="2008" spans="1:16" x14ac:dyDescent="0.3">
      <c r="A2008">
        <v>157</v>
      </c>
      <c r="B2008">
        <v>1</v>
      </c>
      <c r="C2008" t="s">
        <v>70</v>
      </c>
      <c r="D2008" t="s">
        <v>71</v>
      </c>
      <c r="E2008" t="s">
        <v>2</v>
      </c>
      <c r="F2008" t="s">
        <v>193</v>
      </c>
      <c r="G2008" t="s">
        <v>101</v>
      </c>
      <c r="H2008" t="s">
        <v>175</v>
      </c>
      <c r="I2008" t="s">
        <v>194</v>
      </c>
      <c r="J2008">
        <v>-36.862831999999997</v>
      </c>
      <c r="K2008">
        <v>174.74822700000001</v>
      </c>
      <c r="L2008" s="109">
        <v>0.33333333333333331</v>
      </c>
      <c r="M2008" t="s">
        <v>202</v>
      </c>
      <c r="N2008">
        <v>1</v>
      </c>
      <c r="O2008">
        <v>0</v>
      </c>
      <c r="P2008">
        <v>1</v>
      </c>
    </row>
    <row r="2009" spans="1:16" x14ac:dyDescent="0.3">
      <c r="A2009">
        <v>158</v>
      </c>
      <c r="B2009">
        <v>1</v>
      </c>
      <c r="C2009" t="s">
        <v>70</v>
      </c>
      <c r="D2009" t="s">
        <v>71</v>
      </c>
      <c r="E2009" t="s">
        <v>2</v>
      </c>
      <c r="F2009" t="s">
        <v>193</v>
      </c>
      <c r="G2009" t="s">
        <v>101</v>
      </c>
      <c r="H2009" t="s">
        <v>175</v>
      </c>
      <c r="I2009" t="s">
        <v>194</v>
      </c>
      <c r="J2009">
        <v>-36.862848999999997</v>
      </c>
      <c r="K2009">
        <v>174.74824899999999</v>
      </c>
      <c r="L2009" s="109">
        <v>0.33333333333333331</v>
      </c>
      <c r="M2009" t="s">
        <v>203</v>
      </c>
      <c r="N2009">
        <v>1</v>
      </c>
      <c r="O2009">
        <v>0</v>
      </c>
      <c r="P2009">
        <v>1</v>
      </c>
    </row>
    <row r="2010" spans="1:16" x14ac:dyDescent="0.3">
      <c r="A2010">
        <v>159</v>
      </c>
      <c r="B2010">
        <v>1</v>
      </c>
      <c r="C2010" t="s">
        <v>70</v>
      </c>
      <c r="D2010" t="s">
        <v>71</v>
      </c>
      <c r="E2010" t="s">
        <v>2</v>
      </c>
      <c r="F2010" t="s">
        <v>193</v>
      </c>
      <c r="G2010" t="s">
        <v>101</v>
      </c>
      <c r="H2010" t="s">
        <v>175</v>
      </c>
      <c r="I2010" t="s">
        <v>194</v>
      </c>
      <c r="J2010">
        <v>-36.862865999999997</v>
      </c>
      <c r="K2010">
        <v>174.74827099999999</v>
      </c>
      <c r="L2010" s="109">
        <v>0.33333333333333331</v>
      </c>
      <c r="M2010" t="s">
        <v>204</v>
      </c>
      <c r="N2010">
        <v>1</v>
      </c>
      <c r="O2010">
        <v>0</v>
      </c>
      <c r="P2010">
        <v>1</v>
      </c>
    </row>
    <row r="2011" spans="1:16" x14ac:dyDescent="0.3">
      <c r="A2011">
        <v>160</v>
      </c>
      <c r="B2011">
        <v>1</v>
      </c>
      <c r="C2011" t="s">
        <v>70</v>
      </c>
      <c r="D2011" t="s">
        <v>71</v>
      </c>
      <c r="E2011" t="s">
        <v>2</v>
      </c>
      <c r="F2011" t="s">
        <v>193</v>
      </c>
      <c r="G2011" t="s">
        <v>101</v>
      </c>
      <c r="H2011" t="s">
        <v>175</v>
      </c>
      <c r="I2011" t="s">
        <v>194</v>
      </c>
      <c r="J2011">
        <v>-36.862881999999999</v>
      </c>
      <c r="K2011">
        <v>174.74829099999999</v>
      </c>
      <c r="L2011" s="109">
        <v>0.33333333333333331</v>
      </c>
      <c r="M2011" t="s">
        <v>205</v>
      </c>
      <c r="N2011">
        <v>1</v>
      </c>
      <c r="O2011">
        <v>0</v>
      </c>
      <c r="P2011">
        <v>1</v>
      </c>
    </row>
    <row r="2012" spans="1:16" x14ac:dyDescent="0.3">
      <c r="A2012">
        <v>161</v>
      </c>
      <c r="B2012">
        <v>1</v>
      </c>
      <c r="C2012" t="s">
        <v>70</v>
      </c>
      <c r="D2012" t="s">
        <v>71</v>
      </c>
      <c r="E2012" t="s">
        <v>2</v>
      </c>
      <c r="F2012" t="s">
        <v>193</v>
      </c>
      <c r="G2012" t="s">
        <v>101</v>
      </c>
      <c r="H2012" t="s">
        <v>175</v>
      </c>
      <c r="I2012" t="s">
        <v>194</v>
      </c>
      <c r="J2012">
        <v>-36.862896999999997</v>
      </c>
      <c r="K2012">
        <v>174.748312</v>
      </c>
      <c r="L2012" s="109">
        <v>0.33333333333333331</v>
      </c>
      <c r="M2012" t="s">
        <v>206</v>
      </c>
      <c r="N2012">
        <v>1</v>
      </c>
      <c r="O2012">
        <v>0</v>
      </c>
      <c r="P2012">
        <v>1</v>
      </c>
    </row>
    <row r="2013" spans="1:16" x14ac:dyDescent="0.3">
      <c r="A2013">
        <v>162</v>
      </c>
      <c r="B2013">
        <v>1</v>
      </c>
      <c r="C2013" t="s">
        <v>70</v>
      </c>
      <c r="D2013" t="s">
        <v>71</v>
      </c>
      <c r="E2013" t="s">
        <v>2</v>
      </c>
      <c r="F2013" t="s">
        <v>193</v>
      </c>
      <c r="G2013" t="s">
        <v>101</v>
      </c>
      <c r="H2013" t="s">
        <v>175</v>
      </c>
      <c r="I2013" t="s">
        <v>194</v>
      </c>
      <c r="J2013">
        <v>-36.862912999999999</v>
      </c>
      <c r="K2013">
        <v>174.748332</v>
      </c>
      <c r="L2013" s="109">
        <v>0.33333333333333331</v>
      </c>
      <c r="M2013" t="s">
        <v>207</v>
      </c>
      <c r="N2013">
        <v>1</v>
      </c>
      <c r="O2013">
        <v>0</v>
      </c>
      <c r="P2013">
        <v>1</v>
      </c>
    </row>
    <row r="2014" spans="1:16" x14ac:dyDescent="0.3">
      <c r="A2014">
        <v>163</v>
      </c>
      <c r="B2014">
        <v>1</v>
      </c>
      <c r="C2014" t="s">
        <v>70</v>
      </c>
      <c r="D2014" t="s">
        <v>71</v>
      </c>
      <c r="E2014" t="s">
        <v>2</v>
      </c>
      <c r="F2014" t="s">
        <v>193</v>
      </c>
      <c r="G2014" t="s">
        <v>101</v>
      </c>
      <c r="H2014" t="s">
        <v>175</v>
      </c>
      <c r="I2014" t="s">
        <v>194</v>
      </c>
      <c r="J2014">
        <v>-36.862927999999997</v>
      </c>
      <c r="K2014">
        <v>174.74835300000001</v>
      </c>
      <c r="L2014" s="109">
        <v>0.33333333333333331</v>
      </c>
      <c r="M2014" t="s">
        <v>208</v>
      </c>
      <c r="N2014">
        <v>1</v>
      </c>
      <c r="O2014">
        <v>0</v>
      </c>
      <c r="P2014">
        <v>1</v>
      </c>
    </row>
    <row r="2015" spans="1:16" x14ac:dyDescent="0.3">
      <c r="A2015">
        <v>164</v>
      </c>
      <c r="B2015">
        <v>1</v>
      </c>
      <c r="C2015" t="s">
        <v>70</v>
      </c>
      <c r="D2015" t="s">
        <v>71</v>
      </c>
      <c r="E2015" t="s">
        <v>2</v>
      </c>
      <c r="F2015" t="s">
        <v>72</v>
      </c>
      <c r="G2015" t="s">
        <v>209</v>
      </c>
      <c r="H2015" t="s">
        <v>167</v>
      </c>
      <c r="I2015" t="s">
        <v>210</v>
      </c>
      <c r="J2015">
        <v>-36.862636000000002</v>
      </c>
      <c r="K2015">
        <v>174.748952</v>
      </c>
      <c r="L2015" s="109">
        <v>0.33333333333333331</v>
      </c>
      <c r="M2015" t="s">
        <v>211</v>
      </c>
      <c r="N2015">
        <v>1</v>
      </c>
      <c r="O2015">
        <v>0</v>
      </c>
      <c r="P2015">
        <v>0</v>
      </c>
    </row>
    <row r="2016" spans="1:16" x14ac:dyDescent="0.3">
      <c r="A2016">
        <v>165</v>
      </c>
      <c r="B2016">
        <v>1</v>
      </c>
      <c r="C2016" t="s">
        <v>70</v>
      </c>
      <c r="D2016" t="s">
        <v>71</v>
      </c>
      <c r="E2016" t="s">
        <v>2</v>
      </c>
      <c r="F2016" t="s">
        <v>72</v>
      </c>
      <c r="G2016" t="s">
        <v>209</v>
      </c>
      <c r="H2016" t="s">
        <v>167</v>
      </c>
      <c r="I2016" t="s">
        <v>212</v>
      </c>
      <c r="J2016">
        <v>-36.862600999999998</v>
      </c>
      <c r="K2016">
        <v>174.748998</v>
      </c>
      <c r="L2016" s="109">
        <v>0.33333333333333331</v>
      </c>
      <c r="M2016" t="s">
        <v>213</v>
      </c>
      <c r="N2016">
        <v>1</v>
      </c>
      <c r="O2016">
        <v>0</v>
      </c>
      <c r="P2016">
        <v>0</v>
      </c>
    </row>
    <row r="2017" spans="1:16" x14ac:dyDescent="0.3">
      <c r="A2017">
        <v>166</v>
      </c>
      <c r="B2017">
        <v>1</v>
      </c>
      <c r="C2017" t="s">
        <v>70</v>
      </c>
      <c r="D2017" t="s">
        <v>71</v>
      </c>
      <c r="E2017" t="s">
        <v>2</v>
      </c>
      <c r="F2017" t="s">
        <v>72</v>
      </c>
      <c r="G2017" t="s">
        <v>209</v>
      </c>
      <c r="H2017" t="s">
        <v>167</v>
      </c>
      <c r="I2017" t="s">
        <v>212</v>
      </c>
      <c r="J2017">
        <v>-36.862566000000001</v>
      </c>
      <c r="K2017">
        <v>174.749044</v>
      </c>
      <c r="L2017" s="109">
        <v>0.33333333333333331</v>
      </c>
      <c r="N2017">
        <v>0</v>
      </c>
      <c r="O2017">
        <v>0</v>
      </c>
      <c r="P2017">
        <v>0</v>
      </c>
    </row>
    <row r="2018" spans="1:16" x14ac:dyDescent="0.3">
      <c r="A2018">
        <v>167</v>
      </c>
      <c r="B2018">
        <v>1</v>
      </c>
      <c r="C2018" t="s">
        <v>70</v>
      </c>
      <c r="D2018" t="s">
        <v>71</v>
      </c>
      <c r="E2018" t="s">
        <v>2</v>
      </c>
      <c r="F2018" t="s">
        <v>214</v>
      </c>
      <c r="G2018" t="s">
        <v>101</v>
      </c>
      <c r="H2018" t="s">
        <v>169</v>
      </c>
      <c r="I2018" t="s">
        <v>58</v>
      </c>
      <c r="J2018">
        <v>-36.862357000000003</v>
      </c>
      <c r="K2018">
        <v>174.74907999999999</v>
      </c>
      <c r="L2018" s="109">
        <v>0.33333333333333331</v>
      </c>
      <c r="M2018" t="s">
        <v>215</v>
      </c>
      <c r="N2018">
        <v>1</v>
      </c>
      <c r="O2018">
        <v>0</v>
      </c>
      <c r="P2018">
        <v>1</v>
      </c>
    </row>
    <row r="2019" spans="1:16" x14ac:dyDescent="0.3">
      <c r="A2019">
        <v>168</v>
      </c>
      <c r="B2019">
        <v>1</v>
      </c>
      <c r="C2019" t="s">
        <v>70</v>
      </c>
      <c r="D2019" t="s">
        <v>71</v>
      </c>
      <c r="E2019" t="s">
        <v>2</v>
      </c>
      <c r="F2019" t="s">
        <v>214</v>
      </c>
      <c r="G2019" t="s">
        <v>101</v>
      </c>
      <c r="H2019" t="s">
        <v>169</v>
      </c>
      <c r="I2019" t="s">
        <v>58</v>
      </c>
      <c r="J2019">
        <v>-36.862323000000004</v>
      </c>
      <c r="K2019">
        <v>174.749043</v>
      </c>
      <c r="L2019" s="109">
        <v>0.33333333333333331</v>
      </c>
      <c r="M2019" t="s">
        <v>216</v>
      </c>
      <c r="N2019">
        <v>1</v>
      </c>
      <c r="O2019">
        <v>0</v>
      </c>
      <c r="P2019">
        <v>1</v>
      </c>
    </row>
    <row r="2020" spans="1:16" x14ac:dyDescent="0.3">
      <c r="A2020">
        <v>169</v>
      </c>
      <c r="B2020">
        <v>1</v>
      </c>
      <c r="C2020" t="s">
        <v>70</v>
      </c>
      <c r="D2020" t="s">
        <v>71</v>
      </c>
      <c r="E2020" t="s">
        <v>2</v>
      </c>
      <c r="F2020" t="s">
        <v>214</v>
      </c>
      <c r="G2020" t="s">
        <v>101</v>
      </c>
      <c r="H2020" t="s">
        <v>175</v>
      </c>
      <c r="I2020" t="s">
        <v>217</v>
      </c>
      <c r="J2020">
        <v>-36.862233000000003</v>
      </c>
      <c r="K2020">
        <v>174.74911499999999</v>
      </c>
      <c r="L2020" s="109">
        <v>0.33333333333333331</v>
      </c>
      <c r="M2020" t="s">
        <v>218</v>
      </c>
      <c r="N2020">
        <v>1</v>
      </c>
      <c r="O2020">
        <v>0</v>
      </c>
      <c r="P2020">
        <v>1</v>
      </c>
    </row>
    <row r="2021" spans="1:16" x14ac:dyDescent="0.3">
      <c r="A2021">
        <v>170</v>
      </c>
      <c r="B2021">
        <v>1</v>
      </c>
      <c r="C2021" t="s">
        <v>70</v>
      </c>
      <c r="D2021" t="s">
        <v>71</v>
      </c>
      <c r="E2021" t="s">
        <v>2</v>
      </c>
      <c r="F2021" t="s">
        <v>214</v>
      </c>
      <c r="G2021" t="s">
        <v>101</v>
      </c>
      <c r="H2021" t="s">
        <v>175</v>
      </c>
      <c r="I2021" t="s">
        <v>217</v>
      </c>
      <c r="J2021">
        <v>-36.862270000000002</v>
      </c>
      <c r="K2021">
        <v>174.74916200000001</v>
      </c>
      <c r="L2021" s="109">
        <v>0.33333333333333331</v>
      </c>
      <c r="M2021" t="s">
        <v>219</v>
      </c>
      <c r="N2021">
        <v>1</v>
      </c>
      <c r="O2021">
        <v>0</v>
      </c>
      <c r="P2021">
        <v>1</v>
      </c>
    </row>
    <row r="2022" spans="1:16" x14ac:dyDescent="0.3">
      <c r="A2022">
        <v>171</v>
      </c>
      <c r="B2022">
        <v>1</v>
      </c>
      <c r="C2022" t="s">
        <v>70</v>
      </c>
      <c r="D2022" t="s">
        <v>71</v>
      </c>
      <c r="E2022" t="s">
        <v>2</v>
      </c>
      <c r="F2022" t="s">
        <v>214</v>
      </c>
      <c r="G2022" t="s">
        <v>101</v>
      </c>
      <c r="H2022" t="s">
        <v>175</v>
      </c>
      <c r="I2022" t="s">
        <v>217</v>
      </c>
      <c r="J2022">
        <v>-36.862305999999997</v>
      </c>
      <c r="K2022">
        <v>174.749211</v>
      </c>
      <c r="L2022" s="109">
        <v>0.33333333333333331</v>
      </c>
      <c r="M2022" t="s">
        <v>220</v>
      </c>
      <c r="N2022">
        <v>1</v>
      </c>
      <c r="O2022">
        <v>0</v>
      </c>
      <c r="P2022">
        <v>1</v>
      </c>
    </row>
    <row r="2023" spans="1:16" x14ac:dyDescent="0.3">
      <c r="A2023">
        <v>172</v>
      </c>
      <c r="B2023">
        <v>1</v>
      </c>
      <c r="C2023" t="s">
        <v>70</v>
      </c>
      <c r="D2023" t="s">
        <v>71</v>
      </c>
      <c r="E2023" t="s">
        <v>2</v>
      </c>
      <c r="F2023" t="s">
        <v>72</v>
      </c>
      <c r="G2023" t="s">
        <v>221</v>
      </c>
      <c r="H2023" t="s">
        <v>167</v>
      </c>
      <c r="I2023" t="s">
        <v>222</v>
      </c>
      <c r="J2023">
        <v>-36.862254999999998</v>
      </c>
      <c r="K2023">
        <v>174.749438</v>
      </c>
      <c r="L2023" s="109">
        <v>0.33333333333333331</v>
      </c>
      <c r="N2023">
        <v>0</v>
      </c>
      <c r="O2023">
        <v>0</v>
      </c>
      <c r="P2023">
        <v>0</v>
      </c>
    </row>
    <row r="2024" spans="1:16" x14ac:dyDescent="0.3">
      <c r="A2024">
        <v>173</v>
      </c>
      <c r="B2024">
        <v>1</v>
      </c>
      <c r="C2024" t="s">
        <v>70</v>
      </c>
      <c r="D2024" t="s">
        <v>71</v>
      </c>
      <c r="E2024" t="s">
        <v>2</v>
      </c>
      <c r="F2024" t="s">
        <v>72</v>
      </c>
      <c r="G2024" t="s">
        <v>221</v>
      </c>
      <c r="H2024" t="s">
        <v>167</v>
      </c>
      <c r="I2024" t="s">
        <v>91</v>
      </c>
      <c r="J2024">
        <v>-36.862144999999998</v>
      </c>
      <c r="K2024">
        <v>174.74957800000001</v>
      </c>
      <c r="L2024" s="109">
        <v>0.33333333333333331</v>
      </c>
      <c r="M2024" t="s">
        <v>223</v>
      </c>
      <c r="N2024">
        <v>1</v>
      </c>
      <c r="O2024">
        <v>0</v>
      </c>
      <c r="P2024">
        <v>0</v>
      </c>
    </row>
    <row r="2025" spans="1:16" x14ac:dyDescent="0.3">
      <c r="A2025">
        <v>174</v>
      </c>
      <c r="B2025">
        <v>1</v>
      </c>
      <c r="C2025" t="s">
        <v>70</v>
      </c>
      <c r="D2025" t="s">
        <v>71</v>
      </c>
      <c r="E2025" t="s">
        <v>2</v>
      </c>
      <c r="F2025" t="s">
        <v>72</v>
      </c>
      <c r="G2025" t="s">
        <v>221</v>
      </c>
      <c r="H2025" t="s">
        <v>167</v>
      </c>
      <c r="I2025" t="s">
        <v>91</v>
      </c>
      <c r="J2025">
        <v>-36.862110000000001</v>
      </c>
      <c r="K2025">
        <v>174.749617</v>
      </c>
      <c r="L2025" s="109">
        <v>0.33333333333333331</v>
      </c>
      <c r="N2025">
        <v>0</v>
      </c>
      <c r="O2025">
        <v>0</v>
      </c>
      <c r="P2025">
        <v>0</v>
      </c>
    </row>
    <row r="2026" spans="1:16" x14ac:dyDescent="0.3">
      <c r="A2026">
        <v>175</v>
      </c>
      <c r="B2026">
        <v>1</v>
      </c>
      <c r="C2026" t="s">
        <v>70</v>
      </c>
      <c r="D2026" t="s">
        <v>71</v>
      </c>
      <c r="E2026" t="s">
        <v>2</v>
      </c>
      <c r="F2026" t="s">
        <v>72</v>
      </c>
      <c r="G2026" t="s">
        <v>221</v>
      </c>
      <c r="H2026" t="s">
        <v>167</v>
      </c>
      <c r="I2026" t="s">
        <v>91</v>
      </c>
      <c r="J2026">
        <v>-36.862074999999997</v>
      </c>
      <c r="K2026">
        <v>174.74965599999999</v>
      </c>
      <c r="L2026" s="109">
        <v>0.33333333333333331</v>
      </c>
      <c r="M2026" t="s">
        <v>224</v>
      </c>
      <c r="N2026">
        <v>1</v>
      </c>
      <c r="O2026">
        <v>0</v>
      </c>
      <c r="P2026">
        <v>0</v>
      </c>
    </row>
    <row r="2027" spans="1:16" x14ac:dyDescent="0.3">
      <c r="A2027">
        <v>176</v>
      </c>
      <c r="B2027">
        <v>1</v>
      </c>
      <c r="C2027" t="s">
        <v>70</v>
      </c>
      <c r="D2027" t="s">
        <v>71</v>
      </c>
      <c r="E2027" t="s">
        <v>2</v>
      </c>
      <c r="F2027" t="s">
        <v>72</v>
      </c>
      <c r="G2027" t="s">
        <v>221</v>
      </c>
      <c r="H2027" t="s">
        <v>167</v>
      </c>
      <c r="I2027" t="s">
        <v>91</v>
      </c>
      <c r="J2027">
        <v>-36.86204</v>
      </c>
      <c r="K2027">
        <v>174.749695</v>
      </c>
      <c r="L2027" s="109">
        <v>0.33333333333333331</v>
      </c>
      <c r="M2027" t="s">
        <v>225</v>
      </c>
      <c r="N2027">
        <v>1</v>
      </c>
      <c r="O2027">
        <v>0</v>
      </c>
      <c r="P2027">
        <v>0</v>
      </c>
    </row>
    <row r="2028" spans="1:16" x14ac:dyDescent="0.3">
      <c r="A2028">
        <v>177</v>
      </c>
      <c r="B2028">
        <v>1</v>
      </c>
      <c r="C2028" t="s">
        <v>70</v>
      </c>
      <c r="D2028" t="s">
        <v>71</v>
      </c>
      <c r="E2028" t="s">
        <v>2</v>
      </c>
      <c r="F2028" t="s">
        <v>72</v>
      </c>
      <c r="G2028" t="s">
        <v>221</v>
      </c>
      <c r="H2028" t="s">
        <v>167</v>
      </c>
      <c r="I2028" t="s">
        <v>91</v>
      </c>
      <c r="J2028">
        <v>-36.862012</v>
      </c>
      <c r="K2028">
        <v>174.74973399999999</v>
      </c>
      <c r="L2028" s="109">
        <v>0.33333333333333331</v>
      </c>
      <c r="M2028" t="s">
        <v>226</v>
      </c>
      <c r="N2028">
        <v>1</v>
      </c>
      <c r="O2028">
        <v>0</v>
      </c>
      <c r="P2028">
        <v>0</v>
      </c>
    </row>
    <row r="2029" spans="1:16" x14ac:dyDescent="0.3">
      <c r="A2029">
        <v>178</v>
      </c>
      <c r="B2029">
        <v>1</v>
      </c>
      <c r="C2029" t="s">
        <v>70</v>
      </c>
      <c r="D2029" t="s">
        <v>71</v>
      </c>
      <c r="E2029" t="s">
        <v>2</v>
      </c>
      <c r="F2029" t="s">
        <v>72</v>
      </c>
      <c r="G2029" t="s">
        <v>221</v>
      </c>
      <c r="H2029" t="s">
        <v>167</v>
      </c>
      <c r="I2029" t="s">
        <v>91</v>
      </c>
      <c r="J2029">
        <v>-36.861984</v>
      </c>
      <c r="K2029">
        <v>174.749774</v>
      </c>
      <c r="L2029" s="109">
        <v>0.33333333333333331</v>
      </c>
      <c r="N2029">
        <v>0</v>
      </c>
      <c r="O2029">
        <v>0</v>
      </c>
      <c r="P2029">
        <v>0</v>
      </c>
    </row>
    <row r="2030" spans="1:16" x14ac:dyDescent="0.3">
      <c r="A2030">
        <v>179</v>
      </c>
      <c r="B2030">
        <v>1</v>
      </c>
      <c r="C2030" t="s">
        <v>70</v>
      </c>
      <c r="D2030" t="s">
        <v>71</v>
      </c>
      <c r="E2030" t="s">
        <v>2</v>
      </c>
      <c r="F2030" t="s">
        <v>227</v>
      </c>
      <c r="G2030" t="s">
        <v>101</v>
      </c>
      <c r="H2030" t="s">
        <v>169</v>
      </c>
      <c r="I2030" t="s">
        <v>58</v>
      </c>
      <c r="J2030">
        <v>-36.861654000000001</v>
      </c>
      <c r="K2030">
        <v>174.74981099999999</v>
      </c>
      <c r="L2030" s="109">
        <v>0.33333333333333331</v>
      </c>
      <c r="M2030" t="s">
        <v>228</v>
      </c>
      <c r="N2030">
        <v>1</v>
      </c>
      <c r="O2030">
        <v>0</v>
      </c>
      <c r="P2030">
        <v>1</v>
      </c>
    </row>
    <row r="2031" spans="1:16" x14ac:dyDescent="0.3">
      <c r="A2031">
        <v>180</v>
      </c>
      <c r="B2031">
        <v>1</v>
      </c>
      <c r="C2031" t="s">
        <v>70</v>
      </c>
      <c r="D2031" t="s">
        <v>71</v>
      </c>
      <c r="E2031" t="s">
        <v>2</v>
      </c>
      <c r="F2031" t="s">
        <v>227</v>
      </c>
      <c r="G2031" t="s">
        <v>101</v>
      </c>
      <c r="H2031" t="s">
        <v>169</v>
      </c>
      <c r="I2031" t="s">
        <v>58</v>
      </c>
      <c r="J2031">
        <v>-36.861617000000003</v>
      </c>
      <c r="K2031">
        <v>174.749765</v>
      </c>
      <c r="L2031" s="109">
        <v>0.33333333333333331</v>
      </c>
      <c r="M2031" t="s">
        <v>229</v>
      </c>
      <c r="N2031">
        <v>1</v>
      </c>
      <c r="O2031">
        <v>0</v>
      </c>
      <c r="P2031">
        <v>1</v>
      </c>
    </row>
    <row r="2032" spans="1:16" x14ac:dyDescent="0.3">
      <c r="A2032">
        <v>181</v>
      </c>
      <c r="B2032">
        <v>1</v>
      </c>
      <c r="C2032" t="s">
        <v>70</v>
      </c>
      <c r="D2032" t="s">
        <v>71</v>
      </c>
      <c r="E2032" t="s">
        <v>2</v>
      </c>
      <c r="F2032" t="s">
        <v>227</v>
      </c>
      <c r="G2032" t="s">
        <v>101</v>
      </c>
      <c r="H2032" t="s">
        <v>175</v>
      </c>
      <c r="I2032" t="s">
        <v>138</v>
      </c>
      <c r="J2032">
        <v>-36.861606000000002</v>
      </c>
      <c r="K2032">
        <v>174.749887</v>
      </c>
      <c r="L2032" s="109">
        <v>0.33333333333333331</v>
      </c>
      <c r="M2032" t="s">
        <v>230</v>
      </c>
      <c r="N2032">
        <v>1</v>
      </c>
      <c r="O2032">
        <v>0</v>
      </c>
      <c r="P2032">
        <v>1</v>
      </c>
    </row>
    <row r="2033" spans="1:16" x14ac:dyDescent="0.3">
      <c r="A2033">
        <v>182</v>
      </c>
      <c r="B2033">
        <v>1</v>
      </c>
      <c r="C2033" t="s">
        <v>70</v>
      </c>
      <c r="D2033" t="s">
        <v>71</v>
      </c>
      <c r="E2033" t="s">
        <v>2</v>
      </c>
      <c r="F2033" t="s">
        <v>227</v>
      </c>
      <c r="G2033" t="s">
        <v>101</v>
      </c>
      <c r="H2033" t="s">
        <v>175</v>
      </c>
      <c r="I2033" t="s">
        <v>138</v>
      </c>
      <c r="J2033">
        <v>-36.861637999999999</v>
      </c>
      <c r="K2033">
        <v>174.74992399999999</v>
      </c>
      <c r="L2033" s="109">
        <v>0.33333333333333331</v>
      </c>
      <c r="M2033" t="s">
        <v>231</v>
      </c>
      <c r="N2033">
        <v>1</v>
      </c>
      <c r="O2033">
        <v>0</v>
      </c>
      <c r="P2033">
        <v>1</v>
      </c>
    </row>
    <row r="2034" spans="1:16" x14ac:dyDescent="0.3">
      <c r="A2034">
        <v>183</v>
      </c>
      <c r="B2034">
        <v>1</v>
      </c>
      <c r="C2034" t="s">
        <v>70</v>
      </c>
      <c r="D2034" t="s">
        <v>71</v>
      </c>
      <c r="E2034" t="s">
        <v>2</v>
      </c>
      <c r="F2034" t="s">
        <v>227</v>
      </c>
      <c r="G2034" t="s">
        <v>101</v>
      </c>
      <c r="H2034" t="s">
        <v>175</v>
      </c>
      <c r="I2034" t="s">
        <v>138</v>
      </c>
      <c r="J2034">
        <v>-36.861666</v>
      </c>
      <c r="K2034">
        <v>174.74996200000001</v>
      </c>
      <c r="L2034" s="109">
        <v>0.33333333333333331</v>
      </c>
      <c r="M2034" t="s">
        <v>232</v>
      </c>
      <c r="N2034">
        <v>1</v>
      </c>
      <c r="O2034">
        <v>0</v>
      </c>
      <c r="P2034">
        <v>1</v>
      </c>
    </row>
    <row r="2035" spans="1:16" x14ac:dyDescent="0.3">
      <c r="A2035">
        <v>184</v>
      </c>
      <c r="B2035">
        <v>1</v>
      </c>
      <c r="C2035" t="s">
        <v>70</v>
      </c>
      <c r="D2035" t="s">
        <v>71</v>
      </c>
      <c r="E2035" t="s">
        <v>2</v>
      </c>
      <c r="F2035" t="s">
        <v>233</v>
      </c>
      <c r="G2035" t="s">
        <v>101</v>
      </c>
      <c r="H2035" t="s">
        <v>169</v>
      </c>
      <c r="I2035" t="s">
        <v>188</v>
      </c>
      <c r="J2035">
        <v>-36.861001000000002</v>
      </c>
      <c r="K2035">
        <v>174.750574</v>
      </c>
      <c r="L2035" s="109">
        <v>0.33333333333333331</v>
      </c>
      <c r="N2035">
        <v>0</v>
      </c>
      <c r="O2035">
        <v>0</v>
      </c>
      <c r="P2035">
        <v>1</v>
      </c>
    </row>
    <row r="2036" spans="1:16" x14ac:dyDescent="0.3">
      <c r="A2036">
        <v>185</v>
      </c>
      <c r="B2036">
        <v>1</v>
      </c>
      <c r="C2036" t="s">
        <v>70</v>
      </c>
      <c r="D2036" t="s">
        <v>71</v>
      </c>
      <c r="E2036" t="s">
        <v>2</v>
      </c>
      <c r="F2036" t="s">
        <v>233</v>
      </c>
      <c r="G2036" t="s">
        <v>101</v>
      </c>
      <c r="H2036" t="s">
        <v>169</v>
      </c>
      <c r="I2036" t="s">
        <v>188</v>
      </c>
      <c r="J2036">
        <v>-36.860959000000001</v>
      </c>
      <c r="K2036">
        <v>174.750518</v>
      </c>
      <c r="L2036" s="109">
        <v>0.33333333333333331</v>
      </c>
      <c r="N2036">
        <v>0</v>
      </c>
      <c r="O2036">
        <v>0</v>
      </c>
      <c r="P2036">
        <v>1</v>
      </c>
    </row>
    <row r="2037" spans="1:16" x14ac:dyDescent="0.3">
      <c r="A2037">
        <v>186</v>
      </c>
      <c r="B2037">
        <v>1</v>
      </c>
      <c r="C2037" t="s">
        <v>70</v>
      </c>
      <c r="D2037" t="s">
        <v>71</v>
      </c>
      <c r="E2037" t="s">
        <v>2</v>
      </c>
      <c r="F2037" t="s">
        <v>233</v>
      </c>
      <c r="G2037" t="s">
        <v>101</v>
      </c>
      <c r="H2037" t="s">
        <v>169</v>
      </c>
      <c r="I2037" t="s">
        <v>188</v>
      </c>
      <c r="J2037">
        <v>-36.860917000000001</v>
      </c>
      <c r="K2037">
        <v>174.750462</v>
      </c>
      <c r="L2037" s="109">
        <v>0.33333333333333331</v>
      </c>
      <c r="M2037" t="s">
        <v>234</v>
      </c>
      <c r="N2037">
        <v>1</v>
      </c>
      <c r="O2037">
        <v>0</v>
      </c>
      <c r="P2037">
        <v>1</v>
      </c>
    </row>
    <row r="2038" spans="1:16" x14ac:dyDescent="0.3">
      <c r="A2038">
        <v>187</v>
      </c>
      <c r="B2038">
        <v>1</v>
      </c>
      <c r="C2038" t="s">
        <v>70</v>
      </c>
      <c r="D2038" t="s">
        <v>71</v>
      </c>
      <c r="E2038" t="s">
        <v>2</v>
      </c>
      <c r="F2038" t="s">
        <v>233</v>
      </c>
      <c r="G2038" t="s">
        <v>101</v>
      </c>
      <c r="H2038" t="s">
        <v>175</v>
      </c>
      <c r="I2038" t="s">
        <v>235</v>
      </c>
      <c r="J2038">
        <v>-36.860900000000001</v>
      </c>
      <c r="K2038">
        <v>174.75062</v>
      </c>
      <c r="L2038" s="109">
        <v>0.33333333333333331</v>
      </c>
      <c r="M2038" t="s">
        <v>236</v>
      </c>
      <c r="N2038">
        <v>1</v>
      </c>
      <c r="O2038">
        <v>0</v>
      </c>
      <c r="P2038">
        <v>1</v>
      </c>
    </row>
    <row r="2039" spans="1:16" x14ac:dyDescent="0.3">
      <c r="A2039">
        <v>188</v>
      </c>
      <c r="B2039">
        <v>1</v>
      </c>
      <c r="C2039" t="s">
        <v>70</v>
      </c>
      <c r="D2039" t="s">
        <v>71</v>
      </c>
      <c r="E2039" t="s">
        <v>2</v>
      </c>
      <c r="F2039" t="s">
        <v>233</v>
      </c>
      <c r="G2039" t="s">
        <v>101</v>
      </c>
      <c r="H2039" t="s">
        <v>175</v>
      </c>
      <c r="I2039" t="s">
        <v>235</v>
      </c>
      <c r="J2039">
        <v>-36.860916000000003</v>
      </c>
      <c r="K2039">
        <v>174.75063900000001</v>
      </c>
      <c r="L2039" s="109">
        <v>0.33333333333333331</v>
      </c>
      <c r="M2039" t="s">
        <v>237</v>
      </c>
      <c r="N2039">
        <v>1</v>
      </c>
      <c r="O2039">
        <v>0</v>
      </c>
      <c r="P2039">
        <v>1</v>
      </c>
    </row>
    <row r="2040" spans="1:16" x14ac:dyDescent="0.3">
      <c r="A2040">
        <v>189</v>
      </c>
      <c r="B2040">
        <v>1</v>
      </c>
      <c r="C2040" t="s">
        <v>70</v>
      </c>
      <c r="D2040" t="s">
        <v>71</v>
      </c>
      <c r="E2040" t="s">
        <v>2</v>
      </c>
      <c r="F2040" t="s">
        <v>233</v>
      </c>
      <c r="G2040" t="s">
        <v>101</v>
      </c>
      <c r="H2040" t="s">
        <v>175</v>
      </c>
      <c r="I2040" t="s">
        <v>235</v>
      </c>
      <c r="J2040">
        <v>-36.860931999999998</v>
      </c>
      <c r="K2040">
        <v>174.75065900000001</v>
      </c>
      <c r="L2040" s="109">
        <v>0.33333333333333331</v>
      </c>
      <c r="M2040" t="s">
        <v>238</v>
      </c>
      <c r="N2040">
        <v>1</v>
      </c>
      <c r="O2040">
        <v>0</v>
      </c>
      <c r="P2040">
        <v>1</v>
      </c>
    </row>
    <row r="2041" spans="1:16" x14ac:dyDescent="0.3">
      <c r="A2041">
        <v>190</v>
      </c>
      <c r="B2041">
        <v>1</v>
      </c>
      <c r="C2041" t="s">
        <v>70</v>
      </c>
      <c r="D2041" t="s">
        <v>71</v>
      </c>
      <c r="E2041" t="s">
        <v>2</v>
      </c>
      <c r="F2041" t="s">
        <v>233</v>
      </c>
      <c r="G2041" t="s">
        <v>101</v>
      </c>
      <c r="H2041" t="s">
        <v>175</v>
      </c>
      <c r="I2041" t="s">
        <v>235</v>
      </c>
      <c r="J2041">
        <v>-36.860948</v>
      </c>
      <c r="K2041">
        <v>174.750675</v>
      </c>
      <c r="L2041" s="109">
        <v>0.33333333333333331</v>
      </c>
      <c r="M2041" t="s">
        <v>239</v>
      </c>
      <c r="N2041">
        <v>1</v>
      </c>
      <c r="O2041">
        <v>0</v>
      </c>
      <c r="P2041">
        <v>1</v>
      </c>
    </row>
    <row r="2042" spans="1:16" x14ac:dyDescent="0.3">
      <c r="A2042">
        <v>191</v>
      </c>
      <c r="B2042">
        <v>1</v>
      </c>
      <c r="C2042" t="s">
        <v>70</v>
      </c>
      <c r="D2042" t="s">
        <v>71</v>
      </c>
      <c r="E2042" t="s">
        <v>2</v>
      </c>
      <c r="F2042" t="s">
        <v>233</v>
      </c>
      <c r="G2042" t="s">
        <v>101</v>
      </c>
      <c r="H2042" t="s">
        <v>175</v>
      </c>
      <c r="I2042" t="s">
        <v>235</v>
      </c>
      <c r="J2042">
        <v>-36.860965</v>
      </c>
      <c r="K2042">
        <v>174.750699</v>
      </c>
      <c r="L2042" s="109">
        <v>0.33333333333333331</v>
      </c>
      <c r="M2042" t="s">
        <v>240</v>
      </c>
      <c r="N2042">
        <v>1</v>
      </c>
      <c r="O2042">
        <v>0</v>
      </c>
      <c r="P2042">
        <v>1</v>
      </c>
    </row>
    <row r="2043" spans="1:16" x14ac:dyDescent="0.3">
      <c r="A2043">
        <v>192</v>
      </c>
      <c r="B2043">
        <v>1</v>
      </c>
      <c r="C2043" t="s">
        <v>70</v>
      </c>
      <c r="D2043" t="s">
        <v>71</v>
      </c>
      <c r="E2043" t="s">
        <v>2</v>
      </c>
      <c r="F2043" t="s">
        <v>233</v>
      </c>
      <c r="G2043" t="s">
        <v>101</v>
      </c>
      <c r="H2043" t="s">
        <v>175</v>
      </c>
      <c r="I2043" t="s">
        <v>235</v>
      </c>
      <c r="J2043">
        <v>-36.860982</v>
      </c>
      <c r="K2043">
        <v>174.75072399999999</v>
      </c>
      <c r="L2043" s="109">
        <v>0.33333333333333331</v>
      </c>
      <c r="N2043">
        <v>0</v>
      </c>
      <c r="O2043">
        <v>0</v>
      </c>
      <c r="P2043">
        <v>1</v>
      </c>
    </row>
    <row r="2044" spans="1:16" x14ac:dyDescent="0.3">
      <c r="A2044">
        <v>193</v>
      </c>
      <c r="B2044">
        <v>1</v>
      </c>
      <c r="C2044" t="s">
        <v>70</v>
      </c>
      <c r="D2044" t="s">
        <v>71</v>
      </c>
      <c r="E2044" t="s">
        <v>2</v>
      </c>
      <c r="F2044" t="s">
        <v>233</v>
      </c>
      <c r="G2044" t="s">
        <v>101</v>
      </c>
      <c r="H2044" t="s">
        <v>175</v>
      </c>
      <c r="I2044" t="s">
        <v>235</v>
      </c>
      <c r="J2044">
        <v>-36.860998000000002</v>
      </c>
      <c r="K2044">
        <v>174.750744</v>
      </c>
      <c r="L2044" s="109">
        <v>0.33333333333333331</v>
      </c>
      <c r="M2044" t="s">
        <v>241</v>
      </c>
      <c r="N2044">
        <v>1</v>
      </c>
      <c r="O2044">
        <v>0</v>
      </c>
      <c r="P2044">
        <v>1</v>
      </c>
    </row>
    <row r="2045" spans="1:16" x14ac:dyDescent="0.3">
      <c r="A2045">
        <v>194</v>
      </c>
      <c r="B2045">
        <v>1</v>
      </c>
      <c r="C2045" t="s">
        <v>70</v>
      </c>
      <c r="D2045" t="s">
        <v>71</v>
      </c>
      <c r="E2045" t="s">
        <v>2</v>
      </c>
      <c r="F2045" t="s">
        <v>233</v>
      </c>
      <c r="G2045" t="s">
        <v>101</v>
      </c>
      <c r="H2045" t="s">
        <v>175</v>
      </c>
      <c r="I2045" t="s">
        <v>235</v>
      </c>
      <c r="J2045">
        <v>-36.861013999999997</v>
      </c>
      <c r="K2045">
        <v>174.75076100000001</v>
      </c>
      <c r="L2045" s="109">
        <v>0.33333333333333331</v>
      </c>
      <c r="M2045" t="s">
        <v>242</v>
      </c>
      <c r="N2045">
        <v>1</v>
      </c>
      <c r="O2045">
        <v>0</v>
      </c>
      <c r="P2045">
        <v>1</v>
      </c>
    </row>
    <row r="2046" spans="1:16" x14ac:dyDescent="0.3">
      <c r="A2046">
        <v>195</v>
      </c>
      <c r="B2046">
        <v>1</v>
      </c>
      <c r="C2046" t="s">
        <v>70</v>
      </c>
      <c r="D2046" t="s">
        <v>71</v>
      </c>
      <c r="E2046" t="s">
        <v>2</v>
      </c>
      <c r="F2046" t="s">
        <v>233</v>
      </c>
      <c r="G2046" t="s">
        <v>101</v>
      </c>
      <c r="H2046" t="s">
        <v>175</v>
      </c>
      <c r="I2046" t="s">
        <v>235</v>
      </c>
      <c r="J2046">
        <v>-36.86103</v>
      </c>
      <c r="K2046">
        <v>174.75077899999999</v>
      </c>
      <c r="L2046" s="109">
        <v>0.33333333333333331</v>
      </c>
      <c r="M2046" t="s">
        <v>243</v>
      </c>
      <c r="N2046">
        <v>1</v>
      </c>
      <c r="O2046">
        <v>0</v>
      </c>
      <c r="P2046">
        <v>1</v>
      </c>
    </row>
    <row r="2047" spans="1:16" x14ac:dyDescent="0.3">
      <c r="A2047">
        <v>196</v>
      </c>
      <c r="B2047">
        <v>1</v>
      </c>
      <c r="C2047" t="s">
        <v>70</v>
      </c>
      <c r="D2047" t="s">
        <v>71</v>
      </c>
      <c r="E2047" t="s">
        <v>2</v>
      </c>
      <c r="F2047" t="s">
        <v>72</v>
      </c>
      <c r="G2047" t="s">
        <v>244</v>
      </c>
      <c r="H2047" t="s">
        <v>167</v>
      </c>
      <c r="I2047" t="s">
        <v>245</v>
      </c>
      <c r="J2047">
        <v>-36.861029246412897</v>
      </c>
      <c r="K2047">
        <v>174.750975382077</v>
      </c>
      <c r="L2047" s="109">
        <v>0.33333333333333331</v>
      </c>
      <c r="N2047">
        <v>0</v>
      </c>
      <c r="O2047">
        <v>0</v>
      </c>
      <c r="P2047">
        <v>0</v>
      </c>
    </row>
    <row r="2048" spans="1:16" x14ac:dyDescent="0.3">
      <c r="A2048">
        <v>197</v>
      </c>
      <c r="B2048">
        <v>1</v>
      </c>
      <c r="C2048" t="s">
        <v>70</v>
      </c>
      <c r="D2048" t="s">
        <v>71</v>
      </c>
      <c r="E2048" t="s">
        <v>2</v>
      </c>
      <c r="F2048" t="s">
        <v>72</v>
      </c>
      <c r="G2048" t="s">
        <v>244</v>
      </c>
      <c r="H2048" t="s">
        <v>167</v>
      </c>
      <c r="I2048" t="s">
        <v>245</v>
      </c>
      <c r="J2048">
        <v>-36.860971999999997</v>
      </c>
      <c r="K2048">
        <v>174.75103300000001</v>
      </c>
      <c r="L2048" s="109">
        <v>0.33333333333333331</v>
      </c>
      <c r="N2048">
        <v>0</v>
      </c>
      <c r="O2048">
        <v>0</v>
      </c>
      <c r="P2048">
        <v>0</v>
      </c>
    </row>
    <row r="2049" spans="1:16" x14ac:dyDescent="0.3">
      <c r="A2049">
        <v>198</v>
      </c>
      <c r="B2049">
        <v>1</v>
      </c>
      <c r="C2049" t="s">
        <v>70</v>
      </c>
      <c r="D2049" t="s">
        <v>71</v>
      </c>
      <c r="E2049" t="s">
        <v>2</v>
      </c>
      <c r="F2049" t="s">
        <v>72</v>
      </c>
      <c r="G2049" t="s">
        <v>244</v>
      </c>
      <c r="H2049" t="s">
        <v>167</v>
      </c>
      <c r="I2049" t="s">
        <v>245</v>
      </c>
      <c r="J2049">
        <v>-36.860933000000003</v>
      </c>
      <c r="K2049">
        <v>174.751082</v>
      </c>
      <c r="L2049" s="109">
        <v>0.33333333333333331</v>
      </c>
      <c r="N2049">
        <v>0</v>
      </c>
      <c r="O2049">
        <v>0</v>
      </c>
      <c r="P2049">
        <v>0</v>
      </c>
    </row>
    <row r="2050" spans="1:16" x14ac:dyDescent="0.3">
      <c r="A2050">
        <v>199</v>
      </c>
      <c r="B2050">
        <v>1</v>
      </c>
      <c r="C2050" t="s">
        <v>70</v>
      </c>
      <c r="D2050" t="s">
        <v>71</v>
      </c>
      <c r="E2050" t="s">
        <v>2</v>
      </c>
      <c r="F2050" t="s">
        <v>72</v>
      </c>
      <c r="G2050" t="s">
        <v>244</v>
      </c>
      <c r="H2050" t="s">
        <v>167</v>
      </c>
      <c r="I2050" t="s">
        <v>245</v>
      </c>
      <c r="J2050">
        <v>-36.860894000000002</v>
      </c>
      <c r="K2050">
        <v>174.75113099999999</v>
      </c>
      <c r="L2050" s="109">
        <v>0.33333333333333331</v>
      </c>
      <c r="N2050">
        <v>0</v>
      </c>
      <c r="O2050">
        <v>0</v>
      </c>
      <c r="P2050">
        <v>0</v>
      </c>
    </row>
    <row r="2051" spans="1:16" x14ac:dyDescent="0.3">
      <c r="A2051">
        <v>200</v>
      </c>
      <c r="B2051">
        <v>1</v>
      </c>
      <c r="C2051" t="s">
        <v>70</v>
      </c>
      <c r="D2051" t="s">
        <v>71</v>
      </c>
      <c r="E2051" t="s">
        <v>2</v>
      </c>
      <c r="F2051" t="s">
        <v>72</v>
      </c>
      <c r="G2051" t="s">
        <v>244</v>
      </c>
      <c r="H2051" t="s">
        <v>167</v>
      </c>
      <c r="I2051" t="s">
        <v>245</v>
      </c>
      <c r="J2051">
        <v>-36.860787999999999</v>
      </c>
      <c r="K2051">
        <v>174.75127499999999</v>
      </c>
      <c r="L2051" s="109">
        <v>0.33333333333333331</v>
      </c>
      <c r="N2051">
        <v>0</v>
      </c>
      <c r="O2051">
        <v>0</v>
      </c>
      <c r="P2051">
        <v>0</v>
      </c>
    </row>
    <row r="2052" spans="1:16" x14ac:dyDescent="0.3">
      <c r="A2052">
        <v>201</v>
      </c>
      <c r="B2052">
        <v>1</v>
      </c>
      <c r="C2052" t="s">
        <v>70</v>
      </c>
      <c r="D2052" t="s">
        <v>71</v>
      </c>
      <c r="E2052" t="s">
        <v>2</v>
      </c>
      <c r="F2052" t="s">
        <v>72</v>
      </c>
      <c r="G2052" t="s">
        <v>244</v>
      </c>
      <c r="H2052" t="s">
        <v>167</v>
      </c>
      <c r="I2052" t="s">
        <v>245</v>
      </c>
      <c r="J2052">
        <v>-36.860745999999999</v>
      </c>
      <c r="K2052">
        <v>174.75132199999999</v>
      </c>
      <c r="L2052" s="109">
        <v>0.33333333333333331</v>
      </c>
      <c r="N2052">
        <v>0</v>
      </c>
      <c r="O2052">
        <v>0</v>
      </c>
      <c r="P2052">
        <v>0</v>
      </c>
    </row>
    <row r="2053" spans="1:16" x14ac:dyDescent="0.3">
      <c r="A2053">
        <v>202</v>
      </c>
      <c r="B2053">
        <v>1</v>
      </c>
      <c r="C2053" t="s">
        <v>70</v>
      </c>
      <c r="D2053" t="s">
        <v>71</v>
      </c>
      <c r="E2053" t="s">
        <v>2</v>
      </c>
      <c r="F2053" t="s">
        <v>72</v>
      </c>
      <c r="G2053" t="s">
        <v>244</v>
      </c>
      <c r="H2053" t="s">
        <v>167</v>
      </c>
      <c r="I2053" t="s">
        <v>245</v>
      </c>
      <c r="J2053">
        <v>-36.860709999999997</v>
      </c>
      <c r="K2053">
        <v>174.75136800000001</v>
      </c>
      <c r="L2053" s="109">
        <v>0.33333333333333331</v>
      </c>
      <c r="N2053">
        <v>0</v>
      </c>
      <c r="O2053">
        <v>0</v>
      </c>
      <c r="P2053">
        <v>0</v>
      </c>
    </row>
    <row r="2054" spans="1:16" x14ac:dyDescent="0.3">
      <c r="A2054">
        <v>203</v>
      </c>
      <c r="B2054">
        <v>1</v>
      </c>
      <c r="C2054" t="s">
        <v>70</v>
      </c>
      <c r="D2054" t="s">
        <v>71</v>
      </c>
      <c r="E2054" t="s">
        <v>2</v>
      </c>
      <c r="F2054" t="s">
        <v>246</v>
      </c>
      <c r="G2054" t="s">
        <v>101</v>
      </c>
      <c r="H2054" t="s">
        <v>169</v>
      </c>
      <c r="I2054" t="s">
        <v>235</v>
      </c>
      <c r="J2054">
        <v>-36.860412379105703</v>
      </c>
      <c r="K2054">
        <v>174.751480073072</v>
      </c>
      <c r="L2054" s="109">
        <v>0.33333333333333331</v>
      </c>
      <c r="N2054">
        <v>0</v>
      </c>
      <c r="O2054">
        <v>0</v>
      </c>
      <c r="P2054">
        <v>1</v>
      </c>
    </row>
    <row r="2055" spans="1:16" x14ac:dyDescent="0.3">
      <c r="A2055">
        <v>204</v>
      </c>
      <c r="B2055">
        <v>1</v>
      </c>
      <c r="C2055" t="s">
        <v>70</v>
      </c>
      <c r="D2055" t="s">
        <v>71</v>
      </c>
      <c r="E2055" t="s">
        <v>2</v>
      </c>
      <c r="F2055" t="s">
        <v>246</v>
      </c>
      <c r="G2055" t="s">
        <v>101</v>
      </c>
      <c r="H2055" t="s">
        <v>169</v>
      </c>
      <c r="I2055" t="s">
        <v>235</v>
      </c>
      <c r="J2055">
        <v>-36.860382029601901</v>
      </c>
      <c r="K2055">
        <v>174.75143739938599</v>
      </c>
      <c r="L2055" s="109">
        <v>0.33333333333333331</v>
      </c>
      <c r="N2055">
        <v>0</v>
      </c>
      <c r="O2055">
        <v>0</v>
      </c>
      <c r="P2055">
        <v>1</v>
      </c>
    </row>
    <row r="2056" spans="1:16" x14ac:dyDescent="0.3">
      <c r="A2056">
        <v>205</v>
      </c>
      <c r="B2056">
        <v>1</v>
      </c>
      <c r="C2056" t="s">
        <v>70</v>
      </c>
      <c r="D2056" t="s">
        <v>71</v>
      </c>
      <c r="E2056" t="s">
        <v>2</v>
      </c>
      <c r="F2056" t="s">
        <v>246</v>
      </c>
      <c r="G2056" t="s">
        <v>101</v>
      </c>
      <c r="H2056" t="s">
        <v>169</v>
      </c>
      <c r="I2056" t="s">
        <v>235</v>
      </c>
      <c r="J2056">
        <v>-36.860325882988299</v>
      </c>
      <c r="K2056">
        <v>174.751363431664</v>
      </c>
      <c r="L2056" s="109">
        <v>0.33333333333333331</v>
      </c>
      <c r="M2056" t="s">
        <v>247</v>
      </c>
      <c r="N2056">
        <v>1</v>
      </c>
      <c r="O2056">
        <v>0</v>
      </c>
      <c r="P2056">
        <v>1</v>
      </c>
    </row>
    <row r="2057" spans="1:16" x14ac:dyDescent="0.3">
      <c r="A2057">
        <v>206</v>
      </c>
      <c r="B2057">
        <v>1</v>
      </c>
      <c r="C2057" t="s">
        <v>70</v>
      </c>
      <c r="D2057" t="s">
        <v>71</v>
      </c>
      <c r="E2057" t="s">
        <v>2</v>
      </c>
      <c r="F2057" t="s">
        <v>246</v>
      </c>
      <c r="G2057" t="s">
        <v>101</v>
      </c>
      <c r="H2057" t="s">
        <v>169</v>
      </c>
      <c r="I2057" t="s">
        <v>235</v>
      </c>
      <c r="J2057">
        <v>-36.860287946063799</v>
      </c>
      <c r="K2057">
        <v>174.75131980967501</v>
      </c>
      <c r="L2057" s="109">
        <v>0.33333333333333331</v>
      </c>
      <c r="M2057" t="s">
        <v>248</v>
      </c>
      <c r="N2057">
        <v>1</v>
      </c>
      <c r="O2057">
        <v>0</v>
      </c>
      <c r="P2057">
        <v>1</v>
      </c>
    </row>
    <row r="2058" spans="1:16" x14ac:dyDescent="0.3">
      <c r="A2058">
        <v>207</v>
      </c>
      <c r="B2058">
        <v>1</v>
      </c>
      <c r="C2058" t="s">
        <v>70</v>
      </c>
      <c r="D2058" t="s">
        <v>71</v>
      </c>
      <c r="E2058" t="s">
        <v>2</v>
      </c>
      <c r="F2058" t="s">
        <v>246</v>
      </c>
      <c r="G2058" t="s">
        <v>101</v>
      </c>
      <c r="H2058" t="s">
        <v>169</v>
      </c>
      <c r="I2058" t="s">
        <v>235</v>
      </c>
      <c r="J2058">
        <v>-36.8602500091393</v>
      </c>
      <c r="K2058">
        <v>174.75127618768599</v>
      </c>
      <c r="L2058" s="109">
        <v>0.33333333333333331</v>
      </c>
      <c r="N2058">
        <v>0</v>
      </c>
      <c r="O2058">
        <v>0</v>
      </c>
      <c r="P2058">
        <v>1</v>
      </c>
    </row>
    <row r="2059" spans="1:16" x14ac:dyDescent="0.3">
      <c r="A2059">
        <v>208</v>
      </c>
      <c r="B2059">
        <v>1</v>
      </c>
      <c r="C2059" t="s">
        <v>70</v>
      </c>
      <c r="D2059" t="s">
        <v>71</v>
      </c>
      <c r="E2059" t="s">
        <v>2</v>
      </c>
      <c r="F2059" t="s">
        <v>72</v>
      </c>
      <c r="G2059" t="s">
        <v>249</v>
      </c>
      <c r="H2059" t="s">
        <v>250</v>
      </c>
      <c r="I2059" t="s">
        <v>251</v>
      </c>
      <c r="J2059">
        <v>-36.860590000000002</v>
      </c>
      <c r="K2059">
        <v>174.751791</v>
      </c>
      <c r="L2059" s="109">
        <v>0.33333333333333331</v>
      </c>
      <c r="M2059" t="s">
        <v>252</v>
      </c>
      <c r="N2059">
        <v>1</v>
      </c>
      <c r="O2059">
        <v>0</v>
      </c>
      <c r="P2059">
        <v>1</v>
      </c>
    </row>
    <row r="2060" spans="1:16" x14ac:dyDescent="0.3">
      <c r="A2060">
        <v>209</v>
      </c>
      <c r="B2060">
        <v>1</v>
      </c>
      <c r="C2060" t="s">
        <v>70</v>
      </c>
      <c r="D2060" t="s">
        <v>71</v>
      </c>
      <c r="E2060" t="s">
        <v>2</v>
      </c>
      <c r="F2060" t="s">
        <v>72</v>
      </c>
      <c r="G2060" t="s">
        <v>249</v>
      </c>
      <c r="H2060" t="s">
        <v>250</v>
      </c>
      <c r="I2060" t="s">
        <v>251</v>
      </c>
      <c r="J2060">
        <v>-36.860556000000003</v>
      </c>
      <c r="K2060">
        <v>174.75183100000001</v>
      </c>
      <c r="L2060" s="109">
        <v>0.33333333333333331</v>
      </c>
      <c r="N2060">
        <v>0</v>
      </c>
      <c r="O2060">
        <v>0</v>
      </c>
      <c r="P2060">
        <v>1</v>
      </c>
    </row>
    <row r="2061" spans="1:16" x14ac:dyDescent="0.3">
      <c r="A2061">
        <v>210</v>
      </c>
      <c r="B2061">
        <v>1</v>
      </c>
      <c r="C2061" t="s">
        <v>70</v>
      </c>
      <c r="D2061" t="s">
        <v>71</v>
      </c>
      <c r="E2061" t="s">
        <v>2</v>
      </c>
      <c r="F2061" t="s">
        <v>72</v>
      </c>
      <c r="G2061" t="s">
        <v>249</v>
      </c>
      <c r="H2061" t="s">
        <v>250</v>
      </c>
      <c r="I2061" t="s">
        <v>251</v>
      </c>
      <c r="J2061">
        <v>-36.860523000000001</v>
      </c>
      <c r="K2061">
        <v>174.75187099999999</v>
      </c>
      <c r="L2061" s="109">
        <v>0.33333333333333331</v>
      </c>
      <c r="M2061" t="s">
        <v>253</v>
      </c>
      <c r="N2061">
        <v>1</v>
      </c>
      <c r="O2061">
        <v>0</v>
      </c>
      <c r="P2061">
        <v>1</v>
      </c>
    </row>
    <row r="2062" spans="1:16" x14ac:dyDescent="0.3">
      <c r="A2062">
        <v>211</v>
      </c>
      <c r="B2062">
        <v>1</v>
      </c>
      <c r="C2062" t="s">
        <v>70</v>
      </c>
      <c r="D2062" t="s">
        <v>71</v>
      </c>
      <c r="E2062" t="s">
        <v>2</v>
      </c>
      <c r="F2062" t="s">
        <v>72</v>
      </c>
      <c r="G2062" t="s">
        <v>249</v>
      </c>
      <c r="H2062" t="s">
        <v>250</v>
      </c>
      <c r="I2062" t="s">
        <v>251</v>
      </c>
      <c r="J2062">
        <v>-36.860489999999999</v>
      </c>
      <c r="K2062">
        <v>174.75191100000001</v>
      </c>
      <c r="L2062" s="109">
        <v>0.33333333333333331</v>
      </c>
      <c r="M2062" t="s">
        <v>254</v>
      </c>
      <c r="N2062">
        <v>1</v>
      </c>
      <c r="O2062">
        <v>0</v>
      </c>
      <c r="P2062">
        <v>1</v>
      </c>
    </row>
    <row r="2063" spans="1:16" x14ac:dyDescent="0.3">
      <c r="A2063">
        <v>212</v>
      </c>
      <c r="B2063">
        <v>1</v>
      </c>
      <c r="C2063" t="s">
        <v>70</v>
      </c>
      <c r="D2063" t="s">
        <v>71</v>
      </c>
      <c r="E2063" t="s">
        <v>2</v>
      </c>
      <c r="F2063" t="s">
        <v>72</v>
      </c>
      <c r="G2063" t="s">
        <v>249</v>
      </c>
      <c r="H2063" t="s">
        <v>250</v>
      </c>
      <c r="I2063" t="s">
        <v>251</v>
      </c>
      <c r="J2063">
        <v>-36.860455999999999</v>
      </c>
      <c r="K2063">
        <v>174.75194999999999</v>
      </c>
      <c r="L2063" s="109">
        <v>0.33333333333333331</v>
      </c>
      <c r="M2063" t="s">
        <v>255</v>
      </c>
      <c r="N2063">
        <v>1</v>
      </c>
      <c r="O2063">
        <v>0</v>
      </c>
      <c r="P2063">
        <v>1</v>
      </c>
    </row>
    <row r="2064" spans="1:16" x14ac:dyDescent="0.3">
      <c r="A2064">
        <v>213</v>
      </c>
      <c r="B2064">
        <v>1</v>
      </c>
      <c r="C2064" t="s">
        <v>70</v>
      </c>
      <c r="D2064" t="s">
        <v>71</v>
      </c>
      <c r="E2064" t="s">
        <v>2</v>
      </c>
      <c r="F2064" t="s">
        <v>72</v>
      </c>
      <c r="G2064" t="s">
        <v>249</v>
      </c>
      <c r="H2064" t="s">
        <v>250</v>
      </c>
      <c r="I2064" t="s">
        <v>251</v>
      </c>
      <c r="J2064">
        <v>-36.860345000000002</v>
      </c>
      <c r="K2064">
        <v>174.75209000000001</v>
      </c>
      <c r="L2064" s="109">
        <v>0.33333333333333331</v>
      </c>
      <c r="M2064" t="s">
        <v>256</v>
      </c>
      <c r="N2064">
        <v>1</v>
      </c>
      <c r="O2064">
        <v>0</v>
      </c>
      <c r="P2064">
        <v>1</v>
      </c>
    </row>
    <row r="2065" spans="1:16" x14ac:dyDescent="0.3">
      <c r="A2065">
        <v>214</v>
      </c>
      <c r="B2065">
        <v>1</v>
      </c>
      <c r="C2065" t="s">
        <v>70</v>
      </c>
      <c r="D2065" t="s">
        <v>71</v>
      </c>
      <c r="E2065" t="s">
        <v>2</v>
      </c>
      <c r="F2065" t="s">
        <v>257</v>
      </c>
      <c r="G2065" t="s">
        <v>258</v>
      </c>
      <c r="H2065" t="s">
        <v>175</v>
      </c>
      <c r="I2065" t="s">
        <v>58</v>
      </c>
      <c r="J2065">
        <v>-36.860883999999999</v>
      </c>
      <c r="K2065">
        <v>174.751553</v>
      </c>
      <c r="L2065" s="109">
        <v>0.33333333333333331</v>
      </c>
      <c r="M2065" t="s">
        <v>259</v>
      </c>
      <c r="N2065">
        <v>1</v>
      </c>
      <c r="O2065">
        <v>0</v>
      </c>
      <c r="P2065">
        <v>1</v>
      </c>
    </row>
    <row r="2066" spans="1:16" x14ac:dyDescent="0.3">
      <c r="A2066">
        <v>215</v>
      </c>
      <c r="B2066">
        <v>1</v>
      </c>
      <c r="C2066" t="s">
        <v>70</v>
      </c>
      <c r="D2066" t="s">
        <v>71</v>
      </c>
      <c r="E2066" t="s">
        <v>2</v>
      </c>
      <c r="F2066" t="s">
        <v>257</v>
      </c>
      <c r="G2066" t="s">
        <v>258</v>
      </c>
      <c r="H2066" t="s">
        <v>175</v>
      </c>
      <c r="I2066" t="s">
        <v>58</v>
      </c>
      <c r="J2066">
        <v>-36.86092</v>
      </c>
      <c r="K2066">
        <v>174.75160299999999</v>
      </c>
      <c r="L2066" s="109">
        <v>0.33333333333333331</v>
      </c>
      <c r="M2066" t="s">
        <v>260</v>
      </c>
      <c r="N2066">
        <v>1</v>
      </c>
      <c r="O2066">
        <v>0</v>
      </c>
      <c r="P2066">
        <v>1</v>
      </c>
    </row>
    <row r="2067" spans="1:16" x14ac:dyDescent="0.3">
      <c r="A2067">
        <v>216</v>
      </c>
      <c r="B2067">
        <v>1</v>
      </c>
      <c r="C2067" t="s">
        <v>70</v>
      </c>
      <c r="D2067" t="s">
        <v>71</v>
      </c>
      <c r="E2067" t="s">
        <v>2</v>
      </c>
      <c r="F2067" t="s">
        <v>257</v>
      </c>
      <c r="G2067" t="s">
        <v>258</v>
      </c>
      <c r="H2067" t="s">
        <v>175</v>
      </c>
      <c r="I2067" t="s">
        <v>58</v>
      </c>
      <c r="J2067">
        <v>-36.860959000000001</v>
      </c>
      <c r="K2067">
        <v>174.75164599999999</v>
      </c>
      <c r="L2067" s="109">
        <v>0.33333333333333331</v>
      </c>
      <c r="N2067">
        <v>0</v>
      </c>
      <c r="O2067">
        <v>0</v>
      </c>
      <c r="P2067">
        <v>1</v>
      </c>
    </row>
    <row r="2068" spans="1:16" x14ac:dyDescent="0.3">
      <c r="A2068">
        <v>217</v>
      </c>
      <c r="B2068">
        <v>1</v>
      </c>
      <c r="C2068" t="s">
        <v>70</v>
      </c>
      <c r="D2068" t="s">
        <v>71</v>
      </c>
      <c r="E2068" t="s">
        <v>2</v>
      </c>
      <c r="F2068" t="s">
        <v>257</v>
      </c>
      <c r="G2068" t="s">
        <v>258</v>
      </c>
      <c r="H2068" t="s">
        <v>175</v>
      </c>
      <c r="I2068" t="s">
        <v>58</v>
      </c>
      <c r="J2068">
        <v>-36.860996999999998</v>
      </c>
      <c r="K2068">
        <v>174.75169</v>
      </c>
      <c r="L2068" s="109">
        <v>0.33333333333333331</v>
      </c>
      <c r="M2068" t="s">
        <v>261</v>
      </c>
      <c r="N2068">
        <v>1</v>
      </c>
      <c r="O2068">
        <v>0</v>
      </c>
      <c r="P2068">
        <v>1</v>
      </c>
    </row>
    <row r="2069" spans="1:16" x14ac:dyDescent="0.3">
      <c r="A2069">
        <v>218</v>
      </c>
      <c r="B2069">
        <v>1</v>
      </c>
      <c r="C2069" t="s">
        <v>70</v>
      </c>
      <c r="D2069" t="s">
        <v>71</v>
      </c>
      <c r="E2069" t="s">
        <v>2</v>
      </c>
      <c r="F2069" t="s">
        <v>257</v>
      </c>
      <c r="G2069" t="s">
        <v>258</v>
      </c>
      <c r="H2069" t="s">
        <v>175</v>
      </c>
      <c r="I2069" t="s">
        <v>58</v>
      </c>
      <c r="J2069">
        <v>-36.861035999999999</v>
      </c>
      <c r="K2069">
        <v>174.751734</v>
      </c>
      <c r="L2069" s="109">
        <v>0.33333333333333331</v>
      </c>
      <c r="M2069" t="s">
        <v>262</v>
      </c>
      <c r="N2069">
        <v>1</v>
      </c>
      <c r="O2069">
        <v>0</v>
      </c>
      <c r="P2069">
        <v>1</v>
      </c>
    </row>
    <row r="2070" spans="1:16" x14ac:dyDescent="0.3">
      <c r="A2070">
        <v>219</v>
      </c>
      <c r="B2070">
        <v>1</v>
      </c>
      <c r="C2070" t="s">
        <v>70</v>
      </c>
      <c r="D2070" t="s">
        <v>71</v>
      </c>
      <c r="E2070" t="s">
        <v>2</v>
      </c>
      <c r="F2070" t="s">
        <v>257</v>
      </c>
      <c r="G2070" t="s">
        <v>258</v>
      </c>
      <c r="H2070" t="s">
        <v>175</v>
      </c>
      <c r="I2070" t="s">
        <v>58</v>
      </c>
      <c r="J2070">
        <v>-36.861068993339103</v>
      </c>
      <c r="K2070">
        <v>174.751772713767</v>
      </c>
      <c r="L2070" s="109">
        <v>0.33333333333333331</v>
      </c>
      <c r="M2070" t="s">
        <v>263</v>
      </c>
      <c r="N2070">
        <v>1</v>
      </c>
      <c r="O2070">
        <v>0</v>
      </c>
      <c r="P2070">
        <v>1</v>
      </c>
    </row>
    <row r="2071" spans="1:16" x14ac:dyDescent="0.3">
      <c r="A2071">
        <v>220</v>
      </c>
      <c r="B2071">
        <v>1</v>
      </c>
      <c r="C2071" t="s">
        <v>70</v>
      </c>
      <c r="D2071" t="s">
        <v>71</v>
      </c>
      <c r="E2071" t="s">
        <v>2</v>
      </c>
      <c r="F2071" t="s">
        <v>257</v>
      </c>
      <c r="G2071" t="s">
        <v>258</v>
      </c>
      <c r="H2071" t="s">
        <v>175</v>
      </c>
      <c r="I2071" t="s">
        <v>58</v>
      </c>
      <c r="J2071">
        <v>-36.861116485533998</v>
      </c>
      <c r="K2071">
        <v>174.751825625072</v>
      </c>
      <c r="L2071" s="109">
        <v>0.33333333333333331</v>
      </c>
      <c r="M2071" t="s">
        <v>264</v>
      </c>
      <c r="N2071">
        <v>1</v>
      </c>
      <c r="O2071">
        <v>0</v>
      </c>
      <c r="P2071">
        <v>1</v>
      </c>
    </row>
    <row r="2072" spans="1:16" x14ac:dyDescent="0.3">
      <c r="A2072">
        <v>221</v>
      </c>
      <c r="B2072">
        <v>1</v>
      </c>
      <c r="C2072" t="s">
        <v>70</v>
      </c>
      <c r="D2072" t="s">
        <v>71</v>
      </c>
      <c r="E2072" t="s">
        <v>2</v>
      </c>
      <c r="F2072" t="s">
        <v>257</v>
      </c>
      <c r="G2072" t="s">
        <v>258</v>
      </c>
      <c r="H2072" t="s">
        <v>250</v>
      </c>
      <c r="I2072" t="s">
        <v>60</v>
      </c>
      <c r="J2072">
        <v>-36.860984416579299</v>
      </c>
      <c r="K2072">
        <v>174.75148911149901</v>
      </c>
      <c r="L2072" s="109">
        <v>0.33333333333333331</v>
      </c>
      <c r="N2072">
        <v>0</v>
      </c>
      <c r="O2072">
        <v>0</v>
      </c>
      <c r="P2072">
        <v>1</v>
      </c>
    </row>
    <row r="2073" spans="1:16" x14ac:dyDescent="0.3">
      <c r="A2073">
        <v>222</v>
      </c>
      <c r="B2073">
        <v>1</v>
      </c>
      <c r="C2073" t="s">
        <v>70</v>
      </c>
      <c r="D2073" t="s">
        <v>71</v>
      </c>
      <c r="E2073" t="s">
        <v>2</v>
      </c>
      <c r="F2073" t="s">
        <v>257</v>
      </c>
      <c r="G2073" t="s">
        <v>258</v>
      </c>
      <c r="H2073" t="s">
        <v>250</v>
      </c>
      <c r="I2073" t="s">
        <v>60</v>
      </c>
      <c r="J2073">
        <v>-36.8610182313572</v>
      </c>
      <c r="K2073">
        <v>174.75152898277599</v>
      </c>
      <c r="L2073" s="109">
        <v>0.33333333333333331</v>
      </c>
      <c r="M2073" t="s">
        <v>265</v>
      </c>
      <c r="N2073">
        <v>1</v>
      </c>
      <c r="O2073">
        <v>0</v>
      </c>
      <c r="P2073">
        <v>1</v>
      </c>
    </row>
    <row r="2074" spans="1:16" x14ac:dyDescent="0.3">
      <c r="A2074">
        <v>223</v>
      </c>
      <c r="B2074">
        <v>1</v>
      </c>
      <c r="C2074" t="s">
        <v>70</v>
      </c>
      <c r="D2074" t="s">
        <v>71</v>
      </c>
      <c r="E2074" t="s">
        <v>2</v>
      </c>
      <c r="F2074" t="s">
        <v>257</v>
      </c>
      <c r="G2074" t="s">
        <v>258</v>
      </c>
      <c r="H2074" t="s">
        <v>250</v>
      </c>
      <c r="I2074" t="s">
        <v>60</v>
      </c>
      <c r="J2074">
        <v>-36.861055874205697</v>
      </c>
      <c r="K2074">
        <v>174.751580815436</v>
      </c>
      <c r="L2074" s="109">
        <v>0.33333333333333331</v>
      </c>
      <c r="N2074">
        <v>0</v>
      </c>
      <c r="O2074">
        <v>0</v>
      </c>
      <c r="P2074">
        <v>1</v>
      </c>
    </row>
    <row r="2075" spans="1:16" x14ac:dyDescent="0.3">
      <c r="A2075">
        <v>224</v>
      </c>
      <c r="B2075">
        <v>1</v>
      </c>
      <c r="C2075" t="s">
        <v>70</v>
      </c>
      <c r="D2075" t="s">
        <v>71</v>
      </c>
      <c r="E2075" t="s">
        <v>2</v>
      </c>
      <c r="F2075" t="s">
        <v>257</v>
      </c>
      <c r="G2075" t="s">
        <v>258</v>
      </c>
      <c r="H2075" t="s">
        <v>250</v>
      </c>
      <c r="I2075" t="s">
        <v>60</v>
      </c>
      <c r="J2075">
        <v>-36.861093517035599</v>
      </c>
      <c r="K2075">
        <v>174.75162547126601</v>
      </c>
      <c r="L2075" s="109">
        <v>0.33333333333333331</v>
      </c>
      <c r="N2075">
        <v>0</v>
      </c>
      <c r="O2075">
        <v>0</v>
      </c>
      <c r="P2075">
        <v>1</v>
      </c>
    </row>
    <row r="2076" spans="1:16" x14ac:dyDescent="0.3">
      <c r="A2076">
        <v>225</v>
      </c>
      <c r="B2076">
        <v>1</v>
      </c>
      <c r="C2076" t="s">
        <v>70</v>
      </c>
      <c r="D2076" t="s">
        <v>71</v>
      </c>
      <c r="E2076" t="s">
        <v>2</v>
      </c>
      <c r="F2076" t="s">
        <v>72</v>
      </c>
      <c r="G2076" t="s">
        <v>221</v>
      </c>
      <c r="H2076" t="s">
        <v>250</v>
      </c>
      <c r="I2076" t="s">
        <v>266</v>
      </c>
      <c r="J2076">
        <v>-36.862025000000003</v>
      </c>
      <c r="K2076">
        <v>174.75003699999999</v>
      </c>
      <c r="L2076" s="109">
        <v>0.33333333333333331</v>
      </c>
      <c r="M2076" t="s">
        <v>267</v>
      </c>
      <c r="N2076">
        <v>1</v>
      </c>
      <c r="O2076">
        <v>0</v>
      </c>
      <c r="P2076">
        <v>1</v>
      </c>
    </row>
    <row r="2077" spans="1:16" x14ac:dyDescent="0.3">
      <c r="A2077">
        <v>226</v>
      </c>
      <c r="B2077">
        <v>1</v>
      </c>
      <c r="C2077" t="s">
        <v>70</v>
      </c>
      <c r="D2077" t="s">
        <v>71</v>
      </c>
      <c r="E2077" t="s">
        <v>2</v>
      </c>
      <c r="F2077" t="s">
        <v>72</v>
      </c>
      <c r="G2077" t="s">
        <v>221</v>
      </c>
      <c r="H2077" t="s">
        <v>250</v>
      </c>
      <c r="I2077" t="s">
        <v>266</v>
      </c>
      <c r="J2077">
        <v>-36.862054999999998</v>
      </c>
      <c r="K2077">
        <v>174.74999199999999</v>
      </c>
      <c r="L2077" s="109">
        <v>0.33333333333333331</v>
      </c>
      <c r="M2077" t="s">
        <v>268</v>
      </c>
      <c r="N2077">
        <v>1</v>
      </c>
      <c r="O2077">
        <v>0</v>
      </c>
      <c r="P2077">
        <v>1</v>
      </c>
    </row>
    <row r="2078" spans="1:16" x14ac:dyDescent="0.3">
      <c r="A2078">
        <v>227</v>
      </c>
      <c r="B2078">
        <v>1</v>
      </c>
      <c r="C2078" t="s">
        <v>70</v>
      </c>
      <c r="D2078" t="s">
        <v>71</v>
      </c>
      <c r="E2078" t="s">
        <v>2</v>
      </c>
      <c r="F2078" t="s">
        <v>72</v>
      </c>
      <c r="G2078" t="s">
        <v>209</v>
      </c>
      <c r="H2078" t="s">
        <v>250</v>
      </c>
      <c r="I2078" t="s">
        <v>269</v>
      </c>
      <c r="J2078">
        <v>-36.862668999999997</v>
      </c>
      <c r="K2078">
        <v>174.749166</v>
      </c>
      <c r="L2078" s="109">
        <v>0.33333333333333331</v>
      </c>
      <c r="N2078">
        <v>0</v>
      </c>
      <c r="O2078">
        <v>0</v>
      </c>
      <c r="P2078">
        <v>1</v>
      </c>
    </row>
    <row r="2079" spans="1:16" x14ac:dyDescent="0.3">
      <c r="A2079">
        <v>228</v>
      </c>
      <c r="B2079">
        <v>1</v>
      </c>
      <c r="C2079" t="s">
        <v>70</v>
      </c>
      <c r="D2079" t="s">
        <v>71</v>
      </c>
      <c r="E2079" t="s">
        <v>2</v>
      </c>
      <c r="F2079" t="s">
        <v>72</v>
      </c>
      <c r="G2079" t="s">
        <v>209</v>
      </c>
      <c r="H2079" t="s">
        <v>250</v>
      </c>
      <c r="I2079" t="s">
        <v>269</v>
      </c>
      <c r="J2079">
        <v>-36.862701000000001</v>
      </c>
      <c r="K2079">
        <v>174.749122</v>
      </c>
      <c r="L2079" s="109">
        <v>0.33333333333333331</v>
      </c>
      <c r="N2079">
        <v>0</v>
      </c>
      <c r="O2079">
        <v>0</v>
      </c>
      <c r="P2079">
        <v>1</v>
      </c>
    </row>
    <row r="2080" spans="1:16" x14ac:dyDescent="0.3">
      <c r="A2080">
        <v>229</v>
      </c>
      <c r="B2080">
        <v>1</v>
      </c>
      <c r="C2080" t="s">
        <v>70</v>
      </c>
      <c r="D2080" t="s">
        <v>71</v>
      </c>
      <c r="E2080" t="s">
        <v>2</v>
      </c>
      <c r="F2080" t="s">
        <v>72</v>
      </c>
      <c r="G2080" t="s">
        <v>209</v>
      </c>
      <c r="H2080" t="s">
        <v>250</v>
      </c>
      <c r="I2080" t="s">
        <v>269</v>
      </c>
      <c r="J2080">
        <v>-36.862893999999997</v>
      </c>
      <c r="K2080">
        <v>174.748885</v>
      </c>
      <c r="L2080" s="109">
        <v>0.33333333333333331</v>
      </c>
      <c r="N2080">
        <v>0</v>
      </c>
      <c r="O2080">
        <v>0</v>
      </c>
      <c r="P2080">
        <v>1</v>
      </c>
    </row>
    <row r="2081" spans="1:16" x14ac:dyDescent="0.3">
      <c r="A2081">
        <v>230</v>
      </c>
      <c r="B2081">
        <v>1</v>
      </c>
      <c r="C2081" t="s">
        <v>70</v>
      </c>
      <c r="D2081" t="s">
        <v>71</v>
      </c>
      <c r="E2081" t="s">
        <v>2</v>
      </c>
      <c r="F2081" t="s">
        <v>72</v>
      </c>
      <c r="G2081" t="s">
        <v>209</v>
      </c>
      <c r="H2081" t="s">
        <v>250</v>
      </c>
      <c r="I2081" t="s">
        <v>269</v>
      </c>
      <c r="J2081">
        <v>-36.862926999999999</v>
      </c>
      <c r="K2081">
        <v>174.74884599999999</v>
      </c>
      <c r="L2081" s="109">
        <v>0.33333333333333331</v>
      </c>
      <c r="N2081">
        <v>0</v>
      </c>
      <c r="O2081">
        <v>0</v>
      </c>
      <c r="P2081">
        <v>1</v>
      </c>
    </row>
    <row r="2082" spans="1:16" x14ac:dyDescent="0.3">
      <c r="A2082">
        <v>231</v>
      </c>
      <c r="B2082">
        <v>1</v>
      </c>
      <c r="C2082" t="s">
        <v>70</v>
      </c>
      <c r="D2082" t="s">
        <v>71</v>
      </c>
      <c r="E2082" t="s">
        <v>2</v>
      </c>
      <c r="F2082" t="s">
        <v>270</v>
      </c>
      <c r="G2082" t="s">
        <v>313</v>
      </c>
      <c r="H2082" t="s">
        <v>175</v>
      </c>
      <c r="I2082" t="s">
        <v>58</v>
      </c>
      <c r="J2082">
        <v>-36.863117000000003</v>
      </c>
      <c r="K2082">
        <v>174.74878699999999</v>
      </c>
      <c r="L2082" s="109">
        <v>0.33333333333333331</v>
      </c>
      <c r="M2082" t="s">
        <v>271</v>
      </c>
      <c r="N2082">
        <v>1</v>
      </c>
      <c r="O2082">
        <v>0</v>
      </c>
      <c r="P2082">
        <v>1</v>
      </c>
    </row>
    <row r="2083" spans="1:16" x14ac:dyDescent="0.3">
      <c r="A2083">
        <v>232</v>
      </c>
      <c r="B2083">
        <v>1</v>
      </c>
      <c r="C2083" t="s">
        <v>70</v>
      </c>
      <c r="D2083" t="s">
        <v>71</v>
      </c>
      <c r="E2083" t="s">
        <v>2</v>
      </c>
      <c r="F2083" t="s">
        <v>270</v>
      </c>
      <c r="G2083" t="s">
        <v>313</v>
      </c>
      <c r="H2083" t="s">
        <v>175</v>
      </c>
      <c r="I2083" t="s">
        <v>58</v>
      </c>
      <c r="J2083">
        <v>-36.863151000000002</v>
      </c>
      <c r="K2083">
        <v>174.74883700000001</v>
      </c>
      <c r="L2083" s="109">
        <v>0.33333333333333331</v>
      </c>
      <c r="M2083" t="s">
        <v>272</v>
      </c>
      <c r="N2083">
        <v>1</v>
      </c>
      <c r="O2083">
        <v>0</v>
      </c>
      <c r="P2083">
        <v>1</v>
      </c>
    </row>
    <row r="2084" spans="1:16" x14ac:dyDescent="0.3">
      <c r="A2084">
        <v>233</v>
      </c>
      <c r="B2084">
        <v>1</v>
      </c>
      <c r="C2084" t="s">
        <v>70</v>
      </c>
      <c r="D2084" t="s">
        <v>71</v>
      </c>
      <c r="E2084" t="s">
        <v>2</v>
      </c>
      <c r="F2084" t="s">
        <v>270</v>
      </c>
      <c r="G2084" t="s">
        <v>313</v>
      </c>
      <c r="H2084" t="s">
        <v>175</v>
      </c>
      <c r="I2084" t="s">
        <v>58</v>
      </c>
      <c r="J2084">
        <v>-36.863185000000001</v>
      </c>
      <c r="K2084">
        <v>174.748887</v>
      </c>
      <c r="L2084" s="109">
        <v>0.33333333333333331</v>
      </c>
      <c r="M2084" t="s">
        <v>273</v>
      </c>
      <c r="N2084">
        <v>1</v>
      </c>
      <c r="O2084">
        <v>0</v>
      </c>
      <c r="P2084">
        <v>1</v>
      </c>
    </row>
    <row r="2085" spans="1:16" x14ac:dyDescent="0.3">
      <c r="A2085">
        <v>234</v>
      </c>
      <c r="B2085">
        <v>1</v>
      </c>
      <c r="C2085" t="s">
        <v>70</v>
      </c>
      <c r="D2085" t="s">
        <v>71</v>
      </c>
      <c r="E2085" t="s">
        <v>2</v>
      </c>
      <c r="F2085" t="s">
        <v>270</v>
      </c>
      <c r="G2085" t="s">
        <v>313</v>
      </c>
      <c r="H2085" t="s">
        <v>169</v>
      </c>
      <c r="I2085" t="s">
        <v>274</v>
      </c>
      <c r="J2085">
        <v>-36.863529</v>
      </c>
      <c r="K2085">
        <v>174.74921399999999</v>
      </c>
      <c r="L2085" s="109">
        <v>0.33333333333333331</v>
      </c>
      <c r="N2085">
        <v>0</v>
      </c>
      <c r="O2085">
        <v>0</v>
      </c>
      <c r="P2085">
        <v>1</v>
      </c>
    </row>
    <row r="2086" spans="1:16" x14ac:dyDescent="0.3">
      <c r="A2086">
        <v>235</v>
      </c>
      <c r="B2086">
        <v>1</v>
      </c>
      <c r="C2086" t="s">
        <v>70</v>
      </c>
      <c r="D2086" t="s">
        <v>71</v>
      </c>
      <c r="E2086" t="s">
        <v>2</v>
      </c>
      <c r="F2086" t="s">
        <v>270</v>
      </c>
      <c r="G2086" t="s">
        <v>313</v>
      </c>
      <c r="H2086" t="s">
        <v>169</v>
      </c>
      <c r="I2086" t="s">
        <v>274</v>
      </c>
      <c r="J2086">
        <v>-36.863492999999998</v>
      </c>
      <c r="K2086">
        <v>174.74916899999999</v>
      </c>
      <c r="L2086" s="109">
        <v>0.33333333333333331</v>
      </c>
      <c r="M2086" t="s">
        <v>275</v>
      </c>
      <c r="N2086">
        <v>1</v>
      </c>
      <c r="O2086">
        <v>0</v>
      </c>
      <c r="P2086">
        <v>1</v>
      </c>
    </row>
    <row r="2087" spans="1:16" x14ac:dyDescent="0.3">
      <c r="A2087">
        <v>236</v>
      </c>
      <c r="B2087">
        <v>1</v>
      </c>
      <c r="C2087" t="s">
        <v>70</v>
      </c>
      <c r="D2087" t="s">
        <v>71</v>
      </c>
      <c r="E2087" t="s">
        <v>2</v>
      </c>
      <c r="F2087" t="s">
        <v>270</v>
      </c>
      <c r="G2087" t="s">
        <v>313</v>
      </c>
      <c r="H2087" t="s">
        <v>169</v>
      </c>
      <c r="I2087" t="s">
        <v>274</v>
      </c>
      <c r="J2087">
        <v>-36.863455999999999</v>
      </c>
      <c r="K2087">
        <v>174.74912599999999</v>
      </c>
      <c r="L2087" s="109">
        <v>0.33333333333333331</v>
      </c>
      <c r="M2087" t="s">
        <v>276</v>
      </c>
      <c r="N2087">
        <v>1</v>
      </c>
      <c r="O2087">
        <v>0</v>
      </c>
      <c r="P2087">
        <v>1</v>
      </c>
    </row>
    <row r="2088" spans="1:16" x14ac:dyDescent="0.3">
      <c r="A2088">
        <v>237</v>
      </c>
      <c r="B2088">
        <v>1</v>
      </c>
      <c r="C2088" t="s">
        <v>70</v>
      </c>
      <c r="D2088" t="s">
        <v>71</v>
      </c>
      <c r="E2088" t="s">
        <v>2</v>
      </c>
      <c r="F2088" t="s">
        <v>270</v>
      </c>
      <c r="G2088" t="s">
        <v>313</v>
      </c>
      <c r="H2088" t="s">
        <v>169</v>
      </c>
      <c r="I2088" t="s">
        <v>274</v>
      </c>
      <c r="J2088">
        <v>-36.863419</v>
      </c>
      <c r="K2088">
        <v>174.74908300000001</v>
      </c>
      <c r="L2088" s="109">
        <v>0.33333333333333331</v>
      </c>
      <c r="N2088">
        <v>0</v>
      </c>
      <c r="O2088">
        <v>0</v>
      </c>
      <c r="P2088">
        <v>1</v>
      </c>
    </row>
    <row r="2089" spans="1:16" x14ac:dyDescent="0.3">
      <c r="A2089">
        <v>238</v>
      </c>
      <c r="B2089">
        <v>1</v>
      </c>
      <c r="C2089" t="s">
        <v>70</v>
      </c>
      <c r="D2089" t="s">
        <v>71</v>
      </c>
      <c r="E2089" t="s">
        <v>2</v>
      </c>
      <c r="F2089" t="s">
        <v>270</v>
      </c>
      <c r="G2089" t="s">
        <v>313</v>
      </c>
      <c r="H2089" t="s">
        <v>169</v>
      </c>
      <c r="I2089" t="s">
        <v>274</v>
      </c>
      <c r="J2089">
        <v>-36.863382000000001</v>
      </c>
      <c r="K2089">
        <v>174.74903900000001</v>
      </c>
      <c r="L2089" s="109">
        <v>0.33333333333333331</v>
      </c>
      <c r="M2089" t="s">
        <v>277</v>
      </c>
      <c r="N2089">
        <v>1</v>
      </c>
      <c r="O2089">
        <v>0</v>
      </c>
      <c r="P2089">
        <v>1</v>
      </c>
    </row>
    <row r="2090" spans="1:16" x14ac:dyDescent="0.3">
      <c r="A2090">
        <v>239</v>
      </c>
      <c r="B2090">
        <v>1</v>
      </c>
      <c r="C2090" t="s">
        <v>70</v>
      </c>
      <c r="D2090" t="s">
        <v>71</v>
      </c>
      <c r="E2090" t="s">
        <v>2</v>
      </c>
      <c r="F2090" t="s">
        <v>270</v>
      </c>
      <c r="G2090" t="s">
        <v>313</v>
      </c>
      <c r="H2090" t="s">
        <v>169</v>
      </c>
      <c r="I2090" t="s">
        <v>58</v>
      </c>
      <c r="J2090">
        <v>-36.863227000000002</v>
      </c>
      <c r="K2090">
        <v>174.74884800000001</v>
      </c>
      <c r="L2090" s="109">
        <v>0.33333333333333331</v>
      </c>
      <c r="M2090" t="s">
        <v>278</v>
      </c>
      <c r="N2090">
        <v>1</v>
      </c>
      <c r="O2090">
        <v>0</v>
      </c>
      <c r="P2090">
        <v>1</v>
      </c>
    </row>
    <row r="2091" spans="1:16" x14ac:dyDescent="0.3">
      <c r="A2091">
        <v>240</v>
      </c>
      <c r="B2091">
        <v>1</v>
      </c>
      <c r="C2091" t="s">
        <v>70</v>
      </c>
      <c r="D2091" t="s">
        <v>71</v>
      </c>
      <c r="E2091" t="s">
        <v>2</v>
      </c>
      <c r="F2091" t="s">
        <v>270</v>
      </c>
      <c r="G2091" t="s">
        <v>313</v>
      </c>
      <c r="H2091" t="s">
        <v>169</v>
      </c>
      <c r="I2091" t="s">
        <v>58</v>
      </c>
      <c r="J2091">
        <v>-36.863194</v>
      </c>
      <c r="K2091">
        <v>174.748808</v>
      </c>
      <c r="L2091" s="109">
        <v>0.33333333333333331</v>
      </c>
      <c r="M2091" t="s">
        <v>279</v>
      </c>
      <c r="N2091">
        <v>1</v>
      </c>
      <c r="O2091">
        <v>0</v>
      </c>
      <c r="P2091">
        <v>1</v>
      </c>
    </row>
    <row r="2092" spans="1:16" x14ac:dyDescent="0.3">
      <c r="A2092">
        <v>241</v>
      </c>
      <c r="B2092">
        <v>1</v>
      </c>
      <c r="C2092" t="s">
        <v>70</v>
      </c>
      <c r="D2092" t="s">
        <v>71</v>
      </c>
      <c r="E2092" t="s">
        <v>2</v>
      </c>
      <c r="F2092" t="s">
        <v>270</v>
      </c>
      <c r="G2092" t="s">
        <v>313</v>
      </c>
      <c r="H2092" t="s">
        <v>169</v>
      </c>
      <c r="I2092" t="s">
        <v>58</v>
      </c>
      <c r="J2092">
        <v>-36.863155999999996</v>
      </c>
      <c r="K2092">
        <v>174.74876599999999</v>
      </c>
      <c r="L2092" s="109">
        <v>0.33333333333333331</v>
      </c>
      <c r="M2092" t="s">
        <v>280</v>
      </c>
      <c r="N2092">
        <v>1</v>
      </c>
      <c r="O2092">
        <v>0</v>
      </c>
      <c r="P2092">
        <v>1</v>
      </c>
    </row>
    <row r="2093" spans="1:16" x14ac:dyDescent="0.3">
      <c r="A2093">
        <v>242</v>
      </c>
      <c r="B2093">
        <v>1</v>
      </c>
      <c r="C2093" t="s">
        <v>70</v>
      </c>
      <c r="D2093" t="s">
        <v>71</v>
      </c>
      <c r="E2093" t="s">
        <v>2</v>
      </c>
      <c r="F2093" t="s">
        <v>72</v>
      </c>
      <c r="G2093" t="s">
        <v>192</v>
      </c>
      <c r="H2093" t="s">
        <v>250</v>
      </c>
      <c r="I2093" t="s">
        <v>281</v>
      </c>
      <c r="J2093">
        <v>-36.863138999999997</v>
      </c>
      <c r="K2093">
        <v>174.74859000000001</v>
      </c>
      <c r="L2093" s="109">
        <v>0.33333333333333331</v>
      </c>
      <c r="M2093" t="s">
        <v>282</v>
      </c>
      <c r="N2093">
        <v>1</v>
      </c>
      <c r="O2093">
        <v>0</v>
      </c>
      <c r="P2093">
        <v>1</v>
      </c>
    </row>
    <row r="2094" spans="1:16" x14ac:dyDescent="0.3">
      <c r="A2094">
        <v>243</v>
      </c>
      <c r="B2094">
        <v>1</v>
      </c>
      <c r="C2094" t="s">
        <v>70</v>
      </c>
      <c r="D2094" t="s">
        <v>71</v>
      </c>
      <c r="E2094" t="s">
        <v>2</v>
      </c>
      <c r="F2094" t="s">
        <v>72</v>
      </c>
      <c r="G2094" t="s">
        <v>192</v>
      </c>
      <c r="H2094" t="s">
        <v>250</v>
      </c>
      <c r="I2094" t="s">
        <v>281</v>
      </c>
      <c r="J2094">
        <v>-36.863173000000003</v>
      </c>
      <c r="K2094">
        <v>174.748546</v>
      </c>
      <c r="L2094" s="109">
        <v>0.33333333333333331</v>
      </c>
      <c r="M2094" t="s">
        <v>283</v>
      </c>
      <c r="N2094">
        <v>1</v>
      </c>
      <c r="O2094">
        <v>0</v>
      </c>
      <c r="P2094">
        <v>1</v>
      </c>
    </row>
    <row r="2095" spans="1:16" x14ac:dyDescent="0.3">
      <c r="A2095">
        <v>244</v>
      </c>
      <c r="B2095">
        <v>1</v>
      </c>
      <c r="C2095" t="s">
        <v>70</v>
      </c>
      <c r="D2095" t="s">
        <v>71</v>
      </c>
      <c r="E2095" t="s">
        <v>2</v>
      </c>
      <c r="F2095" t="s">
        <v>72</v>
      </c>
      <c r="G2095" t="s">
        <v>192</v>
      </c>
      <c r="H2095" t="s">
        <v>250</v>
      </c>
      <c r="I2095" t="s">
        <v>281</v>
      </c>
      <c r="J2095">
        <v>-36.863205999999998</v>
      </c>
      <c r="K2095">
        <v>174.748502</v>
      </c>
      <c r="L2095" s="109">
        <v>0.33333333333333331</v>
      </c>
      <c r="M2095" t="s">
        <v>284</v>
      </c>
      <c r="N2095">
        <v>1</v>
      </c>
      <c r="O2095">
        <v>0</v>
      </c>
      <c r="P2095">
        <v>1</v>
      </c>
    </row>
    <row r="2096" spans="1:16" x14ac:dyDescent="0.3">
      <c r="A2096">
        <v>245</v>
      </c>
      <c r="B2096">
        <v>1</v>
      </c>
      <c r="C2096" t="s">
        <v>70</v>
      </c>
      <c r="D2096" t="s">
        <v>71</v>
      </c>
      <c r="E2096" t="s">
        <v>2</v>
      </c>
      <c r="F2096" t="s">
        <v>72</v>
      </c>
      <c r="G2096" t="s">
        <v>192</v>
      </c>
      <c r="H2096" t="s">
        <v>250</v>
      </c>
      <c r="I2096" t="s">
        <v>285</v>
      </c>
      <c r="J2096">
        <v>-36.863458999999999</v>
      </c>
      <c r="K2096">
        <v>174.748198</v>
      </c>
      <c r="L2096" s="109">
        <v>0.33333333333333331</v>
      </c>
      <c r="M2096" t="s">
        <v>286</v>
      </c>
      <c r="N2096">
        <v>1</v>
      </c>
      <c r="O2096">
        <v>0</v>
      </c>
      <c r="P2096">
        <v>1</v>
      </c>
    </row>
    <row r="2097" spans="1:16" x14ac:dyDescent="0.3">
      <c r="A2097">
        <v>246</v>
      </c>
      <c r="B2097">
        <v>1</v>
      </c>
      <c r="C2097" t="s">
        <v>70</v>
      </c>
      <c r="D2097" t="s">
        <v>71</v>
      </c>
      <c r="E2097" t="s">
        <v>2</v>
      </c>
      <c r="F2097" t="s">
        <v>72</v>
      </c>
      <c r="G2097" t="s">
        <v>192</v>
      </c>
      <c r="H2097" t="s">
        <v>250</v>
      </c>
      <c r="I2097" t="s">
        <v>285</v>
      </c>
      <c r="J2097">
        <v>-36.863539000000003</v>
      </c>
      <c r="K2097">
        <v>174.74810099999999</v>
      </c>
      <c r="L2097" s="109">
        <v>0.33333333333333331</v>
      </c>
      <c r="M2097" t="s">
        <v>287</v>
      </c>
      <c r="N2097">
        <v>1</v>
      </c>
      <c r="O2097">
        <v>0</v>
      </c>
      <c r="P2097">
        <v>1</v>
      </c>
    </row>
    <row r="2098" spans="1:16" x14ac:dyDescent="0.3">
      <c r="A2098">
        <v>247</v>
      </c>
      <c r="B2098">
        <v>1</v>
      </c>
      <c r="C2098" t="s">
        <v>70</v>
      </c>
      <c r="D2098" t="s">
        <v>71</v>
      </c>
      <c r="E2098" t="s">
        <v>2</v>
      </c>
      <c r="F2098" t="s">
        <v>288</v>
      </c>
      <c r="G2098" t="s">
        <v>1370</v>
      </c>
      <c r="H2098" t="s">
        <v>175</v>
      </c>
      <c r="I2098" t="s">
        <v>289</v>
      </c>
      <c r="J2098">
        <v>-36.863708000000003</v>
      </c>
      <c r="K2098">
        <v>174.748098</v>
      </c>
      <c r="L2098" s="109">
        <v>0.33333333333333331</v>
      </c>
      <c r="M2098" t="s">
        <v>290</v>
      </c>
      <c r="N2098">
        <v>1</v>
      </c>
      <c r="O2098">
        <v>0</v>
      </c>
      <c r="P2098">
        <v>1</v>
      </c>
    </row>
    <row r="2099" spans="1:16" x14ac:dyDescent="0.3">
      <c r="A2099">
        <v>248</v>
      </c>
      <c r="B2099">
        <v>1</v>
      </c>
      <c r="C2099" t="s">
        <v>70</v>
      </c>
      <c r="D2099" t="s">
        <v>71</v>
      </c>
      <c r="E2099" t="s">
        <v>2</v>
      </c>
      <c r="F2099" t="s">
        <v>288</v>
      </c>
      <c r="G2099" t="s">
        <v>1370</v>
      </c>
      <c r="H2099" t="s">
        <v>175</v>
      </c>
      <c r="I2099" t="s">
        <v>289</v>
      </c>
      <c r="J2099">
        <v>-36.863739000000002</v>
      </c>
      <c r="K2099">
        <v>174.74813900000001</v>
      </c>
      <c r="L2099" s="109">
        <v>0.33333333333333331</v>
      </c>
      <c r="M2099" t="s">
        <v>291</v>
      </c>
      <c r="N2099">
        <v>1</v>
      </c>
      <c r="O2099">
        <v>0</v>
      </c>
      <c r="P2099">
        <v>1</v>
      </c>
    </row>
    <row r="2100" spans="1:16" x14ac:dyDescent="0.3">
      <c r="A2100">
        <v>249</v>
      </c>
      <c r="B2100">
        <v>1</v>
      </c>
      <c r="C2100" t="s">
        <v>70</v>
      </c>
      <c r="D2100" t="s">
        <v>71</v>
      </c>
      <c r="E2100" t="s">
        <v>2</v>
      </c>
      <c r="F2100" t="s">
        <v>288</v>
      </c>
      <c r="G2100" t="s">
        <v>1370</v>
      </c>
      <c r="H2100" t="s">
        <v>175</v>
      </c>
      <c r="I2100" t="s">
        <v>289</v>
      </c>
      <c r="J2100">
        <v>-36.863771</v>
      </c>
      <c r="K2100">
        <v>174.74817899999999</v>
      </c>
      <c r="L2100" s="109">
        <v>0.33333333333333331</v>
      </c>
      <c r="M2100" t="s">
        <v>292</v>
      </c>
      <c r="N2100">
        <v>1</v>
      </c>
      <c r="O2100">
        <v>0</v>
      </c>
      <c r="P2100">
        <v>1</v>
      </c>
    </row>
    <row r="2101" spans="1:16" x14ac:dyDescent="0.3">
      <c r="A2101">
        <v>250</v>
      </c>
      <c r="B2101">
        <v>1</v>
      </c>
      <c r="C2101" t="s">
        <v>70</v>
      </c>
      <c r="D2101" t="s">
        <v>71</v>
      </c>
      <c r="E2101" t="s">
        <v>2</v>
      </c>
      <c r="F2101" t="s">
        <v>288</v>
      </c>
      <c r="G2101" t="s">
        <v>1370</v>
      </c>
      <c r="H2101" t="s">
        <v>175</v>
      </c>
      <c r="I2101" t="s">
        <v>289</v>
      </c>
      <c r="J2101">
        <v>-36.863802</v>
      </c>
      <c r="K2101">
        <v>174.74821800000001</v>
      </c>
      <c r="L2101" s="109">
        <v>0.33333333333333331</v>
      </c>
      <c r="M2101" t="s">
        <v>293</v>
      </c>
      <c r="N2101">
        <v>1</v>
      </c>
      <c r="O2101">
        <v>0</v>
      </c>
      <c r="P2101">
        <v>1</v>
      </c>
    </row>
    <row r="2102" spans="1:16" x14ac:dyDescent="0.3">
      <c r="A2102">
        <v>251</v>
      </c>
      <c r="B2102">
        <v>1</v>
      </c>
      <c r="C2102" t="s">
        <v>70</v>
      </c>
      <c r="D2102" t="s">
        <v>71</v>
      </c>
      <c r="E2102" t="s">
        <v>2</v>
      </c>
      <c r="F2102" t="s">
        <v>288</v>
      </c>
      <c r="G2102" t="s">
        <v>1370</v>
      </c>
      <c r="H2102" t="s">
        <v>175</v>
      </c>
      <c r="I2102" t="s">
        <v>289</v>
      </c>
      <c r="J2102">
        <v>-36.863833999999997</v>
      </c>
      <c r="K2102">
        <v>174.74825200000001</v>
      </c>
      <c r="L2102" s="109">
        <v>0.33333333333333331</v>
      </c>
      <c r="M2102" t="s">
        <v>294</v>
      </c>
      <c r="N2102">
        <v>1</v>
      </c>
      <c r="O2102">
        <v>0</v>
      </c>
      <c r="P2102">
        <v>1</v>
      </c>
    </row>
    <row r="2103" spans="1:16" x14ac:dyDescent="0.3">
      <c r="A2103">
        <v>252</v>
      </c>
      <c r="B2103">
        <v>1</v>
      </c>
      <c r="C2103" t="s">
        <v>70</v>
      </c>
      <c r="D2103" t="s">
        <v>71</v>
      </c>
      <c r="E2103" t="s">
        <v>2</v>
      </c>
      <c r="F2103" t="s">
        <v>288</v>
      </c>
      <c r="G2103" t="s">
        <v>1370</v>
      </c>
      <c r="H2103" t="s">
        <v>175</v>
      </c>
      <c r="I2103" t="s">
        <v>58</v>
      </c>
      <c r="J2103">
        <v>-36.863976000000001</v>
      </c>
      <c r="K2103">
        <v>174.74841499999999</v>
      </c>
      <c r="L2103" s="109">
        <v>0.33333333333333331</v>
      </c>
      <c r="M2103" t="s">
        <v>295</v>
      </c>
      <c r="N2103">
        <v>1</v>
      </c>
      <c r="O2103">
        <v>0</v>
      </c>
      <c r="P2103">
        <v>1</v>
      </c>
    </row>
    <row r="2104" spans="1:16" x14ac:dyDescent="0.3">
      <c r="A2104">
        <v>253</v>
      </c>
      <c r="B2104">
        <v>1</v>
      </c>
      <c r="C2104" t="s">
        <v>70</v>
      </c>
      <c r="D2104" t="s">
        <v>71</v>
      </c>
      <c r="E2104" t="s">
        <v>2</v>
      </c>
      <c r="F2104" t="s">
        <v>288</v>
      </c>
      <c r="G2104" t="s">
        <v>1370</v>
      </c>
      <c r="H2104" t="s">
        <v>175</v>
      </c>
      <c r="I2104" t="s">
        <v>58</v>
      </c>
      <c r="J2104">
        <v>-36.864007999999998</v>
      </c>
      <c r="K2104">
        <v>174.74845300000001</v>
      </c>
      <c r="L2104" s="109">
        <v>0.33333333333333331</v>
      </c>
      <c r="M2104" t="s">
        <v>1093</v>
      </c>
      <c r="N2104">
        <v>1</v>
      </c>
      <c r="O2104">
        <v>0</v>
      </c>
      <c r="P2104">
        <v>1</v>
      </c>
    </row>
    <row r="2105" spans="1:16" x14ac:dyDescent="0.3">
      <c r="A2105">
        <v>254</v>
      </c>
      <c r="B2105">
        <v>1</v>
      </c>
      <c r="C2105" t="s">
        <v>70</v>
      </c>
      <c r="D2105" t="s">
        <v>71</v>
      </c>
      <c r="E2105" t="s">
        <v>2</v>
      </c>
      <c r="F2105" t="s">
        <v>288</v>
      </c>
      <c r="G2105" t="s">
        <v>1370</v>
      </c>
      <c r="H2105" t="s">
        <v>169</v>
      </c>
      <c r="I2105" t="s">
        <v>58</v>
      </c>
      <c r="J2105">
        <v>-36.864063999999999</v>
      </c>
      <c r="K2105">
        <v>174.74843899999999</v>
      </c>
      <c r="L2105" s="109">
        <v>0.33333333333333331</v>
      </c>
      <c r="M2105" t="s">
        <v>296</v>
      </c>
      <c r="N2105">
        <v>1</v>
      </c>
      <c r="O2105">
        <v>0</v>
      </c>
      <c r="P2105">
        <v>1</v>
      </c>
    </row>
    <row r="2106" spans="1:16" x14ac:dyDescent="0.3">
      <c r="A2106">
        <v>255</v>
      </c>
      <c r="B2106">
        <v>1</v>
      </c>
      <c r="C2106" t="s">
        <v>70</v>
      </c>
      <c r="D2106" t="s">
        <v>71</v>
      </c>
      <c r="E2106" t="s">
        <v>2</v>
      </c>
      <c r="F2106" t="s">
        <v>288</v>
      </c>
      <c r="G2106" t="s">
        <v>1370</v>
      </c>
      <c r="H2106" t="s">
        <v>169</v>
      </c>
      <c r="I2106" t="s">
        <v>58</v>
      </c>
      <c r="J2106">
        <v>-36.864027</v>
      </c>
      <c r="K2106">
        <v>174.74839399999999</v>
      </c>
      <c r="L2106" s="109">
        <v>0.33333333333333331</v>
      </c>
      <c r="M2106" t="s">
        <v>297</v>
      </c>
      <c r="N2106">
        <v>1</v>
      </c>
      <c r="O2106">
        <v>0</v>
      </c>
      <c r="P2106">
        <v>1</v>
      </c>
    </row>
    <row r="2107" spans="1:16" x14ac:dyDescent="0.3">
      <c r="A2107">
        <v>256</v>
      </c>
      <c r="B2107">
        <v>1</v>
      </c>
      <c r="C2107" t="s">
        <v>70</v>
      </c>
      <c r="D2107" t="s">
        <v>71</v>
      </c>
      <c r="E2107" t="s">
        <v>2</v>
      </c>
      <c r="F2107" t="s">
        <v>288</v>
      </c>
      <c r="G2107" t="s">
        <v>1370</v>
      </c>
      <c r="H2107" t="s">
        <v>169</v>
      </c>
      <c r="I2107" t="s">
        <v>58</v>
      </c>
      <c r="J2107">
        <v>-36.863990999999999</v>
      </c>
      <c r="K2107">
        <v>174.74834899999999</v>
      </c>
      <c r="L2107" s="109">
        <v>0.33333333333333331</v>
      </c>
      <c r="M2107" t="s">
        <v>298</v>
      </c>
      <c r="N2107">
        <v>1</v>
      </c>
      <c r="O2107">
        <v>0</v>
      </c>
      <c r="P2107">
        <v>1</v>
      </c>
    </row>
    <row r="2108" spans="1:16" x14ac:dyDescent="0.3">
      <c r="A2108">
        <v>257</v>
      </c>
      <c r="B2108">
        <v>1</v>
      </c>
      <c r="C2108" t="s">
        <v>70</v>
      </c>
      <c r="D2108" t="s">
        <v>71</v>
      </c>
      <c r="E2108" t="s">
        <v>2</v>
      </c>
      <c r="F2108" t="s">
        <v>288</v>
      </c>
      <c r="G2108" t="s">
        <v>1370</v>
      </c>
      <c r="H2108" t="s">
        <v>169</v>
      </c>
      <c r="I2108" t="s">
        <v>58</v>
      </c>
      <c r="J2108">
        <v>-36.863959000000001</v>
      </c>
      <c r="K2108">
        <v>174.748311</v>
      </c>
      <c r="L2108" s="109">
        <v>0.33333333333333331</v>
      </c>
      <c r="M2108" t="s">
        <v>299</v>
      </c>
      <c r="N2108">
        <v>1</v>
      </c>
      <c r="O2108">
        <v>0</v>
      </c>
      <c r="P2108">
        <v>1</v>
      </c>
    </row>
    <row r="2109" spans="1:16" x14ac:dyDescent="0.3">
      <c r="A2109">
        <v>258</v>
      </c>
      <c r="B2109">
        <v>1</v>
      </c>
      <c r="C2109" t="s">
        <v>70</v>
      </c>
      <c r="D2109" t="s">
        <v>71</v>
      </c>
      <c r="E2109" t="s">
        <v>2</v>
      </c>
      <c r="F2109" t="s">
        <v>72</v>
      </c>
      <c r="G2109" t="s">
        <v>300</v>
      </c>
      <c r="H2109" t="s">
        <v>250</v>
      </c>
      <c r="I2109" t="s">
        <v>301</v>
      </c>
      <c r="J2109">
        <v>-36.864086</v>
      </c>
      <c r="K2109">
        <v>174.74740399999999</v>
      </c>
      <c r="L2109" s="109">
        <v>0.33333333333333331</v>
      </c>
      <c r="M2109" t="s">
        <v>302</v>
      </c>
      <c r="N2109">
        <v>1</v>
      </c>
      <c r="O2109">
        <v>0</v>
      </c>
      <c r="P2109">
        <v>1</v>
      </c>
    </row>
    <row r="2110" spans="1:16" x14ac:dyDescent="0.3">
      <c r="A2110">
        <v>259</v>
      </c>
      <c r="B2110">
        <v>1</v>
      </c>
      <c r="C2110" t="s">
        <v>70</v>
      </c>
      <c r="D2110" t="s">
        <v>71</v>
      </c>
      <c r="E2110" t="s">
        <v>2</v>
      </c>
      <c r="F2110" t="s">
        <v>72</v>
      </c>
      <c r="G2110" t="s">
        <v>300</v>
      </c>
      <c r="H2110" t="s">
        <v>250</v>
      </c>
      <c r="I2110" t="s">
        <v>301</v>
      </c>
      <c r="J2110">
        <v>-36.864055999999998</v>
      </c>
      <c r="K2110">
        <v>174.747444</v>
      </c>
      <c r="L2110" s="109">
        <v>0.33333333333333331</v>
      </c>
      <c r="M2110" t="s">
        <v>303</v>
      </c>
      <c r="N2110">
        <v>1</v>
      </c>
      <c r="O2110">
        <v>0</v>
      </c>
      <c r="P2110">
        <v>1</v>
      </c>
    </row>
    <row r="2111" spans="1:16" x14ac:dyDescent="0.3">
      <c r="A2111">
        <v>260</v>
      </c>
      <c r="B2111">
        <v>1</v>
      </c>
      <c r="C2111" t="s">
        <v>70</v>
      </c>
      <c r="D2111" t="s">
        <v>71</v>
      </c>
      <c r="E2111" t="s">
        <v>2</v>
      </c>
      <c r="F2111" t="s">
        <v>72</v>
      </c>
      <c r="G2111" t="s">
        <v>300</v>
      </c>
      <c r="H2111" t="s">
        <v>250</v>
      </c>
      <c r="I2111" t="s">
        <v>301</v>
      </c>
      <c r="J2111">
        <v>-36.864024000000001</v>
      </c>
      <c r="K2111">
        <v>174.74748399999999</v>
      </c>
      <c r="L2111" s="109">
        <v>0.33333333333333331</v>
      </c>
      <c r="N2111">
        <v>0</v>
      </c>
      <c r="O2111">
        <v>0</v>
      </c>
      <c r="P2111">
        <v>1</v>
      </c>
    </row>
    <row r="2112" spans="1:16" x14ac:dyDescent="0.3">
      <c r="A2112">
        <v>261</v>
      </c>
      <c r="B2112">
        <v>1</v>
      </c>
      <c r="C2112" t="s">
        <v>70</v>
      </c>
      <c r="D2112" t="s">
        <v>71</v>
      </c>
      <c r="E2112" t="s">
        <v>2</v>
      </c>
      <c r="F2112" t="s">
        <v>72</v>
      </c>
      <c r="G2112" t="s">
        <v>300</v>
      </c>
      <c r="H2112" t="s">
        <v>250</v>
      </c>
      <c r="I2112" t="s">
        <v>301</v>
      </c>
      <c r="J2112">
        <v>-36.863990000000001</v>
      </c>
      <c r="K2112">
        <v>174.747525</v>
      </c>
      <c r="L2112" s="109">
        <v>0.33333333333333331</v>
      </c>
      <c r="M2112" t="s">
        <v>304</v>
      </c>
      <c r="N2112">
        <v>1</v>
      </c>
      <c r="O2112">
        <v>0</v>
      </c>
      <c r="P2112">
        <v>1</v>
      </c>
    </row>
    <row r="2113" spans="1:16" x14ac:dyDescent="0.3">
      <c r="A2113">
        <v>262</v>
      </c>
      <c r="B2113">
        <v>1</v>
      </c>
      <c r="C2113" t="s">
        <v>70</v>
      </c>
      <c r="D2113" t="s">
        <v>71</v>
      </c>
      <c r="E2113" t="s">
        <v>2</v>
      </c>
      <c r="F2113" t="s">
        <v>72</v>
      </c>
      <c r="G2113" t="s">
        <v>300</v>
      </c>
      <c r="H2113" t="s">
        <v>250</v>
      </c>
      <c r="I2113" t="s">
        <v>301</v>
      </c>
      <c r="J2113">
        <v>-36.863954999999997</v>
      </c>
      <c r="K2113">
        <v>174.74756500000001</v>
      </c>
      <c r="L2113" s="109">
        <v>0.33333333333333331</v>
      </c>
      <c r="M2113" t="s">
        <v>305</v>
      </c>
      <c r="N2113">
        <v>1</v>
      </c>
      <c r="O2113">
        <v>0</v>
      </c>
      <c r="P2113">
        <v>1</v>
      </c>
    </row>
    <row r="2114" spans="1:16" x14ac:dyDescent="0.3">
      <c r="A2114">
        <v>263</v>
      </c>
      <c r="B2114">
        <v>1</v>
      </c>
      <c r="C2114" t="s">
        <v>70</v>
      </c>
      <c r="D2114" t="s">
        <v>71</v>
      </c>
      <c r="E2114" t="s">
        <v>2</v>
      </c>
      <c r="F2114" t="s">
        <v>72</v>
      </c>
      <c r="G2114" t="s">
        <v>300</v>
      </c>
      <c r="H2114" t="s">
        <v>250</v>
      </c>
      <c r="I2114" t="s">
        <v>301</v>
      </c>
      <c r="J2114">
        <v>-36.86392</v>
      </c>
      <c r="K2114">
        <v>174.74760599999999</v>
      </c>
      <c r="L2114" s="109">
        <v>0.33333333333333331</v>
      </c>
      <c r="M2114" t="s">
        <v>306</v>
      </c>
      <c r="N2114">
        <v>1</v>
      </c>
      <c r="O2114">
        <v>0</v>
      </c>
      <c r="P2114">
        <v>1</v>
      </c>
    </row>
    <row r="2115" spans="1:16" x14ac:dyDescent="0.3">
      <c r="A2115">
        <v>264</v>
      </c>
      <c r="B2115">
        <v>1</v>
      </c>
      <c r="C2115" t="s">
        <v>70</v>
      </c>
      <c r="D2115" t="s">
        <v>71</v>
      </c>
      <c r="E2115" t="s">
        <v>2</v>
      </c>
      <c r="F2115" t="s">
        <v>72</v>
      </c>
      <c r="G2115" t="s">
        <v>300</v>
      </c>
      <c r="H2115" t="s">
        <v>250</v>
      </c>
      <c r="I2115" t="s">
        <v>301</v>
      </c>
      <c r="J2115">
        <v>-36.863885000000003</v>
      </c>
      <c r="K2115">
        <v>174.74764999999999</v>
      </c>
      <c r="L2115" s="109">
        <v>0.33333333333333331</v>
      </c>
      <c r="M2115" t="s">
        <v>307</v>
      </c>
      <c r="N2115">
        <v>1</v>
      </c>
      <c r="O2115">
        <v>0</v>
      </c>
      <c r="P2115">
        <v>1</v>
      </c>
    </row>
    <row r="2116" spans="1:16" x14ac:dyDescent="0.3">
      <c r="A2116">
        <v>265</v>
      </c>
      <c r="B2116">
        <v>1</v>
      </c>
      <c r="C2116" t="s">
        <v>70</v>
      </c>
      <c r="D2116" t="s">
        <v>71</v>
      </c>
      <c r="E2116" t="s">
        <v>2</v>
      </c>
      <c r="F2116" t="s">
        <v>72</v>
      </c>
      <c r="G2116" t="s">
        <v>300</v>
      </c>
      <c r="H2116" t="s">
        <v>250</v>
      </c>
      <c r="I2116" t="s">
        <v>301</v>
      </c>
      <c r="J2116">
        <v>-36.863849999999999</v>
      </c>
      <c r="K2116">
        <v>174.74769499999999</v>
      </c>
      <c r="L2116" s="109">
        <v>0.33333333333333331</v>
      </c>
      <c r="M2116" t="s">
        <v>308</v>
      </c>
      <c r="N2116">
        <v>1</v>
      </c>
      <c r="O2116">
        <v>0</v>
      </c>
      <c r="P2116">
        <v>1</v>
      </c>
    </row>
    <row r="2117" spans="1:16" x14ac:dyDescent="0.3">
      <c r="A2117">
        <v>266</v>
      </c>
      <c r="B2117">
        <v>1</v>
      </c>
      <c r="C2117" t="s">
        <v>70</v>
      </c>
      <c r="D2117" t="s">
        <v>71</v>
      </c>
      <c r="E2117" t="s">
        <v>2</v>
      </c>
      <c r="F2117" t="s">
        <v>72</v>
      </c>
      <c r="G2117" t="s">
        <v>300</v>
      </c>
      <c r="H2117" t="s">
        <v>250</v>
      </c>
      <c r="I2117" t="s">
        <v>301</v>
      </c>
      <c r="J2117">
        <v>-36.863815000000002</v>
      </c>
      <c r="K2117">
        <v>174.74773999999999</v>
      </c>
      <c r="L2117" s="109">
        <v>0.33333333333333331</v>
      </c>
      <c r="M2117" t="s">
        <v>309</v>
      </c>
      <c r="N2117">
        <v>1</v>
      </c>
      <c r="O2117">
        <v>0</v>
      </c>
      <c r="P2117">
        <v>1</v>
      </c>
    </row>
    <row r="2118" spans="1:16" x14ac:dyDescent="0.3">
      <c r="A2118">
        <v>267</v>
      </c>
      <c r="B2118">
        <v>1</v>
      </c>
      <c r="C2118" t="s">
        <v>70</v>
      </c>
      <c r="D2118" t="s">
        <v>71</v>
      </c>
      <c r="E2118" t="s">
        <v>2</v>
      </c>
      <c r="F2118" t="s">
        <v>72</v>
      </c>
      <c r="G2118" t="s">
        <v>300</v>
      </c>
      <c r="H2118" t="s">
        <v>250</v>
      </c>
      <c r="I2118" t="s">
        <v>301</v>
      </c>
      <c r="J2118">
        <v>-36.863779999999998</v>
      </c>
      <c r="K2118">
        <v>174.747784</v>
      </c>
      <c r="L2118" s="109">
        <v>0.33333333333333331</v>
      </c>
      <c r="M2118" t="s">
        <v>310</v>
      </c>
      <c r="N2118">
        <v>1</v>
      </c>
      <c r="O2118">
        <v>0</v>
      </c>
      <c r="P2118">
        <v>1</v>
      </c>
    </row>
    <row r="2119" spans="1:16" x14ac:dyDescent="0.3">
      <c r="A2119">
        <v>268</v>
      </c>
      <c r="B2119">
        <v>1</v>
      </c>
      <c r="C2119" t="s">
        <v>70</v>
      </c>
      <c r="D2119" t="s">
        <v>71</v>
      </c>
      <c r="E2119" t="s">
        <v>2</v>
      </c>
      <c r="F2119" t="s">
        <v>72</v>
      </c>
      <c r="G2119" t="s">
        <v>300</v>
      </c>
      <c r="H2119" t="s">
        <v>250</v>
      </c>
      <c r="I2119" t="s">
        <v>301</v>
      </c>
      <c r="J2119">
        <v>-36.863745000000002</v>
      </c>
      <c r="K2119">
        <v>174.74783099999999</v>
      </c>
      <c r="L2119" s="109">
        <v>0.33333333333333331</v>
      </c>
      <c r="M2119" t="s">
        <v>311</v>
      </c>
      <c r="N2119">
        <v>1</v>
      </c>
      <c r="O2119">
        <v>0</v>
      </c>
      <c r="P2119">
        <v>1</v>
      </c>
    </row>
    <row r="2120" spans="1:16" x14ac:dyDescent="0.3">
      <c r="A2120">
        <v>269</v>
      </c>
      <c r="B2120">
        <v>1</v>
      </c>
      <c r="C2120" t="s">
        <v>70</v>
      </c>
      <c r="D2120" t="s">
        <v>71</v>
      </c>
      <c r="E2120" t="s">
        <v>2</v>
      </c>
      <c r="F2120" t="s">
        <v>312</v>
      </c>
      <c r="G2120" t="s">
        <v>313</v>
      </c>
      <c r="H2120" t="s">
        <v>175</v>
      </c>
      <c r="I2120" t="s">
        <v>58</v>
      </c>
      <c r="J2120">
        <v>-36.864282000000003</v>
      </c>
      <c r="K2120">
        <v>174.747332</v>
      </c>
      <c r="L2120" s="109">
        <v>0.33333333333333331</v>
      </c>
      <c r="M2120" t="s">
        <v>314</v>
      </c>
      <c r="N2120">
        <v>1</v>
      </c>
      <c r="O2120">
        <v>0</v>
      </c>
      <c r="P2120">
        <v>1</v>
      </c>
    </row>
    <row r="2121" spans="1:16" x14ac:dyDescent="0.3">
      <c r="A2121">
        <v>270</v>
      </c>
      <c r="B2121">
        <v>1</v>
      </c>
      <c r="C2121" t="s">
        <v>70</v>
      </c>
      <c r="D2121" t="s">
        <v>71</v>
      </c>
      <c r="E2121" t="s">
        <v>2</v>
      </c>
      <c r="F2121" t="s">
        <v>312</v>
      </c>
      <c r="G2121" t="s">
        <v>313</v>
      </c>
      <c r="H2121" t="s">
        <v>175</v>
      </c>
      <c r="I2121" t="s">
        <v>58</v>
      </c>
      <c r="J2121">
        <v>-36.864319000000002</v>
      </c>
      <c r="K2121">
        <v>174.74738400000001</v>
      </c>
      <c r="L2121" s="109">
        <v>0.33333333333333331</v>
      </c>
      <c r="M2121" t="s">
        <v>315</v>
      </c>
      <c r="N2121">
        <v>1</v>
      </c>
      <c r="O2121">
        <v>0</v>
      </c>
      <c r="P2121">
        <v>1</v>
      </c>
    </row>
    <row r="2122" spans="1:16" x14ac:dyDescent="0.3">
      <c r="A2122">
        <v>271</v>
      </c>
      <c r="B2122">
        <v>1</v>
      </c>
      <c r="C2122" t="s">
        <v>70</v>
      </c>
      <c r="D2122" t="s">
        <v>71</v>
      </c>
      <c r="E2122" t="s">
        <v>2</v>
      </c>
      <c r="F2122" t="s">
        <v>312</v>
      </c>
      <c r="G2122" t="s">
        <v>313</v>
      </c>
      <c r="H2122" t="s">
        <v>175</v>
      </c>
      <c r="I2122" t="s">
        <v>58</v>
      </c>
      <c r="J2122">
        <v>-36.864432000000001</v>
      </c>
      <c r="K2122">
        <v>174.747514</v>
      </c>
      <c r="L2122" s="109">
        <v>0.33333333333333331</v>
      </c>
      <c r="M2122" t="s">
        <v>316</v>
      </c>
      <c r="N2122">
        <v>1</v>
      </c>
      <c r="O2122">
        <v>0</v>
      </c>
      <c r="P2122">
        <v>1</v>
      </c>
    </row>
    <row r="2123" spans="1:16" x14ac:dyDescent="0.3">
      <c r="A2123">
        <v>272</v>
      </c>
      <c r="B2123">
        <v>1</v>
      </c>
      <c r="C2123" t="s">
        <v>70</v>
      </c>
      <c r="D2123" t="s">
        <v>71</v>
      </c>
      <c r="E2123" t="s">
        <v>2</v>
      </c>
      <c r="F2123" t="s">
        <v>312</v>
      </c>
      <c r="G2123" t="s">
        <v>313</v>
      </c>
      <c r="H2123" t="s">
        <v>175</v>
      </c>
      <c r="I2123" t="s">
        <v>58</v>
      </c>
      <c r="J2123">
        <v>-36.864469999999997</v>
      </c>
      <c r="K2123">
        <v>174.74756500000001</v>
      </c>
      <c r="L2123" s="109">
        <v>0.33333333333333331</v>
      </c>
      <c r="M2123" t="s">
        <v>317</v>
      </c>
      <c r="N2123">
        <v>1</v>
      </c>
      <c r="O2123">
        <v>0</v>
      </c>
      <c r="P2123">
        <v>1</v>
      </c>
    </row>
    <row r="2124" spans="1:16" x14ac:dyDescent="0.3">
      <c r="A2124">
        <v>273</v>
      </c>
      <c r="B2124">
        <v>1</v>
      </c>
      <c r="C2124" t="s">
        <v>70</v>
      </c>
      <c r="D2124" t="s">
        <v>71</v>
      </c>
      <c r="E2124" t="s">
        <v>2</v>
      </c>
      <c r="F2124" t="s">
        <v>312</v>
      </c>
      <c r="G2124" t="s">
        <v>313</v>
      </c>
      <c r="H2124" t="s">
        <v>175</v>
      </c>
      <c r="I2124" t="s">
        <v>58</v>
      </c>
      <c r="J2124">
        <v>-36.864508999999998</v>
      </c>
      <c r="K2124">
        <v>174.74761599999999</v>
      </c>
      <c r="L2124" s="109">
        <v>0.33333333333333331</v>
      </c>
      <c r="M2124" t="s">
        <v>318</v>
      </c>
      <c r="N2124">
        <v>1</v>
      </c>
      <c r="O2124">
        <v>0</v>
      </c>
      <c r="P2124">
        <v>1</v>
      </c>
    </row>
    <row r="2125" spans="1:16" x14ac:dyDescent="0.3">
      <c r="A2125">
        <v>274</v>
      </c>
      <c r="B2125">
        <v>1</v>
      </c>
      <c r="C2125" t="s">
        <v>70</v>
      </c>
      <c r="D2125" t="s">
        <v>71</v>
      </c>
      <c r="E2125" t="s">
        <v>2</v>
      </c>
      <c r="F2125" t="s">
        <v>312</v>
      </c>
      <c r="G2125" t="s">
        <v>313</v>
      </c>
      <c r="H2125" t="s">
        <v>175</v>
      </c>
      <c r="I2125" t="s">
        <v>58</v>
      </c>
      <c r="J2125">
        <v>-36.864547999999999</v>
      </c>
      <c r="K2125">
        <v>174.747668</v>
      </c>
      <c r="L2125" s="109">
        <v>0.33333333333333331</v>
      </c>
      <c r="M2125" t="s">
        <v>319</v>
      </c>
      <c r="N2125">
        <v>1</v>
      </c>
      <c r="O2125">
        <v>0</v>
      </c>
      <c r="P2125">
        <v>1</v>
      </c>
    </row>
    <row r="2126" spans="1:16" x14ac:dyDescent="0.3">
      <c r="A2126">
        <v>275</v>
      </c>
      <c r="B2126">
        <v>1</v>
      </c>
      <c r="C2126" t="s">
        <v>70</v>
      </c>
      <c r="D2126" t="s">
        <v>71</v>
      </c>
      <c r="E2126" t="s">
        <v>2</v>
      </c>
      <c r="F2126" t="s">
        <v>312</v>
      </c>
      <c r="G2126" t="s">
        <v>313</v>
      </c>
      <c r="H2126" t="s">
        <v>175</v>
      </c>
      <c r="I2126" t="s">
        <v>58</v>
      </c>
      <c r="J2126">
        <v>-36.864586000000003</v>
      </c>
      <c r="K2126">
        <v>174.74771899999999</v>
      </c>
      <c r="L2126" s="109">
        <v>0.33333333333333331</v>
      </c>
      <c r="M2126" t="s">
        <v>320</v>
      </c>
      <c r="N2126">
        <v>1</v>
      </c>
      <c r="O2126">
        <v>0</v>
      </c>
      <c r="P2126">
        <v>1</v>
      </c>
    </row>
    <row r="2127" spans="1:16" x14ac:dyDescent="0.3">
      <c r="A2127">
        <v>276</v>
      </c>
      <c r="B2127">
        <v>1</v>
      </c>
      <c r="C2127" t="s">
        <v>70</v>
      </c>
      <c r="D2127" t="s">
        <v>71</v>
      </c>
      <c r="E2127" t="s">
        <v>2</v>
      </c>
      <c r="F2127" t="s">
        <v>312</v>
      </c>
      <c r="G2127" t="s">
        <v>313</v>
      </c>
      <c r="H2127" t="s">
        <v>175</v>
      </c>
      <c r="I2127" t="s">
        <v>58</v>
      </c>
      <c r="J2127">
        <v>-36.864624999999997</v>
      </c>
      <c r="K2127">
        <v>174.74776399999999</v>
      </c>
      <c r="L2127" s="109">
        <v>0.33333333333333331</v>
      </c>
      <c r="M2127" t="s">
        <v>321</v>
      </c>
      <c r="N2127">
        <v>1</v>
      </c>
      <c r="O2127">
        <v>0</v>
      </c>
      <c r="P2127">
        <v>1</v>
      </c>
    </row>
    <row r="2128" spans="1:16" x14ac:dyDescent="0.3">
      <c r="A2128">
        <v>277</v>
      </c>
      <c r="B2128">
        <v>1</v>
      </c>
      <c r="C2128" t="s">
        <v>70</v>
      </c>
      <c r="D2128" t="s">
        <v>71</v>
      </c>
      <c r="E2128" t="s">
        <v>2</v>
      </c>
      <c r="F2128" t="s">
        <v>72</v>
      </c>
      <c r="G2128" t="s">
        <v>322</v>
      </c>
      <c r="H2128" t="s">
        <v>250</v>
      </c>
      <c r="I2128" t="s">
        <v>269</v>
      </c>
      <c r="J2128">
        <v>-36.864344000000003</v>
      </c>
      <c r="K2128">
        <v>174.747096</v>
      </c>
      <c r="L2128" s="109">
        <v>0.33333333333333331</v>
      </c>
      <c r="M2128" t="s">
        <v>323</v>
      </c>
      <c r="N2128">
        <v>1</v>
      </c>
      <c r="O2128">
        <v>0</v>
      </c>
      <c r="P2128">
        <v>1</v>
      </c>
    </row>
    <row r="2129" spans="1:16" x14ac:dyDescent="0.3">
      <c r="A2129">
        <v>278</v>
      </c>
      <c r="B2129">
        <v>1</v>
      </c>
      <c r="C2129" t="s">
        <v>70</v>
      </c>
      <c r="D2129" t="s">
        <v>71</v>
      </c>
      <c r="E2129" t="s">
        <v>2</v>
      </c>
      <c r="F2129" t="s">
        <v>72</v>
      </c>
      <c r="G2129" t="s">
        <v>322</v>
      </c>
      <c r="H2129" t="s">
        <v>250</v>
      </c>
      <c r="I2129" t="s">
        <v>269</v>
      </c>
      <c r="J2129">
        <v>-36.864376</v>
      </c>
      <c r="K2129">
        <v>174.74705599999999</v>
      </c>
      <c r="L2129" s="109">
        <v>0.33333333333333331</v>
      </c>
      <c r="N2129">
        <v>0</v>
      </c>
      <c r="O2129">
        <v>0</v>
      </c>
      <c r="P2129">
        <v>1</v>
      </c>
    </row>
    <row r="2130" spans="1:16" x14ac:dyDescent="0.3">
      <c r="A2130">
        <v>279</v>
      </c>
      <c r="B2130">
        <v>1</v>
      </c>
      <c r="C2130" t="s">
        <v>70</v>
      </c>
      <c r="D2130" t="s">
        <v>71</v>
      </c>
      <c r="E2130" t="s">
        <v>2</v>
      </c>
      <c r="F2130" t="s">
        <v>72</v>
      </c>
      <c r="G2130" t="s">
        <v>322</v>
      </c>
      <c r="H2130" t="s">
        <v>250</v>
      </c>
      <c r="I2130" t="s">
        <v>269</v>
      </c>
      <c r="J2130">
        <v>-36.864407999999997</v>
      </c>
      <c r="K2130">
        <v>174.747016</v>
      </c>
      <c r="L2130" s="109">
        <v>0.33333333333333331</v>
      </c>
      <c r="M2130" t="s">
        <v>324</v>
      </c>
      <c r="N2130">
        <v>1</v>
      </c>
      <c r="O2130">
        <v>0</v>
      </c>
      <c r="P2130">
        <v>1</v>
      </c>
    </row>
    <row r="2131" spans="1:16" x14ac:dyDescent="0.3">
      <c r="A2131">
        <v>280</v>
      </c>
      <c r="B2131">
        <v>1</v>
      </c>
      <c r="C2131" t="s">
        <v>70</v>
      </c>
      <c r="D2131" t="s">
        <v>71</v>
      </c>
      <c r="E2131" t="s">
        <v>2</v>
      </c>
      <c r="F2131" t="s">
        <v>72</v>
      </c>
      <c r="G2131" t="s">
        <v>322</v>
      </c>
      <c r="H2131" t="s">
        <v>250</v>
      </c>
      <c r="I2131" t="s">
        <v>269</v>
      </c>
      <c r="J2131">
        <v>-36.864440000000002</v>
      </c>
      <c r="K2131">
        <v>174.74697599999999</v>
      </c>
      <c r="L2131" s="109">
        <v>0.33333333333333331</v>
      </c>
      <c r="M2131" t="s">
        <v>325</v>
      </c>
      <c r="N2131">
        <v>1</v>
      </c>
      <c r="O2131">
        <v>0</v>
      </c>
      <c r="P2131">
        <v>1</v>
      </c>
    </row>
    <row r="2132" spans="1:16" x14ac:dyDescent="0.3">
      <c r="A2132">
        <v>281</v>
      </c>
      <c r="B2132">
        <v>1</v>
      </c>
      <c r="C2132" t="s">
        <v>70</v>
      </c>
      <c r="D2132" t="s">
        <v>71</v>
      </c>
      <c r="E2132" t="s">
        <v>2</v>
      </c>
      <c r="F2132" t="s">
        <v>72</v>
      </c>
      <c r="G2132" t="s">
        <v>322</v>
      </c>
      <c r="H2132" t="s">
        <v>250</v>
      </c>
      <c r="I2132" t="s">
        <v>269</v>
      </c>
      <c r="J2132">
        <v>-36.864472999999997</v>
      </c>
      <c r="K2132">
        <v>174.74693600000001</v>
      </c>
      <c r="L2132" s="109">
        <v>0.33333333333333331</v>
      </c>
      <c r="M2132" t="s">
        <v>326</v>
      </c>
      <c r="N2132">
        <v>1</v>
      </c>
      <c r="O2132">
        <v>0</v>
      </c>
      <c r="P2132">
        <v>1</v>
      </c>
    </row>
    <row r="2133" spans="1:16" x14ac:dyDescent="0.3">
      <c r="A2133">
        <v>282</v>
      </c>
      <c r="B2133">
        <v>1</v>
      </c>
      <c r="C2133" t="s">
        <v>70</v>
      </c>
      <c r="D2133" t="s">
        <v>71</v>
      </c>
      <c r="E2133" t="s">
        <v>2</v>
      </c>
      <c r="F2133" t="s">
        <v>72</v>
      </c>
      <c r="G2133" t="s">
        <v>322</v>
      </c>
      <c r="H2133" t="s">
        <v>250</v>
      </c>
      <c r="I2133" t="s">
        <v>269</v>
      </c>
      <c r="J2133">
        <v>-36.864505000000001</v>
      </c>
      <c r="K2133">
        <v>174.74689599999999</v>
      </c>
      <c r="L2133" s="109">
        <v>0.33333333333333331</v>
      </c>
      <c r="M2133" t="s">
        <v>327</v>
      </c>
      <c r="N2133">
        <v>1</v>
      </c>
      <c r="O2133">
        <v>0</v>
      </c>
      <c r="P2133">
        <v>1</v>
      </c>
    </row>
    <row r="2134" spans="1:16" x14ac:dyDescent="0.3">
      <c r="A2134">
        <v>283</v>
      </c>
      <c r="B2134">
        <v>1</v>
      </c>
      <c r="C2134" t="s">
        <v>70</v>
      </c>
      <c r="D2134" t="s">
        <v>71</v>
      </c>
      <c r="E2134" t="s">
        <v>2</v>
      </c>
      <c r="F2134" t="s">
        <v>72</v>
      </c>
      <c r="G2134" t="s">
        <v>322</v>
      </c>
      <c r="H2134" t="s">
        <v>250</v>
      </c>
      <c r="I2134" t="s">
        <v>269</v>
      </c>
      <c r="J2134">
        <v>-36.864564000000001</v>
      </c>
      <c r="K2134">
        <v>174.746816</v>
      </c>
      <c r="L2134" s="109">
        <v>0.33333333333333331</v>
      </c>
      <c r="N2134">
        <v>0</v>
      </c>
      <c r="O2134">
        <v>0</v>
      </c>
      <c r="P2134">
        <v>1</v>
      </c>
    </row>
    <row r="2135" spans="1:16" x14ac:dyDescent="0.3">
      <c r="A2135">
        <v>284</v>
      </c>
      <c r="B2135">
        <v>1</v>
      </c>
      <c r="C2135" t="s">
        <v>70</v>
      </c>
      <c r="D2135" t="s">
        <v>71</v>
      </c>
      <c r="E2135" t="s">
        <v>2</v>
      </c>
      <c r="F2135" t="s">
        <v>72</v>
      </c>
      <c r="G2135" t="s">
        <v>322</v>
      </c>
      <c r="H2135" t="s">
        <v>250</v>
      </c>
      <c r="I2135" t="s">
        <v>269</v>
      </c>
      <c r="J2135">
        <v>-36.864601999999998</v>
      </c>
      <c r="K2135">
        <v>174.74677199999999</v>
      </c>
      <c r="L2135" s="109">
        <v>0.33333333333333331</v>
      </c>
      <c r="N2135">
        <v>0</v>
      </c>
      <c r="O2135">
        <v>0</v>
      </c>
      <c r="P2135">
        <v>1</v>
      </c>
    </row>
    <row r="2136" spans="1:16" x14ac:dyDescent="0.3">
      <c r="A2136">
        <v>285</v>
      </c>
      <c r="B2136">
        <v>1</v>
      </c>
      <c r="C2136" t="s">
        <v>70</v>
      </c>
      <c r="D2136" t="s">
        <v>71</v>
      </c>
      <c r="E2136" t="s">
        <v>2</v>
      </c>
      <c r="F2136" t="s">
        <v>72</v>
      </c>
      <c r="G2136" t="s">
        <v>322</v>
      </c>
      <c r="H2136" t="s">
        <v>250</v>
      </c>
      <c r="I2136" t="s">
        <v>269</v>
      </c>
      <c r="J2136">
        <v>-36.864640999999999</v>
      </c>
      <c r="K2136">
        <v>174.74672699999999</v>
      </c>
      <c r="L2136" s="109">
        <v>0.33333333333333331</v>
      </c>
      <c r="M2136" t="s">
        <v>328</v>
      </c>
      <c r="N2136">
        <v>1</v>
      </c>
      <c r="O2136">
        <v>0</v>
      </c>
      <c r="P2136">
        <v>1</v>
      </c>
    </row>
    <row r="2137" spans="1:16" x14ac:dyDescent="0.3">
      <c r="A2137">
        <v>286</v>
      </c>
      <c r="B2137">
        <v>1</v>
      </c>
      <c r="C2137" t="s">
        <v>70</v>
      </c>
      <c r="D2137" t="s">
        <v>71</v>
      </c>
      <c r="E2137" t="s">
        <v>2</v>
      </c>
      <c r="F2137" t="s">
        <v>72</v>
      </c>
      <c r="G2137" t="s">
        <v>322</v>
      </c>
      <c r="H2137" t="s">
        <v>250</v>
      </c>
      <c r="I2137" t="s">
        <v>329</v>
      </c>
      <c r="J2137">
        <v>-36.864765298302501</v>
      </c>
      <c r="K2137">
        <v>174.74651471179101</v>
      </c>
      <c r="L2137" s="109">
        <v>0.33333333333333331</v>
      </c>
      <c r="N2137">
        <v>0</v>
      </c>
      <c r="O2137">
        <v>0</v>
      </c>
      <c r="P2137">
        <v>1</v>
      </c>
    </row>
    <row r="2138" spans="1:16" x14ac:dyDescent="0.3">
      <c r="A2138">
        <v>287</v>
      </c>
      <c r="B2138">
        <v>1</v>
      </c>
      <c r="C2138" t="s">
        <v>70</v>
      </c>
      <c r="D2138" t="s">
        <v>71</v>
      </c>
      <c r="E2138" t="s">
        <v>2</v>
      </c>
      <c r="F2138" t="s">
        <v>330</v>
      </c>
      <c r="G2138" t="s">
        <v>313</v>
      </c>
      <c r="H2138" t="s">
        <v>49</v>
      </c>
      <c r="I2138" t="s">
        <v>58</v>
      </c>
      <c r="J2138">
        <v>-36.864925999999997</v>
      </c>
      <c r="K2138">
        <v>174.74638899999999</v>
      </c>
      <c r="L2138" s="109">
        <v>0.33333333333333331</v>
      </c>
      <c r="M2138" t="s">
        <v>331</v>
      </c>
      <c r="N2138">
        <v>1</v>
      </c>
      <c r="O2138">
        <v>0</v>
      </c>
      <c r="P2138">
        <v>1</v>
      </c>
    </row>
    <row r="2139" spans="1:16" x14ac:dyDescent="0.3">
      <c r="A2139">
        <v>288</v>
      </c>
      <c r="B2139">
        <v>1</v>
      </c>
      <c r="C2139" t="s">
        <v>70</v>
      </c>
      <c r="D2139" t="s">
        <v>71</v>
      </c>
      <c r="E2139" t="s">
        <v>2</v>
      </c>
      <c r="F2139" t="s">
        <v>330</v>
      </c>
      <c r="G2139" t="s">
        <v>313</v>
      </c>
      <c r="H2139" t="s">
        <v>49</v>
      </c>
      <c r="I2139" t="s">
        <v>58</v>
      </c>
      <c r="J2139">
        <v>-36.864969000000002</v>
      </c>
      <c r="K2139">
        <v>174.74641299999999</v>
      </c>
      <c r="L2139" s="109">
        <v>0.33333333333333331</v>
      </c>
      <c r="M2139" t="s">
        <v>332</v>
      </c>
      <c r="N2139">
        <v>1</v>
      </c>
      <c r="O2139">
        <v>0</v>
      </c>
      <c r="P2139">
        <v>1</v>
      </c>
    </row>
    <row r="2140" spans="1:16" x14ac:dyDescent="0.3">
      <c r="A2140">
        <v>289</v>
      </c>
      <c r="B2140">
        <v>1</v>
      </c>
      <c r="C2140" t="s">
        <v>70</v>
      </c>
      <c r="D2140" t="s">
        <v>71</v>
      </c>
      <c r="E2140" t="s">
        <v>2</v>
      </c>
      <c r="F2140" t="s">
        <v>330</v>
      </c>
      <c r="G2140" t="s">
        <v>313</v>
      </c>
      <c r="H2140" t="s">
        <v>49</v>
      </c>
      <c r="I2140" t="s">
        <v>58</v>
      </c>
      <c r="J2140">
        <v>-36.865022000000003</v>
      </c>
      <c r="K2140">
        <v>174.74643399999999</v>
      </c>
      <c r="L2140" s="109">
        <v>0.33333333333333331</v>
      </c>
      <c r="M2140" t="s">
        <v>333</v>
      </c>
      <c r="N2140">
        <v>1</v>
      </c>
      <c r="O2140">
        <v>0</v>
      </c>
      <c r="P2140">
        <v>1</v>
      </c>
    </row>
    <row r="2141" spans="1:16" x14ac:dyDescent="0.3">
      <c r="A2141">
        <v>290</v>
      </c>
      <c r="B2141">
        <v>1</v>
      </c>
      <c r="C2141" t="s">
        <v>70</v>
      </c>
      <c r="D2141" t="s">
        <v>71</v>
      </c>
      <c r="E2141" t="s">
        <v>2</v>
      </c>
      <c r="F2141" t="s">
        <v>330</v>
      </c>
      <c r="G2141" t="s">
        <v>313</v>
      </c>
      <c r="H2141" t="s">
        <v>49</v>
      </c>
      <c r="I2141" t="s">
        <v>58</v>
      </c>
      <c r="J2141">
        <v>-36.865209999999998</v>
      </c>
      <c r="K2141">
        <v>174.74652</v>
      </c>
      <c r="L2141" s="109">
        <v>0.33333333333333331</v>
      </c>
      <c r="M2141" t="s">
        <v>334</v>
      </c>
      <c r="N2141">
        <v>1</v>
      </c>
      <c r="O2141">
        <v>0</v>
      </c>
      <c r="P2141">
        <v>1</v>
      </c>
    </row>
    <row r="2142" spans="1:16" x14ac:dyDescent="0.3">
      <c r="A2142">
        <v>291</v>
      </c>
      <c r="B2142">
        <v>1</v>
      </c>
      <c r="C2142" t="s">
        <v>70</v>
      </c>
      <c r="D2142" t="s">
        <v>71</v>
      </c>
      <c r="E2142" t="s">
        <v>2</v>
      </c>
      <c r="F2142" t="s">
        <v>330</v>
      </c>
      <c r="G2142" t="s">
        <v>313</v>
      </c>
      <c r="H2142" t="s">
        <v>49</v>
      </c>
      <c r="I2142" t="s">
        <v>58</v>
      </c>
      <c r="J2142">
        <v>-36.865250000000003</v>
      </c>
      <c r="K2142">
        <v>174.74653699999999</v>
      </c>
      <c r="L2142" s="109">
        <v>0.33333333333333331</v>
      </c>
      <c r="M2142" t="s">
        <v>335</v>
      </c>
      <c r="N2142">
        <v>1</v>
      </c>
      <c r="O2142">
        <v>0</v>
      </c>
      <c r="P2142">
        <v>1</v>
      </c>
    </row>
    <row r="2143" spans="1:16" x14ac:dyDescent="0.3">
      <c r="A2143">
        <v>292</v>
      </c>
      <c r="B2143">
        <v>1</v>
      </c>
      <c r="C2143" t="s">
        <v>70</v>
      </c>
      <c r="D2143" t="s">
        <v>71</v>
      </c>
      <c r="E2143" t="s">
        <v>2</v>
      </c>
      <c r="F2143" t="s">
        <v>330</v>
      </c>
      <c r="G2143" t="s">
        <v>313</v>
      </c>
      <c r="H2143" t="s">
        <v>49</v>
      </c>
      <c r="I2143" t="s">
        <v>58</v>
      </c>
      <c r="J2143">
        <v>-36.865290000000002</v>
      </c>
      <c r="K2143">
        <v>174.746555</v>
      </c>
      <c r="L2143" s="109">
        <v>0.33333333333333331</v>
      </c>
      <c r="M2143" t="s">
        <v>336</v>
      </c>
      <c r="N2143">
        <v>1</v>
      </c>
      <c r="O2143">
        <v>0</v>
      </c>
      <c r="P2143">
        <v>1</v>
      </c>
    </row>
    <row r="2144" spans="1:16" x14ac:dyDescent="0.3">
      <c r="A2144">
        <v>293</v>
      </c>
      <c r="B2144">
        <v>1</v>
      </c>
      <c r="C2144" t="s">
        <v>70</v>
      </c>
      <c r="D2144" t="s">
        <v>71</v>
      </c>
      <c r="E2144" t="s">
        <v>2</v>
      </c>
      <c r="F2144" t="s">
        <v>330</v>
      </c>
      <c r="G2144" t="s">
        <v>313</v>
      </c>
      <c r="H2144" t="s">
        <v>57</v>
      </c>
      <c r="I2144" t="s">
        <v>58</v>
      </c>
      <c r="J2144">
        <v>-36.865349999999999</v>
      </c>
      <c r="K2144">
        <v>174.74648400000001</v>
      </c>
      <c r="L2144" s="109">
        <v>0.33333333333333331</v>
      </c>
      <c r="M2144" t="s">
        <v>337</v>
      </c>
      <c r="N2144">
        <v>1</v>
      </c>
      <c r="O2144">
        <v>0</v>
      </c>
      <c r="P2144">
        <v>1</v>
      </c>
    </row>
    <row r="2145" spans="1:16" x14ac:dyDescent="0.3">
      <c r="A2145">
        <v>294</v>
      </c>
      <c r="B2145">
        <v>1</v>
      </c>
      <c r="C2145" t="s">
        <v>70</v>
      </c>
      <c r="D2145" t="s">
        <v>71</v>
      </c>
      <c r="E2145" t="s">
        <v>2</v>
      </c>
      <c r="F2145" t="s">
        <v>330</v>
      </c>
      <c r="G2145" t="s">
        <v>313</v>
      </c>
      <c r="H2145" t="s">
        <v>57</v>
      </c>
      <c r="I2145" t="s">
        <v>58</v>
      </c>
      <c r="J2145">
        <v>-36.865295000000003</v>
      </c>
      <c r="K2145">
        <v>174.74646300000001</v>
      </c>
      <c r="L2145" s="109">
        <v>0.33333333333333331</v>
      </c>
      <c r="M2145" t="s">
        <v>338</v>
      </c>
      <c r="N2145">
        <v>1</v>
      </c>
      <c r="O2145">
        <v>0</v>
      </c>
      <c r="P2145">
        <v>1</v>
      </c>
    </row>
    <row r="2146" spans="1:16" x14ac:dyDescent="0.3">
      <c r="A2146">
        <v>295</v>
      </c>
      <c r="B2146">
        <v>1</v>
      </c>
      <c r="C2146" t="s">
        <v>70</v>
      </c>
      <c r="D2146" t="s">
        <v>71</v>
      </c>
      <c r="E2146" t="s">
        <v>2</v>
      </c>
      <c r="F2146" t="s">
        <v>72</v>
      </c>
      <c r="G2146" t="s">
        <v>165</v>
      </c>
      <c r="H2146" t="s">
        <v>33</v>
      </c>
      <c r="I2146" t="s">
        <v>266</v>
      </c>
      <c r="J2146">
        <v>-36.865043999999997</v>
      </c>
      <c r="K2146">
        <v>174.745701</v>
      </c>
      <c r="L2146" s="109">
        <v>0.33333333333333331</v>
      </c>
      <c r="M2146" t="s">
        <v>339</v>
      </c>
      <c r="N2146">
        <v>1</v>
      </c>
      <c r="O2146">
        <v>0</v>
      </c>
      <c r="P2146">
        <v>1</v>
      </c>
    </row>
    <row r="2147" spans="1:16" x14ac:dyDescent="0.3">
      <c r="A2147">
        <v>296</v>
      </c>
      <c r="B2147">
        <v>1</v>
      </c>
      <c r="C2147" t="s">
        <v>70</v>
      </c>
      <c r="D2147" t="s">
        <v>71</v>
      </c>
      <c r="E2147" t="s">
        <v>2</v>
      </c>
      <c r="F2147" t="s">
        <v>72</v>
      </c>
      <c r="G2147" t="s">
        <v>165</v>
      </c>
      <c r="H2147" t="s">
        <v>33</v>
      </c>
      <c r="I2147" t="s">
        <v>266</v>
      </c>
      <c r="J2147">
        <v>-36.865026999999998</v>
      </c>
      <c r="K2147">
        <v>174.74575200000001</v>
      </c>
      <c r="L2147" s="109">
        <v>0.33333333333333331</v>
      </c>
      <c r="M2147" t="s">
        <v>340</v>
      </c>
      <c r="N2147">
        <v>1</v>
      </c>
      <c r="O2147">
        <v>0</v>
      </c>
      <c r="P2147">
        <v>1</v>
      </c>
    </row>
    <row r="2148" spans="1:16" x14ac:dyDescent="0.3">
      <c r="A2148">
        <v>297</v>
      </c>
      <c r="B2148">
        <v>1</v>
      </c>
      <c r="C2148" t="s">
        <v>70</v>
      </c>
      <c r="D2148" t="s">
        <v>71</v>
      </c>
      <c r="E2148" t="s">
        <v>2</v>
      </c>
      <c r="F2148" t="s">
        <v>72</v>
      </c>
      <c r="G2148" t="s">
        <v>165</v>
      </c>
      <c r="H2148" t="s">
        <v>33</v>
      </c>
      <c r="I2148" t="s">
        <v>266</v>
      </c>
      <c r="J2148">
        <v>-36.865009999999998</v>
      </c>
      <c r="K2148">
        <v>174.745803</v>
      </c>
      <c r="L2148" s="109">
        <v>0.33333333333333331</v>
      </c>
      <c r="M2148" t="s">
        <v>341</v>
      </c>
      <c r="N2148">
        <v>1</v>
      </c>
      <c r="O2148">
        <v>0</v>
      </c>
      <c r="P2148">
        <v>1</v>
      </c>
    </row>
    <row r="2149" spans="1:16" x14ac:dyDescent="0.3">
      <c r="A2149">
        <v>298</v>
      </c>
      <c r="B2149">
        <v>1</v>
      </c>
      <c r="C2149" t="s">
        <v>70</v>
      </c>
      <c r="D2149" t="s">
        <v>71</v>
      </c>
      <c r="E2149" t="s">
        <v>2</v>
      </c>
      <c r="F2149" t="s">
        <v>72</v>
      </c>
      <c r="G2149" t="s">
        <v>165</v>
      </c>
      <c r="H2149" t="s">
        <v>33</v>
      </c>
      <c r="I2149" t="s">
        <v>266</v>
      </c>
      <c r="J2149">
        <v>-36.864992999999998</v>
      </c>
      <c r="K2149">
        <v>174.74585300000001</v>
      </c>
      <c r="L2149" s="109">
        <v>0.33333333333333331</v>
      </c>
      <c r="M2149" t="s">
        <v>342</v>
      </c>
      <c r="N2149">
        <v>1</v>
      </c>
      <c r="O2149">
        <v>0</v>
      </c>
      <c r="P2149">
        <v>1</v>
      </c>
    </row>
    <row r="2150" spans="1:16" x14ac:dyDescent="0.3">
      <c r="A2150">
        <v>299</v>
      </c>
      <c r="B2150">
        <v>1</v>
      </c>
      <c r="C2150" t="s">
        <v>70</v>
      </c>
      <c r="D2150" t="s">
        <v>71</v>
      </c>
      <c r="E2150" t="s">
        <v>2</v>
      </c>
      <c r="F2150" t="s">
        <v>72</v>
      </c>
      <c r="G2150" t="s">
        <v>165</v>
      </c>
      <c r="H2150" t="s">
        <v>33</v>
      </c>
      <c r="I2150" t="s">
        <v>266</v>
      </c>
      <c r="J2150">
        <v>-36.864975999999999</v>
      </c>
      <c r="K2150">
        <v>174.745904</v>
      </c>
      <c r="L2150" s="109">
        <v>0.33333333333333331</v>
      </c>
      <c r="M2150" t="s">
        <v>343</v>
      </c>
      <c r="N2150">
        <v>1</v>
      </c>
      <c r="O2150">
        <v>0</v>
      </c>
      <c r="P2150">
        <v>1</v>
      </c>
    </row>
    <row r="2151" spans="1:16" x14ac:dyDescent="0.3">
      <c r="A2151">
        <v>300</v>
      </c>
      <c r="B2151">
        <v>1</v>
      </c>
      <c r="C2151" t="s">
        <v>70</v>
      </c>
      <c r="D2151" t="s">
        <v>71</v>
      </c>
      <c r="E2151" t="s">
        <v>2</v>
      </c>
      <c r="F2151" t="s">
        <v>72</v>
      </c>
      <c r="G2151" t="s">
        <v>165</v>
      </c>
      <c r="H2151" t="s">
        <v>33</v>
      </c>
      <c r="I2151" t="s">
        <v>266</v>
      </c>
      <c r="J2151">
        <v>-36.864958999999999</v>
      </c>
      <c r="K2151">
        <v>174.74595400000001</v>
      </c>
      <c r="L2151" s="109">
        <v>0.33333333333333331</v>
      </c>
      <c r="M2151" t="s">
        <v>344</v>
      </c>
      <c r="N2151">
        <v>1</v>
      </c>
      <c r="O2151">
        <v>0</v>
      </c>
      <c r="P2151">
        <v>1</v>
      </c>
    </row>
    <row r="2152" spans="1:16" x14ac:dyDescent="0.3">
      <c r="A2152">
        <v>301</v>
      </c>
      <c r="B2152">
        <v>1</v>
      </c>
      <c r="C2152" t="s">
        <v>70</v>
      </c>
      <c r="D2152" t="s">
        <v>71</v>
      </c>
      <c r="E2152" t="s">
        <v>2</v>
      </c>
      <c r="F2152" t="s">
        <v>72</v>
      </c>
      <c r="G2152" t="s">
        <v>165</v>
      </c>
      <c r="H2152" t="s">
        <v>33</v>
      </c>
      <c r="I2152" t="s">
        <v>266</v>
      </c>
      <c r="J2152">
        <v>-36.864941000000002</v>
      </c>
      <c r="K2152">
        <v>174.746005</v>
      </c>
      <c r="L2152" s="109">
        <v>0.33333333333333331</v>
      </c>
      <c r="M2152" t="s">
        <v>345</v>
      </c>
      <c r="N2152">
        <v>1</v>
      </c>
      <c r="O2152">
        <v>0</v>
      </c>
      <c r="P2152">
        <v>1</v>
      </c>
    </row>
    <row r="2153" spans="1:16" x14ac:dyDescent="0.3">
      <c r="A2153">
        <v>302</v>
      </c>
      <c r="B2153">
        <v>1</v>
      </c>
      <c r="C2153" t="s">
        <v>70</v>
      </c>
      <c r="D2153" t="s">
        <v>71</v>
      </c>
      <c r="E2153" t="s">
        <v>2</v>
      </c>
      <c r="F2153" t="s">
        <v>72</v>
      </c>
      <c r="G2153" t="s">
        <v>165</v>
      </c>
      <c r="H2153" t="s">
        <v>33</v>
      </c>
      <c r="I2153" t="s">
        <v>266</v>
      </c>
      <c r="J2153">
        <v>-36.864924000000002</v>
      </c>
      <c r="K2153">
        <v>174.74605600000001</v>
      </c>
      <c r="L2153" s="109">
        <v>0.33333333333333331</v>
      </c>
      <c r="M2153" t="s">
        <v>346</v>
      </c>
      <c r="N2153">
        <v>1</v>
      </c>
      <c r="O2153">
        <v>0</v>
      </c>
      <c r="P2153">
        <v>1</v>
      </c>
    </row>
    <row r="2154" spans="1:16" x14ac:dyDescent="0.3">
      <c r="A2154">
        <v>303</v>
      </c>
      <c r="B2154">
        <v>1</v>
      </c>
      <c r="C2154" t="s">
        <v>70</v>
      </c>
      <c r="D2154" t="s">
        <v>71</v>
      </c>
      <c r="E2154" t="s">
        <v>2</v>
      </c>
      <c r="F2154" t="s">
        <v>72</v>
      </c>
      <c r="G2154" t="s">
        <v>158</v>
      </c>
      <c r="H2154" t="s">
        <v>33</v>
      </c>
      <c r="I2154" t="s">
        <v>347</v>
      </c>
      <c r="J2154">
        <v>-36.865304999999999</v>
      </c>
      <c r="K2154">
        <v>174.74491599999999</v>
      </c>
      <c r="L2154" s="109">
        <v>0.33333333333333331</v>
      </c>
      <c r="M2154" t="s">
        <v>348</v>
      </c>
      <c r="N2154">
        <v>1</v>
      </c>
      <c r="O2154">
        <v>0</v>
      </c>
      <c r="P2154">
        <v>1</v>
      </c>
    </row>
    <row r="2155" spans="1:16" x14ac:dyDescent="0.3">
      <c r="A2155">
        <v>304</v>
      </c>
      <c r="B2155">
        <v>1</v>
      </c>
      <c r="C2155" t="s">
        <v>70</v>
      </c>
      <c r="D2155" t="s">
        <v>71</v>
      </c>
      <c r="E2155" t="s">
        <v>2</v>
      </c>
      <c r="F2155" t="s">
        <v>72</v>
      </c>
      <c r="G2155" t="s">
        <v>158</v>
      </c>
      <c r="H2155" t="s">
        <v>33</v>
      </c>
      <c r="I2155" t="s">
        <v>347</v>
      </c>
      <c r="J2155">
        <v>-36.865288</v>
      </c>
      <c r="K2155">
        <v>174.74496500000001</v>
      </c>
      <c r="L2155" s="109">
        <v>0.33333333333333331</v>
      </c>
      <c r="M2155" t="s">
        <v>349</v>
      </c>
      <c r="N2155">
        <v>1</v>
      </c>
      <c r="O2155">
        <v>0</v>
      </c>
      <c r="P2155">
        <v>1</v>
      </c>
    </row>
    <row r="2156" spans="1:16" x14ac:dyDescent="0.3">
      <c r="A2156">
        <v>305</v>
      </c>
      <c r="B2156">
        <v>1</v>
      </c>
      <c r="C2156" t="s">
        <v>70</v>
      </c>
      <c r="D2156" t="s">
        <v>71</v>
      </c>
      <c r="E2156" t="s">
        <v>2</v>
      </c>
      <c r="F2156" t="s">
        <v>72</v>
      </c>
      <c r="G2156" t="s">
        <v>158</v>
      </c>
      <c r="H2156" t="s">
        <v>33</v>
      </c>
      <c r="I2156" t="s">
        <v>347</v>
      </c>
      <c r="J2156">
        <v>-36.865271</v>
      </c>
      <c r="K2156">
        <v>174.745015</v>
      </c>
      <c r="L2156" s="109">
        <v>0.33333333333333331</v>
      </c>
      <c r="N2156">
        <v>0</v>
      </c>
      <c r="O2156">
        <v>0</v>
      </c>
      <c r="P2156">
        <v>1</v>
      </c>
    </row>
    <row r="2157" spans="1:16" x14ac:dyDescent="0.3">
      <c r="A2157">
        <v>306</v>
      </c>
      <c r="B2157">
        <v>1</v>
      </c>
      <c r="C2157" t="s">
        <v>70</v>
      </c>
      <c r="D2157" t="s">
        <v>71</v>
      </c>
      <c r="E2157" t="s">
        <v>2</v>
      </c>
      <c r="F2157" t="s">
        <v>72</v>
      </c>
      <c r="G2157" t="s">
        <v>158</v>
      </c>
      <c r="H2157" t="s">
        <v>33</v>
      </c>
      <c r="I2157" t="s">
        <v>347</v>
      </c>
      <c r="J2157">
        <v>-36.865254</v>
      </c>
      <c r="K2157">
        <v>174.74506199999999</v>
      </c>
      <c r="L2157" s="109">
        <v>0.33333333333333331</v>
      </c>
      <c r="M2157" t="s">
        <v>350</v>
      </c>
      <c r="N2157">
        <v>1</v>
      </c>
      <c r="O2157">
        <v>0</v>
      </c>
      <c r="P2157">
        <v>1</v>
      </c>
    </row>
    <row r="2158" spans="1:16" x14ac:dyDescent="0.3">
      <c r="A2158">
        <v>307</v>
      </c>
      <c r="B2158">
        <v>1</v>
      </c>
      <c r="C2158" t="s">
        <v>70</v>
      </c>
      <c r="D2158" t="s">
        <v>71</v>
      </c>
      <c r="E2158" t="s">
        <v>2</v>
      </c>
      <c r="F2158" t="s">
        <v>351</v>
      </c>
      <c r="G2158" t="s">
        <v>352</v>
      </c>
      <c r="H2158" t="s">
        <v>49</v>
      </c>
      <c r="I2158" t="s">
        <v>353</v>
      </c>
      <c r="J2158">
        <v>-36.865676999999998</v>
      </c>
      <c r="K2158">
        <v>174.74470400000001</v>
      </c>
      <c r="L2158" s="109">
        <v>0.33333333333333331</v>
      </c>
      <c r="N2158">
        <v>0</v>
      </c>
      <c r="O2158">
        <v>0</v>
      </c>
      <c r="P2158">
        <v>1</v>
      </c>
    </row>
    <row r="2159" spans="1:16" x14ac:dyDescent="0.3">
      <c r="A2159">
        <v>308</v>
      </c>
      <c r="B2159">
        <v>1</v>
      </c>
      <c r="C2159" t="s">
        <v>70</v>
      </c>
      <c r="D2159" t="s">
        <v>71</v>
      </c>
      <c r="E2159" t="s">
        <v>2</v>
      </c>
      <c r="F2159" t="s">
        <v>351</v>
      </c>
      <c r="G2159" t="s">
        <v>352</v>
      </c>
      <c r="H2159" t="s">
        <v>49</v>
      </c>
      <c r="I2159" t="s">
        <v>353</v>
      </c>
      <c r="J2159">
        <v>-36.865723000000003</v>
      </c>
      <c r="K2159">
        <v>174.74472900000001</v>
      </c>
      <c r="L2159" s="109">
        <v>0.33333333333333331</v>
      </c>
      <c r="M2159" t="s">
        <v>354</v>
      </c>
      <c r="N2159">
        <v>1</v>
      </c>
      <c r="O2159">
        <v>0</v>
      </c>
      <c r="P2159">
        <v>1</v>
      </c>
    </row>
    <row r="2160" spans="1:16" x14ac:dyDescent="0.3">
      <c r="A2160">
        <v>309</v>
      </c>
      <c r="B2160">
        <v>1</v>
      </c>
      <c r="C2160" t="s">
        <v>70</v>
      </c>
      <c r="D2160" t="s">
        <v>71</v>
      </c>
      <c r="E2160" t="s">
        <v>2</v>
      </c>
      <c r="F2160" t="s">
        <v>351</v>
      </c>
      <c r="G2160" t="s">
        <v>352</v>
      </c>
      <c r="H2160" t="s">
        <v>49</v>
      </c>
      <c r="I2160" t="s">
        <v>353</v>
      </c>
      <c r="J2160">
        <v>-36.865853000000001</v>
      </c>
      <c r="K2160">
        <v>174.744799</v>
      </c>
      <c r="L2160" s="109">
        <v>0.33333333333333331</v>
      </c>
      <c r="N2160">
        <v>0</v>
      </c>
      <c r="O2160">
        <v>0</v>
      </c>
      <c r="P2160">
        <v>1</v>
      </c>
    </row>
    <row r="2161" spans="1:16" x14ac:dyDescent="0.3">
      <c r="A2161">
        <v>310</v>
      </c>
      <c r="B2161">
        <v>1</v>
      </c>
      <c r="C2161" t="s">
        <v>70</v>
      </c>
      <c r="D2161" t="s">
        <v>71</v>
      </c>
      <c r="E2161" t="s">
        <v>2</v>
      </c>
      <c r="F2161" t="s">
        <v>72</v>
      </c>
      <c r="G2161" t="s">
        <v>144</v>
      </c>
      <c r="H2161" t="s">
        <v>33</v>
      </c>
      <c r="I2161" t="s">
        <v>355</v>
      </c>
      <c r="J2161">
        <v>-36.865673000000001</v>
      </c>
      <c r="K2161">
        <v>174.743841</v>
      </c>
      <c r="L2161" s="109">
        <v>0.33333333333333331</v>
      </c>
      <c r="M2161" t="s">
        <v>356</v>
      </c>
      <c r="N2161">
        <v>1</v>
      </c>
      <c r="O2161">
        <v>0</v>
      </c>
      <c r="P2161">
        <v>1</v>
      </c>
    </row>
    <row r="2162" spans="1:16" x14ac:dyDescent="0.3">
      <c r="A2162">
        <v>311</v>
      </c>
      <c r="B2162">
        <v>1</v>
      </c>
      <c r="C2162" t="s">
        <v>70</v>
      </c>
      <c r="D2162" t="s">
        <v>71</v>
      </c>
      <c r="E2162" t="s">
        <v>2</v>
      </c>
      <c r="F2162" t="s">
        <v>72</v>
      </c>
      <c r="G2162" t="s">
        <v>144</v>
      </c>
      <c r="H2162" t="s">
        <v>33</v>
      </c>
      <c r="I2162" t="s">
        <v>355</v>
      </c>
      <c r="J2162">
        <v>-36.865653000000002</v>
      </c>
      <c r="K2162">
        <v>174.743897</v>
      </c>
      <c r="L2162" s="109">
        <v>0.33333333333333331</v>
      </c>
      <c r="M2162" t="s">
        <v>357</v>
      </c>
      <c r="N2162">
        <v>1</v>
      </c>
      <c r="O2162">
        <v>0</v>
      </c>
      <c r="P2162">
        <v>1</v>
      </c>
    </row>
    <row r="2163" spans="1:16" x14ac:dyDescent="0.3">
      <c r="A2163">
        <v>312</v>
      </c>
      <c r="B2163">
        <v>1</v>
      </c>
      <c r="C2163" t="s">
        <v>70</v>
      </c>
      <c r="D2163" t="s">
        <v>71</v>
      </c>
      <c r="E2163" t="s">
        <v>2</v>
      </c>
      <c r="F2163" t="s">
        <v>72</v>
      </c>
      <c r="G2163" t="s">
        <v>144</v>
      </c>
      <c r="H2163" t="s">
        <v>33</v>
      </c>
      <c r="I2163" t="s">
        <v>355</v>
      </c>
      <c r="J2163">
        <v>-36.865633000000003</v>
      </c>
      <c r="K2163">
        <v>174.743954</v>
      </c>
      <c r="L2163" s="109">
        <v>0.33333333333333331</v>
      </c>
      <c r="M2163" t="s">
        <v>358</v>
      </c>
      <c r="N2163">
        <v>1</v>
      </c>
      <c r="O2163">
        <v>0</v>
      </c>
      <c r="P2163">
        <v>1</v>
      </c>
    </row>
    <row r="2164" spans="1:16" x14ac:dyDescent="0.3">
      <c r="A2164">
        <v>313</v>
      </c>
      <c r="B2164">
        <v>1</v>
      </c>
      <c r="C2164" t="s">
        <v>70</v>
      </c>
      <c r="D2164" t="s">
        <v>71</v>
      </c>
      <c r="E2164" t="s">
        <v>2</v>
      </c>
      <c r="F2164" t="s">
        <v>72</v>
      </c>
      <c r="G2164" t="s">
        <v>144</v>
      </c>
      <c r="H2164" t="s">
        <v>33</v>
      </c>
      <c r="I2164" t="s">
        <v>355</v>
      </c>
      <c r="J2164">
        <v>-36.865613000000003</v>
      </c>
      <c r="K2164">
        <v>174.744011</v>
      </c>
      <c r="L2164" s="109">
        <v>0.33333333333333331</v>
      </c>
      <c r="M2164" t="s">
        <v>359</v>
      </c>
      <c r="N2164">
        <v>1</v>
      </c>
      <c r="O2164">
        <v>0</v>
      </c>
      <c r="P2164">
        <v>1</v>
      </c>
    </row>
    <row r="2165" spans="1:16" x14ac:dyDescent="0.3">
      <c r="A2165">
        <v>314</v>
      </c>
      <c r="B2165">
        <v>1</v>
      </c>
      <c r="C2165" t="s">
        <v>70</v>
      </c>
      <c r="D2165" t="s">
        <v>71</v>
      </c>
      <c r="E2165" t="s">
        <v>2</v>
      </c>
      <c r="F2165" t="s">
        <v>360</v>
      </c>
      <c r="G2165" t="s">
        <v>361</v>
      </c>
      <c r="H2165" t="s">
        <v>49</v>
      </c>
      <c r="I2165" t="s">
        <v>58</v>
      </c>
      <c r="J2165">
        <v>-36.865777999999999</v>
      </c>
      <c r="K2165">
        <v>174.743774</v>
      </c>
      <c r="L2165" s="109">
        <v>0.33333333333333331</v>
      </c>
      <c r="M2165" t="s">
        <v>362</v>
      </c>
      <c r="N2165">
        <v>1</v>
      </c>
      <c r="O2165">
        <v>0</v>
      </c>
      <c r="P2165">
        <v>1</v>
      </c>
    </row>
    <row r="2166" spans="1:16" x14ac:dyDescent="0.3">
      <c r="A2166">
        <v>315</v>
      </c>
      <c r="B2166">
        <v>1</v>
      </c>
      <c r="C2166" t="s">
        <v>70</v>
      </c>
      <c r="D2166" t="s">
        <v>71</v>
      </c>
      <c r="E2166" t="s">
        <v>2</v>
      </c>
      <c r="F2166" t="s">
        <v>360</v>
      </c>
      <c r="G2166" t="s">
        <v>361</v>
      </c>
      <c r="H2166" t="s">
        <v>49</v>
      </c>
      <c r="I2166" t="s">
        <v>58</v>
      </c>
      <c r="J2166">
        <v>-36.865822000000001</v>
      </c>
      <c r="K2166">
        <v>174.74379300000001</v>
      </c>
      <c r="L2166" s="109">
        <v>0.33333333333333331</v>
      </c>
      <c r="M2166" t="s">
        <v>363</v>
      </c>
      <c r="N2166">
        <v>1</v>
      </c>
      <c r="O2166">
        <v>0</v>
      </c>
      <c r="P2166">
        <v>1</v>
      </c>
    </row>
    <row r="2167" spans="1:16" x14ac:dyDescent="0.3">
      <c r="A2167">
        <v>316</v>
      </c>
      <c r="B2167">
        <v>1</v>
      </c>
      <c r="C2167" t="s">
        <v>70</v>
      </c>
      <c r="D2167" t="s">
        <v>71</v>
      </c>
      <c r="E2167" t="s">
        <v>2</v>
      </c>
      <c r="F2167" t="s">
        <v>360</v>
      </c>
      <c r="G2167" t="s">
        <v>361</v>
      </c>
      <c r="H2167" t="s">
        <v>49</v>
      </c>
      <c r="I2167" t="s">
        <v>58</v>
      </c>
      <c r="J2167">
        <v>-36.865864999999999</v>
      </c>
      <c r="K2167">
        <v>174.74381099999999</v>
      </c>
      <c r="L2167" s="109">
        <v>0.33333333333333331</v>
      </c>
      <c r="M2167" t="s">
        <v>364</v>
      </c>
      <c r="N2167">
        <v>1</v>
      </c>
      <c r="O2167">
        <v>0</v>
      </c>
      <c r="P2167">
        <v>1</v>
      </c>
    </row>
    <row r="2168" spans="1:16" x14ac:dyDescent="0.3">
      <c r="A2168">
        <v>317</v>
      </c>
      <c r="B2168">
        <v>1</v>
      </c>
      <c r="C2168" t="s">
        <v>70</v>
      </c>
      <c r="D2168" t="s">
        <v>71</v>
      </c>
      <c r="E2168" t="s">
        <v>2</v>
      </c>
      <c r="F2168" t="s">
        <v>360</v>
      </c>
      <c r="G2168" t="s">
        <v>361</v>
      </c>
      <c r="H2168" t="s">
        <v>57</v>
      </c>
      <c r="I2168" t="s">
        <v>217</v>
      </c>
      <c r="J2168">
        <v>-36.865872000000003</v>
      </c>
      <c r="K2168">
        <v>174.74372700000001</v>
      </c>
      <c r="L2168" s="109">
        <v>0.33333333333333331</v>
      </c>
      <c r="M2168" t="s">
        <v>365</v>
      </c>
      <c r="N2168">
        <v>1</v>
      </c>
      <c r="O2168">
        <v>0</v>
      </c>
      <c r="P2168">
        <v>1</v>
      </c>
    </row>
    <row r="2169" spans="1:16" x14ac:dyDescent="0.3">
      <c r="A2169">
        <v>318</v>
      </c>
      <c r="B2169">
        <v>1</v>
      </c>
      <c r="C2169" t="s">
        <v>70</v>
      </c>
      <c r="D2169" t="s">
        <v>71</v>
      </c>
      <c r="E2169" t="s">
        <v>2</v>
      </c>
      <c r="F2169" t="s">
        <v>360</v>
      </c>
      <c r="G2169" t="s">
        <v>361</v>
      </c>
      <c r="H2169" t="s">
        <v>57</v>
      </c>
      <c r="I2169" t="s">
        <v>217</v>
      </c>
      <c r="J2169">
        <v>-36.865828999999998</v>
      </c>
      <c r="K2169">
        <v>174.74370400000001</v>
      </c>
      <c r="L2169" s="109">
        <v>0.33333333333333331</v>
      </c>
      <c r="N2169">
        <v>0</v>
      </c>
      <c r="O2169">
        <v>0</v>
      </c>
      <c r="P2169">
        <v>1</v>
      </c>
    </row>
    <row r="2170" spans="1:16" x14ac:dyDescent="0.3">
      <c r="A2170">
        <v>319</v>
      </c>
      <c r="B2170">
        <v>1</v>
      </c>
      <c r="C2170" t="s">
        <v>70</v>
      </c>
      <c r="D2170" t="s">
        <v>71</v>
      </c>
      <c r="E2170" t="s">
        <v>2</v>
      </c>
      <c r="F2170" t="s">
        <v>360</v>
      </c>
      <c r="G2170" t="s">
        <v>361</v>
      </c>
      <c r="H2170" t="s">
        <v>57</v>
      </c>
      <c r="I2170" t="s">
        <v>217</v>
      </c>
      <c r="J2170">
        <v>-36.865772999999997</v>
      </c>
      <c r="K2170">
        <v>174.743672</v>
      </c>
      <c r="L2170" s="109">
        <v>0.33333333333333331</v>
      </c>
      <c r="M2170" t="s">
        <v>366</v>
      </c>
      <c r="N2170">
        <v>1</v>
      </c>
      <c r="O2170">
        <v>0</v>
      </c>
      <c r="P2170">
        <v>1</v>
      </c>
    </row>
    <row r="2171" spans="1:16" x14ac:dyDescent="0.3">
      <c r="A2171">
        <v>320</v>
      </c>
      <c r="B2171">
        <v>1</v>
      </c>
      <c r="C2171" t="s">
        <v>70</v>
      </c>
      <c r="D2171" t="s">
        <v>71</v>
      </c>
      <c r="E2171" t="s">
        <v>2</v>
      </c>
      <c r="F2171" t="s">
        <v>72</v>
      </c>
      <c r="G2171" t="s">
        <v>133</v>
      </c>
      <c r="H2171" t="s">
        <v>33</v>
      </c>
      <c r="I2171" t="s">
        <v>74</v>
      </c>
      <c r="J2171">
        <v>-36.865926999999999</v>
      </c>
      <c r="K2171">
        <v>174.74306799999999</v>
      </c>
      <c r="L2171" s="109">
        <v>0.33333333333333331</v>
      </c>
      <c r="M2171" t="s">
        <v>367</v>
      </c>
      <c r="N2171">
        <v>1</v>
      </c>
      <c r="O2171">
        <v>0</v>
      </c>
      <c r="P2171">
        <v>1</v>
      </c>
    </row>
    <row r="2172" spans="1:16" x14ac:dyDescent="0.3">
      <c r="A2172">
        <v>321</v>
      </c>
      <c r="B2172">
        <v>1</v>
      </c>
      <c r="C2172" t="s">
        <v>70</v>
      </c>
      <c r="D2172" t="s">
        <v>71</v>
      </c>
      <c r="E2172" t="s">
        <v>2</v>
      </c>
      <c r="F2172" t="s">
        <v>368</v>
      </c>
      <c r="G2172" t="s">
        <v>361</v>
      </c>
      <c r="H2172" t="s">
        <v>49</v>
      </c>
      <c r="I2172" t="s">
        <v>58</v>
      </c>
      <c r="J2172">
        <v>-36.866059999999997</v>
      </c>
      <c r="K2172">
        <v>174.74299600000001</v>
      </c>
      <c r="L2172" s="109">
        <v>0.33333333333333331</v>
      </c>
      <c r="M2172" t="s">
        <v>369</v>
      </c>
      <c r="N2172">
        <v>1</v>
      </c>
      <c r="O2172">
        <v>0</v>
      </c>
      <c r="P2172">
        <v>1</v>
      </c>
    </row>
    <row r="2173" spans="1:16" x14ac:dyDescent="0.3">
      <c r="A2173">
        <v>322</v>
      </c>
      <c r="B2173">
        <v>1</v>
      </c>
      <c r="C2173" t="s">
        <v>70</v>
      </c>
      <c r="D2173" t="s">
        <v>71</v>
      </c>
      <c r="E2173" t="s">
        <v>2</v>
      </c>
      <c r="F2173" t="s">
        <v>368</v>
      </c>
      <c r="G2173" t="s">
        <v>361</v>
      </c>
      <c r="H2173" t="s">
        <v>49</v>
      </c>
      <c r="I2173" t="s">
        <v>58</v>
      </c>
      <c r="J2173">
        <v>-36.866112000000001</v>
      </c>
      <c r="K2173">
        <v>174.743022</v>
      </c>
      <c r="L2173" s="109">
        <v>0.33333333333333331</v>
      </c>
      <c r="M2173" t="s">
        <v>370</v>
      </c>
      <c r="N2173">
        <v>1</v>
      </c>
      <c r="O2173">
        <v>0</v>
      </c>
      <c r="P2173">
        <v>1</v>
      </c>
    </row>
    <row r="2174" spans="1:16" x14ac:dyDescent="0.3">
      <c r="A2174">
        <v>323</v>
      </c>
      <c r="B2174">
        <v>1</v>
      </c>
      <c r="C2174" t="s">
        <v>70</v>
      </c>
      <c r="D2174" t="s">
        <v>71</v>
      </c>
      <c r="E2174" t="s">
        <v>2</v>
      </c>
      <c r="F2174" t="s">
        <v>368</v>
      </c>
      <c r="G2174" t="s">
        <v>361</v>
      </c>
      <c r="H2174" t="s">
        <v>49</v>
      </c>
      <c r="I2174" t="s">
        <v>58</v>
      </c>
      <c r="J2174">
        <v>-36.866163</v>
      </c>
      <c r="K2174">
        <v>174.74304799999999</v>
      </c>
      <c r="L2174" s="109">
        <v>0.33333333333333331</v>
      </c>
      <c r="M2174" t="s">
        <v>371</v>
      </c>
      <c r="N2174">
        <v>1</v>
      </c>
      <c r="O2174">
        <v>0</v>
      </c>
      <c r="P2174">
        <v>1</v>
      </c>
    </row>
    <row r="2175" spans="1:16" x14ac:dyDescent="0.3">
      <c r="A2175">
        <v>324</v>
      </c>
      <c r="B2175">
        <v>1</v>
      </c>
      <c r="C2175" t="s">
        <v>70</v>
      </c>
      <c r="D2175" t="s">
        <v>71</v>
      </c>
      <c r="E2175" t="s">
        <v>2</v>
      </c>
      <c r="F2175" t="s">
        <v>368</v>
      </c>
      <c r="G2175" t="s">
        <v>361</v>
      </c>
      <c r="H2175" t="s">
        <v>49</v>
      </c>
      <c r="I2175" t="s">
        <v>58</v>
      </c>
      <c r="J2175">
        <v>-36.866214999999997</v>
      </c>
      <c r="K2175">
        <v>174.74307400000001</v>
      </c>
      <c r="L2175" s="109">
        <v>0.33333333333333331</v>
      </c>
      <c r="M2175" t="s">
        <v>372</v>
      </c>
      <c r="N2175">
        <v>1</v>
      </c>
      <c r="O2175">
        <v>0</v>
      </c>
      <c r="P2175">
        <v>1</v>
      </c>
    </row>
    <row r="2176" spans="1:16" x14ac:dyDescent="0.3">
      <c r="A2176">
        <v>325</v>
      </c>
      <c r="B2176">
        <v>1</v>
      </c>
      <c r="C2176" t="s">
        <v>70</v>
      </c>
      <c r="D2176" t="s">
        <v>71</v>
      </c>
      <c r="E2176" t="s">
        <v>2</v>
      </c>
      <c r="F2176" t="s">
        <v>368</v>
      </c>
      <c r="G2176" t="s">
        <v>361</v>
      </c>
      <c r="H2176" t="s">
        <v>57</v>
      </c>
      <c r="I2176" t="s">
        <v>58</v>
      </c>
      <c r="J2176">
        <v>-36.866211999999997</v>
      </c>
      <c r="K2176">
        <v>174.74299199999999</v>
      </c>
      <c r="L2176" s="109">
        <v>0.33333333333333331</v>
      </c>
      <c r="M2176" t="s">
        <v>373</v>
      </c>
      <c r="N2176">
        <v>1</v>
      </c>
      <c r="O2176">
        <v>0</v>
      </c>
      <c r="P2176">
        <v>1</v>
      </c>
    </row>
    <row r="2177" spans="1:16" x14ac:dyDescent="0.3">
      <c r="A2177">
        <v>326</v>
      </c>
      <c r="B2177">
        <v>1</v>
      </c>
      <c r="C2177" t="s">
        <v>70</v>
      </c>
      <c r="D2177" t="s">
        <v>71</v>
      </c>
      <c r="E2177" t="s">
        <v>2</v>
      </c>
      <c r="F2177" t="s">
        <v>368</v>
      </c>
      <c r="G2177" t="s">
        <v>361</v>
      </c>
      <c r="H2177" t="s">
        <v>57</v>
      </c>
      <c r="I2177" t="s">
        <v>58</v>
      </c>
      <c r="J2177">
        <v>-36.866168000000002</v>
      </c>
      <c r="K2177">
        <v>174.74296799999999</v>
      </c>
      <c r="L2177" s="109">
        <v>0.33333333333333331</v>
      </c>
      <c r="M2177" t="s">
        <v>374</v>
      </c>
      <c r="N2177">
        <v>1</v>
      </c>
      <c r="O2177">
        <v>0</v>
      </c>
      <c r="P2177">
        <v>1</v>
      </c>
    </row>
    <row r="2178" spans="1:16" x14ac:dyDescent="0.3">
      <c r="A2178">
        <v>327</v>
      </c>
      <c r="B2178">
        <v>1</v>
      </c>
      <c r="C2178" t="s">
        <v>70</v>
      </c>
      <c r="D2178" t="s">
        <v>71</v>
      </c>
      <c r="E2178" t="s">
        <v>2</v>
      </c>
      <c r="F2178" t="s">
        <v>368</v>
      </c>
      <c r="G2178" t="s">
        <v>361</v>
      </c>
      <c r="H2178" t="s">
        <v>57</v>
      </c>
      <c r="I2178" t="s">
        <v>58</v>
      </c>
      <c r="J2178">
        <v>-36.866123999999999</v>
      </c>
      <c r="K2178">
        <v>174.74294399999999</v>
      </c>
      <c r="L2178" s="109">
        <v>0.33333333333333331</v>
      </c>
      <c r="M2178" t="s">
        <v>375</v>
      </c>
      <c r="N2178">
        <v>1</v>
      </c>
      <c r="O2178">
        <v>0</v>
      </c>
      <c r="P2178">
        <v>1</v>
      </c>
    </row>
    <row r="2179" spans="1:16" x14ac:dyDescent="0.3">
      <c r="A2179">
        <v>328</v>
      </c>
      <c r="B2179">
        <v>1</v>
      </c>
      <c r="C2179" t="s">
        <v>70</v>
      </c>
      <c r="D2179" t="s">
        <v>71</v>
      </c>
      <c r="E2179" t="s">
        <v>2</v>
      </c>
      <c r="F2179" t="s">
        <v>368</v>
      </c>
      <c r="G2179" t="s">
        <v>361</v>
      </c>
      <c r="H2179" t="s">
        <v>57</v>
      </c>
      <c r="I2179" t="s">
        <v>58</v>
      </c>
      <c r="J2179">
        <v>-36.866078000000002</v>
      </c>
      <c r="K2179">
        <v>174.74292399999999</v>
      </c>
      <c r="L2179" s="109">
        <v>0.33333333333333331</v>
      </c>
      <c r="M2179" t="s">
        <v>376</v>
      </c>
      <c r="N2179">
        <v>1</v>
      </c>
      <c r="O2179">
        <v>0</v>
      </c>
      <c r="P2179">
        <v>1</v>
      </c>
    </row>
    <row r="2180" spans="1:16" x14ac:dyDescent="0.3">
      <c r="A2180">
        <v>329</v>
      </c>
      <c r="B2180">
        <v>1</v>
      </c>
      <c r="C2180" t="s">
        <v>70</v>
      </c>
      <c r="D2180" t="s">
        <v>71</v>
      </c>
      <c r="E2180" t="s">
        <v>2</v>
      </c>
      <c r="F2180" t="s">
        <v>72</v>
      </c>
      <c r="G2180" t="s">
        <v>133</v>
      </c>
      <c r="H2180" t="s">
        <v>33</v>
      </c>
      <c r="I2180" t="s">
        <v>377</v>
      </c>
      <c r="J2180">
        <v>-36.866022000000001</v>
      </c>
      <c r="K2180">
        <v>174.742786</v>
      </c>
      <c r="L2180" s="109">
        <v>0.33333333333333331</v>
      </c>
      <c r="M2180" t="s">
        <v>378</v>
      </c>
      <c r="N2180">
        <v>1</v>
      </c>
      <c r="O2180">
        <v>0</v>
      </c>
      <c r="P2180">
        <v>1</v>
      </c>
    </row>
    <row r="2181" spans="1:16" x14ac:dyDescent="0.3">
      <c r="A2181">
        <v>330</v>
      </c>
      <c r="B2181">
        <v>1</v>
      </c>
      <c r="C2181" t="s">
        <v>70</v>
      </c>
      <c r="D2181" t="s">
        <v>71</v>
      </c>
      <c r="E2181" t="s">
        <v>2</v>
      </c>
      <c r="F2181" t="s">
        <v>72</v>
      </c>
      <c r="G2181" t="s">
        <v>133</v>
      </c>
      <c r="H2181" t="s">
        <v>33</v>
      </c>
      <c r="I2181" t="s">
        <v>377</v>
      </c>
      <c r="J2181">
        <v>-36.866041000000003</v>
      </c>
      <c r="K2181">
        <v>174.742726</v>
      </c>
      <c r="L2181" s="109">
        <v>0.33333333333333331</v>
      </c>
      <c r="M2181" t="s">
        <v>379</v>
      </c>
      <c r="N2181">
        <v>1</v>
      </c>
      <c r="O2181">
        <v>0</v>
      </c>
      <c r="P2181">
        <v>1</v>
      </c>
    </row>
    <row r="2182" spans="1:16" x14ac:dyDescent="0.3">
      <c r="A2182">
        <v>331</v>
      </c>
      <c r="B2182">
        <v>1</v>
      </c>
      <c r="C2182" t="s">
        <v>70</v>
      </c>
      <c r="D2182" t="s">
        <v>71</v>
      </c>
      <c r="E2182" t="s">
        <v>2</v>
      </c>
      <c r="F2182" t="s">
        <v>72</v>
      </c>
      <c r="G2182" t="s">
        <v>133</v>
      </c>
      <c r="H2182" t="s">
        <v>33</v>
      </c>
      <c r="I2182" t="s">
        <v>377</v>
      </c>
      <c r="J2182">
        <v>-36.866059999999997</v>
      </c>
      <c r="K2182">
        <v>174.74266600000001</v>
      </c>
      <c r="L2182" s="109">
        <v>0.33333333333333331</v>
      </c>
      <c r="M2182" t="s">
        <v>380</v>
      </c>
      <c r="N2182">
        <v>1</v>
      </c>
      <c r="O2182">
        <v>0</v>
      </c>
      <c r="P2182">
        <v>1</v>
      </c>
    </row>
    <row r="2183" spans="1:16" x14ac:dyDescent="0.3">
      <c r="A2183">
        <v>332</v>
      </c>
      <c r="B2183">
        <v>1</v>
      </c>
      <c r="C2183" t="s">
        <v>70</v>
      </c>
      <c r="D2183" t="s">
        <v>71</v>
      </c>
      <c r="E2183" t="s">
        <v>2</v>
      </c>
      <c r="F2183" t="s">
        <v>72</v>
      </c>
      <c r="G2183" t="s">
        <v>133</v>
      </c>
      <c r="H2183" t="s">
        <v>33</v>
      </c>
      <c r="I2183" t="s">
        <v>377</v>
      </c>
      <c r="J2183">
        <v>-36.866112000000001</v>
      </c>
      <c r="K2183">
        <v>174.74252300000001</v>
      </c>
      <c r="L2183" s="109">
        <v>0.33333333333333331</v>
      </c>
      <c r="M2183" t="s">
        <v>381</v>
      </c>
      <c r="N2183">
        <v>1</v>
      </c>
      <c r="O2183">
        <v>0</v>
      </c>
      <c r="P2183">
        <v>1</v>
      </c>
    </row>
    <row r="2184" spans="1:16" x14ac:dyDescent="0.3">
      <c r="A2184">
        <v>333</v>
      </c>
      <c r="B2184">
        <v>1</v>
      </c>
      <c r="C2184" t="s">
        <v>70</v>
      </c>
      <c r="D2184" t="s">
        <v>71</v>
      </c>
      <c r="E2184" t="s">
        <v>2</v>
      </c>
      <c r="F2184" t="s">
        <v>72</v>
      </c>
      <c r="G2184" t="s">
        <v>133</v>
      </c>
      <c r="H2184" t="s">
        <v>33</v>
      </c>
      <c r="I2184" t="s">
        <v>377</v>
      </c>
      <c r="J2184">
        <v>-36.866132999999998</v>
      </c>
      <c r="K2184">
        <v>174.74246099999999</v>
      </c>
      <c r="L2184" s="109">
        <v>0.33333333333333331</v>
      </c>
      <c r="M2184" t="s">
        <v>382</v>
      </c>
      <c r="N2184">
        <v>1</v>
      </c>
      <c r="O2184">
        <v>0</v>
      </c>
      <c r="P2184">
        <v>1</v>
      </c>
    </row>
    <row r="2185" spans="1:16" x14ac:dyDescent="0.3">
      <c r="A2185">
        <v>334</v>
      </c>
      <c r="B2185">
        <v>1</v>
      </c>
      <c r="C2185" t="s">
        <v>70</v>
      </c>
      <c r="D2185" t="s">
        <v>71</v>
      </c>
      <c r="E2185" t="s">
        <v>2</v>
      </c>
      <c r="F2185" t="s">
        <v>72</v>
      </c>
      <c r="G2185" t="s">
        <v>133</v>
      </c>
      <c r="H2185" t="s">
        <v>33</v>
      </c>
      <c r="I2185" t="s">
        <v>377</v>
      </c>
      <c r="J2185">
        <v>-36.866154000000002</v>
      </c>
      <c r="K2185">
        <v>174.74239900000001</v>
      </c>
      <c r="L2185" s="109">
        <v>0.33333333333333331</v>
      </c>
      <c r="M2185" t="s">
        <v>383</v>
      </c>
      <c r="N2185">
        <v>1</v>
      </c>
      <c r="O2185">
        <v>0</v>
      </c>
      <c r="P2185">
        <v>1</v>
      </c>
    </row>
    <row r="2186" spans="1:16" x14ac:dyDescent="0.3">
      <c r="A2186">
        <v>335</v>
      </c>
      <c r="B2186">
        <v>1</v>
      </c>
      <c r="C2186" t="s">
        <v>70</v>
      </c>
      <c r="D2186" t="s">
        <v>71</v>
      </c>
      <c r="E2186" t="s">
        <v>2</v>
      </c>
      <c r="F2186" t="s">
        <v>72</v>
      </c>
      <c r="G2186" t="s">
        <v>133</v>
      </c>
      <c r="H2186" t="s">
        <v>33</v>
      </c>
      <c r="I2186" t="s">
        <v>377</v>
      </c>
      <c r="J2186">
        <v>-36.866174000000001</v>
      </c>
      <c r="K2186">
        <v>174.74233699999999</v>
      </c>
      <c r="L2186" s="109">
        <v>0.33333333333333331</v>
      </c>
      <c r="M2186" t="s">
        <v>384</v>
      </c>
      <c r="N2186">
        <v>1</v>
      </c>
      <c r="O2186">
        <v>0</v>
      </c>
      <c r="P2186">
        <v>1</v>
      </c>
    </row>
    <row r="2187" spans="1:16" x14ac:dyDescent="0.3">
      <c r="A2187">
        <v>336</v>
      </c>
      <c r="B2187">
        <v>1</v>
      </c>
      <c r="C2187" t="s">
        <v>70</v>
      </c>
      <c r="D2187" t="s">
        <v>71</v>
      </c>
      <c r="E2187" t="s">
        <v>2</v>
      </c>
      <c r="F2187" t="s">
        <v>72</v>
      </c>
      <c r="G2187" t="s">
        <v>122</v>
      </c>
      <c r="H2187" t="s">
        <v>33</v>
      </c>
      <c r="I2187" t="s">
        <v>266</v>
      </c>
      <c r="J2187">
        <v>-36.866247999999999</v>
      </c>
      <c r="K2187">
        <v>174.742108</v>
      </c>
      <c r="L2187" s="109">
        <v>0.33333333333333331</v>
      </c>
      <c r="M2187" t="s">
        <v>385</v>
      </c>
      <c r="N2187">
        <v>1</v>
      </c>
      <c r="O2187">
        <v>0</v>
      </c>
      <c r="P2187">
        <v>1</v>
      </c>
    </row>
    <row r="2188" spans="1:16" x14ac:dyDescent="0.3">
      <c r="A2188">
        <v>337</v>
      </c>
      <c r="B2188">
        <v>1</v>
      </c>
      <c r="C2188" t="s">
        <v>70</v>
      </c>
      <c r="D2188" t="s">
        <v>71</v>
      </c>
      <c r="E2188" t="s">
        <v>2</v>
      </c>
      <c r="F2188" t="s">
        <v>72</v>
      </c>
      <c r="G2188" t="s">
        <v>122</v>
      </c>
      <c r="H2188" t="s">
        <v>33</v>
      </c>
      <c r="I2188" t="s">
        <v>266</v>
      </c>
      <c r="J2188">
        <v>-36.866335999999997</v>
      </c>
      <c r="K2188">
        <v>174.74186</v>
      </c>
      <c r="L2188" s="109">
        <v>0.33333333333333331</v>
      </c>
      <c r="M2188" t="s">
        <v>386</v>
      </c>
      <c r="N2188">
        <v>1</v>
      </c>
      <c r="O2188">
        <v>0</v>
      </c>
      <c r="P2188">
        <v>1</v>
      </c>
    </row>
    <row r="2189" spans="1:16" x14ac:dyDescent="0.3">
      <c r="A2189">
        <v>338</v>
      </c>
      <c r="B2189">
        <v>1</v>
      </c>
      <c r="C2189" t="s">
        <v>70</v>
      </c>
      <c r="D2189" t="s">
        <v>71</v>
      </c>
      <c r="E2189" t="s">
        <v>2</v>
      </c>
      <c r="F2189" t="s">
        <v>72</v>
      </c>
      <c r="G2189" t="s">
        <v>122</v>
      </c>
      <c r="H2189" t="s">
        <v>33</v>
      </c>
      <c r="I2189" t="s">
        <v>266</v>
      </c>
      <c r="J2189">
        <v>-36.866352999999997</v>
      </c>
      <c r="K2189">
        <v>174.741792</v>
      </c>
      <c r="L2189" s="109">
        <v>0.33333333333333331</v>
      </c>
      <c r="M2189" t="s">
        <v>387</v>
      </c>
      <c r="N2189">
        <v>1</v>
      </c>
      <c r="O2189">
        <v>0</v>
      </c>
      <c r="P2189">
        <v>1</v>
      </c>
    </row>
    <row r="2190" spans="1:16" x14ac:dyDescent="0.3">
      <c r="A2190">
        <v>339</v>
      </c>
      <c r="B2190">
        <v>1</v>
      </c>
      <c r="C2190" t="s">
        <v>70</v>
      </c>
      <c r="D2190" t="s">
        <v>71</v>
      </c>
      <c r="E2190" t="s">
        <v>2</v>
      </c>
      <c r="F2190" t="s">
        <v>72</v>
      </c>
      <c r="G2190" t="s">
        <v>122</v>
      </c>
      <c r="H2190" t="s">
        <v>33</v>
      </c>
      <c r="I2190" t="s">
        <v>266</v>
      </c>
      <c r="J2190">
        <v>-36.866497000000003</v>
      </c>
      <c r="K2190">
        <v>174.741364</v>
      </c>
      <c r="L2190" s="109">
        <v>0.33333333333333331</v>
      </c>
      <c r="M2190" t="s">
        <v>388</v>
      </c>
      <c r="N2190">
        <v>1</v>
      </c>
      <c r="O2190">
        <v>0</v>
      </c>
      <c r="P2190">
        <v>1</v>
      </c>
    </row>
    <row r="2191" spans="1:16" x14ac:dyDescent="0.3">
      <c r="A2191">
        <v>340</v>
      </c>
      <c r="B2191">
        <v>1</v>
      </c>
      <c r="C2191" t="s">
        <v>70</v>
      </c>
      <c r="D2191" t="s">
        <v>71</v>
      </c>
      <c r="E2191" t="s">
        <v>2</v>
      </c>
      <c r="F2191" t="s">
        <v>72</v>
      </c>
      <c r="G2191" t="s">
        <v>122</v>
      </c>
      <c r="H2191" t="s">
        <v>33</v>
      </c>
      <c r="I2191" t="s">
        <v>266</v>
      </c>
      <c r="J2191">
        <v>-36.866522000000003</v>
      </c>
      <c r="K2191">
        <v>174.741298</v>
      </c>
      <c r="L2191" s="109">
        <v>0.33333333333333331</v>
      </c>
      <c r="M2191" t="s">
        <v>389</v>
      </c>
      <c r="N2191">
        <v>1</v>
      </c>
      <c r="O2191">
        <v>0</v>
      </c>
      <c r="P2191">
        <v>1</v>
      </c>
    </row>
    <row r="2192" spans="1:16" x14ac:dyDescent="0.3">
      <c r="A2192">
        <v>341</v>
      </c>
      <c r="B2192">
        <v>1</v>
      </c>
      <c r="C2192" t="s">
        <v>70</v>
      </c>
      <c r="D2192" t="s">
        <v>71</v>
      </c>
      <c r="E2192" t="s">
        <v>2</v>
      </c>
      <c r="F2192" t="s">
        <v>72</v>
      </c>
      <c r="G2192" t="s">
        <v>108</v>
      </c>
      <c r="H2192" t="s">
        <v>33</v>
      </c>
      <c r="I2192" t="s">
        <v>266</v>
      </c>
      <c r="J2192">
        <v>-36.866571</v>
      </c>
      <c r="K2192">
        <v>174.74115499999999</v>
      </c>
      <c r="L2192" s="109">
        <v>0.33333333333333331</v>
      </c>
      <c r="M2192" t="s">
        <v>390</v>
      </c>
      <c r="N2192">
        <v>1</v>
      </c>
      <c r="O2192">
        <v>0</v>
      </c>
      <c r="P2192">
        <v>1</v>
      </c>
    </row>
    <row r="2193" spans="1:16" x14ac:dyDescent="0.3">
      <c r="A2193">
        <v>342</v>
      </c>
      <c r="B2193">
        <v>1</v>
      </c>
      <c r="C2193" t="s">
        <v>70</v>
      </c>
      <c r="D2193" t="s">
        <v>71</v>
      </c>
      <c r="E2193" t="s">
        <v>2</v>
      </c>
      <c r="F2193" t="s">
        <v>72</v>
      </c>
      <c r="G2193" t="s">
        <v>108</v>
      </c>
      <c r="H2193" t="s">
        <v>33</v>
      </c>
      <c r="I2193" t="s">
        <v>266</v>
      </c>
      <c r="J2193">
        <v>-36.866616</v>
      </c>
      <c r="K2193">
        <v>174.74101099999999</v>
      </c>
      <c r="L2193" s="109">
        <v>0.33333333333333331</v>
      </c>
      <c r="M2193" t="s">
        <v>391</v>
      </c>
      <c r="N2193">
        <v>1</v>
      </c>
      <c r="O2193">
        <v>0</v>
      </c>
      <c r="P2193">
        <v>1</v>
      </c>
    </row>
    <row r="2194" spans="1:16" x14ac:dyDescent="0.3">
      <c r="A2194">
        <v>343</v>
      </c>
      <c r="B2194">
        <v>1</v>
      </c>
      <c r="C2194" t="s">
        <v>70</v>
      </c>
      <c r="D2194" t="s">
        <v>71</v>
      </c>
      <c r="E2194" t="s">
        <v>2</v>
      </c>
      <c r="F2194" t="s">
        <v>72</v>
      </c>
      <c r="G2194" t="s">
        <v>108</v>
      </c>
      <c r="H2194" t="s">
        <v>33</v>
      </c>
      <c r="I2194" t="s">
        <v>266</v>
      </c>
      <c r="J2194">
        <v>-36.866639999999997</v>
      </c>
      <c r="K2194">
        <v>174.74094299999999</v>
      </c>
      <c r="L2194" s="109">
        <v>0.33333333333333331</v>
      </c>
      <c r="M2194" t="s">
        <v>392</v>
      </c>
      <c r="N2194">
        <v>1</v>
      </c>
      <c r="O2194">
        <v>0</v>
      </c>
      <c r="P2194">
        <v>1</v>
      </c>
    </row>
    <row r="2195" spans="1:16" x14ac:dyDescent="0.3">
      <c r="A2195">
        <v>344</v>
      </c>
      <c r="B2195">
        <v>1</v>
      </c>
      <c r="C2195" t="s">
        <v>70</v>
      </c>
      <c r="D2195" t="s">
        <v>71</v>
      </c>
      <c r="E2195" t="s">
        <v>2</v>
      </c>
      <c r="F2195" t="s">
        <v>72</v>
      </c>
      <c r="G2195" t="s">
        <v>108</v>
      </c>
      <c r="H2195" t="s">
        <v>33</v>
      </c>
      <c r="I2195" t="s">
        <v>266</v>
      </c>
      <c r="J2195">
        <v>-36.866656999999996</v>
      </c>
      <c r="K2195">
        <v>174.740894</v>
      </c>
      <c r="L2195" s="109">
        <v>0.33333333333333331</v>
      </c>
      <c r="M2195" t="s">
        <v>393</v>
      </c>
      <c r="N2195">
        <v>1</v>
      </c>
      <c r="O2195">
        <v>0</v>
      </c>
      <c r="P2195">
        <v>1</v>
      </c>
    </row>
    <row r="2196" spans="1:16" x14ac:dyDescent="0.3">
      <c r="A2196">
        <v>345</v>
      </c>
      <c r="B2196">
        <v>1</v>
      </c>
      <c r="C2196" t="s">
        <v>70</v>
      </c>
      <c r="D2196" t="s">
        <v>71</v>
      </c>
      <c r="E2196" t="s">
        <v>2</v>
      </c>
      <c r="F2196" t="s">
        <v>72</v>
      </c>
      <c r="G2196" t="s">
        <v>108</v>
      </c>
      <c r="H2196" t="s">
        <v>33</v>
      </c>
      <c r="I2196" t="s">
        <v>266</v>
      </c>
      <c r="J2196">
        <v>-36.866674000000003</v>
      </c>
      <c r="K2196">
        <v>174.74084500000001</v>
      </c>
      <c r="L2196" s="109">
        <v>0.33333333333333331</v>
      </c>
      <c r="M2196" t="s">
        <v>394</v>
      </c>
      <c r="N2196">
        <v>1</v>
      </c>
      <c r="O2196">
        <v>0</v>
      </c>
      <c r="P2196">
        <v>1</v>
      </c>
    </row>
    <row r="2197" spans="1:16" x14ac:dyDescent="0.3">
      <c r="A2197">
        <v>346</v>
      </c>
      <c r="B2197">
        <v>1</v>
      </c>
      <c r="C2197" t="s">
        <v>70</v>
      </c>
      <c r="D2197" t="s">
        <v>71</v>
      </c>
      <c r="E2197" t="s">
        <v>2</v>
      </c>
      <c r="F2197" t="s">
        <v>72</v>
      </c>
      <c r="G2197" t="s">
        <v>108</v>
      </c>
      <c r="H2197" t="s">
        <v>33</v>
      </c>
      <c r="I2197" t="s">
        <v>266</v>
      </c>
      <c r="J2197">
        <v>-36.866689999999998</v>
      </c>
      <c r="K2197">
        <v>174.74079499999999</v>
      </c>
      <c r="L2197" s="109">
        <v>0.33333333333333331</v>
      </c>
      <c r="M2197" t="s">
        <v>395</v>
      </c>
      <c r="N2197">
        <v>1</v>
      </c>
      <c r="O2197">
        <v>0</v>
      </c>
      <c r="P2197">
        <v>1</v>
      </c>
    </row>
    <row r="2198" spans="1:16" x14ac:dyDescent="0.3">
      <c r="A2198">
        <v>347</v>
      </c>
      <c r="B2198">
        <v>1</v>
      </c>
      <c r="C2198" t="s">
        <v>70</v>
      </c>
      <c r="D2198" t="s">
        <v>71</v>
      </c>
      <c r="E2198" t="s">
        <v>2</v>
      </c>
      <c r="F2198" t="s">
        <v>72</v>
      </c>
      <c r="G2198" t="s">
        <v>108</v>
      </c>
      <c r="H2198" t="s">
        <v>33</v>
      </c>
      <c r="I2198" t="s">
        <v>266</v>
      </c>
      <c r="J2198">
        <v>-36.866706999999998</v>
      </c>
      <c r="K2198">
        <v>174.740746</v>
      </c>
      <c r="L2198" s="109">
        <v>0.33333333333333331</v>
      </c>
      <c r="N2198">
        <v>0</v>
      </c>
      <c r="O2198">
        <v>0</v>
      </c>
      <c r="P2198">
        <v>1</v>
      </c>
    </row>
    <row r="2199" spans="1:16" x14ac:dyDescent="0.3">
      <c r="A2199">
        <v>348</v>
      </c>
      <c r="B2199">
        <v>1</v>
      </c>
      <c r="C2199" t="s">
        <v>70</v>
      </c>
      <c r="D2199" t="s">
        <v>71</v>
      </c>
      <c r="E2199" t="s">
        <v>2</v>
      </c>
      <c r="F2199" t="s">
        <v>72</v>
      </c>
      <c r="G2199" t="s">
        <v>108</v>
      </c>
      <c r="H2199" t="s">
        <v>33</v>
      </c>
      <c r="I2199" t="s">
        <v>266</v>
      </c>
      <c r="J2199">
        <v>-36.866731999999999</v>
      </c>
      <c r="K2199">
        <v>174.74067099999999</v>
      </c>
      <c r="L2199" s="109">
        <v>0.33333333333333331</v>
      </c>
      <c r="M2199" t="s">
        <v>396</v>
      </c>
      <c r="N2199">
        <v>1</v>
      </c>
      <c r="O2199">
        <v>0</v>
      </c>
      <c r="P2199">
        <v>1</v>
      </c>
    </row>
    <row r="2200" spans="1:16" x14ac:dyDescent="0.3">
      <c r="A2200">
        <v>349</v>
      </c>
      <c r="B2200">
        <v>1</v>
      </c>
      <c r="C2200" t="s">
        <v>70</v>
      </c>
      <c r="D2200" t="s">
        <v>71</v>
      </c>
      <c r="E2200" t="s">
        <v>2</v>
      </c>
      <c r="F2200" t="s">
        <v>72</v>
      </c>
      <c r="G2200" t="s">
        <v>108</v>
      </c>
      <c r="H2200" t="s">
        <v>33</v>
      </c>
      <c r="I2200" t="s">
        <v>266</v>
      </c>
      <c r="J2200">
        <v>-36.866746999999997</v>
      </c>
      <c r="K2200">
        <v>174.74061800000001</v>
      </c>
      <c r="L2200" s="109">
        <v>0.33333333333333331</v>
      </c>
      <c r="M2200" t="s">
        <v>397</v>
      </c>
      <c r="N2200">
        <v>1</v>
      </c>
      <c r="O2200">
        <v>0</v>
      </c>
      <c r="P2200">
        <v>1</v>
      </c>
    </row>
    <row r="2201" spans="1:16" x14ac:dyDescent="0.3">
      <c r="A2201">
        <v>350</v>
      </c>
      <c r="B2201">
        <v>1</v>
      </c>
      <c r="C2201" t="s">
        <v>70</v>
      </c>
      <c r="D2201" t="s">
        <v>71</v>
      </c>
      <c r="E2201" t="s">
        <v>2</v>
      </c>
      <c r="F2201" t="s">
        <v>72</v>
      </c>
      <c r="G2201" t="s">
        <v>108</v>
      </c>
      <c r="H2201" t="s">
        <v>33</v>
      </c>
      <c r="I2201" t="s">
        <v>266</v>
      </c>
      <c r="J2201">
        <v>-36.866765000000001</v>
      </c>
      <c r="K2201">
        <v>174.74055300000001</v>
      </c>
      <c r="L2201" s="109">
        <v>0.33333333333333331</v>
      </c>
      <c r="M2201" t="s">
        <v>398</v>
      </c>
      <c r="N2201">
        <v>1</v>
      </c>
      <c r="O2201">
        <v>0</v>
      </c>
      <c r="P2201">
        <v>1</v>
      </c>
    </row>
    <row r="2202" spans="1:16" x14ac:dyDescent="0.3">
      <c r="A2202">
        <v>351</v>
      </c>
      <c r="B2202">
        <v>1</v>
      </c>
      <c r="C2202" t="s">
        <v>70</v>
      </c>
      <c r="D2202" t="s">
        <v>71</v>
      </c>
      <c r="E2202" t="s">
        <v>2</v>
      </c>
      <c r="F2202" t="s">
        <v>72</v>
      </c>
      <c r="G2202" t="s">
        <v>108</v>
      </c>
      <c r="H2202" t="s">
        <v>33</v>
      </c>
      <c r="I2202" t="s">
        <v>266</v>
      </c>
      <c r="J2202">
        <v>-36.866782000000001</v>
      </c>
      <c r="K2202">
        <v>174.74048999999999</v>
      </c>
      <c r="L2202" s="109">
        <v>0.33333333333333331</v>
      </c>
      <c r="N2202">
        <v>0</v>
      </c>
      <c r="O2202">
        <v>0</v>
      </c>
      <c r="P2202">
        <v>1</v>
      </c>
    </row>
    <row r="2203" spans="1:16" x14ac:dyDescent="0.3">
      <c r="A2203">
        <v>352</v>
      </c>
      <c r="B2203">
        <v>1</v>
      </c>
      <c r="C2203" t="s">
        <v>70</v>
      </c>
      <c r="D2203" t="s">
        <v>71</v>
      </c>
      <c r="E2203" t="s">
        <v>2</v>
      </c>
      <c r="F2203" t="s">
        <v>72</v>
      </c>
      <c r="G2203" t="s">
        <v>108</v>
      </c>
      <c r="H2203" t="s">
        <v>33</v>
      </c>
      <c r="I2203" t="s">
        <v>266</v>
      </c>
      <c r="J2203">
        <v>-36.866827999999998</v>
      </c>
      <c r="K2203">
        <v>174.74037100000001</v>
      </c>
      <c r="L2203" s="109">
        <v>0.33333333333333331</v>
      </c>
      <c r="M2203" t="s">
        <v>399</v>
      </c>
      <c r="N2203">
        <v>1</v>
      </c>
      <c r="O2203">
        <v>0</v>
      </c>
      <c r="P2203">
        <v>1</v>
      </c>
    </row>
    <row r="2204" spans="1:16" x14ac:dyDescent="0.3">
      <c r="A2204">
        <v>353</v>
      </c>
      <c r="B2204">
        <v>1</v>
      </c>
      <c r="C2204" t="s">
        <v>70</v>
      </c>
      <c r="D2204" t="s">
        <v>71</v>
      </c>
      <c r="E2204" t="s">
        <v>2</v>
      </c>
      <c r="F2204" t="s">
        <v>72</v>
      </c>
      <c r="G2204" t="s">
        <v>90</v>
      </c>
      <c r="H2204" t="s">
        <v>33</v>
      </c>
      <c r="I2204" t="s">
        <v>266</v>
      </c>
      <c r="J2204">
        <v>-36.867001000000002</v>
      </c>
      <c r="K2204">
        <v>174.73983899999999</v>
      </c>
      <c r="L2204" s="109">
        <v>0.33333333333333331</v>
      </c>
      <c r="M2204" t="s">
        <v>400</v>
      </c>
      <c r="N2204">
        <v>1</v>
      </c>
      <c r="O2204">
        <v>0</v>
      </c>
      <c r="P2204">
        <v>1</v>
      </c>
    </row>
    <row r="2205" spans="1:16" x14ac:dyDescent="0.3">
      <c r="A2205">
        <v>354</v>
      </c>
      <c r="B2205">
        <v>1</v>
      </c>
      <c r="C2205" t="s">
        <v>70</v>
      </c>
      <c r="D2205" t="s">
        <v>71</v>
      </c>
      <c r="E2205" t="s">
        <v>2</v>
      </c>
      <c r="F2205" t="s">
        <v>72</v>
      </c>
      <c r="G2205" t="s">
        <v>90</v>
      </c>
      <c r="H2205" t="s">
        <v>33</v>
      </c>
      <c r="I2205" t="s">
        <v>266</v>
      </c>
      <c r="J2205">
        <v>-36.867019999999997</v>
      </c>
      <c r="K2205">
        <v>174.73978199999999</v>
      </c>
      <c r="L2205" s="109">
        <v>0.33333333333333331</v>
      </c>
      <c r="M2205" t="s">
        <v>401</v>
      </c>
      <c r="N2205">
        <v>1</v>
      </c>
      <c r="O2205">
        <v>0</v>
      </c>
      <c r="P2205">
        <v>1</v>
      </c>
    </row>
    <row r="2206" spans="1:16" x14ac:dyDescent="0.3">
      <c r="A2206">
        <v>355</v>
      </c>
      <c r="B2206">
        <v>1</v>
      </c>
      <c r="C2206" t="s">
        <v>70</v>
      </c>
      <c r="D2206" t="s">
        <v>71</v>
      </c>
      <c r="E2206" t="s">
        <v>2</v>
      </c>
      <c r="F2206" t="s">
        <v>72</v>
      </c>
      <c r="G2206" t="s">
        <v>90</v>
      </c>
      <c r="H2206" t="s">
        <v>33</v>
      </c>
      <c r="I2206" t="s">
        <v>266</v>
      </c>
      <c r="J2206">
        <v>-36.867040000000003</v>
      </c>
      <c r="K2206">
        <v>174.73972000000001</v>
      </c>
      <c r="L2206" s="109">
        <v>0.33333333333333331</v>
      </c>
      <c r="M2206" t="s">
        <v>402</v>
      </c>
      <c r="N2206">
        <v>1</v>
      </c>
      <c r="O2206">
        <v>0</v>
      </c>
      <c r="P2206">
        <v>1</v>
      </c>
    </row>
    <row r="2207" spans="1:16" x14ac:dyDescent="0.3">
      <c r="A2207">
        <v>356</v>
      </c>
      <c r="B2207">
        <v>1</v>
      </c>
      <c r="C2207" t="s">
        <v>70</v>
      </c>
      <c r="D2207" t="s">
        <v>71</v>
      </c>
      <c r="E2207" t="s">
        <v>2</v>
      </c>
      <c r="F2207" t="s">
        <v>72</v>
      </c>
      <c r="G2207" t="s">
        <v>90</v>
      </c>
      <c r="H2207" t="s">
        <v>33</v>
      </c>
      <c r="I2207" t="s">
        <v>403</v>
      </c>
      <c r="J2207">
        <v>-36.866782999999998</v>
      </c>
      <c r="K2207">
        <v>174.73869400000001</v>
      </c>
      <c r="L2207" s="109">
        <v>0.33333333333333331</v>
      </c>
      <c r="M2207" t="s">
        <v>404</v>
      </c>
      <c r="N2207">
        <v>1</v>
      </c>
      <c r="O2207">
        <v>0</v>
      </c>
      <c r="P2207">
        <v>1</v>
      </c>
    </row>
    <row r="2208" spans="1:16" x14ac:dyDescent="0.3">
      <c r="A2208">
        <v>357</v>
      </c>
      <c r="B2208">
        <v>1</v>
      </c>
      <c r="C2208" t="s">
        <v>70</v>
      </c>
      <c r="D2208" t="s">
        <v>71</v>
      </c>
      <c r="E2208" t="s">
        <v>2</v>
      </c>
      <c r="F2208" t="s">
        <v>72</v>
      </c>
      <c r="G2208" t="s">
        <v>90</v>
      </c>
      <c r="H2208" t="s">
        <v>33</v>
      </c>
      <c r="I2208" t="s">
        <v>403</v>
      </c>
      <c r="J2208">
        <v>-36.866756000000002</v>
      </c>
      <c r="K2208">
        <v>174.738651</v>
      </c>
      <c r="L2208" s="109">
        <v>0.33333333333333331</v>
      </c>
      <c r="N2208">
        <v>0</v>
      </c>
      <c r="O2208">
        <v>0</v>
      </c>
      <c r="P2208">
        <v>1</v>
      </c>
    </row>
    <row r="2209" spans="1:16" x14ac:dyDescent="0.3">
      <c r="A2209">
        <v>358</v>
      </c>
      <c r="B2209">
        <v>1</v>
      </c>
      <c r="C2209" t="s">
        <v>70</v>
      </c>
      <c r="D2209" t="s">
        <v>71</v>
      </c>
      <c r="E2209" t="s">
        <v>2</v>
      </c>
      <c r="F2209" t="s">
        <v>72</v>
      </c>
      <c r="G2209" t="s">
        <v>90</v>
      </c>
      <c r="H2209" t="s">
        <v>33</v>
      </c>
      <c r="I2209" t="s">
        <v>403</v>
      </c>
      <c r="J2209">
        <v>-36.866695</v>
      </c>
      <c r="K2209">
        <v>174.73855599999999</v>
      </c>
      <c r="L2209" s="109">
        <v>0.33333333333333331</v>
      </c>
      <c r="N2209">
        <v>0</v>
      </c>
      <c r="O2209">
        <v>0</v>
      </c>
      <c r="P2209">
        <v>1</v>
      </c>
    </row>
    <row r="2210" spans="1:16" x14ac:dyDescent="0.3">
      <c r="A2210">
        <v>359</v>
      </c>
      <c r="B2210">
        <v>1</v>
      </c>
      <c r="C2210" t="s">
        <v>70</v>
      </c>
      <c r="D2210" t="s">
        <v>71</v>
      </c>
      <c r="E2210" t="s">
        <v>2</v>
      </c>
      <c r="F2210" t="s">
        <v>72</v>
      </c>
      <c r="G2210" t="s">
        <v>90</v>
      </c>
      <c r="H2210" t="s">
        <v>33</v>
      </c>
      <c r="I2210" t="s">
        <v>403</v>
      </c>
      <c r="J2210">
        <v>-36.866669000000002</v>
      </c>
      <c r="K2210">
        <v>174.73851300000001</v>
      </c>
      <c r="L2210" s="109">
        <v>0.33333333333333331</v>
      </c>
      <c r="N2210">
        <v>0</v>
      </c>
      <c r="O2210">
        <v>0</v>
      </c>
      <c r="P2210">
        <v>1</v>
      </c>
    </row>
    <row r="2211" spans="1:16" x14ac:dyDescent="0.3">
      <c r="A2211">
        <v>360</v>
      </c>
      <c r="B2211">
        <v>1</v>
      </c>
      <c r="C2211" t="s">
        <v>70</v>
      </c>
      <c r="D2211" t="s">
        <v>71</v>
      </c>
      <c r="E2211" t="s">
        <v>2</v>
      </c>
      <c r="F2211" t="s">
        <v>72</v>
      </c>
      <c r="G2211" t="s">
        <v>90</v>
      </c>
      <c r="H2211" t="s">
        <v>33</v>
      </c>
      <c r="I2211" t="s">
        <v>403</v>
      </c>
      <c r="J2211">
        <v>-36.866580999999996</v>
      </c>
      <c r="K2211">
        <v>174.73837599999999</v>
      </c>
      <c r="L2211" s="109">
        <v>0.33333333333333331</v>
      </c>
      <c r="N2211">
        <v>0</v>
      </c>
      <c r="O2211">
        <v>0</v>
      </c>
      <c r="P2211">
        <v>1</v>
      </c>
    </row>
    <row r="2212" spans="1:16" x14ac:dyDescent="0.3">
      <c r="A2212">
        <v>361</v>
      </c>
      <c r="B2212">
        <v>1</v>
      </c>
      <c r="C2212" t="s">
        <v>70</v>
      </c>
      <c r="D2212" t="s">
        <v>71</v>
      </c>
      <c r="E2212" t="s">
        <v>2</v>
      </c>
      <c r="F2212" t="s">
        <v>72</v>
      </c>
      <c r="G2212" t="s">
        <v>90</v>
      </c>
      <c r="H2212" t="s">
        <v>33</v>
      </c>
      <c r="I2212" t="s">
        <v>403</v>
      </c>
      <c r="J2212">
        <v>-36.866549999999997</v>
      </c>
      <c r="K2212">
        <v>174.73832300000001</v>
      </c>
      <c r="L2212" s="109">
        <v>0.33333333333333331</v>
      </c>
      <c r="N2212">
        <v>0</v>
      </c>
      <c r="O2212">
        <v>0</v>
      </c>
      <c r="P2212">
        <v>1</v>
      </c>
    </row>
    <row r="2213" spans="1:16" x14ac:dyDescent="0.3">
      <c r="A2213">
        <v>362</v>
      </c>
      <c r="B2213">
        <v>1</v>
      </c>
      <c r="C2213" t="s">
        <v>70</v>
      </c>
      <c r="D2213" t="s">
        <v>71</v>
      </c>
      <c r="E2213" t="s">
        <v>2</v>
      </c>
      <c r="F2213" t="s">
        <v>72</v>
      </c>
      <c r="G2213" t="s">
        <v>73</v>
      </c>
      <c r="H2213" t="s">
        <v>33</v>
      </c>
      <c r="I2213" t="s">
        <v>403</v>
      </c>
      <c r="J2213">
        <v>-36.866415000000003</v>
      </c>
      <c r="K2213">
        <v>174.738114</v>
      </c>
      <c r="L2213" s="109">
        <v>0.33333333333333331</v>
      </c>
      <c r="N2213">
        <v>0</v>
      </c>
      <c r="O2213">
        <v>0</v>
      </c>
      <c r="P2213">
        <v>1</v>
      </c>
    </row>
    <row r="2214" spans="1:16" x14ac:dyDescent="0.3">
      <c r="A2214">
        <v>363</v>
      </c>
      <c r="B2214">
        <v>1</v>
      </c>
      <c r="C2214" t="s">
        <v>70</v>
      </c>
      <c r="D2214" t="s">
        <v>71</v>
      </c>
      <c r="E2214" t="s">
        <v>2</v>
      </c>
      <c r="F2214" t="s">
        <v>72</v>
      </c>
      <c r="G2214" t="s">
        <v>73</v>
      </c>
      <c r="H2214" t="s">
        <v>33</v>
      </c>
      <c r="I2214" t="s">
        <v>403</v>
      </c>
      <c r="J2214">
        <v>-36.866383999999996</v>
      </c>
      <c r="K2214">
        <v>174.73806999999999</v>
      </c>
      <c r="L2214" s="109">
        <v>0.33333333333333331</v>
      </c>
      <c r="N2214">
        <v>0</v>
      </c>
      <c r="O2214">
        <v>0</v>
      </c>
      <c r="P2214">
        <v>1</v>
      </c>
    </row>
    <row r="2215" spans="1:16" x14ac:dyDescent="0.3">
      <c r="A2215">
        <v>364</v>
      </c>
      <c r="B2215">
        <v>1</v>
      </c>
      <c r="C2215" t="s">
        <v>70</v>
      </c>
      <c r="D2215" t="s">
        <v>71</v>
      </c>
      <c r="E2215" t="s">
        <v>2</v>
      </c>
      <c r="F2215" t="s">
        <v>72</v>
      </c>
      <c r="G2215" t="s">
        <v>73</v>
      </c>
      <c r="H2215" t="s">
        <v>33</v>
      </c>
      <c r="I2215" t="s">
        <v>403</v>
      </c>
      <c r="J2215">
        <v>-36.866354000000001</v>
      </c>
      <c r="K2215">
        <v>174.738024</v>
      </c>
      <c r="L2215" s="109">
        <v>0.33333333333333331</v>
      </c>
      <c r="N2215">
        <v>0</v>
      </c>
      <c r="O2215">
        <v>0</v>
      </c>
      <c r="P2215">
        <v>1</v>
      </c>
    </row>
    <row r="2216" spans="1:16" x14ac:dyDescent="0.3">
      <c r="A2216">
        <v>365</v>
      </c>
      <c r="B2216">
        <v>1</v>
      </c>
      <c r="C2216" t="s">
        <v>70</v>
      </c>
      <c r="D2216" t="s">
        <v>71</v>
      </c>
      <c r="E2216" t="s">
        <v>2</v>
      </c>
      <c r="F2216" t="s">
        <v>72</v>
      </c>
      <c r="G2216" t="s">
        <v>73</v>
      </c>
      <c r="H2216" t="s">
        <v>33</v>
      </c>
      <c r="I2216" t="s">
        <v>403</v>
      </c>
      <c r="J2216">
        <v>-36.866323999999999</v>
      </c>
      <c r="K2216">
        <v>174.737978</v>
      </c>
      <c r="L2216" s="109">
        <v>0.33333333333333331</v>
      </c>
      <c r="N2216">
        <v>0</v>
      </c>
      <c r="O2216">
        <v>0</v>
      </c>
      <c r="P2216">
        <v>1</v>
      </c>
    </row>
    <row r="2217" spans="1:16" x14ac:dyDescent="0.3">
      <c r="A2217">
        <v>366</v>
      </c>
      <c r="B2217">
        <v>1</v>
      </c>
      <c r="C2217" t="s">
        <v>70</v>
      </c>
      <c r="D2217" t="s">
        <v>71</v>
      </c>
      <c r="E2217" t="s">
        <v>2</v>
      </c>
      <c r="F2217" t="s">
        <v>72</v>
      </c>
      <c r="G2217" t="s">
        <v>73</v>
      </c>
      <c r="H2217" t="s">
        <v>33</v>
      </c>
      <c r="I2217" t="s">
        <v>403</v>
      </c>
      <c r="J2217">
        <v>-36.866294000000003</v>
      </c>
      <c r="K2217">
        <v>174.737932</v>
      </c>
      <c r="L2217" s="109">
        <v>0.33333333333333331</v>
      </c>
      <c r="N2217">
        <v>0</v>
      </c>
      <c r="O2217">
        <v>0</v>
      </c>
      <c r="P2217">
        <v>1</v>
      </c>
    </row>
    <row r="2218" spans="1:16" x14ac:dyDescent="0.3">
      <c r="A2218">
        <v>367</v>
      </c>
      <c r="B2218">
        <v>1</v>
      </c>
      <c r="C2218" t="s">
        <v>70</v>
      </c>
      <c r="D2218" t="s">
        <v>71</v>
      </c>
      <c r="E2218" t="s">
        <v>2</v>
      </c>
      <c r="F2218" t="s">
        <v>72</v>
      </c>
      <c r="G2218" t="s">
        <v>73</v>
      </c>
      <c r="H2218" t="s">
        <v>33</v>
      </c>
      <c r="I2218" t="s">
        <v>355</v>
      </c>
      <c r="J2218">
        <v>-36.866264000000001</v>
      </c>
      <c r="K2218">
        <v>174.737886</v>
      </c>
      <c r="L2218" s="109">
        <v>0.33333333333333331</v>
      </c>
      <c r="M2218" t="s">
        <v>405</v>
      </c>
      <c r="N2218">
        <v>1</v>
      </c>
      <c r="O2218">
        <v>0</v>
      </c>
      <c r="P2218">
        <v>1</v>
      </c>
    </row>
    <row r="2219" spans="1:16" x14ac:dyDescent="0.3">
      <c r="A2219">
        <v>368</v>
      </c>
      <c r="B2219">
        <v>1</v>
      </c>
      <c r="C2219" t="s">
        <v>70</v>
      </c>
      <c r="D2219" t="s">
        <v>71</v>
      </c>
      <c r="E2219" t="s">
        <v>2</v>
      </c>
      <c r="F2219" t="s">
        <v>72</v>
      </c>
      <c r="G2219" t="s">
        <v>73</v>
      </c>
      <c r="H2219" t="s">
        <v>33</v>
      </c>
      <c r="I2219" t="s">
        <v>355</v>
      </c>
      <c r="J2219">
        <v>-36.866233999999999</v>
      </c>
      <c r="K2219">
        <v>174.73784000000001</v>
      </c>
      <c r="L2219" s="109">
        <v>0.33333333333333331</v>
      </c>
      <c r="M2219" t="s">
        <v>406</v>
      </c>
      <c r="N2219">
        <v>1</v>
      </c>
      <c r="O2219">
        <v>0</v>
      </c>
      <c r="P2219">
        <v>1</v>
      </c>
    </row>
    <row r="2220" spans="1:16" x14ac:dyDescent="0.3">
      <c r="A2220">
        <v>369</v>
      </c>
      <c r="B2220">
        <v>1</v>
      </c>
      <c r="C2220" t="s">
        <v>70</v>
      </c>
      <c r="D2220" t="s">
        <v>71</v>
      </c>
      <c r="E2220" t="s">
        <v>2</v>
      </c>
      <c r="F2220" t="s">
        <v>72</v>
      </c>
      <c r="G2220" t="s">
        <v>73</v>
      </c>
      <c r="H2220" t="s">
        <v>33</v>
      </c>
      <c r="I2220" t="s">
        <v>355</v>
      </c>
      <c r="J2220">
        <v>-36.866204000000003</v>
      </c>
      <c r="K2220">
        <v>174.73779400000001</v>
      </c>
      <c r="L2220" s="109">
        <v>0.33333333333333331</v>
      </c>
      <c r="N2220">
        <v>0</v>
      </c>
      <c r="O2220">
        <v>0</v>
      </c>
      <c r="P2220">
        <v>1</v>
      </c>
    </row>
    <row r="2221" spans="1:16" x14ac:dyDescent="0.3">
      <c r="A2221">
        <v>370</v>
      </c>
      <c r="B2221">
        <v>1</v>
      </c>
      <c r="C2221" t="s">
        <v>70</v>
      </c>
      <c r="D2221" t="s">
        <v>71</v>
      </c>
      <c r="E2221" t="s">
        <v>2</v>
      </c>
      <c r="F2221" t="s">
        <v>72</v>
      </c>
      <c r="G2221" t="s">
        <v>73</v>
      </c>
      <c r="H2221" t="s">
        <v>33</v>
      </c>
      <c r="I2221" t="s">
        <v>355</v>
      </c>
      <c r="J2221">
        <v>-36.866174000000001</v>
      </c>
      <c r="K2221">
        <v>174.73774800000001</v>
      </c>
      <c r="L2221" s="109">
        <v>0.33333333333333331</v>
      </c>
      <c r="M2221" t="s">
        <v>407</v>
      </c>
      <c r="N2221">
        <v>1</v>
      </c>
      <c r="O2221">
        <v>0</v>
      </c>
      <c r="P2221">
        <v>1</v>
      </c>
    </row>
    <row r="2222" spans="1:16" hidden="1" x14ac:dyDescent="0.3">
      <c r="A2222">
        <v>1</v>
      </c>
      <c r="B2222">
        <v>1</v>
      </c>
      <c r="C2222" t="s">
        <v>70</v>
      </c>
      <c r="D2222" t="s">
        <v>71</v>
      </c>
      <c r="E2222" t="s">
        <v>2</v>
      </c>
      <c r="F2222" t="s">
        <v>72</v>
      </c>
      <c r="G2222" t="s">
        <v>73</v>
      </c>
      <c r="H2222" t="s">
        <v>49</v>
      </c>
      <c r="I2222" t="s">
        <v>74</v>
      </c>
      <c r="J2222">
        <v>-36.865780000000001</v>
      </c>
      <c r="K2222">
        <v>174.73772399999999</v>
      </c>
      <c r="L2222" s="109">
        <v>0.41666666666666669</v>
      </c>
      <c r="M2222" t="s">
        <v>408</v>
      </c>
      <c r="N2222">
        <v>1</v>
      </c>
      <c r="O2222">
        <v>1</v>
      </c>
      <c r="P2222">
        <v>1</v>
      </c>
    </row>
    <row r="2223" spans="1:16" hidden="1" x14ac:dyDescent="0.3">
      <c r="A2223">
        <v>2</v>
      </c>
      <c r="B2223">
        <v>1</v>
      </c>
      <c r="C2223" t="s">
        <v>70</v>
      </c>
      <c r="D2223" t="s">
        <v>71</v>
      </c>
      <c r="E2223" t="s">
        <v>2</v>
      </c>
      <c r="F2223" t="s">
        <v>72</v>
      </c>
      <c r="G2223" t="s">
        <v>73</v>
      </c>
      <c r="H2223" t="s">
        <v>49</v>
      </c>
      <c r="I2223" t="s">
        <v>74</v>
      </c>
      <c r="J2223">
        <v>-36.865839999999999</v>
      </c>
      <c r="K2223">
        <v>174.73773499999999</v>
      </c>
      <c r="L2223" s="109">
        <v>0.41666666666666669</v>
      </c>
      <c r="M2223" t="s">
        <v>76</v>
      </c>
      <c r="N2223">
        <v>1</v>
      </c>
      <c r="O2223">
        <v>0</v>
      </c>
      <c r="P2223">
        <v>1</v>
      </c>
    </row>
    <row r="2224" spans="1:16" hidden="1" x14ac:dyDescent="0.3">
      <c r="A2224">
        <v>3</v>
      </c>
      <c r="B2224">
        <v>1</v>
      </c>
      <c r="C2224" t="s">
        <v>70</v>
      </c>
      <c r="D2224" t="s">
        <v>71</v>
      </c>
      <c r="E2224" t="s">
        <v>2</v>
      </c>
      <c r="F2224" t="s">
        <v>72</v>
      </c>
      <c r="G2224" t="s">
        <v>73</v>
      </c>
      <c r="H2224" t="s">
        <v>49</v>
      </c>
      <c r="I2224" t="s">
        <v>74</v>
      </c>
      <c r="J2224">
        <v>-36.865901000000001</v>
      </c>
      <c r="K2224">
        <v>174.73774499999999</v>
      </c>
      <c r="L2224" s="109">
        <v>0.41666666666666669</v>
      </c>
      <c r="N2224">
        <v>0</v>
      </c>
      <c r="O2224">
        <v>0</v>
      </c>
      <c r="P2224">
        <v>1</v>
      </c>
    </row>
    <row r="2225" spans="1:16" hidden="1" x14ac:dyDescent="0.3">
      <c r="A2225">
        <v>4</v>
      </c>
      <c r="B2225">
        <v>1</v>
      </c>
      <c r="C2225" t="s">
        <v>70</v>
      </c>
      <c r="D2225" t="s">
        <v>71</v>
      </c>
      <c r="E2225" t="s">
        <v>2</v>
      </c>
      <c r="F2225" t="s">
        <v>72</v>
      </c>
      <c r="G2225" t="s">
        <v>73</v>
      </c>
      <c r="H2225" t="s">
        <v>49</v>
      </c>
      <c r="I2225" t="s">
        <v>74</v>
      </c>
      <c r="J2225">
        <v>-36.865955999999997</v>
      </c>
      <c r="K2225">
        <v>174.73777200000001</v>
      </c>
      <c r="L2225" s="109">
        <v>0.41666666666666669</v>
      </c>
      <c r="M2225" t="s">
        <v>409</v>
      </c>
      <c r="N2225">
        <v>1</v>
      </c>
      <c r="O2225">
        <v>1</v>
      </c>
      <c r="P2225">
        <v>1</v>
      </c>
    </row>
    <row r="2226" spans="1:16" hidden="1" x14ac:dyDescent="0.3">
      <c r="A2226">
        <v>5</v>
      </c>
      <c r="B2226">
        <v>1</v>
      </c>
      <c r="C2226" t="s">
        <v>70</v>
      </c>
      <c r="D2226" t="s">
        <v>71</v>
      </c>
      <c r="E2226" t="s">
        <v>2</v>
      </c>
      <c r="F2226" t="s">
        <v>72</v>
      </c>
      <c r="G2226" t="s">
        <v>73</v>
      </c>
      <c r="H2226" t="s">
        <v>49</v>
      </c>
      <c r="I2226" t="s">
        <v>74</v>
      </c>
      <c r="J2226">
        <v>-36.866011</v>
      </c>
      <c r="K2226">
        <v>174.73781</v>
      </c>
      <c r="L2226" s="109">
        <v>0.41666666666666669</v>
      </c>
      <c r="N2226">
        <v>0</v>
      </c>
      <c r="O2226">
        <v>0</v>
      </c>
      <c r="P2226">
        <v>1</v>
      </c>
    </row>
    <row r="2227" spans="1:16" hidden="1" x14ac:dyDescent="0.3">
      <c r="A2227">
        <v>6</v>
      </c>
      <c r="B2227">
        <v>1</v>
      </c>
      <c r="C2227" t="s">
        <v>70</v>
      </c>
      <c r="D2227" t="s">
        <v>71</v>
      </c>
      <c r="E2227" t="s">
        <v>2</v>
      </c>
      <c r="F2227" t="s">
        <v>72</v>
      </c>
      <c r="G2227" t="s">
        <v>73</v>
      </c>
      <c r="H2227" t="s">
        <v>49</v>
      </c>
      <c r="I2227" t="s">
        <v>74</v>
      </c>
      <c r="J2227">
        <v>-36.866061000000002</v>
      </c>
      <c r="K2227">
        <v>174.737852</v>
      </c>
      <c r="L2227" s="109">
        <v>0.41666666666666669</v>
      </c>
      <c r="M2227" t="s">
        <v>78</v>
      </c>
      <c r="N2227">
        <v>1</v>
      </c>
      <c r="O2227">
        <v>0</v>
      </c>
      <c r="P2227">
        <v>1</v>
      </c>
    </row>
    <row r="2228" spans="1:16" hidden="1" x14ac:dyDescent="0.3">
      <c r="A2228">
        <v>7</v>
      </c>
      <c r="B2228">
        <v>1</v>
      </c>
      <c r="C2228" t="s">
        <v>70</v>
      </c>
      <c r="D2228" t="s">
        <v>71</v>
      </c>
      <c r="E2228" t="s">
        <v>2</v>
      </c>
      <c r="F2228" t="s">
        <v>72</v>
      </c>
      <c r="G2228" t="s">
        <v>73</v>
      </c>
      <c r="H2228" t="s">
        <v>49</v>
      </c>
      <c r="I2228" t="s">
        <v>74</v>
      </c>
      <c r="J2228">
        <v>-36.866103000000003</v>
      </c>
      <c r="K2228">
        <v>174.737897</v>
      </c>
      <c r="L2228" s="109">
        <v>0.41666666666666669</v>
      </c>
      <c r="M2228" t="s">
        <v>410</v>
      </c>
      <c r="N2228">
        <v>1</v>
      </c>
      <c r="O2228">
        <v>1</v>
      </c>
      <c r="P2228">
        <v>1</v>
      </c>
    </row>
    <row r="2229" spans="1:16" hidden="1" x14ac:dyDescent="0.3">
      <c r="A2229">
        <v>8</v>
      </c>
      <c r="B2229">
        <v>1</v>
      </c>
      <c r="C2229" t="s">
        <v>70</v>
      </c>
      <c r="D2229" t="s">
        <v>71</v>
      </c>
      <c r="E2229" t="s">
        <v>2</v>
      </c>
      <c r="F2229" t="s">
        <v>72</v>
      </c>
      <c r="G2229" t="s">
        <v>73</v>
      </c>
      <c r="H2229" t="s">
        <v>49</v>
      </c>
      <c r="I2229" t="s">
        <v>74</v>
      </c>
      <c r="J2229">
        <v>-36.866131000000003</v>
      </c>
      <c r="K2229">
        <v>174.737942</v>
      </c>
      <c r="L2229" s="109">
        <v>0.41666666666666669</v>
      </c>
      <c r="N2229">
        <v>0</v>
      </c>
      <c r="O2229">
        <v>0</v>
      </c>
      <c r="P2229">
        <v>1</v>
      </c>
    </row>
    <row r="2230" spans="1:16" hidden="1" x14ac:dyDescent="0.3">
      <c r="A2230">
        <v>9</v>
      </c>
      <c r="B2230">
        <v>1</v>
      </c>
      <c r="C2230" t="s">
        <v>70</v>
      </c>
      <c r="D2230" t="s">
        <v>71</v>
      </c>
      <c r="E2230" t="s">
        <v>2</v>
      </c>
      <c r="F2230" t="s">
        <v>72</v>
      </c>
      <c r="G2230" t="s">
        <v>73</v>
      </c>
      <c r="H2230" t="s">
        <v>49</v>
      </c>
      <c r="I2230" t="s">
        <v>74</v>
      </c>
      <c r="J2230">
        <v>-36.866194</v>
      </c>
      <c r="K2230">
        <v>174.738058</v>
      </c>
      <c r="L2230" s="109">
        <v>0.41666666666666669</v>
      </c>
      <c r="M2230" t="s">
        <v>411</v>
      </c>
      <c r="N2230">
        <v>1</v>
      </c>
      <c r="O2230">
        <v>1</v>
      </c>
      <c r="P2230">
        <v>1</v>
      </c>
    </row>
    <row r="2231" spans="1:16" hidden="1" x14ac:dyDescent="0.3">
      <c r="A2231">
        <v>10</v>
      </c>
      <c r="B2231">
        <v>1</v>
      </c>
      <c r="C2231" t="s">
        <v>70</v>
      </c>
      <c r="D2231" t="s">
        <v>71</v>
      </c>
      <c r="E2231" t="s">
        <v>2</v>
      </c>
      <c r="F2231" t="s">
        <v>72</v>
      </c>
      <c r="G2231" t="s">
        <v>73</v>
      </c>
      <c r="H2231" t="s">
        <v>49</v>
      </c>
      <c r="I2231" t="s">
        <v>74</v>
      </c>
      <c r="J2231">
        <v>-36.866255000000002</v>
      </c>
      <c r="K2231">
        <v>174.73815400000001</v>
      </c>
      <c r="L2231" s="109">
        <v>0.41666666666666669</v>
      </c>
      <c r="M2231" t="s">
        <v>80</v>
      </c>
      <c r="N2231">
        <v>1</v>
      </c>
      <c r="O2231">
        <v>0</v>
      </c>
      <c r="P2231">
        <v>1</v>
      </c>
    </row>
    <row r="2232" spans="1:16" hidden="1" x14ac:dyDescent="0.3">
      <c r="A2232">
        <v>11</v>
      </c>
      <c r="B2232">
        <v>1</v>
      </c>
      <c r="C2232" t="s">
        <v>70</v>
      </c>
      <c r="D2232" t="s">
        <v>71</v>
      </c>
      <c r="E2232" t="s">
        <v>2</v>
      </c>
      <c r="F2232" t="s">
        <v>72</v>
      </c>
      <c r="G2232" t="s">
        <v>73</v>
      </c>
      <c r="H2232" t="s">
        <v>49</v>
      </c>
      <c r="I2232" t="s">
        <v>74</v>
      </c>
      <c r="J2232">
        <v>-36.866289999999999</v>
      </c>
      <c r="K2232">
        <v>174.73821599999999</v>
      </c>
      <c r="L2232" s="109">
        <v>0.41666666666666669</v>
      </c>
      <c r="M2232" t="s">
        <v>412</v>
      </c>
      <c r="N2232">
        <v>1</v>
      </c>
      <c r="O2232">
        <v>1</v>
      </c>
      <c r="P2232">
        <v>1</v>
      </c>
    </row>
    <row r="2233" spans="1:16" hidden="1" x14ac:dyDescent="0.3">
      <c r="A2233">
        <v>12</v>
      </c>
      <c r="B2233">
        <v>1</v>
      </c>
      <c r="C2233" t="s">
        <v>70</v>
      </c>
      <c r="D2233" t="s">
        <v>71</v>
      </c>
      <c r="E2233" t="s">
        <v>2</v>
      </c>
      <c r="F2233" t="s">
        <v>72</v>
      </c>
      <c r="G2233" t="s">
        <v>73</v>
      </c>
      <c r="H2233" t="s">
        <v>49</v>
      </c>
      <c r="I2233" t="s">
        <v>74</v>
      </c>
      <c r="J2233">
        <v>-36.866331000000002</v>
      </c>
      <c r="K2233">
        <v>174.73827700000001</v>
      </c>
      <c r="L2233" s="109">
        <v>0.41666666666666669</v>
      </c>
      <c r="M2233" t="s">
        <v>81</v>
      </c>
      <c r="N2233">
        <v>1</v>
      </c>
      <c r="O2233">
        <v>0</v>
      </c>
      <c r="P2233">
        <v>1</v>
      </c>
    </row>
    <row r="2234" spans="1:16" hidden="1" x14ac:dyDescent="0.3">
      <c r="A2234">
        <v>13</v>
      </c>
      <c r="B2234">
        <v>1</v>
      </c>
      <c r="C2234" t="s">
        <v>70</v>
      </c>
      <c r="D2234" t="s">
        <v>71</v>
      </c>
      <c r="E2234" t="s">
        <v>2</v>
      </c>
      <c r="F2234" t="s">
        <v>72</v>
      </c>
      <c r="G2234" t="s">
        <v>73</v>
      </c>
      <c r="H2234" t="s">
        <v>49</v>
      </c>
      <c r="I2234" t="s">
        <v>74</v>
      </c>
      <c r="J2234">
        <v>-36.866371999999998</v>
      </c>
      <c r="K2234">
        <v>174.738337</v>
      </c>
      <c r="L2234" s="109">
        <v>0.41666666666666669</v>
      </c>
      <c r="M2234" t="s">
        <v>82</v>
      </c>
      <c r="N2234">
        <v>1</v>
      </c>
      <c r="O2234">
        <v>0</v>
      </c>
      <c r="P2234">
        <v>1</v>
      </c>
    </row>
    <row r="2235" spans="1:16" hidden="1" x14ac:dyDescent="0.3">
      <c r="A2235">
        <v>14</v>
      </c>
      <c r="B2235">
        <v>1</v>
      </c>
      <c r="C2235" t="s">
        <v>70</v>
      </c>
      <c r="D2235" t="s">
        <v>71</v>
      </c>
      <c r="E2235" t="s">
        <v>2</v>
      </c>
      <c r="F2235" t="s">
        <v>83</v>
      </c>
      <c r="G2235" t="s">
        <v>84</v>
      </c>
      <c r="H2235" t="s">
        <v>48</v>
      </c>
      <c r="I2235" t="s">
        <v>58</v>
      </c>
      <c r="J2235">
        <v>-36.866380999999997</v>
      </c>
      <c r="K2235">
        <v>174.73856599999999</v>
      </c>
      <c r="L2235" s="109">
        <v>0.41666666666666669</v>
      </c>
      <c r="M2235" t="s">
        <v>85</v>
      </c>
      <c r="N2235">
        <v>1</v>
      </c>
      <c r="O2235">
        <v>0</v>
      </c>
      <c r="P2235">
        <v>1</v>
      </c>
    </row>
    <row r="2236" spans="1:16" hidden="1" x14ac:dyDescent="0.3">
      <c r="A2236">
        <v>15</v>
      </c>
      <c r="B2236">
        <v>1</v>
      </c>
      <c r="C2236" t="s">
        <v>70</v>
      </c>
      <c r="D2236" t="s">
        <v>71</v>
      </c>
      <c r="E2236" t="s">
        <v>2</v>
      </c>
      <c r="F2236" t="s">
        <v>83</v>
      </c>
      <c r="G2236" t="s">
        <v>84</v>
      </c>
      <c r="H2236" t="s">
        <v>48</v>
      </c>
      <c r="I2236" t="s">
        <v>58</v>
      </c>
      <c r="J2236">
        <v>-36.866348000000002</v>
      </c>
      <c r="K2236">
        <v>174.73861400000001</v>
      </c>
      <c r="L2236" s="109">
        <v>0.41666666666666669</v>
      </c>
      <c r="M2236" t="s">
        <v>86</v>
      </c>
      <c r="N2236">
        <v>1</v>
      </c>
      <c r="O2236">
        <v>0</v>
      </c>
      <c r="P2236">
        <v>1</v>
      </c>
    </row>
    <row r="2237" spans="1:16" hidden="1" x14ac:dyDescent="0.3">
      <c r="A2237">
        <v>16</v>
      </c>
      <c r="B2237">
        <v>1</v>
      </c>
      <c r="C2237" t="s">
        <v>70</v>
      </c>
      <c r="D2237" t="s">
        <v>71</v>
      </c>
      <c r="E2237" t="s">
        <v>2</v>
      </c>
      <c r="F2237" t="s">
        <v>83</v>
      </c>
      <c r="G2237" t="s">
        <v>84</v>
      </c>
      <c r="H2237" t="s">
        <v>48</v>
      </c>
      <c r="I2237" t="s">
        <v>58</v>
      </c>
      <c r="J2237">
        <v>-36.866315</v>
      </c>
      <c r="K2237">
        <v>174.73866899999999</v>
      </c>
      <c r="L2237" s="109">
        <v>0.41666666666666669</v>
      </c>
      <c r="M2237" t="s">
        <v>87</v>
      </c>
      <c r="N2237">
        <v>1</v>
      </c>
      <c r="O2237">
        <v>0</v>
      </c>
      <c r="P2237">
        <v>1</v>
      </c>
    </row>
    <row r="2238" spans="1:16" hidden="1" x14ac:dyDescent="0.3">
      <c r="A2238">
        <v>17</v>
      </c>
      <c r="B2238">
        <v>1</v>
      </c>
      <c r="C2238" t="s">
        <v>70</v>
      </c>
      <c r="D2238" t="s">
        <v>71</v>
      </c>
      <c r="E2238" t="s">
        <v>2</v>
      </c>
      <c r="F2238" t="s">
        <v>83</v>
      </c>
      <c r="G2238" t="s">
        <v>84</v>
      </c>
      <c r="H2238" t="s">
        <v>48</v>
      </c>
      <c r="I2238" t="s">
        <v>58</v>
      </c>
      <c r="J2238">
        <v>-36.866244000000002</v>
      </c>
      <c r="K2238">
        <v>174.73878099999999</v>
      </c>
      <c r="L2238" s="109">
        <v>0.41666666666666669</v>
      </c>
      <c r="M2238" t="s">
        <v>1347</v>
      </c>
      <c r="N2238">
        <v>1</v>
      </c>
      <c r="O2238">
        <v>0</v>
      </c>
      <c r="P2238">
        <v>1</v>
      </c>
    </row>
    <row r="2239" spans="1:16" hidden="1" x14ac:dyDescent="0.3">
      <c r="A2239">
        <v>18</v>
      </c>
      <c r="B2239">
        <v>1</v>
      </c>
      <c r="C2239" t="s">
        <v>70</v>
      </c>
      <c r="D2239" t="s">
        <v>71</v>
      </c>
      <c r="E2239" t="s">
        <v>2</v>
      </c>
      <c r="F2239" t="s">
        <v>83</v>
      </c>
      <c r="G2239" t="s">
        <v>84</v>
      </c>
      <c r="H2239" t="s">
        <v>48</v>
      </c>
      <c r="I2239" t="s">
        <v>58</v>
      </c>
      <c r="J2239">
        <v>-36.866177</v>
      </c>
      <c r="K2239">
        <v>174.73889500000001</v>
      </c>
      <c r="L2239" s="109">
        <v>0.41666666666666669</v>
      </c>
      <c r="M2239" t="s">
        <v>1136</v>
      </c>
      <c r="N2239">
        <v>1</v>
      </c>
      <c r="O2239">
        <v>0</v>
      </c>
      <c r="P2239">
        <v>1</v>
      </c>
    </row>
    <row r="2240" spans="1:16" hidden="1" x14ac:dyDescent="0.3">
      <c r="A2240">
        <v>19</v>
      </c>
      <c r="B2240">
        <v>1</v>
      </c>
      <c r="C2240" t="s">
        <v>70</v>
      </c>
      <c r="D2240" t="s">
        <v>71</v>
      </c>
      <c r="E2240" t="s">
        <v>2</v>
      </c>
      <c r="F2240" t="s">
        <v>83</v>
      </c>
      <c r="G2240" t="s">
        <v>84</v>
      </c>
      <c r="H2240" t="s">
        <v>48</v>
      </c>
      <c r="I2240" t="s">
        <v>58</v>
      </c>
      <c r="J2240">
        <v>-36.866145000000003</v>
      </c>
      <c r="K2240">
        <v>174.73894300000001</v>
      </c>
      <c r="L2240" s="109">
        <v>0.41666666666666669</v>
      </c>
      <c r="M2240" t="s">
        <v>1348</v>
      </c>
      <c r="N2240">
        <v>1</v>
      </c>
      <c r="O2240">
        <v>0</v>
      </c>
      <c r="P2240">
        <v>1</v>
      </c>
    </row>
    <row r="2241" spans="1:16" hidden="1" x14ac:dyDescent="0.3">
      <c r="A2241">
        <v>20</v>
      </c>
      <c r="B2241">
        <v>1</v>
      </c>
      <c r="C2241" t="s">
        <v>70</v>
      </c>
      <c r="D2241" t="s">
        <v>71</v>
      </c>
      <c r="E2241" t="s">
        <v>2</v>
      </c>
      <c r="F2241" t="s">
        <v>83</v>
      </c>
      <c r="G2241" t="s">
        <v>84</v>
      </c>
      <c r="H2241" t="s">
        <v>48</v>
      </c>
      <c r="I2241" t="s">
        <v>58</v>
      </c>
      <c r="J2241">
        <v>-36.866117000000003</v>
      </c>
      <c r="K2241">
        <v>174.73898399999999</v>
      </c>
      <c r="L2241" s="109">
        <v>0.41666666666666669</v>
      </c>
      <c r="M2241" t="s">
        <v>1032</v>
      </c>
      <c r="N2241">
        <v>1</v>
      </c>
      <c r="O2241">
        <v>0</v>
      </c>
      <c r="P2241">
        <v>1</v>
      </c>
    </row>
    <row r="2242" spans="1:16" hidden="1" x14ac:dyDescent="0.3">
      <c r="A2242">
        <v>21</v>
      </c>
      <c r="B2242">
        <v>1</v>
      </c>
      <c r="C2242" t="s">
        <v>70</v>
      </c>
      <c r="D2242" t="s">
        <v>71</v>
      </c>
      <c r="E2242" t="s">
        <v>2</v>
      </c>
      <c r="F2242" t="s">
        <v>83</v>
      </c>
      <c r="G2242" t="s">
        <v>84</v>
      </c>
      <c r="H2242" t="s">
        <v>48</v>
      </c>
      <c r="I2242" t="s">
        <v>58</v>
      </c>
      <c r="J2242">
        <v>-36.866036000000001</v>
      </c>
      <c r="K2242">
        <v>174.73911699999999</v>
      </c>
      <c r="L2242" s="109">
        <v>0.41666666666666669</v>
      </c>
      <c r="M2242" t="s">
        <v>1349</v>
      </c>
      <c r="N2242">
        <v>1</v>
      </c>
      <c r="O2242">
        <v>0</v>
      </c>
      <c r="P2242">
        <v>1</v>
      </c>
    </row>
    <row r="2243" spans="1:16" hidden="1" x14ac:dyDescent="0.3">
      <c r="A2243">
        <v>22</v>
      </c>
      <c r="B2243">
        <v>1</v>
      </c>
      <c r="C2243" t="s">
        <v>70</v>
      </c>
      <c r="D2243" t="s">
        <v>71</v>
      </c>
      <c r="E2243" t="s">
        <v>2</v>
      </c>
      <c r="F2243" t="s">
        <v>83</v>
      </c>
      <c r="G2243" t="s">
        <v>84</v>
      </c>
      <c r="H2243" t="s">
        <v>48</v>
      </c>
      <c r="I2243" t="s">
        <v>58</v>
      </c>
      <c r="J2243">
        <v>-36.865965000000003</v>
      </c>
      <c r="K2243">
        <v>174.739226</v>
      </c>
      <c r="L2243" s="109">
        <v>0.41666666666666669</v>
      </c>
      <c r="M2243" t="s">
        <v>657</v>
      </c>
      <c r="N2243">
        <v>1</v>
      </c>
      <c r="O2243">
        <v>0</v>
      </c>
      <c r="P2243">
        <v>1</v>
      </c>
    </row>
    <row r="2244" spans="1:16" hidden="1" x14ac:dyDescent="0.3">
      <c r="A2244">
        <v>23</v>
      </c>
      <c r="B2244">
        <v>1</v>
      </c>
      <c r="C2244" t="s">
        <v>70</v>
      </c>
      <c r="D2244" t="s">
        <v>71</v>
      </c>
      <c r="E2244" t="s">
        <v>2</v>
      </c>
      <c r="F2244" t="s">
        <v>83</v>
      </c>
      <c r="G2244" t="s">
        <v>84</v>
      </c>
      <c r="H2244" t="s">
        <v>48</v>
      </c>
      <c r="I2244" t="s">
        <v>58</v>
      </c>
      <c r="J2244">
        <v>-36.865932999999998</v>
      </c>
      <c r="K2244">
        <v>174.73928000000001</v>
      </c>
      <c r="L2244" s="109">
        <v>0.41666666666666669</v>
      </c>
      <c r="M2244" t="s">
        <v>1350</v>
      </c>
      <c r="N2244">
        <v>1</v>
      </c>
      <c r="O2244">
        <v>0</v>
      </c>
      <c r="P2244">
        <v>1</v>
      </c>
    </row>
    <row r="2245" spans="1:16" hidden="1" x14ac:dyDescent="0.3">
      <c r="A2245">
        <v>24</v>
      </c>
      <c r="B2245">
        <v>1</v>
      </c>
      <c r="C2245" t="s">
        <v>70</v>
      </c>
      <c r="D2245" t="s">
        <v>71</v>
      </c>
      <c r="E2245" t="s">
        <v>2</v>
      </c>
      <c r="F2245" t="s">
        <v>83</v>
      </c>
      <c r="G2245" t="s">
        <v>84</v>
      </c>
      <c r="H2245" t="s">
        <v>48</v>
      </c>
      <c r="I2245" t="s">
        <v>58</v>
      </c>
      <c r="J2245">
        <v>-36.865903000000003</v>
      </c>
      <c r="K2245">
        <v>174.73933199999999</v>
      </c>
      <c r="L2245" s="109">
        <v>0.41666666666666669</v>
      </c>
      <c r="M2245" t="s">
        <v>1133</v>
      </c>
      <c r="N2245">
        <v>1</v>
      </c>
      <c r="O2245">
        <v>0</v>
      </c>
      <c r="P2245">
        <v>1</v>
      </c>
    </row>
    <row r="2246" spans="1:16" hidden="1" x14ac:dyDescent="0.3">
      <c r="A2246">
        <v>25</v>
      </c>
      <c r="B2246">
        <v>1</v>
      </c>
      <c r="C2246" t="s">
        <v>70</v>
      </c>
      <c r="D2246" t="s">
        <v>71</v>
      </c>
      <c r="E2246" t="s">
        <v>2</v>
      </c>
      <c r="F2246" t="s">
        <v>83</v>
      </c>
      <c r="G2246" t="s">
        <v>84</v>
      </c>
      <c r="H2246" t="s">
        <v>33</v>
      </c>
      <c r="I2246" t="s">
        <v>58</v>
      </c>
      <c r="J2246">
        <v>-36.865994000000001</v>
      </c>
      <c r="K2246">
        <v>174.73930999999999</v>
      </c>
      <c r="L2246" s="109">
        <v>0.41666666666666669</v>
      </c>
      <c r="M2246" t="s">
        <v>1140</v>
      </c>
      <c r="N2246">
        <v>1</v>
      </c>
      <c r="O2246">
        <v>0</v>
      </c>
      <c r="P2246">
        <v>1</v>
      </c>
    </row>
    <row r="2247" spans="1:16" hidden="1" x14ac:dyDescent="0.3">
      <c r="A2247">
        <v>26</v>
      </c>
      <c r="B2247">
        <v>1</v>
      </c>
      <c r="C2247" t="s">
        <v>70</v>
      </c>
      <c r="D2247" t="s">
        <v>71</v>
      </c>
      <c r="E2247" t="s">
        <v>2</v>
      </c>
      <c r="F2247" t="s">
        <v>83</v>
      </c>
      <c r="G2247" t="s">
        <v>84</v>
      </c>
      <c r="H2247" t="s">
        <v>33</v>
      </c>
      <c r="I2247" t="s">
        <v>58</v>
      </c>
      <c r="J2247">
        <v>-36.866033000000002</v>
      </c>
      <c r="K2247">
        <v>174.73925500000001</v>
      </c>
      <c r="L2247" s="109">
        <v>0.41666666666666669</v>
      </c>
      <c r="M2247" t="s">
        <v>1351</v>
      </c>
      <c r="N2247">
        <v>1</v>
      </c>
      <c r="O2247">
        <v>0</v>
      </c>
      <c r="P2247">
        <v>1</v>
      </c>
    </row>
    <row r="2248" spans="1:16" hidden="1" x14ac:dyDescent="0.3">
      <c r="A2248">
        <v>27</v>
      </c>
      <c r="B2248">
        <v>1</v>
      </c>
      <c r="C2248" t="s">
        <v>70</v>
      </c>
      <c r="D2248" t="s">
        <v>71</v>
      </c>
      <c r="E2248" t="s">
        <v>2</v>
      </c>
      <c r="F2248" t="s">
        <v>83</v>
      </c>
      <c r="G2248" t="s">
        <v>84</v>
      </c>
      <c r="H2248" t="s">
        <v>33</v>
      </c>
      <c r="I2248" t="s">
        <v>58</v>
      </c>
      <c r="J2248">
        <v>-36.866106000000002</v>
      </c>
      <c r="K2248">
        <v>174.73913099999999</v>
      </c>
      <c r="L2248" s="109">
        <v>0.41666666666666669</v>
      </c>
      <c r="M2248" t="s">
        <v>1353</v>
      </c>
      <c r="N2248">
        <v>1</v>
      </c>
      <c r="O2248">
        <v>1</v>
      </c>
      <c r="P2248">
        <v>1</v>
      </c>
    </row>
    <row r="2249" spans="1:16" hidden="1" x14ac:dyDescent="0.3">
      <c r="A2249">
        <v>28</v>
      </c>
      <c r="B2249">
        <v>1</v>
      </c>
      <c r="C2249" t="s">
        <v>70</v>
      </c>
      <c r="D2249" t="s">
        <v>71</v>
      </c>
      <c r="E2249" t="s">
        <v>2</v>
      </c>
      <c r="F2249" t="s">
        <v>83</v>
      </c>
      <c r="G2249" t="s">
        <v>84</v>
      </c>
      <c r="H2249" t="s">
        <v>33</v>
      </c>
      <c r="I2249" t="s">
        <v>58</v>
      </c>
      <c r="J2249">
        <v>-36.866138999999997</v>
      </c>
      <c r="K2249">
        <v>174.73908599999999</v>
      </c>
      <c r="L2249" s="109">
        <v>0.41666666666666669</v>
      </c>
      <c r="M2249" t="s">
        <v>1035</v>
      </c>
      <c r="N2249">
        <v>1</v>
      </c>
      <c r="O2249">
        <v>0</v>
      </c>
      <c r="P2249">
        <v>1</v>
      </c>
    </row>
    <row r="2250" spans="1:16" hidden="1" x14ac:dyDescent="0.3">
      <c r="A2250">
        <v>29</v>
      </c>
      <c r="B2250">
        <v>1</v>
      </c>
      <c r="C2250" t="s">
        <v>70</v>
      </c>
      <c r="D2250" t="s">
        <v>71</v>
      </c>
      <c r="E2250" t="s">
        <v>2</v>
      </c>
      <c r="F2250" t="s">
        <v>83</v>
      </c>
      <c r="G2250" t="s">
        <v>84</v>
      </c>
      <c r="H2250" t="s">
        <v>33</v>
      </c>
      <c r="I2250" t="s">
        <v>58</v>
      </c>
      <c r="J2250">
        <v>-36.866166999999997</v>
      </c>
      <c r="K2250">
        <v>174.73904200000001</v>
      </c>
      <c r="L2250" s="109">
        <v>0.41666666666666669</v>
      </c>
      <c r="M2250" t="s">
        <v>1352</v>
      </c>
      <c r="N2250">
        <v>1</v>
      </c>
      <c r="O2250">
        <v>0</v>
      </c>
      <c r="P2250">
        <v>1</v>
      </c>
    </row>
    <row r="2251" spans="1:16" hidden="1" x14ac:dyDescent="0.3">
      <c r="A2251">
        <v>30</v>
      </c>
      <c r="B2251">
        <v>1</v>
      </c>
      <c r="C2251" t="s">
        <v>70</v>
      </c>
      <c r="D2251" t="s">
        <v>71</v>
      </c>
      <c r="E2251" t="s">
        <v>2</v>
      </c>
      <c r="F2251" t="s">
        <v>83</v>
      </c>
      <c r="G2251" t="s">
        <v>84</v>
      </c>
      <c r="H2251" t="s">
        <v>33</v>
      </c>
      <c r="I2251" t="s">
        <v>58</v>
      </c>
      <c r="J2251">
        <v>-36.866262999999996</v>
      </c>
      <c r="K2251">
        <v>174.738889</v>
      </c>
      <c r="L2251" s="109">
        <v>0.41666666666666669</v>
      </c>
      <c r="M2251" t="s">
        <v>1139</v>
      </c>
      <c r="N2251">
        <v>1</v>
      </c>
      <c r="O2251">
        <v>0</v>
      </c>
      <c r="P2251">
        <v>1</v>
      </c>
    </row>
    <row r="2252" spans="1:16" hidden="1" x14ac:dyDescent="0.3">
      <c r="A2252">
        <v>31</v>
      </c>
      <c r="B2252">
        <v>1</v>
      </c>
      <c r="C2252" t="s">
        <v>70</v>
      </c>
      <c r="D2252" t="s">
        <v>71</v>
      </c>
      <c r="E2252" t="s">
        <v>2</v>
      </c>
      <c r="F2252" t="s">
        <v>83</v>
      </c>
      <c r="G2252" t="s">
        <v>84</v>
      </c>
      <c r="H2252" t="s">
        <v>33</v>
      </c>
      <c r="I2252" t="s">
        <v>58</v>
      </c>
      <c r="J2252">
        <v>-36.866286000000002</v>
      </c>
      <c r="K2252">
        <v>174.73885200000001</v>
      </c>
      <c r="L2252" s="109">
        <v>0.41666666666666669</v>
      </c>
      <c r="N2252">
        <v>0</v>
      </c>
      <c r="O2252">
        <v>0</v>
      </c>
      <c r="P2252">
        <v>1</v>
      </c>
    </row>
    <row r="2253" spans="1:16" hidden="1" x14ac:dyDescent="0.3">
      <c r="A2253">
        <v>32</v>
      </c>
      <c r="B2253">
        <v>1</v>
      </c>
      <c r="C2253" t="s">
        <v>70</v>
      </c>
      <c r="D2253" t="s">
        <v>71</v>
      </c>
      <c r="E2253" t="s">
        <v>2</v>
      </c>
      <c r="F2253" t="s">
        <v>83</v>
      </c>
      <c r="G2253" t="s">
        <v>84</v>
      </c>
      <c r="H2253" t="s">
        <v>33</v>
      </c>
      <c r="I2253" t="s">
        <v>58</v>
      </c>
      <c r="J2253">
        <v>-36.866357000000001</v>
      </c>
      <c r="K2253">
        <v>174.73873</v>
      </c>
      <c r="L2253" s="109">
        <v>0.41666666666666669</v>
      </c>
      <c r="M2253" t="s">
        <v>88</v>
      </c>
      <c r="N2253">
        <v>1</v>
      </c>
      <c r="O2253">
        <v>0</v>
      </c>
      <c r="P2253">
        <v>1</v>
      </c>
    </row>
    <row r="2254" spans="1:16" hidden="1" x14ac:dyDescent="0.3">
      <c r="A2254">
        <v>33</v>
      </c>
      <c r="B2254">
        <v>1</v>
      </c>
      <c r="C2254" t="s">
        <v>70</v>
      </c>
      <c r="D2254" t="s">
        <v>71</v>
      </c>
      <c r="E2254" t="s">
        <v>2</v>
      </c>
      <c r="F2254" t="s">
        <v>83</v>
      </c>
      <c r="G2254" t="s">
        <v>84</v>
      </c>
      <c r="H2254" t="s">
        <v>33</v>
      </c>
      <c r="I2254" t="s">
        <v>58</v>
      </c>
      <c r="J2254">
        <v>-36.866387000000003</v>
      </c>
      <c r="K2254">
        <v>174.73869099999999</v>
      </c>
      <c r="L2254" s="109">
        <v>0.41666666666666669</v>
      </c>
      <c r="M2254" t="s">
        <v>89</v>
      </c>
      <c r="N2254">
        <v>1</v>
      </c>
      <c r="O2254">
        <v>0</v>
      </c>
      <c r="P2254">
        <v>1</v>
      </c>
    </row>
    <row r="2255" spans="1:16" hidden="1" x14ac:dyDescent="0.3">
      <c r="A2255">
        <v>34</v>
      </c>
      <c r="B2255">
        <v>1</v>
      </c>
      <c r="C2255" t="s">
        <v>70</v>
      </c>
      <c r="D2255" t="s">
        <v>71</v>
      </c>
      <c r="E2255" t="s">
        <v>2</v>
      </c>
      <c r="F2255" t="s">
        <v>72</v>
      </c>
      <c r="G2255" t="s">
        <v>90</v>
      </c>
      <c r="H2255" t="s">
        <v>48</v>
      </c>
      <c r="I2255" t="s">
        <v>91</v>
      </c>
      <c r="J2255">
        <v>-36.866546999999997</v>
      </c>
      <c r="K2255">
        <v>174.73861299999999</v>
      </c>
      <c r="L2255" s="109">
        <v>0.41666666666666669</v>
      </c>
      <c r="M2255" t="s">
        <v>92</v>
      </c>
      <c r="N2255">
        <v>1</v>
      </c>
      <c r="O2255">
        <v>0</v>
      </c>
      <c r="P2255">
        <v>1</v>
      </c>
    </row>
    <row r="2256" spans="1:16" hidden="1" x14ac:dyDescent="0.3">
      <c r="A2256">
        <v>35</v>
      </c>
      <c r="B2256">
        <v>1</v>
      </c>
      <c r="C2256" t="s">
        <v>70</v>
      </c>
      <c r="D2256" t="s">
        <v>71</v>
      </c>
      <c r="E2256" t="s">
        <v>2</v>
      </c>
      <c r="F2256" t="s">
        <v>72</v>
      </c>
      <c r="G2256" t="s">
        <v>90</v>
      </c>
      <c r="H2256" t="s">
        <v>48</v>
      </c>
      <c r="I2256" t="s">
        <v>91</v>
      </c>
      <c r="J2256">
        <v>-36.866579000000002</v>
      </c>
      <c r="K2256">
        <v>174.73866899999999</v>
      </c>
      <c r="L2256" s="109">
        <v>0.41666666666666669</v>
      </c>
      <c r="M2256" t="s">
        <v>93</v>
      </c>
      <c r="N2256">
        <v>1</v>
      </c>
      <c r="O2256">
        <v>0</v>
      </c>
      <c r="P2256">
        <v>1</v>
      </c>
    </row>
    <row r="2257" spans="1:16" hidden="1" x14ac:dyDescent="0.3">
      <c r="A2257">
        <v>36</v>
      </c>
      <c r="B2257">
        <v>1</v>
      </c>
      <c r="C2257" t="s">
        <v>70</v>
      </c>
      <c r="D2257" t="s">
        <v>71</v>
      </c>
      <c r="E2257" t="s">
        <v>2</v>
      </c>
      <c r="F2257" t="s">
        <v>72</v>
      </c>
      <c r="G2257" t="s">
        <v>90</v>
      </c>
      <c r="H2257" t="s">
        <v>48</v>
      </c>
      <c r="I2257" t="s">
        <v>91</v>
      </c>
      <c r="J2257">
        <v>-36.866612000000003</v>
      </c>
      <c r="K2257">
        <v>174.73872499999999</v>
      </c>
      <c r="L2257" s="109">
        <v>0.41666666666666669</v>
      </c>
      <c r="N2257">
        <v>0</v>
      </c>
      <c r="O2257">
        <v>0</v>
      </c>
      <c r="P2257">
        <v>1</v>
      </c>
    </row>
    <row r="2258" spans="1:16" hidden="1" x14ac:dyDescent="0.3">
      <c r="A2258">
        <v>37</v>
      </c>
      <c r="B2258">
        <v>1</v>
      </c>
      <c r="C2258" t="s">
        <v>70</v>
      </c>
      <c r="D2258" t="s">
        <v>71</v>
      </c>
      <c r="E2258" t="s">
        <v>2</v>
      </c>
      <c r="F2258" t="s">
        <v>72</v>
      </c>
      <c r="G2258" t="s">
        <v>90</v>
      </c>
      <c r="H2258" t="s">
        <v>48</v>
      </c>
      <c r="I2258" t="s">
        <v>91</v>
      </c>
      <c r="J2258">
        <v>-36.866644999999998</v>
      </c>
      <c r="K2258">
        <v>174.73878099999999</v>
      </c>
      <c r="L2258" s="109">
        <v>0.41666666666666669</v>
      </c>
      <c r="M2258" t="s">
        <v>94</v>
      </c>
      <c r="N2258">
        <v>1</v>
      </c>
      <c r="O2258">
        <v>0</v>
      </c>
      <c r="P2258">
        <v>1</v>
      </c>
    </row>
    <row r="2259" spans="1:16" hidden="1" x14ac:dyDescent="0.3">
      <c r="A2259">
        <v>38</v>
      </c>
      <c r="B2259">
        <v>1</v>
      </c>
      <c r="C2259" t="s">
        <v>70</v>
      </c>
      <c r="D2259" t="s">
        <v>71</v>
      </c>
      <c r="E2259" t="s">
        <v>2</v>
      </c>
      <c r="F2259" t="s">
        <v>72</v>
      </c>
      <c r="G2259" t="s">
        <v>90</v>
      </c>
      <c r="H2259" t="s">
        <v>48</v>
      </c>
      <c r="I2259" t="s">
        <v>91</v>
      </c>
      <c r="J2259">
        <v>-36.866677000000003</v>
      </c>
      <c r="K2259">
        <v>174.73883699999999</v>
      </c>
      <c r="L2259" s="109">
        <v>0.41666666666666669</v>
      </c>
      <c r="M2259" t="s">
        <v>95</v>
      </c>
      <c r="N2259">
        <v>1</v>
      </c>
      <c r="O2259">
        <v>0</v>
      </c>
      <c r="P2259">
        <v>1</v>
      </c>
    </row>
    <row r="2260" spans="1:16" hidden="1" x14ac:dyDescent="0.3">
      <c r="A2260">
        <v>39</v>
      </c>
      <c r="B2260">
        <v>1</v>
      </c>
      <c r="C2260" t="s">
        <v>70</v>
      </c>
      <c r="D2260" t="s">
        <v>71</v>
      </c>
      <c r="E2260" t="s">
        <v>2</v>
      </c>
      <c r="F2260" t="s">
        <v>72</v>
      </c>
      <c r="G2260" t="s">
        <v>90</v>
      </c>
      <c r="H2260" t="s">
        <v>48</v>
      </c>
      <c r="I2260" t="s">
        <v>91</v>
      </c>
      <c r="J2260">
        <v>-36.866888000000003</v>
      </c>
      <c r="K2260">
        <v>174.73972699999999</v>
      </c>
      <c r="L2260" s="109">
        <v>0.41666666666666669</v>
      </c>
      <c r="M2260" t="s">
        <v>96</v>
      </c>
      <c r="N2260">
        <v>1</v>
      </c>
      <c r="O2260">
        <v>0</v>
      </c>
      <c r="P2260">
        <v>1</v>
      </c>
    </row>
    <row r="2261" spans="1:16" hidden="1" x14ac:dyDescent="0.3">
      <c r="A2261">
        <v>40</v>
      </c>
      <c r="B2261">
        <v>1</v>
      </c>
      <c r="C2261" t="s">
        <v>70</v>
      </c>
      <c r="D2261" t="s">
        <v>71</v>
      </c>
      <c r="E2261" t="s">
        <v>2</v>
      </c>
      <c r="F2261" t="s">
        <v>72</v>
      </c>
      <c r="G2261" t="s">
        <v>90</v>
      </c>
      <c r="H2261" t="s">
        <v>48</v>
      </c>
      <c r="I2261" t="s">
        <v>91</v>
      </c>
      <c r="J2261">
        <v>-36.866861</v>
      </c>
      <c r="K2261">
        <v>174.73980499999999</v>
      </c>
      <c r="L2261" s="109">
        <v>0.41666666666666669</v>
      </c>
      <c r="M2261" t="s">
        <v>97</v>
      </c>
      <c r="N2261">
        <v>1</v>
      </c>
      <c r="O2261">
        <v>0</v>
      </c>
      <c r="P2261">
        <v>1</v>
      </c>
    </row>
    <row r="2262" spans="1:16" hidden="1" x14ac:dyDescent="0.3">
      <c r="A2262">
        <v>41</v>
      </c>
      <c r="B2262">
        <v>1</v>
      </c>
      <c r="C2262" t="s">
        <v>70</v>
      </c>
      <c r="D2262" t="s">
        <v>71</v>
      </c>
      <c r="E2262" t="s">
        <v>2</v>
      </c>
      <c r="F2262" t="s">
        <v>72</v>
      </c>
      <c r="G2262" t="s">
        <v>90</v>
      </c>
      <c r="H2262" t="s">
        <v>48</v>
      </c>
      <c r="I2262" t="s">
        <v>91</v>
      </c>
      <c r="J2262">
        <v>-36.866819</v>
      </c>
      <c r="K2262">
        <v>174.73993200000001</v>
      </c>
      <c r="L2262" s="109">
        <v>0.41666666666666669</v>
      </c>
      <c r="M2262" t="s">
        <v>98</v>
      </c>
      <c r="N2262">
        <v>1</v>
      </c>
      <c r="O2262">
        <v>0</v>
      </c>
      <c r="P2262">
        <v>1</v>
      </c>
    </row>
    <row r="2263" spans="1:16" hidden="1" x14ac:dyDescent="0.3">
      <c r="A2263">
        <v>42</v>
      </c>
      <c r="B2263">
        <v>1</v>
      </c>
      <c r="C2263" t="s">
        <v>70</v>
      </c>
      <c r="D2263" t="s">
        <v>71</v>
      </c>
      <c r="E2263" t="s">
        <v>2</v>
      </c>
      <c r="F2263" t="s">
        <v>72</v>
      </c>
      <c r="G2263" t="s">
        <v>90</v>
      </c>
      <c r="H2263" t="s">
        <v>48</v>
      </c>
      <c r="I2263" t="s">
        <v>91</v>
      </c>
      <c r="J2263">
        <v>-36.866802999999997</v>
      </c>
      <c r="K2263">
        <v>174.73998800000001</v>
      </c>
      <c r="L2263" s="109">
        <v>0.41666666666666669</v>
      </c>
      <c r="M2263" t="s">
        <v>99</v>
      </c>
      <c r="N2263">
        <v>1</v>
      </c>
      <c r="O2263">
        <v>0</v>
      </c>
      <c r="P2263">
        <v>1</v>
      </c>
    </row>
    <row r="2264" spans="1:16" hidden="1" x14ac:dyDescent="0.3">
      <c r="A2264">
        <v>43</v>
      </c>
      <c r="B2264">
        <v>1</v>
      </c>
      <c r="C2264" t="s">
        <v>70</v>
      </c>
      <c r="D2264" t="s">
        <v>71</v>
      </c>
      <c r="E2264" t="s">
        <v>2</v>
      </c>
      <c r="F2264" t="s">
        <v>100</v>
      </c>
      <c r="G2264" t="s">
        <v>101</v>
      </c>
      <c r="H2264" t="s">
        <v>57</v>
      </c>
      <c r="I2264" t="s">
        <v>58</v>
      </c>
      <c r="J2264">
        <v>-36.866672000000001</v>
      </c>
      <c r="K2264">
        <v>174.740059</v>
      </c>
      <c r="L2264" s="109">
        <v>0.41666666666666669</v>
      </c>
      <c r="M2264" t="s">
        <v>102</v>
      </c>
      <c r="N2264">
        <v>1</v>
      </c>
      <c r="O2264">
        <v>0</v>
      </c>
      <c r="P2264">
        <v>1</v>
      </c>
    </row>
    <row r="2265" spans="1:16" hidden="1" x14ac:dyDescent="0.3">
      <c r="A2265">
        <v>44</v>
      </c>
      <c r="B2265">
        <v>1</v>
      </c>
      <c r="C2265" t="s">
        <v>70</v>
      </c>
      <c r="D2265" t="s">
        <v>71</v>
      </c>
      <c r="E2265" t="s">
        <v>2</v>
      </c>
      <c r="F2265" t="s">
        <v>100</v>
      </c>
      <c r="G2265" t="s">
        <v>101</v>
      </c>
      <c r="H2265" t="s">
        <v>57</v>
      </c>
      <c r="I2265" t="s">
        <v>58</v>
      </c>
      <c r="J2265">
        <v>-36.866624999999999</v>
      </c>
      <c r="K2265">
        <v>174.740038</v>
      </c>
      <c r="L2265" s="109">
        <v>0.41666666666666669</v>
      </c>
      <c r="N2265">
        <v>0</v>
      </c>
      <c r="O2265">
        <v>0</v>
      </c>
      <c r="P2265">
        <v>1</v>
      </c>
    </row>
    <row r="2266" spans="1:16" hidden="1" x14ac:dyDescent="0.3">
      <c r="A2266">
        <v>45</v>
      </c>
      <c r="B2266">
        <v>1</v>
      </c>
      <c r="C2266" t="s">
        <v>70</v>
      </c>
      <c r="D2266" t="s">
        <v>71</v>
      </c>
      <c r="E2266" t="s">
        <v>2</v>
      </c>
      <c r="F2266" t="s">
        <v>100</v>
      </c>
      <c r="G2266" t="s">
        <v>101</v>
      </c>
      <c r="H2266" t="s">
        <v>57</v>
      </c>
      <c r="I2266" t="s">
        <v>58</v>
      </c>
      <c r="J2266">
        <v>-36.866579000000002</v>
      </c>
      <c r="K2266">
        <v>174.74001699999999</v>
      </c>
      <c r="L2266" s="109">
        <v>0.41666666666666669</v>
      </c>
      <c r="M2266" t="s">
        <v>104</v>
      </c>
      <c r="N2266">
        <v>1</v>
      </c>
      <c r="O2266">
        <v>0</v>
      </c>
      <c r="P2266">
        <v>1</v>
      </c>
    </row>
    <row r="2267" spans="1:16" hidden="1" x14ac:dyDescent="0.3">
      <c r="A2267">
        <v>46</v>
      </c>
      <c r="B2267">
        <v>1</v>
      </c>
      <c r="C2267" t="s">
        <v>70</v>
      </c>
      <c r="D2267" t="s">
        <v>71</v>
      </c>
      <c r="E2267" t="s">
        <v>2</v>
      </c>
      <c r="F2267" t="s">
        <v>100</v>
      </c>
      <c r="G2267" t="s">
        <v>101</v>
      </c>
      <c r="H2267" t="s">
        <v>57</v>
      </c>
      <c r="I2267" t="s">
        <v>58</v>
      </c>
      <c r="J2267">
        <v>-36.866531999999999</v>
      </c>
      <c r="K2267">
        <v>174.73999599999999</v>
      </c>
      <c r="L2267" s="109">
        <v>0.41666666666666669</v>
      </c>
      <c r="M2267" t="s">
        <v>105</v>
      </c>
      <c r="N2267">
        <v>1</v>
      </c>
      <c r="O2267">
        <v>0</v>
      </c>
      <c r="P2267">
        <v>1</v>
      </c>
    </row>
    <row r="2268" spans="1:16" hidden="1" x14ac:dyDescent="0.3">
      <c r="A2268">
        <v>47</v>
      </c>
      <c r="B2268">
        <v>1</v>
      </c>
      <c r="C2268" t="s">
        <v>70</v>
      </c>
      <c r="D2268" t="s">
        <v>71</v>
      </c>
      <c r="E2268" t="s">
        <v>2</v>
      </c>
      <c r="F2268" t="s">
        <v>100</v>
      </c>
      <c r="G2268" t="s">
        <v>101</v>
      </c>
      <c r="H2268" t="s">
        <v>49</v>
      </c>
      <c r="I2268" t="s">
        <v>58</v>
      </c>
      <c r="J2268">
        <v>-36.866568999999998</v>
      </c>
      <c r="K2268">
        <v>174.740149</v>
      </c>
      <c r="L2268" s="109">
        <v>0.41666666666666669</v>
      </c>
      <c r="M2268" t="s">
        <v>106</v>
      </c>
      <c r="N2268">
        <v>1</v>
      </c>
      <c r="O2268">
        <v>0</v>
      </c>
      <c r="P2268">
        <v>1</v>
      </c>
    </row>
    <row r="2269" spans="1:16" hidden="1" x14ac:dyDescent="0.3">
      <c r="A2269">
        <v>48</v>
      </c>
      <c r="B2269">
        <v>1</v>
      </c>
      <c r="C2269" t="s">
        <v>70</v>
      </c>
      <c r="D2269" t="s">
        <v>71</v>
      </c>
      <c r="E2269" t="s">
        <v>2</v>
      </c>
      <c r="F2269" t="s">
        <v>100</v>
      </c>
      <c r="G2269" t="s">
        <v>101</v>
      </c>
      <c r="H2269" t="s">
        <v>49</v>
      </c>
      <c r="I2269" t="s">
        <v>58</v>
      </c>
      <c r="J2269">
        <v>-36.866613999999998</v>
      </c>
      <c r="K2269">
        <v>174.74017000000001</v>
      </c>
      <c r="L2269" s="109">
        <v>0.41666666666666669</v>
      </c>
      <c r="M2269" t="s">
        <v>107</v>
      </c>
      <c r="N2269">
        <v>1</v>
      </c>
      <c r="O2269">
        <v>0</v>
      </c>
      <c r="P2269">
        <v>1</v>
      </c>
    </row>
    <row r="2270" spans="1:16" hidden="1" x14ac:dyDescent="0.3">
      <c r="A2270">
        <v>49</v>
      </c>
      <c r="B2270">
        <v>1</v>
      </c>
      <c r="C2270" t="s">
        <v>70</v>
      </c>
      <c r="D2270" t="s">
        <v>71</v>
      </c>
      <c r="E2270" t="s">
        <v>2</v>
      </c>
      <c r="F2270" t="s">
        <v>72</v>
      </c>
      <c r="G2270" t="s">
        <v>108</v>
      </c>
      <c r="H2270" t="s">
        <v>48</v>
      </c>
      <c r="I2270" t="s">
        <v>91</v>
      </c>
      <c r="J2270">
        <v>-36.866661999999998</v>
      </c>
      <c r="K2270">
        <v>174.74040600000001</v>
      </c>
      <c r="L2270" s="109">
        <v>0.41666666666666669</v>
      </c>
      <c r="M2270" t="s">
        <v>109</v>
      </c>
      <c r="N2270">
        <v>1</v>
      </c>
      <c r="O2270">
        <v>0</v>
      </c>
      <c r="P2270">
        <v>1</v>
      </c>
    </row>
    <row r="2271" spans="1:16" hidden="1" x14ac:dyDescent="0.3">
      <c r="A2271">
        <v>50</v>
      </c>
      <c r="B2271">
        <v>1</v>
      </c>
      <c r="C2271" t="s">
        <v>70</v>
      </c>
      <c r="D2271" t="s">
        <v>71</v>
      </c>
      <c r="E2271" t="s">
        <v>2</v>
      </c>
      <c r="F2271" t="s">
        <v>72</v>
      </c>
      <c r="G2271" t="s">
        <v>108</v>
      </c>
      <c r="H2271" t="s">
        <v>48</v>
      </c>
      <c r="I2271" t="s">
        <v>91</v>
      </c>
      <c r="J2271">
        <v>-36.866621000000002</v>
      </c>
      <c r="K2271">
        <v>174.740532</v>
      </c>
      <c r="L2271" s="109">
        <v>0.41666666666666669</v>
      </c>
      <c r="M2271" t="s">
        <v>110</v>
      </c>
      <c r="N2271">
        <v>1</v>
      </c>
      <c r="O2271">
        <v>0</v>
      </c>
      <c r="P2271">
        <v>1</v>
      </c>
    </row>
    <row r="2272" spans="1:16" hidden="1" x14ac:dyDescent="0.3">
      <c r="A2272">
        <v>51</v>
      </c>
      <c r="B2272">
        <v>1</v>
      </c>
      <c r="C2272" t="s">
        <v>70</v>
      </c>
      <c r="D2272" t="s">
        <v>71</v>
      </c>
      <c r="E2272" t="s">
        <v>2</v>
      </c>
      <c r="F2272" t="s">
        <v>72</v>
      </c>
      <c r="G2272" t="s">
        <v>108</v>
      </c>
      <c r="H2272" t="s">
        <v>48</v>
      </c>
      <c r="I2272" t="s">
        <v>91</v>
      </c>
      <c r="J2272">
        <v>-36.866602999999998</v>
      </c>
      <c r="K2272">
        <v>174.74058400000001</v>
      </c>
      <c r="L2272" s="109">
        <v>0.41666666666666669</v>
      </c>
      <c r="M2272" t="s">
        <v>111</v>
      </c>
      <c r="N2272">
        <v>1</v>
      </c>
      <c r="O2272">
        <v>0</v>
      </c>
      <c r="P2272">
        <v>1</v>
      </c>
    </row>
    <row r="2273" spans="1:16" hidden="1" x14ac:dyDescent="0.3">
      <c r="A2273">
        <v>52</v>
      </c>
      <c r="B2273">
        <v>1</v>
      </c>
      <c r="C2273" t="s">
        <v>70</v>
      </c>
      <c r="D2273" t="s">
        <v>71</v>
      </c>
      <c r="E2273" t="s">
        <v>2</v>
      </c>
      <c r="F2273" t="s">
        <v>72</v>
      </c>
      <c r="G2273" t="s">
        <v>108</v>
      </c>
      <c r="H2273" t="s">
        <v>48</v>
      </c>
      <c r="I2273" t="s">
        <v>91</v>
      </c>
      <c r="J2273">
        <v>-36.866551999999999</v>
      </c>
      <c r="K2273">
        <v>174.740735</v>
      </c>
      <c r="L2273" s="109">
        <v>0.41666666666666669</v>
      </c>
      <c r="M2273" t="s">
        <v>112</v>
      </c>
      <c r="N2273">
        <v>1</v>
      </c>
      <c r="O2273">
        <v>0</v>
      </c>
      <c r="P2273">
        <v>1</v>
      </c>
    </row>
    <row r="2274" spans="1:16" hidden="1" x14ac:dyDescent="0.3">
      <c r="A2274">
        <v>53</v>
      </c>
      <c r="B2274">
        <v>1</v>
      </c>
      <c r="C2274" t="s">
        <v>70</v>
      </c>
      <c r="D2274" t="s">
        <v>71</v>
      </c>
      <c r="E2274" t="s">
        <v>2</v>
      </c>
      <c r="F2274" t="s">
        <v>72</v>
      </c>
      <c r="G2274" t="s">
        <v>108</v>
      </c>
      <c r="H2274" t="s">
        <v>48</v>
      </c>
      <c r="I2274" t="s">
        <v>91</v>
      </c>
      <c r="J2274">
        <v>-36.866531000000002</v>
      </c>
      <c r="K2274">
        <v>174.74079399999999</v>
      </c>
      <c r="L2274" s="109">
        <v>0.41666666666666669</v>
      </c>
      <c r="M2274" t="s">
        <v>113</v>
      </c>
      <c r="N2274">
        <v>1</v>
      </c>
      <c r="O2274">
        <v>0</v>
      </c>
      <c r="P2274">
        <v>1</v>
      </c>
    </row>
    <row r="2275" spans="1:16" hidden="1" x14ac:dyDescent="0.3">
      <c r="A2275">
        <v>54</v>
      </c>
      <c r="B2275">
        <v>1</v>
      </c>
      <c r="C2275" t="s">
        <v>70</v>
      </c>
      <c r="D2275" t="s">
        <v>71</v>
      </c>
      <c r="E2275" t="s">
        <v>2</v>
      </c>
      <c r="F2275" t="s">
        <v>114</v>
      </c>
      <c r="G2275" t="s">
        <v>101</v>
      </c>
      <c r="H2275" t="s">
        <v>57</v>
      </c>
      <c r="I2275" t="s">
        <v>58</v>
      </c>
      <c r="J2275">
        <v>-36.866334000000002</v>
      </c>
      <c r="K2275">
        <v>174.74110300000001</v>
      </c>
      <c r="L2275" s="109">
        <v>0.41666666666666669</v>
      </c>
      <c r="M2275" t="s">
        <v>115</v>
      </c>
      <c r="N2275">
        <v>1</v>
      </c>
      <c r="O2275">
        <v>0</v>
      </c>
      <c r="P2275">
        <v>1</v>
      </c>
    </row>
    <row r="2276" spans="1:16" hidden="1" x14ac:dyDescent="0.3">
      <c r="A2276">
        <v>55</v>
      </c>
      <c r="B2276">
        <v>1</v>
      </c>
      <c r="C2276" t="s">
        <v>70</v>
      </c>
      <c r="D2276" t="s">
        <v>71</v>
      </c>
      <c r="E2276" t="s">
        <v>2</v>
      </c>
      <c r="F2276" t="s">
        <v>114</v>
      </c>
      <c r="G2276" t="s">
        <v>101</v>
      </c>
      <c r="H2276" t="s">
        <v>57</v>
      </c>
      <c r="I2276" t="s">
        <v>58</v>
      </c>
      <c r="J2276">
        <v>-36.866281999999998</v>
      </c>
      <c r="K2276">
        <v>174.741074</v>
      </c>
      <c r="L2276" s="109">
        <v>0.41666666666666669</v>
      </c>
      <c r="M2276" t="s">
        <v>116</v>
      </c>
      <c r="N2276">
        <v>1</v>
      </c>
      <c r="O2276">
        <v>0</v>
      </c>
      <c r="P2276">
        <v>1</v>
      </c>
    </row>
    <row r="2277" spans="1:16" hidden="1" x14ac:dyDescent="0.3">
      <c r="A2277">
        <v>56</v>
      </c>
      <c r="B2277">
        <v>1</v>
      </c>
      <c r="C2277" t="s">
        <v>70</v>
      </c>
      <c r="D2277" t="s">
        <v>71</v>
      </c>
      <c r="E2277" t="s">
        <v>2</v>
      </c>
      <c r="F2277" t="s">
        <v>114</v>
      </c>
      <c r="G2277" t="s">
        <v>101</v>
      </c>
      <c r="H2277" t="s">
        <v>57</v>
      </c>
      <c r="I2277" t="s">
        <v>58</v>
      </c>
      <c r="J2277">
        <v>-36.866228999999997</v>
      </c>
      <c r="K2277">
        <v>174.74104500000001</v>
      </c>
      <c r="L2277" s="109">
        <v>0.41666666666666669</v>
      </c>
      <c r="M2277" t="s">
        <v>117</v>
      </c>
      <c r="N2277">
        <v>1</v>
      </c>
      <c r="O2277">
        <v>0</v>
      </c>
      <c r="P2277">
        <v>1</v>
      </c>
    </row>
    <row r="2278" spans="1:16" hidden="1" x14ac:dyDescent="0.3">
      <c r="A2278">
        <v>57</v>
      </c>
      <c r="B2278">
        <v>1</v>
      </c>
      <c r="C2278" t="s">
        <v>70</v>
      </c>
      <c r="D2278" t="s">
        <v>71</v>
      </c>
      <c r="E2278" t="s">
        <v>2</v>
      </c>
      <c r="F2278" t="s">
        <v>114</v>
      </c>
      <c r="G2278" t="s">
        <v>101</v>
      </c>
      <c r="H2278" t="s">
        <v>57</v>
      </c>
      <c r="I2278" t="s">
        <v>58</v>
      </c>
      <c r="J2278">
        <v>-36.866176000000003</v>
      </c>
      <c r="K2278">
        <v>174.741016</v>
      </c>
      <c r="L2278" s="109">
        <v>0.41666666666666669</v>
      </c>
      <c r="M2278" t="s">
        <v>118</v>
      </c>
      <c r="N2278">
        <v>1</v>
      </c>
      <c r="O2278">
        <v>0</v>
      </c>
      <c r="P2278">
        <v>1</v>
      </c>
    </row>
    <row r="2279" spans="1:16" hidden="1" x14ac:dyDescent="0.3">
      <c r="A2279">
        <v>58</v>
      </c>
      <c r="B2279">
        <v>1</v>
      </c>
      <c r="C2279" t="s">
        <v>70</v>
      </c>
      <c r="D2279" t="s">
        <v>71</v>
      </c>
      <c r="E2279" t="s">
        <v>2</v>
      </c>
      <c r="F2279" t="s">
        <v>114</v>
      </c>
      <c r="G2279" t="s">
        <v>101</v>
      </c>
      <c r="H2279" t="s">
        <v>57</v>
      </c>
      <c r="I2279" t="s">
        <v>58</v>
      </c>
      <c r="J2279">
        <v>-36.866123999999999</v>
      </c>
      <c r="K2279">
        <v>174.74098699999999</v>
      </c>
      <c r="L2279" s="109">
        <v>0.41666666666666669</v>
      </c>
      <c r="M2279" t="s">
        <v>119</v>
      </c>
      <c r="N2279">
        <v>1</v>
      </c>
      <c r="O2279">
        <v>0</v>
      </c>
      <c r="P2279">
        <v>1</v>
      </c>
    </row>
    <row r="2280" spans="1:16" hidden="1" x14ac:dyDescent="0.3">
      <c r="A2280">
        <v>59</v>
      </c>
      <c r="B2280">
        <v>1</v>
      </c>
      <c r="C2280" t="s">
        <v>70</v>
      </c>
      <c r="D2280" t="s">
        <v>71</v>
      </c>
      <c r="E2280" t="s">
        <v>2</v>
      </c>
      <c r="F2280" t="s">
        <v>114</v>
      </c>
      <c r="G2280" t="s">
        <v>101</v>
      </c>
      <c r="H2280" t="s">
        <v>57</v>
      </c>
      <c r="I2280" t="s">
        <v>58</v>
      </c>
      <c r="J2280">
        <v>-36.866016999999999</v>
      </c>
      <c r="K2280">
        <v>174.74094099999999</v>
      </c>
      <c r="L2280" s="109">
        <v>0.41666666666666669</v>
      </c>
      <c r="M2280" t="s">
        <v>120</v>
      </c>
      <c r="N2280">
        <v>1</v>
      </c>
      <c r="O2280">
        <v>0</v>
      </c>
      <c r="P2280">
        <v>1</v>
      </c>
    </row>
    <row r="2281" spans="1:16" hidden="1" x14ac:dyDescent="0.3">
      <c r="A2281">
        <v>60</v>
      </c>
      <c r="B2281">
        <v>1</v>
      </c>
      <c r="C2281" t="s">
        <v>70</v>
      </c>
      <c r="D2281" t="s">
        <v>71</v>
      </c>
      <c r="E2281" t="s">
        <v>2</v>
      </c>
      <c r="F2281" t="s">
        <v>114</v>
      </c>
      <c r="G2281" t="s">
        <v>101</v>
      </c>
      <c r="H2281" t="s">
        <v>49</v>
      </c>
      <c r="I2281" t="s">
        <v>121</v>
      </c>
      <c r="J2281">
        <v>-36.866177</v>
      </c>
      <c r="K2281">
        <v>174.741151</v>
      </c>
      <c r="L2281" s="109">
        <v>0.41666666666666669</v>
      </c>
      <c r="M2281" t="s">
        <v>669</v>
      </c>
      <c r="N2281">
        <v>1</v>
      </c>
      <c r="O2281">
        <v>0</v>
      </c>
      <c r="P2281">
        <v>1</v>
      </c>
    </row>
    <row r="2282" spans="1:16" hidden="1" x14ac:dyDescent="0.3">
      <c r="A2282">
        <v>61</v>
      </c>
      <c r="B2282">
        <v>1</v>
      </c>
      <c r="C2282" t="s">
        <v>70</v>
      </c>
      <c r="D2282" t="s">
        <v>71</v>
      </c>
      <c r="E2282" t="s">
        <v>2</v>
      </c>
      <c r="F2282" t="s">
        <v>114</v>
      </c>
      <c r="G2282" t="s">
        <v>101</v>
      </c>
      <c r="H2282" t="s">
        <v>49</v>
      </c>
      <c r="I2282" t="s">
        <v>121</v>
      </c>
      <c r="J2282">
        <v>-36.866222999999998</v>
      </c>
      <c r="K2282">
        <v>174.74117699999999</v>
      </c>
      <c r="L2282" s="109">
        <v>0.41666666666666669</v>
      </c>
      <c r="M2282" t="s">
        <v>669</v>
      </c>
      <c r="N2282">
        <v>1</v>
      </c>
      <c r="O2282">
        <v>0</v>
      </c>
      <c r="P2282">
        <v>1</v>
      </c>
    </row>
    <row r="2283" spans="1:16" hidden="1" x14ac:dyDescent="0.3">
      <c r="A2283">
        <v>62</v>
      </c>
      <c r="B2283">
        <v>1</v>
      </c>
      <c r="C2283" t="s">
        <v>70</v>
      </c>
      <c r="D2283" t="s">
        <v>71</v>
      </c>
      <c r="E2283" t="s">
        <v>2</v>
      </c>
      <c r="F2283" t="s">
        <v>114</v>
      </c>
      <c r="G2283" t="s">
        <v>101</v>
      </c>
      <c r="H2283" t="s">
        <v>49</v>
      </c>
      <c r="I2283" t="s">
        <v>121</v>
      </c>
      <c r="J2283">
        <v>-36.86627</v>
      </c>
      <c r="K2283">
        <v>174.74120300000001</v>
      </c>
      <c r="L2283" s="109">
        <v>0.41666666666666669</v>
      </c>
      <c r="M2283" t="s">
        <v>669</v>
      </c>
      <c r="N2283">
        <v>1</v>
      </c>
      <c r="O2283">
        <v>0</v>
      </c>
      <c r="P2283">
        <v>1</v>
      </c>
    </row>
    <row r="2284" spans="1:16" hidden="1" x14ac:dyDescent="0.3">
      <c r="A2284">
        <v>63</v>
      </c>
      <c r="B2284">
        <v>1</v>
      </c>
      <c r="C2284" t="s">
        <v>70</v>
      </c>
      <c r="D2284" t="s">
        <v>71</v>
      </c>
      <c r="E2284" t="s">
        <v>2</v>
      </c>
      <c r="F2284" t="s">
        <v>72</v>
      </c>
      <c r="G2284" t="s">
        <v>122</v>
      </c>
      <c r="H2284" t="s">
        <v>48</v>
      </c>
      <c r="I2284" t="s">
        <v>91</v>
      </c>
      <c r="J2284">
        <v>-36.866337999999999</v>
      </c>
      <c r="K2284">
        <v>174.74136999999999</v>
      </c>
      <c r="L2284" s="109">
        <v>0.41666666666666669</v>
      </c>
      <c r="M2284" t="s">
        <v>413</v>
      </c>
      <c r="N2284">
        <v>1</v>
      </c>
      <c r="O2284">
        <v>1</v>
      </c>
      <c r="P2284">
        <v>1</v>
      </c>
    </row>
    <row r="2285" spans="1:16" hidden="1" x14ac:dyDescent="0.3">
      <c r="A2285">
        <v>64</v>
      </c>
      <c r="B2285">
        <v>1</v>
      </c>
      <c r="C2285" t="s">
        <v>70</v>
      </c>
      <c r="D2285" t="s">
        <v>71</v>
      </c>
      <c r="E2285" t="s">
        <v>2</v>
      </c>
      <c r="F2285" t="s">
        <v>72</v>
      </c>
      <c r="G2285" t="s">
        <v>122</v>
      </c>
      <c r="H2285" t="s">
        <v>48</v>
      </c>
      <c r="I2285" t="s">
        <v>91</v>
      </c>
      <c r="J2285">
        <v>-36.866301999999997</v>
      </c>
      <c r="K2285">
        <v>174.74148400000001</v>
      </c>
      <c r="L2285" s="109">
        <v>0.41666666666666669</v>
      </c>
      <c r="M2285" t="s">
        <v>414</v>
      </c>
      <c r="N2285">
        <v>1</v>
      </c>
      <c r="O2285">
        <v>1</v>
      </c>
      <c r="P2285">
        <v>1</v>
      </c>
    </row>
    <row r="2286" spans="1:16" hidden="1" x14ac:dyDescent="0.3">
      <c r="A2286">
        <v>65</v>
      </c>
      <c r="B2286">
        <v>1</v>
      </c>
      <c r="C2286" t="s">
        <v>70</v>
      </c>
      <c r="D2286" t="s">
        <v>71</v>
      </c>
      <c r="E2286" t="s">
        <v>2</v>
      </c>
      <c r="F2286" t="s">
        <v>72</v>
      </c>
      <c r="G2286" t="s">
        <v>122</v>
      </c>
      <c r="H2286" t="s">
        <v>48</v>
      </c>
      <c r="I2286" t="s">
        <v>91</v>
      </c>
      <c r="J2286">
        <v>-36.866276999999997</v>
      </c>
      <c r="K2286">
        <v>174.74154899999999</v>
      </c>
      <c r="L2286" s="109">
        <v>0.41666666666666669</v>
      </c>
      <c r="M2286" t="s">
        <v>415</v>
      </c>
      <c r="N2286">
        <v>1</v>
      </c>
      <c r="O2286">
        <v>1</v>
      </c>
      <c r="P2286">
        <v>1</v>
      </c>
    </row>
    <row r="2287" spans="1:16" hidden="1" x14ac:dyDescent="0.3">
      <c r="A2287">
        <v>66</v>
      </c>
      <c r="B2287">
        <v>1</v>
      </c>
      <c r="C2287" t="s">
        <v>70</v>
      </c>
      <c r="D2287" t="s">
        <v>71</v>
      </c>
      <c r="E2287" t="s">
        <v>2</v>
      </c>
      <c r="F2287" t="s">
        <v>72</v>
      </c>
      <c r="G2287" t="s">
        <v>122</v>
      </c>
      <c r="H2287" t="s">
        <v>48</v>
      </c>
      <c r="I2287" t="s">
        <v>91</v>
      </c>
      <c r="J2287">
        <v>-36.866171999999999</v>
      </c>
      <c r="K2287">
        <v>174.74187599999999</v>
      </c>
      <c r="L2287" s="109">
        <v>0.41666666666666669</v>
      </c>
      <c r="N2287">
        <v>0</v>
      </c>
      <c r="O2287">
        <v>0</v>
      </c>
      <c r="P2287">
        <v>1</v>
      </c>
    </row>
    <row r="2288" spans="1:16" hidden="1" x14ac:dyDescent="0.3">
      <c r="A2288">
        <v>67</v>
      </c>
      <c r="B2288">
        <v>1</v>
      </c>
      <c r="C2288" t="s">
        <v>70</v>
      </c>
      <c r="D2288" t="s">
        <v>71</v>
      </c>
      <c r="E2288" t="s">
        <v>2</v>
      </c>
      <c r="F2288" t="s">
        <v>72</v>
      </c>
      <c r="G2288" t="s">
        <v>122</v>
      </c>
      <c r="H2288" t="s">
        <v>48</v>
      </c>
      <c r="I2288" t="s">
        <v>91</v>
      </c>
      <c r="J2288">
        <v>-36.866149999999998</v>
      </c>
      <c r="K2288">
        <v>174.74194</v>
      </c>
      <c r="L2288" s="109">
        <v>0.41666666666666669</v>
      </c>
      <c r="N2288">
        <v>0</v>
      </c>
      <c r="O2288">
        <v>0</v>
      </c>
      <c r="P2288">
        <v>1</v>
      </c>
    </row>
    <row r="2289" spans="1:16" hidden="1" x14ac:dyDescent="0.3">
      <c r="A2289">
        <v>68</v>
      </c>
      <c r="B2289">
        <v>1</v>
      </c>
      <c r="C2289" t="s">
        <v>70</v>
      </c>
      <c r="D2289" t="s">
        <v>71</v>
      </c>
      <c r="E2289" t="s">
        <v>2</v>
      </c>
      <c r="F2289" t="s">
        <v>72</v>
      </c>
      <c r="G2289" t="s">
        <v>122</v>
      </c>
      <c r="H2289" t="s">
        <v>48</v>
      </c>
      <c r="I2289" t="s">
        <v>91</v>
      </c>
      <c r="J2289">
        <v>-36.866128000000003</v>
      </c>
      <c r="K2289">
        <v>174.74200400000001</v>
      </c>
      <c r="L2289" s="109">
        <v>0.41666666666666669</v>
      </c>
      <c r="N2289">
        <v>0</v>
      </c>
      <c r="O2289">
        <v>0</v>
      </c>
      <c r="P2289">
        <v>1</v>
      </c>
    </row>
    <row r="2290" spans="1:16" hidden="1" x14ac:dyDescent="0.3">
      <c r="A2290">
        <v>69</v>
      </c>
      <c r="B2290">
        <v>1</v>
      </c>
      <c r="C2290" t="s">
        <v>70</v>
      </c>
      <c r="D2290" t="s">
        <v>71</v>
      </c>
      <c r="E2290" t="s">
        <v>2</v>
      </c>
      <c r="F2290" t="s">
        <v>123</v>
      </c>
      <c r="G2290" t="s">
        <v>101</v>
      </c>
      <c r="H2290" t="s">
        <v>57</v>
      </c>
      <c r="I2290" t="s">
        <v>58</v>
      </c>
      <c r="J2290">
        <v>-36.865983</v>
      </c>
      <c r="K2290">
        <v>174.74216200000001</v>
      </c>
      <c r="L2290" s="109">
        <v>0.41666666666666669</v>
      </c>
      <c r="M2290" t="s">
        <v>124</v>
      </c>
      <c r="N2290">
        <v>1</v>
      </c>
      <c r="O2290">
        <v>0</v>
      </c>
      <c r="P2290">
        <v>1</v>
      </c>
    </row>
    <row r="2291" spans="1:16" hidden="1" x14ac:dyDescent="0.3">
      <c r="A2291">
        <v>70</v>
      </c>
      <c r="B2291">
        <v>1</v>
      </c>
      <c r="C2291" t="s">
        <v>70</v>
      </c>
      <c r="D2291" t="s">
        <v>71</v>
      </c>
      <c r="E2291" t="s">
        <v>2</v>
      </c>
      <c r="F2291" t="s">
        <v>123</v>
      </c>
      <c r="G2291" t="s">
        <v>101</v>
      </c>
      <c r="H2291" t="s">
        <v>57</v>
      </c>
      <c r="I2291" t="s">
        <v>58</v>
      </c>
      <c r="J2291">
        <v>-36.865931000000003</v>
      </c>
      <c r="K2291">
        <v>174.74213800000001</v>
      </c>
      <c r="L2291" s="109">
        <v>0.41666666666666669</v>
      </c>
      <c r="M2291" t="s">
        <v>125</v>
      </c>
      <c r="N2291">
        <v>1</v>
      </c>
      <c r="O2291">
        <v>0</v>
      </c>
      <c r="P2291">
        <v>1</v>
      </c>
    </row>
    <row r="2292" spans="1:16" hidden="1" x14ac:dyDescent="0.3">
      <c r="A2292">
        <v>71</v>
      </c>
      <c r="B2292">
        <v>1</v>
      </c>
      <c r="C2292" t="s">
        <v>70</v>
      </c>
      <c r="D2292" t="s">
        <v>71</v>
      </c>
      <c r="E2292" t="s">
        <v>2</v>
      </c>
      <c r="F2292" t="s">
        <v>123</v>
      </c>
      <c r="G2292" t="s">
        <v>101</v>
      </c>
      <c r="H2292" t="s">
        <v>57</v>
      </c>
      <c r="I2292" t="s">
        <v>58</v>
      </c>
      <c r="J2292">
        <v>-36.865881999999999</v>
      </c>
      <c r="K2292">
        <v>174.74210500000001</v>
      </c>
      <c r="L2292" s="109">
        <v>0.41666666666666669</v>
      </c>
      <c r="M2292" t="s">
        <v>126</v>
      </c>
      <c r="N2292">
        <v>1</v>
      </c>
      <c r="O2292">
        <v>0</v>
      </c>
      <c r="P2292">
        <v>1</v>
      </c>
    </row>
    <row r="2293" spans="1:16" hidden="1" x14ac:dyDescent="0.3">
      <c r="A2293">
        <v>72</v>
      </c>
      <c r="B2293">
        <v>1</v>
      </c>
      <c r="C2293" t="s">
        <v>70</v>
      </c>
      <c r="D2293" t="s">
        <v>71</v>
      </c>
      <c r="E2293" t="s">
        <v>2</v>
      </c>
      <c r="F2293" t="s">
        <v>123</v>
      </c>
      <c r="G2293" t="s">
        <v>101</v>
      </c>
      <c r="H2293" t="s">
        <v>49</v>
      </c>
      <c r="I2293" t="s">
        <v>58</v>
      </c>
      <c r="J2293">
        <v>-36.865721000000001</v>
      </c>
      <c r="K2293">
        <v>174.74213399999999</v>
      </c>
      <c r="L2293" s="109">
        <v>0.41666666666666669</v>
      </c>
      <c r="M2293" t="s">
        <v>127</v>
      </c>
      <c r="N2293">
        <v>1</v>
      </c>
      <c r="O2293">
        <v>0</v>
      </c>
      <c r="P2293">
        <v>1</v>
      </c>
    </row>
    <row r="2294" spans="1:16" hidden="1" x14ac:dyDescent="0.3">
      <c r="A2294">
        <v>73</v>
      </c>
      <c r="B2294">
        <v>1</v>
      </c>
      <c r="C2294" t="s">
        <v>70</v>
      </c>
      <c r="D2294" t="s">
        <v>71</v>
      </c>
      <c r="E2294" t="s">
        <v>2</v>
      </c>
      <c r="F2294" t="s">
        <v>123</v>
      </c>
      <c r="G2294" t="s">
        <v>101</v>
      </c>
      <c r="H2294" t="s">
        <v>49</v>
      </c>
      <c r="I2294" t="s">
        <v>58</v>
      </c>
      <c r="J2294">
        <v>-36.865763000000001</v>
      </c>
      <c r="K2294">
        <v>174.74215899999999</v>
      </c>
      <c r="L2294" s="109">
        <v>0.41666666666666669</v>
      </c>
      <c r="M2294" t="s">
        <v>416</v>
      </c>
      <c r="N2294">
        <v>1</v>
      </c>
      <c r="O2294">
        <v>1</v>
      </c>
      <c r="P2294">
        <v>1</v>
      </c>
    </row>
    <row r="2295" spans="1:16" hidden="1" x14ac:dyDescent="0.3">
      <c r="A2295">
        <v>74</v>
      </c>
      <c r="B2295">
        <v>1</v>
      </c>
      <c r="C2295" t="s">
        <v>70</v>
      </c>
      <c r="D2295" t="s">
        <v>71</v>
      </c>
      <c r="E2295" t="s">
        <v>2</v>
      </c>
      <c r="F2295" t="s">
        <v>123</v>
      </c>
      <c r="G2295" t="s">
        <v>101</v>
      </c>
      <c r="H2295" t="s">
        <v>49</v>
      </c>
      <c r="I2295" t="s">
        <v>58</v>
      </c>
      <c r="J2295">
        <v>-36.865808999999999</v>
      </c>
      <c r="K2295">
        <v>174.74218300000001</v>
      </c>
      <c r="L2295" s="109">
        <v>0.41666666666666669</v>
      </c>
      <c r="M2295" t="s">
        <v>417</v>
      </c>
      <c r="N2295">
        <v>1</v>
      </c>
      <c r="O2295">
        <v>1</v>
      </c>
      <c r="P2295">
        <v>1</v>
      </c>
    </row>
    <row r="2296" spans="1:16" hidden="1" x14ac:dyDescent="0.3">
      <c r="A2296">
        <v>75</v>
      </c>
      <c r="B2296">
        <v>1</v>
      </c>
      <c r="C2296" t="s">
        <v>70</v>
      </c>
      <c r="D2296" t="s">
        <v>71</v>
      </c>
      <c r="E2296" t="s">
        <v>2</v>
      </c>
      <c r="F2296" t="s">
        <v>123</v>
      </c>
      <c r="G2296" t="s">
        <v>101</v>
      </c>
      <c r="H2296" t="s">
        <v>49</v>
      </c>
      <c r="I2296" t="s">
        <v>58</v>
      </c>
      <c r="J2296">
        <v>-36.865856000000001</v>
      </c>
      <c r="K2296">
        <v>174.74220800000001</v>
      </c>
      <c r="L2296" s="109">
        <v>0.41666666666666669</v>
      </c>
      <c r="M2296" t="s">
        <v>130</v>
      </c>
      <c r="N2296">
        <v>1</v>
      </c>
      <c r="O2296">
        <v>0</v>
      </c>
      <c r="P2296">
        <v>1</v>
      </c>
    </row>
    <row r="2297" spans="1:16" hidden="1" x14ac:dyDescent="0.3">
      <c r="A2297">
        <v>76</v>
      </c>
      <c r="B2297">
        <v>1</v>
      </c>
      <c r="C2297" t="s">
        <v>70</v>
      </c>
      <c r="D2297" t="s">
        <v>71</v>
      </c>
      <c r="E2297" t="s">
        <v>2</v>
      </c>
      <c r="F2297" t="s">
        <v>123</v>
      </c>
      <c r="G2297" t="s">
        <v>101</v>
      </c>
      <c r="H2297" t="s">
        <v>49</v>
      </c>
      <c r="I2297" t="s">
        <v>58</v>
      </c>
      <c r="J2297">
        <v>-36.865903000000003</v>
      </c>
      <c r="K2297">
        <v>174.742233</v>
      </c>
      <c r="L2297" s="109">
        <v>0.41666666666666669</v>
      </c>
      <c r="M2297" t="s">
        <v>131</v>
      </c>
      <c r="N2297">
        <v>1</v>
      </c>
      <c r="O2297">
        <v>0</v>
      </c>
      <c r="P2297">
        <v>1</v>
      </c>
    </row>
    <row r="2298" spans="1:16" hidden="1" x14ac:dyDescent="0.3">
      <c r="A2298">
        <v>77</v>
      </c>
      <c r="B2298">
        <v>1</v>
      </c>
      <c r="C2298" t="s">
        <v>70</v>
      </c>
      <c r="D2298" t="s">
        <v>71</v>
      </c>
      <c r="E2298" t="s">
        <v>2</v>
      </c>
      <c r="F2298" t="s">
        <v>123</v>
      </c>
      <c r="G2298" t="s">
        <v>101</v>
      </c>
      <c r="H2298" t="s">
        <v>49</v>
      </c>
      <c r="I2298" t="s">
        <v>58</v>
      </c>
      <c r="J2298">
        <v>-36.865949000000001</v>
      </c>
      <c r="K2298">
        <v>174.742257</v>
      </c>
      <c r="L2298" s="109">
        <v>0.41666666666666669</v>
      </c>
      <c r="M2298" t="s">
        <v>132</v>
      </c>
      <c r="N2298">
        <v>1</v>
      </c>
      <c r="O2298">
        <v>0</v>
      </c>
      <c r="P2298">
        <v>1</v>
      </c>
    </row>
    <row r="2299" spans="1:16" hidden="1" x14ac:dyDescent="0.3">
      <c r="A2299">
        <v>78</v>
      </c>
      <c r="B2299">
        <v>1</v>
      </c>
      <c r="C2299" t="s">
        <v>70</v>
      </c>
      <c r="D2299" t="s">
        <v>71</v>
      </c>
      <c r="E2299" t="s">
        <v>2</v>
      </c>
      <c r="F2299" t="s">
        <v>72</v>
      </c>
      <c r="G2299" t="s">
        <v>133</v>
      </c>
      <c r="H2299" t="s">
        <v>48</v>
      </c>
      <c r="I2299" t="s">
        <v>91</v>
      </c>
      <c r="J2299">
        <v>-36.865993000000003</v>
      </c>
      <c r="K2299">
        <v>174.74240800000001</v>
      </c>
      <c r="L2299" s="109">
        <v>0.41666666666666669</v>
      </c>
      <c r="M2299" t="s">
        <v>393</v>
      </c>
      <c r="N2299">
        <v>1</v>
      </c>
      <c r="O2299">
        <v>1</v>
      </c>
      <c r="P2299">
        <v>1</v>
      </c>
    </row>
    <row r="2300" spans="1:16" hidden="1" x14ac:dyDescent="0.3">
      <c r="A2300">
        <v>79</v>
      </c>
      <c r="B2300">
        <v>1</v>
      </c>
      <c r="C2300" t="s">
        <v>70</v>
      </c>
      <c r="D2300" t="s">
        <v>71</v>
      </c>
      <c r="E2300" t="s">
        <v>2</v>
      </c>
      <c r="F2300" t="s">
        <v>72</v>
      </c>
      <c r="G2300" t="s">
        <v>133</v>
      </c>
      <c r="H2300" t="s">
        <v>48</v>
      </c>
      <c r="I2300" t="s">
        <v>91</v>
      </c>
      <c r="J2300">
        <v>-36.865982000000002</v>
      </c>
      <c r="K2300">
        <v>174.74245400000001</v>
      </c>
      <c r="L2300" s="109">
        <v>0.41666666666666669</v>
      </c>
      <c r="M2300" t="s">
        <v>418</v>
      </c>
      <c r="N2300">
        <v>1</v>
      </c>
      <c r="O2300">
        <v>1</v>
      </c>
      <c r="P2300">
        <v>1</v>
      </c>
    </row>
    <row r="2301" spans="1:16" hidden="1" x14ac:dyDescent="0.3">
      <c r="A2301">
        <v>80</v>
      </c>
      <c r="B2301">
        <v>1</v>
      </c>
      <c r="C2301" t="s">
        <v>70</v>
      </c>
      <c r="D2301" t="s">
        <v>71</v>
      </c>
      <c r="E2301" t="s">
        <v>2</v>
      </c>
      <c r="F2301" t="s">
        <v>72</v>
      </c>
      <c r="G2301" t="s">
        <v>133</v>
      </c>
      <c r="H2301" t="s">
        <v>48</v>
      </c>
      <c r="I2301" t="s">
        <v>91</v>
      </c>
      <c r="J2301">
        <v>-36.865952999999998</v>
      </c>
      <c r="K2301">
        <v>174.742548</v>
      </c>
      <c r="L2301" s="109">
        <v>0.41666666666666669</v>
      </c>
      <c r="M2301" t="s">
        <v>142</v>
      </c>
      <c r="N2301">
        <v>1</v>
      </c>
      <c r="O2301">
        <v>1</v>
      </c>
      <c r="P2301">
        <v>1</v>
      </c>
    </row>
    <row r="2302" spans="1:16" hidden="1" x14ac:dyDescent="0.3">
      <c r="A2302">
        <v>81</v>
      </c>
      <c r="B2302">
        <v>1</v>
      </c>
      <c r="C2302" t="s">
        <v>70</v>
      </c>
      <c r="D2302" t="s">
        <v>71</v>
      </c>
      <c r="E2302" t="s">
        <v>2</v>
      </c>
      <c r="F2302" t="s">
        <v>72</v>
      </c>
      <c r="G2302" t="s">
        <v>133</v>
      </c>
      <c r="H2302" t="s">
        <v>48</v>
      </c>
      <c r="I2302" t="s">
        <v>91</v>
      </c>
      <c r="J2302">
        <v>-36.865858000000003</v>
      </c>
      <c r="K2302">
        <v>174.742816</v>
      </c>
      <c r="L2302" s="109">
        <v>0.41666666666666669</v>
      </c>
      <c r="M2302" t="s">
        <v>419</v>
      </c>
      <c r="N2302">
        <v>1</v>
      </c>
      <c r="O2302">
        <v>1</v>
      </c>
      <c r="P2302">
        <v>1</v>
      </c>
    </row>
    <row r="2303" spans="1:16" hidden="1" x14ac:dyDescent="0.3">
      <c r="A2303">
        <v>82</v>
      </c>
      <c r="B2303">
        <v>1</v>
      </c>
      <c r="C2303" t="s">
        <v>70</v>
      </c>
      <c r="D2303" t="s">
        <v>71</v>
      </c>
      <c r="E2303" t="s">
        <v>2</v>
      </c>
      <c r="F2303" t="s">
        <v>134</v>
      </c>
      <c r="G2303" t="s">
        <v>101</v>
      </c>
      <c r="H2303" t="s">
        <v>57</v>
      </c>
      <c r="I2303" t="s">
        <v>58</v>
      </c>
      <c r="J2303">
        <v>-36.865524000000001</v>
      </c>
      <c r="K2303">
        <v>174.74314200000001</v>
      </c>
      <c r="L2303" s="109">
        <v>0.41666666666666669</v>
      </c>
      <c r="M2303" t="s">
        <v>135</v>
      </c>
      <c r="N2303">
        <v>1</v>
      </c>
      <c r="O2303">
        <v>0</v>
      </c>
      <c r="P2303">
        <v>1</v>
      </c>
    </row>
    <row r="2304" spans="1:16" hidden="1" x14ac:dyDescent="0.3">
      <c r="A2304">
        <v>83</v>
      </c>
      <c r="B2304">
        <v>1</v>
      </c>
      <c r="C2304" t="s">
        <v>70</v>
      </c>
      <c r="D2304" t="s">
        <v>71</v>
      </c>
      <c r="E2304" t="s">
        <v>2</v>
      </c>
      <c r="F2304" t="s">
        <v>134</v>
      </c>
      <c r="G2304" t="s">
        <v>101</v>
      </c>
      <c r="H2304" t="s">
        <v>57</v>
      </c>
      <c r="I2304" t="s">
        <v>58</v>
      </c>
      <c r="J2304">
        <v>-36.865485</v>
      </c>
      <c r="K2304">
        <v>174.74312399999999</v>
      </c>
      <c r="L2304" s="109">
        <v>0.41666666666666669</v>
      </c>
      <c r="M2304" t="s">
        <v>136</v>
      </c>
      <c r="N2304">
        <v>1</v>
      </c>
      <c r="O2304">
        <v>0</v>
      </c>
      <c r="P2304">
        <v>1</v>
      </c>
    </row>
    <row r="2305" spans="1:16" hidden="1" x14ac:dyDescent="0.3">
      <c r="A2305">
        <v>84</v>
      </c>
      <c r="B2305">
        <v>1</v>
      </c>
      <c r="C2305" t="s">
        <v>70</v>
      </c>
      <c r="D2305" t="s">
        <v>71</v>
      </c>
      <c r="E2305" t="s">
        <v>2</v>
      </c>
      <c r="F2305" t="s">
        <v>134</v>
      </c>
      <c r="G2305" t="s">
        <v>101</v>
      </c>
      <c r="H2305" t="s">
        <v>57</v>
      </c>
      <c r="I2305" t="s">
        <v>58</v>
      </c>
      <c r="J2305">
        <v>-36.865445000000001</v>
      </c>
      <c r="K2305">
        <v>174.74310500000001</v>
      </c>
      <c r="L2305" s="109">
        <v>0.41666666666666669</v>
      </c>
      <c r="M2305" t="s">
        <v>137</v>
      </c>
      <c r="N2305">
        <v>1</v>
      </c>
      <c r="O2305">
        <v>0</v>
      </c>
      <c r="P2305">
        <v>1</v>
      </c>
    </row>
    <row r="2306" spans="1:16" hidden="1" x14ac:dyDescent="0.3">
      <c r="A2306">
        <v>85</v>
      </c>
      <c r="B2306">
        <v>1</v>
      </c>
      <c r="C2306" t="s">
        <v>70</v>
      </c>
      <c r="D2306" t="s">
        <v>71</v>
      </c>
      <c r="E2306" t="s">
        <v>2</v>
      </c>
      <c r="F2306" t="s">
        <v>134</v>
      </c>
      <c r="G2306" t="s">
        <v>101</v>
      </c>
      <c r="H2306" t="s">
        <v>49</v>
      </c>
      <c r="I2306" t="s">
        <v>138</v>
      </c>
      <c r="J2306">
        <v>-36.865369999999999</v>
      </c>
      <c r="K2306">
        <v>174.74316999999999</v>
      </c>
      <c r="L2306" s="109">
        <v>0.41666666666666669</v>
      </c>
      <c r="M2306" t="s">
        <v>139</v>
      </c>
      <c r="N2306">
        <v>1</v>
      </c>
      <c r="O2306">
        <v>0</v>
      </c>
      <c r="P2306">
        <v>1</v>
      </c>
    </row>
    <row r="2307" spans="1:16" hidden="1" x14ac:dyDescent="0.3">
      <c r="A2307">
        <v>86</v>
      </c>
      <c r="B2307">
        <v>1</v>
      </c>
      <c r="C2307" t="s">
        <v>70</v>
      </c>
      <c r="D2307" t="s">
        <v>71</v>
      </c>
      <c r="E2307" t="s">
        <v>2</v>
      </c>
      <c r="F2307" t="s">
        <v>134</v>
      </c>
      <c r="G2307" t="s">
        <v>101</v>
      </c>
      <c r="H2307" t="s">
        <v>49</v>
      </c>
      <c r="I2307" t="s">
        <v>138</v>
      </c>
      <c r="J2307">
        <v>-36.865414000000001</v>
      </c>
      <c r="K2307">
        <v>174.74319199999999</v>
      </c>
      <c r="L2307" s="109">
        <v>0.41666666666666669</v>
      </c>
      <c r="M2307" t="s">
        <v>140</v>
      </c>
      <c r="N2307">
        <v>1</v>
      </c>
      <c r="O2307">
        <v>0</v>
      </c>
      <c r="P2307">
        <v>1</v>
      </c>
    </row>
    <row r="2308" spans="1:16" hidden="1" x14ac:dyDescent="0.3">
      <c r="A2308">
        <v>87</v>
      </c>
      <c r="B2308">
        <v>1</v>
      </c>
      <c r="C2308" t="s">
        <v>70</v>
      </c>
      <c r="D2308" t="s">
        <v>71</v>
      </c>
      <c r="E2308" t="s">
        <v>2</v>
      </c>
      <c r="F2308" t="s">
        <v>134</v>
      </c>
      <c r="G2308" t="s">
        <v>101</v>
      </c>
      <c r="H2308" t="s">
        <v>49</v>
      </c>
      <c r="I2308" t="s">
        <v>138</v>
      </c>
      <c r="J2308">
        <v>-36.865513</v>
      </c>
      <c r="K2308">
        <v>174.74324200000001</v>
      </c>
      <c r="L2308" s="109">
        <v>0.41666666666666669</v>
      </c>
      <c r="M2308" t="s">
        <v>141</v>
      </c>
      <c r="N2308">
        <v>1</v>
      </c>
      <c r="O2308">
        <v>0</v>
      </c>
      <c r="P2308">
        <v>1</v>
      </c>
    </row>
    <row r="2309" spans="1:16" hidden="1" x14ac:dyDescent="0.3">
      <c r="A2309">
        <v>88</v>
      </c>
      <c r="B2309">
        <v>1</v>
      </c>
      <c r="C2309" t="s">
        <v>70</v>
      </c>
      <c r="D2309" t="s">
        <v>71</v>
      </c>
      <c r="E2309" t="s">
        <v>2</v>
      </c>
      <c r="F2309" t="s">
        <v>134</v>
      </c>
      <c r="G2309" t="s">
        <v>101</v>
      </c>
      <c r="H2309" t="s">
        <v>49</v>
      </c>
      <c r="I2309" t="s">
        <v>138</v>
      </c>
      <c r="J2309">
        <v>-36.865564999999997</v>
      </c>
      <c r="K2309">
        <v>174.74326600000001</v>
      </c>
      <c r="L2309" s="109">
        <v>0.41666666666666669</v>
      </c>
      <c r="M2309" t="s">
        <v>420</v>
      </c>
      <c r="N2309">
        <v>1</v>
      </c>
      <c r="O2309">
        <v>1</v>
      </c>
      <c r="P2309">
        <v>1</v>
      </c>
    </row>
    <row r="2310" spans="1:16" hidden="1" x14ac:dyDescent="0.3">
      <c r="A2310">
        <v>89</v>
      </c>
      <c r="B2310">
        <v>1</v>
      </c>
      <c r="C2310" t="s">
        <v>70</v>
      </c>
      <c r="D2310" t="s">
        <v>71</v>
      </c>
      <c r="E2310" t="s">
        <v>2</v>
      </c>
      <c r="F2310" t="s">
        <v>134</v>
      </c>
      <c r="G2310" t="s">
        <v>101</v>
      </c>
      <c r="H2310" t="s">
        <v>49</v>
      </c>
      <c r="I2310" t="s">
        <v>138</v>
      </c>
      <c r="J2310">
        <v>-36.865600999999998</v>
      </c>
      <c r="K2310">
        <v>174.74329</v>
      </c>
      <c r="L2310" s="109">
        <v>0.41666666666666669</v>
      </c>
      <c r="M2310" t="s">
        <v>421</v>
      </c>
      <c r="N2310">
        <v>1</v>
      </c>
      <c r="O2310">
        <v>1</v>
      </c>
      <c r="P2310">
        <v>1</v>
      </c>
    </row>
    <row r="2311" spans="1:16" hidden="1" x14ac:dyDescent="0.3">
      <c r="A2311">
        <v>90</v>
      </c>
      <c r="B2311">
        <v>1</v>
      </c>
      <c r="C2311" t="s">
        <v>70</v>
      </c>
      <c r="D2311" t="s">
        <v>71</v>
      </c>
      <c r="E2311" t="s">
        <v>2</v>
      </c>
      <c r="F2311" t="s">
        <v>72</v>
      </c>
      <c r="G2311" t="s">
        <v>144</v>
      </c>
      <c r="H2311" t="s">
        <v>48</v>
      </c>
      <c r="I2311" t="s">
        <v>145</v>
      </c>
      <c r="J2311">
        <v>-36.865651999999997</v>
      </c>
      <c r="K2311">
        <v>174.74342100000001</v>
      </c>
      <c r="L2311" s="109">
        <v>0.41666666666666669</v>
      </c>
      <c r="N2311">
        <v>0</v>
      </c>
      <c r="O2311">
        <v>0</v>
      </c>
      <c r="P2311">
        <v>1</v>
      </c>
    </row>
    <row r="2312" spans="1:16" hidden="1" x14ac:dyDescent="0.3">
      <c r="A2312">
        <v>91</v>
      </c>
      <c r="B2312">
        <v>1</v>
      </c>
      <c r="C2312" t="s">
        <v>70</v>
      </c>
      <c r="D2312" t="s">
        <v>71</v>
      </c>
      <c r="E2312" t="s">
        <v>2</v>
      </c>
      <c r="F2312" t="s">
        <v>72</v>
      </c>
      <c r="G2312" t="s">
        <v>144</v>
      </c>
      <c r="H2312" t="s">
        <v>48</v>
      </c>
      <c r="I2312" t="s">
        <v>145</v>
      </c>
      <c r="J2312">
        <v>-36.865631999999998</v>
      </c>
      <c r="K2312">
        <v>174.74348499999999</v>
      </c>
      <c r="L2312" s="109">
        <v>0.41666666666666669</v>
      </c>
      <c r="M2312" t="s">
        <v>422</v>
      </c>
      <c r="N2312">
        <v>1</v>
      </c>
      <c r="O2312">
        <v>1</v>
      </c>
      <c r="P2312">
        <v>1</v>
      </c>
    </row>
    <row r="2313" spans="1:16" hidden="1" x14ac:dyDescent="0.3">
      <c r="A2313">
        <v>92</v>
      </c>
      <c r="B2313">
        <v>1</v>
      </c>
      <c r="C2313" t="s">
        <v>70</v>
      </c>
      <c r="D2313" t="s">
        <v>71</v>
      </c>
      <c r="E2313" t="s">
        <v>2</v>
      </c>
      <c r="F2313" t="s">
        <v>72</v>
      </c>
      <c r="G2313" t="s">
        <v>144</v>
      </c>
      <c r="H2313" t="s">
        <v>48</v>
      </c>
      <c r="I2313" t="s">
        <v>145</v>
      </c>
      <c r="J2313">
        <v>-36.865611999999999</v>
      </c>
      <c r="K2313">
        <v>174.743549</v>
      </c>
      <c r="L2313" s="109">
        <v>0.41666666666666669</v>
      </c>
      <c r="M2313" t="s">
        <v>423</v>
      </c>
      <c r="N2313">
        <v>1</v>
      </c>
      <c r="O2313">
        <v>1</v>
      </c>
      <c r="P2313">
        <v>1</v>
      </c>
    </row>
    <row r="2314" spans="1:16" hidden="1" x14ac:dyDescent="0.3">
      <c r="A2314">
        <v>93</v>
      </c>
      <c r="B2314">
        <v>1</v>
      </c>
      <c r="C2314" t="s">
        <v>70</v>
      </c>
      <c r="D2314" t="s">
        <v>71</v>
      </c>
      <c r="E2314" t="s">
        <v>2</v>
      </c>
      <c r="F2314" t="s">
        <v>148</v>
      </c>
      <c r="G2314" t="s">
        <v>101</v>
      </c>
      <c r="H2314" t="s">
        <v>57</v>
      </c>
      <c r="I2314" t="s">
        <v>58</v>
      </c>
      <c r="J2314">
        <v>-36.865245999999999</v>
      </c>
      <c r="K2314">
        <v>174.74421100000001</v>
      </c>
      <c r="L2314" s="109">
        <v>0.41666666666666669</v>
      </c>
      <c r="M2314" t="s">
        <v>149</v>
      </c>
      <c r="N2314">
        <v>1</v>
      </c>
      <c r="O2314">
        <v>0</v>
      </c>
      <c r="P2314">
        <v>1</v>
      </c>
    </row>
    <row r="2315" spans="1:16" hidden="1" x14ac:dyDescent="0.3">
      <c r="A2315">
        <v>94</v>
      </c>
      <c r="B2315">
        <v>1</v>
      </c>
      <c r="C2315" t="s">
        <v>70</v>
      </c>
      <c r="D2315" t="s">
        <v>71</v>
      </c>
      <c r="E2315" t="s">
        <v>2</v>
      </c>
      <c r="F2315" t="s">
        <v>148</v>
      </c>
      <c r="G2315" t="s">
        <v>101</v>
      </c>
      <c r="H2315" t="s">
        <v>57</v>
      </c>
      <c r="I2315" t="s">
        <v>58</v>
      </c>
      <c r="J2315">
        <v>-36.865192</v>
      </c>
      <c r="K2315">
        <v>174.744182</v>
      </c>
      <c r="L2315" s="109">
        <v>0.41666666666666669</v>
      </c>
      <c r="M2315" t="s">
        <v>150</v>
      </c>
      <c r="N2315">
        <v>1</v>
      </c>
      <c r="O2315">
        <v>0</v>
      </c>
      <c r="P2315">
        <v>1</v>
      </c>
    </row>
    <row r="2316" spans="1:16" hidden="1" x14ac:dyDescent="0.3">
      <c r="A2316">
        <v>95</v>
      </c>
      <c r="B2316">
        <v>1</v>
      </c>
      <c r="C2316" t="s">
        <v>70</v>
      </c>
      <c r="D2316" t="s">
        <v>71</v>
      </c>
      <c r="E2316" t="s">
        <v>2</v>
      </c>
      <c r="F2316" t="s">
        <v>148</v>
      </c>
      <c r="G2316" t="s">
        <v>101</v>
      </c>
      <c r="H2316" t="s">
        <v>57</v>
      </c>
      <c r="I2316" t="s">
        <v>58</v>
      </c>
      <c r="J2316">
        <v>-36.865138000000002</v>
      </c>
      <c r="K2316">
        <v>174.74415400000001</v>
      </c>
      <c r="L2316" s="109">
        <v>0.41666666666666669</v>
      </c>
      <c r="M2316" t="s">
        <v>151</v>
      </c>
      <c r="N2316">
        <v>1</v>
      </c>
      <c r="O2316">
        <v>0</v>
      </c>
      <c r="P2316">
        <v>1</v>
      </c>
    </row>
    <row r="2317" spans="1:16" hidden="1" x14ac:dyDescent="0.3">
      <c r="A2317">
        <v>96</v>
      </c>
      <c r="B2317">
        <v>1</v>
      </c>
      <c r="C2317" t="s">
        <v>70</v>
      </c>
      <c r="D2317" t="s">
        <v>71</v>
      </c>
      <c r="E2317" t="s">
        <v>2</v>
      </c>
      <c r="F2317" t="s">
        <v>148</v>
      </c>
      <c r="G2317" t="s">
        <v>101</v>
      </c>
      <c r="H2317" t="s">
        <v>49</v>
      </c>
      <c r="I2317" t="s">
        <v>152</v>
      </c>
      <c r="J2317">
        <v>-36.865130000000001</v>
      </c>
      <c r="K2317">
        <v>174.744272</v>
      </c>
      <c r="L2317" s="109">
        <v>0.41666666666666669</v>
      </c>
      <c r="M2317" t="s">
        <v>153</v>
      </c>
      <c r="N2317">
        <v>1</v>
      </c>
      <c r="O2317">
        <v>0</v>
      </c>
      <c r="P2317">
        <v>1</v>
      </c>
    </row>
    <row r="2318" spans="1:16" hidden="1" x14ac:dyDescent="0.3">
      <c r="A2318">
        <v>97</v>
      </c>
      <c r="B2318">
        <v>1</v>
      </c>
      <c r="C2318" t="s">
        <v>70</v>
      </c>
      <c r="D2318" t="s">
        <v>71</v>
      </c>
      <c r="E2318" t="s">
        <v>2</v>
      </c>
      <c r="F2318" t="s">
        <v>148</v>
      </c>
      <c r="G2318" t="s">
        <v>101</v>
      </c>
      <c r="H2318" t="s">
        <v>49</v>
      </c>
      <c r="I2318" t="s">
        <v>152</v>
      </c>
      <c r="J2318">
        <v>-36.865107000000002</v>
      </c>
      <c r="K2318">
        <v>174.74426</v>
      </c>
      <c r="L2318" s="109">
        <v>0.41666666666666669</v>
      </c>
      <c r="M2318" t="s">
        <v>154</v>
      </c>
      <c r="N2318">
        <v>1</v>
      </c>
      <c r="O2318">
        <v>0</v>
      </c>
      <c r="P2318">
        <v>1</v>
      </c>
    </row>
    <row r="2319" spans="1:16" hidden="1" x14ac:dyDescent="0.3">
      <c r="A2319">
        <v>98</v>
      </c>
      <c r="B2319">
        <v>1</v>
      </c>
      <c r="C2319" t="s">
        <v>70</v>
      </c>
      <c r="D2319" t="s">
        <v>71</v>
      </c>
      <c r="E2319" t="s">
        <v>2</v>
      </c>
      <c r="F2319" t="s">
        <v>148</v>
      </c>
      <c r="G2319" t="s">
        <v>101</v>
      </c>
      <c r="H2319" t="s">
        <v>49</v>
      </c>
      <c r="I2319" t="s">
        <v>152</v>
      </c>
      <c r="J2319">
        <v>-36.865084000000003</v>
      </c>
      <c r="K2319">
        <v>174.744249</v>
      </c>
      <c r="L2319" s="109">
        <v>0.41666666666666669</v>
      </c>
      <c r="M2319" t="s">
        <v>155</v>
      </c>
      <c r="N2319">
        <v>1</v>
      </c>
      <c r="O2319">
        <v>0</v>
      </c>
      <c r="P2319">
        <v>1</v>
      </c>
    </row>
    <row r="2320" spans="1:16" hidden="1" x14ac:dyDescent="0.3">
      <c r="A2320">
        <v>99</v>
      </c>
      <c r="B2320">
        <v>1</v>
      </c>
      <c r="C2320" t="s">
        <v>70</v>
      </c>
      <c r="D2320" t="s">
        <v>71</v>
      </c>
      <c r="E2320" t="s">
        <v>2</v>
      </c>
      <c r="F2320" t="s">
        <v>148</v>
      </c>
      <c r="G2320" t="s">
        <v>101</v>
      </c>
      <c r="H2320" t="s">
        <v>49</v>
      </c>
      <c r="I2320" t="s">
        <v>152</v>
      </c>
      <c r="J2320">
        <v>-36.865062000000002</v>
      </c>
      <c r="K2320">
        <v>174.744237</v>
      </c>
      <c r="L2320" s="109">
        <v>0.41666666666666669</v>
      </c>
      <c r="M2320" t="s">
        <v>156</v>
      </c>
      <c r="N2320">
        <v>1</v>
      </c>
      <c r="O2320">
        <v>0</v>
      </c>
      <c r="P2320">
        <v>1</v>
      </c>
    </row>
    <row r="2321" spans="1:16" hidden="1" x14ac:dyDescent="0.3">
      <c r="A2321">
        <v>100</v>
      </c>
      <c r="B2321">
        <v>1</v>
      </c>
      <c r="C2321" t="s">
        <v>70</v>
      </c>
      <c r="D2321" t="s">
        <v>71</v>
      </c>
      <c r="E2321" t="s">
        <v>2</v>
      </c>
      <c r="F2321" t="s">
        <v>148</v>
      </c>
      <c r="G2321" t="s">
        <v>101</v>
      </c>
      <c r="H2321" t="s">
        <v>49</v>
      </c>
      <c r="I2321" t="s">
        <v>152</v>
      </c>
      <c r="J2321">
        <v>-36.865039000000003</v>
      </c>
      <c r="K2321">
        <v>174.744225</v>
      </c>
      <c r="L2321" s="109">
        <v>0.41666666666666669</v>
      </c>
      <c r="M2321" t="s">
        <v>157</v>
      </c>
      <c r="N2321">
        <v>1</v>
      </c>
      <c r="O2321">
        <v>0</v>
      </c>
      <c r="P2321">
        <v>1</v>
      </c>
    </row>
    <row r="2322" spans="1:16" hidden="1" x14ac:dyDescent="0.3">
      <c r="A2322">
        <v>101</v>
      </c>
      <c r="B2322">
        <v>1</v>
      </c>
      <c r="C2322" t="s">
        <v>70</v>
      </c>
      <c r="D2322" t="s">
        <v>71</v>
      </c>
      <c r="E2322" t="s">
        <v>2</v>
      </c>
      <c r="F2322" t="s">
        <v>72</v>
      </c>
      <c r="G2322" t="s">
        <v>158</v>
      </c>
      <c r="H2322" t="s">
        <v>48</v>
      </c>
      <c r="I2322" t="s">
        <v>159</v>
      </c>
      <c r="J2322">
        <v>-36.865194000000002</v>
      </c>
      <c r="K2322">
        <v>174.74477400000001</v>
      </c>
      <c r="L2322" s="109">
        <v>0.41666666666666669</v>
      </c>
      <c r="N2322">
        <v>0</v>
      </c>
      <c r="O2322">
        <v>0</v>
      </c>
      <c r="P2322">
        <v>1</v>
      </c>
    </row>
    <row r="2323" spans="1:16" hidden="1" x14ac:dyDescent="0.3">
      <c r="A2323">
        <v>102</v>
      </c>
      <c r="B2323">
        <v>1</v>
      </c>
      <c r="C2323" t="s">
        <v>70</v>
      </c>
      <c r="D2323" t="s">
        <v>71</v>
      </c>
      <c r="E2323" t="s">
        <v>2</v>
      </c>
      <c r="F2323" t="s">
        <v>72</v>
      </c>
      <c r="G2323" t="s">
        <v>158</v>
      </c>
      <c r="H2323" t="s">
        <v>48</v>
      </c>
      <c r="I2323" t="s">
        <v>159</v>
      </c>
      <c r="J2323">
        <v>-36.865170999999997</v>
      </c>
      <c r="K2323">
        <v>174.74483900000001</v>
      </c>
      <c r="L2323" s="109">
        <v>0.41666666666666669</v>
      </c>
      <c r="M2323" t="s">
        <v>424</v>
      </c>
      <c r="N2323">
        <v>1</v>
      </c>
      <c r="O2323">
        <v>1</v>
      </c>
      <c r="P2323">
        <v>1</v>
      </c>
    </row>
    <row r="2324" spans="1:16" hidden="1" x14ac:dyDescent="0.3">
      <c r="A2324">
        <v>103</v>
      </c>
      <c r="B2324">
        <v>1</v>
      </c>
      <c r="C2324" t="s">
        <v>70</v>
      </c>
      <c r="D2324" t="s">
        <v>71</v>
      </c>
      <c r="E2324" t="s">
        <v>2</v>
      </c>
      <c r="F2324" t="s">
        <v>72</v>
      </c>
      <c r="G2324" t="s">
        <v>158</v>
      </c>
      <c r="H2324" t="s">
        <v>48</v>
      </c>
      <c r="I2324" t="s">
        <v>159</v>
      </c>
      <c r="J2324">
        <v>-36.865147999999998</v>
      </c>
      <c r="K2324">
        <v>174.74490499999999</v>
      </c>
      <c r="L2324" s="109">
        <v>0.41666666666666669</v>
      </c>
      <c r="N2324">
        <v>0</v>
      </c>
      <c r="O2324">
        <v>0</v>
      </c>
      <c r="P2324">
        <v>1</v>
      </c>
    </row>
    <row r="2325" spans="1:16" hidden="1" x14ac:dyDescent="0.3">
      <c r="A2325">
        <v>104</v>
      </c>
      <c r="B2325">
        <v>1</v>
      </c>
      <c r="C2325" t="s">
        <v>70</v>
      </c>
      <c r="D2325" t="s">
        <v>71</v>
      </c>
      <c r="E2325" t="s">
        <v>2</v>
      </c>
      <c r="F2325" t="s">
        <v>72</v>
      </c>
      <c r="G2325" t="s">
        <v>158</v>
      </c>
      <c r="H2325" t="s">
        <v>48</v>
      </c>
      <c r="I2325" t="s">
        <v>159</v>
      </c>
      <c r="J2325">
        <v>-36.865096999999999</v>
      </c>
      <c r="K2325">
        <v>174.74506299999999</v>
      </c>
      <c r="L2325" s="109">
        <v>0.41666666666666669</v>
      </c>
      <c r="N2325">
        <v>0</v>
      </c>
      <c r="O2325">
        <v>0</v>
      </c>
      <c r="P2325">
        <v>1</v>
      </c>
    </row>
    <row r="2326" spans="1:16" hidden="1" x14ac:dyDescent="0.3">
      <c r="A2326">
        <v>105</v>
      </c>
      <c r="B2326">
        <v>1</v>
      </c>
      <c r="C2326" t="s">
        <v>70</v>
      </c>
      <c r="D2326" t="s">
        <v>71</v>
      </c>
      <c r="E2326" t="s">
        <v>2</v>
      </c>
      <c r="F2326" t="s">
        <v>160</v>
      </c>
      <c r="G2326" t="s">
        <v>101</v>
      </c>
      <c r="H2326" t="s">
        <v>57</v>
      </c>
      <c r="I2326" t="s">
        <v>58</v>
      </c>
      <c r="J2326">
        <v>-36.864899999999999</v>
      </c>
      <c r="K2326">
        <v>174.745249</v>
      </c>
      <c r="L2326" s="109">
        <v>0.41666666666666669</v>
      </c>
      <c r="M2326" t="s">
        <v>161</v>
      </c>
      <c r="N2326">
        <v>1</v>
      </c>
      <c r="O2326">
        <v>0</v>
      </c>
      <c r="P2326">
        <v>1</v>
      </c>
    </row>
    <row r="2327" spans="1:16" hidden="1" x14ac:dyDescent="0.3">
      <c r="A2327">
        <v>106</v>
      </c>
      <c r="B2327">
        <v>1</v>
      </c>
      <c r="C2327" t="s">
        <v>70</v>
      </c>
      <c r="D2327" t="s">
        <v>71</v>
      </c>
      <c r="E2327" t="s">
        <v>2</v>
      </c>
      <c r="F2327" t="s">
        <v>160</v>
      </c>
      <c r="G2327" t="s">
        <v>101</v>
      </c>
      <c r="H2327" t="s">
        <v>57</v>
      </c>
      <c r="I2327" t="s">
        <v>58</v>
      </c>
      <c r="J2327">
        <v>-36.864846999999997</v>
      </c>
      <c r="K2327">
        <v>174.745226</v>
      </c>
      <c r="L2327" s="109">
        <v>0.41666666666666669</v>
      </c>
      <c r="M2327" t="s">
        <v>162</v>
      </c>
      <c r="N2327">
        <v>1</v>
      </c>
      <c r="O2327">
        <v>0</v>
      </c>
      <c r="P2327">
        <v>1</v>
      </c>
    </row>
    <row r="2328" spans="1:16" hidden="1" x14ac:dyDescent="0.3">
      <c r="A2328">
        <v>107</v>
      </c>
      <c r="B2328">
        <v>1</v>
      </c>
      <c r="C2328" t="s">
        <v>70</v>
      </c>
      <c r="D2328" t="s">
        <v>71</v>
      </c>
      <c r="E2328" t="s">
        <v>2</v>
      </c>
      <c r="F2328" t="s">
        <v>160</v>
      </c>
      <c r="G2328" t="s">
        <v>101</v>
      </c>
      <c r="H2328" t="s">
        <v>57</v>
      </c>
      <c r="I2328" t="s">
        <v>58</v>
      </c>
      <c r="J2328">
        <v>-36.864795999999998</v>
      </c>
      <c r="K2328">
        <v>174.745203</v>
      </c>
      <c r="L2328" s="109">
        <v>0.41666666666666669</v>
      </c>
      <c r="M2328" t="s">
        <v>163</v>
      </c>
      <c r="N2328">
        <v>1</v>
      </c>
      <c r="O2328">
        <v>0</v>
      </c>
      <c r="P2328">
        <v>1</v>
      </c>
    </row>
    <row r="2329" spans="1:16" hidden="1" x14ac:dyDescent="0.3">
      <c r="A2329">
        <v>108</v>
      </c>
      <c r="B2329">
        <v>1</v>
      </c>
      <c r="C2329" t="s">
        <v>70</v>
      </c>
      <c r="D2329" t="s">
        <v>71</v>
      </c>
      <c r="E2329" t="s">
        <v>2</v>
      </c>
      <c r="F2329" t="s">
        <v>160</v>
      </c>
      <c r="G2329" t="s">
        <v>101</v>
      </c>
      <c r="H2329" t="s">
        <v>57</v>
      </c>
      <c r="I2329" t="s">
        <v>58</v>
      </c>
      <c r="J2329">
        <v>-36.864750000000001</v>
      </c>
      <c r="K2329">
        <v>174.745172</v>
      </c>
      <c r="L2329" s="109">
        <v>0.41666666666666669</v>
      </c>
      <c r="M2329" t="s">
        <v>164</v>
      </c>
      <c r="N2329">
        <v>1</v>
      </c>
      <c r="O2329">
        <v>0</v>
      </c>
      <c r="P2329">
        <v>1</v>
      </c>
    </row>
    <row r="2330" spans="1:16" hidden="1" x14ac:dyDescent="0.3">
      <c r="A2330">
        <v>109</v>
      </c>
      <c r="B2330">
        <v>1</v>
      </c>
      <c r="C2330" t="s">
        <v>70</v>
      </c>
      <c r="D2330" t="s">
        <v>71</v>
      </c>
      <c r="E2330" t="s">
        <v>2</v>
      </c>
      <c r="F2330" t="s">
        <v>72</v>
      </c>
      <c r="G2330" t="s">
        <v>165</v>
      </c>
      <c r="H2330" t="s">
        <v>48</v>
      </c>
      <c r="I2330" t="s">
        <v>166</v>
      </c>
      <c r="J2330">
        <v>-36.864854999999999</v>
      </c>
      <c r="K2330">
        <v>174.74578</v>
      </c>
      <c r="L2330" s="109">
        <v>0.41666666666666669</v>
      </c>
      <c r="M2330" t="s">
        <v>425</v>
      </c>
      <c r="N2330">
        <v>1</v>
      </c>
      <c r="O2330">
        <v>1</v>
      </c>
      <c r="P2330">
        <v>1</v>
      </c>
    </row>
    <row r="2331" spans="1:16" hidden="1" x14ac:dyDescent="0.3">
      <c r="A2331">
        <v>110</v>
      </c>
      <c r="B2331">
        <v>1</v>
      </c>
      <c r="C2331" t="s">
        <v>70</v>
      </c>
      <c r="D2331" t="s">
        <v>71</v>
      </c>
      <c r="E2331" t="s">
        <v>2</v>
      </c>
      <c r="F2331" t="s">
        <v>72</v>
      </c>
      <c r="G2331" t="s">
        <v>165</v>
      </c>
      <c r="H2331" t="s">
        <v>48</v>
      </c>
      <c r="I2331" t="s">
        <v>166</v>
      </c>
      <c r="J2331">
        <v>-36.864811000000003</v>
      </c>
      <c r="K2331">
        <v>174.74589499999999</v>
      </c>
      <c r="L2331" s="109">
        <v>0.41666666666666669</v>
      </c>
      <c r="M2331" t="s">
        <v>426</v>
      </c>
      <c r="N2331">
        <v>1</v>
      </c>
      <c r="O2331">
        <v>1</v>
      </c>
      <c r="P2331">
        <v>1</v>
      </c>
    </row>
    <row r="2332" spans="1:16" hidden="1" x14ac:dyDescent="0.3">
      <c r="A2332">
        <v>111</v>
      </c>
      <c r="B2332">
        <v>1</v>
      </c>
      <c r="C2332" t="s">
        <v>70</v>
      </c>
      <c r="D2332" t="s">
        <v>71</v>
      </c>
      <c r="E2332" t="s">
        <v>2</v>
      </c>
      <c r="F2332" t="s">
        <v>72</v>
      </c>
      <c r="G2332" t="s">
        <v>165</v>
      </c>
      <c r="H2332" t="s">
        <v>48</v>
      </c>
      <c r="I2332" t="s">
        <v>91</v>
      </c>
      <c r="J2332">
        <v>-36.864780000000003</v>
      </c>
      <c r="K2332">
        <v>174.74601100000001</v>
      </c>
      <c r="L2332" s="109">
        <v>0.41666666666666669</v>
      </c>
      <c r="M2332" t="s">
        <v>343</v>
      </c>
      <c r="N2332">
        <v>1</v>
      </c>
      <c r="O2332">
        <v>1</v>
      </c>
      <c r="P2332">
        <v>1</v>
      </c>
    </row>
    <row r="2333" spans="1:16" hidden="1" x14ac:dyDescent="0.3">
      <c r="A2333">
        <v>112</v>
      </c>
      <c r="B2333">
        <v>1</v>
      </c>
      <c r="C2333" t="s">
        <v>70</v>
      </c>
      <c r="D2333" t="s">
        <v>71</v>
      </c>
      <c r="E2333" t="s">
        <v>2</v>
      </c>
      <c r="F2333" t="s">
        <v>72</v>
      </c>
      <c r="G2333" t="s">
        <v>322</v>
      </c>
      <c r="H2333" t="s">
        <v>167</v>
      </c>
      <c r="I2333" t="s">
        <v>91</v>
      </c>
      <c r="J2333">
        <v>-36.864404</v>
      </c>
      <c r="K2333">
        <v>174.74677600000001</v>
      </c>
      <c r="L2333" s="109">
        <v>0.41666666666666669</v>
      </c>
      <c r="M2333" t="s">
        <v>427</v>
      </c>
      <c r="N2333">
        <v>1</v>
      </c>
      <c r="O2333">
        <v>1</v>
      </c>
      <c r="P2333">
        <v>1</v>
      </c>
    </row>
    <row r="2334" spans="1:16" hidden="1" x14ac:dyDescent="0.3">
      <c r="A2334">
        <v>113</v>
      </c>
      <c r="B2334">
        <v>1</v>
      </c>
      <c r="C2334" t="s">
        <v>70</v>
      </c>
      <c r="D2334" t="s">
        <v>71</v>
      </c>
      <c r="E2334" t="s">
        <v>2</v>
      </c>
      <c r="F2334" t="s">
        <v>72</v>
      </c>
      <c r="G2334" t="s">
        <v>322</v>
      </c>
      <c r="H2334" t="s">
        <v>167</v>
      </c>
      <c r="I2334" t="s">
        <v>91</v>
      </c>
      <c r="J2334">
        <v>-36.864438</v>
      </c>
      <c r="K2334">
        <v>174.74674400000001</v>
      </c>
      <c r="L2334" s="109">
        <v>0.41666666666666669</v>
      </c>
      <c r="M2334" t="s">
        <v>428</v>
      </c>
      <c r="N2334">
        <v>1</v>
      </c>
      <c r="O2334">
        <v>1</v>
      </c>
      <c r="P2334">
        <v>1</v>
      </c>
    </row>
    <row r="2335" spans="1:16" hidden="1" x14ac:dyDescent="0.3">
      <c r="A2335">
        <v>114</v>
      </c>
      <c r="B2335">
        <v>1</v>
      </c>
      <c r="C2335" t="s">
        <v>70</v>
      </c>
      <c r="D2335" t="s">
        <v>71</v>
      </c>
      <c r="E2335" t="s">
        <v>2</v>
      </c>
      <c r="F2335" t="s">
        <v>72</v>
      </c>
      <c r="G2335" t="s">
        <v>322</v>
      </c>
      <c r="H2335" t="s">
        <v>167</v>
      </c>
      <c r="I2335" t="s">
        <v>91</v>
      </c>
      <c r="J2335">
        <v>-36.864471000000002</v>
      </c>
      <c r="K2335">
        <v>174.746711</v>
      </c>
      <c r="L2335" s="109">
        <v>0.41666666666666669</v>
      </c>
      <c r="N2335">
        <v>0</v>
      </c>
      <c r="O2335">
        <v>0</v>
      </c>
      <c r="P2335">
        <v>1</v>
      </c>
    </row>
    <row r="2336" spans="1:16" hidden="1" x14ac:dyDescent="0.3">
      <c r="A2336">
        <v>115</v>
      </c>
      <c r="B2336">
        <v>1</v>
      </c>
      <c r="C2336" t="s">
        <v>70</v>
      </c>
      <c r="D2336" t="s">
        <v>71</v>
      </c>
      <c r="E2336" t="s">
        <v>2</v>
      </c>
      <c r="F2336" t="s">
        <v>72</v>
      </c>
      <c r="G2336" t="s">
        <v>322</v>
      </c>
      <c r="H2336" t="s">
        <v>167</v>
      </c>
      <c r="I2336" t="s">
        <v>91</v>
      </c>
      <c r="J2336">
        <v>-36.864502999999999</v>
      </c>
      <c r="K2336">
        <v>174.74667500000001</v>
      </c>
      <c r="L2336" s="109">
        <v>0.41666666666666669</v>
      </c>
      <c r="N2336">
        <v>0</v>
      </c>
      <c r="O2336">
        <v>0</v>
      </c>
      <c r="P2336">
        <v>1</v>
      </c>
    </row>
    <row r="2337" spans="1:16" hidden="1" x14ac:dyDescent="0.3">
      <c r="A2337">
        <v>116</v>
      </c>
      <c r="B2337">
        <v>1</v>
      </c>
      <c r="C2337" t="s">
        <v>70</v>
      </c>
      <c r="D2337" t="s">
        <v>71</v>
      </c>
      <c r="E2337" t="s">
        <v>2</v>
      </c>
      <c r="F2337" t="s">
        <v>168</v>
      </c>
      <c r="G2337" t="s">
        <v>101</v>
      </c>
      <c r="H2337" t="s">
        <v>169</v>
      </c>
      <c r="I2337" t="s">
        <v>170</v>
      </c>
      <c r="J2337">
        <v>-36.864204999999998</v>
      </c>
      <c r="K2337">
        <v>174.74660299999999</v>
      </c>
      <c r="L2337" s="109">
        <v>0.41666666666666669</v>
      </c>
      <c r="M2337" t="s">
        <v>171</v>
      </c>
      <c r="N2337">
        <v>1</v>
      </c>
      <c r="O2337">
        <v>0</v>
      </c>
      <c r="P2337">
        <v>1</v>
      </c>
    </row>
    <row r="2338" spans="1:16" hidden="1" x14ac:dyDescent="0.3">
      <c r="A2338">
        <v>117</v>
      </c>
      <c r="B2338">
        <v>1</v>
      </c>
      <c r="C2338" t="s">
        <v>70</v>
      </c>
      <c r="D2338" t="s">
        <v>71</v>
      </c>
      <c r="E2338" t="s">
        <v>2</v>
      </c>
      <c r="F2338" t="s">
        <v>168</v>
      </c>
      <c r="G2338" t="s">
        <v>101</v>
      </c>
      <c r="H2338" t="s">
        <v>169</v>
      </c>
      <c r="I2338" t="s">
        <v>170</v>
      </c>
      <c r="J2338">
        <v>-36.864172000000003</v>
      </c>
      <c r="K2338">
        <v>174.746566</v>
      </c>
      <c r="L2338" s="109">
        <v>0.41666666666666669</v>
      </c>
      <c r="M2338" t="s">
        <v>172</v>
      </c>
      <c r="N2338">
        <v>1</v>
      </c>
      <c r="O2338">
        <v>0</v>
      </c>
      <c r="P2338">
        <v>1</v>
      </c>
    </row>
    <row r="2339" spans="1:16" hidden="1" x14ac:dyDescent="0.3">
      <c r="A2339">
        <v>118</v>
      </c>
      <c r="B2339">
        <v>1</v>
      </c>
      <c r="C2339" t="s">
        <v>70</v>
      </c>
      <c r="D2339" t="s">
        <v>71</v>
      </c>
      <c r="E2339" t="s">
        <v>2</v>
      </c>
      <c r="F2339" t="s">
        <v>168</v>
      </c>
      <c r="G2339" t="s">
        <v>101</v>
      </c>
      <c r="H2339" t="s">
        <v>169</v>
      </c>
      <c r="I2339" t="s">
        <v>170</v>
      </c>
      <c r="J2339">
        <v>-36.864075999999997</v>
      </c>
      <c r="K2339">
        <v>174.74645799999999</v>
      </c>
      <c r="L2339" s="109">
        <v>0.41666666666666669</v>
      </c>
      <c r="M2339" t="s">
        <v>173</v>
      </c>
      <c r="N2339">
        <v>1</v>
      </c>
      <c r="O2339">
        <v>0</v>
      </c>
      <c r="P2339">
        <v>1</v>
      </c>
    </row>
    <row r="2340" spans="1:16" hidden="1" x14ac:dyDescent="0.3">
      <c r="A2340">
        <v>119</v>
      </c>
      <c r="B2340">
        <v>1</v>
      </c>
      <c r="C2340" t="s">
        <v>70</v>
      </c>
      <c r="D2340" t="s">
        <v>71</v>
      </c>
      <c r="E2340" t="s">
        <v>2</v>
      </c>
      <c r="F2340" t="s">
        <v>168</v>
      </c>
      <c r="G2340" t="s">
        <v>101</v>
      </c>
      <c r="H2340" t="s">
        <v>169</v>
      </c>
      <c r="I2340" t="s">
        <v>170</v>
      </c>
      <c r="J2340">
        <v>-36.864041999999998</v>
      </c>
      <c r="K2340">
        <v>174.746408</v>
      </c>
      <c r="L2340" s="109">
        <v>0.41666666666666669</v>
      </c>
      <c r="M2340" t="s">
        <v>174</v>
      </c>
      <c r="N2340">
        <v>1</v>
      </c>
      <c r="O2340">
        <v>0</v>
      </c>
      <c r="P2340">
        <v>1</v>
      </c>
    </row>
    <row r="2341" spans="1:16" hidden="1" x14ac:dyDescent="0.3">
      <c r="A2341">
        <v>120</v>
      </c>
      <c r="B2341">
        <v>1</v>
      </c>
      <c r="C2341" t="s">
        <v>70</v>
      </c>
      <c r="D2341" t="s">
        <v>71</v>
      </c>
      <c r="E2341" t="s">
        <v>2</v>
      </c>
      <c r="F2341" t="s">
        <v>168</v>
      </c>
      <c r="G2341" t="s">
        <v>101</v>
      </c>
      <c r="H2341" t="s">
        <v>175</v>
      </c>
      <c r="I2341" t="s">
        <v>58</v>
      </c>
      <c r="J2341">
        <v>-36.864111999999999</v>
      </c>
      <c r="K2341">
        <v>174.74667199999999</v>
      </c>
      <c r="L2341" s="109">
        <v>0.41666666666666669</v>
      </c>
      <c r="M2341" t="s">
        <v>176</v>
      </c>
      <c r="N2341">
        <v>1</v>
      </c>
      <c r="O2341">
        <v>0</v>
      </c>
      <c r="P2341">
        <v>1</v>
      </c>
    </row>
    <row r="2342" spans="1:16" hidden="1" x14ac:dyDescent="0.3">
      <c r="A2342">
        <v>121</v>
      </c>
      <c r="B2342">
        <v>1</v>
      </c>
      <c r="C2342" t="s">
        <v>70</v>
      </c>
      <c r="D2342" t="s">
        <v>71</v>
      </c>
      <c r="E2342" t="s">
        <v>2</v>
      </c>
      <c r="F2342" t="s">
        <v>168</v>
      </c>
      <c r="G2342" t="s">
        <v>101</v>
      </c>
      <c r="H2342" t="s">
        <v>175</v>
      </c>
      <c r="I2342" t="s">
        <v>58</v>
      </c>
      <c r="J2342">
        <v>-36.864148</v>
      </c>
      <c r="K2342">
        <v>174.74671799999999</v>
      </c>
      <c r="L2342" s="109">
        <v>0.41666666666666669</v>
      </c>
      <c r="M2342" t="s">
        <v>177</v>
      </c>
      <c r="N2342">
        <v>1</v>
      </c>
      <c r="O2342">
        <v>0</v>
      </c>
      <c r="P2342">
        <v>1</v>
      </c>
    </row>
    <row r="2343" spans="1:16" hidden="1" x14ac:dyDescent="0.3">
      <c r="A2343">
        <v>122</v>
      </c>
      <c r="B2343">
        <v>1</v>
      </c>
      <c r="C2343" t="s">
        <v>70</v>
      </c>
      <c r="D2343" t="s">
        <v>71</v>
      </c>
      <c r="E2343" t="s">
        <v>2</v>
      </c>
      <c r="F2343" t="s">
        <v>168</v>
      </c>
      <c r="G2343" t="s">
        <v>101</v>
      </c>
      <c r="H2343" t="s">
        <v>175</v>
      </c>
      <c r="I2343" t="s">
        <v>58</v>
      </c>
      <c r="J2343">
        <v>-36.864182999999997</v>
      </c>
      <c r="K2343">
        <v>174.74676299999999</v>
      </c>
      <c r="L2343" s="109">
        <v>0.41666666666666669</v>
      </c>
      <c r="M2343" t="s">
        <v>178</v>
      </c>
      <c r="N2343">
        <v>1</v>
      </c>
      <c r="O2343">
        <v>0</v>
      </c>
      <c r="P2343">
        <v>1</v>
      </c>
    </row>
    <row r="2344" spans="1:16" hidden="1" x14ac:dyDescent="0.3">
      <c r="A2344">
        <v>123</v>
      </c>
      <c r="B2344">
        <v>1</v>
      </c>
      <c r="C2344" t="s">
        <v>70</v>
      </c>
      <c r="D2344" t="s">
        <v>71</v>
      </c>
      <c r="E2344" t="s">
        <v>2</v>
      </c>
      <c r="F2344" t="s">
        <v>168</v>
      </c>
      <c r="G2344" t="s">
        <v>101</v>
      </c>
      <c r="H2344" t="s">
        <v>175</v>
      </c>
      <c r="I2344" t="s">
        <v>58</v>
      </c>
      <c r="J2344">
        <v>-36.864220000000003</v>
      </c>
      <c r="K2344">
        <v>174.74680900000001</v>
      </c>
      <c r="L2344" s="109">
        <v>0.41666666666666669</v>
      </c>
      <c r="M2344" t="s">
        <v>179</v>
      </c>
      <c r="N2344">
        <v>1</v>
      </c>
      <c r="O2344">
        <v>0</v>
      </c>
      <c r="P2344">
        <v>1</v>
      </c>
    </row>
    <row r="2345" spans="1:16" hidden="1" x14ac:dyDescent="0.3">
      <c r="A2345">
        <v>124</v>
      </c>
      <c r="B2345">
        <v>1</v>
      </c>
      <c r="C2345" t="s">
        <v>70</v>
      </c>
      <c r="D2345" t="s">
        <v>71</v>
      </c>
      <c r="E2345" t="s">
        <v>2</v>
      </c>
      <c r="F2345" t="s">
        <v>72</v>
      </c>
      <c r="G2345" t="s">
        <v>180</v>
      </c>
      <c r="H2345" t="s">
        <v>167</v>
      </c>
      <c r="I2345" t="s">
        <v>181</v>
      </c>
      <c r="J2345">
        <v>-36.864159000000001</v>
      </c>
      <c r="K2345">
        <v>174.74706599999999</v>
      </c>
      <c r="L2345" s="109">
        <v>0.41666666666666669</v>
      </c>
      <c r="M2345" t="s">
        <v>429</v>
      </c>
      <c r="N2345">
        <v>1</v>
      </c>
      <c r="O2345">
        <v>1</v>
      </c>
      <c r="P2345">
        <v>1</v>
      </c>
    </row>
    <row r="2346" spans="1:16" hidden="1" x14ac:dyDescent="0.3">
      <c r="A2346">
        <v>125</v>
      </c>
      <c r="B2346">
        <v>1</v>
      </c>
      <c r="C2346" t="s">
        <v>70</v>
      </c>
      <c r="D2346" t="s">
        <v>71</v>
      </c>
      <c r="E2346" t="s">
        <v>2</v>
      </c>
      <c r="F2346" t="s">
        <v>72</v>
      </c>
      <c r="G2346" t="s">
        <v>180</v>
      </c>
      <c r="H2346" t="s">
        <v>167</v>
      </c>
      <c r="I2346" t="s">
        <v>181</v>
      </c>
      <c r="J2346">
        <v>-36.864127000000003</v>
      </c>
      <c r="K2346">
        <v>174.74710099999999</v>
      </c>
      <c r="L2346" s="109">
        <v>0.41666666666666669</v>
      </c>
      <c r="M2346" t="s">
        <v>430</v>
      </c>
      <c r="N2346">
        <v>1</v>
      </c>
      <c r="O2346">
        <v>1</v>
      </c>
      <c r="P2346">
        <v>1</v>
      </c>
    </row>
    <row r="2347" spans="1:16" hidden="1" x14ac:dyDescent="0.3">
      <c r="A2347">
        <v>126</v>
      </c>
      <c r="B2347">
        <v>1</v>
      </c>
      <c r="C2347" t="s">
        <v>70</v>
      </c>
      <c r="D2347" t="s">
        <v>71</v>
      </c>
      <c r="E2347" t="s">
        <v>2</v>
      </c>
      <c r="F2347" t="s">
        <v>72</v>
      </c>
      <c r="G2347" t="s">
        <v>180</v>
      </c>
      <c r="H2347" t="s">
        <v>167</v>
      </c>
      <c r="I2347" t="s">
        <v>181</v>
      </c>
      <c r="J2347">
        <v>-36.864094999999999</v>
      </c>
      <c r="K2347">
        <v>174.74713600000001</v>
      </c>
      <c r="L2347" s="109">
        <v>0.41666666666666669</v>
      </c>
      <c r="N2347">
        <v>0</v>
      </c>
      <c r="O2347">
        <v>0</v>
      </c>
      <c r="P2347">
        <v>1</v>
      </c>
    </row>
    <row r="2348" spans="1:16" hidden="1" x14ac:dyDescent="0.3">
      <c r="A2348">
        <v>127</v>
      </c>
      <c r="B2348">
        <v>1</v>
      </c>
      <c r="C2348" t="s">
        <v>70</v>
      </c>
      <c r="D2348" t="s">
        <v>71</v>
      </c>
      <c r="E2348" t="s">
        <v>2</v>
      </c>
      <c r="F2348" t="s">
        <v>72</v>
      </c>
      <c r="G2348" t="s">
        <v>180</v>
      </c>
      <c r="H2348" t="s">
        <v>167</v>
      </c>
      <c r="I2348" t="s">
        <v>182</v>
      </c>
      <c r="J2348">
        <v>-36.864007999999998</v>
      </c>
      <c r="K2348">
        <v>174.747253</v>
      </c>
      <c r="L2348" s="109">
        <v>0.41666666666666669</v>
      </c>
      <c r="M2348" t="s">
        <v>431</v>
      </c>
      <c r="N2348">
        <v>1</v>
      </c>
      <c r="O2348">
        <v>1</v>
      </c>
      <c r="P2348">
        <v>1</v>
      </c>
    </row>
    <row r="2349" spans="1:16" hidden="1" x14ac:dyDescent="0.3">
      <c r="A2349">
        <v>128</v>
      </c>
      <c r="B2349">
        <v>1</v>
      </c>
      <c r="C2349" t="s">
        <v>70</v>
      </c>
      <c r="D2349" t="s">
        <v>71</v>
      </c>
      <c r="E2349" t="s">
        <v>2</v>
      </c>
      <c r="F2349" t="s">
        <v>72</v>
      </c>
      <c r="G2349" t="s">
        <v>180</v>
      </c>
      <c r="H2349" t="s">
        <v>167</v>
      </c>
      <c r="I2349" t="s">
        <v>182</v>
      </c>
      <c r="J2349">
        <v>-36.863978000000003</v>
      </c>
      <c r="K2349">
        <v>174.747286</v>
      </c>
      <c r="L2349" s="109">
        <v>0.41666666666666669</v>
      </c>
      <c r="M2349" t="s">
        <v>432</v>
      </c>
      <c r="N2349">
        <v>1</v>
      </c>
      <c r="O2349">
        <v>1</v>
      </c>
      <c r="P2349">
        <v>1</v>
      </c>
    </row>
    <row r="2350" spans="1:16" hidden="1" x14ac:dyDescent="0.3">
      <c r="A2350">
        <v>129</v>
      </c>
      <c r="B2350">
        <v>1</v>
      </c>
      <c r="C2350" t="s">
        <v>70</v>
      </c>
      <c r="D2350" t="s">
        <v>71</v>
      </c>
      <c r="E2350" t="s">
        <v>2</v>
      </c>
      <c r="F2350" t="s">
        <v>72</v>
      </c>
      <c r="G2350" t="s">
        <v>180</v>
      </c>
      <c r="H2350" t="s">
        <v>167</v>
      </c>
      <c r="I2350" t="s">
        <v>182</v>
      </c>
      <c r="J2350">
        <v>-36.863948999999998</v>
      </c>
      <c r="K2350">
        <v>174.747319</v>
      </c>
      <c r="L2350" s="109">
        <v>0.41666666666666669</v>
      </c>
      <c r="M2350" t="s">
        <v>433</v>
      </c>
      <c r="N2350">
        <v>1</v>
      </c>
      <c r="O2350">
        <v>1</v>
      </c>
      <c r="P2350">
        <v>1</v>
      </c>
    </row>
    <row r="2351" spans="1:16" hidden="1" x14ac:dyDescent="0.3">
      <c r="A2351">
        <v>130</v>
      </c>
      <c r="B2351">
        <v>1</v>
      </c>
      <c r="C2351" t="s">
        <v>70</v>
      </c>
      <c r="D2351" t="s">
        <v>71</v>
      </c>
      <c r="E2351" t="s">
        <v>2</v>
      </c>
      <c r="F2351" t="s">
        <v>72</v>
      </c>
      <c r="G2351" t="s">
        <v>180</v>
      </c>
      <c r="H2351" t="s">
        <v>167</v>
      </c>
      <c r="I2351" t="s">
        <v>182</v>
      </c>
      <c r="J2351">
        <v>-36.863919000000003</v>
      </c>
      <c r="K2351">
        <v>174.74735200000001</v>
      </c>
      <c r="L2351" s="109">
        <v>0.41666666666666669</v>
      </c>
      <c r="M2351" t="s">
        <v>434</v>
      </c>
      <c r="N2351">
        <v>1</v>
      </c>
      <c r="O2351">
        <v>1</v>
      </c>
      <c r="P2351">
        <v>1</v>
      </c>
    </row>
    <row r="2352" spans="1:16" hidden="1" x14ac:dyDescent="0.3">
      <c r="A2352">
        <v>131</v>
      </c>
      <c r="B2352">
        <v>1</v>
      </c>
      <c r="C2352" t="s">
        <v>70</v>
      </c>
      <c r="D2352" t="s">
        <v>71</v>
      </c>
      <c r="E2352" t="s">
        <v>2</v>
      </c>
      <c r="F2352" t="s">
        <v>183</v>
      </c>
      <c r="G2352" t="s">
        <v>101</v>
      </c>
      <c r="H2352" t="s">
        <v>169</v>
      </c>
      <c r="I2352" t="s">
        <v>58</v>
      </c>
      <c r="J2352">
        <v>-36.863643000000003</v>
      </c>
      <c r="K2352">
        <v>174.747514</v>
      </c>
      <c r="L2352" s="109">
        <v>0.41666666666666669</v>
      </c>
      <c r="M2352" t="s">
        <v>184</v>
      </c>
      <c r="N2352">
        <v>1</v>
      </c>
      <c r="O2352">
        <v>0</v>
      </c>
      <c r="P2352">
        <v>1</v>
      </c>
    </row>
    <row r="2353" spans="1:16" hidden="1" x14ac:dyDescent="0.3">
      <c r="A2353">
        <v>132</v>
      </c>
      <c r="B2353">
        <v>1</v>
      </c>
      <c r="C2353" t="s">
        <v>70</v>
      </c>
      <c r="D2353" t="s">
        <v>71</v>
      </c>
      <c r="E2353" t="s">
        <v>2</v>
      </c>
      <c r="F2353" t="s">
        <v>183</v>
      </c>
      <c r="G2353" t="s">
        <v>101</v>
      </c>
      <c r="H2353" t="s">
        <v>169</v>
      </c>
      <c r="I2353" t="s">
        <v>58</v>
      </c>
      <c r="J2353">
        <v>-36.863596000000001</v>
      </c>
      <c r="K2353">
        <v>174.74744999999999</v>
      </c>
      <c r="L2353" s="109">
        <v>0.41666666666666669</v>
      </c>
      <c r="M2353" t="s">
        <v>185</v>
      </c>
      <c r="N2353">
        <v>1</v>
      </c>
      <c r="O2353">
        <v>0</v>
      </c>
      <c r="P2353">
        <v>1</v>
      </c>
    </row>
    <row r="2354" spans="1:16" hidden="1" x14ac:dyDescent="0.3">
      <c r="A2354">
        <v>133</v>
      </c>
      <c r="B2354">
        <v>1</v>
      </c>
      <c r="C2354" t="s">
        <v>70</v>
      </c>
      <c r="D2354" t="s">
        <v>71</v>
      </c>
      <c r="E2354" t="s">
        <v>2</v>
      </c>
      <c r="F2354" t="s">
        <v>183</v>
      </c>
      <c r="G2354" t="s">
        <v>101</v>
      </c>
      <c r="H2354" t="s">
        <v>169</v>
      </c>
      <c r="I2354" t="s">
        <v>58</v>
      </c>
      <c r="J2354">
        <v>-36.863562000000002</v>
      </c>
      <c r="K2354">
        <v>174.74740800000001</v>
      </c>
      <c r="L2354" s="109">
        <v>0.41666666666666669</v>
      </c>
      <c r="M2354" t="s">
        <v>186</v>
      </c>
      <c r="N2354">
        <v>1</v>
      </c>
      <c r="O2354">
        <v>0</v>
      </c>
      <c r="P2354">
        <v>1</v>
      </c>
    </row>
    <row r="2355" spans="1:16" hidden="1" x14ac:dyDescent="0.3">
      <c r="A2355">
        <v>134</v>
      </c>
      <c r="B2355">
        <v>1</v>
      </c>
      <c r="C2355" t="s">
        <v>70</v>
      </c>
      <c r="D2355" t="s">
        <v>71</v>
      </c>
      <c r="E2355" t="s">
        <v>2</v>
      </c>
      <c r="F2355" t="s">
        <v>183</v>
      </c>
      <c r="G2355" t="s">
        <v>101</v>
      </c>
      <c r="H2355" t="s">
        <v>169</v>
      </c>
      <c r="I2355" t="s">
        <v>58</v>
      </c>
      <c r="J2355">
        <v>-36.863478999999998</v>
      </c>
      <c r="K2355">
        <v>174.747311</v>
      </c>
      <c r="L2355" s="109">
        <v>0.41666666666666669</v>
      </c>
      <c r="M2355" t="s">
        <v>187</v>
      </c>
      <c r="N2355">
        <v>1</v>
      </c>
      <c r="O2355">
        <v>0</v>
      </c>
      <c r="P2355">
        <v>1</v>
      </c>
    </row>
    <row r="2356" spans="1:16" hidden="1" x14ac:dyDescent="0.3">
      <c r="A2356">
        <v>135</v>
      </c>
      <c r="B2356">
        <v>1</v>
      </c>
      <c r="C2356" t="s">
        <v>70</v>
      </c>
      <c r="D2356" t="s">
        <v>71</v>
      </c>
      <c r="E2356" t="s">
        <v>2</v>
      </c>
      <c r="F2356" t="s">
        <v>183</v>
      </c>
      <c r="G2356" t="s">
        <v>101</v>
      </c>
      <c r="H2356" t="s">
        <v>175</v>
      </c>
      <c r="I2356" t="s">
        <v>188</v>
      </c>
      <c r="J2356">
        <v>-36.863477000000003</v>
      </c>
      <c r="K2356">
        <v>174.74744899999999</v>
      </c>
      <c r="L2356" s="109">
        <v>0.41666666666666669</v>
      </c>
      <c r="N2356">
        <v>0</v>
      </c>
      <c r="O2356">
        <v>0</v>
      </c>
      <c r="P2356">
        <v>1</v>
      </c>
    </row>
    <row r="2357" spans="1:16" hidden="1" x14ac:dyDescent="0.3">
      <c r="A2357">
        <v>136</v>
      </c>
      <c r="B2357">
        <v>1</v>
      </c>
      <c r="C2357" t="s">
        <v>70</v>
      </c>
      <c r="D2357" t="s">
        <v>71</v>
      </c>
      <c r="E2357" t="s">
        <v>2</v>
      </c>
      <c r="F2357" t="s">
        <v>183</v>
      </c>
      <c r="G2357" t="s">
        <v>101</v>
      </c>
      <c r="H2357" t="s">
        <v>175</v>
      </c>
      <c r="I2357" t="s">
        <v>188</v>
      </c>
      <c r="J2357">
        <v>-36.863506000000001</v>
      </c>
      <c r="K2357">
        <v>174.74748399999999</v>
      </c>
      <c r="L2357" s="109">
        <v>0.41666666666666669</v>
      </c>
      <c r="N2357">
        <v>0</v>
      </c>
      <c r="O2357">
        <v>0</v>
      </c>
      <c r="P2357">
        <v>1</v>
      </c>
    </row>
    <row r="2358" spans="1:16" hidden="1" x14ac:dyDescent="0.3">
      <c r="A2358">
        <v>137</v>
      </c>
      <c r="B2358">
        <v>1</v>
      </c>
      <c r="C2358" t="s">
        <v>70</v>
      </c>
      <c r="D2358" t="s">
        <v>71</v>
      </c>
      <c r="E2358" t="s">
        <v>2</v>
      </c>
      <c r="F2358" t="s">
        <v>183</v>
      </c>
      <c r="G2358" t="s">
        <v>101</v>
      </c>
      <c r="H2358" t="s">
        <v>175</v>
      </c>
      <c r="I2358" t="s">
        <v>58</v>
      </c>
      <c r="J2358">
        <v>-36.863534000000001</v>
      </c>
      <c r="K2358">
        <v>174.74751900000001</v>
      </c>
      <c r="L2358" s="109">
        <v>0.41666666666666669</v>
      </c>
      <c r="M2358" t="s">
        <v>189</v>
      </c>
      <c r="N2358">
        <v>1</v>
      </c>
      <c r="O2358">
        <v>0</v>
      </c>
      <c r="P2358">
        <v>1</v>
      </c>
    </row>
    <row r="2359" spans="1:16" hidden="1" x14ac:dyDescent="0.3">
      <c r="A2359">
        <v>138</v>
      </c>
      <c r="B2359">
        <v>1</v>
      </c>
      <c r="C2359" t="s">
        <v>70</v>
      </c>
      <c r="D2359" t="s">
        <v>71</v>
      </c>
      <c r="E2359" t="s">
        <v>2</v>
      </c>
      <c r="F2359" t="s">
        <v>183</v>
      </c>
      <c r="G2359" t="s">
        <v>101</v>
      </c>
      <c r="H2359" t="s">
        <v>175</v>
      </c>
      <c r="I2359" t="s">
        <v>58</v>
      </c>
      <c r="J2359">
        <v>-36.863562000000002</v>
      </c>
      <c r="K2359">
        <v>174.74755500000001</v>
      </c>
      <c r="L2359" s="109">
        <v>0.41666666666666669</v>
      </c>
      <c r="M2359" t="s">
        <v>190</v>
      </c>
      <c r="N2359">
        <v>1</v>
      </c>
      <c r="O2359">
        <v>0</v>
      </c>
      <c r="P2359">
        <v>1</v>
      </c>
    </row>
    <row r="2360" spans="1:16" hidden="1" x14ac:dyDescent="0.3">
      <c r="A2360">
        <v>139</v>
      </c>
      <c r="B2360">
        <v>1</v>
      </c>
      <c r="C2360" t="s">
        <v>70</v>
      </c>
      <c r="D2360" t="s">
        <v>71</v>
      </c>
      <c r="E2360" t="s">
        <v>2</v>
      </c>
      <c r="F2360" t="s">
        <v>183</v>
      </c>
      <c r="G2360" t="s">
        <v>101</v>
      </c>
      <c r="H2360" t="s">
        <v>175</v>
      </c>
      <c r="I2360" t="s">
        <v>58</v>
      </c>
      <c r="J2360">
        <v>-36.863588999999997</v>
      </c>
      <c r="K2360">
        <v>174.74759299999999</v>
      </c>
      <c r="L2360" s="109">
        <v>0.41666666666666669</v>
      </c>
      <c r="N2360">
        <v>0</v>
      </c>
      <c r="O2360">
        <v>0</v>
      </c>
      <c r="P2360">
        <v>1</v>
      </c>
    </row>
    <row r="2361" spans="1:16" hidden="1" x14ac:dyDescent="0.3">
      <c r="A2361">
        <v>140</v>
      </c>
      <c r="B2361">
        <v>1</v>
      </c>
      <c r="C2361" t="s">
        <v>70</v>
      </c>
      <c r="D2361" t="s">
        <v>71</v>
      </c>
      <c r="E2361" t="s">
        <v>2</v>
      </c>
      <c r="F2361" t="s">
        <v>72</v>
      </c>
      <c r="G2361" t="s">
        <v>192</v>
      </c>
      <c r="H2361" t="s">
        <v>167</v>
      </c>
      <c r="I2361" t="s">
        <v>91</v>
      </c>
      <c r="J2361">
        <v>-36.863591</v>
      </c>
      <c r="K2361">
        <v>174.74777499999999</v>
      </c>
      <c r="L2361" s="109">
        <v>0.41666666666666669</v>
      </c>
      <c r="M2361" t="s">
        <v>435</v>
      </c>
      <c r="N2361">
        <v>1</v>
      </c>
      <c r="O2361">
        <v>1</v>
      </c>
      <c r="P2361">
        <v>1</v>
      </c>
    </row>
    <row r="2362" spans="1:16" hidden="1" x14ac:dyDescent="0.3">
      <c r="A2362">
        <v>141</v>
      </c>
      <c r="B2362">
        <v>1</v>
      </c>
      <c r="C2362" t="s">
        <v>70</v>
      </c>
      <c r="D2362" t="s">
        <v>71</v>
      </c>
      <c r="E2362" t="s">
        <v>2</v>
      </c>
      <c r="F2362" t="s">
        <v>72</v>
      </c>
      <c r="G2362" t="s">
        <v>192</v>
      </c>
      <c r="H2362" t="s">
        <v>167</v>
      </c>
      <c r="I2362" t="s">
        <v>91</v>
      </c>
      <c r="J2362">
        <v>-36.86356</v>
      </c>
      <c r="K2362">
        <v>174.74781400000001</v>
      </c>
      <c r="L2362" s="109">
        <v>0.41666666666666669</v>
      </c>
      <c r="M2362" t="s">
        <v>436</v>
      </c>
      <c r="N2362">
        <v>1</v>
      </c>
      <c r="O2362">
        <v>1</v>
      </c>
      <c r="P2362">
        <v>1</v>
      </c>
    </row>
    <row r="2363" spans="1:16" hidden="1" x14ac:dyDescent="0.3">
      <c r="A2363">
        <v>142</v>
      </c>
      <c r="B2363">
        <v>1</v>
      </c>
      <c r="C2363" t="s">
        <v>70</v>
      </c>
      <c r="D2363" t="s">
        <v>71</v>
      </c>
      <c r="E2363" t="s">
        <v>2</v>
      </c>
      <c r="F2363" t="s">
        <v>72</v>
      </c>
      <c r="G2363" t="s">
        <v>192</v>
      </c>
      <c r="H2363" t="s">
        <v>167</v>
      </c>
      <c r="I2363" t="s">
        <v>91</v>
      </c>
      <c r="J2363">
        <v>-36.863529999999997</v>
      </c>
      <c r="K2363">
        <v>174.74785399999999</v>
      </c>
      <c r="L2363" s="109">
        <v>0.41666666666666669</v>
      </c>
      <c r="M2363" t="s">
        <v>437</v>
      </c>
      <c r="N2363">
        <v>1</v>
      </c>
      <c r="O2363">
        <v>1</v>
      </c>
      <c r="P2363">
        <v>1</v>
      </c>
    </row>
    <row r="2364" spans="1:16" hidden="1" x14ac:dyDescent="0.3">
      <c r="A2364">
        <v>143</v>
      </c>
      <c r="B2364">
        <v>1</v>
      </c>
      <c r="C2364" t="s">
        <v>70</v>
      </c>
      <c r="D2364" t="s">
        <v>71</v>
      </c>
      <c r="E2364" t="s">
        <v>2</v>
      </c>
      <c r="F2364" t="s">
        <v>72</v>
      </c>
      <c r="G2364" t="s">
        <v>192</v>
      </c>
      <c r="H2364" t="s">
        <v>167</v>
      </c>
      <c r="I2364" t="s">
        <v>91</v>
      </c>
      <c r="J2364">
        <v>-36.863498999999997</v>
      </c>
      <c r="K2364">
        <v>174.747894</v>
      </c>
      <c r="L2364" s="109">
        <v>0.41666666666666669</v>
      </c>
      <c r="M2364" t="s">
        <v>290</v>
      </c>
      <c r="N2364">
        <v>1</v>
      </c>
      <c r="O2364">
        <v>1</v>
      </c>
      <c r="P2364">
        <v>1</v>
      </c>
    </row>
    <row r="2365" spans="1:16" hidden="1" x14ac:dyDescent="0.3">
      <c r="A2365">
        <v>144</v>
      </c>
      <c r="B2365">
        <v>1</v>
      </c>
      <c r="C2365" t="s">
        <v>70</v>
      </c>
      <c r="D2365" t="s">
        <v>71</v>
      </c>
      <c r="E2365" t="s">
        <v>2</v>
      </c>
      <c r="F2365" t="s">
        <v>72</v>
      </c>
      <c r="G2365" t="s">
        <v>192</v>
      </c>
      <c r="H2365" t="s">
        <v>167</v>
      </c>
      <c r="I2365" t="s">
        <v>91</v>
      </c>
      <c r="J2365">
        <v>-36.863464999999998</v>
      </c>
      <c r="K2365">
        <v>174.74793299999999</v>
      </c>
      <c r="L2365" s="109">
        <v>0.41666666666666669</v>
      </c>
      <c r="M2365" t="s">
        <v>287</v>
      </c>
      <c r="N2365">
        <v>1</v>
      </c>
      <c r="O2365">
        <v>1</v>
      </c>
      <c r="P2365">
        <v>1</v>
      </c>
    </row>
    <row r="2366" spans="1:16" hidden="1" x14ac:dyDescent="0.3">
      <c r="A2366">
        <v>145</v>
      </c>
      <c r="B2366">
        <v>1</v>
      </c>
      <c r="C2366" t="s">
        <v>70</v>
      </c>
      <c r="D2366" t="s">
        <v>71</v>
      </c>
      <c r="E2366" t="s">
        <v>2</v>
      </c>
      <c r="F2366" t="s">
        <v>72</v>
      </c>
      <c r="G2366" t="s">
        <v>192</v>
      </c>
      <c r="H2366" t="s">
        <v>167</v>
      </c>
      <c r="I2366" t="s">
        <v>91</v>
      </c>
      <c r="J2366">
        <v>-36.863432000000003</v>
      </c>
      <c r="K2366">
        <v>174.747973</v>
      </c>
      <c r="L2366" s="109">
        <v>0.41666666666666669</v>
      </c>
      <c r="M2366" t="s">
        <v>438</v>
      </c>
      <c r="N2366">
        <v>1</v>
      </c>
      <c r="O2366">
        <v>1</v>
      </c>
      <c r="P2366">
        <v>1</v>
      </c>
    </row>
    <row r="2367" spans="1:16" hidden="1" x14ac:dyDescent="0.3">
      <c r="A2367">
        <v>146</v>
      </c>
      <c r="B2367">
        <v>1</v>
      </c>
      <c r="C2367" t="s">
        <v>70</v>
      </c>
      <c r="D2367" t="s">
        <v>71</v>
      </c>
      <c r="E2367" t="s">
        <v>2</v>
      </c>
      <c r="F2367" t="s">
        <v>72</v>
      </c>
      <c r="G2367" t="s">
        <v>192</v>
      </c>
      <c r="H2367" t="s">
        <v>167</v>
      </c>
      <c r="I2367" t="s">
        <v>181</v>
      </c>
      <c r="J2367">
        <v>-36.863394999999997</v>
      </c>
      <c r="K2367">
        <v>174.74801600000001</v>
      </c>
      <c r="L2367" s="109">
        <v>0.41666666666666669</v>
      </c>
      <c r="N2367">
        <v>0</v>
      </c>
      <c r="O2367">
        <v>0</v>
      </c>
      <c r="P2367">
        <v>1</v>
      </c>
    </row>
    <row r="2368" spans="1:16" hidden="1" x14ac:dyDescent="0.3">
      <c r="A2368">
        <v>147</v>
      </c>
      <c r="B2368">
        <v>1</v>
      </c>
      <c r="C2368" t="s">
        <v>70</v>
      </c>
      <c r="D2368" t="s">
        <v>71</v>
      </c>
      <c r="E2368" t="s">
        <v>2</v>
      </c>
      <c r="F2368" t="s">
        <v>72</v>
      </c>
      <c r="G2368" t="s">
        <v>192</v>
      </c>
      <c r="H2368" t="s">
        <v>167</v>
      </c>
      <c r="I2368" t="s">
        <v>181</v>
      </c>
      <c r="J2368">
        <v>-36.863365000000002</v>
      </c>
      <c r="K2368">
        <v>174.748053</v>
      </c>
      <c r="L2368" s="109">
        <v>0.41666666666666669</v>
      </c>
      <c r="N2368">
        <v>0</v>
      </c>
      <c r="O2368">
        <v>0</v>
      </c>
      <c r="P2368">
        <v>1</v>
      </c>
    </row>
    <row r="2369" spans="1:16" hidden="1" x14ac:dyDescent="0.3">
      <c r="A2369">
        <v>148</v>
      </c>
      <c r="B2369">
        <v>1</v>
      </c>
      <c r="C2369" t="s">
        <v>70</v>
      </c>
      <c r="D2369" t="s">
        <v>71</v>
      </c>
      <c r="E2369" t="s">
        <v>2</v>
      </c>
      <c r="F2369" t="s">
        <v>72</v>
      </c>
      <c r="G2369" t="s">
        <v>192</v>
      </c>
      <c r="H2369" t="s">
        <v>167</v>
      </c>
      <c r="I2369" t="s">
        <v>181</v>
      </c>
      <c r="J2369">
        <v>-36.863335999999997</v>
      </c>
      <c r="K2369">
        <v>174.74808999999999</v>
      </c>
      <c r="L2369" s="109">
        <v>0.41666666666666669</v>
      </c>
      <c r="N2369">
        <v>0</v>
      </c>
      <c r="O2369">
        <v>0</v>
      </c>
      <c r="P2369">
        <v>1</v>
      </c>
    </row>
    <row r="2370" spans="1:16" hidden="1" x14ac:dyDescent="0.3">
      <c r="A2370">
        <v>149</v>
      </c>
      <c r="B2370">
        <v>1</v>
      </c>
      <c r="C2370" t="s">
        <v>70</v>
      </c>
      <c r="D2370" t="s">
        <v>71</v>
      </c>
      <c r="E2370" t="s">
        <v>2</v>
      </c>
      <c r="F2370" t="s">
        <v>72</v>
      </c>
      <c r="G2370" t="s">
        <v>192</v>
      </c>
      <c r="H2370" t="s">
        <v>167</v>
      </c>
      <c r="I2370" t="s">
        <v>181</v>
      </c>
      <c r="J2370">
        <v>-36.863306000000001</v>
      </c>
      <c r="K2370">
        <v>174.74812800000001</v>
      </c>
      <c r="L2370" s="109">
        <v>0.41666666666666669</v>
      </c>
      <c r="N2370">
        <v>0</v>
      </c>
      <c r="O2370">
        <v>0</v>
      </c>
      <c r="P2370">
        <v>1</v>
      </c>
    </row>
    <row r="2371" spans="1:16" hidden="1" x14ac:dyDescent="0.3">
      <c r="A2371">
        <v>150</v>
      </c>
      <c r="B2371">
        <v>1</v>
      </c>
      <c r="C2371" t="s">
        <v>70</v>
      </c>
      <c r="D2371" t="s">
        <v>71</v>
      </c>
      <c r="E2371" t="s">
        <v>2</v>
      </c>
      <c r="F2371" t="s">
        <v>193</v>
      </c>
      <c r="G2371" t="s">
        <v>101</v>
      </c>
      <c r="H2371" t="s">
        <v>175</v>
      </c>
      <c r="I2371" t="s">
        <v>194</v>
      </c>
      <c r="J2371">
        <v>-36.862712000000002</v>
      </c>
      <c r="K2371">
        <v>174.748075</v>
      </c>
      <c r="L2371" s="109">
        <v>0.41666666666666669</v>
      </c>
      <c r="M2371" t="s">
        <v>195</v>
      </c>
      <c r="N2371">
        <v>1</v>
      </c>
      <c r="O2371">
        <v>0</v>
      </c>
      <c r="P2371">
        <v>1</v>
      </c>
    </row>
    <row r="2372" spans="1:16" hidden="1" x14ac:dyDescent="0.3">
      <c r="A2372">
        <v>151</v>
      </c>
      <c r="B2372">
        <v>1</v>
      </c>
      <c r="C2372" t="s">
        <v>70</v>
      </c>
      <c r="D2372" t="s">
        <v>71</v>
      </c>
      <c r="E2372" t="s">
        <v>2</v>
      </c>
      <c r="F2372" t="s">
        <v>193</v>
      </c>
      <c r="G2372" t="s">
        <v>101</v>
      </c>
      <c r="H2372" t="s">
        <v>175</v>
      </c>
      <c r="I2372" t="s">
        <v>194</v>
      </c>
      <c r="J2372">
        <v>-36.862729000000002</v>
      </c>
      <c r="K2372">
        <v>174.748096</v>
      </c>
      <c r="L2372" s="109">
        <v>0.41666666666666669</v>
      </c>
      <c r="M2372" t="s">
        <v>196</v>
      </c>
      <c r="N2372">
        <v>1</v>
      </c>
      <c r="O2372">
        <v>0</v>
      </c>
      <c r="P2372">
        <v>1</v>
      </c>
    </row>
    <row r="2373" spans="1:16" hidden="1" x14ac:dyDescent="0.3">
      <c r="A2373">
        <v>152</v>
      </c>
      <c r="B2373">
        <v>1</v>
      </c>
      <c r="C2373" t="s">
        <v>70</v>
      </c>
      <c r="D2373" t="s">
        <v>71</v>
      </c>
      <c r="E2373" t="s">
        <v>2</v>
      </c>
      <c r="F2373" t="s">
        <v>193</v>
      </c>
      <c r="G2373" t="s">
        <v>101</v>
      </c>
      <c r="H2373" t="s">
        <v>175</v>
      </c>
      <c r="I2373" t="s">
        <v>194</v>
      </c>
      <c r="J2373">
        <v>-36.862746000000001</v>
      </c>
      <c r="K2373">
        <v>174.74811800000001</v>
      </c>
      <c r="L2373" s="109">
        <v>0.41666666666666669</v>
      </c>
      <c r="M2373" t="s">
        <v>197</v>
      </c>
      <c r="N2373">
        <v>1</v>
      </c>
      <c r="O2373">
        <v>0</v>
      </c>
      <c r="P2373">
        <v>1</v>
      </c>
    </row>
    <row r="2374" spans="1:16" hidden="1" x14ac:dyDescent="0.3">
      <c r="A2374">
        <v>153</v>
      </c>
      <c r="B2374">
        <v>1</v>
      </c>
      <c r="C2374" t="s">
        <v>70</v>
      </c>
      <c r="D2374" t="s">
        <v>71</v>
      </c>
      <c r="E2374" t="s">
        <v>2</v>
      </c>
      <c r="F2374" t="s">
        <v>193</v>
      </c>
      <c r="G2374" t="s">
        <v>101</v>
      </c>
      <c r="H2374" t="s">
        <v>175</v>
      </c>
      <c r="I2374" t="s">
        <v>194</v>
      </c>
      <c r="J2374">
        <v>-36.862763000000001</v>
      </c>
      <c r="K2374">
        <v>174.74814000000001</v>
      </c>
      <c r="L2374" s="109">
        <v>0.41666666666666669</v>
      </c>
      <c r="M2374" t="s">
        <v>198</v>
      </c>
      <c r="N2374">
        <v>1</v>
      </c>
      <c r="O2374">
        <v>0</v>
      </c>
      <c r="P2374">
        <v>1</v>
      </c>
    </row>
    <row r="2375" spans="1:16" hidden="1" x14ac:dyDescent="0.3">
      <c r="A2375">
        <v>154</v>
      </c>
      <c r="B2375">
        <v>1</v>
      </c>
      <c r="C2375" t="s">
        <v>70</v>
      </c>
      <c r="D2375" t="s">
        <v>71</v>
      </c>
      <c r="E2375" t="s">
        <v>2</v>
      </c>
      <c r="F2375" t="s">
        <v>193</v>
      </c>
      <c r="G2375" t="s">
        <v>101</v>
      </c>
      <c r="H2375" t="s">
        <v>175</v>
      </c>
      <c r="I2375" t="s">
        <v>194</v>
      </c>
      <c r="J2375">
        <v>-36.862780000000001</v>
      </c>
      <c r="K2375">
        <v>174.74816200000001</v>
      </c>
      <c r="L2375" s="109">
        <v>0.41666666666666669</v>
      </c>
      <c r="M2375" t="s">
        <v>199</v>
      </c>
      <c r="N2375">
        <v>1</v>
      </c>
      <c r="O2375">
        <v>0</v>
      </c>
      <c r="P2375">
        <v>1</v>
      </c>
    </row>
    <row r="2376" spans="1:16" hidden="1" x14ac:dyDescent="0.3">
      <c r="A2376">
        <v>155</v>
      </c>
      <c r="B2376">
        <v>1</v>
      </c>
      <c r="C2376" t="s">
        <v>70</v>
      </c>
      <c r="D2376" t="s">
        <v>71</v>
      </c>
      <c r="E2376" t="s">
        <v>2</v>
      </c>
      <c r="F2376" t="s">
        <v>193</v>
      </c>
      <c r="G2376" t="s">
        <v>101</v>
      </c>
      <c r="H2376" t="s">
        <v>175</v>
      </c>
      <c r="I2376" t="s">
        <v>194</v>
      </c>
      <c r="J2376">
        <v>-36.862797</v>
      </c>
      <c r="K2376">
        <v>174.74818400000001</v>
      </c>
      <c r="L2376" s="109">
        <v>0.41666666666666669</v>
      </c>
      <c r="M2376" t="s">
        <v>200</v>
      </c>
      <c r="N2376">
        <v>1</v>
      </c>
      <c r="O2376">
        <v>0</v>
      </c>
      <c r="P2376">
        <v>1</v>
      </c>
    </row>
    <row r="2377" spans="1:16" hidden="1" x14ac:dyDescent="0.3">
      <c r="A2377">
        <v>156</v>
      </c>
      <c r="B2377">
        <v>1</v>
      </c>
      <c r="C2377" t="s">
        <v>70</v>
      </c>
      <c r="D2377" t="s">
        <v>71</v>
      </c>
      <c r="E2377" t="s">
        <v>2</v>
      </c>
      <c r="F2377" t="s">
        <v>193</v>
      </c>
      <c r="G2377" t="s">
        <v>101</v>
      </c>
      <c r="H2377" t="s">
        <v>175</v>
      </c>
      <c r="I2377" t="s">
        <v>194</v>
      </c>
      <c r="J2377">
        <v>-36.862814999999998</v>
      </c>
      <c r="K2377">
        <v>174.74820500000001</v>
      </c>
      <c r="L2377" s="109">
        <v>0.41666666666666669</v>
      </c>
      <c r="M2377" t="s">
        <v>201</v>
      </c>
      <c r="N2377">
        <v>1</v>
      </c>
      <c r="O2377">
        <v>0</v>
      </c>
      <c r="P2377">
        <v>1</v>
      </c>
    </row>
    <row r="2378" spans="1:16" hidden="1" x14ac:dyDescent="0.3">
      <c r="A2378">
        <v>157</v>
      </c>
      <c r="B2378">
        <v>1</v>
      </c>
      <c r="C2378" t="s">
        <v>70</v>
      </c>
      <c r="D2378" t="s">
        <v>71</v>
      </c>
      <c r="E2378" t="s">
        <v>2</v>
      </c>
      <c r="F2378" t="s">
        <v>193</v>
      </c>
      <c r="G2378" t="s">
        <v>101</v>
      </c>
      <c r="H2378" t="s">
        <v>175</v>
      </c>
      <c r="I2378" t="s">
        <v>194</v>
      </c>
      <c r="J2378">
        <v>-36.862831999999997</v>
      </c>
      <c r="K2378">
        <v>174.74822700000001</v>
      </c>
      <c r="L2378" s="109">
        <v>0.41666666666666669</v>
      </c>
      <c r="M2378" t="s">
        <v>202</v>
      </c>
      <c r="N2378">
        <v>1</v>
      </c>
      <c r="O2378">
        <v>0</v>
      </c>
      <c r="P2378">
        <v>1</v>
      </c>
    </row>
    <row r="2379" spans="1:16" hidden="1" x14ac:dyDescent="0.3">
      <c r="A2379">
        <v>158</v>
      </c>
      <c r="B2379">
        <v>1</v>
      </c>
      <c r="C2379" t="s">
        <v>70</v>
      </c>
      <c r="D2379" t="s">
        <v>71</v>
      </c>
      <c r="E2379" t="s">
        <v>2</v>
      </c>
      <c r="F2379" t="s">
        <v>193</v>
      </c>
      <c r="G2379" t="s">
        <v>101</v>
      </c>
      <c r="H2379" t="s">
        <v>175</v>
      </c>
      <c r="I2379" t="s">
        <v>194</v>
      </c>
      <c r="J2379">
        <v>-36.862848999999997</v>
      </c>
      <c r="K2379">
        <v>174.74824899999999</v>
      </c>
      <c r="L2379" s="109">
        <v>0.41666666666666669</v>
      </c>
      <c r="M2379" t="s">
        <v>203</v>
      </c>
      <c r="N2379">
        <v>1</v>
      </c>
      <c r="O2379">
        <v>0</v>
      </c>
      <c r="P2379">
        <v>1</v>
      </c>
    </row>
    <row r="2380" spans="1:16" hidden="1" x14ac:dyDescent="0.3">
      <c r="A2380">
        <v>159</v>
      </c>
      <c r="B2380">
        <v>1</v>
      </c>
      <c r="C2380" t="s">
        <v>70</v>
      </c>
      <c r="D2380" t="s">
        <v>71</v>
      </c>
      <c r="E2380" t="s">
        <v>2</v>
      </c>
      <c r="F2380" t="s">
        <v>193</v>
      </c>
      <c r="G2380" t="s">
        <v>101</v>
      </c>
      <c r="H2380" t="s">
        <v>175</v>
      </c>
      <c r="I2380" t="s">
        <v>194</v>
      </c>
      <c r="J2380">
        <v>-36.862865999999997</v>
      </c>
      <c r="K2380">
        <v>174.74827099999999</v>
      </c>
      <c r="L2380" s="109">
        <v>0.41666666666666669</v>
      </c>
      <c r="M2380" t="s">
        <v>204</v>
      </c>
      <c r="N2380">
        <v>1</v>
      </c>
      <c r="O2380">
        <v>0</v>
      </c>
      <c r="P2380">
        <v>1</v>
      </c>
    </row>
    <row r="2381" spans="1:16" hidden="1" x14ac:dyDescent="0.3">
      <c r="A2381">
        <v>160</v>
      </c>
      <c r="B2381">
        <v>1</v>
      </c>
      <c r="C2381" t="s">
        <v>70</v>
      </c>
      <c r="D2381" t="s">
        <v>71</v>
      </c>
      <c r="E2381" t="s">
        <v>2</v>
      </c>
      <c r="F2381" t="s">
        <v>193</v>
      </c>
      <c r="G2381" t="s">
        <v>101</v>
      </c>
      <c r="H2381" t="s">
        <v>175</v>
      </c>
      <c r="I2381" t="s">
        <v>194</v>
      </c>
      <c r="J2381">
        <v>-36.862881999999999</v>
      </c>
      <c r="K2381">
        <v>174.74829099999999</v>
      </c>
      <c r="L2381" s="109">
        <v>0.41666666666666669</v>
      </c>
      <c r="M2381" t="s">
        <v>439</v>
      </c>
      <c r="N2381">
        <v>1</v>
      </c>
      <c r="O2381">
        <v>1</v>
      </c>
      <c r="P2381">
        <v>1</v>
      </c>
    </row>
    <row r="2382" spans="1:16" hidden="1" x14ac:dyDescent="0.3">
      <c r="A2382">
        <v>161</v>
      </c>
      <c r="B2382">
        <v>1</v>
      </c>
      <c r="C2382" t="s">
        <v>70</v>
      </c>
      <c r="D2382" t="s">
        <v>71</v>
      </c>
      <c r="E2382" t="s">
        <v>2</v>
      </c>
      <c r="F2382" t="s">
        <v>193</v>
      </c>
      <c r="G2382" t="s">
        <v>101</v>
      </c>
      <c r="H2382" t="s">
        <v>175</v>
      </c>
      <c r="I2382" t="s">
        <v>194</v>
      </c>
      <c r="J2382">
        <v>-36.862896999999997</v>
      </c>
      <c r="K2382">
        <v>174.748312</v>
      </c>
      <c r="L2382" s="109">
        <v>0.41666666666666669</v>
      </c>
      <c r="M2382" t="s">
        <v>206</v>
      </c>
      <c r="N2382">
        <v>1</v>
      </c>
      <c r="O2382">
        <v>0</v>
      </c>
      <c r="P2382">
        <v>1</v>
      </c>
    </row>
    <row r="2383" spans="1:16" hidden="1" x14ac:dyDescent="0.3">
      <c r="A2383">
        <v>162</v>
      </c>
      <c r="B2383">
        <v>1</v>
      </c>
      <c r="C2383" t="s">
        <v>70</v>
      </c>
      <c r="D2383" t="s">
        <v>71</v>
      </c>
      <c r="E2383" t="s">
        <v>2</v>
      </c>
      <c r="F2383" t="s">
        <v>193</v>
      </c>
      <c r="G2383" t="s">
        <v>101</v>
      </c>
      <c r="H2383" t="s">
        <v>175</v>
      </c>
      <c r="I2383" t="s">
        <v>194</v>
      </c>
      <c r="J2383">
        <v>-36.862912999999999</v>
      </c>
      <c r="K2383">
        <v>174.748332</v>
      </c>
      <c r="L2383" s="109">
        <v>0.41666666666666669</v>
      </c>
      <c r="M2383" t="s">
        <v>207</v>
      </c>
      <c r="N2383">
        <v>1</v>
      </c>
      <c r="O2383">
        <v>0</v>
      </c>
      <c r="P2383">
        <v>1</v>
      </c>
    </row>
    <row r="2384" spans="1:16" hidden="1" x14ac:dyDescent="0.3">
      <c r="A2384">
        <v>163</v>
      </c>
      <c r="B2384">
        <v>1</v>
      </c>
      <c r="C2384" t="s">
        <v>70</v>
      </c>
      <c r="D2384" t="s">
        <v>71</v>
      </c>
      <c r="E2384" t="s">
        <v>2</v>
      </c>
      <c r="F2384" t="s">
        <v>193</v>
      </c>
      <c r="G2384" t="s">
        <v>101</v>
      </c>
      <c r="H2384" t="s">
        <v>175</v>
      </c>
      <c r="I2384" t="s">
        <v>194</v>
      </c>
      <c r="J2384">
        <v>-36.862927999999997</v>
      </c>
      <c r="K2384">
        <v>174.74835300000001</v>
      </c>
      <c r="L2384" s="109">
        <v>0.41666666666666669</v>
      </c>
      <c r="M2384" t="s">
        <v>208</v>
      </c>
      <c r="N2384">
        <v>1</v>
      </c>
      <c r="O2384">
        <v>0</v>
      </c>
      <c r="P2384">
        <v>1</v>
      </c>
    </row>
    <row r="2385" spans="1:16" hidden="1" x14ac:dyDescent="0.3">
      <c r="A2385">
        <v>164</v>
      </c>
      <c r="B2385">
        <v>1</v>
      </c>
      <c r="C2385" t="s">
        <v>70</v>
      </c>
      <c r="D2385" t="s">
        <v>71</v>
      </c>
      <c r="E2385" t="s">
        <v>2</v>
      </c>
      <c r="F2385" t="s">
        <v>72</v>
      </c>
      <c r="G2385" t="s">
        <v>209</v>
      </c>
      <c r="H2385" t="s">
        <v>167</v>
      </c>
      <c r="I2385" t="s">
        <v>210</v>
      </c>
      <c r="J2385">
        <v>-36.862636000000002</v>
      </c>
      <c r="K2385">
        <v>174.748952</v>
      </c>
      <c r="L2385" s="109">
        <v>0.41666666666666669</v>
      </c>
      <c r="N2385">
        <v>0</v>
      </c>
      <c r="O2385">
        <v>0</v>
      </c>
      <c r="P2385">
        <v>1</v>
      </c>
    </row>
    <row r="2386" spans="1:16" hidden="1" x14ac:dyDescent="0.3">
      <c r="A2386">
        <v>165</v>
      </c>
      <c r="B2386">
        <v>1</v>
      </c>
      <c r="C2386" t="s">
        <v>70</v>
      </c>
      <c r="D2386" t="s">
        <v>71</v>
      </c>
      <c r="E2386" t="s">
        <v>2</v>
      </c>
      <c r="F2386" t="s">
        <v>72</v>
      </c>
      <c r="G2386" t="s">
        <v>209</v>
      </c>
      <c r="H2386" t="s">
        <v>167</v>
      </c>
      <c r="I2386" t="s">
        <v>212</v>
      </c>
      <c r="J2386">
        <v>-36.862600999999998</v>
      </c>
      <c r="K2386">
        <v>174.748998</v>
      </c>
      <c r="L2386" s="109">
        <v>0.41666666666666669</v>
      </c>
      <c r="M2386" t="s">
        <v>440</v>
      </c>
      <c r="N2386">
        <v>1</v>
      </c>
      <c r="O2386">
        <v>1</v>
      </c>
      <c r="P2386">
        <v>1</v>
      </c>
    </row>
    <row r="2387" spans="1:16" hidden="1" x14ac:dyDescent="0.3">
      <c r="A2387">
        <v>166</v>
      </c>
      <c r="B2387">
        <v>1</v>
      </c>
      <c r="C2387" t="s">
        <v>70</v>
      </c>
      <c r="D2387" t="s">
        <v>71</v>
      </c>
      <c r="E2387" t="s">
        <v>2</v>
      </c>
      <c r="F2387" t="s">
        <v>72</v>
      </c>
      <c r="G2387" t="s">
        <v>209</v>
      </c>
      <c r="H2387" t="s">
        <v>167</v>
      </c>
      <c r="I2387" t="s">
        <v>212</v>
      </c>
      <c r="J2387">
        <v>-36.862566000000001</v>
      </c>
      <c r="K2387">
        <v>174.749044</v>
      </c>
      <c r="L2387" s="109">
        <v>0.41666666666666669</v>
      </c>
      <c r="N2387">
        <v>0</v>
      </c>
      <c r="O2387">
        <v>0</v>
      </c>
      <c r="P2387">
        <v>1</v>
      </c>
    </row>
    <row r="2388" spans="1:16" hidden="1" x14ac:dyDescent="0.3">
      <c r="A2388">
        <v>167</v>
      </c>
      <c r="B2388">
        <v>1</v>
      </c>
      <c r="C2388" t="s">
        <v>70</v>
      </c>
      <c r="D2388" t="s">
        <v>71</v>
      </c>
      <c r="E2388" t="s">
        <v>2</v>
      </c>
      <c r="F2388" t="s">
        <v>214</v>
      </c>
      <c r="G2388" t="s">
        <v>101</v>
      </c>
      <c r="H2388" t="s">
        <v>169</v>
      </c>
      <c r="I2388" t="s">
        <v>58</v>
      </c>
      <c r="J2388">
        <v>-36.862357000000003</v>
      </c>
      <c r="K2388">
        <v>174.74907999999999</v>
      </c>
      <c r="L2388" s="109">
        <v>0.41666666666666669</v>
      </c>
      <c r="M2388" t="s">
        <v>215</v>
      </c>
      <c r="N2388">
        <v>1</v>
      </c>
      <c r="O2388">
        <v>0</v>
      </c>
      <c r="P2388">
        <v>1</v>
      </c>
    </row>
    <row r="2389" spans="1:16" hidden="1" x14ac:dyDescent="0.3">
      <c r="A2389">
        <v>168</v>
      </c>
      <c r="B2389">
        <v>1</v>
      </c>
      <c r="C2389" t="s">
        <v>70</v>
      </c>
      <c r="D2389" t="s">
        <v>71</v>
      </c>
      <c r="E2389" t="s">
        <v>2</v>
      </c>
      <c r="F2389" t="s">
        <v>214</v>
      </c>
      <c r="G2389" t="s">
        <v>101</v>
      </c>
      <c r="H2389" t="s">
        <v>169</v>
      </c>
      <c r="I2389" t="s">
        <v>58</v>
      </c>
      <c r="J2389">
        <v>-36.862323000000004</v>
      </c>
      <c r="K2389">
        <v>174.749043</v>
      </c>
      <c r="L2389" s="109">
        <v>0.41666666666666669</v>
      </c>
      <c r="M2389" t="s">
        <v>216</v>
      </c>
      <c r="N2389">
        <v>1</v>
      </c>
      <c r="O2389">
        <v>0</v>
      </c>
      <c r="P2389">
        <v>1</v>
      </c>
    </row>
    <row r="2390" spans="1:16" hidden="1" x14ac:dyDescent="0.3">
      <c r="A2390">
        <v>169</v>
      </c>
      <c r="B2390">
        <v>1</v>
      </c>
      <c r="C2390" t="s">
        <v>70</v>
      </c>
      <c r="D2390" t="s">
        <v>71</v>
      </c>
      <c r="E2390" t="s">
        <v>2</v>
      </c>
      <c r="F2390" t="s">
        <v>214</v>
      </c>
      <c r="G2390" t="s">
        <v>101</v>
      </c>
      <c r="H2390" t="s">
        <v>175</v>
      </c>
      <c r="I2390" t="s">
        <v>217</v>
      </c>
      <c r="J2390">
        <v>-36.862233000000003</v>
      </c>
      <c r="K2390">
        <v>174.74911499999999</v>
      </c>
      <c r="L2390" s="109">
        <v>0.41666666666666669</v>
      </c>
      <c r="N2390">
        <v>0</v>
      </c>
      <c r="O2390">
        <v>0</v>
      </c>
      <c r="P2390">
        <v>1</v>
      </c>
    </row>
    <row r="2391" spans="1:16" hidden="1" x14ac:dyDescent="0.3">
      <c r="A2391">
        <v>170</v>
      </c>
      <c r="B2391">
        <v>1</v>
      </c>
      <c r="C2391" t="s">
        <v>70</v>
      </c>
      <c r="D2391" t="s">
        <v>71</v>
      </c>
      <c r="E2391" t="s">
        <v>2</v>
      </c>
      <c r="F2391" t="s">
        <v>214</v>
      </c>
      <c r="G2391" t="s">
        <v>101</v>
      </c>
      <c r="H2391" t="s">
        <v>175</v>
      </c>
      <c r="I2391" t="s">
        <v>217</v>
      </c>
      <c r="J2391">
        <v>-36.862270000000002</v>
      </c>
      <c r="K2391">
        <v>174.74916200000001</v>
      </c>
      <c r="L2391" s="109">
        <v>0.41666666666666669</v>
      </c>
      <c r="M2391" t="s">
        <v>219</v>
      </c>
      <c r="N2391">
        <v>1</v>
      </c>
      <c r="O2391">
        <v>0</v>
      </c>
      <c r="P2391">
        <v>1</v>
      </c>
    </row>
    <row r="2392" spans="1:16" hidden="1" x14ac:dyDescent="0.3">
      <c r="A2392">
        <v>171</v>
      </c>
      <c r="B2392">
        <v>1</v>
      </c>
      <c r="C2392" t="s">
        <v>70</v>
      </c>
      <c r="D2392" t="s">
        <v>71</v>
      </c>
      <c r="E2392" t="s">
        <v>2</v>
      </c>
      <c r="F2392" t="s">
        <v>214</v>
      </c>
      <c r="G2392" t="s">
        <v>101</v>
      </c>
      <c r="H2392" t="s">
        <v>175</v>
      </c>
      <c r="I2392" t="s">
        <v>217</v>
      </c>
      <c r="J2392">
        <v>-36.862305999999997</v>
      </c>
      <c r="K2392">
        <v>174.749211</v>
      </c>
      <c r="L2392" s="109">
        <v>0.41666666666666669</v>
      </c>
      <c r="M2392" t="s">
        <v>441</v>
      </c>
      <c r="N2392">
        <v>1</v>
      </c>
      <c r="O2392">
        <v>1</v>
      </c>
      <c r="P2392">
        <v>1</v>
      </c>
    </row>
    <row r="2393" spans="1:16" hidden="1" x14ac:dyDescent="0.3">
      <c r="A2393">
        <v>172</v>
      </c>
      <c r="B2393">
        <v>1</v>
      </c>
      <c r="C2393" t="s">
        <v>70</v>
      </c>
      <c r="D2393" t="s">
        <v>71</v>
      </c>
      <c r="E2393" t="s">
        <v>2</v>
      </c>
      <c r="F2393" t="s">
        <v>72</v>
      </c>
      <c r="G2393" t="s">
        <v>221</v>
      </c>
      <c r="H2393" t="s">
        <v>167</v>
      </c>
      <c r="I2393" t="s">
        <v>222</v>
      </c>
      <c r="J2393">
        <v>-36.862254999999998</v>
      </c>
      <c r="K2393">
        <v>174.749438</v>
      </c>
      <c r="L2393" s="109">
        <v>0.41666666666666669</v>
      </c>
      <c r="N2393">
        <v>0</v>
      </c>
      <c r="O2393">
        <v>0</v>
      </c>
      <c r="P2393">
        <v>1</v>
      </c>
    </row>
    <row r="2394" spans="1:16" hidden="1" x14ac:dyDescent="0.3">
      <c r="A2394">
        <v>173</v>
      </c>
      <c r="B2394">
        <v>1</v>
      </c>
      <c r="C2394" t="s">
        <v>70</v>
      </c>
      <c r="D2394" t="s">
        <v>71</v>
      </c>
      <c r="E2394" t="s">
        <v>2</v>
      </c>
      <c r="F2394" t="s">
        <v>72</v>
      </c>
      <c r="G2394" t="s">
        <v>221</v>
      </c>
      <c r="H2394" t="s">
        <v>167</v>
      </c>
      <c r="I2394" t="s">
        <v>91</v>
      </c>
      <c r="J2394">
        <v>-36.862144999999998</v>
      </c>
      <c r="K2394">
        <v>174.74957800000001</v>
      </c>
      <c r="L2394" s="109">
        <v>0.41666666666666669</v>
      </c>
      <c r="M2394" t="s">
        <v>442</v>
      </c>
      <c r="N2394">
        <v>1</v>
      </c>
      <c r="O2394">
        <v>1</v>
      </c>
      <c r="P2394">
        <v>1</v>
      </c>
    </row>
    <row r="2395" spans="1:16" hidden="1" x14ac:dyDescent="0.3">
      <c r="A2395">
        <v>174</v>
      </c>
      <c r="B2395">
        <v>1</v>
      </c>
      <c r="C2395" t="s">
        <v>70</v>
      </c>
      <c r="D2395" t="s">
        <v>71</v>
      </c>
      <c r="E2395" t="s">
        <v>2</v>
      </c>
      <c r="F2395" t="s">
        <v>72</v>
      </c>
      <c r="G2395" t="s">
        <v>221</v>
      </c>
      <c r="H2395" t="s">
        <v>167</v>
      </c>
      <c r="I2395" t="s">
        <v>91</v>
      </c>
      <c r="J2395">
        <v>-36.862110000000001</v>
      </c>
      <c r="K2395">
        <v>174.749617</v>
      </c>
      <c r="L2395" s="109">
        <v>0.41666666666666669</v>
      </c>
      <c r="M2395" t="s">
        <v>220</v>
      </c>
      <c r="N2395">
        <v>1</v>
      </c>
      <c r="O2395">
        <v>1</v>
      </c>
      <c r="P2395">
        <v>1</v>
      </c>
    </row>
    <row r="2396" spans="1:16" hidden="1" x14ac:dyDescent="0.3">
      <c r="A2396">
        <v>175</v>
      </c>
      <c r="B2396">
        <v>1</v>
      </c>
      <c r="C2396" t="s">
        <v>70</v>
      </c>
      <c r="D2396" t="s">
        <v>71</v>
      </c>
      <c r="E2396" t="s">
        <v>2</v>
      </c>
      <c r="F2396" t="s">
        <v>72</v>
      </c>
      <c r="G2396" t="s">
        <v>221</v>
      </c>
      <c r="H2396" t="s">
        <v>167</v>
      </c>
      <c r="I2396" t="s">
        <v>91</v>
      </c>
      <c r="J2396">
        <v>-36.862074999999997</v>
      </c>
      <c r="K2396">
        <v>174.74965599999999</v>
      </c>
      <c r="L2396" s="109">
        <v>0.41666666666666669</v>
      </c>
      <c r="M2396" t="s">
        <v>224</v>
      </c>
      <c r="N2396">
        <v>1</v>
      </c>
      <c r="O2396">
        <v>0</v>
      </c>
      <c r="P2396">
        <v>1</v>
      </c>
    </row>
    <row r="2397" spans="1:16" hidden="1" x14ac:dyDescent="0.3">
      <c r="A2397">
        <v>176</v>
      </c>
      <c r="B2397">
        <v>1</v>
      </c>
      <c r="C2397" t="s">
        <v>70</v>
      </c>
      <c r="D2397" t="s">
        <v>71</v>
      </c>
      <c r="E2397" t="s">
        <v>2</v>
      </c>
      <c r="F2397" t="s">
        <v>72</v>
      </c>
      <c r="G2397" t="s">
        <v>221</v>
      </c>
      <c r="H2397" t="s">
        <v>167</v>
      </c>
      <c r="I2397" t="s">
        <v>91</v>
      </c>
      <c r="J2397">
        <v>-36.86204</v>
      </c>
      <c r="K2397">
        <v>174.749695</v>
      </c>
      <c r="L2397" s="109">
        <v>0.41666666666666669</v>
      </c>
      <c r="M2397" t="s">
        <v>225</v>
      </c>
      <c r="N2397">
        <v>1</v>
      </c>
      <c r="O2397">
        <v>0</v>
      </c>
      <c r="P2397">
        <v>1</v>
      </c>
    </row>
    <row r="2398" spans="1:16" hidden="1" x14ac:dyDescent="0.3">
      <c r="A2398">
        <v>177</v>
      </c>
      <c r="B2398">
        <v>1</v>
      </c>
      <c r="C2398" t="s">
        <v>70</v>
      </c>
      <c r="D2398" t="s">
        <v>71</v>
      </c>
      <c r="E2398" t="s">
        <v>2</v>
      </c>
      <c r="F2398" t="s">
        <v>72</v>
      </c>
      <c r="G2398" t="s">
        <v>221</v>
      </c>
      <c r="H2398" t="s">
        <v>167</v>
      </c>
      <c r="I2398" t="s">
        <v>91</v>
      </c>
      <c r="J2398">
        <v>-36.862012</v>
      </c>
      <c r="K2398">
        <v>174.74973399999999</v>
      </c>
      <c r="L2398" s="109">
        <v>0.41666666666666669</v>
      </c>
      <c r="M2398" t="s">
        <v>226</v>
      </c>
      <c r="N2398">
        <v>1</v>
      </c>
      <c r="O2398">
        <v>0</v>
      </c>
      <c r="P2398">
        <v>1</v>
      </c>
    </row>
    <row r="2399" spans="1:16" hidden="1" x14ac:dyDescent="0.3">
      <c r="A2399">
        <v>178</v>
      </c>
      <c r="B2399">
        <v>1</v>
      </c>
      <c r="C2399" t="s">
        <v>70</v>
      </c>
      <c r="D2399" t="s">
        <v>71</v>
      </c>
      <c r="E2399" t="s">
        <v>2</v>
      </c>
      <c r="F2399" t="s">
        <v>72</v>
      </c>
      <c r="G2399" t="s">
        <v>221</v>
      </c>
      <c r="H2399" t="s">
        <v>167</v>
      </c>
      <c r="I2399" t="s">
        <v>91</v>
      </c>
      <c r="J2399">
        <v>-36.861984</v>
      </c>
      <c r="K2399">
        <v>174.749774</v>
      </c>
      <c r="L2399" s="109">
        <v>0.41666666666666669</v>
      </c>
      <c r="N2399">
        <v>0</v>
      </c>
      <c r="O2399">
        <v>0</v>
      </c>
      <c r="P2399">
        <v>1</v>
      </c>
    </row>
    <row r="2400" spans="1:16" hidden="1" x14ac:dyDescent="0.3">
      <c r="A2400">
        <v>179</v>
      </c>
      <c r="B2400">
        <v>1</v>
      </c>
      <c r="C2400" t="s">
        <v>70</v>
      </c>
      <c r="D2400" t="s">
        <v>71</v>
      </c>
      <c r="E2400" t="s">
        <v>2</v>
      </c>
      <c r="F2400" t="s">
        <v>227</v>
      </c>
      <c r="G2400" t="s">
        <v>101</v>
      </c>
      <c r="H2400" t="s">
        <v>169</v>
      </c>
      <c r="I2400" t="s">
        <v>58</v>
      </c>
      <c r="J2400">
        <v>-36.861654000000001</v>
      </c>
      <c r="K2400">
        <v>174.74981099999999</v>
      </c>
      <c r="L2400" s="109">
        <v>0.41666666666666669</v>
      </c>
      <c r="M2400" t="s">
        <v>228</v>
      </c>
      <c r="N2400">
        <v>1</v>
      </c>
      <c r="O2400">
        <v>0</v>
      </c>
      <c r="P2400">
        <v>1</v>
      </c>
    </row>
    <row r="2401" spans="1:16" hidden="1" x14ac:dyDescent="0.3">
      <c r="A2401">
        <v>180</v>
      </c>
      <c r="B2401">
        <v>1</v>
      </c>
      <c r="C2401" t="s">
        <v>70</v>
      </c>
      <c r="D2401" t="s">
        <v>71</v>
      </c>
      <c r="E2401" t="s">
        <v>2</v>
      </c>
      <c r="F2401" t="s">
        <v>227</v>
      </c>
      <c r="G2401" t="s">
        <v>101</v>
      </c>
      <c r="H2401" t="s">
        <v>169</v>
      </c>
      <c r="I2401" t="s">
        <v>58</v>
      </c>
      <c r="J2401">
        <v>-36.861617000000003</v>
      </c>
      <c r="K2401">
        <v>174.749765</v>
      </c>
      <c r="L2401" s="109">
        <v>0.41666666666666669</v>
      </c>
      <c r="M2401" t="s">
        <v>229</v>
      </c>
      <c r="N2401">
        <v>1</v>
      </c>
      <c r="O2401">
        <v>0</v>
      </c>
      <c r="P2401">
        <v>1</v>
      </c>
    </row>
    <row r="2402" spans="1:16" hidden="1" x14ac:dyDescent="0.3">
      <c r="A2402">
        <v>181</v>
      </c>
      <c r="B2402">
        <v>1</v>
      </c>
      <c r="C2402" t="s">
        <v>70</v>
      </c>
      <c r="D2402" t="s">
        <v>71</v>
      </c>
      <c r="E2402" t="s">
        <v>2</v>
      </c>
      <c r="F2402" t="s">
        <v>227</v>
      </c>
      <c r="G2402" t="s">
        <v>101</v>
      </c>
      <c r="H2402" t="s">
        <v>175</v>
      </c>
      <c r="I2402" t="s">
        <v>138</v>
      </c>
      <c r="J2402">
        <v>-36.861606000000002</v>
      </c>
      <c r="K2402">
        <v>174.749887</v>
      </c>
      <c r="L2402" s="109">
        <v>0.41666666666666669</v>
      </c>
      <c r="M2402" t="s">
        <v>230</v>
      </c>
      <c r="N2402">
        <v>1</v>
      </c>
      <c r="O2402">
        <v>0</v>
      </c>
      <c r="P2402">
        <v>1</v>
      </c>
    </row>
    <row r="2403" spans="1:16" hidden="1" x14ac:dyDescent="0.3">
      <c r="A2403">
        <v>182</v>
      </c>
      <c r="B2403">
        <v>1</v>
      </c>
      <c r="C2403" t="s">
        <v>70</v>
      </c>
      <c r="D2403" t="s">
        <v>71</v>
      </c>
      <c r="E2403" t="s">
        <v>2</v>
      </c>
      <c r="F2403" t="s">
        <v>227</v>
      </c>
      <c r="G2403" t="s">
        <v>101</v>
      </c>
      <c r="H2403" t="s">
        <v>175</v>
      </c>
      <c r="I2403" t="s">
        <v>138</v>
      </c>
      <c r="J2403">
        <v>-36.861637999999999</v>
      </c>
      <c r="K2403">
        <v>174.74992399999999</v>
      </c>
      <c r="L2403" s="109">
        <v>0.41666666666666669</v>
      </c>
      <c r="M2403" t="s">
        <v>231</v>
      </c>
      <c r="N2403">
        <v>1</v>
      </c>
      <c r="O2403">
        <v>0</v>
      </c>
      <c r="P2403">
        <v>1</v>
      </c>
    </row>
    <row r="2404" spans="1:16" hidden="1" x14ac:dyDescent="0.3">
      <c r="A2404">
        <v>183</v>
      </c>
      <c r="B2404">
        <v>1</v>
      </c>
      <c r="C2404" t="s">
        <v>70</v>
      </c>
      <c r="D2404" t="s">
        <v>71</v>
      </c>
      <c r="E2404" t="s">
        <v>2</v>
      </c>
      <c r="F2404" t="s">
        <v>227</v>
      </c>
      <c r="G2404" t="s">
        <v>101</v>
      </c>
      <c r="H2404" t="s">
        <v>175</v>
      </c>
      <c r="I2404" t="s">
        <v>138</v>
      </c>
      <c r="J2404">
        <v>-36.861666</v>
      </c>
      <c r="K2404">
        <v>174.74996200000001</v>
      </c>
      <c r="L2404" s="109">
        <v>0.41666666666666669</v>
      </c>
      <c r="M2404" t="s">
        <v>232</v>
      </c>
      <c r="N2404">
        <v>1</v>
      </c>
      <c r="O2404">
        <v>0</v>
      </c>
      <c r="P2404">
        <v>1</v>
      </c>
    </row>
    <row r="2405" spans="1:16" hidden="1" x14ac:dyDescent="0.3">
      <c r="A2405">
        <v>184</v>
      </c>
      <c r="B2405">
        <v>1</v>
      </c>
      <c r="C2405" t="s">
        <v>70</v>
      </c>
      <c r="D2405" t="s">
        <v>71</v>
      </c>
      <c r="E2405" t="s">
        <v>2</v>
      </c>
      <c r="F2405" t="s">
        <v>233</v>
      </c>
      <c r="G2405" t="s">
        <v>101</v>
      </c>
      <c r="H2405" t="s">
        <v>169</v>
      </c>
      <c r="I2405" t="s">
        <v>188</v>
      </c>
      <c r="J2405">
        <v>-36.861001000000002</v>
      </c>
      <c r="K2405">
        <v>174.750574</v>
      </c>
      <c r="L2405" s="109">
        <v>0.41666666666666669</v>
      </c>
      <c r="N2405">
        <v>0</v>
      </c>
      <c r="O2405">
        <v>0</v>
      </c>
      <c r="P2405">
        <v>1</v>
      </c>
    </row>
    <row r="2406" spans="1:16" hidden="1" x14ac:dyDescent="0.3">
      <c r="A2406">
        <v>185</v>
      </c>
      <c r="B2406">
        <v>1</v>
      </c>
      <c r="C2406" t="s">
        <v>70</v>
      </c>
      <c r="D2406" t="s">
        <v>71</v>
      </c>
      <c r="E2406" t="s">
        <v>2</v>
      </c>
      <c r="F2406" t="s">
        <v>233</v>
      </c>
      <c r="G2406" t="s">
        <v>101</v>
      </c>
      <c r="H2406" t="s">
        <v>169</v>
      </c>
      <c r="I2406" t="s">
        <v>188</v>
      </c>
      <c r="J2406">
        <v>-36.860959000000001</v>
      </c>
      <c r="K2406">
        <v>174.750518</v>
      </c>
      <c r="L2406" s="109">
        <v>0.41666666666666669</v>
      </c>
      <c r="N2406">
        <v>0</v>
      </c>
      <c r="O2406">
        <v>0</v>
      </c>
      <c r="P2406">
        <v>1</v>
      </c>
    </row>
    <row r="2407" spans="1:16" hidden="1" x14ac:dyDescent="0.3">
      <c r="A2407">
        <v>186</v>
      </c>
      <c r="B2407">
        <v>1</v>
      </c>
      <c r="C2407" t="s">
        <v>70</v>
      </c>
      <c r="D2407" t="s">
        <v>71</v>
      </c>
      <c r="E2407" t="s">
        <v>2</v>
      </c>
      <c r="F2407" t="s">
        <v>233</v>
      </c>
      <c r="G2407" t="s">
        <v>101</v>
      </c>
      <c r="H2407" t="s">
        <v>169</v>
      </c>
      <c r="I2407" t="s">
        <v>188</v>
      </c>
      <c r="J2407">
        <v>-36.860917000000001</v>
      </c>
      <c r="K2407">
        <v>174.750462</v>
      </c>
      <c r="L2407" s="109">
        <v>0.41666666666666669</v>
      </c>
      <c r="N2407">
        <v>0</v>
      </c>
      <c r="O2407">
        <v>0</v>
      </c>
      <c r="P2407">
        <v>1</v>
      </c>
    </row>
    <row r="2408" spans="1:16" hidden="1" x14ac:dyDescent="0.3">
      <c r="A2408">
        <v>187</v>
      </c>
      <c r="B2408">
        <v>1</v>
      </c>
      <c r="C2408" t="s">
        <v>70</v>
      </c>
      <c r="D2408" t="s">
        <v>71</v>
      </c>
      <c r="E2408" t="s">
        <v>2</v>
      </c>
      <c r="F2408" t="s">
        <v>233</v>
      </c>
      <c r="G2408" t="s">
        <v>101</v>
      </c>
      <c r="H2408" t="s">
        <v>175</v>
      </c>
      <c r="I2408" t="s">
        <v>235</v>
      </c>
      <c r="J2408">
        <v>-36.860900000000001</v>
      </c>
      <c r="K2408">
        <v>174.75062</v>
      </c>
      <c r="L2408" s="109">
        <v>0.41666666666666669</v>
      </c>
      <c r="M2408" t="s">
        <v>443</v>
      </c>
      <c r="N2408">
        <v>1</v>
      </c>
      <c r="O2408">
        <v>1</v>
      </c>
      <c r="P2408">
        <v>1</v>
      </c>
    </row>
    <row r="2409" spans="1:16" hidden="1" x14ac:dyDescent="0.3">
      <c r="A2409">
        <v>188</v>
      </c>
      <c r="B2409">
        <v>1</v>
      </c>
      <c r="C2409" t="s">
        <v>70</v>
      </c>
      <c r="D2409" t="s">
        <v>71</v>
      </c>
      <c r="E2409" t="s">
        <v>2</v>
      </c>
      <c r="F2409" t="s">
        <v>233</v>
      </c>
      <c r="G2409" t="s">
        <v>101</v>
      </c>
      <c r="H2409" t="s">
        <v>175</v>
      </c>
      <c r="I2409" t="s">
        <v>235</v>
      </c>
      <c r="J2409">
        <v>-36.860916000000003</v>
      </c>
      <c r="K2409">
        <v>174.75063900000001</v>
      </c>
      <c r="L2409" s="109">
        <v>0.41666666666666669</v>
      </c>
      <c r="M2409" t="s">
        <v>237</v>
      </c>
      <c r="N2409">
        <v>1</v>
      </c>
      <c r="O2409">
        <v>0</v>
      </c>
      <c r="P2409">
        <v>1</v>
      </c>
    </row>
    <row r="2410" spans="1:16" hidden="1" x14ac:dyDescent="0.3">
      <c r="A2410">
        <v>189</v>
      </c>
      <c r="B2410">
        <v>1</v>
      </c>
      <c r="C2410" t="s">
        <v>70</v>
      </c>
      <c r="D2410" t="s">
        <v>71</v>
      </c>
      <c r="E2410" t="s">
        <v>2</v>
      </c>
      <c r="F2410" t="s">
        <v>233</v>
      </c>
      <c r="G2410" t="s">
        <v>101</v>
      </c>
      <c r="H2410" t="s">
        <v>175</v>
      </c>
      <c r="I2410" t="s">
        <v>235</v>
      </c>
      <c r="J2410">
        <v>-36.860931999999998</v>
      </c>
      <c r="K2410">
        <v>174.75065900000001</v>
      </c>
      <c r="L2410" s="109">
        <v>0.41666666666666669</v>
      </c>
      <c r="M2410" t="s">
        <v>444</v>
      </c>
      <c r="N2410">
        <v>1</v>
      </c>
      <c r="O2410">
        <v>1</v>
      </c>
      <c r="P2410">
        <v>1</v>
      </c>
    </row>
    <row r="2411" spans="1:16" hidden="1" x14ac:dyDescent="0.3">
      <c r="A2411">
        <v>190</v>
      </c>
      <c r="B2411">
        <v>1</v>
      </c>
      <c r="C2411" t="s">
        <v>70</v>
      </c>
      <c r="D2411" t="s">
        <v>71</v>
      </c>
      <c r="E2411" t="s">
        <v>2</v>
      </c>
      <c r="F2411" t="s">
        <v>233</v>
      </c>
      <c r="G2411" t="s">
        <v>101</v>
      </c>
      <c r="H2411" t="s">
        <v>175</v>
      </c>
      <c r="I2411" t="s">
        <v>235</v>
      </c>
      <c r="J2411">
        <v>-36.860948</v>
      </c>
      <c r="K2411">
        <v>174.750675</v>
      </c>
      <c r="L2411" s="109">
        <v>0.41666666666666669</v>
      </c>
      <c r="M2411" t="s">
        <v>445</v>
      </c>
      <c r="N2411">
        <v>1</v>
      </c>
      <c r="O2411">
        <v>1</v>
      </c>
      <c r="P2411">
        <v>1</v>
      </c>
    </row>
    <row r="2412" spans="1:16" hidden="1" x14ac:dyDescent="0.3">
      <c r="A2412">
        <v>191</v>
      </c>
      <c r="B2412">
        <v>1</v>
      </c>
      <c r="C2412" t="s">
        <v>70</v>
      </c>
      <c r="D2412" t="s">
        <v>71</v>
      </c>
      <c r="E2412" t="s">
        <v>2</v>
      </c>
      <c r="F2412" t="s">
        <v>233</v>
      </c>
      <c r="G2412" t="s">
        <v>101</v>
      </c>
      <c r="H2412" t="s">
        <v>175</v>
      </c>
      <c r="I2412" t="s">
        <v>235</v>
      </c>
      <c r="J2412">
        <v>-36.860965</v>
      </c>
      <c r="K2412">
        <v>174.750699</v>
      </c>
      <c r="L2412" s="109">
        <v>0.41666666666666669</v>
      </c>
      <c r="M2412" t="s">
        <v>240</v>
      </c>
      <c r="N2412">
        <v>1</v>
      </c>
      <c r="O2412">
        <v>0</v>
      </c>
      <c r="P2412">
        <v>1</v>
      </c>
    </row>
    <row r="2413" spans="1:16" hidden="1" x14ac:dyDescent="0.3">
      <c r="A2413">
        <v>192</v>
      </c>
      <c r="B2413">
        <v>1</v>
      </c>
      <c r="C2413" t="s">
        <v>70</v>
      </c>
      <c r="D2413" t="s">
        <v>71</v>
      </c>
      <c r="E2413" t="s">
        <v>2</v>
      </c>
      <c r="F2413" t="s">
        <v>233</v>
      </c>
      <c r="G2413" t="s">
        <v>101</v>
      </c>
      <c r="H2413" t="s">
        <v>175</v>
      </c>
      <c r="I2413" t="s">
        <v>235</v>
      </c>
      <c r="J2413">
        <v>-36.860982</v>
      </c>
      <c r="K2413">
        <v>174.75072399999999</v>
      </c>
      <c r="L2413" s="109">
        <v>0.41666666666666669</v>
      </c>
      <c r="M2413" t="s">
        <v>446</v>
      </c>
      <c r="N2413">
        <v>1</v>
      </c>
      <c r="O2413">
        <v>1</v>
      </c>
      <c r="P2413">
        <v>1</v>
      </c>
    </row>
    <row r="2414" spans="1:16" hidden="1" x14ac:dyDescent="0.3">
      <c r="A2414">
        <v>193</v>
      </c>
      <c r="B2414">
        <v>1</v>
      </c>
      <c r="C2414" t="s">
        <v>70</v>
      </c>
      <c r="D2414" t="s">
        <v>71</v>
      </c>
      <c r="E2414" t="s">
        <v>2</v>
      </c>
      <c r="F2414" t="s">
        <v>233</v>
      </c>
      <c r="G2414" t="s">
        <v>101</v>
      </c>
      <c r="H2414" t="s">
        <v>175</v>
      </c>
      <c r="I2414" t="s">
        <v>235</v>
      </c>
      <c r="J2414">
        <v>-36.860998000000002</v>
      </c>
      <c r="K2414">
        <v>174.750744</v>
      </c>
      <c r="L2414" s="109">
        <v>0.41666666666666669</v>
      </c>
      <c r="M2414" t="s">
        <v>241</v>
      </c>
      <c r="N2414">
        <v>1</v>
      </c>
      <c r="O2414">
        <v>0</v>
      </c>
      <c r="P2414">
        <v>1</v>
      </c>
    </row>
    <row r="2415" spans="1:16" hidden="1" x14ac:dyDescent="0.3">
      <c r="A2415">
        <v>194</v>
      </c>
      <c r="B2415">
        <v>1</v>
      </c>
      <c r="C2415" t="s">
        <v>70</v>
      </c>
      <c r="D2415" t="s">
        <v>71</v>
      </c>
      <c r="E2415" t="s">
        <v>2</v>
      </c>
      <c r="F2415" t="s">
        <v>233</v>
      </c>
      <c r="G2415" t="s">
        <v>101</v>
      </c>
      <c r="H2415" t="s">
        <v>175</v>
      </c>
      <c r="I2415" t="s">
        <v>235</v>
      </c>
      <c r="J2415">
        <v>-36.861013999999997</v>
      </c>
      <c r="K2415">
        <v>174.75076100000001</v>
      </c>
      <c r="L2415" s="109">
        <v>0.41666666666666669</v>
      </c>
      <c r="M2415" t="s">
        <v>242</v>
      </c>
      <c r="N2415">
        <v>1</v>
      </c>
      <c r="O2415">
        <v>0</v>
      </c>
      <c r="P2415">
        <v>1</v>
      </c>
    </row>
    <row r="2416" spans="1:16" hidden="1" x14ac:dyDescent="0.3">
      <c r="A2416">
        <v>195</v>
      </c>
      <c r="B2416">
        <v>1</v>
      </c>
      <c r="C2416" t="s">
        <v>70</v>
      </c>
      <c r="D2416" t="s">
        <v>71</v>
      </c>
      <c r="E2416" t="s">
        <v>2</v>
      </c>
      <c r="F2416" t="s">
        <v>233</v>
      </c>
      <c r="G2416" t="s">
        <v>101</v>
      </c>
      <c r="H2416" t="s">
        <v>175</v>
      </c>
      <c r="I2416" t="s">
        <v>235</v>
      </c>
      <c r="J2416">
        <v>-36.86103</v>
      </c>
      <c r="K2416">
        <v>174.75077899999999</v>
      </c>
      <c r="L2416" s="109">
        <v>0.41666666666666669</v>
      </c>
      <c r="M2416" t="s">
        <v>243</v>
      </c>
      <c r="N2416">
        <v>1</v>
      </c>
      <c r="O2416">
        <v>0</v>
      </c>
      <c r="P2416">
        <v>1</v>
      </c>
    </row>
    <row r="2417" spans="1:16" hidden="1" x14ac:dyDescent="0.3">
      <c r="A2417">
        <v>196</v>
      </c>
      <c r="B2417">
        <v>1</v>
      </c>
      <c r="C2417" t="s">
        <v>70</v>
      </c>
      <c r="D2417" t="s">
        <v>71</v>
      </c>
      <c r="E2417" t="s">
        <v>2</v>
      </c>
      <c r="F2417" t="s">
        <v>72</v>
      </c>
      <c r="G2417" t="s">
        <v>244</v>
      </c>
      <c r="H2417" t="s">
        <v>167</v>
      </c>
      <c r="I2417" t="s">
        <v>245</v>
      </c>
      <c r="J2417">
        <v>-36.861029246412897</v>
      </c>
      <c r="K2417">
        <v>174.750975382077</v>
      </c>
      <c r="L2417" s="109">
        <v>0.41666666666666669</v>
      </c>
      <c r="N2417">
        <v>0</v>
      </c>
      <c r="O2417">
        <v>0</v>
      </c>
      <c r="P2417">
        <v>1</v>
      </c>
    </row>
    <row r="2418" spans="1:16" hidden="1" x14ac:dyDescent="0.3">
      <c r="A2418">
        <v>197</v>
      </c>
      <c r="B2418">
        <v>1</v>
      </c>
      <c r="C2418" t="s">
        <v>70</v>
      </c>
      <c r="D2418" t="s">
        <v>71</v>
      </c>
      <c r="E2418" t="s">
        <v>2</v>
      </c>
      <c r="F2418" t="s">
        <v>72</v>
      </c>
      <c r="G2418" t="s">
        <v>244</v>
      </c>
      <c r="H2418" t="s">
        <v>167</v>
      </c>
      <c r="I2418" t="s">
        <v>245</v>
      </c>
      <c r="J2418">
        <v>-36.860971999999997</v>
      </c>
      <c r="K2418">
        <v>174.75103300000001</v>
      </c>
      <c r="L2418" s="109">
        <v>0.41666666666666669</v>
      </c>
      <c r="M2418" t="s">
        <v>447</v>
      </c>
      <c r="N2418">
        <v>1</v>
      </c>
      <c r="O2418">
        <v>1</v>
      </c>
      <c r="P2418">
        <v>1</v>
      </c>
    </row>
    <row r="2419" spans="1:16" hidden="1" x14ac:dyDescent="0.3">
      <c r="A2419">
        <v>198</v>
      </c>
      <c r="B2419">
        <v>1</v>
      </c>
      <c r="C2419" t="s">
        <v>70</v>
      </c>
      <c r="D2419" t="s">
        <v>71</v>
      </c>
      <c r="E2419" t="s">
        <v>2</v>
      </c>
      <c r="F2419" t="s">
        <v>72</v>
      </c>
      <c r="G2419" t="s">
        <v>244</v>
      </c>
      <c r="H2419" t="s">
        <v>167</v>
      </c>
      <c r="I2419" t="s">
        <v>245</v>
      </c>
      <c r="J2419">
        <v>-36.860933000000003</v>
      </c>
      <c r="K2419">
        <v>174.751082</v>
      </c>
      <c r="L2419" s="109">
        <v>0.41666666666666669</v>
      </c>
      <c r="M2419" t="s">
        <v>448</v>
      </c>
      <c r="N2419">
        <v>1</v>
      </c>
      <c r="O2419">
        <v>1</v>
      </c>
      <c r="P2419">
        <v>1</v>
      </c>
    </row>
    <row r="2420" spans="1:16" hidden="1" x14ac:dyDescent="0.3">
      <c r="A2420">
        <v>199</v>
      </c>
      <c r="B2420">
        <v>1</v>
      </c>
      <c r="C2420" t="s">
        <v>70</v>
      </c>
      <c r="D2420" t="s">
        <v>71</v>
      </c>
      <c r="E2420" t="s">
        <v>2</v>
      </c>
      <c r="F2420" t="s">
        <v>72</v>
      </c>
      <c r="G2420" t="s">
        <v>244</v>
      </c>
      <c r="H2420" t="s">
        <v>167</v>
      </c>
      <c r="I2420" t="s">
        <v>245</v>
      </c>
      <c r="J2420">
        <v>-36.860894000000002</v>
      </c>
      <c r="K2420">
        <v>174.75113099999999</v>
      </c>
      <c r="L2420" s="109">
        <v>0.41666666666666669</v>
      </c>
      <c r="M2420" t="s">
        <v>449</v>
      </c>
      <c r="N2420">
        <v>1</v>
      </c>
      <c r="O2420">
        <v>1</v>
      </c>
      <c r="P2420">
        <v>1</v>
      </c>
    </row>
    <row r="2421" spans="1:16" hidden="1" x14ac:dyDescent="0.3">
      <c r="A2421">
        <v>200</v>
      </c>
      <c r="B2421">
        <v>1</v>
      </c>
      <c r="C2421" t="s">
        <v>70</v>
      </c>
      <c r="D2421" t="s">
        <v>71</v>
      </c>
      <c r="E2421" t="s">
        <v>2</v>
      </c>
      <c r="F2421" t="s">
        <v>72</v>
      </c>
      <c r="G2421" t="s">
        <v>244</v>
      </c>
      <c r="H2421" t="s">
        <v>167</v>
      </c>
      <c r="I2421" t="s">
        <v>245</v>
      </c>
      <c r="J2421">
        <v>-36.860787999999999</v>
      </c>
      <c r="K2421">
        <v>174.75127499999999</v>
      </c>
      <c r="L2421" s="109">
        <v>0.41666666666666669</v>
      </c>
      <c r="M2421" t="s">
        <v>450</v>
      </c>
      <c r="N2421">
        <v>1</v>
      </c>
      <c r="O2421">
        <v>1</v>
      </c>
      <c r="P2421">
        <v>1</v>
      </c>
    </row>
    <row r="2422" spans="1:16" hidden="1" x14ac:dyDescent="0.3">
      <c r="A2422">
        <v>201</v>
      </c>
      <c r="B2422">
        <v>1</v>
      </c>
      <c r="C2422" t="s">
        <v>70</v>
      </c>
      <c r="D2422" t="s">
        <v>71</v>
      </c>
      <c r="E2422" t="s">
        <v>2</v>
      </c>
      <c r="F2422" t="s">
        <v>72</v>
      </c>
      <c r="G2422" t="s">
        <v>244</v>
      </c>
      <c r="H2422" t="s">
        <v>167</v>
      </c>
      <c r="I2422" t="s">
        <v>245</v>
      </c>
      <c r="J2422">
        <v>-36.860745999999999</v>
      </c>
      <c r="K2422">
        <v>174.75132199999999</v>
      </c>
      <c r="L2422" s="109">
        <v>0.41666666666666669</v>
      </c>
      <c r="M2422" t="s">
        <v>61</v>
      </c>
      <c r="N2422">
        <v>1</v>
      </c>
      <c r="O2422">
        <v>1</v>
      </c>
      <c r="P2422">
        <v>1</v>
      </c>
    </row>
    <row r="2423" spans="1:16" hidden="1" x14ac:dyDescent="0.3">
      <c r="A2423">
        <v>202</v>
      </c>
      <c r="B2423">
        <v>1</v>
      </c>
      <c r="C2423" t="s">
        <v>70</v>
      </c>
      <c r="D2423" t="s">
        <v>71</v>
      </c>
      <c r="E2423" t="s">
        <v>2</v>
      </c>
      <c r="F2423" t="s">
        <v>72</v>
      </c>
      <c r="G2423" t="s">
        <v>244</v>
      </c>
      <c r="H2423" t="s">
        <v>167</v>
      </c>
      <c r="I2423" t="s">
        <v>245</v>
      </c>
      <c r="J2423">
        <v>-36.860709999999997</v>
      </c>
      <c r="K2423">
        <v>174.75136800000001</v>
      </c>
      <c r="L2423" s="109">
        <v>0.41666666666666669</v>
      </c>
      <c r="N2423">
        <v>0</v>
      </c>
      <c r="O2423">
        <v>0</v>
      </c>
      <c r="P2423">
        <v>1</v>
      </c>
    </row>
    <row r="2424" spans="1:16" hidden="1" x14ac:dyDescent="0.3">
      <c r="A2424">
        <v>203</v>
      </c>
      <c r="B2424">
        <v>1</v>
      </c>
      <c r="C2424" t="s">
        <v>70</v>
      </c>
      <c r="D2424" t="s">
        <v>71</v>
      </c>
      <c r="E2424" t="s">
        <v>2</v>
      </c>
      <c r="F2424" t="s">
        <v>246</v>
      </c>
      <c r="G2424" t="s">
        <v>101</v>
      </c>
      <c r="H2424" t="s">
        <v>169</v>
      </c>
      <c r="I2424" t="s">
        <v>235</v>
      </c>
      <c r="J2424">
        <v>-36.860412379105703</v>
      </c>
      <c r="K2424">
        <v>174.751480073072</v>
      </c>
      <c r="L2424" s="109">
        <v>0.41666666666666669</v>
      </c>
      <c r="N2424">
        <v>0</v>
      </c>
      <c r="O2424">
        <v>0</v>
      </c>
      <c r="P2424">
        <v>1</v>
      </c>
    </row>
    <row r="2425" spans="1:16" hidden="1" x14ac:dyDescent="0.3">
      <c r="A2425">
        <v>204</v>
      </c>
      <c r="B2425">
        <v>1</v>
      </c>
      <c r="C2425" t="s">
        <v>70</v>
      </c>
      <c r="D2425" t="s">
        <v>71</v>
      </c>
      <c r="E2425" t="s">
        <v>2</v>
      </c>
      <c r="F2425" t="s">
        <v>246</v>
      </c>
      <c r="G2425" t="s">
        <v>101</v>
      </c>
      <c r="H2425" t="s">
        <v>169</v>
      </c>
      <c r="I2425" t="s">
        <v>235</v>
      </c>
      <c r="J2425">
        <v>-36.860382029601901</v>
      </c>
      <c r="K2425">
        <v>174.75143739938599</v>
      </c>
      <c r="L2425" s="109">
        <v>0.41666666666666669</v>
      </c>
      <c r="M2425" t="s">
        <v>451</v>
      </c>
      <c r="N2425">
        <v>1</v>
      </c>
      <c r="O2425">
        <v>1</v>
      </c>
      <c r="P2425">
        <v>1</v>
      </c>
    </row>
    <row r="2426" spans="1:16" hidden="1" x14ac:dyDescent="0.3">
      <c r="A2426">
        <v>205</v>
      </c>
      <c r="B2426">
        <v>1</v>
      </c>
      <c r="C2426" t="s">
        <v>70</v>
      </c>
      <c r="D2426" t="s">
        <v>71</v>
      </c>
      <c r="E2426" t="s">
        <v>2</v>
      </c>
      <c r="F2426" t="s">
        <v>246</v>
      </c>
      <c r="G2426" t="s">
        <v>101</v>
      </c>
      <c r="H2426" t="s">
        <v>169</v>
      </c>
      <c r="I2426" t="s">
        <v>235</v>
      </c>
      <c r="J2426">
        <v>-36.860325882988299</v>
      </c>
      <c r="K2426">
        <v>174.751363431664</v>
      </c>
      <c r="L2426" s="109">
        <v>0.41666666666666669</v>
      </c>
      <c r="N2426">
        <v>0</v>
      </c>
      <c r="O2426">
        <v>0</v>
      </c>
      <c r="P2426">
        <v>1</v>
      </c>
    </row>
    <row r="2427" spans="1:16" hidden="1" x14ac:dyDescent="0.3">
      <c r="A2427">
        <v>206</v>
      </c>
      <c r="B2427">
        <v>1</v>
      </c>
      <c r="C2427" t="s">
        <v>70</v>
      </c>
      <c r="D2427" t="s">
        <v>71</v>
      </c>
      <c r="E2427" t="s">
        <v>2</v>
      </c>
      <c r="F2427" t="s">
        <v>246</v>
      </c>
      <c r="G2427" t="s">
        <v>101</v>
      </c>
      <c r="H2427" t="s">
        <v>169</v>
      </c>
      <c r="I2427" t="s">
        <v>235</v>
      </c>
      <c r="J2427">
        <v>-36.860287946063799</v>
      </c>
      <c r="K2427">
        <v>174.75131980967501</v>
      </c>
      <c r="L2427" s="109">
        <v>0.41666666666666669</v>
      </c>
      <c r="M2427" t="s">
        <v>248</v>
      </c>
      <c r="N2427">
        <v>1</v>
      </c>
      <c r="O2427">
        <v>0</v>
      </c>
      <c r="P2427">
        <v>1</v>
      </c>
    </row>
    <row r="2428" spans="1:16" hidden="1" x14ac:dyDescent="0.3">
      <c r="A2428">
        <v>207</v>
      </c>
      <c r="B2428">
        <v>1</v>
      </c>
      <c r="C2428" t="s">
        <v>70</v>
      </c>
      <c r="D2428" t="s">
        <v>71</v>
      </c>
      <c r="E2428" t="s">
        <v>2</v>
      </c>
      <c r="F2428" t="s">
        <v>246</v>
      </c>
      <c r="G2428" t="s">
        <v>101</v>
      </c>
      <c r="H2428" t="s">
        <v>169</v>
      </c>
      <c r="I2428" t="s">
        <v>235</v>
      </c>
      <c r="J2428">
        <v>-36.8602500091393</v>
      </c>
      <c r="K2428">
        <v>174.75127618768599</v>
      </c>
      <c r="L2428" s="109">
        <v>0.41666666666666669</v>
      </c>
      <c r="M2428" t="s">
        <v>452</v>
      </c>
      <c r="N2428">
        <v>1</v>
      </c>
      <c r="O2428">
        <v>1</v>
      </c>
      <c r="P2428">
        <v>1</v>
      </c>
    </row>
    <row r="2429" spans="1:16" hidden="1" x14ac:dyDescent="0.3">
      <c r="A2429">
        <v>208</v>
      </c>
      <c r="B2429">
        <v>1</v>
      </c>
      <c r="C2429" t="s">
        <v>70</v>
      </c>
      <c r="D2429" t="s">
        <v>71</v>
      </c>
      <c r="E2429" t="s">
        <v>2</v>
      </c>
      <c r="F2429" t="s">
        <v>72</v>
      </c>
      <c r="G2429" t="s">
        <v>249</v>
      </c>
      <c r="H2429" t="s">
        <v>250</v>
      </c>
      <c r="I2429" t="s">
        <v>251</v>
      </c>
      <c r="J2429">
        <v>-36.860590000000002</v>
      </c>
      <c r="K2429">
        <v>174.751791</v>
      </c>
      <c r="L2429" s="109">
        <v>0.41666666666666669</v>
      </c>
      <c r="M2429" t="s">
        <v>252</v>
      </c>
      <c r="N2429">
        <v>1</v>
      </c>
      <c r="O2429">
        <v>0</v>
      </c>
      <c r="P2429">
        <v>1</v>
      </c>
    </row>
    <row r="2430" spans="1:16" hidden="1" x14ac:dyDescent="0.3">
      <c r="A2430">
        <v>209</v>
      </c>
      <c r="B2430">
        <v>1</v>
      </c>
      <c r="C2430" t="s">
        <v>70</v>
      </c>
      <c r="D2430" t="s">
        <v>71</v>
      </c>
      <c r="E2430" t="s">
        <v>2</v>
      </c>
      <c r="F2430" t="s">
        <v>72</v>
      </c>
      <c r="G2430" t="s">
        <v>249</v>
      </c>
      <c r="H2430" t="s">
        <v>250</v>
      </c>
      <c r="I2430" t="s">
        <v>251</v>
      </c>
      <c r="J2430">
        <v>-36.860556000000003</v>
      </c>
      <c r="K2430">
        <v>174.75183100000001</v>
      </c>
      <c r="L2430" s="109">
        <v>0.41666666666666669</v>
      </c>
      <c r="M2430" t="s">
        <v>453</v>
      </c>
      <c r="N2430">
        <v>1</v>
      </c>
      <c r="O2430">
        <v>1</v>
      </c>
      <c r="P2430">
        <v>1</v>
      </c>
    </row>
    <row r="2431" spans="1:16" hidden="1" x14ac:dyDescent="0.3">
      <c r="A2431">
        <v>210</v>
      </c>
      <c r="B2431">
        <v>1</v>
      </c>
      <c r="C2431" t="s">
        <v>70</v>
      </c>
      <c r="D2431" t="s">
        <v>71</v>
      </c>
      <c r="E2431" t="s">
        <v>2</v>
      </c>
      <c r="F2431" t="s">
        <v>72</v>
      </c>
      <c r="G2431" t="s">
        <v>249</v>
      </c>
      <c r="H2431" t="s">
        <v>250</v>
      </c>
      <c r="I2431" t="s">
        <v>251</v>
      </c>
      <c r="J2431">
        <v>-36.860523000000001</v>
      </c>
      <c r="K2431">
        <v>174.75187099999999</v>
      </c>
      <c r="L2431" s="109">
        <v>0.41666666666666669</v>
      </c>
      <c r="M2431" t="s">
        <v>454</v>
      </c>
      <c r="N2431">
        <v>1</v>
      </c>
      <c r="O2431">
        <v>1</v>
      </c>
      <c r="P2431">
        <v>1</v>
      </c>
    </row>
    <row r="2432" spans="1:16" hidden="1" x14ac:dyDescent="0.3">
      <c r="A2432">
        <v>211</v>
      </c>
      <c r="B2432">
        <v>1</v>
      </c>
      <c r="C2432" t="s">
        <v>70</v>
      </c>
      <c r="D2432" t="s">
        <v>71</v>
      </c>
      <c r="E2432" t="s">
        <v>2</v>
      </c>
      <c r="F2432" t="s">
        <v>72</v>
      </c>
      <c r="G2432" t="s">
        <v>249</v>
      </c>
      <c r="H2432" t="s">
        <v>250</v>
      </c>
      <c r="I2432" t="s">
        <v>251</v>
      </c>
      <c r="J2432">
        <v>-36.860489999999999</v>
      </c>
      <c r="K2432">
        <v>174.75191100000001</v>
      </c>
      <c r="L2432" s="109">
        <v>0.41666666666666669</v>
      </c>
      <c r="N2432">
        <v>0</v>
      </c>
      <c r="O2432">
        <v>0</v>
      </c>
      <c r="P2432">
        <v>1</v>
      </c>
    </row>
    <row r="2433" spans="1:16" hidden="1" x14ac:dyDescent="0.3">
      <c r="A2433">
        <v>212</v>
      </c>
      <c r="B2433">
        <v>1</v>
      </c>
      <c r="C2433" t="s">
        <v>70</v>
      </c>
      <c r="D2433" t="s">
        <v>71</v>
      </c>
      <c r="E2433" t="s">
        <v>2</v>
      </c>
      <c r="F2433" t="s">
        <v>72</v>
      </c>
      <c r="G2433" t="s">
        <v>249</v>
      </c>
      <c r="H2433" t="s">
        <v>250</v>
      </c>
      <c r="I2433" t="s">
        <v>251</v>
      </c>
      <c r="J2433">
        <v>-36.860455999999999</v>
      </c>
      <c r="K2433">
        <v>174.75194999999999</v>
      </c>
      <c r="L2433" s="109">
        <v>0.41666666666666669</v>
      </c>
      <c r="M2433" t="s">
        <v>255</v>
      </c>
      <c r="N2433">
        <v>1</v>
      </c>
      <c r="O2433">
        <v>0</v>
      </c>
      <c r="P2433">
        <v>1</v>
      </c>
    </row>
    <row r="2434" spans="1:16" hidden="1" x14ac:dyDescent="0.3">
      <c r="A2434">
        <v>213</v>
      </c>
      <c r="B2434">
        <v>1</v>
      </c>
      <c r="C2434" t="s">
        <v>70</v>
      </c>
      <c r="D2434" t="s">
        <v>71</v>
      </c>
      <c r="E2434" t="s">
        <v>2</v>
      </c>
      <c r="F2434" t="s">
        <v>72</v>
      </c>
      <c r="G2434" t="s">
        <v>249</v>
      </c>
      <c r="H2434" t="s">
        <v>250</v>
      </c>
      <c r="I2434" t="s">
        <v>251</v>
      </c>
      <c r="J2434">
        <v>-36.860345000000002</v>
      </c>
      <c r="K2434">
        <v>174.75209000000001</v>
      </c>
      <c r="L2434" s="109">
        <v>0.41666666666666669</v>
      </c>
      <c r="M2434" t="s">
        <v>256</v>
      </c>
      <c r="N2434">
        <v>1</v>
      </c>
      <c r="O2434">
        <v>0</v>
      </c>
      <c r="P2434">
        <v>1</v>
      </c>
    </row>
    <row r="2435" spans="1:16" hidden="1" x14ac:dyDescent="0.3">
      <c r="A2435">
        <v>214</v>
      </c>
      <c r="B2435">
        <v>1</v>
      </c>
      <c r="C2435" t="s">
        <v>70</v>
      </c>
      <c r="D2435" t="s">
        <v>71</v>
      </c>
      <c r="E2435" t="s">
        <v>2</v>
      </c>
      <c r="F2435" t="s">
        <v>257</v>
      </c>
      <c r="G2435" t="s">
        <v>258</v>
      </c>
      <c r="H2435" t="s">
        <v>175</v>
      </c>
      <c r="I2435" t="s">
        <v>58</v>
      </c>
      <c r="J2435">
        <v>-36.860883999999999</v>
      </c>
      <c r="K2435">
        <v>174.751553</v>
      </c>
      <c r="L2435" s="109">
        <v>0.41666666666666669</v>
      </c>
      <c r="M2435" t="s">
        <v>259</v>
      </c>
      <c r="N2435">
        <v>1</v>
      </c>
      <c r="O2435">
        <v>0</v>
      </c>
      <c r="P2435">
        <v>1</v>
      </c>
    </row>
    <row r="2436" spans="1:16" hidden="1" x14ac:dyDescent="0.3">
      <c r="A2436">
        <v>215</v>
      </c>
      <c r="B2436">
        <v>1</v>
      </c>
      <c r="C2436" t="s">
        <v>70</v>
      </c>
      <c r="D2436" t="s">
        <v>71</v>
      </c>
      <c r="E2436" t="s">
        <v>2</v>
      </c>
      <c r="F2436" t="s">
        <v>257</v>
      </c>
      <c r="G2436" t="s">
        <v>258</v>
      </c>
      <c r="H2436" t="s">
        <v>175</v>
      </c>
      <c r="I2436" t="s">
        <v>58</v>
      </c>
      <c r="J2436">
        <v>-36.86092</v>
      </c>
      <c r="K2436">
        <v>174.75160299999999</v>
      </c>
      <c r="L2436" s="109">
        <v>0.41666666666666669</v>
      </c>
      <c r="M2436" t="s">
        <v>260</v>
      </c>
      <c r="N2436">
        <v>1</v>
      </c>
      <c r="O2436">
        <v>0</v>
      </c>
      <c r="P2436">
        <v>1</v>
      </c>
    </row>
    <row r="2437" spans="1:16" hidden="1" x14ac:dyDescent="0.3">
      <c r="A2437">
        <v>216</v>
      </c>
      <c r="B2437">
        <v>1</v>
      </c>
      <c r="C2437" t="s">
        <v>70</v>
      </c>
      <c r="D2437" t="s">
        <v>71</v>
      </c>
      <c r="E2437" t="s">
        <v>2</v>
      </c>
      <c r="F2437" t="s">
        <v>257</v>
      </c>
      <c r="G2437" t="s">
        <v>258</v>
      </c>
      <c r="H2437" t="s">
        <v>175</v>
      </c>
      <c r="I2437" t="s">
        <v>58</v>
      </c>
      <c r="J2437">
        <v>-36.860959000000001</v>
      </c>
      <c r="K2437">
        <v>174.75164599999999</v>
      </c>
      <c r="L2437" s="109">
        <v>0.41666666666666669</v>
      </c>
      <c r="M2437" t="s">
        <v>455</v>
      </c>
      <c r="N2437">
        <v>1</v>
      </c>
      <c r="O2437">
        <v>1</v>
      </c>
      <c r="P2437">
        <v>1</v>
      </c>
    </row>
    <row r="2438" spans="1:16" hidden="1" x14ac:dyDescent="0.3">
      <c r="A2438">
        <v>217</v>
      </c>
      <c r="B2438">
        <v>1</v>
      </c>
      <c r="C2438" t="s">
        <v>70</v>
      </c>
      <c r="D2438" t="s">
        <v>71</v>
      </c>
      <c r="E2438" t="s">
        <v>2</v>
      </c>
      <c r="F2438" t="s">
        <v>257</v>
      </c>
      <c r="G2438" t="s">
        <v>258</v>
      </c>
      <c r="H2438" t="s">
        <v>175</v>
      </c>
      <c r="I2438" t="s">
        <v>58</v>
      </c>
      <c r="J2438">
        <v>-36.860996999999998</v>
      </c>
      <c r="K2438">
        <v>174.75169</v>
      </c>
      <c r="L2438" s="109">
        <v>0.41666666666666669</v>
      </c>
      <c r="N2438">
        <v>0</v>
      </c>
      <c r="O2438">
        <v>0</v>
      </c>
      <c r="P2438">
        <v>1</v>
      </c>
    </row>
    <row r="2439" spans="1:16" hidden="1" x14ac:dyDescent="0.3">
      <c r="A2439">
        <v>218</v>
      </c>
      <c r="B2439">
        <v>1</v>
      </c>
      <c r="C2439" t="s">
        <v>70</v>
      </c>
      <c r="D2439" t="s">
        <v>71</v>
      </c>
      <c r="E2439" t="s">
        <v>2</v>
      </c>
      <c r="F2439" t="s">
        <v>257</v>
      </c>
      <c r="G2439" t="s">
        <v>258</v>
      </c>
      <c r="H2439" t="s">
        <v>175</v>
      </c>
      <c r="I2439" t="s">
        <v>58</v>
      </c>
      <c r="J2439">
        <v>-36.861035999999999</v>
      </c>
      <c r="K2439">
        <v>174.751734</v>
      </c>
      <c r="L2439" s="109">
        <v>0.41666666666666669</v>
      </c>
      <c r="M2439" t="s">
        <v>262</v>
      </c>
      <c r="N2439">
        <v>1</v>
      </c>
      <c r="O2439">
        <v>0</v>
      </c>
      <c r="P2439">
        <v>1</v>
      </c>
    </row>
    <row r="2440" spans="1:16" hidden="1" x14ac:dyDescent="0.3">
      <c r="A2440">
        <v>219</v>
      </c>
      <c r="B2440">
        <v>1</v>
      </c>
      <c r="C2440" t="s">
        <v>70</v>
      </c>
      <c r="D2440" t="s">
        <v>71</v>
      </c>
      <c r="E2440" t="s">
        <v>2</v>
      </c>
      <c r="F2440" t="s">
        <v>257</v>
      </c>
      <c r="G2440" t="s">
        <v>258</v>
      </c>
      <c r="H2440" t="s">
        <v>175</v>
      </c>
      <c r="I2440" t="s">
        <v>58</v>
      </c>
      <c r="J2440">
        <v>-36.861068993339103</v>
      </c>
      <c r="K2440">
        <v>174.751772713767</v>
      </c>
      <c r="L2440" s="109">
        <v>0.41666666666666669</v>
      </c>
      <c r="M2440" t="s">
        <v>263</v>
      </c>
      <c r="N2440">
        <v>1</v>
      </c>
      <c r="O2440">
        <v>0</v>
      </c>
      <c r="P2440">
        <v>1</v>
      </c>
    </row>
    <row r="2441" spans="1:16" hidden="1" x14ac:dyDescent="0.3">
      <c r="A2441">
        <v>220</v>
      </c>
      <c r="B2441">
        <v>1</v>
      </c>
      <c r="C2441" t="s">
        <v>70</v>
      </c>
      <c r="D2441" t="s">
        <v>71</v>
      </c>
      <c r="E2441" t="s">
        <v>2</v>
      </c>
      <c r="F2441" t="s">
        <v>257</v>
      </c>
      <c r="G2441" t="s">
        <v>258</v>
      </c>
      <c r="H2441" t="s">
        <v>175</v>
      </c>
      <c r="I2441" t="s">
        <v>58</v>
      </c>
      <c r="J2441">
        <v>-36.861116485533998</v>
      </c>
      <c r="K2441">
        <v>174.751825625072</v>
      </c>
      <c r="L2441" s="109">
        <v>0.41666666666666669</v>
      </c>
      <c r="M2441" t="s">
        <v>264</v>
      </c>
      <c r="N2441">
        <v>1</v>
      </c>
      <c r="O2441">
        <v>0</v>
      </c>
      <c r="P2441">
        <v>1</v>
      </c>
    </row>
    <row r="2442" spans="1:16" hidden="1" x14ac:dyDescent="0.3">
      <c r="A2442">
        <v>221</v>
      </c>
      <c r="B2442">
        <v>1</v>
      </c>
      <c r="C2442" t="s">
        <v>70</v>
      </c>
      <c r="D2442" t="s">
        <v>71</v>
      </c>
      <c r="E2442" t="s">
        <v>2</v>
      </c>
      <c r="F2442" t="s">
        <v>257</v>
      </c>
      <c r="G2442" t="s">
        <v>258</v>
      </c>
      <c r="H2442" t="s">
        <v>250</v>
      </c>
      <c r="I2442" t="s">
        <v>60</v>
      </c>
      <c r="J2442">
        <v>-36.860984416579299</v>
      </c>
      <c r="K2442">
        <v>174.75148911149901</v>
      </c>
      <c r="L2442" s="109">
        <v>0.41666666666666669</v>
      </c>
      <c r="N2442">
        <v>0</v>
      </c>
      <c r="O2442">
        <v>0</v>
      </c>
      <c r="P2442">
        <v>1</v>
      </c>
    </row>
    <row r="2443" spans="1:16" hidden="1" x14ac:dyDescent="0.3">
      <c r="A2443">
        <v>222</v>
      </c>
      <c r="B2443">
        <v>1</v>
      </c>
      <c r="C2443" t="s">
        <v>70</v>
      </c>
      <c r="D2443" t="s">
        <v>71</v>
      </c>
      <c r="E2443" t="s">
        <v>2</v>
      </c>
      <c r="F2443" t="s">
        <v>257</v>
      </c>
      <c r="G2443" t="s">
        <v>258</v>
      </c>
      <c r="H2443" t="s">
        <v>250</v>
      </c>
      <c r="I2443" t="s">
        <v>60</v>
      </c>
      <c r="J2443">
        <v>-36.8610182313572</v>
      </c>
      <c r="K2443">
        <v>174.75152898277599</v>
      </c>
      <c r="L2443" s="109">
        <v>0.41666666666666669</v>
      </c>
      <c r="N2443">
        <v>0</v>
      </c>
      <c r="O2443">
        <v>0</v>
      </c>
      <c r="P2443">
        <v>1</v>
      </c>
    </row>
    <row r="2444" spans="1:16" hidden="1" x14ac:dyDescent="0.3">
      <c r="A2444">
        <v>223</v>
      </c>
      <c r="B2444">
        <v>1</v>
      </c>
      <c r="C2444" t="s">
        <v>70</v>
      </c>
      <c r="D2444" t="s">
        <v>71</v>
      </c>
      <c r="E2444" t="s">
        <v>2</v>
      </c>
      <c r="F2444" t="s">
        <v>257</v>
      </c>
      <c r="G2444" t="s">
        <v>258</v>
      </c>
      <c r="H2444" t="s">
        <v>250</v>
      </c>
      <c r="I2444" t="s">
        <v>60</v>
      </c>
      <c r="J2444">
        <v>-36.861055874205697</v>
      </c>
      <c r="K2444">
        <v>174.751580815436</v>
      </c>
      <c r="L2444" s="109">
        <v>0.41666666666666669</v>
      </c>
      <c r="N2444">
        <v>0</v>
      </c>
      <c r="O2444">
        <v>0</v>
      </c>
      <c r="P2444">
        <v>1</v>
      </c>
    </row>
    <row r="2445" spans="1:16" hidden="1" x14ac:dyDescent="0.3">
      <c r="A2445">
        <v>224</v>
      </c>
      <c r="B2445">
        <v>1</v>
      </c>
      <c r="C2445" t="s">
        <v>70</v>
      </c>
      <c r="D2445" t="s">
        <v>71</v>
      </c>
      <c r="E2445" t="s">
        <v>2</v>
      </c>
      <c r="F2445" t="s">
        <v>257</v>
      </c>
      <c r="G2445" t="s">
        <v>258</v>
      </c>
      <c r="H2445" t="s">
        <v>250</v>
      </c>
      <c r="I2445" t="s">
        <v>60</v>
      </c>
      <c r="J2445">
        <v>-36.861093517035599</v>
      </c>
      <c r="K2445">
        <v>174.75162547126601</v>
      </c>
      <c r="L2445" s="109">
        <v>0.41666666666666669</v>
      </c>
      <c r="N2445">
        <v>0</v>
      </c>
      <c r="O2445">
        <v>0</v>
      </c>
      <c r="P2445">
        <v>1</v>
      </c>
    </row>
    <row r="2446" spans="1:16" hidden="1" x14ac:dyDescent="0.3">
      <c r="A2446">
        <v>225</v>
      </c>
      <c r="B2446">
        <v>1</v>
      </c>
      <c r="C2446" t="s">
        <v>70</v>
      </c>
      <c r="D2446" t="s">
        <v>71</v>
      </c>
      <c r="E2446" t="s">
        <v>2</v>
      </c>
      <c r="F2446" t="s">
        <v>72</v>
      </c>
      <c r="G2446" t="s">
        <v>221</v>
      </c>
      <c r="H2446" t="s">
        <v>250</v>
      </c>
      <c r="I2446" t="s">
        <v>266</v>
      </c>
      <c r="J2446">
        <v>-36.862025000000003</v>
      </c>
      <c r="K2446">
        <v>174.75003699999999</v>
      </c>
      <c r="L2446" s="109">
        <v>0.41666666666666669</v>
      </c>
      <c r="M2446" t="s">
        <v>267</v>
      </c>
      <c r="N2446">
        <v>1</v>
      </c>
      <c r="O2446">
        <v>0</v>
      </c>
      <c r="P2446">
        <v>1</v>
      </c>
    </row>
    <row r="2447" spans="1:16" hidden="1" x14ac:dyDescent="0.3">
      <c r="A2447">
        <v>226</v>
      </c>
      <c r="B2447">
        <v>1</v>
      </c>
      <c r="C2447" t="s">
        <v>70</v>
      </c>
      <c r="D2447" t="s">
        <v>71</v>
      </c>
      <c r="E2447" t="s">
        <v>2</v>
      </c>
      <c r="F2447" t="s">
        <v>72</v>
      </c>
      <c r="G2447" t="s">
        <v>221</v>
      </c>
      <c r="H2447" t="s">
        <v>250</v>
      </c>
      <c r="I2447" t="s">
        <v>266</v>
      </c>
      <c r="J2447">
        <v>-36.862054999999998</v>
      </c>
      <c r="K2447">
        <v>174.74999199999999</v>
      </c>
      <c r="L2447" s="109">
        <v>0.41666666666666669</v>
      </c>
      <c r="M2447" t="s">
        <v>268</v>
      </c>
      <c r="N2447">
        <v>1</v>
      </c>
      <c r="O2447">
        <v>0</v>
      </c>
      <c r="P2447">
        <v>1</v>
      </c>
    </row>
    <row r="2448" spans="1:16" hidden="1" x14ac:dyDescent="0.3">
      <c r="A2448">
        <v>227</v>
      </c>
      <c r="B2448">
        <v>1</v>
      </c>
      <c r="C2448" t="s">
        <v>70</v>
      </c>
      <c r="D2448" t="s">
        <v>71</v>
      </c>
      <c r="E2448" t="s">
        <v>2</v>
      </c>
      <c r="F2448" t="s">
        <v>72</v>
      </c>
      <c r="G2448" t="s">
        <v>209</v>
      </c>
      <c r="H2448" t="s">
        <v>250</v>
      </c>
      <c r="I2448" t="s">
        <v>269</v>
      </c>
      <c r="J2448">
        <v>-36.862668999999997</v>
      </c>
      <c r="K2448">
        <v>174.749166</v>
      </c>
      <c r="L2448" s="109">
        <v>0.41666666666666669</v>
      </c>
      <c r="M2448" t="s">
        <v>456</v>
      </c>
      <c r="N2448">
        <v>1</v>
      </c>
      <c r="O2448">
        <v>1</v>
      </c>
      <c r="P2448">
        <v>1</v>
      </c>
    </row>
    <row r="2449" spans="1:16" hidden="1" x14ac:dyDescent="0.3">
      <c r="A2449">
        <v>228</v>
      </c>
      <c r="B2449">
        <v>1</v>
      </c>
      <c r="C2449" t="s">
        <v>70</v>
      </c>
      <c r="D2449" t="s">
        <v>71</v>
      </c>
      <c r="E2449" t="s">
        <v>2</v>
      </c>
      <c r="F2449" t="s">
        <v>72</v>
      </c>
      <c r="G2449" t="s">
        <v>209</v>
      </c>
      <c r="H2449" t="s">
        <v>250</v>
      </c>
      <c r="I2449" t="s">
        <v>269</v>
      </c>
      <c r="J2449">
        <v>-36.862701000000001</v>
      </c>
      <c r="K2449">
        <v>174.749122</v>
      </c>
      <c r="L2449" s="109">
        <v>0.41666666666666669</v>
      </c>
      <c r="M2449" t="s">
        <v>457</v>
      </c>
      <c r="N2449">
        <v>1</v>
      </c>
      <c r="O2449">
        <v>1</v>
      </c>
      <c r="P2449">
        <v>1</v>
      </c>
    </row>
    <row r="2450" spans="1:16" hidden="1" x14ac:dyDescent="0.3">
      <c r="A2450">
        <v>229</v>
      </c>
      <c r="B2450">
        <v>1</v>
      </c>
      <c r="C2450" t="s">
        <v>70</v>
      </c>
      <c r="D2450" t="s">
        <v>71</v>
      </c>
      <c r="E2450" t="s">
        <v>2</v>
      </c>
      <c r="F2450" t="s">
        <v>72</v>
      </c>
      <c r="G2450" t="s">
        <v>209</v>
      </c>
      <c r="H2450" t="s">
        <v>250</v>
      </c>
      <c r="I2450" t="s">
        <v>269</v>
      </c>
      <c r="J2450">
        <v>-36.862893999999997</v>
      </c>
      <c r="K2450">
        <v>174.748885</v>
      </c>
      <c r="L2450" s="109">
        <v>0.41666666666666669</v>
      </c>
      <c r="M2450" t="s">
        <v>458</v>
      </c>
      <c r="N2450">
        <v>1</v>
      </c>
      <c r="O2450">
        <v>1</v>
      </c>
      <c r="P2450">
        <v>1</v>
      </c>
    </row>
    <row r="2451" spans="1:16" hidden="1" x14ac:dyDescent="0.3">
      <c r="A2451">
        <v>230</v>
      </c>
      <c r="B2451">
        <v>1</v>
      </c>
      <c r="C2451" t="s">
        <v>70</v>
      </c>
      <c r="D2451" t="s">
        <v>71</v>
      </c>
      <c r="E2451" t="s">
        <v>2</v>
      </c>
      <c r="F2451" t="s">
        <v>72</v>
      </c>
      <c r="G2451" t="s">
        <v>209</v>
      </c>
      <c r="H2451" t="s">
        <v>250</v>
      </c>
      <c r="I2451" t="s">
        <v>269</v>
      </c>
      <c r="J2451">
        <v>-36.862926999999999</v>
      </c>
      <c r="K2451">
        <v>174.74884599999999</v>
      </c>
      <c r="L2451" s="109">
        <v>0.41666666666666669</v>
      </c>
      <c r="M2451" t="s">
        <v>459</v>
      </c>
      <c r="N2451">
        <v>1</v>
      </c>
      <c r="O2451">
        <v>1</v>
      </c>
      <c r="P2451">
        <v>1</v>
      </c>
    </row>
    <row r="2452" spans="1:16" hidden="1" x14ac:dyDescent="0.3">
      <c r="A2452">
        <v>231</v>
      </c>
      <c r="B2452">
        <v>1</v>
      </c>
      <c r="C2452" t="s">
        <v>70</v>
      </c>
      <c r="D2452" t="s">
        <v>71</v>
      </c>
      <c r="E2452" t="s">
        <v>2</v>
      </c>
      <c r="F2452" t="s">
        <v>270</v>
      </c>
      <c r="G2452" t="s">
        <v>313</v>
      </c>
      <c r="H2452" t="s">
        <v>175</v>
      </c>
      <c r="I2452" t="s">
        <v>58</v>
      </c>
      <c r="J2452">
        <v>-36.863117000000003</v>
      </c>
      <c r="K2452">
        <v>174.74878699999999</v>
      </c>
      <c r="L2452" s="109">
        <v>0.41666666666666669</v>
      </c>
      <c r="M2452" t="s">
        <v>271</v>
      </c>
      <c r="N2452">
        <v>1</v>
      </c>
      <c r="O2452">
        <v>0</v>
      </c>
      <c r="P2452">
        <v>1</v>
      </c>
    </row>
    <row r="2453" spans="1:16" hidden="1" x14ac:dyDescent="0.3">
      <c r="A2453">
        <v>232</v>
      </c>
      <c r="B2453">
        <v>1</v>
      </c>
      <c r="C2453" t="s">
        <v>70</v>
      </c>
      <c r="D2453" t="s">
        <v>71</v>
      </c>
      <c r="E2453" t="s">
        <v>2</v>
      </c>
      <c r="F2453" t="s">
        <v>270</v>
      </c>
      <c r="G2453" t="s">
        <v>313</v>
      </c>
      <c r="H2453" t="s">
        <v>175</v>
      </c>
      <c r="I2453" t="s">
        <v>58</v>
      </c>
      <c r="J2453">
        <v>-36.863151000000002</v>
      </c>
      <c r="K2453">
        <v>174.74883700000001</v>
      </c>
      <c r="L2453" s="109">
        <v>0.41666666666666669</v>
      </c>
      <c r="M2453" t="s">
        <v>272</v>
      </c>
      <c r="N2453">
        <v>1</v>
      </c>
      <c r="O2453">
        <v>0</v>
      </c>
      <c r="P2453">
        <v>1</v>
      </c>
    </row>
    <row r="2454" spans="1:16" hidden="1" x14ac:dyDescent="0.3">
      <c r="A2454">
        <v>233</v>
      </c>
      <c r="B2454">
        <v>1</v>
      </c>
      <c r="C2454" t="s">
        <v>70</v>
      </c>
      <c r="D2454" t="s">
        <v>71</v>
      </c>
      <c r="E2454" t="s">
        <v>2</v>
      </c>
      <c r="F2454" t="s">
        <v>270</v>
      </c>
      <c r="G2454" t="s">
        <v>313</v>
      </c>
      <c r="H2454" t="s">
        <v>175</v>
      </c>
      <c r="I2454" t="s">
        <v>58</v>
      </c>
      <c r="J2454">
        <v>-36.863185000000001</v>
      </c>
      <c r="K2454">
        <v>174.748887</v>
      </c>
      <c r="L2454" s="109">
        <v>0.41666666666666669</v>
      </c>
      <c r="M2454" t="s">
        <v>273</v>
      </c>
      <c r="N2454">
        <v>1</v>
      </c>
      <c r="O2454">
        <v>0</v>
      </c>
      <c r="P2454">
        <v>1</v>
      </c>
    </row>
    <row r="2455" spans="1:16" hidden="1" x14ac:dyDescent="0.3">
      <c r="A2455">
        <v>234</v>
      </c>
      <c r="B2455">
        <v>1</v>
      </c>
      <c r="C2455" t="s">
        <v>70</v>
      </c>
      <c r="D2455" t="s">
        <v>71</v>
      </c>
      <c r="E2455" t="s">
        <v>2</v>
      </c>
      <c r="F2455" t="s">
        <v>270</v>
      </c>
      <c r="G2455" t="s">
        <v>313</v>
      </c>
      <c r="H2455" t="s">
        <v>169</v>
      </c>
      <c r="I2455" t="s">
        <v>274</v>
      </c>
      <c r="J2455">
        <v>-36.863529</v>
      </c>
      <c r="K2455">
        <v>174.74921399999999</v>
      </c>
      <c r="L2455" s="109">
        <v>0.41666666666666669</v>
      </c>
      <c r="N2455">
        <v>0</v>
      </c>
      <c r="O2455">
        <v>0</v>
      </c>
      <c r="P2455">
        <v>1</v>
      </c>
    </row>
    <row r="2456" spans="1:16" hidden="1" x14ac:dyDescent="0.3">
      <c r="A2456">
        <v>235</v>
      </c>
      <c r="B2456">
        <v>1</v>
      </c>
      <c r="C2456" t="s">
        <v>70</v>
      </c>
      <c r="D2456" t="s">
        <v>71</v>
      </c>
      <c r="E2456" t="s">
        <v>2</v>
      </c>
      <c r="F2456" t="s">
        <v>270</v>
      </c>
      <c r="G2456" t="s">
        <v>313</v>
      </c>
      <c r="H2456" t="s">
        <v>169</v>
      </c>
      <c r="I2456" t="s">
        <v>274</v>
      </c>
      <c r="J2456">
        <v>-36.863492999999998</v>
      </c>
      <c r="K2456">
        <v>174.74916899999999</v>
      </c>
      <c r="L2456" s="109">
        <v>0.41666666666666669</v>
      </c>
      <c r="M2456" t="s">
        <v>275</v>
      </c>
      <c r="N2456">
        <v>1</v>
      </c>
      <c r="O2456">
        <v>0</v>
      </c>
      <c r="P2456">
        <v>1</v>
      </c>
    </row>
    <row r="2457" spans="1:16" hidden="1" x14ac:dyDescent="0.3">
      <c r="A2457">
        <v>236</v>
      </c>
      <c r="B2457">
        <v>1</v>
      </c>
      <c r="C2457" t="s">
        <v>70</v>
      </c>
      <c r="D2457" t="s">
        <v>71</v>
      </c>
      <c r="E2457" t="s">
        <v>2</v>
      </c>
      <c r="F2457" t="s">
        <v>270</v>
      </c>
      <c r="G2457" t="s">
        <v>313</v>
      </c>
      <c r="H2457" t="s">
        <v>169</v>
      </c>
      <c r="I2457" t="s">
        <v>274</v>
      </c>
      <c r="J2457">
        <v>-36.863455999999999</v>
      </c>
      <c r="K2457">
        <v>174.74912599999999</v>
      </c>
      <c r="L2457" s="109">
        <v>0.41666666666666669</v>
      </c>
      <c r="M2457" t="s">
        <v>276</v>
      </c>
      <c r="N2457">
        <v>1</v>
      </c>
      <c r="O2457">
        <v>0</v>
      </c>
      <c r="P2457">
        <v>1</v>
      </c>
    </row>
    <row r="2458" spans="1:16" hidden="1" x14ac:dyDescent="0.3">
      <c r="A2458">
        <v>237</v>
      </c>
      <c r="B2458">
        <v>1</v>
      </c>
      <c r="C2458" t="s">
        <v>70</v>
      </c>
      <c r="D2458" t="s">
        <v>71</v>
      </c>
      <c r="E2458" t="s">
        <v>2</v>
      </c>
      <c r="F2458" t="s">
        <v>270</v>
      </c>
      <c r="G2458" t="s">
        <v>313</v>
      </c>
      <c r="H2458" t="s">
        <v>169</v>
      </c>
      <c r="I2458" t="s">
        <v>274</v>
      </c>
      <c r="J2458">
        <v>-36.863419</v>
      </c>
      <c r="K2458">
        <v>174.74908300000001</v>
      </c>
      <c r="L2458" s="109">
        <v>0.41666666666666669</v>
      </c>
      <c r="M2458" t="s">
        <v>460</v>
      </c>
      <c r="N2458">
        <v>1</v>
      </c>
      <c r="O2458">
        <v>1</v>
      </c>
      <c r="P2458">
        <v>1</v>
      </c>
    </row>
    <row r="2459" spans="1:16" hidden="1" x14ac:dyDescent="0.3">
      <c r="A2459">
        <v>238</v>
      </c>
      <c r="B2459">
        <v>1</v>
      </c>
      <c r="C2459" t="s">
        <v>70</v>
      </c>
      <c r="D2459" t="s">
        <v>71</v>
      </c>
      <c r="E2459" t="s">
        <v>2</v>
      </c>
      <c r="F2459" t="s">
        <v>270</v>
      </c>
      <c r="G2459" t="s">
        <v>313</v>
      </c>
      <c r="H2459" t="s">
        <v>169</v>
      </c>
      <c r="I2459" t="s">
        <v>274</v>
      </c>
      <c r="J2459">
        <v>-36.863382000000001</v>
      </c>
      <c r="K2459">
        <v>174.74903900000001</v>
      </c>
      <c r="L2459" s="109">
        <v>0.41666666666666669</v>
      </c>
      <c r="M2459" t="s">
        <v>277</v>
      </c>
      <c r="N2459">
        <v>1</v>
      </c>
      <c r="O2459">
        <v>0</v>
      </c>
      <c r="P2459">
        <v>1</v>
      </c>
    </row>
    <row r="2460" spans="1:16" hidden="1" x14ac:dyDescent="0.3">
      <c r="A2460">
        <v>239</v>
      </c>
      <c r="B2460">
        <v>1</v>
      </c>
      <c r="C2460" t="s">
        <v>70</v>
      </c>
      <c r="D2460" t="s">
        <v>71</v>
      </c>
      <c r="E2460" t="s">
        <v>2</v>
      </c>
      <c r="F2460" t="s">
        <v>270</v>
      </c>
      <c r="G2460" t="s">
        <v>313</v>
      </c>
      <c r="H2460" t="s">
        <v>169</v>
      </c>
      <c r="I2460" t="s">
        <v>58</v>
      </c>
      <c r="J2460">
        <v>-36.863227000000002</v>
      </c>
      <c r="K2460">
        <v>174.74884800000001</v>
      </c>
      <c r="L2460" s="109">
        <v>0.41666666666666669</v>
      </c>
      <c r="M2460" t="s">
        <v>278</v>
      </c>
      <c r="N2460">
        <v>1</v>
      </c>
      <c r="O2460">
        <v>0</v>
      </c>
      <c r="P2460">
        <v>1</v>
      </c>
    </row>
    <row r="2461" spans="1:16" hidden="1" x14ac:dyDescent="0.3">
      <c r="A2461">
        <v>240</v>
      </c>
      <c r="B2461">
        <v>1</v>
      </c>
      <c r="C2461" t="s">
        <v>70</v>
      </c>
      <c r="D2461" t="s">
        <v>71</v>
      </c>
      <c r="E2461" t="s">
        <v>2</v>
      </c>
      <c r="F2461" t="s">
        <v>270</v>
      </c>
      <c r="G2461" t="s">
        <v>313</v>
      </c>
      <c r="H2461" t="s">
        <v>169</v>
      </c>
      <c r="I2461" t="s">
        <v>58</v>
      </c>
      <c r="J2461">
        <v>-36.863194</v>
      </c>
      <c r="K2461">
        <v>174.748808</v>
      </c>
      <c r="L2461" s="109">
        <v>0.41666666666666669</v>
      </c>
      <c r="M2461" t="s">
        <v>279</v>
      </c>
      <c r="N2461">
        <v>1</v>
      </c>
      <c r="O2461">
        <v>0</v>
      </c>
      <c r="P2461">
        <v>1</v>
      </c>
    </row>
    <row r="2462" spans="1:16" hidden="1" x14ac:dyDescent="0.3">
      <c r="A2462">
        <v>241</v>
      </c>
      <c r="B2462">
        <v>1</v>
      </c>
      <c r="C2462" t="s">
        <v>70</v>
      </c>
      <c r="D2462" t="s">
        <v>71</v>
      </c>
      <c r="E2462" t="s">
        <v>2</v>
      </c>
      <c r="F2462" t="s">
        <v>270</v>
      </c>
      <c r="G2462" t="s">
        <v>313</v>
      </c>
      <c r="H2462" t="s">
        <v>169</v>
      </c>
      <c r="I2462" t="s">
        <v>58</v>
      </c>
      <c r="J2462">
        <v>-36.863155999999996</v>
      </c>
      <c r="K2462">
        <v>174.74876599999999</v>
      </c>
      <c r="L2462" s="109">
        <v>0.41666666666666669</v>
      </c>
      <c r="M2462" t="s">
        <v>280</v>
      </c>
      <c r="N2462">
        <v>1</v>
      </c>
      <c r="O2462">
        <v>0</v>
      </c>
      <c r="P2462">
        <v>1</v>
      </c>
    </row>
    <row r="2463" spans="1:16" hidden="1" x14ac:dyDescent="0.3">
      <c r="A2463">
        <v>242</v>
      </c>
      <c r="B2463">
        <v>1</v>
      </c>
      <c r="C2463" t="s">
        <v>70</v>
      </c>
      <c r="D2463" t="s">
        <v>71</v>
      </c>
      <c r="E2463" t="s">
        <v>2</v>
      </c>
      <c r="F2463" t="s">
        <v>72</v>
      </c>
      <c r="G2463" t="s">
        <v>192</v>
      </c>
      <c r="H2463" t="s">
        <v>250</v>
      </c>
      <c r="I2463" t="s">
        <v>281</v>
      </c>
      <c r="J2463">
        <v>-36.863138999999997</v>
      </c>
      <c r="K2463">
        <v>174.74859000000001</v>
      </c>
      <c r="L2463" s="109">
        <v>0.41666666666666669</v>
      </c>
      <c r="M2463" t="s">
        <v>282</v>
      </c>
      <c r="N2463">
        <v>1</v>
      </c>
      <c r="O2463">
        <v>0</v>
      </c>
      <c r="P2463">
        <v>1</v>
      </c>
    </row>
    <row r="2464" spans="1:16" hidden="1" x14ac:dyDescent="0.3">
      <c r="A2464">
        <v>243</v>
      </c>
      <c r="B2464">
        <v>1</v>
      </c>
      <c r="C2464" t="s">
        <v>70</v>
      </c>
      <c r="D2464" t="s">
        <v>71</v>
      </c>
      <c r="E2464" t="s">
        <v>2</v>
      </c>
      <c r="F2464" t="s">
        <v>72</v>
      </c>
      <c r="G2464" t="s">
        <v>192</v>
      </c>
      <c r="H2464" t="s">
        <v>250</v>
      </c>
      <c r="I2464" t="s">
        <v>281</v>
      </c>
      <c r="J2464">
        <v>-36.863173000000003</v>
      </c>
      <c r="K2464">
        <v>174.748546</v>
      </c>
      <c r="L2464" s="109">
        <v>0.41666666666666669</v>
      </c>
      <c r="M2464" t="s">
        <v>283</v>
      </c>
      <c r="N2464">
        <v>1</v>
      </c>
      <c r="O2464">
        <v>0</v>
      </c>
      <c r="P2464">
        <v>1</v>
      </c>
    </row>
    <row r="2465" spans="1:16" hidden="1" x14ac:dyDescent="0.3">
      <c r="A2465">
        <v>244</v>
      </c>
      <c r="B2465">
        <v>1</v>
      </c>
      <c r="C2465" t="s">
        <v>70</v>
      </c>
      <c r="D2465" t="s">
        <v>71</v>
      </c>
      <c r="E2465" t="s">
        <v>2</v>
      </c>
      <c r="F2465" t="s">
        <v>72</v>
      </c>
      <c r="G2465" t="s">
        <v>192</v>
      </c>
      <c r="H2465" t="s">
        <v>250</v>
      </c>
      <c r="I2465" t="s">
        <v>281</v>
      </c>
      <c r="J2465">
        <v>-36.863205999999998</v>
      </c>
      <c r="K2465">
        <v>174.748502</v>
      </c>
      <c r="L2465" s="109">
        <v>0.41666666666666669</v>
      </c>
      <c r="M2465" t="s">
        <v>284</v>
      </c>
      <c r="N2465">
        <v>1</v>
      </c>
      <c r="O2465">
        <v>0</v>
      </c>
      <c r="P2465">
        <v>1</v>
      </c>
    </row>
    <row r="2466" spans="1:16" hidden="1" x14ac:dyDescent="0.3">
      <c r="A2466">
        <v>245</v>
      </c>
      <c r="B2466">
        <v>1</v>
      </c>
      <c r="C2466" t="s">
        <v>70</v>
      </c>
      <c r="D2466" t="s">
        <v>71</v>
      </c>
      <c r="E2466" t="s">
        <v>2</v>
      </c>
      <c r="F2466" t="s">
        <v>72</v>
      </c>
      <c r="G2466" t="s">
        <v>192</v>
      </c>
      <c r="H2466" t="s">
        <v>250</v>
      </c>
      <c r="I2466" t="s">
        <v>285</v>
      </c>
      <c r="J2466">
        <v>-36.863458999999999</v>
      </c>
      <c r="K2466">
        <v>174.748198</v>
      </c>
      <c r="L2466" s="109">
        <v>0.41666666666666669</v>
      </c>
      <c r="M2466" t="s">
        <v>286</v>
      </c>
      <c r="N2466">
        <v>1</v>
      </c>
      <c r="O2466">
        <v>0</v>
      </c>
      <c r="P2466">
        <v>1</v>
      </c>
    </row>
    <row r="2467" spans="1:16" hidden="1" x14ac:dyDescent="0.3">
      <c r="A2467">
        <v>246</v>
      </c>
      <c r="B2467">
        <v>1</v>
      </c>
      <c r="C2467" t="s">
        <v>70</v>
      </c>
      <c r="D2467" t="s">
        <v>71</v>
      </c>
      <c r="E2467" t="s">
        <v>2</v>
      </c>
      <c r="F2467" t="s">
        <v>72</v>
      </c>
      <c r="G2467" t="s">
        <v>192</v>
      </c>
      <c r="H2467" t="s">
        <v>250</v>
      </c>
      <c r="I2467" t="s">
        <v>285</v>
      </c>
      <c r="J2467">
        <v>-36.863539000000003</v>
      </c>
      <c r="K2467">
        <v>174.74810099999999</v>
      </c>
      <c r="L2467" s="109">
        <v>0.41666666666666669</v>
      </c>
      <c r="N2467">
        <v>0</v>
      </c>
      <c r="O2467">
        <v>0</v>
      </c>
      <c r="P2467">
        <v>1</v>
      </c>
    </row>
    <row r="2468" spans="1:16" hidden="1" x14ac:dyDescent="0.3">
      <c r="A2468">
        <v>247</v>
      </c>
      <c r="B2468">
        <v>1</v>
      </c>
      <c r="C2468" t="s">
        <v>70</v>
      </c>
      <c r="D2468" t="s">
        <v>71</v>
      </c>
      <c r="E2468" t="s">
        <v>2</v>
      </c>
      <c r="F2468" t="s">
        <v>288</v>
      </c>
      <c r="G2468" t="s">
        <v>1370</v>
      </c>
      <c r="H2468" t="s">
        <v>175</v>
      </c>
      <c r="I2468" t="s">
        <v>289</v>
      </c>
      <c r="J2468">
        <v>-36.863708000000003</v>
      </c>
      <c r="K2468">
        <v>174.748098</v>
      </c>
      <c r="L2468" s="109">
        <v>0.41666666666666669</v>
      </c>
      <c r="N2468">
        <v>0</v>
      </c>
      <c r="O2468">
        <v>0</v>
      </c>
      <c r="P2468">
        <v>1</v>
      </c>
    </row>
    <row r="2469" spans="1:16" hidden="1" x14ac:dyDescent="0.3">
      <c r="A2469">
        <v>248</v>
      </c>
      <c r="B2469">
        <v>1</v>
      </c>
      <c r="C2469" t="s">
        <v>70</v>
      </c>
      <c r="D2469" t="s">
        <v>71</v>
      </c>
      <c r="E2469" t="s">
        <v>2</v>
      </c>
      <c r="F2469" t="s">
        <v>288</v>
      </c>
      <c r="G2469" t="s">
        <v>1370</v>
      </c>
      <c r="H2469" t="s">
        <v>175</v>
      </c>
      <c r="I2469" t="s">
        <v>289</v>
      </c>
      <c r="J2469">
        <v>-36.863739000000002</v>
      </c>
      <c r="K2469">
        <v>174.74813900000001</v>
      </c>
      <c r="L2469" s="109">
        <v>0.41666666666666669</v>
      </c>
      <c r="M2469" t="s">
        <v>291</v>
      </c>
      <c r="N2469">
        <v>1</v>
      </c>
      <c r="O2469">
        <v>0</v>
      </c>
      <c r="P2469">
        <v>1</v>
      </c>
    </row>
    <row r="2470" spans="1:16" hidden="1" x14ac:dyDescent="0.3">
      <c r="A2470">
        <v>249</v>
      </c>
      <c r="B2470">
        <v>1</v>
      </c>
      <c r="C2470" t="s">
        <v>70</v>
      </c>
      <c r="D2470" t="s">
        <v>71</v>
      </c>
      <c r="E2470" t="s">
        <v>2</v>
      </c>
      <c r="F2470" t="s">
        <v>288</v>
      </c>
      <c r="G2470" t="s">
        <v>1370</v>
      </c>
      <c r="H2470" t="s">
        <v>175</v>
      </c>
      <c r="I2470" t="s">
        <v>289</v>
      </c>
      <c r="J2470">
        <v>-36.863771</v>
      </c>
      <c r="K2470">
        <v>174.74817899999999</v>
      </c>
      <c r="L2470" s="109">
        <v>0.41666666666666669</v>
      </c>
      <c r="M2470" t="s">
        <v>292</v>
      </c>
      <c r="N2470">
        <v>1</v>
      </c>
      <c r="O2470">
        <v>0</v>
      </c>
      <c r="P2470">
        <v>1</v>
      </c>
    </row>
    <row r="2471" spans="1:16" hidden="1" x14ac:dyDescent="0.3">
      <c r="A2471">
        <v>250</v>
      </c>
      <c r="B2471">
        <v>1</v>
      </c>
      <c r="C2471" t="s">
        <v>70</v>
      </c>
      <c r="D2471" t="s">
        <v>71</v>
      </c>
      <c r="E2471" t="s">
        <v>2</v>
      </c>
      <c r="F2471" t="s">
        <v>288</v>
      </c>
      <c r="G2471" t="s">
        <v>1370</v>
      </c>
      <c r="H2471" t="s">
        <v>175</v>
      </c>
      <c r="I2471" t="s">
        <v>289</v>
      </c>
      <c r="J2471">
        <v>-36.863802</v>
      </c>
      <c r="K2471">
        <v>174.74821800000001</v>
      </c>
      <c r="L2471" s="109">
        <v>0.41666666666666669</v>
      </c>
      <c r="M2471" t="s">
        <v>293</v>
      </c>
      <c r="N2471">
        <v>1</v>
      </c>
      <c r="O2471">
        <v>0</v>
      </c>
      <c r="P2471">
        <v>1</v>
      </c>
    </row>
    <row r="2472" spans="1:16" hidden="1" x14ac:dyDescent="0.3">
      <c r="A2472">
        <v>251</v>
      </c>
      <c r="B2472">
        <v>1</v>
      </c>
      <c r="C2472" t="s">
        <v>70</v>
      </c>
      <c r="D2472" t="s">
        <v>71</v>
      </c>
      <c r="E2472" t="s">
        <v>2</v>
      </c>
      <c r="F2472" t="s">
        <v>288</v>
      </c>
      <c r="G2472" t="s">
        <v>1370</v>
      </c>
      <c r="H2472" t="s">
        <v>175</v>
      </c>
      <c r="I2472" t="s">
        <v>289</v>
      </c>
      <c r="J2472">
        <v>-36.863833999999997</v>
      </c>
      <c r="K2472">
        <v>174.74825200000001</v>
      </c>
      <c r="L2472" s="109">
        <v>0.41666666666666669</v>
      </c>
      <c r="M2472" t="s">
        <v>461</v>
      </c>
      <c r="N2472">
        <v>1</v>
      </c>
      <c r="O2472">
        <v>1</v>
      </c>
      <c r="P2472">
        <v>1</v>
      </c>
    </row>
    <row r="2473" spans="1:16" hidden="1" x14ac:dyDescent="0.3">
      <c r="A2473">
        <v>252</v>
      </c>
      <c r="B2473">
        <v>1</v>
      </c>
      <c r="C2473" t="s">
        <v>70</v>
      </c>
      <c r="D2473" t="s">
        <v>71</v>
      </c>
      <c r="E2473" t="s">
        <v>2</v>
      </c>
      <c r="F2473" t="s">
        <v>288</v>
      </c>
      <c r="G2473" t="s">
        <v>1370</v>
      </c>
      <c r="H2473" t="s">
        <v>175</v>
      </c>
      <c r="I2473" t="s">
        <v>58</v>
      </c>
      <c r="J2473">
        <v>-36.863976000000001</v>
      </c>
      <c r="K2473">
        <v>174.74841499999999</v>
      </c>
      <c r="L2473" s="109">
        <v>0.41666666666666669</v>
      </c>
      <c r="M2473" t="s">
        <v>295</v>
      </c>
      <c r="N2473">
        <v>1</v>
      </c>
      <c r="O2473">
        <v>0</v>
      </c>
      <c r="P2473">
        <v>1</v>
      </c>
    </row>
    <row r="2474" spans="1:16" hidden="1" x14ac:dyDescent="0.3">
      <c r="A2474">
        <v>253</v>
      </c>
      <c r="B2474">
        <v>1</v>
      </c>
      <c r="C2474" t="s">
        <v>70</v>
      </c>
      <c r="D2474" t="s">
        <v>71</v>
      </c>
      <c r="E2474" t="s">
        <v>2</v>
      </c>
      <c r="F2474" t="s">
        <v>288</v>
      </c>
      <c r="G2474" t="s">
        <v>1370</v>
      </c>
      <c r="H2474" t="s">
        <v>175</v>
      </c>
      <c r="I2474" t="s">
        <v>58</v>
      </c>
      <c r="J2474">
        <v>-36.864007999999998</v>
      </c>
      <c r="K2474">
        <v>174.74845300000001</v>
      </c>
      <c r="L2474" s="109">
        <v>0.41666666666666669</v>
      </c>
      <c r="M2474" t="s">
        <v>1093</v>
      </c>
      <c r="N2474">
        <v>1</v>
      </c>
      <c r="O2474">
        <v>0</v>
      </c>
      <c r="P2474">
        <v>1</v>
      </c>
    </row>
    <row r="2475" spans="1:16" hidden="1" x14ac:dyDescent="0.3">
      <c r="A2475">
        <v>254</v>
      </c>
      <c r="B2475">
        <v>1</v>
      </c>
      <c r="C2475" t="s">
        <v>70</v>
      </c>
      <c r="D2475" t="s">
        <v>71</v>
      </c>
      <c r="E2475" t="s">
        <v>2</v>
      </c>
      <c r="F2475" t="s">
        <v>288</v>
      </c>
      <c r="G2475" t="s">
        <v>1370</v>
      </c>
      <c r="H2475" t="s">
        <v>169</v>
      </c>
      <c r="I2475" t="s">
        <v>58</v>
      </c>
      <c r="J2475">
        <v>-36.864063999999999</v>
      </c>
      <c r="K2475">
        <v>174.74843899999999</v>
      </c>
      <c r="L2475" s="109">
        <v>0.41666666666666669</v>
      </c>
      <c r="M2475" t="s">
        <v>296</v>
      </c>
      <c r="N2475">
        <v>1</v>
      </c>
      <c r="O2475">
        <v>0</v>
      </c>
      <c r="P2475">
        <v>1</v>
      </c>
    </row>
    <row r="2476" spans="1:16" hidden="1" x14ac:dyDescent="0.3">
      <c r="A2476">
        <v>255</v>
      </c>
      <c r="B2476">
        <v>1</v>
      </c>
      <c r="C2476" t="s">
        <v>70</v>
      </c>
      <c r="D2476" t="s">
        <v>71</v>
      </c>
      <c r="E2476" t="s">
        <v>2</v>
      </c>
      <c r="F2476" t="s">
        <v>288</v>
      </c>
      <c r="G2476" t="s">
        <v>1370</v>
      </c>
      <c r="H2476" t="s">
        <v>169</v>
      </c>
      <c r="I2476" t="s">
        <v>58</v>
      </c>
      <c r="J2476">
        <v>-36.864027</v>
      </c>
      <c r="K2476">
        <v>174.74839399999999</v>
      </c>
      <c r="L2476" s="109">
        <v>0.41666666666666669</v>
      </c>
      <c r="M2476" t="s">
        <v>297</v>
      </c>
      <c r="N2476">
        <v>1</v>
      </c>
      <c r="O2476">
        <v>0</v>
      </c>
      <c r="P2476">
        <v>1</v>
      </c>
    </row>
    <row r="2477" spans="1:16" hidden="1" x14ac:dyDescent="0.3">
      <c r="A2477">
        <v>256</v>
      </c>
      <c r="B2477">
        <v>1</v>
      </c>
      <c r="C2477" t="s">
        <v>70</v>
      </c>
      <c r="D2477" t="s">
        <v>71</v>
      </c>
      <c r="E2477" t="s">
        <v>2</v>
      </c>
      <c r="F2477" t="s">
        <v>288</v>
      </c>
      <c r="G2477" t="s">
        <v>1370</v>
      </c>
      <c r="H2477" t="s">
        <v>169</v>
      </c>
      <c r="I2477" t="s">
        <v>58</v>
      </c>
      <c r="J2477">
        <v>-36.863990999999999</v>
      </c>
      <c r="K2477">
        <v>174.74834899999999</v>
      </c>
      <c r="L2477" s="109">
        <v>0.41666666666666669</v>
      </c>
      <c r="M2477" t="s">
        <v>298</v>
      </c>
      <c r="N2477">
        <v>1</v>
      </c>
      <c r="O2477">
        <v>0</v>
      </c>
      <c r="P2477">
        <v>1</v>
      </c>
    </row>
    <row r="2478" spans="1:16" hidden="1" x14ac:dyDescent="0.3">
      <c r="A2478">
        <v>257</v>
      </c>
      <c r="B2478">
        <v>1</v>
      </c>
      <c r="C2478" t="s">
        <v>70</v>
      </c>
      <c r="D2478" t="s">
        <v>71</v>
      </c>
      <c r="E2478" t="s">
        <v>2</v>
      </c>
      <c r="F2478" t="s">
        <v>288</v>
      </c>
      <c r="G2478" t="s">
        <v>1370</v>
      </c>
      <c r="H2478" t="s">
        <v>169</v>
      </c>
      <c r="I2478" t="s">
        <v>58</v>
      </c>
      <c r="J2478">
        <v>-36.863959000000001</v>
      </c>
      <c r="K2478">
        <v>174.748311</v>
      </c>
      <c r="L2478" s="109">
        <v>0.41666666666666669</v>
      </c>
      <c r="M2478" t="s">
        <v>299</v>
      </c>
      <c r="N2478">
        <v>1</v>
      </c>
      <c r="O2478">
        <v>0</v>
      </c>
      <c r="P2478">
        <v>1</v>
      </c>
    </row>
    <row r="2479" spans="1:16" hidden="1" x14ac:dyDescent="0.3">
      <c r="A2479">
        <v>258</v>
      </c>
      <c r="B2479">
        <v>1</v>
      </c>
      <c r="C2479" t="s">
        <v>70</v>
      </c>
      <c r="D2479" t="s">
        <v>71</v>
      </c>
      <c r="E2479" t="s">
        <v>2</v>
      </c>
      <c r="F2479" t="s">
        <v>72</v>
      </c>
      <c r="G2479" t="s">
        <v>300</v>
      </c>
      <c r="H2479" t="s">
        <v>250</v>
      </c>
      <c r="I2479" t="s">
        <v>301</v>
      </c>
      <c r="J2479">
        <v>-36.864086</v>
      </c>
      <c r="K2479">
        <v>174.74740399999999</v>
      </c>
      <c r="L2479" s="109">
        <v>0.41666666666666669</v>
      </c>
      <c r="M2479" t="s">
        <v>302</v>
      </c>
      <c r="N2479">
        <v>1</v>
      </c>
      <c r="O2479">
        <v>0</v>
      </c>
      <c r="P2479">
        <v>1</v>
      </c>
    </row>
    <row r="2480" spans="1:16" hidden="1" x14ac:dyDescent="0.3">
      <c r="A2480">
        <v>259</v>
      </c>
      <c r="B2480">
        <v>1</v>
      </c>
      <c r="C2480" t="s">
        <v>70</v>
      </c>
      <c r="D2480" t="s">
        <v>71</v>
      </c>
      <c r="E2480" t="s">
        <v>2</v>
      </c>
      <c r="F2480" t="s">
        <v>72</v>
      </c>
      <c r="G2480" t="s">
        <v>300</v>
      </c>
      <c r="H2480" t="s">
        <v>250</v>
      </c>
      <c r="I2480" t="s">
        <v>301</v>
      </c>
      <c r="J2480">
        <v>-36.864055999999998</v>
      </c>
      <c r="K2480">
        <v>174.747444</v>
      </c>
      <c r="L2480" s="109">
        <v>0.41666666666666669</v>
      </c>
      <c r="M2480" t="s">
        <v>462</v>
      </c>
      <c r="N2480">
        <v>1</v>
      </c>
      <c r="O2480">
        <v>1</v>
      </c>
      <c r="P2480">
        <v>1</v>
      </c>
    </row>
    <row r="2481" spans="1:16" hidden="1" x14ac:dyDescent="0.3">
      <c r="A2481">
        <v>260</v>
      </c>
      <c r="B2481">
        <v>1</v>
      </c>
      <c r="C2481" t="s">
        <v>70</v>
      </c>
      <c r="D2481" t="s">
        <v>71</v>
      </c>
      <c r="E2481" t="s">
        <v>2</v>
      </c>
      <c r="F2481" t="s">
        <v>72</v>
      </c>
      <c r="G2481" t="s">
        <v>300</v>
      </c>
      <c r="H2481" t="s">
        <v>250</v>
      </c>
      <c r="I2481" t="s">
        <v>301</v>
      </c>
      <c r="J2481">
        <v>-36.864024000000001</v>
      </c>
      <c r="K2481">
        <v>174.74748399999999</v>
      </c>
      <c r="L2481" s="109">
        <v>0.41666666666666669</v>
      </c>
      <c r="N2481">
        <v>0</v>
      </c>
      <c r="O2481">
        <v>0</v>
      </c>
      <c r="P2481">
        <v>1</v>
      </c>
    </row>
    <row r="2482" spans="1:16" hidden="1" x14ac:dyDescent="0.3">
      <c r="A2482">
        <v>261</v>
      </c>
      <c r="B2482">
        <v>1</v>
      </c>
      <c r="C2482" t="s">
        <v>70</v>
      </c>
      <c r="D2482" t="s">
        <v>71</v>
      </c>
      <c r="E2482" t="s">
        <v>2</v>
      </c>
      <c r="F2482" t="s">
        <v>72</v>
      </c>
      <c r="G2482" t="s">
        <v>300</v>
      </c>
      <c r="H2482" t="s">
        <v>250</v>
      </c>
      <c r="I2482" t="s">
        <v>301</v>
      </c>
      <c r="J2482">
        <v>-36.863990000000001</v>
      </c>
      <c r="K2482">
        <v>174.747525</v>
      </c>
      <c r="L2482" s="109">
        <v>0.41666666666666669</v>
      </c>
      <c r="M2482" t="s">
        <v>304</v>
      </c>
      <c r="N2482">
        <v>1</v>
      </c>
      <c r="O2482">
        <v>0</v>
      </c>
      <c r="P2482">
        <v>1</v>
      </c>
    </row>
    <row r="2483" spans="1:16" hidden="1" x14ac:dyDescent="0.3">
      <c r="A2483">
        <v>262</v>
      </c>
      <c r="B2483">
        <v>1</v>
      </c>
      <c r="C2483" t="s">
        <v>70</v>
      </c>
      <c r="D2483" t="s">
        <v>71</v>
      </c>
      <c r="E2483" t="s">
        <v>2</v>
      </c>
      <c r="F2483" t="s">
        <v>72</v>
      </c>
      <c r="G2483" t="s">
        <v>300</v>
      </c>
      <c r="H2483" t="s">
        <v>250</v>
      </c>
      <c r="I2483" t="s">
        <v>301</v>
      </c>
      <c r="J2483">
        <v>-36.863954999999997</v>
      </c>
      <c r="K2483">
        <v>174.74756500000001</v>
      </c>
      <c r="L2483" s="109">
        <v>0.41666666666666669</v>
      </c>
      <c r="M2483" t="s">
        <v>305</v>
      </c>
      <c r="N2483">
        <v>1</v>
      </c>
      <c r="O2483">
        <v>0</v>
      </c>
      <c r="P2483">
        <v>1</v>
      </c>
    </row>
    <row r="2484" spans="1:16" hidden="1" x14ac:dyDescent="0.3">
      <c r="A2484">
        <v>263</v>
      </c>
      <c r="B2484">
        <v>1</v>
      </c>
      <c r="C2484" t="s">
        <v>70</v>
      </c>
      <c r="D2484" t="s">
        <v>71</v>
      </c>
      <c r="E2484" t="s">
        <v>2</v>
      </c>
      <c r="F2484" t="s">
        <v>72</v>
      </c>
      <c r="G2484" t="s">
        <v>300</v>
      </c>
      <c r="H2484" t="s">
        <v>250</v>
      </c>
      <c r="I2484" t="s">
        <v>301</v>
      </c>
      <c r="J2484">
        <v>-36.86392</v>
      </c>
      <c r="K2484">
        <v>174.74760599999999</v>
      </c>
      <c r="L2484" s="109">
        <v>0.41666666666666669</v>
      </c>
      <c r="M2484" t="s">
        <v>306</v>
      </c>
      <c r="N2484">
        <v>1</v>
      </c>
      <c r="O2484">
        <v>0</v>
      </c>
      <c r="P2484">
        <v>1</v>
      </c>
    </row>
    <row r="2485" spans="1:16" hidden="1" x14ac:dyDescent="0.3">
      <c r="A2485">
        <v>264</v>
      </c>
      <c r="B2485">
        <v>1</v>
      </c>
      <c r="C2485" t="s">
        <v>70</v>
      </c>
      <c r="D2485" t="s">
        <v>71</v>
      </c>
      <c r="E2485" t="s">
        <v>2</v>
      </c>
      <c r="F2485" t="s">
        <v>72</v>
      </c>
      <c r="G2485" t="s">
        <v>300</v>
      </c>
      <c r="H2485" t="s">
        <v>250</v>
      </c>
      <c r="I2485" t="s">
        <v>301</v>
      </c>
      <c r="J2485">
        <v>-36.863885000000003</v>
      </c>
      <c r="K2485">
        <v>174.74764999999999</v>
      </c>
      <c r="L2485" s="109">
        <v>0.41666666666666669</v>
      </c>
      <c r="N2485">
        <v>0</v>
      </c>
      <c r="O2485">
        <v>0</v>
      </c>
      <c r="P2485">
        <v>1</v>
      </c>
    </row>
    <row r="2486" spans="1:16" hidden="1" x14ac:dyDescent="0.3">
      <c r="A2486">
        <v>265</v>
      </c>
      <c r="B2486">
        <v>1</v>
      </c>
      <c r="C2486" t="s">
        <v>70</v>
      </c>
      <c r="D2486" t="s">
        <v>71</v>
      </c>
      <c r="E2486" t="s">
        <v>2</v>
      </c>
      <c r="F2486" t="s">
        <v>72</v>
      </c>
      <c r="G2486" t="s">
        <v>300</v>
      </c>
      <c r="H2486" t="s">
        <v>250</v>
      </c>
      <c r="I2486" t="s">
        <v>301</v>
      </c>
      <c r="J2486">
        <v>-36.863849999999999</v>
      </c>
      <c r="K2486">
        <v>174.74769499999999</v>
      </c>
      <c r="L2486" s="109">
        <v>0.41666666666666669</v>
      </c>
      <c r="M2486" t="s">
        <v>308</v>
      </c>
      <c r="N2486">
        <v>1</v>
      </c>
      <c r="O2486">
        <v>0</v>
      </c>
      <c r="P2486">
        <v>1</v>
      </c>
    </row>
    <row r="2487" spans="1:16" hidden="1" x14ac:dyDescent="0.3">
      <c r="A2487">
        <v>266</v>
      </c>
      <c r="B2487">
        <v>1</v>
      </c>
      <c r="C2487" t="s">
        <v>70</v>
      </c>
      <c r="D2487" t="s">
        <v>71</v>
      </c>
      <c r="E2487" t="s">
        <v>2</v>
      </c>
      <c r="F2487" t="s">
        <v>72</v>
      </c>
      <c r="G2487" t="s">
        <v>300</v>
      </c>
      <c r="H2487" t="s">
        <v>250</v>
      </c>
      <c r="I2487" t="s">
        <v>301</v>
      </c>
      <c r="J2487">
        <v>-36.863815000000002</v>
      </c>
      <c r="K2487">
        <v>174.74773999999999</v>
      </c>
      <c r="L2487" s="109">
        <v>0.41666666666666669</v>
      </c>
      <c r="M2487" t="s">
        <v>309</v>
      </c>
      <c r="N2487">
        <v>1</v>
      </c>
      <c r="O2487">
        <v>0</v>
      </c>
      <c r="P2487">
        <v>1</v>
      </c>
    </row>
    <row r="2488" spans="1:16" hidden="1" x14ac:dyDescent="0.3">
      <c r="A2488">
        <v>267</v>
      </c>
      <c r="B2488">
        <v>1</v>
      </c>
      <c r="C2488" t="s">
        <v>70</v>
      </c>
      <c r="D2488" t="s">
        <v>71</v>
      </c>
      <c r="E2488" t="s">
        <v>2</v>
      </c>
      <c r="F2488" t="s">
        <v>72</v>
      </c>
      <c r="G2488" t="s">
        <v>300</v>
      </c>
      <c r="H2488" t="s">
        <v>250</v>
      </c>
      <c r="I2488" t="s">
        <v>301</v>
      </c>
      <c r="J2488">
        <v>-36.863779999999998</v>
      </c>
      <c r="K2488">
        <v>174.747784</v>
      </c>
      <c r="L2488" s="109">
        <v>0.41666666666666669</v>
      </c>
      <c r="M2488" t="s">
        <v>310</v>
      </c>
      <c r="N2488">
        <v>1</v>
      </c>
      <c r="O2488">
        <v>0</v>
      </c>
      <c r="P2488">
        <v>1</v>
      </c>
    </row>
    <row r="2489" spans="1:16" hidden="1" x14ac:dyDescent="0.3">
      <c r="A2489">
        <v>268</v>
      </c>
      <c r="B2489">
        <v>1</v>
      </c>
      <c r="C2489" t="s">
        <v>70</v>
      </c>
      <c r="D2489" t="s">
        <v>71</v>
      </c>
      <c r="E2489" t="s">
        <v>2</v>
      </c>
      <c r="F2489" t="s">
        <v>72</v>
      </c>
      <c r="G2489" t="s">
        <v>300</v>
      </c>
      <c r="H2489" t="s">
        <v>250</v>
      </c>
      <c r="I2489" t="s">
        <v>301</v>
      </c>
      <c r="J2489">
        <v>-36.863745000000002</v>
      </c>
      <c r="K2489">
        <v>174.74783099999999</v>
      </c>
      <c r="L2489" s="109">
        <v>0.41666666666666669</v>
      </c>
      <c r="M2489" t="s">
        <v>311</v>
      </c>
      <c r="N2489">
        <v>1</v>
      </c>
      <c r="O2489">
        <v>0</v>
      </c>
      <c r="P2489">
        <v>1</v>
      </c>
    </row>
    <row r="2490" spans="1:16" hidden="1" x14ac:dyDescent="0.3">
      <c r="A2490">
        <v>269</v>
      </c>
      <c r="B2490">
        <v>1</v>
      </c>
      <c r="C2490" t="s">
        <v>70</v>
      </c>
      <c r="D2490" t="s">
        <v>71</v>
      </c>
      <c r="E2490" t="s">
        <v>2</v>
      </c>
      <c r="F2490" t="s">
        <v>312</v>
      </c>
      <c r="G2490" t="s">
        <v>313</v>
      </c>
      <c r="H2490" t="s">
        <v>175</v>
      </c>
      <c r="I2490" t="s">
        <v>58</v>
      </c>
      <c r="J2490">
        <v>-36.864282000000003</v>
      </c>
      <c r="K2490">
        <v>174.747332</v>
      </c>
      <c r="L2490" s="109">
        <v>0.41666666666666669</v>
      </c>
      <c r="M2490" t="s">
        <v>314</v>
      </c>
      <c r="N2490">
        <v>1</v>
      </c>
      <c r="O2490">
        <v>0</v>
      </c>
      <c r="P2490">
        <v>1</v>
      </c>
    </row>
    <row r="2491" spans="1:16" hidden="1" x14ac:dyDescent="0.3">
      <c r="A2491">
        <v>270</v>
      </c>
      <c r="B2491">
        <v>1</v>
      </c>
      <c r="C2491" t="s">
        <v>70</v>
      </c>
      <c r="D2491" t="s">
        <v>71</v>
      </c>
      <c r="E2491" t="s">
        <v>2</v>
      </c>
      <c r="F2491" t="s">
        <v>312</v>
      </c>
      <c r="G2491" t="s">
        <v>313</v>
      </c>
      <c r="H2491" t="s">
        <v>175</v>
      </c>
      <c r="I2491" t="s">
        <v>58</v>
      </c>
      <c r="J2491">
        <v>-36.864319000000002</v>
      </c>
      <c r="K2491">
        <v>174.74738400000001</v>
      </c>
      <c r="L2491" s="109">
        <v>0.41666666666666669</v>
      </c>
      <c r="M2491" t="s">
        <v>315</v>
      </c>
      <c r="N2491">
        <v>1</v>
      </c>
      <c r="O2491">
        <v>0</v>
      </c>
      <c r="P2491">
        <v>1</v>
      </c>
    </row>
    <row r="2492" spans="1:16" hidden="1" x14ac:dyDescent="0.3">
      <c r="A2492">
        <v>271</v>
      </c>
      <c r="B2492">
        <v>1</v>
      </c>
      <c r="C2492" t="s">
        <v>70</v>
      </c>
      <c r="D2492" t="s">
        <v>71</v>
      </c>
      <c r="E2492" t="s">
        <v>2</v>
      </c>
      <c r="F2492" t="s">
        <v>312</v>
      </c>
      <c r="G2492" t="s">
        <v>313</v>
      </c>
      <c r="H2492" t="s">
        <v>175</v>
      </c>
      <c r="I2492" t="s">
        <v>58</v>
      </c>
      <c r="J2492">
        <v>-36.864432000000001</v>
      </c>
      <c r="K2492">
        <v>174.747514</v>
      </c>
      <c r="L2492" s="109">
        <v>0.41666666666666669</v>
      </c>
      <c r="M2492" t="s">
        <v>316</v>
      </c>
      <c r="N2492">
        <v>1</v>
      </c>
      <c r="O2492">
        <v>0</v>
      </c>
      <c r="P2492">
        <v>1</v>
      </c>
    </row>
    <row r="2493" spans="1:16" hidden="1" x14ac:dyDescent="0.3">
      <c r="A2493">
        <v>272</v>
      </c>
      <c r="B2493">
        <v>1</v>
      </c>
      <c r="C2493" t="s">
        <v>70</v>
      </c>
      <c r="D2493" t="s">
        <v>71</v>
      </c>
      <c r="E2493" t="s">
        <v>2</v>
      </c>
      <c r="F2493" t="s">
        <v>312</v>
      </c>
      <c r="G2493" t="s">
        <v>313</v>
      </c>
      <c r="H2493" t="s">
        <v>175</v>
      </c>
      <c r="I2493" t="s">
        <v>58</v>
      </c>
      <c r="J2493">
        <v>-36.864469999999997</v>
      </c>
      <c r="K2493">
        <v>174.74756500000001</v>
      </c>
      <c r="L2493" s="109">
        <v>0.41666666666666669</v>
      </c>
      <c r="M2493" t="s">
        <v>317</v>
      </c>
      <c r="N2493">
        <v>1</v>
      </c>
      <c r="O2493">
        <v>0</v>
      </c>
      <c r="P2493">
        <v>1</v>
      </c>
    </row>
    <row r="2494" spans="1:16" hidden="1" x14ac:dyDescent="0.3">
      <c r="A2494">
        <v>273</v>
      </c>
      <c r="B2494">
        <v>1</v>
      </c>
      <c r="C2494" t="s">
        <v>70</v>
      </c>
      <c r="D2494" t="s">
        <v>71</v>
      </c>
      <c r="E2494" t="s">
        <v>2</v>
      </c>
      <c r="F2494" t="s">
        <v>312</v>
      </c>
      <c r="G2494" t="s">
        <v>313</v>
      </c>
      <c r="H2494" t="s">
        <v>175</v>
      </c>
      <c r="I2494" t="s">
        <v>58</v>
      </c>
      <c r="J2494">
        <v>-36.864508999999998</v>
      </c>
      <c r="K2494">
        <v>174.74761599999999</v>
      </c>
      <c r="L2494" s="109">
        <v>0.41666666666666669</v>
      </c>
      <c r="M2494" t="s">
        <v>318</v>
      </c>
      <c r="N2494">
        <v>1</v>
      </c>
      <c r="O2494">
        <v>0</v>
      </c>
      <c r="P2494">
        <v>1</v>
      </c>
    </row>
    <row r="2495" spans="1:16" hidden="1" x14ac:dyDescent="0.3">
      <c r="A2495">
        <v>274</v>
      </c>
      <c r="B2495">
        <v>1</v>
      </c>
      <c r="C2495" t="s">
        <v>70</v>
      </c>
      <c r="D2495" t="s">
        <v>71</v>
      </c>
      <c r="E2495" t="s">
        <v>2</v>
      </c>
      <c r="F2495" t="s">
        <v>312</v>
      </c>
      <c r="G2495" t="s">
        <v>313</v>
      </c>
      <c r="H2495" t="s">
        <v>175</v>
      </c>
      <c r="I2495" t="s">
        <v>58</v>
      </c>
      <c r="J2495">
        <v>-36.864547999999999</v>
      </c>
      <c r="K2495">
        <v>174.747668</v>
      </c>
      <c r="L2495" s="109">
        <v>0.41666666666666669</v>
      </c>
      <c r="M2495" t="s">
        <v>319</v>
      </c>
      <c r="N2495">
        <v>1</v>
      </c>
      <c r="O2495">
        <v>0</v>
      </c>
      <c r="P2495">
        <v>1</v>
      </c>
    </row>
    <row r="2496" spans="1:16" hidden="1" x14ac:dyDescent="0.3">
      <c r="A2496">
        <v>275</v>
      </c>
      <c r="B2496">
        <v>1</v>
      </c>
      <c r="C2496" t="s">
        <v>70</v>
      </c>
      <c r="D2496" t="s">
        <v>71</v>
      </c>
      <c r="E2496" t="s">
        <v>2</v>
      </c>
      <c r="F2496" t="s">
        <v>312</v>
      </c>
      <c r="G2496" t="s">
        <v>313</v>
      </c>
      <c r="H2496" t="s">
        <v>175</v>
      </c>
      <c r="I2496" t="s">
        <v>58</v>
      </c>
      <c r="J2496">
        <v>-36.864586000000003</v>
      </c>
      <c r="K2496">
        <v>174.74771899999999</v>
      </c>
      <c r="L2496" s="109">
        <v>0.41666666666666669</v>
      </c>
      <c r="M2496" t="s">
        <v>320</v>
      </c>
      <c r="N2496">
        <v>1</v>
      </c>
      <c r="O2496">
        <v>0</v>
      </c>
      <c r="P2496">
        <v>1</v>
      </c>
    </row>
    <row r="2497" spans="1:16" hidden="1" x14ac:dyDescent="0.3">
      <c r="A2497">
        <v>276</v>
      </c>
      <c r="B2497">
        <v>1</v>
      </c>
      <c r="C2497" t="s">
        <v>70</v>
      </c>
      <c r="D2497" t="s">
        <v>71</v>
      </c>
      <c r="E2497" t="s">
        <v>2</v>
      </c>
      <c r="F2497" t="s">
        <v>312</v>
      </c>
      <c r="G2497" t="s">
        <v>313</v>
      </c>
      <c r="H2497" t="s">
        <v>175</v>
      </c>
      <c r="I2497" t="s">
        <v>58</v>
      </c>
      <c r="J2497">
        <v>-36.864624999999997</v>
      </c>
      <c r="K2497">
        <v>174.74776399999999</v>
      </c>
      <c r="L2497" s="109">
        <v>0.41666666666666669</v>
      </c>
      <c r="M2497" t="s">
        <v>321</v>
      </c>
      <c r="N2497">
        <v>1</v>
      </c>
      <c r="O2497">
        <v>0</v>
      </c>
      <c r="P2497">
        <v>1</v>
      </c>
    </row>
    <row r="2498" spans="1:16" hidden="1" x14ac:dyDescent="0.3">
      <c r="A2498">
        <v>277</v>
      </c>
      <c r="B2498">
        <v>1</v>
      </c>
      <c r="C2498" t="s">
        <v>70</v>
      </c>
      <c r="D2498" t="s">
        <v>71</v>
      </c>
      <c r="E2498" t="s">
        <v>2</v>
      </c>
      <c r="F2498" t="s">
        <v>72</v>
      </c>
      <c r="G2498" t="s">
        <v>322</v>
      </c>
      <c r="H2498" t="s">
        <v>250</v>
      </c>
      <c r="I2498" t="s">
        <v>269</v>
      </c>
      <c r="J2498">
        <v>-36.864344000000003</v>
      </c>
      <c r="K2498">
        <v>174.747096</v>
      </c>
      <c r="L2498" s="109">
        <v>0.41666666666666669</v>
      </c>
      <c r="M2498" t="s">
        <v>323</v>
      </c>
      <c r="N2498">
        <v>1</v>
      </c>
      <c r="O2498">
        <v>0</v>
      </c>
      <c r="P2498">
        <v>1</v>
      </c>
    </row>
    <row r="2499" spans="1:16" hidden="1" x14ac:dyDescent="0.3">
      <c r="A2499">
        <v>278</v>
      </c>
      <c r="B2499">
        <v>1</v>
      </c>
      <c r="C2499" t="s">
        <v>70</v>
      </c>
      <c r="D2499" t="s">
        <v>71</v>
      </c>
      <c r="E2499" t="s">
        <v>2</v>
      </c>
      <c r="F2499" t="s">
        <v>72</v>
      </c>
      <c r="G2499" t="s">
        <v>322</v>
      </c>
      <c r="H2499" t="s">
        <v>250</v>
      </c>
      <c r="I2499" t="s">
        <v>269</v>
      </c>
      <c r="J2499">
        <v>-36.864376</v>
      </c>
      <c r="K2499">
        <v>174.74705599999999</v>
      </c>
      <c r="L2499" s="109">
        <v>0.41666666666666669</v>
      </c>
      <c r="N2499">
        <v>0</v>
      </c>
      <c r="O2499">
        <v>0</v>
      </c>
      <c r="P2499">
        <v>1</v>
      </c>
    </row>
    <row r="2500" spans="1:16" hidden="1" x14ac:dyDescent="0.3">
      <c r="A2500">
        <v>279</v>
      </c>
      <c r="B2500">
        <v>1</v>
      </c>
      <c r="C2500" t="s">
        <v>70</v>
      </c>
      <c r="D2500" t="s">
        <v>71</v>
      </c>
      <c r="E2500" t="s">
        <v>2</v>
      </c>
      <c r="F2500" t="s">
        <v>72</v>
      </c>
      <c r="G2500" t="s">
        <v>322</v>
      </c>
      <c r="H2500" t="s">
        <v>250</v>
      </c>
      <c r="I2500" t="s">
        <v>269</v>
      </c>
      <c r="J2500">
        <v>-36.864407999999997</v>
      </c>
      <c r="K2500">
        <v>174.747016</v>
      </c>
      <c r="L2500" s="109">
        <v>0.41666666666666669</v>
      </c>
      <c r="N2500">
        <v>0</v>
      </c>
      <c r="O2500">
        <v>0</v>
      </c>
      <c r="P2500">
        <v>1</v>
      </c>
    </row>
    <row r="2501" spans="1:16" hidden="1" x14ac:dyDescent="0.3">
      <c r="A2501">
        <v>280</v>
      </c>
      <c r="B2501">
        <v>1</v>
      </c>
      <c r="C2501" t="s">
        <v>70</v>
      </c>
      <c r="D2501" t="s">
        <v>71</v>
      </c>
      <c r="E2501" t="s">
        <v>2</v>
      </c>
      <c r="F2501" t="s">
        <v>72</v>
      </c>
      <c r="G2501" t="s">
        <v>322</v>
      </c>
      <c r="H2501" t="s">
        <v>250</v>
      </c>
      <c r="I2501" t="s">
        <v>269</v>
      </c>
      <c r="J2501">
        <v>-36.864440000000002</v>
      </c>
      <c r="K2501">
        <v>174.74697599999999</v>
      </c>
      <c r="L2501" s="109">
        <v>0.41666666666666669</v>
      </c>
      <c r="N2501">
        <v>0</v>
      </c>
      <c r="O2501">
        <v>0</v>
      </c>
      <c r="P2501">
        <v>1</v>
      </c>
    </row>
    <row r="2502" spans="1:16" hidden="1" x14ac:dyDescent="0.3">
      <c r="A2502">
        <v>281</v>
      </c>
      <c r="B2502">
        <v>1</v>
      </c>
      <c r="C2502" t="s">
        <v>70</v>
      </c>
      <c r="D2502" t="s">
        <v>71</v>
      </c>
      <c r="E2502" t="s">
        <v>2</v>
      </c>
      <c r="F2502" t="s">
        <v>72</v>
      </c>
      <c r="G2502" t="s">
        <v>322</v>
      </c>
      <c r="H2502" t="s">
        <v>250</v>
      </c>
      <c r="I2502" t="s">
        <v>269</v>
      </c>
      <c r="J2502">
        <v>-36.864472999999997</v>
      </c>
      <c r="K2502">
        <v>174.74693600000001</v>
      </c>
      <c r="L2502" s="109">
        <v>0.41666666666666669</v>
      </c>
      <c r="M2502" t="s">
        <v>326</v>
      </c>
      <c r="N2502">
        <v>1</v>
      </c>
      <c r="O2502">
        <v>0</v>
      </c>
      <c r="P2502">
        <v>1</v>
      </c>
    </row>
    <row r="2503" spans="1:16" hidden="1" x14ac:dyDescent="0.3">
      <c r="A2503">
        <v>282</v>
      </c>
      <c r="B2503">
        <v>1</v>
      </c>
      <c r="C2503" t="s">
        <v>70</v>
      </c>
      <c r="D2503" t="s">
        <v>71</v>
      </c>
      <c r="E2503" t="s">
        <v>2</v>
      </c>
      <c r="F2503" t="s">
        <v>72</v>
      </c>
      <c r="G2503" t="s">
        <v>322</v>
      </c>
      <c r="H2503" t="s">
        <v>250</v>
      </c>
      <c r="I2503" t="s">
        <v>269</v>
      </c>
      <c r="J2503">
        <v>-36.864505000000001</v>
      </c>
      <c r="K2503">
        <v>174.74689599999999</v>
      </c>
      <c r="L2503" s="109">
        <v>0.41666666666666669</v>
      </c>
      <c r="N2503">
        <v>0</v>
      </c>
      <c r="O2503">
        <v>0</v>
      </c>
      <c r="P2503">
        <v>1</v>
      </c>
    </row>
    <row r="2504" spans="1:16" hidden="1" x14ac:dyDescent="0.3">
      <c r="A2504">
        <v>283</v>
      </c>
      <c r="B2504">
        <v>1</v>
      </c>
      <c r="C2504" t="s">
        <v>70</v>
      </c>
      <c r="D2504" t="s">
        <v>71</v>
      </c>
      <c r="E2504" t="s">
        <v>2</v>
      </c>
      <c r="F2504" t="s">
        <v>72</v>
      </c>
      <c r="G2504" t="s">
        <v>322</v>
      </c>
      <c r="H2504" t="s">
        <v>250</v>
      </c>
      <c r="I2504" t="s">
        <v>269</v>
      </c>
      <c r="J2504">
        <v>-36.864564000000001</v>
      </c>
      <c r="K2504">
        <v>174.746816</v>
      </c>
      <c r="L2504" s="109">
        <v>0.41666666666666669</v>
      </c>
      <c r="N2504">
        <v>0</v>
      </c>
      <c r="O2504">
        <v>0</v>
      </c>
      <c r="P2504">
        <v>1</v>
      </c>
    </row>
    <row r="2505" spans="1:16" hidden="1" x14ac:dyDescent="0.3">
      <c r="A2505">
        <v>284</v>
      </c>
      <c r="B2505">
        <v>1</v>
      </c>
      <c r="C2505" t="s">
        <v>70</v>
      </c>
      <c r="D2505" t="s">
        <v>71</v>
      </c>
      <c r="E2505" t="s">
        <v>2</v>
      </c>
      <c r="F2505" t="s">
        <v>72</v>
      </c>
      <c r="G2505" t="s">
        <v>322</v>
      </c>
      <c r="H2505" t="s">
        <v>250</v>
      </c>
      <c r="I2505" t="s">
        <v>269</v>
      </c>
      <c r="J2505">
        <v>-36.864601999999998</v>
      </c>
      <c r="K2505">
        <v>174.74677199999999</v>
      </c>
      <c r="L2505" s="109">
        <v>0.41666666666666669</v>
      </c>
      <c r="N2505">
        <v>0</v>
      </c>
      <c r="O2505">
        <v>0</v>
      </c>
      <c r="P2505">
        <v>1</v>
      </c>
    </row>
    <row r="2506" spans="1:16" hidden="1" x14ac:dyDescent="0.3">
      <c r="A2506">
        <v>285</v>
      </c>
      <c r="B2506">
        <v>1</v>
      </c>
      <c r="C2506" t="s">
        <v>70</v>
      </c>
      <c r="D2506" t="s">
        <v>71</v>
      </c>
      <c r="E2506" t="s">
        <v>2</v>
      </c>
      <c r="F2506" t="s">
        <v>72</v>
      </c>
      <c r="G2506" t="s">
        <v>322</v>
      </c>
      <c r="H2506" t="s">
        <v>250</v>
      </c>
      <c r="I2506" t="s">
        <v>269</v>
      </c>
      <c r="J2506">
        <v>-36.864640999999999</v>
      </c>
      <c r="K2506">
        <v>174.74672699999999</v>
      </c>
      <c r="L2506" s="109">
        <v>0.41666666666666669</v>
      </c>
      <c r="M2506" t="s">
        <v>328</v>
      </c>
      <c r="N2506">
        <v>1</v>
      </c>
      <c r="O2506">
        <v>0</v>
      </c>
      <c r="P2506">
        <v>1</v>
      </c>
    </row>
    <row r="2507" spans="1:16" hidden="1" x14ac:dyDescent="0.3">
      <c r="A2507">
        <v>286</v>
      </c>
      <c r="B2507">
        <v>1</v>
      </c>
      <c r="C2507" t="s">
        <v>70</v>
      </c>
      <c r="D2507" t="s">
        <v>71</v>
      </c>
      <c r="E2507" t="s">
        <v>2</v>
      </c>
      <c r="F2507" t="s">
        <v>72</v>
      </c>
      <c r="G2507" t="s">
        <v>322</v>
      </c>
      <c r="H2507" t="s">
        <v>250</v>
      </c>
      <c r="I2507" t="s">
        <v>329</v>
      </c>
      <c r="J2507">
        <v>-36.864765298302501</v>
      </c>
      <c r="K2507">
        <v>174.74651471179101</v>
      </c>
      <c r="L2507" s="109">
        <v>0.41666666666666669</v>
      </c>
      <c r="N2507">
        <v>0</v>
      </c>
      <c r="O2507">
        <v>0</v>
      </c>
      <c r="P2507">
        <v>1</v>
      </c>
    </row>
    <row r="2508" spans="1:16" hidden="1" x14ac:dyDescent="0.3">
      <c r="A2508">
        <v>287</v>
      </c>
      <c r="B2508">
        <v>1</v>
      </c>
      <c r="C2508" t="s">
        <v>70</v>
      </c>
      <c r="D2508" t="s">
        <v>71</v>
      </c>
      <c r="E2508" t="s">
        <v>2</v>
      </c>
      <c r="F2508" t="s">
        <v>330</v>
      </c>
      <c r="G2508" t="s">
        <v>313</v>
      </c>
      <c r="H2508" t="s">
        <v>49</v>
      </c>
      <c r="I2508" t="s">
        <v>58</v>
      </c>
      <c r="J2508">
        <v>-36.864925999999997</v>
      </c>
      <c r="K2508">
        <v>174.74638899999999</v>
      </c>
      <c r="L2508" s="109">
        <v>0.41666666666666669</v>
      </c>
      <c r="M2508" t="s">
        <v>331</v>
      </c>
      <c r="N2508">
        <v>1</v>
      </c>
      <c r="O2508">
        <v>0</v>
      </c>
      <c r="P2508">
        <v>1</v>
      </c>
    </row>
    <row r="2509" spans="1:16" hidden="1" x14ac:dyDescent="0.3">
      <c r="A2509">
        <v>288</v>
      </c>
      <c r="B2509">
        <v>1</v>
      </c>
      <c r="C2509" t="s">
        <v>70</v>
      </c>
      <c r="D2509" t="s">
        <v>71</v>
      </c>
      <c r="E2509" t="s">
        <v>2</v>
      </c>
      <c r="F2509" t="s">
        <v>330</v>
      </c>
      <c r="G2509" t="s">
        <v>313</v>
      </c>
      <c r="H2509" t="s">
        <v>49</v>
      </c>
      <c r="I2509" t="s">
        <v>58</v>
      </c>
      <c r="J2509">
        <v>-36.864969000000002</v>
      </c>
      <c r="K2509">
        <v>174.74641299999999</v>
      </c>
      <c r="L2509" s="109">
        <v>0.41666666666666669</v>
      </c>
      <c r="M2509" t="s">
        <v>332</v>
      </c>
      <c r="N2509">
        <v>1</v>
      </c>
      <c r="O2509">
        <v>0</v>
      </c>
      <c r="P2509">
        <v>1</v>
      </c>
    </row>
    <row r="2510" spans="1:16" hidden="1" x14ac:dyDescent="0.3">
      <c r="A2510">
        <v>289</v>
      </c>
      <c r="B2510">
        <v>1</v>
      </c>
      <c r="C2510" t="s">
        <v>70</v>
      </c>
      <c r="D2510" t="s">
        <v>71</v>
      </c>
      <c r="E2510" t="s">
        <v>2</v>
      </c>
      <c r="F2510" t="s">
        <v>330</v>
      </c>
      <c r="G2510" t="s">
        <v>313</v>
      </c>
      <c r="H2510" t="s">
        <v>49</v>
      </c>
      <c r="I2510" t="s">
        <v>58</v>
      </c>
      <c r="J2510">
        <v>-36.865022000000003</v>
      </c>
      <c r="K2510">
        <v>174.74643399999999</v>
      </c>
      <c r="L2510" s="109">
        <v>0.41666666666666669</v>
      </c>
      <c r="M2510" t="s">
        <v>333</v>
      </c>
      <c r="N2510">
        <v>1</v>
      </c>
      <c r="O2510">
        <v>0</v>
      </c>
      <c r="P2510">
        <v>1</v>
      </c>
    </row>
    <row r="2511" spans="1:16" hidden="1" x14ac:dyDescent="0.3">
      <c r="A2511">
        <v>290</v>
      </c>
      <c r="B2511">
        <v>1</v>
      </c>
      <c r="C2511" t="s">
        <v>70</v>
      </c>
      <c r="D2511" t="s">
        <v>71</v>
      </c>
      <c r="E2511" t="s">
        <v>2</v>
      </c>
      <c r="F2511" t="s">
        <v>330</v>
      </c>
      <c r="G2511" t="s">
        <v>313</v>
      </c>
      <c r="H2511" t="s">
        <v>49</v>
      </c>
      <c r="I2511" t="s">
        <v>58</v>
      </c>
      <c r="J2511">
        <v>-36.865209999999998</v>
      </c>
      <c r="K2511">
        <v>174.74652</v>
      </c>
      <c r="L2511" s="109">
        <v>0.41666666666666669</v>
      </c>
      <c r="M2511" t="s">
        <v>334</v>
      </c>
      <c r="N2511">
        <v>1</v>
      </c>
      <c r="O2511">
        <v>0</v>
      </c>
      <c r="P2511">
        <v>1</v>
      </c>
    </row>
    <row r="2512" spans="1:16" hidden="1" x14ac:dyDescent="0.3">
      <c r="A2512">
        <v>291</v>
      </c>
      <c r="B2512">
        <v>1</v>
      </c>
      <c r="C2512" t="s">
        <v>70</v>
      </c>
      <c r="D2512" t="s">
        <v>71</v>
      </c>
      <c r="E2512" t="s">
        <v>2</v>
      </c>
      <c r="F2512" t="s">
        <v>330</v>
      </c>
      <c r="G2512" t="s">
        <v>313</v>
      </c>
      <c r="H2512" t="s">
        <v>49</v>
      </c>
      <c r="I2512" t="s">
        <v>58</v>
      </c>
      <c r="J2512">
        <v>-36.865250000000003</v>
      </c>
      <c r="K2512">
        <v>174.74653699999999</v>
      </c>
      <c r="L2512" s="109">
        <v>0.41666666666666669</v>
      </c>
      <c r="N2512">
        <v>0</v>
      </c>
      <c r="O2512">
        <v>0</v>
      </c>
      <c r="P2512">
        <v>1</v>
      </c>
    </row>
    <row r="2513" spans="1:16" hidden="1" x14ac:dyDescent="0.3">
      <c r="A2513">
        <v>292</v>
      </c>
      <c r="B2513">
        <v>1</v>
      </c>
      <c r="C2513" t="s">
        <v>70</v>
      </c>
      <c r="D2513" t="s">
        <v>71</v>
      </c>
      <c r="E2513" t="s">
        <v>2</v>
      </c>
      <c r="F2513" t="s">
        <v>330</v>
      </c>
      <c r="G2513" t="s">
        <v>313</v>
      </c>
      <c r="H2513" t="s">
        <v>49</v>
      </c>
      <c r="I2513" t="s">
        <v>58</v>
      </c>
      <c r="J2513">
        <v>-36.865290000000002</v>
      </c>
      <c r="K2513">
        <v>174.746555</v>
      </c>
      <c r="L2513" s="109">
        <v>0.41666666666666669</v>
      </c>
      <c r="M2513" t="s">
        <v>336</v>
      </c>
      <c r="N2513">
        <v>1</v>
      </c>
      <c r="O2513">
        <v>0</v>
      </c>
      <c r="P2513">
        <v>1</v>
      </c>
    </row>
    <row r="2514" spans="1:16" hidden="1" x14ac:dyDescent="0.3">
      <c r="A2514">
        <v>293</v>
      </c>
      <c r="B2514">
        <v>1</v>
      </c>
      <c r="C2514" t="s">
        <v>70</v>
      </c>
      <c r="D2514" t="s">
        <v>71</v>
      </c>
      <c r="E2514" t="s">
        <v>2</v>
      </c>
      <c r="F2514" t="s">
        <v>330</v>
      </c>
      <c r="G2514" t="s">
        <v>313</v>
      </c>
      <c r="H2514" t="s">
        <v>57</v>
      </c>
      <c r="I2514" t="s">
        <v>58</v>
      </c>
      <c r="J2514">
        <v>-36.865349999999999</v>
      </c>
      <c r="K2514">
        <v>174.74648400000001</v>
      </c>
      <c r="L2514" s="109">
        <v>0.41666666666666669</v>
      </c>
      <c r="M2514" t="s">
        <v>337</v>
      </c>
      <c r="N2514">
        <v>1</v>
      </c>
      <c r="O2514">
        <v>0</v>
      </c>
      <c r="P2514">
        <v>1</v>
      </c>
    </row>
    <row r="2515" spans="1:16" hidden="1" x14ac:dyDescent="0.3">
      <c r="A2515">
        <v>294</v>
      </c>
      <c r="B2515">
        <v>1</v>
      </c>
      <c r="C2515" t="s">
        <v>70</v>
      </c>
      <c r="D2515" t="s">
        <v>71</v>
      </c>
      <c r="E2515" t="s">
        <v>2</v>
      </c>
      <c r="F2515" t="s">
        <v>330</v>
      </c>
      <c r="G2515" t="s">
        <v>313</v>
      </c>
      <c r="H2515" t="s">
        <v>57</v>
      </c>
      <c r="I2515" t="s">
        <v>58</v>
      </c>
      <c r="J2515">
        <v>-36.865295000000003</v>
      </c>
      <c r="K2515">
        <v>174.74646300000001</v>
      </c>
      <c r="L2515" s="109">
        <v>0.41666666666666669</v>
      </c>
      <c r="M2515" t="s">
        <v>338</v>
      </c>
      <c r="N2515">
        <v>1</v>
      </c>
      <c r="O2515">
        <v>0</v>
      </c>
      <c r="P2515">
        <v>1</v>
      </c>
    </row>
    <row r="2516" spans="1:16" hidden="1" x14ac:dyDescent="0.3">
      <c r="A2516">
        <v>295</v>
      </c>
      <c r="B2516">
        <v>1</v>
      </c>
      <c r="C2516" t="s">
        <v>70</v>
      </c>
      <c r="D2516" t="s">
        <v>71</v>
      </c>
      <c r="E2516" t="s">
        <v>2</v>
      </c>
      <c r="F2516" t="s">
        <v>72</v>
      </c>
      <c r="G2516" t="s">
        <v>165</v>
      </c>
      <c r="H2516" t="s">
        <v>33</v>
      </c>
      <c r="I2516" t="s">
        <v>266</v>
      </c>
      <c r="J2516">
        <v>-36.865043999999997</v>
      </c>
      <c r="K2516">
        <v>174.745701</v>
      </c>
      <c r="L2516" s="109">
        <v>0.41666666666666669</v>
      </c>
      <c r="M2516" t="s">
        <v>339</v>
      </c>
      <c r="N2516">
        <v>1</v>
      </c>
      <c r="O2516">
        <v>0</v>
      </c>
      <c r="P2516">
        <v>1</v>
      </c>
    </row>
    <row r="2517" spans="1:16" hidden="1" x14ac:dyDescent="0.3">
      <c r="A2517">
        <v>296</v>
      </c>
      <c r="B2517">
        <v>1</v>
      </c>
      <c r="C2517" t="s">
        <v>70</v>
      </c>
      <c r="D2517" t="s">
        <v>71</v>
      </c>
      <c r="E2517" t="s">
        <v>2</v>
      </c>
      <c r="F2517" t="s">
        <v>72</v>
      </c>
      <c r="G2517" t="s">
        <v>165</v>
      </c>
      <c r="H2517" t="s">
        <v>33</v>
      </c>
      <c r="I2517" t="s">
        <v>266</v>
      </c>
      <c r="J2517">
        <v>-36.865026999999998</v>
      </c>
      <c r="K2517">
        <v>174.74575200000001</v>
      </c>
      <c r="L2517" s="109">
        <v>0.41666666666666669</v>
      </c>
      <c r="M2517" t="s">
        <v>340</v>
      </c>
      <c r="N2517">
        <v>1</v>
      </c>
      <c r="O2517">
        <v>0</v>
      </c>
      <c r="P2517">
        <v>1</v>
      </c>
    </row>
    <row r="2518" spans="1:16" hidden="1" x14ac:dyDescent="0.3">
      <c r="A2518">
        <v>297</v>
      </c>
      <c r="B2518">
        <v>1</v>
      </c>
      <c r="C2518" t="s">
        <v>70</v>
      </c>
      <c r="D2518" t="s">
        <v>71</v>
      </c>
      <c r="E2518" t="s">
        <v>2</v>
      </c>
      <c r="F2518" t="s">
        <v>72</v>
      </c>
      <c r="G2518" t="s">
        <v>165</v>
      </c>
      <c r="H2518" t="s">
        <v>33</v>
      </c>
      <c r="I2518" t="s">
        <v>266</v>
      </c>
      <c r="J2518">
        <v>-36.865009999999998</v>
      </c>
      <c r="K2518">
        <v>174.745803</v>
      </c>
      <c r="L2518" s="109">
        <v>0.41666666666666669</v>
      </c>
      <c r="M2518" t="s">
        <v>341</v>
      </c>
      <c r="N2518">
        <v>1</v>
      </c>
      <c r="O2518">
        <v>0</v>
      </c>
      <c r="P2518">
        <v>1</v>
      </c>
    </row>
    <row r="2519" spans="1:16" hidden="1" x14ac:dyDescent="0.3">
      <c r="A2519">
        <v>298</v>
      </c>
      <c r="B2519">
        <v>1</v>
      </c>
      <c r="C2519" t="s">
        <v>70</v>
      </c>
      <c r="D2519" t="s">
        <v>71</v>
      </c>
      <c r="E2519" t="s">
        <v>2</v>
      </c>
      <c r="F2519" t="s">
        <v>72</v>
      </c>
      <c r="G2519" t="s">
        <v>165</v>
      </c>
      <c r="H2519" t="s">
        <v>33</v>
      </c>
      <c r="I2519" t="s">
        <v>266</v>
      </c>
      <c r="J2519">
        <v>-36.864992999999998</v>
      </c>
      <c r="K2519">
        <v>174.74585300000001</v>
      </c>
      <c r="L2519" s="109">
        <v>0.41666666666666669</v>
      </c>
      <c r="N2519">
        <v>0</v>
      </c>
      <c r="O2519">
        <v>0</v>
      </c>
      <c r="P2519">
        <v>1</v>
      </c>
    </row>
    <row r="2520" spans="1:16" hidden="1" x14ac:dyDescent="0.3">
      <c r="A2520">
        <v>299</v>
      </c>
      <c r="B2520">
        <v>1</v>
      </c>
      <c r="C2520" t="s">
        <v>70</v>
      </c>
      <c r="D2520" t="s">
        <v>71</v>
      </c>
      <c r="E2520" t="s">
        <v>2</v>
      </c>
      <c r="F2520" t="s">
        <v>72</v>
      </c>
      <c r="G2520" t="s">
        <v>165</v>
      </c>
      <c r="H2520" t="s">
        <v>33</v>
      </c>
      <c r="I2520" t="s">
        <v>266</v>
      </c>
      <c r="J2520">
        <v>-36.864975999999999</v>
      </c>
      <c r="K2520">
        <v>174.745904</v>
      </c>
      <c r="L2520" s="109">
        <v>0.41666666666666669</v>
      </c>
      <c r="M2520" t="s">
        <v>463</v>
      </c>
      <c r="N2520">
        <v>1</v>
      </c>
      <c r="O2520">
        <v>1</v>
      </c>
      <c r="P2520">
        <v>1</v>
      </c>
    </row>
    <row r="2521" spans="1:16" hidden="1" x14ac:dyDescent="0.3">
      <c r="A2521">
        <v>300</v>
      </c>
      <c r="B2521">
        <v>1</v>
      </c>
      <c r="C2521" t="s">
        <v>70</v>
      </c>
      <c r="D2521" t="s">
        <v>71</v>
      </c>
      <c r="E2521" t="s">
        <v>2</v>
      </c>
      <c r="F2521" t="s">
        <v>72</v>
      </c>
      <c r="G2521" t="s">
        <v>165</v>
      </c>
      <c r="H2521" t="s">
        <v>33</v>
      </c>
      <c r="I2521" t="s">
        <v>266</v>
      </c>
      <c r="J2521">
        <v>-36.864958999999999</v>
      </c>
      <c r="K2521">
        <v>174.74595400000001</v>
      </c>
      <c r="L2521" s="109">
        <v>0.41666666666666669</v>
      </c>
      <c r="M2521" t="s">
        <v>344</v>
      </c>
      <c r="N2521">
        <v>1</v>
      </c>
      <c r="O2521">
        <v>0</v>
      </c>
      <c r="P2521">
        <v>1</v>
      </c>
    </row>
    <row r="2522" spans="1:16" hidden="1" x14ac:dyDescent="0.3">
      <c r="A2522">
        <v>301</v>
      </c>
      <c r="B2522">
        <v>1</v>
      </c>
      <c r="C2522" t="s">
        <v>70</v>
      </c>
      <c r="D2522" t="s">
        <v>71</v>
      </c>
      <c r="E2522" t="s">
        <v>2</v>
      </c>
      <c r="F2522" t="s">
        <v>72</v>
      </c>
      <c r="G2522" t="s">
        <v>165</v>
      </c>
      <c r="H2522" t="s">
        <v>33</v>
      </c>
      <c r="I2522" t="s">
        <v>266</v>
      </c>
      <c r="J2522">
        <v>-36.864941000000002</v>
      </c>
      <c r="K2522">
        <v>174.746005</v>
      </c>
      <c r="L2522" s="109">
        <v>0.41666666666666669</v>
      </c>
      <c r="M2522" t="s">
        <v>345</v>
      </c>
      <c r="N2522">
        <v>1</v>
      </c>
      <c r="O2522">
        <v>0</v>
      </c>
      <c r="P2522">
        <v>1</v>
      </c>
    </row>
    <row r="2523" spans="1:16" hidden="1" x14ac:dyDescent="0.3">
      <c r="A2523">
        <v>302</v>
      </c>
      <c r="B2523">
        <v>1</v>
      </c>
      <c r="C2523" t="s">
        <v>70</v>
      </c>
      <c r="D2523" t="s">
        <v>71</v>
      </c>
      <c r="E2523" t="s">
        <v>2</v>
      </c>
      <c r="F2523" t="s">
        <v>72</v>
      </c>
      <c r="G2523" t="s">
        <v>165</v>
      </c>
      <c r="H2523" t="s">
        <v>33</v>
      </c>
      <c r="I2523" t="s">
        <v>266</v>
      </c>
      <c r="J2523">
        <v>-36.864924000000002</v>
      </c>
      <c r="K2523">
        <v>174.74605600000001</v>
      </c>
      <c r="L2523" s="109">
        <v>0.41666666666666669</v>
      </c>
      <c r="M2523" t="s">
        <v>346</v>
      </c>
      <c r="N2523">
        <v>1</v>
      </c>
      <c r="O2523">
        <v>0</v>
      </c>
      <c r="P2523">
        <v>1</v>
      </c>
    </row>
    <row r="2524" spans="1:16" hidden="1" x14ac:dyDescent="0.3">
      <c r="A2524">
        <v>303</v>
      </c>
      <c r="B2524">
        <v>1</v>
      </c>
      <c r="C2524" t="s">
        <v>70</v>
      </c>
      <c r="D2524" t="s">
        <v>71</v>
      </c>
      <c r="E2524" t="s">
        <v>2</v>
      </c>
      <c r="F2524" t="s">
        <v>72</v>
      </c>
      <c r="G2524" t="s">
        <v>158</v>
      </c>
      <c r="H2524" t="s">
        <v>33</v>
      </c>
      <c r="I2524" t="s">
        <v>347</v>
      </c>
      <c r="J2524">
        <v>-36.865304999999999</v>
      </c>
      <c r="K2524">
        <v>174.74491599999999</v>
      </c>
      <c r="L2524" s="109">
        <v>0.41666666666666669</v>
      </c>
      <c r="M2524" t="s">
        <v>348</v>
      </c>
      <c r="N2524">
        <v>1</v>
      </c>
      <c r="O2524">
        <v>0</v>
      </c>
      <c r="P2524">
        <v>1</v>
      </c>
    </row>
    <row r="2525" spans="1:16" hidden="1" x14ac:dyDescent="0.3">
      <c r="A2525">
        <v>304</v>
      </c>
      <c r="B2525">
        <v>1</v>
      </c>
      <c r="C2525" t="s">
        <v>70</v>
      </c>
      <c r="D2525" t="s">
        <v>71</v>
      </c>
      <c r="E2525" t="s">
        <v>2</v>
      </c>
      <c r="F2525" t="s">
        <v>72</v>
      </c>
      <c r="G2525" t="s">
        <v>158</v>
      </c>
      <c r="H2525" t="s">
        <v>33</v>
      </c>
      <c r="I2525" t="s">
        <v>347</v>
      </c>
      <c r="J2525">
        <v>-36.865288</v>
      </c>
      <c r="K2525">
        <v>174.74496500000001</v>
      </c>
      <c r="L2525" s="109">
        <v>0.41666666666666669</v>
      </c>
      <c r="M2525" t="s">
        <v>464</v>
      </c>
      <c r="N2525">
        <v>1</v>
      </c>
      <c r="O2525">
        <v>1</v>
      </c>
      <c r="P2525">
        <v>1</v>
      </c>
    </row>
    <row r="2526" spans="1:16" hidden="1" x14ac:dyDescent="0.3">
      <c r="A2526">
        <v>305</v>
      </c>
      <c r="B2526">
        <v>1</v>
      </c>
      <c r="C2526" t="s">
        <v>70</v>
      </c>
      <c r="D2526" t="s">
        <v>71</v>
      </c>
      <c r="E2526" t="s">
        <v>2</v>
      </c>
      <c r="F2526" t="s">
        <v>72</v>
      </c>
      <c r="G2526" t="s">
        <v>158</v>
      </c>
      <c r="H2526" t="s">
        <v>33</v>
      </c>
      <c r="I2526" t="s">
        <v>347</v>
      </c>
      <c r="J2526">
        <v>-36.865271</v>
      </c>
      <c r="K2526">
        <v>174.745015</v>
      </c>
      <c r="L2526" s="109">
        <v>0.41666666666666669</v>
      </c>
      <c r="N2526">
        <v>0</v>
      </c>
      <c r="O2526">
        <v>0</v>
      </c>
      <c r="P2526">
        <v>1</v>
      </c>
    </row>
    <row r="2527" spans="1:16" hidden="1" x14ac:dyDescent="0.3">
      <c r="A2527">
        <v>306</v>
      </c>
      <c r="B2527">
        <v>1</v>
      </c>
      <c r="C2527" t="s">
        <v>70</v>
      </c>
      <c r="D2527" t="s">
        <v>71</v>
      </c>
      <c r="E2527" t="s">
        <v>2</v>
      </c>
      <c r="F2527" t="s">
        <v>72</v>
      </c>
      <c r="G2527" t="s">
        <v>158</v>
      </c>
      <c r="H2527" t="s">
        <v>33</v>
      </c>
      <c r="I2527" t="s">
        <v>347</v>
      </c>
      <c r="J2527">
        <v>-36.865254</v>
      </c>
      <c r="K2527">
        <v>174.74506199999999</v>
      </c>
      <c r="L2527" s="109">
        <v>0.41666666666666669</v>
      </c>
      <c r="M2527" t="s">
        <v>350</v>
      </c>
      <c r="N2527">
        <v>1</v>
      </c>
      <c r="O2527">
        <v>0</v>
      </c>
      <c r="P2527">
        <v>1</v>
      </c>
    </row>
    <row r="2528" spans="1:16" hidden="1" x14ac:dyDescent="0.3">
      <c r="A2528">
        <v>307</v>
      </c>
      <c r="B2528">
        <v>1</v>
      </c>
      <c r="C2528" t="s">
        <v>70</v>
      </c>
      <c r="D2528" t="s">
        <v>71</v>
      </c>
      <c r="E2528" t="s">
        <v>2</v>
      </c>
      <c r="F2528" t="s">
        <v>351</v>
      </c>
      <c r="G2528" t="s">
        <v>352</v>
      </c>
      <c r="H2528" t="s">
        <v>49</v>
      </c>
      <c r="I2528" t="s">
        <v>353</v>
      </c>
      <c r="J2528">
        <v>-36.865676999999998</v>
      </c>
      <c r="K2528">
        <v>174.74470400000001</v>
      </c>
      <c r="L2528" s="109">
        <v>0.41666666666666669</v>
      </c>
      <c r="N2528">
        <v>0</v>
      </c>
      <c r="O2528">
        <v>0</v>
      </c>
      <c r="P2528">
        <v>1</v>
      </c>
    </row>
    <row r="2529" spans="1:16" hidden="1" x14ac:dyDescent="0.3">
      <c r="A2529">
        <v>308</v>
      </c>
      <c r="B2529">
        <v>1</v>
      </c>
      <c r="C2529" t="s">
        <v>70</v>
      </c>
      <c r="D2529" t="s">
        <v>71</v>
      </c>
      <c r="E2529" t="s">
        <v>2</v>
      </c>
      <c r="F2529" t="s">
        <v>351</v>
      </c>
      <c r="G2529" t="s">
        <v>352</v>
      </c>
      <c r="H2529" t="s">
        <v>49</v>
      </c>
      <c r="I2529" t="s">
        <v>353</v>
      </c>
      <c r="J2529">
        <v>-36.865723000000003</v>
      </c>
      <c r="K2529">
        <v>174.74472900000001</v>
      </c>
      <c r="L2529" s="109">
        <v>0.41666666666666669</v>
      </c>
      <c r="N2529">
        <v>0</v>
      </c>
      <c r="O2529">
        <v>0</v>
      </c>
      <c r="P2529">
        <v>1</v>
      </c>
    </row>
    <row r="2530" spans="1:16" hidden="1" x14ac:dyDescent="0.3">
      <c r="A2530">
        <v>309</v>
      </c>
      <c r="B2530">
        <v>1</v>
      </c>
      <c r="C2530" t="s">
        <v>70</v>
      </c>
      <c r="D2530" t="s">
        <v>71</v>
      </c>
      <c r="E2530" t="s">
        <v>2</v>
      </c>
      <c r="F2530" t="s">
        <v>351</v>
      </c>
      <c r="G2530" t="s">
        <v>352</v>
      </c>
      <c r="H2530" t="s">
        <v>49</v>
      </c>
      <c r="I2530" t="s">
        <v>353</v>
      </c>
      <c r="J2530">
        <v>-36.865853000000001</v>
      </c>
      <c r="K2530">
        <v>174.744799</v>
      </c>
      <c r="L2530" s="109">
        <v>0.41666666666666669</v>
      </c>
      <c r="N2530">
        <v>0</v>
      </c>
      <c r="O2530">
        <v>0</v>
      </c>
      <c r="P2530">
        <v>1</v>
      </c>
    </row>
    <row r="2531" spans="1:16" hidden="1" x14ac:dyDescent="0.3">
      <c r="A2531">
        <v>310</v>
      </c>
      <c r="B2531">
        <v>1</v>
      </c>
      <c r="C2531" t="s">
        <v>70</v>
      </c>
      <c r="D2531" t="s">
        <v>71</v>
      </c>
      <c r="E2531" t="s">
        <v>2</v>
      </c>
      <c r="F2531" t="s">
        <v>72</v>
      </c>
      <c r="G2531" t="s">
        <v>144</v>
      </c>
      <c r="H2531" t="s">
        <v>33</v>
      </c>
      <c r="I2531" t="s">
        <v>355</v>
      </c>
      <c r="J2531">
        <v>-36.865673000000001</v>
      </c>
      <c r="K2531">
        <v>174.743841</v>
      </c>
      <c r="L2531" s="109">
        <v>0.41666666666666669</v>
      </c>
      <c r="M2531" t="s">
        <v>465</v>
      </c>
      <c r="N2531">
        <v>1</v>
      </c>
      <c r="O2531">
        <v>1</v>
      </c>
      <c r="P2531">
        <v>1</v>
      </c>
    </row>
    <row r="2532" spans="1:16" hidden="1" x14ac:dyDescent="0.3">
      <c r="A2532">
        <v>311</v>
      </c>
      <c r="B2532">
        <v>1</v>
      </c>
      <c r="C2532" t="s">
        <v>70</v>
      </c>
      <c r="D2532" t="s">
        <v>71</v>
      </c>
      <c r="E2532" t="s">
        <v>2</v>
      </c>
      <c r="F2532" t="s">
        <v>72</v>
      </c>
      <c r="G2532" t="s">
        <v>144</v>
      </c>
      <c r="H2532" t="s">
        <v>33</v>
      </c>
      <c r="I2532" t="s">
        <v>355</v>
      </c>
      <c r="J2532">
        <v>-36.865653000000002</v>
      </c>
      <c r="K2532">
        <v>174.743897</v>
      </c>
      <c r="L2532" s="109">
        <v>0.41666666666666669</v>
      </c>
      <c r="M2532" t="s">
        <v>357</v>
      </c>
      <c r="N2532">
        <v>1</v>
      </c>
      <c r="O2532">
        <v>0</v>
      </c>
      <c r="P2532">
        <v>1</v>
      </c>
    </row>
    <row r="2533" spans="1:16" hidden="1" x14ac:dyDescent="0.3">
      <c r="A2533">
        <v>312</v>
      </c>
      <c r="B2533">
        <v>1</v>
      </c>
      <c r="C2533" t="s">
        <v>70</v>
      </c>
      <c r="D2533" t="s">
        <v>71</v>
      </c>
      <c r="E2533" t="s">
        <v>2</v>
      </c>
      <c r="F2533" t="s">
        <v>72</v>
      </c>
      <c r="G2533" t="s">
        <v>144</v>
      </c>
      <c r="H2533" t="s">
        <v>33</v>
      </c>
      <c r="I2533" t="s">
        <v>355</v>
      </c>
      <c r="J2533">
        <v>-36.865633000000003</v>
      </c>
      <c r="K2533">
        <v>174.743954</v>
      </c>
      <c r="L2533" s="109">
        <v>0.41666666666666669</v>
      </c>
      <c r="M2533" t="s">
        <v>358</v>
      </c>
      <c r="N2533">
        <v>1</v>
      </c>
      <c r="O2533">
        <v>0</v>
      </c>
      <c r="P2533">
        <v>1</v>
      </c>
    </row>
    <row r="2534" spans="1:16" hidden="1" x14ac:dyDescent="0.3">
      <c r="A2534">
        <v>313</v>
      </c>
      <c r="B2534">
        <v>1</v>
      </c>
      <c r="C2534" t="s">
        <v>70</v>
      </c>
      <c r="D2534" t="s">
        <v>71</v>
      </c>
      <c r="E2534" t="s">
        <v>2</v>
      </c>
      <c r="F2534" t="s">
        <v>72</v>
      </c>
      <c r="G2534" t="s">
        <v>144</v>
      </c>
      <c r="H2534" t="s">
        <v>33</v>
      </c>
      <c r="I2534" t="s">
        <v>355</v>
      </c>
      <c r="J2534">
        <v>-36.865613000000003</v>
      </c>
      <c r="K2534">
        <v>174.744011</v>
      </c>
      <c r="L2534" s="109">
        <v>0.41666666666666669</v>
      </c>
      <c r="M2534" t="s">
        <v>359</v>
      </c>
      <c r="N2534">
        <v>1</v>
      </c>
      <c r="O2534">
        <v>0</v>
      </c>
      <c r="P2534">
        <v>1</v>
      </c>
    </row>
    <row r="2535" spans="1:16" hidden="1" x14ac:dyDescent="0.3">
      <c r="A2535">
        <v>314</v>
      </c>
      <c r="B2535">
        <v>1</v>
      </c>
      <c r="C2535" t="s">
        <v>70</v>
      </c>
      <c r="D2535" t="s">
        <v>71</v>
      </c>
      <c r="E2535" t="s">
        <v>2</v>
      </c>
      <c r="F2535" t="s">
        <v>360</v>
      </c>
      <c r="G2535" t="s">
        <v>361</v>
      </c>
      <c r="H2535" t="s">
        <v>49</v>
      </c>
      <c r="I2535" t="s">
        <v>58</v>
      </c>
      <c r="J2535">
        <v>-36.865777999999999</v>
      </c>
      <c r="K2535">
        <v>174.743774</v>
      </c>
      <c r="L2535" s="109">
        <v>0.41666666666666669</v>
      </c>
      <c r="M2535" t="s">
        <v>362</v>
      </c>
      <c r="N2535">
        <v>1</v>
      </c>
      <c r="O2535">
        <v>0</v>
      </c>
      <c r="P2535">
        <v>1</v>
      </c>
    </row>
    <row r="2536" spans="1:16" hidden="1" x14ac:dyDescent="0.3">
      <c r="A2536">
        <v>315</v>
      </c>
      <c r="B2536">
        <v>1</v>
      </c>
      <c r="C2536" t="s">
        <v>70</v>
      </c>
      <c r="D2536" t="s">
        <v>71</v>
      </c>
      <c r="E2536" t="s">
        <v>2</v>
      </c>
      <c r="F2536" t="s">
        <v>360</v>
      </c>
      <c r="G2536" t="s">
        <v>361</v>
      </c>
      <c r="H2536" t="s">
        <v>49</v>
      </c>
      <c r="I2536" t="s">
        <v>58</v>
      </c>
      <c r="J2536">
        <v>-36.865822000000001</v>
      </c>
      <c r="K2536">
        <v>174.74379300000001</v>
      </c>
      <c r="L2536" s="109">
        <v>0.41666666666666669</v>
      </c>
      <c r="N2536">
        <v>0</v>
      </c>
      <c r="O2536">
        <v>0</v>
      </c>
      <c r="P2536">
        <v>1</v>
      </c>
    </row>
    <row r="2537" spans="1:16" hidden="1" x14ac:dyDescent="0.3">
      <c r="A2537">
        <v>316</v>
      </c>
      <c r="B2537">
        <v>1</v>
      </c>
      <c r="C2537" t="s">
        <v>70</v>
      </c>
      <c r="D2537" t="s">
        <v>71</v>
      </c>
      <c r="E2537" t="s">
        <v>2</v>
      </c>
      <c r="F2537" t="s">
        <v>360</v>
      </c>
      <c r="G2537" t="s">
        <v>361</v>
      </c>
      <c r="H2537" t="s">
        <v>49</v>
      </c>
      <c r="I2537" t="s">
        <v>58</v>
      </c>
      <c r="J2537">
        <v>-36.865864999999999</v>
      </c>
      <c r="K2537">
        <v>174.74381099999999</v>
      </c>
      <c r="L2537" s="109">
        <v>0.41666666666666669</v>
      </c>
      <c r="M2537" t="s">
        <v>364</v>
      </c>
      <c r="N2537">
        <v>1</v>
      </c>
      <c r="O2537">
        <v>0</v>
      </c>
      <c r="P2537">
        <v>1</v>
      </c>
    </row>
    <row r="2538" spans="1:16" hidden="1" x14ac:dyDescent="0.3">
      <c r="A2538">
        <v>317</v>
      </c>
      <c r="B2538">
        <v>1</v>
      </c>
      <c r="C2538" t="s">
        <v>70</v>
      </c>
      <c r="D2538" t="s">
        <v>71</v>
      </c>
      <c r="E2538" t="s">
        <v>2</v>
      </c>
      <c r="F2538" t="s">
        <v>360</v>
      </c>
      <c r="G2538" t="s">
        <v>361</v>
      </c>
      <c r="H2538" t="s">
        <v>57</v>
      </c>
      <c r="I2538" t="s">
        <v>217</v>
      </c>
      <c r="J2538">
        <v>-36.865872000000003</v>
      </c>
      <c r="K2538">
        <v>174.74372700000001</v>
      </c>
      <c r="L2538" s="109">
        <v>0.41666666666666669</v>
      </c>
      <c r="N2538">
        <v>0</v>
      </c>
      <c r="O2538">
        <v>0</v>
      </c>
      <c r="P2538">
        <v>1</v>
      </c>
    </row>
    <row r="2539" spans="1:16" hidden="1" x14ac:dyDescent="0.3">
      <c r="A2539">
        <v>318</v>
      </c>
      <c r="B2539">
        <v>1</v>
      </c>
      <c r="C2539" t="s">
        <v>70</v>
      </c>
      <c r="D2539" t="s">
        <v>71</v>
      </c>
      <c r="E2539" t="s">
        <v>2</v>
      </c>
      <c r="F2539" t="s">
        <v>360</v>
      </c>
      <c r="G2539" t="s">
        <v>361</v>
      </c>
      <c r="H2539" t="s">
        <v>57</v>
      </c>
      <c r="I2539" t="s">
        <v>217</v>
      </c>
      <c r="J2539">
        <v>-36.865828999999998</v>
      </c>
      <c r="K2539">
        <v>174.74370400000001</v>
      </c>
      <c r="L2539" s="109">
        <v>0.41666666666666669</v>
      </c>
      <c r="M2539" t="s">
        <v>466</v>
      </c>
      <c r="N2539">
        <v>1</v>
      </c>
      <c r="O2539">
        <v>1</v>
      </c>
      <c r="P2539">
        <v>1</v>
      </c>
    </row>
    <row r="2540" spans="1:16" hidden="1" x14ac:dyDescent="0.3">
      <c r="A2540">
        <v>319</v>
      </c>
      <c r="B2540">
        <v>1</v>
      </c>
      <c r="C2540" t="s">
        <v>70</v>
      </c>
      <c r="D2540" t="s">
        <v>71</v>
      </c>
      <c r="E2540" t="s">
        <v>2</v>
      </c>
      <c r="F2540" t="s">
        <v>360</v>
      </c>
      <c r="G2540" t="s">
        <v>361</v>
      </c>
      <c r="H2540" t="s">
        <v>57</v>
      </c>
      <c r="I2540" t="s">
        <v>217</v>
      </c>
      <c r="J2540">
        <v>-36.865772999999997</v>
      </c>
      <c r="K2540">
        <v>174.743672</v>
      </c>
      <c r="L2540" s="109">
        <v>0.41666666666666669</v>
      </c>
      <c r="M2540" t="s">
        <v>366</v>
      </c>
      <c r="N2540">
        <v>1</v>
      </c>
      <c r="O2540">
        <v>0</v>
      </c>
      <c r="P2540">
        <v>1</v>
      </c>
    </row>
    <row r="2541" spans="1:16" hidden="1" x14ac:dyDescent="0.3">
      <c r="A2541">
        <v>320</v>
      </c>
      <c r="B2541">
        <v>1</v>
      </c>
      <c r="C2541" t="s">
        <v>70</v>
      </c>
      <c r="D2541" t="s">
        <v>71</v>
      </c>
      <c r="E2541" t="s">
        <v>2</v>
      </c>
      <c r="F2541" t="s">
        <v>72</v>
      </c>
      <c r="G2541" t="s">
        <v>133</v>
      </c>
      <c r="H2541" t="s">
        <v>33</v>
      </c>
      <c r="I2541" t="s">
        <v>74</v>
      </c>
      <c r="J2541">
        <v>-36.865926999999999</v>
      </c>
      <c r="K2541">
        <v>174.74306799999999</v>
      </c>
      <c r="L2541" s="109">
        <v>0.41666666666666669</v>
      </c>
      <c r="M2541" t="s">
        <v>467</v>
      </c>
      <c r="N2541">
        <v>1</v>
      </c>
      <c r="O2541">
        <v>1</v>
      </c>
      <c r="P2541">
        <v>1</v>
      </c>
    </row>
    <row r="2542" spans="1:16" hidden="1" x14ac:dyDescent="0.3">
      <c r="A2542">
        <v>321</v>
      </c>
      <c r="B2542">
        <v>1</v>
      </c>
      <c r="C2542" t="s">
        <v>70</v>
      </c>
      <c r="D2542" t="s">
        <v>71</v>
      </c>
      <c r="E2542" t="s">
        <v>2</v>
      </c>
      <c r="F2542" t="s">
        <v>368</v>
      </c>
      <c r="G2542" t="s">
        <v>361</v>
      </c>
      <c r="H2542" t="s">
        <v>49</v>
      </c>
      <c r="I2542" t="s">
        <v>58</v>
      </c>
      <c r="J2542">
        <v>-36.866059999999997</v>
      </c>
      <c r="K2542">
        <v>174.74299600000001</v>
      </c>
      <c r="L2542" s="109">
        <v>0.41666666666666669</v>
      </c>
      <c r="M2542" t="s">
        <v>369</v>
      </c>
      <c r="N2542">
        <v>1</v>
      </c>
      <c r="O2542">
        <v>0</v>
      </c>
      <c r="P2542">
        <v>1</v>
      </c>
    </row>
    <row r="2543" spans="1:16" hidden="1" x14ac:dyDescent="0.3">
      <c r="A2543">
        <v>322</v>
      </c>
      <c r="B2543">
        <v>1</v>
      </c>
      <c r="C2543" t="s">
        <v>70</v>
      </c>
      <c r="D2543" t="s">
        <v>71</v>
      </c>
      <c r="E2543" t="s">
        <v>2</v>
      </c>
      <c r="F2543" t="s">
        <v>368</v>
      </c>
      <c r="G2543" t="s">
        <v>361</v>
      </c>
      <c r="H2543" t="s">
        <v>49</v>
      </c>
      <c r="I2543" t="s">
        <v>58</v>
      </c>
      <c r="J2543">
        <v>-36.866112000000001</v>
      </c>
      <c r="K2543">
        <v>174.743022</v>
      </c>
      <c r="L2543" s="109">
        <v>0.41666666666666669</v>
      </c>
      <c r="M2543" t="s">
        <v>468</v>
      </c>
      <c r="N2543">
        <v>1</v>
      </c>
      <c r="O2543">
        <v>1</v>
      </c>
      <c r="P2543">
        <v>1</v>
      </c>
    </row>
    <row r="2544" spans="1:16" hidden="1" x14ac:dyDescent="0.3">
      <c r="A2544">
        <v>323</v>
      </c>
      <c r="B2544">
        <v>1</v>
      </c>
      <c r="C2544" t="s">
        <v>70</v>
      </c>
      <c r="D2544" t="s">
        <v>71</v>
      </c>
      <c r="E2544" t="s">
        <v>2</v>
      </c>
      <c r="F2544" t="s">
        <v>368</v>
      </c>
      <c r="G2544" t="s">
        <v>361</v>
      </c>
      <c r="H2544" t="s">
        <v>49</v>
      </c>
      <c r="I2544" t="s">
        <v>58</v>
      </c>
      <c r="J2544">
        <v>-36.866163</v>
      </c>
      <c r="K2544">
        <v>174.74304799999999</v>
      </c>
      <c r="L2544" s="109">
        <v>0.41666666666666669</v>
      </c>
      <c r="M2544" t="s">
        <v>371</v>
      </c>
      <c r="N2544">
        <v>1</v>
      </c>
      <c r="O2544">
        <v>0</v>
      </c>
      <c r="P2544">
        <v>1</v>
      </c>
    </row>
    <row r="2545" spans="1:16" hidden="1" x14ac:dyDescent="0.3">
      <c r="A2545">
        <v>324</v>
      </c>
      <c r="B2545">
        <v>1</v>
      </c>
      <c r="C2545" t="s">
        <v>70</v>
      </c>
      <c r="D2545" t="s">
        <v>71</v>
      </c>
      <c r="E2545" t="s">
        <v>2</v>
      </c>
      <c r="F2545" t="s">
        <v>368</v>
      </c>
      <c r="G2545" t="s">
        <v>361</v>
      </c>
      <c r="H2545" t="s">
        <v>49</v>
      </c>
      <c r="I2545" t="s">
        <v>58</v>
      </c>
      <c r="J2545">
        <v>-36.866214999999997</v>
      </c>
      <c r="K2545">
        <v>174.74307400000001</v>
      </c>
      <c r="L2545" s="109">
        <v>0.41666666666666669</v>
      </c>
      <c r="M2545" t="s">
        <v>372</v>
      </c>
      <c r="N2545">
        <v>1</v>
      </c>
      <c r="O2545">
        <v>0</v>
      </c>
      <c r="P2545">
        <v>1</v>
      </c>
    </row>
    <row r="2546" spans="1:16" hidden="1" x14ac:dyDescent="0.3">
      <c r="A2546">
        <v>325</v>
      </c>
      <c r="B2546">
        <v>1</v>
      </c>
      <c r="C2546" t="s">
        <v>70</v>
      </c>
      <c r="D2546" t="s">
        <v>71</v>
      </c>
      <c r="E2546" t="s">
        <v>2</v>
      </c>
      <c r="F2546" t="s">
        <v>368</v>
      </c>
      <c r="G2546" t="s">
        <v>361</v>
      </c>
      <c r="H2546" t="s">
        <v>57</v>
      </c>
      <c r="I2546" t="s">
        <v>58</v>
      </c>
      <c r="J2546">
        <v>-36.866211999999997</v>
      </c>
      <c r="K2546">
        <v>174.74299199999999</v>
      </c>
      <c r="L2546" s="109">
        <v>0.41666666666666669</v>
      </c>
      <c r="M2546" t="s">
        <v>373</v>
      </c>
      <c r="N2546">
        <v>1</v>
      </c>
      <c r="O2546">
        <v>0</v>
      </c>
      <c r="P2546">
        <v>1</v>
      </c>
    </row>
    <row r="2547" spans="1:16" hidden="1" x14ac:dyDescent="0.3">
      <c r="A2547">
        <v>326</v>
      </c>
      <c r="B2547">
        <v>1</v>
      </c>
      <c r="C2547" t="s">
        <v>70</v>
      </c>
      <c r="D2547" t="s">
        <v>71</v>
      </c>
      <c r="E2547" t="s">
        <v>2</v>
      </c>
      <c r="F2547" t="s">
        <v>368</v>
      </c>
      <c r="G2547" t="s">
        <v>361</v>
      </c>
      <c r="H2547" t="s">
        <v>57</v>
      </c>
      <c r="I2547" t="s">
        <v>58</v>
      </c>
      <c r="J2547">
        <v>-36.866168000000002</v>
      </c>
      <c r="K2547">
        <v>174.74296799999999</v>
      </c>
      <c r="L2547" s="109">
        <v>0.41666666666666669</v>
      </c>
      <c r="M2547" t="s">
        <v>374</v>
      </c>
      <c r="N2547">
        <v>1</v>
      </c>
      <c r="O2547">
        <v>0</v>
      </c>
      <c r="P2547">
        <v>1</v>
      </c>
    </row>
    <row r="2548" spans="1:16" hidden="1" x14ac:dyDescent="0.3">
      <c r="A2548">
        <v>327</v>
      </c>
      <c r="B2548">
        <v>1</v>
      </c>
      <c r="C2548" t="s">
        <v>70</v>
      </c>
      <c r="D2548" t="s">
        <v>71</v>
      </c>
      <c r="E2548" t="s">
        <v>2</v>
      </c>
      <c r="F2548" t="s">
        <v>368</v>
      </c>
      <c r="G2548" t="s">
        <v>361</v>
      </c>
      <c r="H2548" t="s">
        <v>57</v>
      </c>
      <c r="I2548" t="s">
        <v>58</v>
      </c>
      <c r="J2548">
        <v>-36.866123999999999</v>
      </c>
      <c r="K2548">
        <v>174.74294399999999</v>
      </c>
      <c r="L2548" s="109">
        <v>0.41666666666666669</v>
      </c>
      <c r="M2548" t="s">
        <v>375</v>
      </c>
      <c r="N2548">
        <v>1</v>
      </c>
      <c r="O2548">
        <v>0</v>
      </c>
      <c r="P2548">
        <v>1</v>
      </c>
    </row>
    <row r="2549" spans="1:16" hidden="1" x14ac:dyDescent="0.3">
      <c r="A2549">
        <v>328</v>
      </c>
      <c r="B2549">
        <v>1</v>
      </c>
      <c r="C2549" t="s">
        <v>70</v>
      </c>
      <c r="D2549" t="s">
        <v>71</v>
      </c>
      <c r="E2549" t="s">
        <v>2</v>
      </c>
      <c r="F2549" t="s">
        <v>368</v>
      </c>
      <c r="G2549" t="s">
        <v>361</v>
      </c>
      <c r="H2549" t="s">
        <v>57</v>
      </c>
      <c r="I2549" t="s">
        <v>58</v>
      </c>
      <c r="J2549">
        <v>-36.866078000000002</v>
      </c>
      <c r="K2549">
        <v>174.74292399999999</v>
      </c>
      <c r="L2549" s="109">
        <v>0.41666666666666669</v>
      </c>
      <c r="M2549" t="s">
        <v>376</v>
      </c>
      <c r="N2549">
        <v>1</v>
      </c>
      <c r="O2549">
        <v>0</v>
      </c>
      <c r="P2549">
        <v>1</v>
      </c>
    </row>
    <row r="2550" spans="1:16" hidden="1" x14ac:dyDescent="0.3">
      <c r="A2550">
        <v>329</v>
      </c>
      <c r="B2550">
        <v>1</v>
      </c>
      <c r="C2550" t="s">
        <v>70</v>
      </c>
      <c r="D2550" t="s">
        <v>71</v>
      </c>
      <c r="E2550" t="s">
        <v>2</v>
      </c>
      <c r="F2550" t="s">
        <v>72</v>
      </c>
      <c r="G2550" t="s">
        <v>133</v>
      </c>
      <c r="H2550" t="s">
        <v>33</v>
      </c>
      <c r="I2550" t="s">
        <v>377</v>
      </c>
      <c r="J2550">
        <v>-36.866022000000001</v>
      </c>
      <c r="K2550">
        <v>174.742786</v>
      </c>
      <c r="L2550" s="109">
        <v>0.41666666666666669</v>
      </c>
      <c r="M2550" t="s">
        <v>378</v>
      </c>
      <c r="N2550">
        <v>1</v>
      </c>
      <c r="O2550">
        <v>0</v>
      </c>
      <c r="P2550">
        <v>1</v>
      </c>
    </row>
    <row r="2551" spans="1:16" hidden="1" x14ac:dyDescent="0.3">
      <c r="A2551">
        <v>330</v>
      </c>
      <c r="B2551">
        <v>1</v>
      </c>
      <c r="C2551" t="s">
        <v>70</v>
      </c>
      <c r="D2551" t="s">
        <v>71</v>
      </c>
      <c r="E2551" t="s">
        <v>2</v>
      </c>
      <c r="F2551" t="s">
        <v>72</v>
      </c>
      <c r="G2551" t="s">
        <v>133</v>
      </c>
      <c r="H2551" t="s">
        <v>33</v>
      </c>
      <c r="I2551" t="s">
        <v>377</v>
      </c>
      <c r="J2551">
        <v>-36.866041000000003</v>
      </c>
      <c r="K2551">
        <v>174.742726</v>
      </c>
      <c r="L2551" s="109">
        <v>0.41666666666666669</v>
      </c>
      <c r="M2551" t="s">
        <v>379</v>
      </c>
      <c r="N2551">
        <v>1</v>
      </c>
      <c r="O2551">
        <v>0</v>
      </c>
      <c r="P2551">
        <v>1</v>
      </c>
    </row>
    <row r="2552" spans="1:16" hidden="1" x14ac:dyDescent="0.3">
      <c r="A2552">
        <v>331</v>
      </c>
      <c r="B2552">
        <v>1</v>
      </c>
      <c r="C2552" t="s">
        <v>70</v>
      </c>
      <c r="D2552" t="s">
        <v>71</v>
      </c>
      <c r="E2552" t="s">
        <v>2</v>
      </c>
      <c r="F2552" t="s">
        <v>72</v>
      </c>
      <c r="G2552" t="s">
        <v>133</v>
      </c>
      <c r="H2552" t="s">
        <v>33</v>
      </c>
      <c r="I2552" t="s">
        <v>377</v>
      </c>
      <c r="J2552">
        <v>-36.866059999999997</v>
      </c>
      <c r="K2552">
        <v>174.74266600000001</v>
      </c>
      <c r="L2552" s="109">
        <v>0.41666666666666669</v>
      </c>
      <c r="M2552" t="s">
        <v>380</v>
      </c>
      <c r="N2552">
        <v>1</v>
      </c>
      <c r="O2552">
        <v>0</v>
      </c>
      <c r="P2552">
        <v>1</v>
      </c>
    </row>
    <row r="2553" spans="1:16" hidden="1" x14ac:dyDescent="0.3">
      <c r="A2553">
        <v>332</v>
      </c>
      <c r="B2553">
        <v>1</v>
      </c>
      <c r="C2553" t="s">
        <v>70</v>
      </c>
      <c r="D2553" t="s">
        <v>71</v>
      </c>
      <c r="E2553" t="s">
        <v>2</v>
      </c>
      <c r="F2553" t="s">
        <v>72</v>
      </c>
      <c r="G2553" t="s">
        <v>133</v>
      </c>
      <c r="H2553" t="s">
        <v>33</v>
      </c>
      <c r="I2553" t="s">
        <v>377</v>
      </c>
      <c r="J2553">
        <v>-36.866112000000001</v>
      </c>
      <c r="K2553">
        <v>174.74252300000001</v>
      </c>
      <c r="L2553" s="109">
        <v>0.41666666666666669</v>
      </c>
      <c r="M2553" t="s">
        <v>381</v>
      </c>
      <c r="N2553">
        <v>1</v>
      </c>
      <c r="O2553">
        <v>0</v>
      </c>
      <c r="P2553">
        <v>1</v>
      </c>
    </row>
    <row r="2554" spans="1:16" hidden="1" x14ac:dyDescent="0.3">
      <c r="A2554">
        <v>333</v>
      </c>
      <c r="B2554">
        <v>1</v>
      </c>
      <c r="C2554" t="s">
        <v>70</v>
      </c>
      <c r="D2554" t="s">
        <v>71</v>
      </c>
      <c r="E2554" t="s">
        <v>2</v>
      </c>
      <c r="F2554" t="s">
        <v>72</v>
      </c>
      <c r="G2554" t="s">
        <v>133</v>
      </c>
      <c r="H2554" t="s">
        <v>33</v>
      </c>
      <c r="I2554" t="s">
        <v>377</v>
      </c>
      <c r="J2554">
        <v>-36.866132999999998</v>
      </c>
      <c r="K2554">
        <v>174.74246099999999</v>
      </c>
      <c r="L2554" s="109">
        <v>0.41666666666666669</v>
      </c>
      <c r="M2554" t="s">
        <v>382</v>
      </c>
      <c r="N2554">
        <v>1</v>
      </c>
      <c r="O2554">
        <v>0</v>
      </c>
      <c r="P2554">
        <v>1</v>
      </c>
    </row>
    <row r="2555" spans="1:16" hidden="1" x14ac:dyDescent="0.3">
      <c r="A2555">
        <v>334</v>
      </c>
      <c r="B2555">
        <v>1</v>
      </c>
      <c r="C2555" t="s">
        <v>70</v>
      </c>
      <c r="D2555" t="s">
        <v>71</v>
      </c>
      <c r="E2555" t="s">
        <v>2</v>
      </c>
      <c r="F2555" t="s">
        <v>72</v>
      </c>
      <c r="G2555" t="s">
        <v>133</v>
      </c>
      <c r="H2555" t="s">
        <v>33</v>
      </c>
      <c r="I2555" t="s">
        <v>377</v>
      </c>
      <c r="J2555">
        <v>-36.866154000000002</v>
      </c>
      <c r="K2555">
        <v>174.74239900000001</v>
      </c>
      <c r="L2555" s="109">
        <v>0.41666666666666669</v>
      </c>
      <c r="M2555" t="s">
        <v>383</v>
      </c>
      <c r="N2555">
        <v>1</v>
      </c>
      <c r="O2555">
        <v>0</v>
      </c>
      <c r="P2555">
        <v>1</v>
      </c>
    </row>
    <row r="2556" spans="1:16" hidden="1" x14ac:dyDescent="0.3">
      <c r="A2556">
        <v>335</v>
      </c>
      <c r="B2556">
        <v>1</v>
      </c>
      <c r="C2556" t="s">
        <v>70</v>
      </c>
      <c r="D2556" t="s">
        <v>71</v>
      </c>
      <c r="E2556" t="s">
        <v>2</v>
      </c>
      <c r="F2556" t="s">
        <v>72</v>
      </c>
      <c r="G2556" t="s">
        <v>133</v>
      </c>
      <c r="H2556" t="s">
        <v>33</v>
      </c>
      <c r="I2556" t="s">
        <v>377</v>
      </c>
      <c r="J2556">
        <v>-36.866174000000001</v>
      </c>
      <c r="K2556">
        <v>174.74233699999999</v>
      </c>
      <c r="L2556" s="109">
        <v>0.41666666666666669</v>
      </c>
      <c r="M2556" t="s">
        <v>384</v>
      </c>
      <c r="N2556">
        <v>1</v>
      </c>
      <c r="O2556">
        <v>0</v>
      </c>
      <c r="P2556">
        <v>1</v>
      </c>
    </row>
    <row r="2557" spans="1:16" hidden="1" x14ac:dyDescent="0.3">
      <c r="A2557">
        <v>336</v>
      </c>
      <c r="B2557">
        <v>1</v>
      </c>
      <c r="C2557" t="s">
        <v>70</v>
      </c>
      <c r="D2557" t="s">
        <v>71</v>
      </c>
      <c r="E2557" t="s">
        <v>2</v>
      </c>
      <c r="F2557" t="s">
        <v>72</v>
      </c>
      <c r="G2557" t="s">
        <v>122</v>
      </c>
      <c r="H2557" t="s">
        <v>33</v>
      </c>
      <c r="I2557" t="s">
        <v>266</v>
      </c>
      <c r="J2557">
        <v>-36.866247999999999</v>
      </c>
      <c r="K2557">
        <v>174.742108</v>
      </c>
      <c r="L2557" s="109">
        <v>0.41666666666666669</v>
      </c>
      <c r="M2557" t="s">
        <v>385</v>
      </c>
      <c r="N2557">
        <v>1</v>
      </c>
      <c r="O2557">
        <v>0</v>
      </c>
      <c r="P2557">
        <v>1</v>
      </c>
    </row>
    <row r="2558" spans="1:16" hidden="1" x14ac:dyDescent="0.3">
      <c r="A2558">
        <v>337</v>
      </c>
      <c r="B2558">
        <v>1</v>
      </c>
      <c r="C2558" t="s">
        <v>70</v>
      </c>
      <c r="D2558" t="s">
        <v>71</v>
      </c>
      <c r="E2558" t="s">
        <v>2</v>
      </c>
      <c r="F2558" t="s">
        <v>72</v>
      </c>
      <c r="G2558" t="s">
        <v>122</v>
      </c>
      <c r="H2558" t="s">
        <v>33</v>
      </c>
      <c r="I2558" t="s">
        <v>266</v>
      </c>
      <c r="J2558">
        <v>-36.866335999999997</v>
      </c>
      <c r="K2558">
        <v>174.74186</v>
      </c>
      <c r="L2558" s="109">
        <v>0.41666666666666669</v>
      </c>
      <c r="M2558" t="s">
        <v>386</v>
      </c>
      <c r="N2558">
        <v>1</v>
      </c>
      <c r="O2558">
        <v>0</v>
      </c>
      <c r="P2558">
        <v>1</v>
      </c>
    </row>
    <row r="2559" spans="1:16" hidden="1" x14ac:dyDescent="0.3">
      <c r="A2559">
        <v>338</v>
      </c>
      <c r="B2559">
        <v>1</v>
      </c>
      <c r="C2559" t="s">
        <v>70</v>
      </c>
      <c r="D2559" t="s">
        <v>71</v>
      </c>
      <c r="E2559" t="s">
        <v>2</v>
      </c>
      <c r="F2559" t="s">
        <v>72</v>
      </c>
      <c r="G2559" t="s">
        <v>122</v>
      </c>
      <c r="H2559" t="s">
        <v>33</v>
      </c>
      <c r="I2559" t="s">
        <v>266</v>
      </c>
      <c r="J2559">
        <v>-36.866352999999997</v>
      </c>
      <c r="K2559">
        <v>174.741792</v>
      </c>
      <c r="L2559" s="109">
        <v>0.41666666666666669</v>
      </c>
      <c r="M2559" t="s">
        <v>387</v>
      </c>
      <c r="N2559">
        <v>1</v>
      </c>
      <c r="O2559">
        <v>0</v>
      </c>
      <c r="P2559">
        <v>1</v>
      </c>
    </row>
    <row r="2560" spans="1:16" hidden="1" x14ac:dyDescent="0.3">
      <c r="A2560">
        <v>339</v>
      </c>
      <c r="B2560">
        <v>1</v>
      </c>
      <c r="C2560" t="s">
        <v>70</v>
      </c>
      <c r="D2560" t="s">
        <v>71</v>
      </c>
      <c r="E2560" t="s">
        <v>2</v>
      </c>
      <c r="F2560" t="s">
        <v>72</v>
      </c>
      <c r="G2560" t="s">
        <v>122</v>
      </c>
      <c r="H2560" t="s">
        <v>33</v>
      </c>
      <c r="I2560" t="s">
        <v>266</v>
      </c>
      <c r="J2560">
        <v>-36.866497000000003</v>
      </c>
      <c r="K2560">
        <v>174.741364</v>
      </c>
      <c r="L2560" s="109">
        <v>0.41666666666666669</v>
      </c>
      <c r="M2560" t="s">
        <v>388</v>
      </c>
      <c r="N2560">
        <v>1</v>
      </c>
      <c r="O2560">
        <v>0</v>
      </c>
      <c r="P2560">
        <v>1</v>
      </c>
    </row>
    <row r="2561" spans="1:16" hidden="1" x14ac:dyDescent="0.3">
      <c r="A2561">
        <v>340</v>
      </c>
      <c r="B2561">
        <v>1</v>
      </c>
      <c r="C2561" t="s">
        <v>70</v>
      </c>
      <c r="D2561" t="s">
        <v>71</v>
      </c>
      <c r="E2561" t="s">
        <v>2</v>
      </c>
      <c r="F2561" t="s">
        <v>72</v>
      </c>
      <c r="G2561" t="s">
        <v>122</v>
      </c>
      <c r="H2561" t="s">
        <v>33</v>
      </c>
      <c r="I2561" t="s">
        <v>266</v>
      </c>
      <c r="J2561">
        <v>-36.866522000000003</v>
      </c>
      <c r="K2561">
        <v>174.741298</v>
      </c>
      <c r="L2561" s="109">
        <v>0.41666666666666669</v>
      </c>
      <c r="M2561" t="s">
        <v>389</v>
      </c>
      <c r="N2561">
        <v>1</v>
      </c>
      <c r="O2561">
        <v>0</v>
      </c>
      <c r="P2561">
        <v>1</v>
      </c>
    </row>
    <row r="2562" spans="1:16" hidden="1" x14ac:dyDescent="0.3">
      <c r="A2562">
        <v>341</v>
      </c>
      <c r="B2562">
        <v>1</v>
      </c>
      <c r="C2562" t="s">
        <v>70</v>
      </c>
      <c r="D2562" t="s">
        <v>71</v>
      </c>
      <c r="E2562" t="s">
        <v>2</v>
      </c>
      <c r="F2562" t="s">
        <v>72</v>
      </c>
      <c r="G2562" t="s">
        <v>108</v>
      </c>
      <c r="H2562" t="s">
        <v>33</v>
      </c>
      <c r="I2562" t="s">
        <v>266</v>
      </c>
      <c r="J2562">
        <v>-36.866571</v>
      </c>
      <c r="K2562">
        <v>174.74115499999999</v>
      </c>
      <c r="L2562" s="109">
        <v>0.41666666666666669</v>
      </c>
      <c r="M2562" t="s">
        <v>390</v>
      </c>
      <c r="N2562">
        <v>1</v>
      </c>
      <c r="O2562">
        <v>0</v>
      </c>
      <c r="P2562">
        <v>1</v>
      </c>
    </row>
    <row r="2563" spans="1:16" hidden="1" x14ac:dyDescent="0.3">
      <c r="A2563">
        <v>342</v>
      </c>
      <c r="B2563">
        <v>1</v>
      </c>
      <c r="C2563" t="s">
        <v>70</v>
      </c>
      <c r="D2563" t="s">
        <v>71</v>
      </c>
      <c r="E2563" t="s">
        <v>2</v>
      </c>
      <c r="F2563" t="s">
        <v>72</v>
      </c>
      <c r="G2563" t="s">
        <v>108</v>
      </c>
      <c r="H2563" t="s">
        <v>33</v>
      </c>
      <c r="I2563" t="s">
        <v>266</v>
      </c>
      <c r="J2563">
        <v>-36.866616</v>
      </c>
      <c r="K2563">
        <v>174.74101099999999</v>
      </c>
      <c r="L2563" s="109">
        <v>0.41666666666666669</v>
      </c>
      <c r="M2563" t="s">
        <v>391</v>
      </c>
      <c r="N2563">
        <v>1</v>
      </c>
      <c r="O2563">
        <v>0</v>
      </c>
      <c r="P2563">
        <v>1</v>
      </c>
    </row>
    <row r="2564" spans="1:16" hidden="1" x14ac:dyDescent="0.3">
      <c r="A2564">
        <v>343</v>
      </c>
      <c r="B2564">
        <v>1</v>
      </c>
      <c r="C2564" t="s">
        <v>70</v>
      </c>
      <c r="D2564" t="s">
        <v>71</v>
      </c>
      <c r="E2564" t="s">
        <v>2</v>
      </c>
      <c r="F2564" t="s">
        <v>72</v>
      </c>
      <c r="G2564" t="s">
        <v>108</v>
      </c>
      <c r="H2564" t="s">
        <v>33</v>
      </c>
      <c r="I2564" t="s">
        <v>266</v>
      </c>
      <c r="J2564">
        <v>-36.866639999999997</v>
      </c>
      <c r="K2564">
        <v>174.74094299999999</v>
      </c>
      <c r="L2564" s="109">
        <v>0.41666666666666669</v>
      </c>
      <c r="M2564" t="s">
        <v>392</v>
      </c>
      <c r="N2564">
        <v>1</v>
      </c>
      <c r="O2564">
        <v>0</v>
      </c>
      <c r="P2564">
        <v>1</v>
      </c>
    </row>
    <row r="2565" spans="1:16" hidden="1" x14ac:dyDescent="0.3">
      <c r="A2565">
        <v>344</v>
      </c>
      <c r="B2565">
        <v>1</v>
      </c>
      <c r="C2565" t="s">
        <v>70</v>
      </c>
      <c r="D2565" t="s">
        <v>71</v>
      </c>
      <c r="E2565" t="s">
        <v>2</v>
      </c>
      <c r="F2565" t="s">
        <v>72</v>
      </c>
      <c r="G2565" t="s">
        <v>108</v>
      </c>
      <c r="H2565" t="s">
        <v>33</v>
      </c>
      <c r="I2565" t="s">
        <v>266</v>
      </c>
      <c r="J2565">
        <v>-36.866656999999996</v>
      </c>
      <c r="K2565">
        <v>174.740894</v>
      </c>
      <c r="L2565" s="109">
        <v>0.41666666666666669</v>
      </c>
      <c r="M2565" t="s">
        <v>469</v>
      </c>
      <c r="N2565">
        <v>1</v>
      </c>
      <c r="O2565">
        <v>1</v>
      </c>
      <c r="P2565">
        <v>1</v>
      </c>
    </row>
    <row r="2566" spans="1:16" hidden="1" x14ac:dyDescent="0.3">
      <c r="A2566">
        <v>345</v>
      </c>
      <c r="B2566">
        <v>1</v>
      </c>
      <c r="C2566" t="s">
        <v>70</v>
      </c>
      <c r="D2566" t="s">
        <v>71</v>
      </c>
      <c r="E2566" t="s">
        <v>2</v>
      </c>
      <c r="F2566" t="s">
        <v>72</v>
      </c>
      <c r="G2566" t="s">
        <v>108</v>
      </c>
      <c r="H2566" t="s">
        <v>33</v>
      </c>
      <c r="I2566" t="s">
        <v>266</v>
      </c>
      <c r="J2566">
        <v>-36.866674000000003</v>
      </c>
      <c r="K2566">
        <v>174.74084500000001</v>
      </c>
      <c r="L2566" s="109">
        <v>0.41666666666666669</v>
      </c>
      <c r="M2566" t="s">
        <v>394</v>
      </c>
      <c r="N2566">
        <v>1</v>
      </c>
      <c r="O2566">
        <v>0</v>
      </c>
      <c r="P2566">
        <v>1</v>
      </c>
    </row>
    <row r="2567" spans="1:16" hidden="1" x14ac:dyDescent="0.3">
      <c r="A2567">
        <v>346</v>
      </c>
      <c r="B2567">
        <v>1</v>
      </c>
      <c r="C2567" t="s">
        <v>70</v>
      </c>
      <c r="D2567" t="s">
        <v>71</v>
      </c>
      <c r="E2567" t="s">
        <v>2</v>
      </c>
      <c r="F2567" t="s">
        <v>72</v>
      </c>
      <c r="G2567" t="s">
        <v>108</v>
      </c>
      <c r="H2567" t="s">
        <v>33</v>
      </c>
      <c r="I2567" t="s">
        <v>266</v>
      </c>
      <c r="J2567">
        <v>-36.866689999999998</v>
      </c>
      <c r="K2567">
        <v>174.74079499999999</v>
      </c>
      <c r="L2567" s="109">
        <v>0.41666666666666669</v>
      </c>
      <c r="M2567" t="s">
        <v>395</v>
      </c>
      <c r="N2567">
        <v>1</v>
      </c>
      <c r="O2567">
        <v>0</v>
      </c>
      <c r="P2567">
        <v>1</v>
      </c>
    </row>
    <row r="2568" spans="1:16" hidden="1" x14ac:dyDescent="0.3">
      <c r="A2568">
        <v>347</v>
      </c>
      <c r="B2568">
        <v>1</v>
      </c>
      <c r="C2568" t="s">
        <v>70</v>
      </c>
      <c r="D2568" t="s">
        <v>71</v>
      </c>
      <c r="E2568" t="s">
        <v>2</v>
      </c>
      <c r="F2568" t="s">
        <v>72</v>
      </c>
      <c r="G2568" t="s">
        <v>108</v>
      </c>
      <c r="H2568" t="s">
        <v>33</v>
      </c>
      <c r="I2568" t="s">
        <v>266</v>
      </c>
      <c r="J2568">
        <v>-36.866706999999998</v>
      </c>
      <c r="K2568">
        <v>174.740746</v>
      </c>
      <c r="L2568" s="109">
        <v>0.41666666666666669</v>
      </c>
      <c r="M2568" t="s">
        <v>470</v>
      </c>
      <c r="N2568">
        <v>1</v>
      </c>
      <c r="O2568">
        <v>1</v>
      </c>
      <c r="P2568">
        <v>1</v>
      </c>
    </row>
    <row r="2569" spans="1:16" hidden="1" x14ac:dyDescent="0.3">
      <c r="A2569">
        <v>348</v>
      </c>
      <c r="B2569">
        <v>1</v>
      </c>
      <c r="C2569" t="s">
        <v>70</v>
      </c>
      <c r="D2569" t="s">
        <v>71</v>
      </c>
      <c r="E2569" t="s">
        <v>2</v>
      </c>
      <c r="F2569" t="s">
        <v>72</v>
      </c>
      <c r="G2569" t="s">
        <v>108</v>
      </c>
      <c r="H2569" t="s">
        <v>33</v>
      </c>
      <c r="I2569" t="s">
        <v>266</v>
      </c>
      <c r="J2569">
        <v>-36.866731999999999</v>
      </c>
      <c r="K2569">
        <v>174.74067099999999</v>
      </c>
      <c r="L2569" s="109">
        <v>0.41666666666666669</v>
      </c>
      <c r="N2569">
        <v>0</v>
      </c>
      <c r="O2569">
        <v>0</v>
      </c>
      <c r="P2569">
        <v>1</v>
      </c>
    </row>
    <row r="2570" spans="1:16" hidden="1" x14ac:dyDescent="0.3">
      <c r="A2570">
        <v>349</v>
      </c>
      <c r="B2570">
        <v>1</v>
      </c>
      <c r="C2570" t="s">
        <v>70</v>
      </c>
      <c r="D2570" t="s">
        <v>71</v>
      </c>
      <c r="E2570" t="s">
        <v>2</v>
      </c>
      <c r="F2570" t="s">
        <v>72</v>
      </c>
      <c r="G2570" t="s">
        <v>108</v>
      </c>
      <c r="H2570" t="s">
        <v>33</v>
      </c>
      <c r="I2570" t="s">
        <v>266</v>
      </c>
      <c r="J2570">
        <v>-36.866746999999997</v>
      </c>
      <c r="K2570">
        <v>174.74061800000001</v>
      </c>
      <c r="L2570" s="109">
        <v>0.41666666666666669</v>
      </c>
      <c r="M2570" t="s">
        <v>397</v>
      </c>
      <c r="N2570">
        <v>1</v>
      </c>
      <c r="O2570">
        <v>0</v>
      </c>
      <c r="P2570">
        <v>1</v>
      </c>
    </row>
    <row r="2571" spans="1:16" hidden="1" x14ac:dyDescent="0.3">
      <c r="A2571">
        <v>350</v>
      </c>
      <c r="B2571">
        <v>1</v>
      </c>
      <c r="C2571" t="s">
        <v>70</v>
      </c>
      <c r="D2571" t="s">
        <v>71</v>
      </c>
      <c r="E2571" t="s">
        <v>2</v>
      </c>
      <c r="F2571" t="s">
        <v>72</v>
      </c>
      <c r="G2571" t="s">
        <v>108</v>
      </c>
      <c r="H2571" t="s">
        <v>33</v>
      </c>
      <c r="I2571" t="s">
        <v>266</v>
      </c>
      <c r="J2571">
        <v>-36.866765000000001</v>
      </c>
      <c r="K2571">
        <v>174.74055300000001</v>
      </c>
      <c r="L2571" s="109">
        <v>0.41666666666666669</v>
      </c>
      <c r="M2571" t="s">
        <v>398</v>
      </c>
      <c r="N2571">
        <v>1</v>
      </c>
      <c r="O2571">
        <v>0</v>
      </c>
      <c r="P2571">
        <v>1</v>
      </c>
    </row>
    <row r="2572" spans="1:16" hidden="1" x14ac:dyDescent="0.3">
      <c r="A2572">
        <v>351</v>
      </c>
      <c r="B2572">
        <v>1</v>
      </c>
      <c r="C2572" t="s">
        <v>70</v>
      </c>
      <c r="D2572" t="s">
        <v>71</v>
      </c>
      <c r="E2572" t="s">
        <v>2</v>
      </c>
      <c r="F2572" t="s">
        <v>72</v>
      </c>
      <c r="G2572" t="s">
        <v>108</v>
      </c>
      <c r="H2572" t="s">
        <v>33</v>
      </c>
      <c r="I2572" t="s">
        <v>266</v>
      </c>
      <c r="J2572">
        <v>-36.866782000000001</v>
      </c>
      <c r="K2572">
        <v>174.74048999999999</v>
      </c>
      <c r="L2572" s="109">
        <v>0.41666666666666669</v>
      </c>
      <c r="M2572" t="s">
        <v>471</v>
      </c>
      <c r="N2572">
        <v>1</v>
      </c>
      <c r="O2572">
        <v>1</v>
      </c>
      <c r="P2572">
        <v>1</v>
      </c>
    </row>
    <row r="2573" spans="1:16" hidden="1" x14ac:dyDescent="0.3">
      <c r="A2573">
        <v>352</v>
      </c>
      <c r="B2573">
        <v>1</v>
      </c>
      <c r="C2573" t="s">
        <v>70</v>
      </c>
      <c r="D2573" t="s">
        <v>71</v>
      </c>
      <c r="E2573" t="s">
        <v>2</v>
      </c>
      <c r="F2573" t="s">
        <v>72</v>
      </c>
      <c r="G2573" t="s">
        <v>108</v>
      </c>
      <c r="H2573" t="s">
        <v>33</v>
      </c>
      <c r="I2573" t="s">
        <v>266</v>
      </c>
      <c r="J2573">
        <v>-36.866827999999998</v>
      </c>
      <c r="K2573">
        <v>174.74037100000001</v>
      </c>
      <c r="L2573" s="109">
        <v>0.41666666666666669</v>
      </c>
      <c r="M2573" t="s">
        <v>399</v>
      </c>
      <c r="N2573">
        <v>1</v>
      </c>
      <c r="O2573">
        <v>0</v>
      </c>
      <c r="P2573">
        <v>1</v>
      </c>
    </row>
    <row r="2574" spans="1:16" hidden="1" x14ac:dyDescent="0.3">
      <c r="A2574">
        <v>353</v>
      </c>
      <c r="B2574">
        <v>1</v>
      </c>
      <c r="C2574" t="s">
        <v>70</v>
      </c>
      <c r="D2574" t="s">
        <v>71</v>
      </c>
      <c r="E2574" t="s">
        <v>2</v>
      </c>
      <c r="F2574" t="s">
        <v>72</v>
      </c>
      <c r="G2574" t="s">
        <v>90</v>
      </c>
      <c r="H2574" t="s">
        <v>33</v>
      </c>
      <c r="I2574" t="s">
        <v>266</v>
      </c>
      <c r="J2574">
        <v>-36.867001000000002</v>
      </c>
      <c r="K2574">
        <v>174.73983899999999</v>
      </c>
      <c r="L2574" s="109">
        <v>0.41666666666666669</v>
      </c>
      <c r="M2574" t="s">
        <v>400</v>
      </c>
      <c r="N2574">
        <v>1</v>
      </c>
      <c r="O2574">
        <v>0</v>
      </c>
      <c r="P2574">
        <v>1</v>
      </c>
    </row>
    <row r="2575" spans="1:16" hidden="1" x14ac:dyDescent="0.3">
      <c r="A2575">
        <v>354</v>
      </c>
      <c r="B2575">
        <v>1</v>
      </c>
      <c r="C2575" t="s">
        <v>70</v>
      </c>
      <c r="D2575" t="s">
        <v>71</v>
      </c>
      <c r="E2575" t="s">
        <v>2</v>
      </c>
      <c r="F2575" t="s">
        <v>72</v>
      </c>
      <c r="G2575" t="s">
        <v>90</v>
      </c>
      <c r="H2575" t="s">
        <v>33</v>
      </c>
      <c r="I2575" t="s">
        <v>266</v>
      </c>
      <c r="J2575">
        <v>-36.867019999999997</v>
      </c>
      <c r="K2575">
        <v>174.73978199999999</v>
      </c>
      <c r="L2575" s="109">
        <v>0.41666666666666669</v>
      </c>
      <c r="M2575" t="s">
        <v>401</v>
      </c>
      <c r="N2575">
        <v>1</v>
      </c>
      <c r="O2575">
        <v>0</v>
      </c>
      <c r="P2575">
        <v>1</v>
      </c>
    </row>
    <row r="2576" spans="1:16" hidden="1" x14ac:dyDescent="0.3">
      <c r="A2576">
        <v>355</v>
      </c>
      <c r="B2576">
        <v>1</v>
      </c>
      <c r="C2576" t="s">
        <v>70</v>
      </c>
      <c r="D2576" t="s">
        <v>71</v>
      </c>
      <c r="E2576" t="s">
        <v>2</v>
      </c>
      <c r="F2576" t="s">
        <v>72</v>
      </c>
      <c r="G2576" t="s">
        <v>90</v>
      </c>
      <c r="H2576" t="s">
        <v>33</v>
      </c>
      <c r="I2576" t="s">
        <v>266</v>
      </c>
      <c r="J2576">
        <v>-36.867040000000003</v>
      </c>
      <c r="K2576">
        <v>174.73972000000001</v>
      </c>
      <c r="L2576" s="109">
        <v>0.41666666666666669</v>
      </c>
      <c r="M2576" t="s">
        <v>402</v>
      </c>
      <c r="N2576">
        <v>1</v>
      </c>
      <c r="O2576">
        <v>0</v>
      </c>
      <c r="P2576">
        <v>1</v>
      </c>
    </row>
    <row r="2577" spans="1:16" hidden="1" x14ac:dyDescent="0.3">
      <c r="A2577">
        <v>356</v>
      </c>
      <c r="B2577">
        <v>1</v>
      </c>
      <c r="C2577" t="s">
        <v>70</v>
      </c>
      <c r="D2577" t="s">
        <v>71</v>
      </c>
      <c r="E2577" t="s">
        <v>2</v>
      </c>
      <c r="F2577" t="s">
        <v>72</v>
      </c>
      <c r="G2577" t="s">
        <v>90</v>
      </c>
      <c r="H2577" t="s">
        <v>33</v>
      </c>
      <c r="I2577" t="s">
        <v>403</v>
      </c>
      <c r="J2577">
        <v>-36.866782999999998</v>
      </c>
      <c r="K2577">
        <v>174.73869400000001</v>
      </c>
      <c r="L2577" s="109">
        <v>0.41666666666666669</v>
      </c>
      <c r="M2577" t="s">
        <v>404</v>
      </c>
      <c r="N2577">
        <v>1</v>
      </c>
      <c r="O2577">
        <v>0</v>
      </c>
      <c r="P2577">
        <v>1</v>
      </c>
    </row>
    <row r="2578" spans="1:16" hidden="1" x14ac:dyDescent="0.3">
      <c r="A2578">
        <v>357</v>
      </c>
      <c r="B2578">
        <v>1</v>
      </c>
      <c r="C2578" t="s">
        <v>70</v>
      </c>
      <c r="D2578" t="s">
        <v>71</v>
      </c>
      <c r="E2578" t="s">
        <v>2</v>
      </c>
      <c r="F2578" t="s">
        <v>72</v>
      </c>
      <c r="G2578" t="s">
        <v>90</v>
      </c>
      <c r="H2578" t="s">
        <v>33</v>
      </c>
      <c r="I2578" t="s">
        <v>403</v>
      </c>
      <c r="J2578">
        <v>-36.866756000000002</v>
      </c>
      <c r="K2578">
        <v>174.738651</v>
      </c>
      <c r="L2578" s="109">
        <v>0.41666666666666669</v>
      </c>
      <c r="N2578">
        <v>0</v>
      </c>
      <c r="O2578">
        <v>0</v>
      </c>
      <c r="P2578">
        <v>1</v>
      </c>
    </row>
    <row r="2579" spans="1:16" hidden="1" x14ac:dyDescent="0.3">
      <c r="A2579">
        <v>358</v>
      </c>
      <c r="B2579">
        <v>1</v>
      </c>
      <c r="C2579" t="s">
        <v>70</v>
      </c>
      <c r="D2579" t="s">
        <v>71</v>
      </c>
      <c r="E2579" t="s">
        <v>2</v>
      </c>
      <c r="F2579" t="s">
        <v>72</v>
      </c>
      <c r="G2579" t="s">
        <v>90</v>
      </c>
      <c r="H2579" t="s">
        <v>33</v>
      </c>
      <c r="I2579" t="s">
        <v>403</v>
      </c>
      <c r="J2579">
        <v>-36.866695</v>
      </c>
      <c r="K2579">
        <v>174.73855599999999</v>
      </c>
      <c r="L2579" s="109">
        <v>0.41666666666666669</v>
      </c>
      <c r="N2579">
        <v>0</v>
      </c>
      <c r="O2579">
        <v>0</v>
      </c>
      <c r="P2579">
        <v>1</v>
      </c>
    </row>
    <row r="2580" spans="1:16" hidden="1" x14ac:dyDescent="0.3">
      <c r="A2580">
        <v>359</v>
      </c>
      <c r="B2580">
        <v>1</v>
      </c>
      <c r="C2580" t="s">
        <v>70</v>
      </c>
      <c r="D2580" t="s">
        <v>71</v>
      </c>
      <c r="E2580" t="s">
        <v>2</v>
      </c>
      <c r="F2580" t="s">
        <v>72</v>
      </c>
      <c r="G2580" t="s">
        <v>90</v>
      </c>
      <c r="H2580" t="s">
        <v>33</v>
      </c>
      <c r="I2580" t="s">
        <v>403</v>
      </c>
      <c r="J2580">
        <v>-36.866669000000002</v>
      </c>
      <c r="K2580">
        <v>174.73851300000001</v>
      </c>
      <c r="L2580" s="109">
        <v>0.41666666666666669</v>
      </c>
      <c r="N2580">
        <v>0</v>
      </c>
      <c r="O2580">
        <v>0</v>
      </c>
      <c r="P2580">
        <v>1</v>
      </c>
    </row>
    <row r="2581" spans="1:16" hidden="1" x14ac:dyDescent="0.3">
      <c r="A2581">
        <v>360</v>
      </c>
      <c r="B2581">
        <v>1</v>
      </c>
      <c r="C2581" t="s">
        <v>70</v>
      </c>
      <c r="D2581" t="s">
        <v>71</v>
      </c>
      <c r="E2581" t="s">
        <v>2</v>
      </c>
      <c r="F2581" t="s">
        <v>72</v>
      </c>
      <c r="G2581" t="s">
        <v>90</v>
      </c>
      <c r="H2581" t="s">
        <v>33</v>
      </c>
      <c r="I2581" t="s">
        <v>403</v>
      </c>
      <c r="J2581">
        <v>-36.866580999999996</v>
      </c>
      <c r="K2581">
        <v>174.73837599999999</v>
      </c>
      <c r="L2581" s="109">
        <v>0.41666666666666669</v>
      </c>
      <c r="N2581">
        <v>0</v>
      </c>
      <c r="O2581">
        <v>0</v>
      </c>
      <c r="P2581">
        <v>1</v>
      </c>
    </row>
    <row r="2582" spans="1:16" hidden="1" x14ac:dyDescent="0.3">
      <c r="A2582">
        <v>361</v>
      </c>
      <c r="B2582">
        <v>1</v>
      </c>
      <c r="C2582" t="s">
        <v>70</v>
      </c>
      <c r="D2582" t="s">
        <v>71</v>
      </c>
      <c r="E2582" t="s">
        <v>2</v>
      </c>
      <c r="F2582" t="s">
        <v>72</v>
      </c>
      <c r="G2582" t="s">
        <v>90</v>
      </c>
      <c r="H2582" t="s">
        <v>33</v>
      </c>
      <c r="I2582" t="s">
        <v>403</v>
      </c>
      <c r="J2582">
        <v>-36.866549999999997</v>
      </c>
      <c r="K2582">
        <v>174.73832300000001</v>
      </c>
      <c r="L2582" s="109">
        <v>0.41666666666666669</v>
      </c>
      <c r="N2582">
        <v>0</v>
      </c>
      <c r="O2582">
        <v>0</v>
      </c>
      <c r="P2582">
        <v>1</v>
      </c>
    </row>
    <row r="2583" spans="1:16" hidden="1" x14ac:dyDescent="0.3">
      <c r="A2583">
        <v>362</v>
      </c>
      <c r="B2583">
        <v>1</v>
      </c>
      <c r="C2583" t="s">
        <v>70</v>
      </c>
      <c r="D2583" t="s">
        <v>71</v>
      </c>
      <c r="E2583" t="s">
        <v>2</v>
      </c>
      <c r="F2583" t="s">
        <v>72</v>
      </c>
      <c r="G2583" t="s">
        <v>73</v>
      </c>
      <c r="H2583" t="s">
        <v>33</v>
      </c>
      <c r="I2583" t="s">
        <v>403</v>
      </c>
      <c r="J2583">
        <v>-36.866415000000003</v>
      </c>
      <c r="K2583">
        <v>174.738114</v>
      </c>
      <c r="L2583" s="109">
        <v>0.41666666666666669</v>
      </c>
      <c r="N2583">
        <v>0</v>
      </c>
      <c r="O2583">
        <v>0</v>
      </c>
      <c r="P2583">
        <v>1</v>
      </c>
    </row>
    <row r="2584" spans="1:16" hidden="1" x14ac:dyDescent="0.3">
      <c r="A2584">
        <v>363</v>
      </c>
      <c r="B2584">
        <v>1</v>
      </c>
      <c r="C2584" t="s">
        <v>70</v>
      </c>
      <c r="D2584" t="s">
        <v>71</v>
      </c>
      <c r="E2584" t="s">
        <v>2</v>
      </c>
      <c r="F2584" t="s">
        <v>72</v>
      </c>
      <c r="G2584" t="s">
        <v>73</v>
      </c>
      <c r="H2584" t="s">
        <v>33</v>
      </c>
      <c r="I2584" t="s">
        <v>403</v>
      </c>
      <c r="J2584">
        <v>-36.866383999999996</v>
      </c>
      <c r="K2584">
        <v>174.73806999999999</v>
      </c>
      <c r="L2584" s="109">
        <v>0.41666666666666669</v>
      </c>
      <c r="M2584" t="s">
        <v>472</v>
      </c>
      <c r="N2584">
        <v>1</v>
      </c>
      <c r="O2584">
        <v>1</v>
      </c>
      <c r="P2584">
        <v>1</v>
      </c>
    </row>
    <row r="2585" spans="1:16" hidden="1" x14ac:dyDescent="0.3">
      <c r="A2585">
        <v>364</v>
      </c>
      <c r="B2585">
        <v>1</v>
      </c>
      <c r="C2585" t="s">
        <v>70</v>
      </c>
      <c r="D2585" t="s">
        <v>71</v>
      </c>
      <c r="E2585" t="s">
        <v>2</v>
      </c>
      <c r="F2585" t="s">
        <v>72</v>
      </c>
      <c r="G2585" t="s">
        <v>73</v>
      </c>
      <c r="H2585" t="s">
        <v>33</v>
      </c>
      <c r="I2585" t="s">
        <v>403</v>
      </c>
      <c r="J2585">
        <v>-36.866354000000001</v>
      </c>
      <c r="K2585">
        <v>174.738024</v>
      </c>
      <c r="L2585" s="109">
        <v>0.41666666666666669</v>
      </c>
      <c r="M2585" t="s">
        <v>473</v>
      </c>
      <c r="N2585">
        <v>1</v>
      </c>
      <c r="O2585">
        <v>1</v>
      </c>
      <c r="P2585">
        <v>1</v>
      </c>
    </row>
    <row r="2586" spans="1:16" hidden="1" x14ac:dyDescent="0.3">
      <c r="A2586">
        <v>365</v>
      </c>
      <c r="B2586">
        <v>1</v>
      </c>
      <c r="C2586" t="s">
        <v>70</v>
      </c>
      <c r="D2586" t="s">
        <v>71</v>
      </c>
      <c r="E2586" t="s">
        <v>2</v>
      </c>
      <c r="F2586" t="s">
        <v>72</v>
      </c>
      <c r="G2586" t="s">
        <v>73</v>
      </c>
      <c r="H2586" t="s">
        <v>33</v>
      </c>
      <c r="I2586" t="s">
        <v>403</v>
      </c>
      <c r="J2586">
        <v>-36.866323999999999</v>
      </c>
      <c r="K2586">
        <v>174.737978</v>
      </c>
      <c r="L2586" s="109">
        <v>0.41666666666666669</v>
      </c>
      <c r="M2586" t="s">
        <v>474</v>
      </c>
      <c r="N2586">
        <v>1</v>
      </c>
      <c r="O2586">
        <v>1</v>
      </c>
      <c r="P2586">
        <v>1</v>
      </c>
    </row>
    <row r="2587" spans="1:16" hidden="1" x14ac:dyDescent="0.3">
      <c r="A2587">
        <v>366</v>
      </c>
      <c r="B2587">
        <v>1</v>
      </c>
      <c r="C2587" t="s">
        <v>70</v>
      </c>
      <c r="D2587" t="s">
        <v>71</v>
      </c>
      <c r="E2587" t="s">
        <v>2</v>
      </c>
      <c r="F2587" t="s">
        <v>72</v>
      </c>
      <c r="G2587" t="s">
        <v>73</v>
      </c>
      <c r="H2587" t="s">
        <v>33</v>
      </c>
      <c r="I2587" t="s">
        <v>403</v>
      </c>
      <c r="J2587">
        <v>-36.866294000000003</v>
      </c>
      <c r="K2587">
        <v>174.737932</v>
      </c>
      <c r="L2587" s="109">
        <v>0.41666666666666669</v>
      </c>
      <c r="N2587">
        <v>0</v>
      </c>
      <c r="O2587">
        <v>0</v>
      </c>
      <c r="P2587">
        <v>1</v>
      </c>
    </row>
    <row r="2588" spans="1:16" hidden="1" x14ac:dyDescent="0.3">
      <c r="A2588">
        <v>367</v>
      </c>
      <c r="B2588">
        <v>1</v>
      </c>
      <c r="C2588" t="s">
        <v>70</v>
      </c>
      <c r="D2588" t="s">
        <v>71</v>
      </c>
      <c r="E2588" t="s">
        <v>2</v>
      </c>
      <c r="F2588" t="s">
        <v>72</v>
      </c>
      <c r="G2588" t="s">
        <v>73</v>
      </c>
      <c r="H2588" t="s">
        <v>33</v>
      </c>
      <c r="I2588" t="s">
        <v>355</v>
      </c>
      <c r="J2588">
        <v>-36.866264000000001</v>
      </c>
      <c r="K2588">
        <v>174.737886</v>
      </c>
      <c r="L2588" s="109">
        <v>0.41666666666666669</v>
      </c>
      <c r="M2588" t="s">
        <v>405</v>
      </c>
      <c r="N2588">
        <v>1</v>
      </c>
      <c r="O2588">
        <v>0</v>
      </c>
      <c r="P2588">
        <v>1</v>
      </c>
    </row>
    <row r="2589" spans="1:16" hidden="1" x14ac:dyDescent="0.3">
      <c r="A2589">
        <v>368</v>
      </c>
      <c r="B2589">
        <v>1</v>
      </c>
      <c r="C2589" t="s">
        <v>70</v>
      </c>
      <c r="D2589" t="s">
        <v>71</v>
      </c>
      <c r="E2589" t="s">
        <v>2</v>
      </c>
      <c r="F2589" t="s">
        <v>72</v>
      </c>
      <c r="G2589" t="s">
        <v>73</v>
      </c>
      <c r="H2589" t="s">
        <v>33</v>
      </c>
      <c r="I2589" t="s">
        <v>355</v>
      </c>
      <c r="J2589">
        <v>-36.866233999999999</v>
      </c>
      <c r="K2589">
        <v>174.73784000000001</v>
      </c>
      <c r="L2589" s="109">
        <v>0.41666666666666669</v>
      </c>
      <c r="M2589" t="s">
        <v>406</v>
      </c>
      <c r="N2589">
        <v>1</v>
      </c>
      <c r="O2589">
        <v>0</v>
      </c>
      <c r="P2589">
        <v>1</v>
      </c>
    </row>
    <row r="2590" spans="1:16" hidden="1" x14ac:dyDescent="0.3">
      <c r="A2590">
        <v>369</v>
      </c>
      <c r="B2590">
        <v>1</v>
      </c>
      <c r="C2590" t="s">
        <v>70</v>
      </c>
      <c r="D2590" t="s">
        <v>71</v>
      </c>
      <c r="E2590" t="s">
        <v>2</v>
      </c>
      <c r="F2590" t="s">
        <v>72</v>
      </c>
      <c r="G2590" t="s">
        <v>73</v>
      </c>
      <c r="H2590" t="s">
        <v>33</v>
      </c>
      <c r="I2590" t="s">
        <v>355</v>
      </c>
      <c r="J2590">
        <v>-36.866204000000003</v>
      </c>
      <c r="K2590">
        <v>174.73779400000001</v>
      </c>
      <c r="L2590" s="109">
        <v>0.41666666666666669</v>
      </c>
      <c r="N2590">
        <v>0</v>
      </c>
      <c r="O2590">
        <v>0</v>
      </c>
      <c r="P2590">
        <v>1</v>
      </c>
    </row>
    <row r="2591" spans="1:16" hidden="1" x14ac:dyDescent="0.3">
      <c r="A2591">
        <v>370</v>
      </c>
      <c r="B2591">
        <v>1</v>
      </c>
      <c r="C2591" t="s">
        <v>70</v>
      </c>
      <c r="D2591" t="s">
        <v>71</v>
      </c>
      <c r="E2591" t="s">
        <v>2</v>
      </c>
      <c r="F2591" t="s">
        <v>72</v>
      </c>
      <c r="G2591" t="s">
        <v>73</v>
      </c>
      <c r="H2591" t="s">
        <v>33</v>
      </c>
      <c r="I2591" t="s">
        <v>355</v>
      </c>
      <c r="J2591">
        <v>-36.866174000000001</v>
      </c>
      <c r="K2591">
        <v>174.73774800000001</v>
      </c>
      <c r="L2591" s="109">
        <v>0.41666666666666669</v>
      </c>
      <c r="M2591" t="s">
        <v>407</v>
      </c>
      <c r="N2591">
        <v>1</v>
      </c>
      <c r="O2591">
        <v>0</v>
      </c>
      <c r="P2591">
        <v>1</v>
      </c>
    </row>
    <row r="2592" spans="1:16" hidden="1" x14ac:dyDescent="0.3">
      <c r="A2592">
        <v>1</v>
      </c>
      <c r="B2592">
        <v>1</v>
      </c>
      <c r="C2592" t="s">
        <v>70</v>
      </c>
      <c r="D2592" t="s">
        <v>71</v>
      </c>
      <c r="E2592" t="s">
        <v>2</v>
      </c>
      <c r="F2592" t="s">
        <v>72</v>
      </c>
      <c r="G2592" t="s">
        <v>73</v>
      </c>
      <c r="H2592" t="s">
        <v>49</v>
      </c>
      <c r="I2592" t="s">
        <v>74</v>
      </c>
      <c r="J2592">
        <v>-36.865780000000001</v>
      </c>
      <c r="K2592">
        <v>174.73772399999999</v>
      </c>
      <c r="L2592" s="109">
        <v>0.5</v>
      </c>
      <c r="N2592">
        <v>0</v>
      </c>
      <c r="O2592">
        <v>0</v>
      </c>
      <c r="P2592">
        <v>1</v>
      </c>
    </row>
    <row r="2593" spans="1:16" hidden="1" x14ac:dyDescent="0.3">
      <c r="A2593">
        <v>2</v>
      </c>
      <c r="B2593">
        <v>1</v>
      </c>
      <c r="C2593" t="s">
        <v>70</v>
      </c>
      <c r="D2593" t="s">
        <v>71</v>
      </c>
      <c r="E2593" t="s">
        <v>2</v>
      </c>
      <c r="F2593" t="s">
        <v>72</v>
      </c>
      <c r="G2593" t="s">
        <v>73</v>
      </c>
      <c r="H2593" t="s">
        <v>49</v>
      </c>
      <c r="I2593" t="s">
        <v>74</v>
      </c>
      <c r="J2593">
        <v>-36.865839999999999</v>
      </c>
      <c r="K2593">
        <v>174.73773499999999</v>
      </c>
      <c r="L2593" s="109">
        <v>0.5</v>
      </c>
      <c r="M2593" t="s">
        <v>76</v>
      </c>
      <c r="N2593">
        <v>1</v>
      </c>
      <c r="O2593">
        <v>0</v>
      </c>
      <c r="P2593">
        <v>1</v>
      </c>
    </row>
    <row r="2594" spans="1:16" hidden="1" x14ac:dyDescent="0.3">
      <c r="A2594">
        <v>3</v>
      </c>
      <c r="B2594">
        <v>1</v>
      </c>
      <c r="C2594" t="s">
        <v>70</v>
      </c>
      <c r="D2594" t="s">
        <v>71</v>
      </c>
      <c r="E2594" t="s">
        <v>2</v>
      </c>
      <c r="F2594" t="s">
        <v>72</v>
      </c>
      <c r="G2594" t="s">
        <v>73</v>
      </c>
      <c r="H2594" t="s">
        <v>49</v>
      </c>
      <c r="I2594" t="s">
        <v>74</v>
      </c>
      <c r="J2594">
        <v>-36.865901000000001</v>
      </c>
      <c r="K2594">
        <v>174.73774499999999</v>
      </c>
      <c r="L2594" s="109">
        <v>0.5</v>
      </c>
      <c r="M2594" t="s">
        <v>475</v>
      </c>
      <c r="N2594">
        <v>1</v>
      </c>
      <c r="O2594">
        <v>1</v>
      </c>
      <c r="P2594">
        <v>1</v>
      </c>
    </row>
    <row r="2595" spans="1:16" hidden="1" x14ac:dyDescent="0.3">
      <c r="A2595">
        <v>4</v>
      </c>
      <c r="B2595">
        <v>1</v>
      </c>
      <c r="C2595" t="s">
        <v>70</v>
      </c>
      <c r="D2595" t="s">
        <v>71</v>
      </c>
      <c r="E2595" t="s">
        <v>2</v>
      </c>
      <c r="F2595" t="s">
        <v>72</v>
      </c>
      <c r="G2595" t="s">
        <v>73</v>
      </c>
      <c r="H2595" t="s">
        <v>49</v>
      </c>
      <c r="I2595" t="s">
        <v>74</v>
      </c>
      <c r="J2595">
        <v>-36.865955999999997</v>
      </c>
      <c r="K2595">
        <v>174.73777200000001</v>
      </c>
      <c r="L2595" s="109">
        <v>0.5</v>
      </c>
      <c r="N2595">
        <v>0</v>
      </c>
      <c r="O2595">
        <v>0</v>
      </c>
      <c r="P2595">
        <v>1</v>
      </c>
    </row>
    <row r="2596" spans="1:16" hidden="1" x14ac:dyDescent="0.3">
      <c r="A2596">
        <v>5</v>
      </c>
      <c r="B2596">
        <v>1</v>
      </c>
      <c r="C2596" t="s">
        <v>70</v>
      </c>
      <c r="D2596" t="s">
        <v>71</v>
      </c>
      <c r="E2596" t="s">
        <v>2</v>
      </c>
      <c r="F2596" t="s">
        <v>72</v>
      </c>
      <c r="G2596" t="s">
        <v>73</v>
      </c>
      <c r="H2596" t="s">
        <v>49</v>
      </c>
      <c r="I2596" t="s">
        <v>74</v>
      </c>
      <c r="J2596">
        <v>-36.866011</v>
      </c>
      <c r="K2596">
        <v>174.73781</v>
      </c>
      <c r="L2596" s="109">
        <v>0.5</v>
      </c>
      <c r="N2596">
        <v>0</v>
      </c>
      <c r="O2596">
        <v>0</v>
      </c>
      <c r="P2596">
        <v>1</v>
      </c>
    </row>
    <row r="2597" spans="1:16" hidden="1" x14ac:dyDescent="0.3">
      <c r="A2597">
        <v>6</v>
      </c>
      <c r="B2597">
        <v>1</v>
      </c>
      <c r="C2597" t="s">
        <v>70</v>
      </c>
      <c r="D2597" t="s">
        <v>71</v>
      </c>
      <c r="E2597" t="s">
        <v>2</v>
      </c>
      <c r="F2597" t="s">
        <v>72</v>
      </c>
      <c r="G2597" t="s">
        <v>73</v>
      </c>
      <c r="H2597" t="s">
        <v>49</v>
      </c>
      <c r="I2597" t="s">
        <v>74</v>
      </c>
      <c r="J2597">
        <v>-36.866061000000002</v>
      </c>
      <c r="K2597">
        <v>174.737852</v>
      </c>
      <c r="L2597" s="109">
        <v>0.5</v>
      </c>
      <c r="M2597" t="s">
        <v>78</v>
      </c>
      <c r="N2597">
        <v>1</v>
      </c>
      <c r="O2597">
        <v>0</v>
      </c>
      <c r="P2597">
        <v>1</v>
      </c>
    </row>
    <row r="2598" spans="1:16" hidden="1" x14ac:dyDescent="0.3">
      <c r="A2598">
        <v>7</v>
      </c>
      <c r="B2598">
        <v>1</v>
      </c>
      <c r="C2598" t="s">
        <v>70</v>
      </c>
      <c r="D2598" t="s">
        <v>71</v>
      </c>
      <c r="E2598" t="s">
        <v>2</v>
      </c>
      <c r="F2598" t="s">
        <v>72</v>
      </c>
      <c r="G2598" t="s">
        <v>73</v>
      </c>
      <c r="H2598" t="s">
        <v>49</v>
      </c>
      <c r="I2598" t="s">
        <v>74</v>
      </c>
      <c r="J2598">
        <v>-36.866103000000003</v>
      </c>
      <c r="K2598">
        <v>174.737897</v>
      </c>
      <c r="L2598" s="109">
        <v>0.5</v>
      </c>
      <c r="M2598" t="s">
        <v>476</v>
      </c>
      <c r="N2598">
        <v>1</v>
      </c>
      <c r="O2598">
        <v>1</v>
      </c>
      <c r="P2598">
        <v>1</v>
      </c>
    </row>
    <row r="2599" spans="1:16" hidden="1" x14ac:dyDescent="0.3">
      <c r="A2599">
        <v>8</v>
      </c>
      <c r="B2599">
        <v>1</v>
      </c>
      <c r="C2599" t="s">
        <v>70</v>
      </c>
      <c r="D2599" t="s">
        <v>71</v>
      </c>
      <c r="E2599" t="s">
        <v>2</v>
      </c>
      <c r="F2599" t="s">
        <v>72</v>
      </c>
      <c r="G2599" t="s">
        <v>73</v>
      </c>
      <c r="H2599" t="s">
        <v>49</v>
      </c>
      <c r="I2599" t="s">
        <v>74</v>
      </c>
      <c r="J2599">
        <v>-36.866131000000003</v>
      </c>
      <c r="K2599">
        <v>174.737942</v>
      </c>
      <c r="L2599" s="109">
        <v>0.5</v>
      </c>
      <c r="M2599" t="s">
        <v>477</v>
      </c>
      <c r="N2599">
        <v>1</v>
      </c>
      <c r="O2599">
        <v>1</v>
      </c>
      <c r="P2599">
        <v>1</v>
      </c>
    </row>
    <row r="2600" spans="1:16" hidden="1" x14ac:dyDescent="0.3">
      <c r="A2600">
        <v>9</v>
      </c>
      <c r="B2600">
        <v>1</v>
      </c>
      <c r="C2600" t="s">
        <v>70</v>
      </c>
      <c r="D2600" t="s">
        <v>71</v>
      </c>
      <c r="E2600" t="s">
        <v>2</v>
      </c>
      <c r="F2600" t="s">
        <v>72</v>
      </c>
      <c r="G2600" t="s">
        <v>73</v>
      </c>
      <c r="H2600" t="s">
        <v>49</v>
      </c>
      <c r="I2600" t="s">
        <v>74</v>
      </c>
      <c r="J2600">
        <v>-36.866194</v>
      </c>
      <c r="K2600">
        <v>174.738058</v>
      </c>
      <c r="L2600" s="109">
        <v>0.5</v>
      </c>
      <c r="M2600" t="s">
        <v>411</v>
      </c>
      <c r="N2600">
        <v>1</v>
      </c>
      <c r="O2600">
        <v>0</v>
      </c>
      <c r="P2600">
        <v>1</v>
      </c>
    </row>
    <row r="2601" spans="1:16" hidden="1" x14ac:dyDescent="0.3">
      <c r="A2601">
        <v>10</v>
      </c>
      <c r="B2601">
        <v>1</v>
      </c>
      <c r="C2601" t="s">
        <v>70</v>
      </c>
      <c r="D2601" t="s">
        <v>71</v>
      </c>
      <c r="E2601" t="s">
        <v>2</v>
      </c>
      <c r="F2601" t="s">
        <v>72</v>
      </c>
      <c r="G2601" t="s">
        <v>73</v>
      </c>
      <c r="H2601" t="s">
        <v>49</v>
      </c>
      <c r="I2601" t="s">
        <v>74</v>
      </c>
      <c r="J2601">
        <v>-36.866255000000002</v>
      </c>
      <c r="K2601">
        <v>174.73815400000001</v>
      </c>
      <c r="L2601" s="109">
        <v>0.5</v>
      </c>
      <c r="M2601" t="s">
        <v>80</v>
      </c>
      <c r="N2601">
        <v>1</v>
      </c>
      <c r="O2601">
        <v>0</v>
      </c>
      <c r="P2601">
        <v>1</v>
      </c>
    </row>
    <row r="2602" spans="1:16" hidden="1" x14ac:dyDescent="0.3">
      <c r="A2602">
        <v>11</v>
      </c>
      <c r="B2602">
        <v>1</v>
      </c>
      <c r="C2602" t="s">
        <v>70</v>
      </c>
      <c r="D2602" t="s">
        <v>71</v>
      </c>
      <c r="E2602" t="s">
        <v>2</v>
      </c>
      <c r="F2602" t="s">
        <v>72</v>
      </c>
      <c r="G2602" t="s">
        <v>73</v>
      </c>
      <c r="H2602" t="s">
        <v>49</v>
      </c>
      <c r="I2602" t="s">
        <v>74</v>
      </c>
      <c r="J2602">
        <v>-36.866289999999999</v>
      </c>
      <c r="K2602">
        <v>174.73821599999999</v>
      </c>
      <c r="L2602" s="109">
        <v>0.5</v>
      </c>
      <c r="N2602">
        <v>0</v>
      </c>
      <c r="O2602">
        <v>0</v>
      </c>
      <c r="P2602">
        <v>1</v>
      </c>
    </row>
    <row r="2603" spans="1:16" hidden="1" x14ac:dyDescent="0.3">
      <c r="A2603">
        <v>12</v>
      </c>
      <c r="B2603">
        <v>1</v>
      </c>
      <c r="C2603" t="s">
        <v>70</v>
      </c>
      <c r="D2603" t="s">
        <v>71</v>
      </c>
      <c r="E2603" t="s">
        <v>2</v>
      </c>
      <c r="F2603" t="s">
        <v>72</v>
      </c>
      <c r="G2603" t="s">
        <v>73</v>
      </c>
      <c r="H2603" t="s">
        <v>49</v>
      </c>
      <c r="I2603" t="s">
        <v>74</v>
      </c>
      <c r="J2603">
        <v>-36.866331000000002</v>
      </c>
      <c r="K2603">
        <v>174.73827700000001</v>
      </c>
      <c r="L2603" s="109">
        <v>0.5</v>
      </c>
      <c r="M2603" t="s">
        <v>81</v>
      </c>
      <c r="N2603">
        <v>1</v>
      </c>
      <c r="O2603">
        <v>0</v>
      </c>
      <c r="P2603">
        <v>1</v>
      </c>
    </row>
    <row r="2604" spans="1:16" hidden="1" x14ac:dyDescent="0.3">
      <c r="A2604">
        <v>13</v>
      </c>
      <c r="B2604">
        <v>1</v>
      </c>
      <c r="C2604" t="s">
        <v>70</v>
      </c>
      <c r="D2604" t="s">
        <v>71</v>
      </c>
      <c r="E2604" t="s">
        <v>2</v>
      </c>
      <c r="F2604" t="s">
        <v>72</v>
      </c>
      <c r="G2604" t="s">
        <v>73</v>
      </c>
      <c r="H2604" t="s">
        <v>49</v>
      </c>
      <c r="I2604" t="s">
        <v>74</v>
      </c>
      <c r="J2604">
        <v>-36.866371999999998</v>
      </c>
      <c r="K2604">
        <v>174.738337</v>
      </c>
      <c r="L2604" s="109">
        <v>0.5</v>
      </c>
      <c r="M2604" t="s">
        <v>82</v>
      </c>
      <c r="N2604">
        <v>1</v>
      </c>
      <c r="O2604">
        <v>0</v>
      </c>
      <c r="P2604">
        <v>1</v>
      </c>
    </row>
    <row r="2605" spans="1:16" hidden="1" x14ac:dyDescent="0.3">
      <c r="A2605">
        <v>14</v>
      </c>
      <c r="B2605">
        <v>1</v>
      </c>
      <c r="C2605" t="s">
        <v>70</v>
      </c>
      <c r="D2605" t="s">
        <v>71</v>
      </c>
      <c r="E2605" t="s">
        <v>2</v>
      </c>
      <c r="F2605" t="s">
        <v>83</v>
      </c>
      <c r="G2605" t="s">
        <v>84</v>
      </c>
      <c r="H2605" t="s">
        <v>48</v>
      </c>
      <c r="I2605" t="s">
        <v>58</v>
      </c>
      <c r="J2605">
        <v>-36.866380999999997</v>
      </c>
      <c r="K2605">
        <v>174.73856599999999</v>
      </c>
      <c r="L2605" s="109">
        <v>0.5</v>
      </c>
      <c r="M2605" t="s">
        <v>85</v>
      </c>
      <c r="N2605">
        <v>1</v>
      </c>
      <c r="O2605">
        <v>0</v>
      </c>
      <c r="P2605">
        <v>1</v>
      </c>
    </row>
    <row r="2606" spans="1:16" hidden="1" x14ac:dyDescent="0.3">
      <c r="A2606">
        <v>15</v>
      </c>
      <c r="B2606">
        <v>1</v>
      </c>
      <c r="C2606" t="s">
        <v>70</v>
      </c>
      <c r="D2606" t="s">
        <v>71</v>
      </c>
      <c r="E2606" t="s">
        <v>2</v>
      </c>
      <c r="F2606" t="s">
        <v>83</v>
      </c>
      <c r="G2606" t="s">
        <v>84</v>
      </c>
      <c r="H2606" t="s">
        <v>48</v>
      </c>
      <c r="I2606" t="s">
        <v>58</v>
      </c>
      <c r="J2606">
        <v>-36.866348000000002</v>
      </c>
      <c r="K2606">
        <v>174.73861400000001</v>
      </c>
      <c r="L2606" s="109">
        <v>0.5</v>
      </c>
      <c r="M2606" t="s">
        <v>478</v>
      </c>
      <c r="N2606">
        <v>1</v>
      </c>
      <c r="O2606">
        <v>1</v>
      </c>
      <c r="P2606">
        <v>1</v>
      </c>
    </row>
    <row r="2607" spans="1:16" hidden="1" x14ac:dyDescent="0.3">
      <c r="A2607">
        <v>16</v>
      </c>
      <c r="B2607">
        <v>1</v>
      </c>
      <c r="C2607" t="s">
        <v>70</v>
      </c>
      <c r="D2607" t="s">
        <v>71</v>
      </c>
      <c r="E2607" t="s">
        <v>2</v>
      </c>
      <c r="F2607" t="s">
        <v>83</v>
      </c>
      <c r="G2607" t="s">
        <v>84</v>
      </c>
      <c r="H2607" t="s">
        <v>48</v>
      </c>
      <c r="I2607" t="s">
        <v>58</v>
      </c>
      <c r="J2607">
        <v>-36.866315</v>
      </c>
      <c r="K2607">
        <v>174.73866899999999</v>
      </c>
      <c r="L2607" s="109">
        <v>0.5</v>
      </c>
      <c r="M2607" t="s">
        <v>87</v>
      </c>
      <c r="N2607">
        <v>1</v>
      </c>
      <c r="O2607">
        <v>0</v>
      </c>
      <c r="P2607">
        <v>1</v>
      </c>
    </row>
    <row r="2608" spans="1:16" hidden="1" x14ac:dyDescent="0.3">
      <c r="A2608">
        <v>17</v>
      </c>
      <c r="B2608">
        <v>1</v>
      </c>
      <c r="C2608" t="s">
        <v>70</v>
      </c>
      <c r="D2608" t="s">
        <v>71</v>
      </c>
      <c r="E2608" t="s">
        <v>2</v>
      </c>
      <c r="F2608" t="s">
        <v>83</v>
      </c>
      <c r="G2608" t="s">
        <v>84</v>
      </c>
      <c r="H2608" t="s">
        <v>48</v>
      </c>
      <c r="I2608" t="s">
        <v>58</v>
      </c>
      <c r="J2608">
        <v>-36.866244000000002</v>
      </c>
      <c r="K2608">
        <v>174.73878099999999</v>
      </c>
      <c r="L2608" s="109">
        <v>0.5</v>
      </c>
      <c r="M2608" t="s">
        <v>1347</v>
      </c>
      <c r="N2608">
        <v>1</v>
      </c>
      <c r="O2608">
        <v>0</v>
      </c>
      <c r="P2608">
        <v>1</v>
      </c>
    </row>
    <row r="2609" spans="1:16" hidden="1" x14ac:dyDescent="0.3">
      <c r="A2609">
        <v>18</v>
      </c>
      <c r="B2609">
        <v>1</v>
      </c>
      <c r="C2609" t="s">
        <v>70</v>
      </c>
      <c r="D2609" t="s">
        <v>71</v>
      </c>
      <c r="E2609" t="s">
        <v>2</v>
      </c>
      <c r="F2609" t="s">
        <v>83</v>
      </c>
      <c r="G2609" t="s">
        <v>84</v>
      </c>
      <c r="H2609" t="s">
        <v>48</v>
      </c>
      <c r="I2609" t="s">
        <v>58</v>
      </c>
      <c r="J2609">
        <v>-36.866177</v>
      </c>
      <c r="K2609">
        <v>174.73889500000001</v>
      </c>
      <c r="L2609" s="109">
        <v>0.5</v>
      </c>
      <c r="M2609" t="s">
        <v>1136</v>
      </c>
      <c r="N2609">
        <v>1</v>
      </c>
      <c r="O2609">
        <v>0</v>
      </c>
      <c r="P2609">
        <v>1</v>
      </c>
    </row>
    <row r="2610" spans="1:16" hidden="1" x14ac:dyDescent="0.3">
      <c r="A2610">
        <v>19</v>
      </c>
      <c r="B2610">
        <v>1</v>
      </c>
      <c r="C2610" t="s">
        <v>70</v>
      </c>
      <c r="D2610" t="s">
        <v>71</v>
      </c>
      <c r="E2610" t="s">
        <v>2</v>
      </c>
      <c r="F2610" t="s">
        <v>83</v>
      </c>
      <c r="G2610" t="s">
        <v>84</v>
      </c>
      <c r="H2610" t="s">
        <v>48</v>
      </c>
      <c r="I2610" t="s">
        <v>58</v>
      </c>
      <c r="J2610">
        <v>-36.866145000000003</v>
      </c>
      <c r="K2610">
        <v>174.73894300000001</v>
      </c>
      <c r="L2610" s="109">
        <v>0.5</v>
      </c>
      <c r="M2610" t="s">
        <v>1348</v>
      </c>
      <c r="N2610">
        <v>1</v>
      </c>
      <c r="O2610">
        <v>0</v>
      </c>
      <c r="P2610">
        <v>1</v>
      </c>
    </row>
    <row r="2611" spans="1:16" hidden="1" x14ac:dyDescent="0.3">
      <c r="A2611">
        <v>20</v>
      </c>
      <c r="B2611">
        <v>1</v>
      </c>
      <c r="C2611" t="s">
        <v>70</v>
      </c>
      <c r="D2611" t="s">
        <v>71</v>
      </c>
      <c r="E2611" t="s">
        <v>2</v>
      </c>
      <c r="F2611" t="s">
        <v>83</v>
      </c>
      <c r="G2611" t="s">
        <v>84</v>
      </c>
      <c r="H2611" t="s">
        <v>48</v>
      </c>
      <c r="I2611" t="s">
        <v>58</v>
      </c>
      <c r="J2611">
        <v>-36.866117000000003</v>
      </c>
      <c r="K2611">
        <v>174.73898399999999</v>
      </c>
      <c r="L2611" s="109">
        <v>0.5</v>
      </c>
      <c r="M2611" t="s">
        <v>1032</v>
      </c>
      <c r="N2611">
        <v>1</v>
      </c>
      <c r="O2611">
        <v>0</v>
      </c>
      <c r="P2611">
        <v>1</v>
      </c>
    </row>
    <row r="2612" spans="1:16" hidden="1" x14ac:dyDescent="0.3">
      <c r="A2612">
        <v>21</v>
      </c>
      <c r="B2612">
        <v>1</v>
      </c>
      <c r="C2612" t="s">
        <v>70</v>
      </c>
      <c r="D2612" t="s">
        <v>71</v>
      </c>
      <c r="E2612" t="s">
        <v>2</v>
      </c>
      <c r="F2612" t="s">
        <v>83</v>
      </c>
      <c r="G2612" t="s">
        <v>84</v>
      </c>
      <c r="H2612" t="s">
        <v>48</v>
      </c>
      <c r="I2612" t="s">
        <v>58</v>
      </c>
      <c r="J2612">
        <v>-36.866036000000001</v>
      </c>
      <c r="K2612">
        <v>174.73911699999999</v>
      </c>
      <c r="L2612" s="109">
        <v>0.5</v>
      </c>
      <c r="M2612" t="s">
        <v>1349</v>
      </c>
      <c r="N2612">
        <v>1</v>
      </c>
      <c r="O2612">
        <v>0</v>
      </c>
      <c r="P2612">
        <v>1</v>
      </c>
    </row>
    <row r="2613" spans="1:16" hidden="1" x14ac:dyDescent="0.3">
      <c r="A2613">
        <v>22</v>
      </c>
      <c r="B2613">
        <v>1</v>
      </c>
      <c r="C2613" t="s">
        <v>70</v>
      </c>
      <c r="D2613" t="s">
        <v>71</v>
      </c>
      <c r="E2613" t="s">
        <v>2</v>
      </c>
      <c r="F2613" t="s">
        <v>83</v>
      </c>
      <c r="G2613" t="s">
        <v>84</v>
      </c>
      <c r="H2613" t="s">
        <v>48</v>
      </c>
      <c r="I2613" t="s">
        <v>58</v>
      </c>
      <c r="J2613">
        <v>-36.865965000000003</v>
      </c>
      <c r="K2613">
        <v>174.739226</v>
      </c>
      <c r="L2613" s="109">
        <v>0.5</v>
      </c>
      <c r="M2613" t="s">
        <v>657</v>
      </c>
      <c r="N2613">
        <v>1</v>
      </c>
      <c r="O2613">
        <v>0</v>
      </c>
      <c r="P2613">
        <v>1</v>
      </c>
    </row>
    <row r="2614" spans="1:16" hidden="1" x14ac:dyDescent="0.3">
      <c r="A2614">
        <v>23</v>
      </c>
      <c r="B2614">
        <v>1</v>
      </c>
      <c r="C2614" t="s">
        <v>70</v>
      </c>
      <c r="D2614" t="s">
        <v>71</v>
      </c>
      <c r="E2614" t="s">
        <v>2</v>
      </c>
      <c r="F2614" t="s">
        <v>83</v>
      </c>
      <c r="G2614" t="s">
        <v>84</v>
      </c>
      <c r="H2614" t="s">
        <v>48</v>
      </c>
      <c r="I2614" t="s">
        <v>58</v>
      </c>
      <c r="J2614">
        <v>-36.865932999999998</v>
      </c>
      <c r="K2614">
        <v>174.73928000000001</v>
      </c>
      <c r="L2614" s="109">
        <v>0.5</v>
      </c>
      <c r="M2614" t="s">
        <v>1350</v>
      </c>
      <c r="N2614">
        <v>1</v>
      </c>
      <c r="O2614">
        <v>0</v>
      </c>
      <c r="P2614">
        <v>1</v>
      </c>
    </row>
    <row r="2615" spans="1:16" hidden="1" x14ac:dyDescent="0.3">
      <c r="A2615">
        <v>24</v>
      </c>
      <c r="B2615">
        <v>1</v>
      </c>
      <c r="C2615" t="s">
        <v>70</v>
      </c>
      <c r="D2615" t="s">
        <v>71</v>
      </c>
      <c r="E2615" t="s">
        <v>2</v>
      </c>
      <c r="F2615" t="s">
        <v>83</v>
      </c>
      <c r="G2615" t="s">
        <v>84</v>
      </c>
      <c r="H2615" t="s">
        <v>48</v>
      </c>
      <c r="I2615" t="s">
        <v>58</v>
      </c>
      <c r="J2615">
        <v>-36.865903000000003</v>
      </c>
      <c r="K2615">
        <v>174.73933199999999</v>
      </c>
      <c r="L2615" s="109">
        <v>0.5</v>
      </c>
      <c r="M2615" t="s">
        <v>1133</v>
      </c>
      <c r="N2615">
        <v>1</v>
      </c>
      <c r="O2615">
        <v>0</v>
      </c>
      <c r="P2615">
        <v>1</v>
      </c>
    </row>
    <row r="2616" spans="1:16" hidden="1" x14ac:dyDescent="0.3">
      <c r="A2616">
        <v>25</v>
      </c>
      <c r="B2616">
        <v>1</v>
      </c>
      <c r="C2616" t="s">
        <v>70</v>
      </c>
      <c r="D2616" t="s">
        <v>71</v>
      </c>
      <c r="E2616" t="s">
        <v>2</v>
      </c>
      <c r="F2616" t="s">
        <v>83</v>
      </c>
      <c r="G2616" t="s">
        <v>84</v>
      </c>
      <c r="H2616" t="s">
        <v>33</v>
      </c>
      <c r="I2616" t="s">
        <v>58</v>
      </c>
      <c r="J2616">
        <v>-36.865994000000001</v>
      </c>
      <c r="K2616">
        <v>174.73930999999999</v>
      </c>
      <c r="L2616" s="109">
        <v>0.5</v>
      </c>
      <c r="M2616" t="s">
        <v>1140</v>
      </c>
      <c r="N2616">
        <v>1</v>
      </c>
      <c r="O2616">
        <v>0</v>
      </c>
      <c r="P2616">
        <v>1</v>
      </c>
    </row>
    <row r="2617" spans="1:16" hidden="1" x14ac:dyDescent="0.3">
      <c r="A2617">
        <v>26</v>
      </c>
      <c r="B2617">
        <v>1</v>
      </c>
      <c r="C2617" t="s">
        <v>70</v>
      </c>
      <c r="D2617" t="s">
        <v>71</v>
      </c>
      <c r="E2617" t="s">
        <v>2</v>
      </c>
      <c r="F2617" t="s">
        <v>83</v>
      </c>
      <c r="G2617" t="s">
        <v>84</v>
      </c>
      <c r="H2617" t="s">
        <v>33</v>
      </c>
      <c r="I2617" t="s">
        <v>58</v>
      </c>
      <c r="J2617">
        <v>-36.866033000000002</v>
      </c>
      <c r="K2617">
        <v>174.73925500000001</v>
      </c>
      <c r="L2617" s="109">
        <v>0.5</v>
      </c>
      <c r="M2617" t="s">
        <v>1351</v>
      </c>
      <c r="N2617">
        <v>1</v>
      </c>
      <c r="O2617">
        <v>0</v>
      </c>
      <c r="P2617">
        <v>1</v>
      </c>
    </row>
    <row r="2618" spans="1:16" hidden="1" x14ac:dyDescent="0.3">
      <c r="A2618">
        <v>27</v>
      </c>
      <c r="B2618">
        <v>1</v>
      </c>
      <c r="C2618" t="s">
        <v>70</v>
      </c>
      <c r="D2618" t="s">
        <v>71</v>
      </c>
      <c r="E2618" t="s">
        <v>2</v>
      </c>
      <c r="F2618" t="s">
        <v>83</v>
      </c>
      <c r="G2618" t="s">
        <v>84</v>
      </c>
      <c r="H2618" t="s">
        <v>33</v>
      </c>
      <c r="I2618" t="s">
        <v>58</v>
      </c>
      <c r="J2618">
        <v>-36.866106000000002</v>
      </c>
      <c r="K2618">
        <v>174.73913099999999</v>
      </c>
      <c r="L2618" s="109">
        <v>0.5</v>
      </c>
      <c r="M2618" t="s">
        <v>1353</v>
      </c>
      <c r="N2618">
        <v>1</v>
      </c>
      <c r="O2618">
        <v>0</v>
      </c>
      <c r="P2618">
        <v>1</v>
      </c>
    </row>
    <row r="2619" spans="1:16" hidden="1" x14ac:dyDescent="0.3">
      <c r="A2619">
        <v>28</v>
      </c>
      <c r="B2619">
        <v>1</v>
      </c>
      <c r="C2619" t="s">
        <v>70</v>
      </c>
      <c r="D2619" t="s">
        <v>71</v>
      </c>
      <c r="E2619" t="s">
        <v>2</v>
      </c>
      <c r="F2619" t="s">
        <v>83</v>
      </c>
      <c r="G2619" t="s">
        <v>84</v>
      </c>
      <c r="H2619" t="s">
        <v>33</v>
      </c>
      <c r="I2619" t="s">
        <v>58</v>
      </c>
      <c r="J2619">
        <v>-36.866138999999997</v>
      </c>
      <c r="K2619">
        <v>174.73908599999999</v>
      </c>
      <c r="L2619" s="109">
        <v>0.5</v>
      </c>
      <c r="M2619" t="s">
        <v>1035</v>
      </c>
      <c r="N2619">
        <v>1</v>
      </c>
      <c r="O2619">
        <v>0</v>
      </c>
      <c r="P2619">
        <v>1</v>
      </c>
    </row>
    <row r="2620" spans="1:16" hidden="1" x14ac:dyDescent="0.3">
      <c r="A2620">
        <v>29</v>
      </c>
      <c r="B2620">
        <v>1</v>
      </c>
      <c r="C2620" t="s">
        <v>70</v>
      </c>
      <c r="D2620" t="s">
        <v>71</v>
      </c>
      <c r="E2620" t="s">
        <v>2</v>
      </c>
      <c r="F2620" t="s">
        <v>83</v>
      </c>
      <c r="G2620" t="s">
        <v>84</v>
      </c>
      <c r="H2620" t="s">
        <v>33</v>
      </c>
      <c r="I2620" t="s">
        <v>58</v>
      </c>
      <c r="J2620">
        <v>-36.866166999999997</v>
      </c>
      <c r="K2620">
        <v>174.73904200000001</v>
      </c>
      <c r="L2620" s="109">
        <v>0.5</v>
      </c>
      <c r="M2620" t="s">
        <v>1352</v>
      </c>
      <c r="N2620">
        <v>1</v>
      </c>
      <c r="O2620">
        <v>0</v>
      </c>
      <c r="P2620">
        <v>1</v>
      </c>
    </row>
    <row r="2621" spans="1:16" hidden="1" x14ac:dyDescent="0.3">
      <c r="A2621">
        <v>30</v>
      </c>
      <c r="B2621">
        <v>1</v>
      </c>
      <c r="C2621" t="s">
        <v>70</v>
      </c>
      <c r="D2621" t="s">
        <v>71</v>
      </c>
      <c r="E2621" t="s">
        <v>2</v>
      </c>
      <c r="F2621" t="s">
        <v>83</v>
      </c>
      <c r="G2621" t="s">
        <v>84</v>
      </c>
      <c r="H2621" t="s">
        <v>33</v>
      </c>
      <c r="I2621" t="s">
        <v>58</v>
      </c>
      <c r="J2621">
        <v>-36.866262999999996</v>
      </c>
      <c r="K2621">
        <v>174.738889</v>
      </c>
      <c r="L2621" s="109">
        <v>0.5</v>
      </c>
      <c r="M2621" t="s">
        <v>1139</v>
      </c>
      <c r="N2621">
        <v>1</v>
      </c>
      <c r="O2621">
        <v>0</v>
      </c>
      <c r="P2621">
        <v>1</v>
      </c>
    </row>
    <row r="2622" spans="1:16" hidden="1" x14ac:dyDescent="0.3">
      <c r="A2622">
        <v>31</v>
      </c>
      <c r="B2622">
        <v>1</v>
      </c>
      <c r="C2622" t="s">
        <v>70</v>
      </c>
      <c r="D2622" t="s">
        <v>71</v>
      </c>
      <c r="E2622" t="s">
        <v>2</v>
      </c>
      <c r="F2622" t="s">
        <v>83</v>
      </c>
      <c r="G2622" t="s">
        <v>84</v>
      </c>
      <c r="H2622" t="s">
        <v>33</v>
      </c>
      <c r="I2622" t="s">
        <v>58</v>
      </c>
      <c r="J2622">
        <v>-36.866286000000002</v>
      </c>
      <c r="K2622">
        <v>174.73885200000001</v>
      </c>
      <c r="L2622" s="109">
        <v>0.5</v>
      </c>
      <c r="N2622">
        <v>0</v>
      </c>
      <c r="O2622">
        <v>0</v>
      </c>
      <c r="P2622">
        <v>1</v>
      </c>
    </row>
    <row r="2623" spans="1:16" hidden="1" x14ac:dyDescent="0.3">
      <c r="A2623">
        <v>32</v>
      </c>
      <c r="B2623">
        <v>1</v>
      </c>
      <c r="C2623" t="s">
        <v>70</v>
      </c>
      <c r="D2623" t="s">
        <v>71</v>
      </c>
      <c r="E2623" t="s">
        <v>2</v>
      </c>
      <c r="F2623" t="s">
        <v>83</v>
      </c>
      <c r="G2623" t="s">
        <v>84</v>
      </c>
      <c r="H2623" t="s">
        <v>33</v>
      </c>
      <c r="I2623" t="s">
        <v>58</v>
      </c>
      <c r="J2623">
        <v>-36.866357000000001</v>
      </c>
      <c r="K2623">
        <v>174.73873</v>
      </c>
      <c r="L2623" s="109">
        <v>0.5</v>
      </c>
      <c r="M2623" t="s">
        <v>88</v>
      </c>
      <c r="N2623">
        <v>1</v>
      </c>
      <c r="O2623">
        <v>0</v>
      </c>
      <c r="P2623">
        <v>1</v>
      </c>
    </row>
    <row r="2624" spans="1:16" hidden="1" x14ac:dyDescent="0.3">
      <c r="A2624">
        <v>33</v>
      </c>
      <c r="B2624">
        <v>1</v>
      </c>
      <c r="C2624" t="s">
        <v>70</v>
      </c>
      <c r="D2624" t="s">
        <v>71</v>
      </c>
      <c r="E2624" t="s">
        <v>2</v>
      </c>
      <c r="F2624" t="s">
        <v>83</v>
      </c>
      <c r="G2624" t="s">
        <v>84</v>
      </c>
      <c r="H2624" t="s">
        <v>33</v>
      </c>
      <c r="I2624" t="s">
        <v>58</v>
      </c>
      <c r="J2624">
        <v>-36.866387000000003</v>
      </c>
      <c r="K2624">
        <v>174.73869099999999</v>
      </c>
      <c r="L2624" s="109">
        <v>0.5</v>
      </c>
      <c r="M2624" t="s">
        <v>89</v>
      </c>
      <c r="N2624">
        <v>1</v>
      </c>
      <c r="O2624">
        <v>0</v>
      </c>
      <c r="P2624">
        <v>1</v>
      </c>
    </row>
    <row r="2625" spans="1:16" hidden="1" x14ac:dyDescent="0.3">
      <c r="A2625">
        <v>34</v>
      </c>
      <c r="B2625">
        <v>1</v>
      </c>
      <c r="C2625" t="s">
        <v>70</v>
      </c>
      <c r="D2625" t="s">
        <v>71</v>
      </c>
      <c r="E2625" t="s">
        <v>2</v>
      </c>
      <c r="F2625" t="s">
        <v>72</v>
      </c>
      <c r="G2625" t="s">
        <v>90</v>
      </c>
      <c r="H2625" t="s">
        <v>48</v>
      </c>
      <c r="I2625" t="s">
        <v>91</v>
      </c>
      <c r="J2625">
        <v>-36.866546999999997</v>
      </c>
      <c r="K2625">
        <v>174.73861299999999</v>
      </c>
      <c r="L2625" s="109">
        <v>0.5</v>
      </c>
      <c r="M2625" t="s">
        <v>92</v>
      </c>
      <c r="N2625">
        <v>1</v>
      </c>
      <c r="O2625">
        <v>0</v>
      </c>
      <c r="P2625">
        <v>1</v>
      </c>
    </row>
    <row r="2626" spans="1:16" hidden="1" x14ac:dyDescent="0.3">
      <c r="A2626">
        <v>35</v>
      </c>
      <c r="B2626">
        <v>1</v>
      </c>
      <c r="C2626" t="s">
        <v>70</v>
      </c>
      <c r="D2626" t="s">
        <v>71</v>
      </c>
      <c r="E2626" t="s">
        <v>2</v>
      </c>
      <c r="F2626" t="s">
        <v>72</v>
      </c>
      <c r="G2626" t="s">
        <v>90</v>
      </c>
      <c r="H2626" t="s">
        <v>48</v>
      </c>
      <c r="I2626" t="s">
        <v>91</v>
      </c>
      <c r="J2626">
        <v>-36.866579000000002</v>
      </c>
      <c r="K2626">
        <v>174.73866899999999</v>
      </c>
      <c r="L2626" s="109">
        <v>0.5</v>
      </c>
      <c r="M2626" t="s">
        <v>93</v>
      </c>
      <c r="N2626">
        <v>1</v>
      </c>
      <c r="O2626">
        <v>0</v>
      </c>
      <c r="P2626">
        <v>1</v>
      </c>
    </row>
    <row r="2627" spans="1:16" hidden="1" x14ac:dyDescent="0.3">
      <c r="A2627">
        <v>36</v>
      </c>
      <c r="B2627">
        <v>1</v>
      </c>
      <c r="C2627" t="s">
        <v>70</v>
      </c>
      <c r="D2627" t="s">
        <v>71</v>
      </c>
      <c r="E2627" t="s">
        <v>2</v>
      </c>
      <c r="F2627" t="s">
        <v>72</v>
      </c>
      <c r="G2627" t="s">
        <v>90</v>
      </c>
      <c r="H2627" t="s">
        <v>48</v>
      </c>
      <c r="I2627" t="s">
        <v>91</v>
      </c>
      <c r="J2627">
        <v>-36.866612000000003</v>
      </c>
      <c r="K2627">
        <v>174.73872499999999</v>
      </c>
      <c r="L2627" s="109">
        <v>0.5</v>
      </c>
      <c r="N2627">
        <v>0</v>
      </c>
      <c r="O2627">
        <v>0</v>
      </c>
      <c r="P2627">
        <v>1</v>
      </c>
    </row>
    <row r="2628" spans="1:16" hidden="1" x14ac:dyDescent="0.3">
      <c r="A2628">
        <v>37</v>
      </c>
      <c r="B2628">
        <v>1</v>
      </c>
      <c r="C2628" t="s">
        <v>70</v>
      </c>
      <c r="D2628" t="s">
        <v>71</v>
      </c>
      <c r="E2628" t="s">
        <v>2</v>
      </c>
      <c r="F2628" t="s">
        <v>72</v>
      </c>
      <c r="G2628" t="s">
        <v>90</v>
      </c>
      <c r="H2628" t="s">
        <v>48</v>
      </c>
      <c r="I2628" t="s">
        <v>91</v>
      </c>
      <c r="J2628">
        <v>-36.866644999999998</v>
      </c>
      <c r="K2628">
        <v>174.73878099999999</v>
      </c>
      <c r="L2628" s="109">
        <v>0.5</v>
      </c>
      <c r="N2628">
        <v>0</v>
      </c>
      <c r="O2628">
        <v>0</v>
      </c>
      <c r="P2628">
        <v>1</v>
      </c>
    </row>
    <row r="2629" spans="1:16" hidden="1" x14ac:dyDescent="0.3">
      <c r="A2629">
        <v>38</v>
      </c>
      <c r="B2629">
        <v>1</v>
      </c>
      <c r="C2629" t="s">
        <v>70</v>
      </c>
      <c r="D2629" t="s">
        <v>71</v>
      </c>
      <c r="E2629" t="s">
        <v>2</v>
      </c>
      <c r="F2629" t="s">
        <v>72</v>
      </c>
      <c r="G2629" t="s">
        <v>90</v>
      </c>
      <c r="H2629" t="s">
        <v>48</v>
      </c>
      <c r="I2629" t="s">
        <v>91</v>
      </c>
      <c r="J2629">
        <v>-36.866677000000003</v>
      </c>
      <c r="K2629">
        <v>174.73883699999999</v>
      </c>
      <c r="L2629" s="109">
        <v>0.5</v>
      </c>
      <c r="M2629" t="s">
        <v>95</v>
      </c>
      <c r="N2629">
        <v>1</v>
      </c>
      <c r="O2629">
        <v>0</v>
      </c>
      <c r="P2629">
        <v>1</v>
      </c>
    </row>
    <row r="2630" spans="1:16" hidden="1" x14ac:dyDescent="0.3">
      <c r="A2630">
        <v>39</v>
      </c>
      <c r="B2630">
        <v>1</v>
      </c>
      <c r="C2630" t="s">
        <v>70</v>
      </c>
      <c r="D2630" t="s">
        <v>71</v>
      </c>
      <c r="E2630" t="s">
        <v>2</v>
      </c>
      <c r="F2630" t="s">
        <v>72</v>
      </c>
      <c r="G2630" t="s">
        <v>90</v>
      </c>
      <c r="H2630" t="s">
        <v>48</v>
      </c>
      <c r="I2630" t="s">
        <v>91</v>
      </c>
      <c r="J2630">
        <v>-36.866888000000003</v>
      </c>
      <c r="K2630">
        <v>174.73972699999999</v>
      </c>
      <c r="L2630" s="109">
        <v>0.5</v>
      </c>
      <c r="M2630" t="s">
        <v>96</v>
      </c>
      <c r="N2630">
        <v>1</v>
      </c>
      <c r="O2630">
        <v>0</v>
      </c>
      <c r="P2630">
        <v>1</v>
      </c>
    </row>
    <row r="2631" spans="1:16" hidden="1" x14ac:dyDescent="0.3">
      <c r="A2631">
        <v>40</v>
      </c>
      <c r="B2631">
        <v>1</v>
      </c>
      <c r="C2631" t="s">
        <v>70</v>
      </c>
      <c r="D2631" t="s">
        <v>71</v>
      </c>
      <c r="E2631" t="s">
        <v>2</v>
      </c>
      <c r="F2631" t="s">
        <v>72</v>
      </c>
      <c r="G2631" t="s">
        <v>90</v>
      </c>
      <c r="H2631" t="s">
        <v>48</v>
      </c>
      <c r="I2631" t="s">
        <v>91</v>
      </c>
      <c r="J2631">
        <v>-36.866861</v>
      </c>
      <c r="K2631">
        <v>174.73980499999999</v>
      </c>
      <c r="L2631" s="109">
        <v>0.5</v>
      </c>
      <c r="M2631" t="s">
        <v>97</v>
      </c>
      <c r="N2631">
        <v>1</v>
      </c>
      <c r="O2631">
        <v>0</v>
      </c>
      <c r="P2631">
        <v>1</v>
      </c>
    </row>
    <row r="2632" spans="1:16" hidden="1" x14ac:dyDescent="0.3">
      <c r="A2632">
        <v>41</v>
      </c>
      <c r="B2632">
        <v>1</v>
      </c>
      <c r="C2632" t="s">
        <v>70</v>
      </c>
      <c r="D2632" t="s">
        <v>71</v>
      </c>
      <c r="E2632" t="s">
        <v>2</v>
      </c>
      <c r="F2632" t="s">
        <v>72</v>
      </c>
      <c r="G2632" t="s">
        <v>90</v>
      </c>
      <c r="H2632" t="s">
        <v>48</v>
      </c>
      <c r="I2632" t="s">
        <v>91</v>
      </c>
      <c r="J2632">
        <v>-36.866819</v>
      </c>
      <c r="K2632">
        <v>174.73993200000001</v>
      </c>
      <c r="L2632" s="109">
        <v>0.5</v>
      </c>
      <c r="M2632" t="s">
        <v>98</v>
      </c>
      <c r="N2632">
        <v>1</v>
      </c>
      <c r="O2632">
        <v>0</v>
      </c>
      <c r="P2632">
        <v>1</v>
      </c>
    </row>
    <row r="2633" spans="1:16" hidden="1" x14ac:dyDescent="0.3">
      <c r="A2633">
        <v>42</v>
      </c>
      <c r="B2633">
        <v>1</v>
      </c>
      <c r="C2633" t="s">
        <v>70</v>
      </c>
      <c r="D2633" t="s">
        <v>71</v>
      </c>
      <c r="E2633" t="s">
        <v>2</v>
      </c>
      <c r="F2633" t="s">
        <v>72</v>
      </c>
      <c r="G2633" t="s">
        <v>90</v>
      </c>
      <c r="H2633" t="s">
        <v>48</v>
      </c>
      <c r="I2633" t="s">
        <v>91</v>
      </c>
      <c r="J2633">
        <v>-36.866802999999997</v>
      </c>
      <c r="K2633">
        <v>174.73998800000001</v>
      </c>
      <c r="L2633" s="109">
        <v>0.5</v>
      </c>
      <c r="M2633" t="s">
        <v>99</v>
      </c>
      <c r="N2633">
        <v>1</v>
      </c>
      <c r="O2633">
        <v>0</v>
      </c>
      <c r="P2633">
        <v>1</v>
      </c>
    </row>
    <row r="2634" spans="1:16" hidden="1" x14ac:dyDescent="0.3">
      <c r="A2634">
        <v>43</v>
      </c>
      <c r="B2634">
        <v>1</v>
      </c>
      <c r="C2634" t="s">
        <v>70</v>
      </c>
      <c r="D2634" t="s">
        <v>71</v>
      </c>
      <c r="E2634" t="s">
        <v>2</v>
      </c>
      <c r="F2634" t="s">
        <v>100</v>
      </c>
      <c r="G2634" t="s">
        <v>101</v>
      </c>
      <c r="H2634" t="s">
        <v>57</v>
      </c>
      <c r="I2634" t="s">
        <v>58</v>
      </c>
      <c r="J2634">
        <v>-36.866672000000001</v>
      </c>
      <c r="K2634">
        <v>174.740059</v>
      </c>
      <c r="L2634" s="109">
        <v>0.5</v>
      </c>
      <c r="M2634" t="s">
        <v>390</v>
      </c>
      <c r="N2634">
        <v>1</v>
      </c>
      <c r="O2634">
        <v>1</v>
      </c>
      <c r="P2634">
        <v>1</v>
      </c>
    </row>
    <row r="2635" spans="1:16" hidden="1" x14ac:dyDescent="0.3">
      <c r="A2635">
        <v>44</v>
      </c>
      <c r="B2635">
        <v>1</v>
      </c>
      <c r="C2635" t="s">
        <v>70</v>
      </c>
      <c r="D2635" t="s">
        <v>71</v>
      </c>
      <c r="E2635" t="s">
        <v>2</v>
      </c>
      <c r="F2635" t="s">
        <v>100</v>
      </c>
      <c r="G2635" t="s">
        <v>101</v>
      </c>
      <c r="H2635" t="s">
        <v>57</v>
      </c>
      <c r="I2635" t="s">
        <v>58</v>
      </c>
      <c r="J2635">
        <v>-36.866624999999999</v>
      </c>
      <c r="K2635">
        <v>174.740038</v>
      </c>
      <c r="L2635" s="109">
        <v>0.5</v>
      </c>
      <c r="M2635" t="s">
        <v>102</v>
      </c>
      <c r="N2635">
        <v>1</v>
      </c>
      <c r="O2635">
        <v>1</v>
      </c>
      <c r="P2635">
        <v>1</v>
      </c>
    </row>
    <row r="2636" spans="1:16" hidden="1" x14ac:dyDescent="0.3">
      <c r="A2636">
        <v>45</v>
      </c>
      <c r="B2636">
        <v>1</v>
      </c>
      <c r="C2636" t="s">
        <v>70</v>
      </c>
      <c r="D2636" t="s">
        <v>71</v>
      </c>
      <c r="E2636" t="s">
        <v>2</v>
      </c>
      <c r="F2636" t="s">
        <v>100</v>
      </c>
      <c r="G2636" t="s">
        <v>101</v>
      </c>
      <c r="H2636" t="s">
        <v>57</v>
      </c>
      <c r="I2636" t="s">
        <v>58</v>
      </c>
      <c r="J2636">
        <v>-36.866579000000002</v>
      </c>
      <c r="K2636">
        <v>174.74001699999999</v>
      </c>
      <c r="L2636" s="109">
        <v>0.5</v>
      </c>
      <c r="M2636" t="s">
        <v>104</v>
      </c>
      <c r="N2636">
        <v>1</v>
      </c>
      <c r="O2636">
        <v>0</v>
      </c>
      <c r="P2636">
        <v>1</v>
      </c>
    </row>
    <row r="2637" spans="1:16" hidden="1" x14ac:dyDescent="0.3">
      <c r="A2637">
        <v>46</v>
      </c>
      <c r="B2637">
        <v>1</v>
      </c>
      <c r="C2637" t="s">
        <v>70</v>
      </c>
      <c r="D2637" t="s">
        <v>71</v>
      </c>
      <c r="E2637" t="s">
        <v>2</v>
      </c>
      <c r="F2637" t="s">
        <v>100</v>
      </c>
      <c r="G2637" t="s">
        <v>101</v>
      </c>
      <c r="H2637" t="s">
        <v>57</v>
      </c>
      <c r="I2637" t="s">
        <v>58</v>
      </c>
      <c r="J2637">
        <v>-36.866531999999999</v>
      </c>
      <c r="K2637">
        <v>174.73999599999999</v>
      </c>
      <c r="L2637" s="109">
        <v>0.5</v>
      </c>
      <c r="M2637" t="s">
        <v>105</v>
      </c>
      <c r="N2637">
        <v>1</v>
      </c>
      <c r="O2637">
        <v>0</v>
      </c>
      <c r="P2637">
        <v>1</v>
      </c>
    </row>
    <row r="2638" spans="1:16" hidden="1" x14ac:dyDescent="0.3">
      <c r="A2638">
        <v>47</v>
      </c>
      <c r="B2638">
        <v>1</v>
      </c>
      <c r="C2638" t="s">
        <v>70</v>
      </c>
      <c r="D2638" t="s">
        <v>71</v>
      </c>
      <c r="E2638" t="s">
        <v>2</v>
      </c>
      <c r="F2638" t="s">
        <v>100</v>
      </c>
      <c r="G2638" t="s">
        <v>101</v>
      </c>
      <c r="H2638" t="s">
        <v>49</v>
      </c>
      <c r="I2638" t="s">
        <v>58</v>
      </c>
      <c r="J2638">
        <v>-36.866568999999998</v>
      </c>
      <c r="K2638">
        <v>174.740149</v>
      </c>
      <c r="L2638" s="109">
        <v>0.5</v>
      </c>
      <c r="M2638" t="s">
        <v>106</v>
      </c>
      <c r="N2638">
        <v>1</v>
      </c>
      <c r="O2638">
        <v>0</v>
      </c>
      <c r="P2638">
        <v>1</v>
      </c>
    </row>
    <row r="2639" spans="1:16" hidden="1" x14ac:dyDescent="0.3">
      <c r="A2639">
        <v>48</v>
      </c>
      <c r="B2639">
        <v>1</v>
      </c>
      <c r="C2639" t="s">
        <v>70</v>
      </c>
      <c r="D2639" t="s">
        <v>71</v>
      </c>
      <c r="E2639" t="s">
        <v>2</v>
      </c>
      <c r="F2639" t="s">
        <v>100</v>
      </c>
      <c r="G2639" t="s">
        <v>101</v>
      </c>
      <c r="H2639" t="s">
        <v>49</v>
      </c>
      <c r="I2639" t="s">
        <v>58</v>
      </c>
      <c r="J2639">
        <v>-36.866613999999998</v>
      </c>
      <c r="K2639">
        <v>174.74017000000001</v>
      </c>
      <c r="L2639" s="109">
        <v>0.5</v>
      </c>
      <c r="M2639" t="s">
        <v>107</v>
      </c>
      <c r="N2639">
        <v>1</v>
      </c>
      <c r="O2639">
        <v>0</v>
      </c>
      <c r="P2639">
        <v>1</v>
      </c>
    </row>
    <row r="2640" spans="1:16" hidden="1" x14ac:dyDescent="0.3">
      <c r="A2640">
        <v>49</v>
      </c>
      <c r="B2640">
        <v>1</v>
      </c>
      <c r="C2640" t="s">
        <v>70</v>
      </c>
      <c r="D2640" t="s">
        <v>71</v>
      </c>
      <c r="E2640" t="s">
        <v>2</v>
      </c>
      <c r="F2640" t="s">
        <v>72</v>
      </c>
      <c r="G2640" t="s">
        <v>108</v>
      </c>
      <c r="H2640" t="s">
        <v>48</v>
      </c>
      <c r="I2640" t="s">
        <v>91</v>
      </c>
      <c r="J2640">
        <v>-36.866661999999998</v>
      </c>
      <c r="K2640">
        <v>174.74040600000001</v>
      </c>
      <c r="L2640" s="109">
        <v>0.5</v>
      </c>
      <c r="M2640" t="s">
        <v>109</v>
      </c>
      <c r="N2640">
        <v>1</v>
      </c>
      <c r="O2640">
        <v>0</v>
      </c>
      <c r="P2640">
        <v>1</v>
      </c>
    </row>
    <row r="2641" spans="1:16" hidden="1" x14ac:dyDescent="0.3">
      <c r="A2641">
        <v>50</v>
      </c>
      <c r="B2641">
        <v>1</v>
      </c>
      <c r="C2641" t="s">
        <v>70</v>
      </c>
      <c r="D2641" t="s">
        <v>71</v>
      </c>
      <c r="E2641" t="s">
        <v>2</v>
      </c>
      <c r="F2641" t="s">
        <v>72</v>
      </c>
      <c r="G2641" t="s">
        <v>108</v>
      </c>
      <c r="H2641" t="s">
        <v>48</v>
      </c>
      <c r="I2641" t="s">
        <v>91</v>
      </c>
      <c r="J2641">
        <v>-36.866621000000002</v>
      </c>
      <c r="K2641">
        <v>174.740532</v>
      </c>
      <c r="L2641" s="109">
        <v>0.5</v>
      </c>
      <c r="M2641" t="s">
        <v>110</v>
      </c>
      <c r="N2641">
        <v>1</v>
      </c>
      <c r="O2641">
        <v>0</v>
      </c>
      <c r="P2641">
        <v>1</v>
      </c>
    </row>
    <row r="2642" spans="1:16" hidden="1" x14ac:dyDescent="0.3">
      <c r="A2642">
        <v>51</v>
      </c>
      <c r="B2642">
        <v>1</v>
      </c>
      <c r="C2642" t="s">
        <v>70</v>
      </c>
      <c r="D2642" t="s">
        <v>71</v>
      </c>
      <c r="E2642" t="s">
        <v>2</v>
      </c>
      <c r="F2642" t="s">
        <v>72</v>
      </c>
      <c r="G2642" t="s">
        <v>108</v>
      </c>
      <c r="H2642" t="s">
        <v>48</v>
      </c>
      <c r="I2642" t="s">
        <v>91</v>
      </c>
      <c r="J2642">
        <v>-36.866602999999998</v>
      </c>
      <c r="K2642">
        <v>174.74058400000001</v>
      </c>
      <c r="L2642" s="109">
        <v>0.5</v>
      </c>
      <c r="M2642" t="s">
        <v>111</v>
      </c>
      <c r="N2642">
        <v>1</v>
      </c>
      <c r="O2642">
        <v>0</v>
      </c>
      <c r="P2642">
        <v>1</v>
      </c>
    </row>
    <row r="2643" spans="1:16" hidden="1" x14ac:dyDescent="0.3">
      <c r="A2643">
        <v>52</v>
      </c>
      <c r="B2643">
        <v>1</v>
      </c>
      <c r="C2643" t="s">
        <v>70</v>
      </c>
      <c r="D2643" t="s">
        <v>71</v>
      </c>
      <c r="E2643" t="s">
        <v>2</v>
      </c>
      <c r="F2643" t="s">
        <v>72</v>
      </c>
      <c r="G2643" t="s">
        <v>108</v>
      </c>
      <c r="H2643" t="s">
        <v>48</v>
      </c>
      <c r="I2643" t="s">
        <v>91</v>
      </c>
      <c r="J2643">
        <v>-36.866551999999999</v>
      </c>
      <c r="K2643">
        <v>174.740735</v>
      </c>
      <c r="L2643" s="109">
        <v>0.5</v>
      </c>
      <c r="M2643" t="s">
        <v>112</v>
      </c>
      <c r="N2643">
        <v>1</v>
      </c>
      <c r="O2643">
        <v>0</v>
      </c>
      <c r="P2643">
        <v>1</v>
      </c>
    </row>
    <row r="2644" spans="1:16" hidden="1" x14ac:dyDescent="0.3">
      <c r="A2644">
        <v>53</v>
      </c>
      <c r="B2644">
        <v>1</v>
      </c>
      <c r="C2644" t="s">
        <v>70</v>
      </c>
      <c r="D2644" t="s">
        <v>71</v>
      </c>
      <c r="E2644" t="s">
        <v>2</v>
      </c>
      <c r="F2644" t="s">
        <v>72</v>
      </c>
      <c r="G2644" t="s">
        <v>108</v>
      </c>
      <c r="H2644" t="s">
        <v>48</v>
      </c>
      <c r="I2644" t="s">
        <v>91</v>
      </c>
      <c r="J2644">
        <v>-36.866531000000002</v>
      </c>
      <c r="K2644">
        <v>174.74079399999999</v>
      </c>
      <c r="L2644" s="109">
        <v>0.5</v>
      </c>
      <c r="M2644" t="s">
        <v>113</v>
      </c>
      <c r="N2644">
        <v>1</v>
      </c>
      <c r="O2644">
        <v>0</v>
      </c>
      <c r="P2644">
        <v>1</v>
      </c>
    </row>
    <row r="2645" spans="1:16" hidden="1" x14ac:dyDescent="0.3">
      <c r="A2645">
        <v>54</v>
      </c>
      <c r="B2645">
        <v>1</v>
      </c>
      <c r="C2645" t="s">
        <v>70</v>
      </c>
      <c r="D2645" t="s">
        <v>71</v>
      </c>
      <c r="E2645" t="s">
        <v>2</v>
      </c>
      <c r="F2645" t="s">
        <v>114</v>
      </c>
      <c r="G2645" t="s">
        <v>101</v>
      </c>
      <c r="H2645" t="s">
        <v>57</v>
      </c>
      <c r="I2645" t="s">
        <v>58</v>
      </c>
      <c r="J2645">
        <v>-36.866334000000002</v>
      </c>
      <c r="K2645">
        <v>174.74110300000001</v>
      </c>
      <c r="L2645" s="109">
        <v>0.5</v>
      </c>
      <c r="M2645" t="s">
        <v>115</v>
      </c>
      <c r="N2645">
        <v>1</v>
      </c>
      <c r="O2645">
        <v>0</v>
      </c>
      <c r="P2645">
        <v>1</v>
      </c>
    </row>
    <row r="2646" spans="1:16" hidden="1" x14ac:dyDescent="0.3">
      <c r="A2646">
        <v>55</v>
      </c>
      <c r="B2646">
        <v>1</v>
      </c>
      <c r="C2646" t="s">
        <v>70</v>
      </c>
      <c r="D2646" t="s">
        <v>71</v>
      </c>
      <c r="E2646" t="s">
        <v>2</v>
      </c>
      <c r="F2646" t="s">
        <v>114</v>
      </c>
      <c r="G2646" t="s">
        <v>101</v>
      </c>
      <c r="H2646" t="s">
        <v>57</v>
      </c>
      <c r="I2646" t="s">
        <v>58</v>
      </c>
      <c r="J2646">
        <v>-36.866281999999998</v>
      </c>
      <c r="K2646">
        <v>174.741074</v>
      </c>
      <c r="L2646" s="109">
        <v>0.5</v>
      </c>
      <c r="M2646" t="s">
        <v>116</v>
      </c>
      <c r="N2646">
        <v>1</v>
      </c>
      <c r="O2646">
        <v>0</v>
      </c>
      <c r="P2646">
        <v>1</v>
      </c>
    </row>
    <row r="2647" spans="1:16" hidden="1" x14ac:dyDescent="0.3">
      <c r="A2647">
        <v>56</v>
      </c>
      <c r="B2647">
        <v>1</v>
      </c>
      <c r="C2647" t="s">
        <v>70</v>
      </c>
      <c r="D2647" t="s">
        <v>71</v>
      </c>
      <c r="E2647" t="s">
        <v>2</v>
      </c>
      <c r="F2647" t="s">
        <v>114</v>
      </c>
      <c r="G2647" t="s">
        <v>101</v>
      </c>
      <c r="H2647" t="s">
        <v>57</v>
      </c>
      <c r="I2647" t="s">
        <v>58</v>
      </c>
      <c r="J2647">
        <v>-36.866228999999997</v>
      </c>
      <c r="K2647">
        <v>174.74104500000001</v>
      </c>
      <c r="L2647" s="109">
        <v>0.5</v>
      </c>
      <c r="M2647" t="s">
        <v>117</v>
      </c>
      <c r="N2647">
        <v>1</v>
      </c>
      <c r="O2647">
        <v>0</v>
      </c>
      <c r="P2647">
        <v>1</v>
      </c>
    </row>
    <row r="2648" spans="1:16" hidden="1" x14ac:dyDescent="0.3">
      <c r="A2648">
        <v>57</v>
      </c>
      <c r="B2648">
        <v>1</v>
      </c>
      <c r="C2648" t="s">
        <v>70</v>
      </c>
      <c r="D2648" t="s">
        <v>71</v>
      </c>
      <c r="E2648" t="s">
        <v>2</v>
      </c>
      <c r="F2648" t="s">
        <v>114</v>
      </c>
      <c r="G2648" t="s">
        <v>101</v>
      </c>
      <c r="H2648" t="s">
        <v>57</v>
      </c>
      <c r="I2648" t="s">
        <v>58</v>
      </c>
      <c r="J2648">
        <v>-36.866176000000003</v>
      </c>
      <c r="K2648">
        <v>174.741016</v>
      </c>
      <c r="L2648" s="109">
        <v>0.5</v>
      </c>
      <c r="M2648" t="s">
        <v>118</v>
      </c>
      <c r="N2648">
        <v>1</v>
      </c>
      <c r="O2648">
        <v>0</v>
      </c>
      <c r="P2648">
        <v>1</v>
      </c>
    </row>
    <row r="2649" spans="1:16" hidden="1" x14ac:dyDescent="0.3">
      <c r="A2649">
        <v>58</v>
      </c>
      <c r="B2649">
        <v>1</v>
      </c>
      <c r="C2649" t="s">
        <v>70</v>
      </c>
      <c r="D2649" t="s">
        <v>71</v>
      </c>
      <c r="E2649" t="s">
        <v>2</v>
      </c>
      <c r="F2649" t="s">
        <v>114</v>
      </c>
      <c r="G2649" t="s">
        <v>101</v>
      </c>
      <c r="H2649" t="s">
        <v>57</v>
      </c>
      <c r="I2649" t="s">
        <v>58</v>
      </c>
      <c r="J2649">
        <v>-36.866123999999999</v>
      </c>
      <c r="K2649">
        <v>174.74098699999999</v>
      </c>
      <c r="L2649" s="109">
        <v>0.5</v>
      </c>
      <c r="M2649" t="s">
        <v>119</v>
      </c>
      <c r="N2649">
        <v>1</v>
      </c>
      <c r="O2649">
        <v>0</v>
      </c>
      <c r="P2649">
        <v>1</v>
      </c>
    </row>
    <row r="2650" spans="1:16" hidden="1" x14ac:dyDescent="0.3">
      <c r="A2650">
        <v>59</v>
      </c>
      <c r="B2650">
        <v>1</v>
      </c>
      <c r="C2650" t="s">
        <v>70</v>
      </c>
      <c r="D2650" t="s">
        <v>71</v>
      </c>
      <c r="E2650" t="s">
        <v>2</v>
      </c>
      <c r="F2650" t="s">
        <v>114</v>
      </c>
      <c r="G2650" t="s">
        <v>101</v>
      </c>
      <c r="H2650" t="s">
        <v>57</v>
      </c>
      <c r="I2650" t="s">
        <v>58</v>
      </c>
      <c r="J2650">
        <v>-36.866016999999999</v>
      </c>
      <c r="K2650">
        <v>174.74094099999999</v>
      </c>
      <c r="L2650" s="109">
        <v>0.5</v>
      </c>
      <c r="M2650" t="s">
        <v>120</v>
      </c>
      <c r="N2650">
        <v>1</v>
      </c>
      <c r="O2650">
        <v>0</v>
      </c>
      <c r="P2650">
        <v>1</v>
      </c>
    </row>
    <row r="2651" spans="1:16" hidden="1" x14ac:dyDescent="0.3">
      <c r="A2651">
        <v>60</v>
      </c>
      <c r="B2651">
        <v>1</v>
      </c>
      <c r="C2651" t="s">
        <v>70</v>
      </c>
      <c r="D2651" t="s">
        <v>71</v>
      </c>
      <c r="E2651" t="s">
        <v>2</v>
      </c>
      <c r="F2651" t="s">
        <v>114</v>
      </c>
      <c r="G2651" t="s">
        <v>101</v>
      </c>
      <c r="H2651" t="s">
        <v>49</v>
      </c>
      <c r="I2651" t="s">
        <v>121</v>
      </c>
      <c r="J2651">
        <v>-36.866177</v>
      </c>
      <c r="K2651">
        <v>174.741151</v>
      </c>
      <c r="L2651" s="109">
        <v>0.5</v>
      </c>
      <c r="M2651" t="s">
        <v>669</v>
      </c>
      <c r="N2651">
        <v>1</v>
      </c>
      <c r="O2651">
        <v>0</v>
      </c>
      <c r="P2651">
        <v>1</v>
      </c>
    </row>
    <row r="2652" spans="1:16" hidden="1" x14ac:dyDescent="0.3">
      <c r="A2652">
        <v>61</v>
      </c>
      <c r="B2652">
        <v>1</v>
      </c>
      <c r="C2652" t="s">
        <v>70</v>
      </c>
      <c r="D2652" t="s">
        <v>71</v>
      </c>
      <c r="E2652" t="s">
        <v>2</v>
      </c>
      <c r="F2652" t="s">
        <v>114</v>
      </c>
      <c r="G2652" t="s">
        <v>101</v>
      </c>
      <c r="H2652" t="s">
        <v>49</v>
      </c>
      <c r="I2652" t="s">
        <v>121</v>
      </c>
      <c r="J2652">
        <v>-36.866222999999998</v>
      </c>
      <c r="K2652">
        <v>174.74117699999999</v>
      </c>
      <c r="L2652" s="109">
        <v>0.5</v>
      </c>
      <c r="M2652" t="s">
        <v>669</v>
      </c>
      <c r="N2652">
        <v>1</v>
      </c>
      <c r="O2652">
        <v>0</v>
      </c>
      <c r="P2652">
        <v>1</v>
      </c>
    </row>
    <row r="2653" spans="1:16" hidden="1" x14ac:dyDescent="0.3">
      <c r="A2653">
        <v>62</v>
      </c>
      <c r="B2653">
        <v>1</v>
      </c>
      <c r="C2653" t="s">
        <v>70</v>
      </c>
      <c r="D2653" t="s">
        <v>71</v>
      </c>
      <c r="E2653" t="s">
        <v>2</v>
      </c>
      <c r="F2653" t="s">
        <v>114</v>
      </c>
      <c r="G2653" t="s">
        <v>101</v>
      </c>
      <c r="H2653" t="s">
        <v>49</v>
      </c>
      <c r="I2653" t="s">
        <v>121</v>
      </c>
      <c r="J2653">
        <v>-36.86627</v>
      </c>
      <c r="K2653">
        <v>174.74120300000001</v>
      </c>
      <c r="L2653" s="109">
        <v>0.5</v>
      </c>
      <c r="M2653" t="s">
        <v>669</v>
      </c>
      <c r="N2653">
        <v>1</v>
      </c>
      <c r="O2653">
        <v>0</v>
      </c>
      <c r="P2653">
        <v>1</v>
      </c>
    </row>
    <row r="2654" spans="1:16" hidden="1" x14ac:dyDescent="0.3">
      <c r="A2654">
        <v>63</v>
      </c>
      <c r="B2654">
        <v>1</v>
      </c>
      <c r="C2654" t="s">
        <v>70</v>
      </c>
      <c r="D2654" t="s">
        <v>71</v>
      </c>
      <c r="E2654" t="s">
        <v>2</v>
      </c>
      <c r="F2654" t="s">
        <v>72</v>
      </c>
      <c r="G2654" t="s">
        <v>122</v>
      </c>
      <c r="H2654" t="s">
        <v>48</v>
      </c>
      <c r="I2654" t="s">
        <v>91</v>
      </c>
      <c r="J2654">
        <v>-36.866337999999999</v>
      </c>
      <c r="K2654">
        <v>174.74136999999999</v>
      </c>
      <c r="L2654" s="109">
        <v>0.5</v>
      </c>
      <c r="M2654" t="s">
        <v>413</v>
      </c>
      <c r="N2654">
        <v>1</v>
      </c>
      <c r="O2654">
        <v>0</v>
      </c>
      <c r="P2654">
        <v>1</v>
      </c>
    </row>
    <row r="2655" spans="1:16" hidden="1" x14ac:dyDescent="0.3">
      <c r="A2655">
        <v>64</v>
      </c>
      <c r="B2655">
        <v>1</v>
      </c>
      <c r="C2655" t="s">
        <v>70</v>
      </c>
      <c r="D2655" t="s">
        <v>71</v>
      </c>
      <c r="E2655" t="s">
        <v>2</v>
      </c>
      <c r="F2655" t="s">
        <v>72</v>
      </c>
      <c r="G2655" t="s">
        <v>122</v>
      </c>
      <c r="H2655" t="s">
        <v>48</v>
      </c>
      <c r="I2655" t="s">
        <v>91</v>
      </c>
      <c r="J2655">
        <v>-36.866301999999997</v>
      </c>
      <c r="K2655">
        <v>174.74148400000001</v>
      </c>
      <c r="L2655" s="109">
        <v>0.5</v>
      </c>
      <c r="M2655" t="s">
        <v>479</v>
      </c>
      <c r="N2655">
        <v>1</v>
      </c>
      <c r="O2655">
        <v>1</v>
      </c>
      <c r="P2655">
        <v>1</v>
      </c>
    </row>
    <row r="2656" spans="1:16" hidden="1" x14ac:dyDescent="0.3">
      <c r="A2656">
        <v>65</v>
      </c>
      <c r="B2656">
        <v>1</v>
      </c>
      <c r="C2656" t="s">
        <v>70</v>
      </c>
      <c r="D2656" t="s">
        <v>71</v>
      </c>
      <c r="E2656" t="s">
        <v>2</v>
      </c>
      <c r="F2656" t="s">
        <v>72</v>
      </c>
      <c r="G2656" t="s">
        <v>122</v>
      </c>
      <c r="H2656" t="s">
        <v>48</v>
      </c>
      <c r="I2656" t="s">
        <v>91</v>
      </c>
      <c r="J2656">
        <v>-36.866276999999997</v>
      </c>
      <c r="K2656">
        <v>174.74154899999999</v>
      </c>
      <c r="L2656" s="109">
        <v>0.5</v>
      </c>
      <c r="M2656" t="s">
        <v>415</v>
      </c>
      <c r="N2656">
        <v>1</v>
      </c>
      <c r="O2656">
        <v>0</v>
      </c>
      <c r="P2656">
        <v>1</v>
      </c>
    </row>
    <row r="2657" spans="1:16" hidden="1" x14ac:dyDescent="0.3">
      <c r="A2657">
        <v>66</v>
      </c>
      <c r="B2657">
        <v>1</v>
      </c>
      <c r="C2657" t="s">
        <v>70</v>
      </c>
      <c r="D2657" t="s">
        <v>71</v>
      </c>
      <c r="E2657" t="s">
        <v>2</v>
      </c>
      <c r="F2657" t="s">
        <v>72</v>
      </c>
      <c r="G2657" t="s">
        <v>122</v>
      </c>
      <c r="H2657" t="s">
        <v>48</v>
      </c>
      <c r="I2657" t="s">
        <v>91</v>
      </c>
      <c r="J2657">
        <v>-36.866171999999999</v>
      </c>
      <c r="K2657">
        <v>174.74187599999999</v>
      </c>
      <c r="L2657" s="109">
        <v>0.5</v>
      </c>
      <c r="M2657" t="s">
        <v>480</v>
      </c>
      <c r="N2657">
        <v>1</v>
      </c>
      <c r="O2657">
        <v>1</v>
      </c>
      <c r="P2657">
        <v>1</v>
      </c>
    </row>
    <row r="2658" spans="1:16" hidden="1" x14ac:dyDescent="0.3">
      <c r="A2658">
        <v>67</v>
      </c>
      <c r="B2658">
        <v>1</v>
      </c>
      <c r="C2658" t="s">
        <v>70</v>
      </c>
      <c r="D2658" t="s">
        <v>71</v>
      </c>
      <c r="E2658" t="s">
        <v>2</v>
      </c>
      <c r="F2658" t="s">
        <v>72</v>
      </c>
      <c r="G2658" t="s">
        <v>122</v>
      </c>
      <c r="H2658" t="s">
        <v>48</v>
      </c>
      <c r="I2658" t="s">
        <v>91</v>
      </c>
      <c r="J2658">
        <v>-36.866149999999998</v>
      </c>
      <c r="K2658">
        <v>174.74194</v>
      </c>
      <c r="L2658" s="109">
        <v>0.5</v>
      </c>
      <c r="M2658" t="s">
        <v>481</v>
      </c>
      <c r="N2658">
        <v>1</v>
      </c>
      <c r="O2658">
        <v>1</v>
      </c>
      <c r="P2658">
        <v>1</v>
      </c>
    </row>
    <row r="2659" spans="1:16" hidden="1" x14ac:dyDescent="0.3">
      <c r="A2659">
        <v>68</v>
      </c>
      <c r="B2659">
        <v>1</v>
      </c>
      <c r="C2659" t="s">
        <v>70</v>
      </c>
      <c r="D2659" t="s">
        <v>71</v>
      </c>
      <c r="E2659" t="s">
        <v>2</v>
      </c>
      <c r="F2659" t="s">
        <v>72</v>
      </c>
      <c r="G2659" t="s">
        <v>122</v>
      </c>
      <c r="H2659" t="s">
        <v>48</v>
      </c>
      <c r="I2659" t="s">
        <v>91</v>
      </c>
      <c r="J2659">
        <v>-36.866128000000003</v>
      </c>
      <c r="K2659">
        <v>174.74200400000001</v>
      </c>
      <c r="L2659" s="109">
        <v>0.5</v>
      </c>
      <c r="M2659" t="s">
        <v>482</v>
      </c>
      <c r="N2659">
        <v>1</v>
      </c>
      <c r="O2659">
        <v>1</v>
      </c>
      <c r="P2659">
        <v>1</v>
      </c>
    </row>
    <row r="2660" spans="1:16" hidden="1" x14ac:dyDescent="0.3">
      <c r="A2660">
        <v>69</v>
      </c>
      <c r="B2660">
        <v>1</v>
      </c>
      <c r="C2660" t="s">
        <v>70</v>
      </c>
      <c r="D2660" t="s">
        <v>71</v>
      </c>
      <c r="E2660" t="s">
        <v>2</v>
      </c>
      <c r="F2660" t="s">
        <v>123</v>
      </c>
      <c r="G2660" t="s">
        <v>101</v>
      </c>
      <c r="H2660" t="s">
        <v>57</v>
      </c>
      <c r="I2660" t="s">
        <v>58</v>
      </c>
      <c r="J2660">
        <v>-36.865983</v>
      </c>
      <c r="K2660">
        <v>174.74216200000001</v>
      </c>
      <c r="L2660" s="109">
        <v>0.5</v>
      </c>
      <c r="M2660" t="s">
        <v>483</v>
      </c>
      <c r="N2660">
        <v>1</v>
      </c>
      <c r="O2660">
        <v>1</v>
      </c>
      <c r="P2660">
        <v>1</v>
      </c>
    </row>
    <row r="2661" spans="1:16" hidden="1" x14ac:dyDescent="0.3">
      <c r="A2661">
        <v>70</v>
      </c>
      <c r="B2661">
        <v>1</v>
      </c>
      <c r="C2661" t="s">
        <v>70</v>
      </c>
      <c r="D2661" t="s">
        <v>71</v>
      </c>
      <c r="E2661" t="s">
        <v>2</v>
      </c>
      <c r="F2661" t="s">
        <v>123</v>
      </c>
      <c r="G2661" t="s">
        <v>101</v>
      </c>
      <c r="H2661" t="s">
        <v>57</v>
      </c>
      <c r="I2661" t="s">
        <v>58</v>
      </c>
      <c r="J2661">
        <v>-36.865931000000003</v>
      </c>
      <c r="K2661">
        <v>174.74213800000001</v>
      </c>
      <c r="L2661" s="109">
        <v>0.5</v>
      </c>
      <c r="M2661" t="s">
        <v>484</v>
      </c>
      <c r="N2661">
        <v>1</v>
      </c>
      <c r="O2661">
        <v>1</v>
      </c>
      <c r="P2661">
        <v>1</v>
      </c>
    </row>
    <row r="2662" spans="1:16" hidden="1" x14ac:dyDescent="0.3">
      <c r="A2662">
        <v>71</v>
      </c>
      <c r="B2662">
        <v>1</v>
      </c>
      <c r="C2662" t="s">
        <v>70</v>
      </c>
      <c r="D2662" t="s">
        <v>71</v>
      </c>
      <c r="E2662" t="s">
        <v>2</v>
      </c>
      <c r="F2662" t="s">
        <v>123</v>
      </c>
      <c r="G2662" t="s">
        <v>101</v>
      </c>
      <c r="H2662" t="s">
        <v>57</v>
      </c>
      <c r="I2662" t="s">
        <v>58</v>
      </c>
      <c r="J2662">
        <v>-36.865881999999999</v>
      </c>
      <c r="K2662">
        <v>174.74210500000001</v>
      </c>
      <c r="L2662" s="109">
        <v>0.5</v>
      </c>
      <c r="M2662" t="s">
        <v>126</v>
      </c>
      <c r="N2662">
        <v>1</v>
      </c>
      <c r="O2662">
        <v>0</v>
      </c>
      <c r="P2662">
        <v>1</v>
      </c>
    </row>
    <row r="2663" spans="1:16" hidden="1" x14ac:dyDescent="0.3">
      <c r="A2663">
        <v>72</v>
      </c>
      <c r="B2663">
        <v>1</v>
      </c>
      <c r="C2663" t="s">
        <v>70</v>
      </c>
      <c r="D2663" t="s">
        <v>71</v>
      </c>
      <c r="E2663" t="s">
        <v>2</v>
      </c>
      <c r="F2663" t="s">
        <v>123</v>
      </c>
      <c r="G2663" t="s">
        <v>101</v>
      </c>
      <c r="H2663" t="s">
        <v>49</v>
      </c>
      <c r="I2663" t="s">
        <v>58</v>
      </c>
      <c r="J2663">
        <v>-36.865721000000001</v>
      </c>
      <c r="K2663">
        <v>174.74213399999999</v>
      </c>
      <c r="L2663" s="109">
        <v>0.5</v>
      </c>
      <c r="M2663" t="s">
        <v>127</v>
      </c>
      <c r="N2663">
        <v>1</v>
      </c>
      <c r="O2663">
        <v>0</v>
      </c>
      <c r="P2663">
        <v>1</v>
      </c>
    </row>
    <row r="2664" spans="1:16" hidden="1" x14ac:dyDescent="0.3">
      <c r="A2664">
        <v>73</v>
      </c>
      <c r="B2664">
        <v>1</v>
      </c>
      <c r="C2664" t="s">
        <v>70</v>
      </c>
      <c r="D2664" t="s">
        <v>71</v>
      </c>
      <c r="E2664" t="s">
        <v>2</v>
      </c>
      <c r="F2664" t="s">
        <v>123</v>
      </c>
      <c r="G2664" t="s">
        <v>101</v>
      </c>
      <c r="H2664" t="s">
        <v>49</v>
      </c>
      <c r="I2664" t="s">
        <v>58</v>
      </c>
      <c r="J2664">
        <v>-36.865763000000001</v>
      </c>
      <c r="K2664">
        <v>174.74215899999999</v>
      </c>
      <c r="L2664" s="109">
        <v>0.5</v>
      </c>
      <c r="M2664" t="s">
        <v>416</v>
      </c>
      <c r="N2664">
        <v>1</v>
      </c>
      <c r="O2664">
        <v>0</v>
      </c>
      <c r="P2664">
        <v>1</v>
      </c>
    </row>
    <row r="2665" spans="1:16" hidden="1" x14ac:dyDescent="0.3">
      <c r="A2665">
        <v>74</v>
      </c>
      <c r="B2665">
        <v>1</v>
      </c>
      <c r="C2665" t="s">
        <v>70</v>
      </c>
      <c r="D2665" t="s">
        <v>71</v>
      </c>
      <c r="E2665" t="s">
        <v>2</v>
      </c>
      <c r="F2665" t="s">
        <v>123</v>
      </c>
      <c r="G2665" t="s">
        <v>101</v>
      </c>
      <c r="H2665" t="s">
        <v>49</v>
      </c>
      <c r="I2665" t="s">
        <v>58</v>
      </c>
      <c r="J2665">
        <v>-36.865808999999999</v>
      </c>
      <c r="K2665">
        <v>174.74218300000001</v>
      </c>
      <c r="L2665" s="109">
        <v>0.5</v>
      </c>
      <c r="M2665" t="s">
        <v>417</v>
      </c>
      <c r="N2665">
        <v>1</v>
      </c>
      <c r="O2665">
        <v>0</v>
      </c>
      <c r="P2665">
        <v>1</v>
      </c>
    </row>
    <row r="2666" spans="1:16" hidden="1" x14ac:dyDescent="0.3">
      <c r="A2666">
        <v>75</v>
      </c>
      <c r="B2666">
        <v>1</v>
      </c>
      <c r="C2666" t="s">
        <v>70</v>
      </c>
      <c r="D2666" t="s">
        <v>71</v>
      </c>
      <c r="E2666" t="s">
        <v>2</v>
      </c>
      <c r="F2666" t="s">
        <v>123</v>
      </c>
      <c r="G2666" t="s">
        <v>101</v>
      </c>
      <c r="H2666" t="s">
        <v>49</v>
      </c>
      <c r="I2666" t="s">
        <v>58</v>
      </c>
      <c r="J2666">
        <v>-36.865856000000001</v>
      </c>
      <c r="K2666">
        <v>174.74220800000001</v>
      </c>
      <c r="L2666" s="109">
        <v>0.5</v>
      </c>
      <c r="M2666" t="s">
        <v>130</v>
      </c>
      <c r="N2666">
        <v>1</v>
      </c>
      <c r="O2666">
        <v>0</v>
      </c>
      <c r="P2666">
        <v>1</v>
      </c>
    </row>
    <row r="2667" spans="1:16" hidden="1" x14ac:dyDescent="0.3">
      <c r="A2667">
        <v>76</v>
      </c>
      <c r="B2667">
        <v>1</v>
      </c>
      <c r="C2667" t="s">
        <v>70</v>
      </c>
      <c r="D2667" t="s">
        <v>71</v>
      </c>
      <c r="E2667" t="s">
        <v>2</v>
      </c>
      <c r="F2667" t="s">
        <v>123</v>
      </c>
      <c r="G2667" t="s">
        <v>101</v>
      </c>
      <c r="H2667" t="s">
        <v>49</v>
      </c>
      <c r="I2667" t="s">
        <v>58</v>
      </c>
      <c r="J2667">
        <v>-36.865903000000003</v>
      </c>
      <c r="K2667">
        <v>174.742233</v>
      </c>
      <c r="L2667" s="109">
        <v>0.5</v>
      </c>
      <c r="M2667" t="s">
        <v>131</v>
      </c>
      <c r="N2667">
        <v>1</v>
      </c>
      <c r="O2667">
        <v>0</v>
      </c>
      <c r="P2667">
        <v>1</v>
      </c>
    </row>
    <row r="2668" spans="1:16" hidden="1" x14ac:dyDescent="0.3">
      <c r="A2668">
        <v>77</v>
      </c>
      <c r="B2668">
        <v>1</v>
      </c>
      <c r="C2668" t="s">
        <v>70</v>
      </c>
      <c r="D2668" t="s">
        <v>71</v>
      </c>
      <c r="E2668" t="s">
        <v>2</v>
      </c>
      <c r="F2668" t="s">
        <v>123</v>
      </c>
      <c r="G2668" t="s">
        <v>101</v>
      </c>
      <c r="H2668" t="s">
        <v>49</v>
      </c>
      <c r="I2668" t="s">
        <v>58</v>
      </c>
      <c r="J2668">
        <v>-36.865949000000001</v>
      </c>
      <c r="K2668">
        <v>174.742257</v>
      </c>
      <c r="L2668" s="109">
        <v>0.5</v>
      </c>
      <c r="M2668" t="s">
        <v>132</v>
      </c>
      <c r="N2668">
        <v>1</v>
      </c>
      <c r="O2668">
        <v>0</v>
      </c>
      <c r="P2668">
        <v>1</v>
      </c>
    </row>
    <row r="2669" spans="1:16" hidden="1" x14ac:dyDescent="0.3">
      <c r="A2669">
        <v>78</v>
      </c>
      <c r="B2669">
        <v>1</v>
      </c>
      <c r="C2669" t="s">
        <v>70</v>
      </c>
      <c r="D2669" t="s">
        <v>71</v>
      </c>
      <c r="E2669" t="s">
        <v>2</v>
      </c>
      <c r="F2669" t="s">
        <v>72</v>
      </c>
      <c r="G2669" t="s">
        <v>133</v>
      </c>
      <c r="H2669" t="s">
        <v>48</v>
      </c>
      <c r="I2669" t="s">
        <v>91</v>
      </c>
      <c r="J2669">
        <v>-36.865993000000003</v>
      </c>
      <c r="K2669">
        <v>174.74240800000001</v>
      </c>
      <c r="L2669" s="109">
        <v>0.5</v>
      </c>
      <c r="M2669" t="s">
        <v>393</v>
      </c>
      <c r="N2669">
        <v>1</v>
      </c>
      <c r="O2669">
        <v>0</v>
      </c>
      <c r="P2669">
        <v>1</v>
      </c>
    </row>
    <row r="2670" spans="1:16" hidden="1" x14ac:dyDescent="0.3">
      <c r="A2670">
        <v>79</v>
      </c>
      <c r="B2670">
        <v>1</v>
      </c>
      <c r="C2670" t="s">
        <v>70</v>
      </c>
      <c r="D2670" t="s">
        <v>71</v>
      </c>
      <c r="E2670" t="s">
        <v>2</v>
      </c>
      <c r="F2670" t="s">
        <v>72</v>
      </c>
      <c r="G2670" t="s">
        <v>133</v>
      </c>
      <c r="H2670" t="s">
        <v>48</v>
      </c>
      <c r="I2670" t="s">
        <v>91</v>
      </c>
      <c r="J2670">
        <v>-36.865982000000002</v>
      </c>
      <c r="K2670">
        <v>174.74245400000001</v>
      </c>
      <c r="L2670" s="109">
        <v>0.5</v>
      </c>
      <c r="M2670" t="s">
        <v>418</v>
      </c>
      <c r="N2670">
        <v>1</v>
      </c>
      <c r="O2670">
        <v>0</v>
      </c>
      <c r="P2670">
        <v>1</v>
      </c>
    </row>
    <row r="2671" spans="1:16" hidden="1" x14ac:dyDescent="0.3">
      <c r="A2671">
        <v>80</v>
      </c>
      <c r="B2671">
        <v>1</v>
      </c>
      <c r="C2671" t="s">
        <v>70</v>
      </c>
      <c r="D2671" t="s">
        <v>71</v>
      </c>
      <c r="E2671" t="s">
        <v>2</v>
      </c>
      <c r="F2671" t="s">
        <v>72</v>
      </c>
      <c r="G2671" t="s">
        <v>133</v>
      </c>
      <c r="H2671" t="s">
        <v>48</v>
      </c>
      <c r="I2671" t="s">
        <v>91</v>
      </c>
      <c r="J2671">
        <v>-36.865952999999998</v>
      </c>
      <c r="K2671">
        <v>174.742548</v>
      </c>
      <c r="L2671" s="109">
        <v>0.5</v>
      </c>
      <c r="M2671" t="s">
        <v>142</v>
      </c>
      <c r="N2671">
        <v>1</v>
      </c>
      <c r="O2671">
        <v>0</v>
      </c>
      <c r="P2671">
        <v>1</v>
      </c>
    </row>
    <row r="2672" spans="1:16" hidden="1" x14ac:dyDescent="0.3">
      <c r="A2672">
        <v>81</v>
      </c>
      <c r="B2672">
        <v>1</v>
      </c>
      <c r="C2672" t="s">
        <v>70</v>
      </c>
      <c r="D2672" t="s">
        <v>71</v>
      </c>
      <c r="E2672" t="s">
        <v>2</v>
      </c>
      <c r="F2672" t="s">
        <v>72</v>
      </c>
      <c r="G2672" t="s">
        <v>133</v>
      </c>
      <c r="H2672" t="s">
        <v>48</v>
      </c>
      <c r="I2672" t="s">
        <v>91</v>
      </c>
      <c r="J2672">
        <v>-36.865858000000003</v>
      </c>
      <c r="K2672">
        <v>174.742816</v>
      </c>
      <c r="L2672" s="109">
        <v>0.5</v>
      </c>
      <c r="M2672" t="s">
        <v>419</v>
      </c>
      <c r="N2672">
        <v>1</v>
      </c>
      <c r="O2672">
        <v>0</v>
      </c>
      <c r="P2672">
        <v>1</v>
      </c>
    </row>
    <row r="2673" spans="1:16" hidden="1" x14ac:dyDescent="0.3">
      <c r="A2673">
        <v>82</v>
      </c>
      <c r="B2673">
        <v>1</v>
      </c>
      <c r="C2673" t="s">
        <v>70</v>
      </c>
      <c r="D2673" t="s">
        <v>71</v>
      </c>
      <c r="E2673" t="s">
        <v>2</v>
      </c>
      <c r="F2673" t="s">
        <v>134</v>
      </c>
      <c r="G2673" t="s">
        <v>101</v>
      </c>
      <c r="H2673" t="s">
        <v>57</v>
      </c>
      <c r="I2673" t="s">
        <v>58</v>
      </c>
      <c r="J2673">
        <v>-36.865524000000001</v>
      </c>
      <c r="K2673">
        <v>174.74314200000001</v>
      </c>
      <c r="L2673" s="109">
        <v>0.5</v>
      </c>
      <c r="M2673" t="s">
        <v>135</v>
      </c>
      <c r="N2673">
        <v>1</v>
      </c>
      <c r="O2673">
        <v>0</v>
      </c>
      <c r="P2673">
        <v>1</v>
      </c>
    </row>
    <row r="2674" spans="1:16" hidden="1" x14ac:dyDescent="0.3">
      <c r="A2674">
        <v>83</v>
      </c>
      <c r="B2674">
        <v>1</v>
      </c>
      <c r="C2674" t="s">
        <v>70</v>
      </c>
      <c r="D2674" t="s">
        <v>71</v>
      </c>
      <c r="E2674" t="s">
        <v>2</v>
      </c>
      <c r="F2674" t="s">
        <v>134</v>
      </c>
      <c r="G2674" t="s">
        <v>101</v>
      </c>
      <c r="H2674" t="s">
        <v>57</v>
      </c>
      <c r="I2674" t="s">
        <v>58</v>
      </c>
      <c r="J2674">
        <v>-36.865485</v>
      </c>
      <c r="K2674">
        <v>174.74312399999999</v>
      </c>
      <c r="L2674" s="109">
        <v>0.5</v>
      </c>
      <c r="M2674" t="s">
        <v>136</v>
      </c>
      <c r="N2674">
        <v>1</v>
      </c>
      <c r="O2674">
        <v>0</v>
      </c>
      <c r="P2674">
        <v>1</v>
      </c>
    </row>
    <row r="2675" spans="1:16" hidden="1" x14ac:dyDescent="0.3">
      <c r="A2675">
        <v>84</v>
      </c>
      <c r="B2675">
        <v>1</v>
      </c>
      <c r="C2675" t="s">
        <v>70</v>
      </c>
      <c r="D2675" t="s">
        <v>71</v>
      </c>
      <c r="E2675" t="s">
        <v>2</v>
      </c>
      <c r="F2675" t="s">
        <v>134</v>
      </c>
      <c r="G2675" t="s">
        <v>101</v>
      </c>
      <c r="H2675" t="s">
        <v>57</v>
      </c>
      <c r="I2675" t="s">
        <v>58</v>
      </c>
      <c r="J2675">
        <v>-36.865445000000001</v>
      </c>
      <c r="K2675">
        <v>174.74310500000001</v>
      </c>
      <c r="L2675" s="109">
        <v>0.5</v>
      </c>
      <c r="M2675" t="s">
        <v>137</v>
      </c>
      <c r="N2675">
        <v>1</v>
      </c>
      <c r="O2675">
        <v>0</v>
      </c>
      <c r="P2675">
        <v>1</v>
      </c>
    </row>
    <row r="2676" spans="1:16" hidden="1" x14ac:dyDescent="0.3">
      <c r="A2676">
        <v>85</v>
      </c>
      <c r="B2676">
        <v>1</v>
      </c>
      <c r="C2676" t="s">
        <v>70</v>
      </c>
      <c r="D2676" t="s">
        <v>71</v>
      </c>
      <c r="E2676" t="s">
        <v>2</v>
      </c>
      <c r="F2676" t="s">
        <v>134</v>
      </c>
      <c r="G2676" t="s">
        <v>101</v>
      </c>
      <c r="H2676" t="s">
        <v>49</v>
      </c>
      <c r="I2676" t="s">
        <v>138</v>
      </c>
      <c r="J2676">
        <v>-36.865369999999999</v>
      </c>
      <c r="K2676">
        <v>174.74316999999999</v>
      </c>
      <c r="L2676" s="109">
        <v>0.5</v>
      </c>
      <c r="N2676">
        <v>0</v>
      </c>
      <c r="O2676">
        <v>0</v>
      </c>
      <c r="P2676">
        <v>1</v>
      </c>
    </row>
    <row r="2677" spans="1:16" hidden="1" x14ac:dyDescent="0.3">
      <c r="A2677">
        <v>86</v>
      </c>
      <c r="B2677">
        <v>1</v>
      </c>
      <c r="C2677" t="s">
        <v>70</v>
      </c>
      <c r="D2677" t="s">
        <v>71</v>
      </c>
      <c r="E2677" t="s">
        <v>2</v>
      </c>
      <c r="F2677" t="s">
        <v>134</v>
      </c>
      <c r="G2677" t="s">
        <v>101</v>
      </c>
      <c r="H2677" t="s">
        <v>49</v>
      </c>
      <c r="I2677" t="s">
        <v>138</v>
      </c>
      <c r="J2677">
        <v>-36.865414000000001</v>
      </c>
      <c r="K2677">
        <v>174.74319199999999</v>
      </c>
      <c r="L2677" s="109">
        <v>0.5</v>
      </c>
      <c r="M2677" t="s">
        <v>140</v>
      </c>
      <c r="N2677">
        <v>1</v>
      </c>
      <c r="O2677">
        <v>0</v>
      </c>
      <c r="P2677">
        <v>1</v>
      </c>
    </row>
    <row r="2678" spans="1:16" hidden="1" x14ac:dyDescent="0.3">
      <c r="A2678">
        <v>87</v>
      </c>
      <c r="B2678">
        <v>1</v>
      </c>
      <c r="C2678" t="s">
        <v>70</v>
      </c>
      <c r="D2678" t="s">
        <v>71</v>
      </c>
      <c r="E2678" t="s">
        <v>2</v>
      </c>
      <c r="F2678" t="s">
        <v>134</v>
      </c>
      <c r="G2678" t="s">
        <v>101</v>
      </c>
      <c r="H2678" t="s">
        <v>49</v>
      </c>
      <c r="I2678" t="s">
        <v>138</v>
      </c>
      <c r="J2678">
        <v>-36.865513</v>
      </c>
      <c r="K2678">
        <v>174.74324200000001</v>
      </c>
      <c r="L2678" s="109">
        <v>0.5</v>
      </c>
      <c r="M2678" t="s">
        <v>141</v>
      </c>
      <c r="N2678">
        <v>1</v>
      </c>
      <c r="O2678">
        <v>0</v>
      </c>
      <c r="P2678">
        <v>1</v>
      </c>
    </row>
    <row r="2679" spans="1:16" hidden="1" x14ac:dyDescent="0.3">
      <c r="A2679">
        <v>88</v>
      </c>
      <c r="B2679">
        <v>1</v>
      </c>
      <c r="C2679" t="s">
        <v>70</v>
      </c>
      <c r="D2679" t="s">
        <v>71</v>
      </c>
      <c r="E2679" t="s">
        <v>2</v>
      </c>
      <c r="F2679" t="s">
        <v>134</v>
      </c>
      <c r="G2679" t="s">
        <v>101</v>
      </c>
      <c r="H2679" t="s">
        <v>49</v>
      </c>
      <c r="I2679" t="s">
        <v>138</v>
      </c>
      <c r="J2679">
        <v>-36.865564999999997</v>
      </c>
      <c r="K2679">
        <v>174.74326600000001</v>
      </c>
      <c r="L2679" s="109">
        <v>0.5</v>
      </c>
      <c r="M2679" t="s">
        <v>485</v>
      </c>
      <c r="N2679">
        <v>1</v>
      </c>
      <c r="O2679">
        <v>1</v>
      </c>
      <c r="P2679">
        <v>1</v>
      </c>
    </row>
    <row r="2680" spans="1:16" hidden="1" x14ac:dyDescent="0.3">
      <c r="A2680">
        <v>89</v>
      </c>
      <c r="B2680">
        <v>1</v>
      </c>
      <c r="C2680" t="s">
        <v>70</v>
      </c>
      <c r="D2680" t="s">
        <v>71</v>
      </c>
      <c r="E2680" t="s">
        <v>2</v>
      </c>
      <c r="F2680" t="s">
        <v>134</v>
      </c>
      <c r="G2680" t="s">
        <v>101</v>
      </c>
      <c r="H2680" t="s">
        <v>49</v>
      </c>
      <c r="I2680" t="s">
        <v>138</v>
      </c>
      <c r="J2680">
        <v>-36.865600999999998</v>
      </c>
      <c r="K2680">
        <v>174.74329</v>
      </c>
      <c r="L2680" s="109">
        <v>0.5</v>
      </c>
      <c r="N2680">
        <v>0</v>
      </c>
      <c r="O2680">
        <v>0</v>
      </c>
      <c r="P2680">
        <v>1</v>
      </c>
    </row>
    <row r="2681" spans="1:16" hidden="1" x14ac:dyDescent="0.3">
      <c r="A2681">
        <v>90</v>
      </c>
      <c r="B2681">
        <v>1</v>
      </c>
      <c r="C2681" t="s">
        <v>70</v>
      </c>
      <c r="D2681" t="s">
        <v>71</v>
      </c>
      <c r="E2681" t="s">
        <v>2</v>
      </c>
      <c r="F2681" t="s">
        <v>72</v>
      </c>
      <c r="G2681" t="s">
        <v>144</v>
      </c>
      <c r="H2681" t="s">
        <v>48</v>
      </c>
      <c r="I2681" t="s">
        <v>145</v>
      </c>
      <c r="J2681">
        <v>-36.865651999999997</v>
      </c>
      <c r="K2681">
        <v>174.74342100000001</v>
      </c>
      <c r="L2681" s="109">
        <v>0.5</v>
      </c>
      <c r="M2681" t="s">
        <v>486</v>
      </c>
      <c r="N2681">
        <v>1</v>
      </c>
      <c r="O2681">
        <v>1</v>
      </c>
      <c r="P2681">
        <v>1</v>
      </c>
    </row>
    <row r="2682" spans="1:16" hidden="1" x14ac:dyDescent="0.3">
      <c r="A2682">
        <v>91</v>
      </c>
      <c r="B2682">
        <v>1</v>
      </c>
      <c r="C2682" t="s">
        <v>70</v>
      </c>
      <c r="D2682" t="s">
        <v>71</v>
      </c>
      <c r="E2682" t="s">
        <v>2</v>
      </c>
      <c r="F2682" t="s">
        <v>72</v>
      </c>
      <c r="G2682" t="s">
        <v>144</v>
      </c>
      <c r="H2682" t="s">
        <v>48</v>
      </c>
      <c r="I2682" t="s">
        <v>145</v>
      </c>
      <c r="J2682">
        <v>-36.865631999999998</v>
      </c>
      <c r="K2682">
        <v>174.74348499999999</v>
      </c>
      <c r="L2682" s="109">
        <v>0.5</v>
      </c>
      <c r="M2682" t="s">
        <v>487</v>
      </c>
      <c r="N2682">
        <v>1</v>
      </c>
      <c r="O2682">
        <v>1</v>
      </c>
      <c r="P2682">
        <v>1</v>
      </c>
    </row>
    <row r="2683" spans="1:16" hidden="1" x14ac:dyDescent="0.3">
      <c r="A2683">
        <v>92</v>
      </c>
      <c r="B2683">
        <v>1</v>
      </c>
      <c r="C2683" t="s">
        <v>70</v>
      </c>
      <c r="D2683" t="s">
        <v>71</v>
      </c>
      <c r="E2683" t="s">
        <v>2</v>
      </c>
      <c r="F2683" t="s">
        <v>72</v>
      </c>
      <c r="G2683" t="s">
        <v>144</v>
      </c>
      <c r="H2683" t="s">
        <v>48</v>
      </c>
      <c r="I2683" t="s">
        <v>145</v>
      </c>
      <c r="J2683">
        <v>-36.865611999999999</v>
      </c>
      <c r="K2683">
        <v>174.743549</v>
      </c>
      <c r="L2683" s="109">
        <v>0.5</v>
      </c>
      <c r="N2683">
        <v>0</v>
      </c>
      <c r="O2683">
        <v>0</v>
      </c>
      <c r="P2683">
        <v>1</v>
      </c>
    </row>
    <row r="2684" spans="1:16" hidden="1" x14ac:dyDescent="0.3">
      <c r="A2684">
        <v>93</v>
      </c>
      <c r="B2684">
        <v>1</v>
      </c>
      <c r="C2684" t="s">
        <v>70</v>
      </c>
      <c r="D2684" t="s">
        <v>71</v>
      </c>
      <c r="E2684" t="s">
        <v>2</v>
      </c>
      <c r="F2684" t="s">
        <v>148</v>
      </c>
      <c r="G2684" t="s">
        <v>101</v>
      </c>
      <c r="H2684" t="s">
        <v>57</v>
      </c>
      <c r="I2684" t="s">
        <v>58</v>
      </c>
      <c r="J2684">
        <v>-36.865245999999999</v>
      </c>
      <c r="K2684">
        <v>174.74421100000001</v>
      </c>
      <c r="L2684" s="109">
        <v>0.5</v>
      </c>
      <c r="M2684" t="s">
        <v>149</v>
      </c>
      <c r="N2684">
        <v>1</v>
      </c>
      <c r="O2684">
        <v>0</v>
      </c>
      <c r="P2684">
        <v>1</v>
      </c>
    </row>
    <row r="2685" spans="1:16" hidden="1" x14ac:dyDescent="0.3">
      <c r="A2685">
        <v>94</v>
      </c>
      <c r="B2685">
        <v>1</v>
      </c>
      <c r="C2685" t="s">
        <v>70</v>
      </c>
      <c r="D2685" t="s">
        <v>71</v>
      </c>
      <c r="E2685" t="s">
        <v>2</v>
      </c>
      <c r="F2685" t="s">
        <v>148</v>
      </c>
      <c r="G2685" t="s">
        <v>101</v>
      </c>
      <c r="H2685" t="s">
        <v>57</v>
      </c>
      <c r="I2685" t="s">
        <v>58</v>
      </c>
      <c r="J2685">
        <v>-36.865192</v>
      </c>
      <c r="K2685">
        <v>174.744182</v>
      </c>
      <c r="L2685" s="109">
        <v>0.5</v>
      </c>
      <c r="M2685" t="s">
        <v>150</v>
      </c>
      <c r="N2685">
        <v>1</v>
      </c>
      <c r="O2685">
        <v>0</v>
      </c>
      <c r="P2685">
        <v>1</v>
      </c>
    </row>
    <row r="2686" spans="1:16" hidden="1" x14ac:dyDescent="0.3">
      <c r="A2686">
        <v>95</v>
      </c>
      <c r="B2686">
        <v>1</v>
      </c>
      <c r="C2686" t="s">
        <v>70</v>
      </c>
      <c r="D2686" t="s">
        <v>71</v>
      </c>
      <c r="E2686" t="s">
        <v>2</v>
      </c>
      <c r="F2686" t="s">
        <v>148</v>
      </c>
      <c r="G2686" t="s">
        <v>101</v>
      </c>
      <c r="H2686" t="s">
        <v>57</v>
      </c>
      <c r="I2686" t="s">
        <v>58</v>
      </c>
      <c r="J2686">
        <v>-36.865138000000002</v>
      </c>
      <c r="K2686">
        <v>174.74415400000001</v>
      </c>
      <c r="L2686" s="109">
        <v>0.5</v>
      </c>
      <c r="M2686" t="s">
        <v>151</v>
      </c>
      <c r="N2686">
        <v>1</v>
      </c>
      <c r="O2686">
        <v>0</v>
      </c>
      <c r="P2686">
        <v>1</v>
      </c>
    </row>
    <row r="2687" spans="1:16" hidden="1" x14ac:dyDescent="0.3">
      <c r="A2687">
        <v>96</v>
      </c>
      <c r="B2687">
        <v>1</v>
      </c>
      <c r="C2687" t="s">
        <v>70</v>
      </c>
      <c r="D2687" t="s">
        <v>71</v>
      </c>
      <c r="E2687" t="s">
        <v>2</v>
      </c>
      <c r="F2687" t="s">
        <v>148</v>
      </c>
      <c r="G2687" t="s">
        <v>101</v>
      </c>
      <c r="H2687" t="s">
        <v>49</v>
      </c>
      <c r="I2687" t="s">
        <v>152</v>
      </c>
      <c r="J2687">
        <v>-36.865130000000001</v>
      </c>
      <c r="K2687">
        <v>174.744272</v>
      </c>
      <c r="L2687" s="109">
        <v>0.5</v>
      </c>
      <c r="M2687" t="s">
        <v>153</v>
      </c>
      <c r="N2687">
        <v>1</v>
      </c>
      <c r="O2687">
        <v>0</v>
      </c>
      <c r="P2687">
        <v>1</v>
      </c>
    </row>
    <row r="2688" spans="1:16" hidden="1" x14ac:dyDescent="0.3">
      <c r="A2688">
        <v>97</v>
      </c>
      <c r="B2688">
        <v>1</v>
      </c>
      <c r="C2688" t="s">
        <v>70</v>
      </c>
      <c r="D2688" t="s">
        <v>71</v>
      </c>
      <c r="E2688" t="s">
        <v>2</v>
      </c>
      <c r="F2688" t="s">
        <v>148</v>
      </c>
      <c r="G2688" t="s">
        <v>101</v>
      </c>
      <c r="H2688" t="s">
        <v>49</v>
      </c>
      <c r="I2688" t="s">
        <v>152</v>
      </c>
      <c r="J2688">
        <v>-36.865107000000002</v>
      </c>
      <c r="K2688">
        <v>174.74426</v>
      </c>
      <c r="L2688" s="109">
        <v>0.5</v>
      </c>
      <c r="M2688" t="s">
        <v>154</v>
      </c>
      <c r="N2688">
        <v>1</v>
      </c>
      <c r="O2688">
        <v>0</v>
      </c>
      <c r="P2688">
        <v>1</v>
      </c>
    </row>
    <row r="2689" spans="1:16" hidden="1" x14ac:dyDescent="0.3">
      <c r="A2689">
        <v>98</v>
      </c>
      <c r="B2689">
        <v>1</v>
      </c>
      <c r="C2689" t="s">
        <v>70</v>
      </c>
      <c r="D2689" t="s">
        <v>71</v>
      </c>
      <c r="E2689" t="s">
        <v>2</v>
      </c>
      <c r="F2689" t="s">
        <v>148</v>
      </c>
      <c r="G2689" t="s">
        <v>101</v>
      </c>
      <c r="H2689" t="s">
        <v>49</v>
      </c>
      <c r="I2689" t="s">
        <v>152</v>
      </c>
      <c r="J2689">
        <v>-36.865084000000003</v>
      </c>
      <c r="K2689">
        <v>174.744249</v>
      </c>
      <c r="L2689" s="109">
        <v>0.5</v>
      </c>
      <c r="M2689" t="s">
        <v>155</v>
      </c>
      <c r="N2689">
        <v>1</v>
      </c>
      <c r="O2689">
        <v>0</v>
      </c>
      <c r="P2689">
        <v>1</v>
      </c>
    </row>
    <row r="2690" spans="1:16" hidden="1" x14ac:dyDescent="0.3">
      <c r="A2690">
        <v>99</v>
      </c>
      <c r="B2690">
        <v>1</v>
      </c>
      <c r="C2690" t="s">
        <v>70</v>
      </c>
      <c r="D2690" t="s">
        <v>71</v>
      </c>
      <c r="E2690" t="s">
        <v>2</v>
      </c>
      <c r="F2690" t="s">
        <v>148</v>
      </c>
      <c r="G2690" t="s">
        <v>101</v>
      </c>
      <c r="H2690" t="s">
        <v>49</v>
      </c>
      <c r="I2690" t="s">
        <v>152</v>
      </c>
      <c r="J2690">
        <v>-36.865062000000002</v>
      </c>
      <c r="K2690">
        <v>174.744237</v>
      </c>
      <c r="L2690" s="109">
        <v>0.5</v>
      </c>
      <c r="M2690" t="s">
        <v>156</v>
      </c>
      <c r="N2690">
        <v>1</v>
      </c>
      <c r="O2690">
        <v>0</v>
      </c>
      <c r="P2690">
        <v>1</v>
      </c>
    </row>
    <row r="2691" spans="1:16" hidden="1" x14ac:dyDescent="0.3">
      <c r="A2691">
        <v>100</v>
      </c>
      <c r="B2691">
        <v>1</v>
      </c>
      <c r="C2691" t="s">
        <v>70</v>
      </c>
      <c r="D2691" t="s">
        <v>71</v>
      </c>
      <c r="E2691" t="s">
        <v>2</v>
      </c>
      <c r="F2691" t="s">
        <v>148</v>
      </c>
      <c r="G2691" t="s">
        <v>101</v>
      </c>
      <c r="H2691" t="s">
        <v>49</v>
      </c>
      <c r="I2691" t="s">
        <v>152</v>
      </c>
      <c r="J2691">
        <v>-36.865039000000003</v>
      </c>
      <c r="K2691">
        <v>174.744225</v>
      </c>
      <c r="L2691" s="109">
        <v>0.5</v>
      </c>
      <c r="M2691" t="s">
        <v>157</v>
      </c>
      <c r="N2691">
        <v>1</v>
      </c>
      <c r="O2691">
        <v>0</v>
      </c>
      <c r="P2691">
        <v>1</v>
      </c>
    </row>
    <row r="2692" spans="1:16" hidden="1" x14ac:dyDescent="0.3">
      <c r="A2692">
        <v>101</v>
      </c>
      <c r="B2692">
        <v>1</v>
      </c>
      <c r="C2692" t="s">
        <v>70</v>
      </c>
      <c r="D2692" t="s">
        <v>71</v>
      </c>
      <c r="E2692" t="s">
        <v>2</v>
      </c>
      <c r="F2692" t="s">
        <v>72</v>
      </c>
      <c r="G2692" t="s">
        <v>158</v>
      </c>
      <c r="H2692" t="s">
        <v>48</v>
      </c>
      <c r="I2692" t="s">
        <v>159</v>
      </c>
      <c r="J2692">
        <v>-36.865194000000002</v>
      </c>
      <c r="K2692">
        <v>174.74477400000001</v>
      </c>
      <c r="L2692" s="109">
        <v>0.5</v>
      </c>
      <c r="N2692">
        <v>0</v>
      </c>
      <c r="O2692">
        <v>0</v>
      </c>
      <c r="P2692">
        <v>1</v>
      </c>
    </row>
    <row r="2693" spans="1:16" hidden="1" x14ac:dyDescent="0.3">
      <c r="A2693">
        <v>102</v>
      </c>
      <c r="B2693">
        <v>1</v>
      </c>
      <c r="C2693" t="s">
        <v>70</v>
      </c>
      <c r="D2693" t="s">
        <v>71</v>
      </c>
      <c r="E2693" t="s">
        <v>2</v>
      </c>
      <c r="F2693" t="s">
        <v>72</v>
      </c>
      <c r="G2693" t="s">
        <v>158</v>
      </c>
      <c r="H2693" t="s">
        <v>48</v>
      </c>
      <c r="I2693" t="s">
        <v>159</v>
      </c>
      <c r="J2693">
        <v>-36.865170999999997</v>
      </c>
      <c r="K2693">
        <v>174.74483900000001</v>
      </c>
      <c r="L2693" s="109">
        <v>0.5</v>
      </c>
      <c r="N2693">
        <v>0</v>
      </c>
      <c r="O2693">
        <v>0</v>
      </c>
      <c r="P2693">
        <v>1</v>
      </c>
    </row>
    <row r="2694" spans="1:16" hidden="1" x14ac:dyDescent="0.3">
      <c r="A2694">
        <v>103</v>
      </c>
      <c r="B2694">
        <v>1</v>
      </c>
      <c r="C2694" t="s">
        <v>70</v>
      </c>
      <c r="D2694" t="s">
        <v>71</v>
      </c>
      <c r="E2694" t="s">
        <v>2</v>
      </c>
      <c r="F2694" t="s">
        <v>72</v>
      </c>
      <c r="G2694" t="s">
        <v>158</v>
      </c>
      <c r="H2694" t="s">
        <v>48</v>
      </c>
      <c r="I2694" t="s">
        <v>159</v>
      </c>
      <c r="J2694">
        <v>-36.865147999999998</v>
      </c>
      <c r="K2694">
        <v>174.74490499999999</v>
      </c>
      <c r="L2694" s="109">
        <v>0.5</v>
      </c>
      <c r="N2694">
        <v>0</v>
      </c>
      <c r="O2694">
        <v>0</v>
      </c>
      <c r="P2694">
        <v>1</v>
      </c>
    </row>
    <row r="2695" spans="1:16" hidden="1" x14ac:dyDescent="0.3">
      <c r="A2695">
        <v>104</v>
      </c>
      <c r="B2695">
        <v>1</v>
      </c>
      <c r="C2695" t="s">
        <v>70</v>
      </c>
      <c r="D2695" t="s">
        <v>71</v>
      </c>
      <c r="E2695" t="s">
        <v>2</v>
      </c>
      <c r="F2695" t="s">
        <v>72</v>
      </c>
      <c r="G2695" t="s">
        <v>158</v>
      </c>
      <c r="H2695" t="s">
        <v>48</v>
      </c>
      <c r="I2695" t="s">
        <v>159</v>
      </c>
      <c r="J2695">
        <v>-36.865096999999999</v>
      </c>
      <c r="K2695">
        <v>174.74506299999999</v>
      </c>
      <c r="L2695" s="109">
        <v>0.5</v>
      </c>
      <c r="N2695">
        <v>0</v>
      </c>
      <c r="O2695">
        <v>0</v>
      </c>
      <c r="P2695">
        <v>1</v>
      </c>
    </row>
    <row r="2696" spans="1:16" hidden="1" x14ac:dyDescent="0.3">
      <c r="A2696">
        <v>105</v>
      </c>
      <c r="B2696">
        <v>1</v>
      </c>
      <c r="C2696" t="s">
        <v>70</v>
      </c>
      <c r="D2696" t="s">
        <v>71</v>
      </c>
      <c r="E2696" t="s">
        <v>2</v>
      </c>
      <c r="F2696" t="s">
        <v>160</v>
      </c>
      <c r="G2696" t="s">
        <v>101</v>
      </c>
      <c r="H2696" t="s">
        <v>57</v>
      </c>
      <c r="I2696" t="s">
        <v>58</v>
      </c>
      <c r="J2696">
        <v>-36.864899999999999</v>
      </c>
      <c r="K2696">
        <v>174.745249</v>
      </c>
      <c r="L2696" s="109">
        <v>0.5</v>
      </c>
      <c r="M2696" t="s">
        <v>161</v>
      </c>
      <c r="N2696">
        <v>1</v>
      </c>
      <c r="O2696">
        <v>0</v>
      </c>
      <c r="P2696">
        <v>1</v>
      </c>
    </row>
    <row r="2697" spans="1:16" hidden="1" x14ac:dyDescent="0.3">
      <c r="A2697">
        <v>106</v>
      </c>
      <c r="B2697">
        <v>1</v>
      </c>
      <c r="C2697" t="s">
        <v>70</v>
      </c>
      <c r="D2697" t="s">
        <v>71</v>
      </c>
      <c r="E2697" t="s">
        <v>2</v>
      </c>
      <c r="F2697" t="s">
        <v>160</v>
      </c>
      <c r="G2697" t="s">
        <v>101</v>
      </c>
      <c r="H2697" t="s">
        <v>57</v>
      </c>
      <c r="I2697" t="s">
        <v>58</v>
      </c>
      <c r="J2697">
        <v>-36.864846999999997</v>
      </c>
      <c r="K2697">
        <v>174.745226</v>
      </c>
      <c r="L2697" s="109">
        <v>0.5</v>
      </c>
      <c r="M2697" t="s">
        <v>162</v>
      </c>
      <c r="N2697">
        <v>1</v>
      </c>
      <c r="O2697">
        <v>0</v>
      </c>
      <c r="P2697">
        <v>1</v>
      </c>
    </row>
    <row r="2698" spans="1:16" hidden="1" x14ac:dyDescent="0.3">
      <c r="A2698">
        <v>107</v>
      </c>
      <c r="B2698">
        <v>1</v>
      </c>
      <c r="C2698" t="s">
        <v>70</v>
      </c>
      <c r="D2698" t="s">
        <v>71</v>
      </c>
      <c r="E2698" t="s">
        <v>2</v>
      </c>
      <c r="F2698" t="s">
        <v>160</v>
      </c>
      <c r="G2698" t="s">
        <v>101</v>
      </c>
      <c r="H2698" t="s">
        <v>57</v>
      </c>
      <c r="I2698" t="s">
        <v>58</v>
      </c>
      <c r="J2698">
        <v>-36.864795999999998</v>
      </c>
      <c r="K2698">
        <v>174.745203</v>
      </c>
      <c r="L2698" s="109">
        <v>0.5</v>
      </c>
      <c r="M2698" t="s">
        <v>163</v>
      </c>
      <c r="N2698">
        <v>1</v>
      </c>
      <c r="O2698">
        <v>0</v>
      </c>
      <c r="P2698">
        <v>1</v>
      </c>
    </row>
    <row r="2699" spans="1:16" hidden="1" x14ac:dyDescent="0.3">
      <c r="A2699">
        <v>108</v>
      </c>
      <c r="B2699">
        <v>1</v>
      </c>
      <c r="C2699" t="s">
        <v>70</v>
      </c>
      <c r="D2699" t="s">
        <v>71</v>
      </c>
      <c r="E2699" t="s">
        <v>2</v>
      </c>
      <c r="F2699" t="s">
        <v>160</v>
      </c>
      <c r="G2699" t="s">
        <v>101</v>
      </c>
      <c r="H2699" t="s">
        <v>57</v>
      </c>
      <c r="I2699" t="s">
        <v>58</v>
      </c>
      <c r="J2699">
        <v>-36.864750000000001</v>
      </c>
      <c r="K2699">
        <v>174.745172</v>
      </c>
      <c r="L2699" s="109">
        <v>0.5</v>
      </c>
      <c r="M2699" t="s">
        <v>164</v>
      </c>
      <c r="N2699">
        <v>1</v>
      </c>
      <c r="O2699">
        <v>0</v>
      </c>
      <c r="P2699">
        <v>1</v>
      </c>
    </row>
    <row r="2700" spans="1:16" hidden="1" x14ac:dyDescent="0.3">
      <c r="A2700">
        <v>109</v>
      </c>
      <c r="B2700">
        <v>1</v>
      </c>
      <c r="C2700" t="s">
        <v>70</v>
      </c>
      <c r="D2700" t="s">
        <v>71</v>
      </c>
      <c r="E2700" t="s">
        <v>2</v>
      </c>
      <c r="F2700" t="s">
        <v>72</v>
      </c>
      <c r="G2700" t="s">
        <v>165</v>
      </c>
      <c r="H2700" t="s">
        <v>48</v>
      </c>
      <c r="I2700" t="s">
        <v>166</v>
      </c>
      <c r="J2700">
        <v>-36.864854999999999</v>
      </c>
      <c r="K2700">
        <v>174.74578</v>
      </c>
      <c r="L2700" s="109">
        <v>0.5</v>
      </c>
      <c r="M2700" t="s">
        <v>425</v>
      </c>
      <c r="N2700">
        <v>1</v>
      </c>
      <c r="O2700">
        <v>0</v>
      </c>
      <c r="P2700">
        <v>1</v>
      </c>
    </row>
    <row r="2701" spans="1:16" hidden="1" x14ac:dyDescent="0.3">
      <c r="A2701">
        <v>110</v>
      </c>
      <c r="B2701">
        <v>1</v>
      </c>
      <c r="C2701" t="s">
        <v>70</v>
      </c>
      <c r="D2701" t="s">
        <v>71</v>
      </c>
      <c r="E2701" t="s">
        <v>2</v>
      </c>
      <c r="F2701" t="s">
        <v>72</v>
      </c>
      <c r="G2701" t="s">
        <v>165</v>
      </c>
      <c r="H2701" t="s">
        <v>48</v>
      </c>
      <c r="I2701" t="s">
        <v>166</v>
      </c>
      <c r="J2701">
        <v>-36.864811000000003</v>
      </c>
      <c r="K2701">
        <v>174.74589499999999</v>
      </c>
      <c r="L2701" s="109">
        <v>0.5</v>
      </c>
      <c r="M2701" t="s">
        <v>426</v>
      </c>
      <c r="N2701">
        <v>1</v>
      </c>
      <c r="O2701">
        <v>0</v>
      </c>
      <c r="P2701">
        <v>1</v>
      </c>
    </row>
    <row r="2702" spans="1:16" hidden="1" x14ac:dyDescent="0.3">
      <c r="A2702">
        <v>111</v>
      </c>
      <c r="B2702">
        <v>1</v>
      </c>
      <c r="C2702" t="s">
        <v>70</v>
      </c>
      <c r="D2702" t="s">
        <v>71</v>
      </c>
      <c r="E2702" t="s">
        <v>2</v>
      </c>
      <c r="F2702" t="s">
        <v>72</v>
      </c>
      <c r="G2702" t="s">
        <v>165</v>
      </c>
      <c r="H2702" t="s">
        <v>48</v>
      </c>
      <c r="I2702" t="s">
        <v>91</v>
      </c>
      <c r="J2702">
        <v>-36.864780000000003</v>
      </c>
      <c r="K2702">
        <v>174.74601100000001</v>
      </c>
      <c r="L2702" s="109">
        <v>0.5</v>
      </c>
      <c r="M2702" t="s">
        <v>343</v>
      </c>
      <c r="N2702">
        <v>1</v>
      </c>
      <c r="O2702">
        <v>0</v>
      </c>
      <c r="P2702">
        <v>1</v>
      </c>
    </row>
    <row r="2703" spans="1:16" hidden="1" x14ac:dyDescent="0.3">
      <c r="A2703">
        <v>112</v>
      </c>
      <c r="B2703">
        <v>1</v>
      </c>
      <c r="C2703" t="s">
        <v>70</v>
      </c>
      <c r="D2703" t="s">
        <v>71</v>
      </c>
      <c r="E2703" t="s">
        <v>2</v>
      </c>
      <c r="F2703" t="s">
        <v>72</v>
      </c>
      <c r="G2703" t="s">
        <v>322</v>
      </c>
      <c r="H2703" t="s">
        <v>167</v>
      </c>
      <c r="I2703" t="s">
        <v>91</v>
      </c>
      <c r="J2703">
        <v>-36.864404</v>
      </c>
      <c r="K2703">
        <v>174.74677600000001</v>
      </c>
      <c r="L2703" s="109">
        <v>0.5</v>
      </c>
      <c r="M2703" t="s">
        <v>427</v>
      </c>
      <c r="N2703">
        <v>1</v>
      </c>
      <c r="O2703">
        <v>0</v>
      </c>
      <c r="P2703">
        <v>1</v>
      </c>
    </row>
    <row r="2704" spans="1:16" hidden="1" x14ac:dyDescent="0.3">
      <c r="A2704">
        <v>113</v>
      </c>
      <c r="B2704">
        <v>1</v>
      </c>
      <c r="C2704" t="s">
        <v>70</v>
      </c>
      <c r="D2704" t="s">
        <v>71</v>
      </c>
      <c r="E2704" t="s">
        <v>2</v>
      </c>
      <c r="F2704" t="s">
        <v>72</v>
      </c>
      <c r="G2704" t="s">
        <v>322</v>
      </c>
      <c r="H2704" t="s">
        <v>167</v>
      </c>
      <c r="I2704" t="s">
        <v>91</v>
      </c>
      <c r="J2704">
        <v>-36.864438</v>
      </c>
      <c r="K2704">
        <v>174.74674400000001</v>
      </c>
      <c r="L2704" s="109">
        <v>0.5</v>
      </c>
      <c r="M2704" t="s">
        <v>428</v>
      </c>
      <c r="N2704">
        <v>1</v>
      </c>
      <c r="O2704">
        <v>0</v>
      </c>
      <c r="P2704">
        <v>1</v>
      </c>
    </row>
    <row r="2705" spans="1:16" hidden="1" x14ac:dyDescent="0.3">
      <c r="A2705">
        <v>114</v>
      </c>
      <c r="B2705">
        <v>1</v>
      </c>
      <c r="C2705" t="s">
        <v>70</v>
      </c>
      <c r="D2705" t="s">
        <v>71</v>
      </c>
      <c r="E2705" t="s">
        <v>2</v>
      </c>
      <c r="F2705" t="s">
        <v>72</v>
      </c>
      <c r="G2705" t="s">
        <v>322</v>
      </c>
      <c r="H2705" t="s">
        <v>167</v>
      </c>
      <c r="I2705" t="s">
        <v>91</v>
      </c>
      <c r="J2705">
        <v>-36.864471000000002</v>
      </c>
      <c r="K2705">
        <v>174.746711</v>
      </c>
      <c r="L2705" s="109">
        <v>0.5</v>
      </c>
      <c r="M2705" t="s">
        <v>325</v>
      </c>
      <c r="N2705">
        <v>1</v>
      </c>
      <c r="O2705">
        <v>1</v>
      </c>
      <c r="P2705">
        <v>1</v>
      </c>
    </row>
    <row r="2706" spans="1:16" hidden="1" x14ac:dyDescent="0.3">
      <c r="A2706">
        <v>115</v>
      </c>
      <c r="B2706">
        <v>1</v>
      </c>
      <c r="C2706" t="s">
        <v>70</v>
      </c>
      <c r="D2706" t="s">
        <v>71</v>
      </c>
      <c r="E2706" t="s">
        <v>2</v>
      </c>
      <c r="F2706" t="s">
        <v>72</v>
      </c>
      <c r="G2706" t="s">
        <v>322</v>
      </c>
      <c r="H2706" t="s">
        <v>167</v>
      </c>
      <c r="I2706" t="s">
        <v>91</v>
      </c>
      <c r="J2706">
        <v>-36.864502999999999</v>
      </c>
      <c r="K2706">
        <v>174.74667500000001</v>
      </c>
      <c r="L2706" s="109">
        <v>0.5</v>
      </c>
      <c r="N2706">
        <v>0</v>
      </c>
      <c r="O2706">
        <v>0</v>
      </c>
      <c r="P2706">
        <v>1</v>
      </c>
    </row>
    <row r="2707" spans="1:16" hidden="1" x14ac:dyDescent="0.3">
      <c r="A2707">
        <v>116</v>
      </c>
      <c r="B2707">
        <v>1</v>
      </c>
      <c r="C2707" t="s">
        <v>70</v>
      </c>
      <c r="D2707" t="s">
        <v>71</v>
      </c>
      <c r="E2707" t="s">
        <v>2</v>
      </c>
      <c r="F2707" t="s">
        <v>168</v>
      </c>
      <c r="G2707" t="s">
        <v>101</v>
      </c>
      <c r="H2707" t="s">
        <v>169</v>
      </c>
      <c r="I2707" t="s">
        <v>170</v>
      </c>
      <c r="J2707">
        <v>-36.864204999999998</v>
      </c>
      <c r="K2707">
        <v>174.74660299999999</v>
      </c>
      <c r="L2707" s="109">
        <v>0.5</v>
      </c>
      <c r="M2707" t="s">
        <v>171</v>
      </c>
      <c r="N2707">
        <v>1</v>
      </c>
      <c r="O2707">
        <v>0</v>
      </c>
      <c r="P2707">
        <v>1</v>
      </c>
    </row>
    <row r="2708" spans="1:16" hidden="1" x14ac:dyDescent="0.3">
      <c r="A2708">
        <v>117</v>
      </c>
      <c r="B2708">
        <v>1</v>
      </c>
      <c r="C2708" t="s">
        <v>70</v>
      </c>
      <c r="D2708" t="s">
        <v>71</v>
      </c>
      <c r="E2708" t="s">
        <v>2</v>
      </c>
      <c r="F2708" t="s">
        <v>168</v>
      </c>
      <c r="G2708" t="s">
        <v>101</v>
      </c>
      <c r="H2708" t="s">
        <v>169</v>
      </c>
      <c r="I2708" t="s">
        <v>170</v>
      </c>
      <c r="J2708">
        <v>-36.864172000000003</v>
      </c>
      <c r="K2708">
        <v>174.746566</v>
      </c>
      <c r="L2708" s="109">
        <v>0.5</v>
      </c>
      <c r="M2708" t="s">
        <v>172</v>
      </c>
      <c r="N2708">
        <v>1</v>
      </c>
      <c r="O2708">
        <v>0</v>
      </c>
      <c r="P2708">
        <v>1</v>
      </c>
    </row>
    <row r="2709" spans="1:16" hidden="1" x14ac:dyDescent="0.3">
      <c r="A2709">
        <v>118</v>
      </c>
      <c r="B2709">
        <v>1</v>
      </c>
      <c r="C2709" t="s">
        <v>70</v>
      </c>
      <c r="D2709" t="s">
        <v>71</v>
      </c>
      <c r="E2709" t="s">
        <v>2</v>
      </c>
      <c r="F2709" t="s">
        <v>168</v>
      </c>
      <c r="G2709" t="s">
        <v>101</v>
      </c>
      <c r="H2709" t="s">
        <v>169</v>
      </c>
      <c r="I2709" t="s">
        <v>170</v>
      </c>
      <c r="J2709">
        <v>-36.864075999999997</v>
      </c>
      <c r="K2709">
        <v>174.74645799999999</v>
      </c>
      <c r="L2709" s="109">
        <v>0.5</v>
      </c>
      <c r="M2709" t="s">
        <v>173</v>
      </c>
      <c r="N2709">
        <v>1</v>
      </c>
      <c r="O2709">
        <v>0</v>
      </c>
      <c r="P2709">
        <v>1</v>
      </c>
    </row>
    <row r="2710" spans="1:16" hidden="1" x14ac:dyDescent="0.3">
      <c r="A2710">
        <v>119</v>
      </c>
      <c r="B2710">
        <v>1</v>
      </c>
      <c r="C2710" t="s">
        <v>70</v>
      </c>
      <c r="D2710" t="s">
        <v>71</v>
      </c>
      <c r="E2710" t="s">
        <v>2</v>
      </c>
      <c r="F2710" t="s">
        <v>168</v>
      </c>
      <c r="G2710" t="s">
        <v>101</v>
      </c>
      <c r="H2710" t="s">
        <v>169</v>
      </c>
      <c r="I2710" t="s">
        <v>170</v>
      </c>
      <c r="J2710">
        <v>-36.864041999999998</v>
      </c>
      <c r="K2710">
        <v>174.746408</v>
      </c>
      <c r="L2710" s="109">
        <v>0.5</v>
      </c>
      <c r="M2710" t="s">
        <v>174</v>
      </c>
      <c r="N2710">
        <v>1</v>
      </c>
      <c r="O2710">
        <v>0</v>
      </c>
      <c r="P2710">
        <v>1</v>
      </c>
    </row>
    <row r="2711" spans="1:16" hidden="1" x14ac:dyDescent="0.3">
      <c r="A2711">
        <v>120</v>
      </c>
      <c r="B2711">
        <v>1</v>
      </c>
      <c r="C2711" t="s">
        <v>70</v>
      </c>
      <c r="D2711" t="s">
        <v>71</v>
      </c>
      <c r="E2711" t="s">
        <v>2</v>
      </c>
      <c r="F2711" t="s">
        <v>168</v>
      </c>
      <c r="G2711" t="s">
        <v>101</v>
      </c>
      <c r="H2711" t="s">
        <v>175</v>
      </c>
      <c r="I2711" t="s">
        <v>58</v>
      </c>
      <c r="J2711">
        <v>-36.864111999999999</v>
      </c>
      <c r="K2711">
        <v>174.74667199999999</v>
      </c>
      <c r="L2711" s="109">
        <v>0.5</v>
      </c>
      <c r="M2711" t="s">
        <v>176</v>
      </c>
      <c r="N2711">
        <v>1</v>
      </c>
      <c r="O2711">
        <v>0</v>
      </c>
      <c r="P2711">
        <v>1</v>
      </c>
    </row>
    <row r="2712" spans="1:16" hidden="1" x14ac:dyDescent="0.3">
      <c r="A2712">
        <v>121</v>
      </c>
      <c r="B2712">
        <v>1</v>
      </c>
      <c r="C2712" t="s">
        <v>70</v>
      </c>
      <c r="D2712" t="s">
        <v>71</v>
      </c>
      <c r="E2712" t="s">
        <v>2</v>
      </c>
      <c r="F2712" t="s">
        <v>168</v>
      </c>
      <c r="G2712" t="s">
        <v>101</v>
      </c>
      <c r="H2712" t="s">
        <v>175</v>
      </c>
      <c r="I2712" t="s">
        <v>58</v>
      </c>
      <c r="J2712">
        <v>-36.864148</v>
      </c>
      <c r="K2712">
        <v>174.74671799999999</v>
      </c>
      <c r="L2712" s="109">
        <v>0.5</v>
      </c>
      <c r="M2712" t="s">
        <v>177</v>
      </c>
      <c r="N2712">
        <v>1</v>
      </c>
      <c r="O2712">
        <v>0</v>
      </c>
      <c r="P2712">
        <v>1</v>
      </c>
    </row>
    <row r="2713" spans="1:16" hidden="1" x14ac:dyDescent="0.3">
      <c r="A2713">
        <v>122</v>
      </c>
      <c r="B2713">
        <v>1</v>
      </c>
      <c r="C2713" t="s">
        <v>70</v>
      </c>
      <c r="D2713" t="s">
        <v>71</v>
      </c>
      <c r="E2713" t="s">
        <v>2</v>
      </c>
      <c r="F2713" t="s">
        <v>168</v>
      </c>
      <c r="G2713" t="s">
        <v>101</v>
      </c>
      <c r="H2713" t="s">
        <v>175</v>
      </c>
      <c r="I2713" t="s">
        <v>58</v>
      </c>
      <c r="J2713">
        <v>-36.864182999999997</v>
      </c>
      <c r="K2713">
        <v>174.74676299999999</v>
      </c>
      <c r="L2713" s="109">
        <v>0.5</v>
      </c>
      <c r="M2713" t="s">
        <v>178</v>
      </c>
      <c r="N2713">
        <v>1</v>
      </c>
      <c r="O2713">
        <v>0</v>
      </c>
      <c r="P2713">
        <v>1</v>
      </c>
    </row>
    <row r="2714" spans="1:16" hidden="1" x14ac:dyDescent="0.3">
      <c r="A2714">
        <v>123</v>
      </c>
      <c r="B2714">
        <v>1</v>
      </c>
      <c r="C2714" t="s">
        <v>70</v>
      </c>
      <c r="D2714" t="s">
        <v>71</v>
      </c>
      <c r="E2714" t="s">
        <v>2</v>
      </c>
      <c r="F2714" t="s">
        <v>168</v>
      </c>
      <c r="G2714" t="s">
        <v>101</v>
      </c>
      <c r="H2714" t="s">
        <v>175</v>
      </c>
      <c r="I2714" t="s">
        <v>58</v>
      </c>
      <c r="J2714">
        <v>-36.864220000000003</v>
      </c>
      <c r="K2714">
        <v>174.74680900000001</v>
      </c>
      <c r="L2714" s="109">
        <v>0.5</v>
      </c>
      <c r="M2714" t="s">
        <v>179</v>
      </c>
      <c r="N2714">
        <v>1</v>
      </c>
      <c r="O2714">
        <v>0</v>
      </c>
      <c r="P2714">
        <v>1</v>
      </c>
    </row>
    <row r="2715" spans="1:16" hidden="1" x14ac:dyDescent="0.3">
      <c r="A2715">
        <v>124</v>
      </c>
      <c r="B2715">
        <v>1</v>
      </c>
      <c r="C2715" t="s">
        <v>70</v>
      </c>
      <c r="D2715" t="s">
        <v>71</v>
      </c>
      <c r="E2715" t="s">
        <v>2</v>
      </c>
      <c r="F2715" t="s">
        <v>72</v>
      </c>
      <c r="G2715" t="s">
        <v>180</v>
      </c>
      <c r="H2715" t="s">
        <v>167</v>
      </c>
      <c r="I2715" t="s">
        <v>181</v>
      </c>
      <c r="J2715">
        <v>-36.864159000000001</v>
      </c>
      <c r="K2715">
        <v>174.74706599999999</v>
      </c>
      <c r="L2715" s="109">
        <v>0.5</v>
      </c>
      <c r="M2715" t="s">
        <v>488</v>
      </c>
      <c r="N2715">
        <v>1</v>
      </c>
      <c r="O2715">
        <v>1</v>
      </c>
      <c r="P2715">
        <v>1</v>
      </c>
    </row>
    <row r="2716" spans="1:16" hidden="1" x14ac:dyDescent="0.3">
      <c r="A2716">
        <v>125</v>
      </c>
      <c r="B2716">
        <v>1</v>
      </c>
      <c r="C2716" t="s">
        <v>70</v>
      </c>
      <c r="D2716" t="s">
        <v>71</v>
      </c>
      <c r="E2716" t="s">
        <v>2</v>
      </c>
      <c r="F2716" t="s">
        <v>72</v>
      </c>
      <c r="G2716" t="s">
        <v>180</v>
      </c>
      <c r="H2716" t="s">
        <v>167</v>
      </c>
      <c r="I2716" t="s">
        <v>181</v>
      </c>
      <c r="J2716">
        <v>-36.864127000000003</v>
      </c>
      <c r="K2716">
        <v>174.74710099999999</v>
      </c>
      <c r="L2716" s="109">
        <v>0.5</v>
      </c>
      <c r="N2716">
        <v>0</v>
      </c>
      <c r="O2716">
        <v>0</v>
      </c>
      <c r="P2716">
        <v>1</v>
      </c>
    </row>
    <row r="2717" spans="1:16" hidden="1" x14ac:dyDescent="0.3">
      <c r="A2717">
        <v>126</v>
      </c>
      <c r="B2717">
        <v>1</v>
      </c>
      <c r="C2717" t="s">
        <v>70</v>
      </c>
      <c r="D2717" t="s">
        <v>71</v>
      </c>
      <c r="E2717" t="s">
        <v>2</v>
      </c>
      <c r="F2717" t="s">
        <v>72</v>
      </c>
      <c r="G2717" t="s">
        <v>180</v>
      </c>
      <c r="H2717" t="s">
        <v>167</v>
      </c>
      <c r="I2717" t="s">
        <v>181</v>
      </c>
      <c r="J2717">
        <v>-36.864094999999999</v>
      </c>
      <c r="K2717">
        <v>174.74713600000001</v>
      </c>
      <c r="L2717" s="109">
        <v>0.5</v>
      </c>
      <c r="M2717" t="s">
        <v>489</v>
      </c>
      <c r="N2717">
        <v>1</v>
      </c>
      <c r="O2717">
        <v>1</v>
      </c>
      <c r="P2717">
        <v>1</v>
      </c>
    </row>
    <row r="2718" spans="1:16" hidden="1" x14ac:dyDescent="0.3">
      <c r="A2718">
        <v>127</v>
      </c>
      <c r="B2718">
        <v>1</v>
      </c>
      <c r="C2718" t="s">
        <v>70</v>
      </c>
      <c r="D2718" t="s">
        <v>71</v>
      </c>
      <c r="E2718" t="s">
        <v>2</v>
      </c>
      <c r="F2718" t="s">
        <v>72</v>
      </c>
      <c r="G2718" t="s">
        <v>180</v>
      </c>
      <c r="H2718" t="s">
        <v>167</v>
      </c>
      <c r="I2718" t="s">
        <v>182</v>
      </c>
      <c r="J2718">
        <v>-36.864007999999998</v>
      </c>
      <c r="K2718">
        <v>174.747253</v>
      </c>
      <c r="L2718" s="109">
        <v>0.5</v>
      </c>
      <c r="M2718" t="s">
        <v>431</v>
      </c>
      <c r="N2718">
        <v>1</v>
      </c>
      <c r="O2718">
        <v>0</v>
      </c>
      <c r="P2718">
        <v>1</v>
      </c>
    </row>
    <row r="2719" spans="1:16" hidden="1" x14ac:dyDescent="0.3">
      <c r="A2719">
        <v>128</v>
      </c>
      <c r="B2719">
        <v>1</v>
      </c>
      <c r="C2719" t="s">
        <v>70</v>
      </c>
      <c r="D2719" t="s">
        <v>71</v>
      </c>
      <c r="E2719" t="s">
        <v>2</v>
      </c>
      <c r="F2719" t="s">
        <v>72</v>
      </c>
      <c r="G2719" t="s">
        <v>180</v>
      </c>
      <c r="H2719" t="s">
        <v>167</v>
      </c>
      <c r="I2719" t="s">
        <v>182</v>
      </c>
      <c r="J2719">
        <v>-36.863978000000003</v>
      </c>
      <c r="K2719">
        <v>174.747286</v>
      </c>
      <c r="L2719" s="109">
        <v>0.5</v>
      </c>
      <c r="M2719" t="s">
        <v>432</v>
      </c>
      <c r="N2719">
        <v>1</v>
      </c>
      <c r="O2719">
        <v>0</v>
      </c>
      <c r="P2719">
        <v>1</v>
      </c>
    </row>
    <row r="2720" spans="1:16" hidden="1" x14ac:dyDescent="0.3">
      <c r="A2720">
        <v>129</v>
      </c>
      <c r="B2720">
        <v>1</v>
      </c>
      <c r="C2720" t="s">
        <v>70</v>
      </c>
      <c r="D2720" t="s">
        <v>71</v>
      </c>
      <c r="E2720" t="s">
        <v>2</v>
      </c>
      <c r="F2720" t="s">
        <v>72</v>
      </c>
      <c r="G2720" t="s">
        <v>180</v>
      </c>
      <c r="H2720" t="s">
        <v>167</v>
      </c>
      <c r="I2720" t="s">
        <v>182</v>
      </c>
      <c r="J2720">
        <v>-36.863948999999998</v>
      </c>
      <c r="K2720">
        <v>174.747319</v>
      </c>
      <c r="L2720" s="109">
        <v>0.5</v>
      </c>
      <c r="N2720">
        <v>0</v>
      </c>
      <c r="O2720">
        <v>0</v>
      </c>
      <c r="P2720">
        <v>1</v>
      </c>
    </row>
    <row r="2721" spans="1:16" hidden="1" x14ac:dyDescent="0.3">
      <c r="A2721">
        <v>130</v>
      </c>
      <c r="B2721">
        <v>1</v>
      </c>
      <c r="C2721" t="s">
        <v>70</v>
      </c>
      <c r="D2721" t="s">
        <v>71</v>
      </c>
      <c r="E2721" t="s">
        <v>2</v>
      </c>
      <c r="F2721" t="s">
        <v>72</v>
      </c>
      <c r="G2721" t="s">
        <v>180</v>
      </c>
      <c r="H2721" t="s">
        <v>167</v>
      </c>
      <c r="I2721" t="s">
        <v>182</v>
      </c>
      <c r="J2721">
        <v>-36.863919000000003</v>
      </c>
      <c r="K2721">
        <v>174.74735200000001</v>
      </c>
      <c r="L2721" s="109">
        <v>0.5</v>
      </c>
      <c r="M2721" t="s">
        <v>490</v>
      </c>
      <c r="N2721">
        <v>1</v>
      </c>
      <c r="O2721">
        <v>1</v>
      </c>
      <c r="P2721">
        <v>1</v>
      </c>
    </row>
    <row r="2722" spans="1:16" hidden="1" x14ac:dyDescent="0.3">
      <c r="A2722">
        <v>131</v>
      </c>
      <c r="B2722">
        <v>1</v>
      </c>
      <c r="C2722" t="s">
        <v>70</v>
      </c>
      <c r="D2722" t="s">
        <v>71</v>
      </c>
      <c r="E2722" t="s">
        <v>2</v>
      </c>
      <c r="F2722" t="s">
        <v>183</v>
      </c>
      <c r="G2722" t="s">
        <v>101</v>
      </c>
      <c r="H2722" t="s">
        <v>169</v>
      </c>
      <c r="I2722" t="s">
        <v>58</v>
      </c>
      <c r="J2722">
        <v>-36.863643000000003</v>
      </c>
      <c r="K2722">
        <v>174.747514</v>
      </c>
      <c r="L2722" s="109">
        <v>0.5</v>
      </c>
      <c r="M2722" t="s">
        <v>184</v>
      </c>
      <c r="N2722">
        <v>1</v>
      </c>
      <c r="O2722">
        <v>0</v>
      </c>
      <c r="P2722">
        <v>1</v>
      </c>
    </row>
    <row r="2723" spans="1:16" hidden="1" x14ac:dyDescent="0.3">
      <c r="A2723">
        <v>132</v>
      </c>
      <c r="B2723">
        <v>1</v>
      </c>
      <c r="C2723" t="s">
        <v>70</v>
      </c>
      <c r="D2723" t="s">
        <v>71</v>
      </c>
      <c r="E2723" t="s">
        <v>2</v>
      </c>
      <c r="F2723" t="s">
        <v>183</v>
      </c>
      <c r="G2723" t="s">
        <v>101</v>
      </c>
      <c r="H2723" t="s">
        <v>169</v>
      </c>
      <c r="I2723" t="s">
        <v>58</v>
      </c>
      <c r="J2723">
        <v>-36.863596000000001</v>
      </c>
      <c r="K2723">
        <v>174.74744999999999</v>
      </c>
      <c r="L2723" s="109">
        <v>0.5</v>
      </c>
      <c r="M2723" t="s">
        <v>185</v>
      </c>
      <c r="N2723">
        <v>1</v>
      </c>
      <c r="O2723">
        <v>0</v>
      </c>
      <c r="P2723">
        <v>1</v>
      </c>
    </row>
    <row r="2724" spans="1:16" hidden="1" x14ac:dyDescent="0.3">
      <c r="A2724">
        <v>133</v>
      </c>
      <c r="B2724">
        <v>1</v>
      </c>
      <c r="C2724" t="s">
        <v>70</v>
      </c>
      <c r="D2724" t="s">
        <v>71</v>
      </c>
      <c r="E2724" t="s">
        <v>2</v>
      </c>
      <c r="F2724" t="s">
        <v>183</v>
      </c>
      <c r="G2724" t="s">
        <v>101</v>
      </c>
      <c r="H2724" t="s">
        <v>169</v>
      </c>
      <c r="I2724" t="s">
        <v>58</v>
      </c>
      <c r="J2724">
        <v>-36.863562000000002</v>
      </c>
      <c r="K2724">
        <v>174.74740800000001</v>
      </c>
      <c r="L2724" s="109">
        <v>0.5</v>
      </c>
      <c r="M2724" t="s">
        <v>186</v>
      </c>
      <c r="N2724">
        <v>1</v>
      </c>
      <c r="O2724">
        <v>0</v>
      </c>
      <c r="P2724">
        <v>1</v>
      </c>
    </row>
    <row r="2725" spans="1:16" hidden="1" x14ac:dyDescent="0.3">
      <c r="A2725">
        <v>134</v>
      </c>
      <c r="B2725">
        <v>1</v>
      </c>
      <c r="C2725" t="s">
        <v>70</v>
      </c>
      <c r="D2725" t="s">
        <v>71</v>
      </c>
      <c r="E2725" t="s">
        <v>2</v>
      </c>
      <c r="F2725" t="s">
        <v>183</v>
      </c>
      <c r="G2725" t="s">
        <v>101</v>
      </c>
      <c r="H2725" t="s">
        <v>169</v>
      </c>
      <c r="I2725" t="s">
        <v>58</v>
      </c>
      <c r="J2725">
        <v>-36.863478999999998</v>
      </c>
      <c r="K2725">
        <v>174.747311</v>
      </c>
      <c r="L2725" s="109">
        <v>0.5</v>
      </c>
      <c r="M2725" t="s">
        <v>187</v>
      </c>
      <c r="N2725">
        <v>1</v>
      </c>
      <c r="O2725">
        <v>0</v>
      </c>
      <c r="P2725">
        <v>1</v>
      </c>
    </row>
    <row r="2726" spans="1:16" hidden="1" x14ac:dyDescent="0.3">
      <c r="A2726">
        <v>135</v>
      </c>
      <c r="B2726">
        <v>1</v>
      </c>
      <c r="C2726" t="s">
        <v>70</v>
      </c>
      <c r="D2726" t="s">
        <v>71</v>
      </c>
      <c r="E2726" t="s">
        <v>2</v>
      </c>
      <c r="F2726" t="s">
        <v>183</v>
      </c>
      <c r="G2726" t="s">
        <v>101</v>
      </c>
      <c r="H2726" t="s">
        <v>175</v>
      </c>
      <c r="I2726" t="s">
        <v>188</v>
      </c>
      <c r="J2726">
        <v>-36.863477000000003</v>
      </c>
      <c r="K2726">
        <v>174.74744899999999</v>
      </c>
      <c r="L2726" s="109">
        <v>0.5</v>
      </c>
      <c r="N2726">
        <v>0</v>
      </c>
      <c r="O2726">
        <v>0</v>
      </c>
      <c r="P2726">
        <v>1</v>
      </c>
    </row>
    <row r="2727" spans="1:16" hidden="1" x14ac:dyDescent="0.3">
      <c r="A2727">
        <v>136</v>
      </c>
      <c r="B2727">
        <v>1</v>
      </c>
      <c r="C2727" t="s">
        <v>70</v>
      </c>
      <c r="D2727" t="s">
        <v>71</v>
      </c>
      <c r="E2727" t="s">
        <v>2</v>
      </c>
      <c r="F2727" t="s">
        <v>183</v>
      </c>
      <c r="G2727" t="s">
        <v>101</v>
      </c>
      <c r="H2727" t="s">
        <v>175</v>
      </c>
      <c r="I2727" t="s">
        <v>188</v>
      </c>
      <c r="J2727">
        <v>-36.863506000000001</v>
      </c>
      <c r="K2727">
        <v>174.74748399999999</v>
      </c>
      <c r="L2727" s="109">
        <v>0.5</v>
      </c>
      <c r="N2727">
        <v>0</v>
      </c>
      <c r="O2727">
        <v>0</v>
      </c>
      <c r="P2727">
        <v>1</v>
      </c>
    </row>
    <row r="2728" spans="1:16" hidden="1" x14ac:dyDescent="0.3">
      <c r="A2728">
        <v>137</v>
      </c>
      <c r="B2728">
        <v>1</v>
      </c>
      <c r="C2728" t="s">
        <v>70</v>
      </c>
      <c r="D2728" t="s">
        <v>71</v>
      </c>
      <c r="E2728" t="s">
        <v>2</v>
      </c>
      <c r="F2728" t="s">
        <v>183</v>
      </c>
      <c r="G2728" t="s">
        <v>101</v>
      </c>
      <c r="H2728" t="s">
        <v>175</v>
      </c>
      <c r="I2728" t="s">
        <v>58</v>
      </c>
      <c r="J2728">
        <v>-36.863534000000001</v>
      </c>
      <c r="K2728">
        <v>174.74751900000001</v>
      </c>
      <c r="L2728" s="109">
        <v>0.5</v>
      </c>
      <c r="M2728" t="s">
        <v>189</v>
      </c>
      <c r="N2728">
        <v>1</v>
      </c>
      <c r="O2728">
        <v>0</v>
      </c>
      <c r="P2728">
        <v>1</v>
      </c>
    </row>
    <row r="2729" spans="1:16" hidden="1" x14ac:dyDescent="0.3">
      <c r="A2729">
        <v>138</v>
      </c>
      <c r="B2729">
        <v>1</v>
      </c>
      <c r="C2729" t="s">
        <v>70</v>
      </c>
      <c r="D2729" t="s">
        <v>71</v>
      </c>
      <c r="E2729" t="s">
        <v>2</v>
      </c>
      <c r="F2729" t="s">
        <v>183</v>
      </c>
      <c r="G2729" t="s">
        <v>101</v>
      </c>
      <c r="H2729" t="s">
        <v>175</v>
      </c>
      <c r="I2729" t="s">
        <v>58</v>
      </c>
      <c r="J2729">
        <v>-36.863562000000002</v>
      </c>
      <c r="K2729">
        <v>174.74755500000001</v>
      </c>
      <c r="L2729" s="109">
        <v>0.5</v>
      </c>
      <c r="M2729" t="s">
        <v>190</v>
      </c>
      <c r="N2729">
        <v>1</v>
      </c>
      <c r="O2729">
        <v>0</v>
      </c>
      <c r="P2729">
        <v>1</v>
      </c>
    </row>
    <row r="2730" spans="1:16" hidden="1" x14ac:dyDescent="0.3">
      <c r="A2730">
        <v>139</v>
      </c>
      <c r="B2730">
        <v>1</v>
      </c>
      <c r="C2730" t="s">
        <v>70</v>
      </c>
      <c r="D2730" t="s">
        <v>71</v>
      </c>
      <c r="E2730" t="s">
        <v>2</v>
      </c>
      <c r="F2730" t="s">
        <v>183</v>
      </c>
      <c r="G2730" t="s">
        <v>101</v>
      </c>
      <c r="H2730" t="s">
        <v>175</v>
      </c>
      <c r="I2730" t="s">
        <v>58</v>
      </c>
      <c r="J2730">
        <v>-36.863588999999997</v>
      </c>
      <c r="K2730">
        <v>174.74759299999999</v>
      </c>
      <c r="L2730" s="109">
        <v>0.5</v>
      </c>
      <c r="M2730" t="s">
        <v>491</v>
      </c>
      <c r="N2730">
        <v>1</v>
      </c>
      <c r="O2730">
        <v>1</v>
      </c>
      <c r="P2730">
        <v>1</v>
      </c>
    </row>
    <row r="2731" spans="1:16" hidden="1" x14ac:dyDescent="0.3">
      <c r="A2731">
        <v>140</v>
      </c>
      <c r="B2731">
        <v>1</v>
      </c>
      <c r="C2731" t="s">
        <v>70</v>
      </c>
      <c r="D2731" t="s">
        <v>71</v>
      </c>
      <c r="E2731" t="s">
        <v>2</v>
      </c>
      <c r="F2731" t="s">
        <v>72</v>
      </c>
      <c r="G2731" t="s">
        <v>192</v>
      </c>
      <c r="H2731" t="s">
        <v>167</v>
      </c>
      <c r="I2731" t="s">
        <v>91</v>
      </c>
      <c r="J2731">
        <v>-36.863591</v>
      </c>
      <c r="K2731">
        <v>174.74777499999999</v>
      </c>
      <c r="L2731" s="109">
        <v>0.5</v>
      </c>
      <c r="M2731" t="s">
        <v>435</v>
      </c>
      <c r="N2731">
        <v>1</v>
      </c>
      <c r="O2731">
        <v>0</v>
      </c>
      <c r="P2731">
        <v>1</v>
      </c>
    </row>
    <row r="2732" spans="1:16" hidden="1" x14ac:dyDescent="0.3">
      <c r="A2732">
        <v>141</v>
      </c>
      <c r="B2732">
        <v>1</v>
      </c>
      <c r="C2732" t="s">
        <v>70</v>
      </c>
      <c r="D2732" t="s">
        <v>71</v>
      </c>
      <c r="E2732" t="s">
        <v>2</v>
      </c>
      <c r="F2732" t="s">
        <v>72</v>
      </c>
      <c r="G2732" t="s">
        <v>192</v>
      </c>
      <c r="H2732" t="s">
        <v>167</v>
      </c>
      <c r="I2732" t="s">
        <v>91</v>
      </c>
      <c r="J2732">
        <v>-36.86356</v>
      </c>
      <c r="K2732">
        <v>174.74781400000001</v>
      </c>
      <c r="L2732" s="109">
        <v>0.5</v>
      </c>
      <c r="M2732" t="s">
        <v>436</v>
      </c>
      <c r="N2732">
        <v>1</v>
      </c>
      <c r="O2732">
        <v>0</v>
      </c>
      <c r="P2732">
        <v>1</v>
      </c>
    </row>
    <row r="2733" spans="1:16" hidden="1" x14ac:dyDescent="0.3">
      <c r="A2733">
        <v>142</v>
      </c>
      <c r="B2733">
        <v>1</v>
      </c>
      <c r="C2733" t="s">
        <v>70</v>
      </c>
      <c r="D2733" t="s">
        <v>71</v>
      </c>
      <c r="E2733" t="s">
        <v>2</v>
      </c>
      <c r="F2733" t="s">
        <v>72</v>
      </c>
      <c r="G2733" t="s">
        <v>192</v>
      </c>
      <c r="H2733" t="s">
        <v>167</v>
      </c>
      <c r="I2733" t="s">
        <v>91</v>
      </c>
      <c r="J2733">
        <v>-36.863529999999997</v>
      </c>
      <c r="K2733">
        <v>174.74785399999999</v>
      </c>
      <c r="L2733" s="109">
        <v>0.5</v>
      </c>
      <c r="M2733" t="s">
        <v>437</v>
      </c>
      <c r="N2733">
        <v>1</v>
      </c>
      <c r="O2733">
        <v>0</v>
      </c>
      <c r="P2733">
        <v>1</v>
      </c>
    </row>
    <row r="2734" spans="1:16" hidden="1" x14ac:dyDescent="0.3">
      <c r="A2734">
        <v>143</v>
      </c>
      <c r="B2734">
        <v>1</v>
      </c>
      <c r="C2734" t="s">
        <v>70</v>
      </c>
      <c r="D2734" t="s">
        <v>71</v>
      </c>
      <c r="E2734" t="s">
        <v>2</v>
      </c>
      <c r="F2734" t="s">
        <v>72</v>
      </c>
      <c r="G2734" t="s">
        <v>192</v>
      </c>
      <c r="H2734" t="s">
        <v>167</v>
      </c>
      <c r="I2734" t="s">
        <v>91</v>
      </c>
      <c r="J2734">
        <v>-36.863498999999997</v>
      </c>
      <c r="K2734">
        <v>174.747894</v>
      </c>
      <c r="L2734" s="109">
        <v>0.5</v>
      </c>
      <c r="M2734" t="s">
        <v>290</v>
      </c>
      <c r="N2734">
        <v>1</v>
      </c>
      <c r="O2734">
        <v>0</v>
      </c>
      <c r="P2734">
        <v>1</v>
      </c>
    </row>
    <row r="2735" spans="1:16" hidden="1" x14ac:dyDescent="0.3">
      <c r="A2735">
        <v>144</v>
      </c>
      <c r="B2735">
        <v>1</v>
      </c>
      <c r="C2735" t="s">
        <v>70</v>
      </c>
      <c r="D2735" t="s">
        <v>71</v>
      </c>
      <c r="E2735" t="s">
        <v>2</v>
      </c>
      <c r="F2735" t="s">
        <v>72</v>
      </c>
      <c r="G2735" t="s">
        <v>192</v>
      </c>
      <c r="H2735" t="s">
        <v>167</v>
      </c>
      <c r="I2735" t="s">
        <v>91</v>
      </c>
      <c r="J2735">
        <v>-36.863464999999998</v>
      </c>
      <c r="K2735">
        <v>174.74793299999999</v>
      </c>
      <c r="L2735" s="109">
        <v>0.5</v>
      </c>
      <c r="M2735" t="s">
        <v>287</v>
      </c>
      <c r="N2735">
        <v>1</v>
      </c>
      <c r="O2735">
        <v>0</v>
      </c>
      <c r="P2735">
        <v>1</v>
      </c>
    </row>
    <row r="2736" spans="1:16" hidden="1" x14ac:dyDescent="0.3">
      <c r="A2736">
        <v>145</v>
      </c>
      <c r="B2736">
        <v>1</v>
      </c>
      <c r="C2736" t="s">
        <v>70</v>
      </c>
      <c r="D2736" t="s">
        <v>71</v>
      </c>
      <c r="E2736" t="s">
        <v>2</v>
      </c>
      <c r="F2736" t="s">
        <v>72</v>
      </c>
      <c r="G2736" t="s">
        <v>192</v>
      </c>
      <c r="H2736" t="s">
        <v>167</v>
      </c>
      <c r="I2736" t="s">
        <v>91</v>
      </c>
      <c r="J2736">
        <v>-36.863432000000003</v>
      </c>
      <c r="K2736">
        <v>174.747973</v>
      </c>
      <c r="L2736" s="109">
        <v>0.5</v>
      </c>
      <c r="M2736" t="s">
        <v>438</v>
      </c>
      <c r="N2736">
        <v>1</v>
      </c>
      <c r="O2736">
        <v>0</v>
      </c>
      <c r="P2736">
        <v>1</v>
      </c>
    </row>
    <row r="2737" spans="1:16" hidden="1" x14ac:dyDescent="0.3">
      <c r="A2737">
        <v>146</v>
      </c>
      <c r="B2737">
        <v>1</v>
      </c>
      <c r="C2737" t="s">
        <v>70</v>
      </c>
      <c r="D2737" t="s">
        <v>71</v>
      </c>
      <c r="E2737" t="s">
        <v>2</v>
      </c>
      <c r="F2737" t="s">
        <v>72</v>
      </c>
      <c r="G2737" t="s">
        <v>192</v>
      </c>
      <c r="H2737" t="s">
        <v>167</v>
      </c>
      <c r="I2737" t="s">
        <v>181</v>
      </c>
      <c r="J2737">
        <v>-36.863394999999997</v>
      </c>
      <c r="K2737">
        <v>174.74801600000001</v>
      </c>
      <c r="L2737" s="109">
        <v>0.5</v>
      </c>
      <c r="N2737">
        <v>0</v>
      </c>
      <c r="O2737">
        <v>0</v>
      </c>
      <c r="P2737">
        <v>1</v>
      </c>
    </row>
    <row r="2738" spans="1:16" hidden="1" x14ac:dyDescent="0.3">
      <c r="A2738">
        <v>147</v>
      </c>
      <c r="B2738">
        <v>1</v>
      </c>
      <c r="C2738" t="s">
        <v>70</v>
      </c>
      <c r="D2738" t="s">
        <v>71</v>
      </c>
      <c r="E2738" t="s">
        <v>2</v>
      </c>
      <c r="F2738" t="s">
        <v>72</v>
      </c>
      <c r="G2738" t="s">
        <v>192</v>
      </c>
      <c r="H2738" t="s">
        <v>167</v>
      </c>
      <c r="I2738" t="s">
        <v>181</v>
      </c>
      <c r="J2738">
        <v>-36.863365000000002</v>
      </c>
      <c r="K2738">
        <v>174.748053</v>
      </c>
      <c r="L2738" s="109">
        <v>0.5</v>
      </c>
      <c r="M2738" t="s">
        <v>492</v>
      </c>
      <c r="N2738">
        <v>1</v>
      </c>
      <c r="O2738">
        <v>1</v>
      </c>
      <c r="P2738">
        <v>1</v>
      </c>
    </row>
    <row r="2739" spans="1:16" hidden="1" x14ac:dyDescent="0.3">
      <c r="A2739">
        <v>148</v>
      </c>
      <c r="B2739">
        <v>1</v>
      </c>
      <c r="C2739" t="s">
        <v>70</v>
      </c>
      <c r="D2739" t="s">
        <v>71</v>
      </c>
      <c r="E2739" t="s">
        <v>2</v>
      </c>
      <c r="F2739" t="s">
        <v>72</v>
      </c>
      <c r="G2739" t="s">
        <v>192</v>
      </c>
      <c r="H2739" t="s">
        <v>167</v>
      </c>
      <c r="I2739" t="s">
        <v>181</v>
      </c>
      <c r="J2739">
        <v>-36.863335999999997</v>
      </c>
      <c r="K2739">
        <v>174.74808999999999</v>
      </c>
      <c r="L2739" s="109">
        <v>0.5</v>
      </c>
      <c r="N2739">
        <v>0</v>
      </c>
      <c r="O2739">
        <v>0</v>
      </c>
      <c r="P2739">
        <v>1</v>
      </c>
    </row>
    <row r="2740" spans="1:16" hidden="1" x14ac:dyDescent="0.3">
      <c r="A2740">
        <v>149</v>
      </c>
      <c r="B2740">
        <v>1</v>
      </c>
      <c r="C2740" t="s">
        <v>70</v>
      </c>
      <c r="D2740" t="s">
        <v>71</v>
      </c>
      <c r="E2740" t="s">
        <v>2</v>
      </c>
      <c r="F2740" t="s">
        <v>72</v>
      </c>
      <c r="G2740" t="s">
        <v>192</v>
      </c>
      <c r="H2740" t="s">
        <v>167</v>
      </c>
      <c r="I2740" t="s">
        <v>181</v>
      </c>
      <c r="J2740">
        <v>-36.863306000000001</v>
      </c>
      <c r="K2740">
        <v>174.74812800000001</v>
      </c>
      <c r="L2740" s="109">
        <v>0.5</v>
      </c>
      <c r="M2740" t="s">
        <v>493</v>
      </c>
      <c r="N2740">
        <v>1</v>
      </c>
      <c r="O2740">
        <v>1</v>
      </c>
      <c r="P2740">
        <v>1</v>
      </c>
    </row>
    <row r="2741" spans="1:16" hidden="1" x14ac:dyDescent="0.3">
      <c r="A2741">
        <v>150</v>
      </c>
      <c r="B2741">
        <v>1</v>
      </c>
      <c r="C2741" t="s">
        <v>70</v>
      </c>
      <c r="D2741" t="s">
        <v>71</v>
      </c>
      <c r="E2741" t="s">
        <v>2</v>
      </c>
      <c r="F2741" t="s">
        <v>193</v>
      </c>
      <c r="G2741" t="s">
        <v>101</v>
      </c>
      <c r="H2741" t="s">
        <v>175</v>
      </c>
      <c r="I2741" t="s">
        <v>194</v>
      </c>
      <c r="J2741">
        <v>-36.862712000000002</v>
      </c>
      <c r="K2741">
        <v>174.748075</v>
      </c>
      <c r="L2741" s="109">
        <v>0.5</v>
      </c>
      <c r="M2741" t="s">
        <v>195</v>
      </c>
      <c r="N2741">
        <v>1</v>
      </c>
      <c r="O2741">
        <v>0</v>
      </c>
      <c r="P2741">
        <v>1</v>
      </c>
    </row>
    <row r="2742" spans="1:16" hidden="1" x14ac:dyDescent="0.3">
      <c r="A2742">
        <v>151</v>
      </c>
      <c r="B2742">
        <v>1</v>
      </c>
      <c r="C2742" t="s">
        <v>70</v>
      </c>
      <c r="D2742" t="s">
        <v>71</v>
      </c>
      <c r="E2742" t="s">
        <v>2</v>
      </c>
      <c r="F2742" t="s">
        <v>193</v>
      </c>
      <c r="G2742" t="s">
        <v>101</v>
      </c>
      <c r="H2742" t="s">
        <v>175</v>
      </c>
      <c r="I2742" t="s">
        <v>194</v>
      </c>
      <c r="J2742">
        <v>-36.862729000000002</v>
      </c>
      <c r="K2742">
        <v>174.748096</v>
      </c>
      <c r="L2742" s="109">
        <v>0.5</v>
      </c>
      <c r="M2742" t="s">
        <v>196</v>
      </c>
      <c r="N2742">
        <v>1</v>
      </c>
      <c r="O2742">
        <v>0</v>
      </c>
      <c r="P2742">
        <v>1</v>
      </c>
    </row>
    <row r="2743" spans="1:16" hidden="1" x14ac:dyDescent="0.3">
      <c r="A2743">
        <v>152</v>
      </c>
      <c r="B2743">
        <v>1</v>
      </c>
      <c r="C2743" t="s">
        <v>70</v>
      </c>
      <c r="D2743" t="s">
        <v>71</v>
      </c>
      <c r="E2743" t="s">
        <v>2</v>
      </c>
      <c r="F2743" t="s">
        <v>193</v>
      </c>
      <c r="G2743" t="s">
        <v>101</v>
      </c>
      <c r="H2743" t="s">
        <v>175</v>
      </c>
      <c r="I2743" t="s">
        <v>194</v>
      </c>
      <c r="J2743">
        <v>-36.862746000000001</v>
      </c>
      <c r="K2743">
        <v>174.74811800000001</v>
      </c>
      <c r="L2743" s="109">
        <v>0.5</v>
      </c>
      <c r="M2743" t="s">
        <v>197</v>
      </c>
      <c r="N2743">
        <v>1</v>
      </c>
      <c r="O2743">
        <v>0</v>
      </c>
      <c r="P2743">
        <v>1</v>
      </c>
    </row>
    <row r="2744" spans="1:16" hidden="1" x14ac:dyDescent="0.3">
      <c r="A2744">
        <v>153</v>
      </c>
      <c r="B2744">
        <v>1</v>
      </c>
      <c r="C2744" t="s">
        <v>70</v>
      </c>
      <c r="D2744" t="s">
        <v>71</v>
      </c>
      <c r="E2744" t="s">
        <v>2</v>
      </c>
      <c r="F2744" t="s">
        <v>193</v>
      </c>
      <c r="G2744" t="s">
        <v>101</v>
      </c>
      <c r="H2744" t="s">
        <v>175</v>
      </c>
      <c r="I2744" t="s">
        <v>194</v>
      </c>
      <c r="J2744">
        <v>-36.862763000000001</v>
      </c>
      <c r="K2744">
        <v>174.74814000000001</v>
      </c>
      <c r="L2744" s="109">
        <v>0.5</v>
      </c>
      <c r="M2744" t="s">
        <v>198</v>
      </c>
      <c r="N2744">
        <v>1</v>
      </c>
      <c r="O2744">
        <v>0</v>
      </c>
      <c r="P2744">
        <v>1</v>
      </c>
    </row>
    <row r="2745" spans="1:16" hidden="1" x14ac:dyDescent="0.3">
      <c r="A2745">
        <v>154</v>
      </c>
      <c r="B2745">
        <v>1</v>
      </c>
      <c r="C2745" t="s">
        <v>70</v>
      </c>
      <c r="D2745" t="s">
        <v>71</v>
      </c>
      <c r="E2745" t="s">
        <v>2</v>
      </c>
      <c r="F2745" t="s">
        <v>193</v>
      </c>
      <c r="G2745" t="s">
        <v>101</v>
      </c>
      <c r="H2745" t="s">
        <v>175</v>
      </c>
      <c r="I2745" t="s">
        <v>194</v>
      </c>
      <c r="J2745">
        <v>-36.862780000000001</v>
      </c>
      <c r="K2745">
        <v>174.74816200000001</v>
      </c>
      <c r="L2745" s="109">
        <v>0.5</v>
      </c>
      <c r="M2745" t="s">
        <v>199</v>
      </c>
      <c r="N2745">
        <v>1</v>
      </c>
      <c r="O2745">
        <v>0</v>
      </c>
      <c r="P2745">
        <v>1</v>
      </c>
    </row>
    <row r="2746" spans="1:16" hidden="1" x14ac:dyDescent="0.3">
      <c r="A2746">
        <v>155</v>
      </c>
      <c r="B2746">
        <v>1</v>
      </c>
      <c r="C2746" t="s">
        <v>70</v>
      </c>
      <c r="D2746" t="s">
        <v>71</v>
      </c>
      <c r="E2746" t="s">
        <v>2</v>
      </c>
      <c r="F2746" t="s">
        <v>193</v>
      </c>
      <c r="G2746" t="s">
        <v>101</v>
      </c>
      <c r="H2746" t="s">
        <v>175</v>
      </c>
      <c r="I2746" t="s">
        <v>194</v>
      </c>
      <c r="J2746">
        <v>-36.862797</v>
      </c>
      <c r="K2746">
        <v>174.74818400000001</v>
      </c>
      <c r="L2746" s="109">
        <v>0.5</v>
      </c>
      <c r="M2746" t="s">
        <v>200</v>
      </c>
      <c r="N2746">
        <v>1</v>
      </c>
      <c r="O2746">
        <v>0</v>
      </c>
      <c r="P2746">
        <v>1</v>
      </c>
    </row>
    <row r="2747" spans="1:16" hidden="1" x14ac:dyDescent="0.3">
      <c r="A2747">
        <v>156</v>
      </c>
      <c r="B2747">
        <v>1</v>
      </c>
      <c r="C2747" t="s">
        <v>70</v>
      </c>
      <c r="D2747" t="s">
        <v>71</v>
      </c>
      <c r="E2747" t="s">
        <v>2</v>
      </c>
      <c r="F2747" t="s">
        <v>193</v>
      </c>
      <c r="G2747" t="s">
        <v>101</v>
      </c>
      <c r="H2747" t="s">
        <v>175</v>
      </c>
      <c r="I2747" t="s">
        <v>194</v>
      </c>
      <c r="J2747">
        <v>-36.862814999999998</v>
      </c>
      <c r="K2747">
        <v>174.74820500000001</v>
      </c>
      <c r="L2747" s="109">
        <v>0.5</v>
      </c>
      <c r="M2747" t="s">
        <v>201</v>
      </c>
      <c r="N2747">
        <v>1</v>
      </c>
      <c r="O2747">
        <v>0</v>
      </c>
      <c r="P2747">
        <v>1</v>
      </c>
    </row>
    <row r="2748" spans="1:16" hidden="1" x14ac:dyDescent="0.3">
      <c r="A2748">
        <v>157</v>
      </c>
      <c r="B2748">
        <v>1</v>
      </c>
      <c r="C2748" t="s">
        <v>70</v>
      </c>
      <c r="D2748" t="s">
        <v>71</v>
      </c>
      <c r="E2748" t="s">
        <v>2</v>
      </c>
      <c r="F2748" t="s">
        <v>193</v>
      </c>
      <c r="G2748" t="s">
        <v>101</v>
      </c>
      <c r="H2748" t="s">
        <v>175</v>
      </c>
      <c r="I2748" t="s">
        <v>194</v>
      </c>
      <c r="J2748">
        <v>-36.862831999999997</v>
      </c>
      <c r="K2748">
        <v>174.74822700000001</v>
      </c>
      <c r="L2748" s="109">
        <v>0.5</v>
      </c>
      <c r="M2748" t="s">
        <v>202</v>
      </c>
      <c r="N2748">
        <v>1</v>
      </c>
      <c r="O2748">
        <v>0</v>
      </c>
      <c r="P2748">
        <v>1</v>
      </c>
    </row>
    <row r="2749" spans="1:16" hidden="1" x14ac:dyDescent="0.3">
      <c r="A2749">
        <v>158</v>
      </c>
      <c r="B2749">
        <v>1</v>
      </c>
      <c r="C2749" t="s">
        <v>70</v>
      </c>
      <c r="D2749" t="s">
        <v>71</v>
      </c>
      <c r="E2749" t="s">
        <v>2</v>
      </c>
      <c r="F2749" t="s">
        <v>193</v>
      </c>
      <c r="G2749" t="s">
        <v>101</v>
      </c>
      <c r="H2749" t="s">
        <v>175</v>
      </c>
      <c r="I2749" t="s">
        <v>194</v>
      </c>
      <c r="J2749">
        <v>-36.862848999999997</v>
      </c>
      <c r="K2749">
        <v>174.74824899999999</v>
      </c>
      <c r="L2749" s="109">
        <v>0.5</v>
      </c>
      <c r="M2749" t="s">
        <v>494</v>
      </c>
      <c r="N2749">
        <v>1</v>
      </c>
      <c r="O2749">
        <v>1</v>
      </c>
      <c r="P2749">
        <v>1</v>
      </c>
    </row>
    <row r="2750" spans="1:16" hidden="1" x14ac:dyDescent="0.3">
      <c r="A2750">
        <v>159</v>
      </c>
      <c r="B2750">
        <v>1</v>
      </c>
      <c r="C2750" t="s">
        <v>70</v>
      </c>
      <c r="D2750" t="s">
        <v>71</v>
      </c>
      <c r="E2750" t="s">
        <v>2</v>
      </c>
      <c r="F2750" t="s">
        <v>193</v>
      </c>
      <c r="G2750" t="s">
        <v>101</v>
      </c>
      <c r="H2750" t="s">
        <v>175</v>
      </c>
      <c r="I2750" t="s">
        <v>194</v>
      </c>
      <c r="J2750">
        <v>-36.862865999999997</v>
      </c>
      <c r="K2750">
        <v>174.74827099999999</v>
      </c>
      <c r="L2750" s="109">
        <v>0.5</v>
      </c>
      <c r="M2750" t="s">
        <v>204</v>
      </c>
      <c r="N2750">
        <v>1</v>
      </c>
      <c r="O2750">
        <v>0</v>
      </c>
      <c r="P2750">
        <v>1</v>
      </c>
    </row>
    <row r="2751" spans="1:16" hidden="1" x14ac:dyDescent="0.3">
      <c r="A2751">
        <v>160</v>
      </c>
      <c r="B2751">
        <v>1</v>
      </c>
      <c r="C2751" t="s">
        <v>70</v>
      </c>
      <c r="D2751" t="s">
        <v>71</v>
      </c>
      <c r="E2751" t="s">
        <v>2</v>
      </c>
      <c r="F2751" t="s">
        <v>193</v>
      </c>
      <c r="G2751" t="s">
        <v>101</v>
      </c>
      <c r="H2751" t="s">
        <v>175</v>
      </c>
      <c r="I2751" t="s">
        <v>194</v>
      </c>
      <c r="J2751">
        <v>-36.862881999999999</v>
      </c>
      <c r="K2751">
        <v>174.74829099999999</v>
      </c>
      <c r="L2751" s="109">
        <v>0.5</v>
      </c>
      <c r="M2751" t="s">
        <v>495</v>
      </c>
      <c r="N2751">
        <v>1</v>
      </c>
      <c r="O2751">
        <v>1</v>
      </c>
      <c r="P2751">
        <v>1</v>
      </c>
    </row>
    <row r="2752" spans="1:16" hidden="1" x14ac:dyDescent="0.3">
      <c r="A2752">
        <v>161</v>
      </c>
      <c r="B2752">
        <v>1</v>
      </c>
      <c r="C2752" t="s">
        <v>70</v>
      </c>
      <c r="D2752" t="s">
        <v>71</v>
      </c>
      <c r="E2752" t="s">
        <v>2</v>
      </c>
      <c r="F2752" t="s">
        <v>193</v>
      </c>
      <c r="G2752" t="s">
        <v>101</v>
      </c>
      <c r="H2752" t="s">
        <v>175</v>
      </c>
      <c r="I2752" t="s">
        <v>194</v>
      </c>
      <c r="J2752">
        <v>-36.862896999999997</v>
      </c>
      <c r="K2752">
        <v>174.748312</v>
      </c>
      <c r="L2752" s="109">
        <v>0.5</v>
      </c>
      <c r="M2752" t="s">
        <v>205</v>
      </c>
      <c r="N2752">
        <v>1</v>
      </c>
      <c r="O2752">
        <v>1</v>
      </c>
      <c r="P2752">
        <v>1</v>
      </c>
    </row>
    <row r="2753" spans="1:16" hidden="1" x14ac:dyDescent="0.3">
      <c r="A2753">
        <v>162</v>
      </c>
      <c r="B2753">
        <v>1</v>
      </c>
      <c r="C2753" t="s">
        <v>70</v>
      </c>
      <c r="D2753" t="s">
        <v>71</v>
      </c>
      <c r="E2753" t="s">
        <v>2</v>
      </c>
      <c r="F2753" t="s">
        <v>193</v>
      </c>
      <c r="G2753" t="s">
        <v>101</v>
      </c>
      <c r="H2753" t="s">
        <v>175</v>
      </c>
      <c r="I2753" t="s">
        <v>194</v>
      </c>
      <c r="J2753">
        <v>-36.862912999999999</v>
      </c>
      <c r="K2753">
        <v>174.748332</v>
      </c>
      <c r="L2753" s="109">
        <v>0.5</v>
      </c>
      <c r="M2753" t="s">
        <v>496</v>
      </c>
      <c r="N2753">
        <v>1</v>
      </c>
      <c r="O2753">
        <v>1</v>
      </c>
      <c r="P2753">
        <v>1</v>
      </c>
    </row>
    <row r="2754" spans="1:16" hidden="1" x14ac:dyDescent="0.3">
      <c r="A2754">
        <v>163</v>
      </c>
      <c r="B2754">
        <v>1</v>
      </c>
      <c r="C2754" t="s">
        <v>70</v>
      </c>
      <c r="D2754" t="s">
        <v>71</v>
      </c>
      <c r="E2754" t="s">
        <v>2</v>
      </c>
      <c r="F2754" t="s">
        <v>193</v>
      </c>
      <c r="G2754" t="s">
        <v>101</v>
      </c>
      <c r="H2754" t="s">
        <v>175</v>
      </c>
      <c r="I2754" t="s">
        <v>194</v>
      </c>
      <c r="J2754">
        <v>-36.862927999999997</v>
      </c>
      <c r="K2754">
        <v>174.74835300000001</v>
      </c>
      <c r="L2754" s="109">
        <v>0.5</v>
      </c>
      <c r="M2754" t="s">
        <v>208</v>
      </c>
      <c r="N2754">
        <v>1</v>
      </c>
      <c r="O2754">
        <v>0</v>
      </c>
      <c r="P2754">
        <v>1</v>
      </c>
    </row>
    <row r="2755" spans="1:16" hidden="1" x14ac:dyDescent="0.3">
      <c r="A2755">
        <v>164</v>
      </c>
      <c r="B2755">
        <v>1</v>
      </c>
      <c r="C2755" t="s">
        <v>70</v>
      </c>
      <c r="D2755" t="s">
        <v>71</v>
      </c>
      <c r="E2755" t="s">
        <v>2</v>
      </c>
      <c r="F2755" t="s">
        <v>72</v>
      </c>
      <c r="G2755" t="s">
        <v>209</v>
      </c>
      <c r="H2755" t="s">
        <v>167</v>
      </c>
      <c r="I2755" t="s">
        <v>210</v>
      </c>
      <c r="J2755">
        <v>-36.862636000000002</v>
      </c>
      <c r="K2755">
        <v>174.748952</v>
      </c>
      <c r="L2755" s="109">
        <v>0.5</v>
      </c>
      <c r="N2755">
        <v>0</v>
      </c>
      <c r="O2755">
        <v>0</v>
      </c>
      <c r="P2755">
        <v>1</v>
      </c>
    </row>
    <row r="2756" spans="1:16" hidden="1" x14ac:dyDescent="0.3">
      <c r="A2756">
        <v>165</v>
      </c>
      <c r="B2756">
        <v>1</v>
      </c>
      <c r="C2756" t="s">
        <v>70</v>
      </c>
      <c r="D2756" t="s">
        <v>71</v>
      </c>
      <c r="E2756" t="s">
        <v>2</v>
      </c>
      <c r="F2756" t="s">
        <v>72</v>
      </c>
      <c r="G2756" t="s">
        <v>209</v>
      </c>
      <c r="H2756" t="s">
        <v>167</v>
      </c>
      <c r="I2756" t="s">
        <v>212</v>
      </c>
      <c r="J2756">
        <v>-36.862600999999998</v>
      </c>
      <c r="K2756">
        <v>174.748998</v>
      </c>
      <c r="L2756" s="109">
        <v>0.5</v>
      </c>
      <c r="N2756">
        <v>0</v>
      </c>
      <c r="O2756">
        <v>0</v>
      </c>
      <c r="P2756">
        <v>1</v>
      </c>
    </row>
    <row r="2757" spans="1:16" hidden="1" x14ac:dyDescent="0.3">
      <c r="A2757">
        <v>166</v>
      </c>
      <c r="B2757">
        <v>1</v>
      </c>
      <c r="C2757" t="s">
        <v>70</v>
      </c>
      <c r="D2757" t="s">
        <v>71</v>
      </c>
      <c r="E2757" t="s">
        <v>2</v>
      </c>
      <c r="F2757" t="s">
        <v>72</v>
      </c>
      <c r="G2757" t="s">
        <v>209</v>
      </c>
      <c r="H2757" t="s">
        <v>167</v>
      </c>
      <c r="I2757" t="s">
        <v>212</v>
      </c>
      <c r="J2757">
        <v>-36.862566000000001</v>
      </c>
      <c r="K2757">
        <v>174.749044</v>
      </c>
      <c r="L2757" s="109">
        <v>0.5</v>
      </c>
      <c r="M2757" t="s">
        <v>497</v>
      </c>
      <c r="N2757">
        <v>1</v>
      </c>
      <c r="O2757">
        <v>1</v>
      </c>
      <c r="P2757">
        <v>1</v>
      </c>
    </row>
    <row r="2758" spans="1:16" hidden="1" x14ac:dyDescent="0.3">
      <c r="A2758">
        <v>167</v>
      </c>
      <c r="B2758">
        <v>1</v>
      </c>
      <c r="C2758" t="s">
        <v>70</v>
      </c>
      <c r="D2758" t="s">
        <v>71</v>
      </c>
      <c r="E2758" t="s">
        <v>2</v>
      </c>
      <c r="F2758" t="s">
        <v>214</v>
      </c>
      <c r="G2758" t="s">
        <v>101</v>
      </c>
      <c r="H2758" t="s">
        <v>169</v>
      </c>
      <c r="I2758" t="s">
        <v>58</v>
      </c>
      <c r="J2758">
        <v>-36.862357000000003</v>
      </c>
      <c r="K2758">
        <v>174.74907999999999</v>
      </c>
      <c r="L2758" s="109">
        <v>0.5</v>
      </c>
      <c r="M2758" t="s">
        <v>215</v>
      </c>
      <c r="N2758">
        <v>1</v>
      </c>
      <c r="O2758">
        <v>0</v>
      </c>
      <c r="P2758">
        <v>1</v>
      </c>
    </row>
    <row r="2759" spans="1:16" hidden="1" x14ac:dyDescent="0.3">
      <c r="A2759">
        <v>168</v>
      </c>
      <c r="B2759">
        <v>1</v>
      </c>
      <c r="C2759" t="s">
        <v>70</v>
      </c>
      <c r="D2759" t="s">
        <v>71</v>
      </c>
      <c r="E2759" t="s">
        <v>2</v>
      </c>
      <c r="F2759" t="s">
        <v>214</v>
      </c>
      <c r="G2759" t="s">
        <v>101</v>
      </c>
      <c r="H2759" t="s">
        <v>169</v>
      </c>
      <c r="I2759" t="s">
        <v>58</v>
      </c>
      <c r="J2759">
        <v>-36.862323000000004</v>
      </c>
      <c r="K2759">
        <v>174.749043</v>
      </c>
      <c r="L2759" s="109">
        <v>0.5</v>
      </c>
      <c r="M2759" t="s">
        <v>216</v>
      </c>
      <c r="N2759">
        <v>1</v>
      </c>
      <c r="O2759">
        <v>0</v>
      </c>
      <c r="P2759">
        <v>1</v>
      </c>
    </row>
    <row r="2760" spans="1:16" hidden="1" x14ac:dyDescent="0.3">
      <c r="A2760">
        <v>169</v>
      </c>
      <c r="B2760">
        <v>1</v>
      </c>
      <c r="C2760" t="s">
        <v>70</v>
      </c>
      <c r="D2760" t="s">
        <v>71</v>
      </c>
      <c r="E2760" t="s">
        <v>2</v>
      </c>
      <c r="F2760" t="s">
        <v>214</v>
      </c>
      <c r="G2760" t="s">
        <v>101</v>
      </c>
      <c r="H2760" t="s">
        <v>175</v>
      </c>
      <c r="I2760" t="s">
        <v>217</v>
      </c>
      <c r="J2760">
        <v>-36.862233000000003</v>
      </c>
      <c r="K2760">
        <v>174.74911499999999</v>
      </c>
      <c r="L2760" s="109">
        <v>0.5</v>
      </c>
      <c r="N2760">
        <v>0</v>
      </c>
      <c r="O2760">
        <v>0</v>
      </c>
      <c r="P2760">
        <v>1</v>
      </c>
    </row>
    <row r="2761" spans="1:16" hidden="1" x14ac:dyDescent="0.3">
      <c r="A2761">
        <v>170</v>
      </c>
      <c r="B2761">
        <v>1</v>
      </c>
      <c r="C2761" t="s">
        <v>70</v>
      </c>
      <c r="D2761" t="s">
        <v>71</v>
      </c>
      <c r="E2761" t="s">
        <v>2</v>
      </c>
      <c r="F2761" t="s">
        <v>214</v>
      </c>
      <c r="G2761" t="s">
        <v>101</v>
      </c>
      <c r="H2761" t="s">
        <v>175</v>
      </c>
      <c r="I2761" t="s">
        <v>217</v>
      </c>
      <c r="J2761">
        <v>-36.862270000000002</v>
      </c>
      <c r="K2761">
        <v>174.74916200000001</v>
      </c>
      <c r="L2761" s="109">
        <v>0.5</v>
      </c>
      <c r="M2761" t="s">
        <v>219</v>
      </c>
      <c r="N2761">
        <v>1</v>
      </c>
      <c r="O2761">
        <v>0</v>
      </c>
      <c r="P2761">
        <v>1</v>
      </c>
    </row>
    <row r="2762" spans="1:16" hidden="1" x14ac:dyDescent="0.3">
      <c r="A2762">
        <v>171</v>
      </c>
      <c r="B2762">
        <v>1</v>
      </c>
      <c r="C2762" t="s">
        <v>70</v>
      </c>
      <c r="D2762" t="s">
        <v>71</v>
      </c>
      <c r="E2762" t="s">
        <v>2</v>
      </c>
      <c r="F2762" t="s">
        <v>214</v>
      </c>
      <c r="G2762" t="s">
        <v>101</v>
      </c>
      <c r="H2762" t="s">
        <v>175</v>
      </c>
      <c r="I2762" t="s">
        <v>217</v>
      </c>
      <c r="J2762">
        <v>-36.862305999999997</v>
      </c>
      <c r="K2762">
        <v>174.749211</v>
      </c>
      <c r="L2762" s="109">
        <v>0.5</v>
      </c>
      <c r="M2762" t="s">
        <v>498</v>
      </c>
      <c r="N2762">
        <v>1</v>
      </c>
      <c r="O2762">
        <v>1</v>
      </c>
      <c r="P2762">
        <v>1</v>
      </c>
    </row>
    <row r="2763" spans="1:16" hidden="1" x14ac:dyDescent="0.3">
      <c r="A2763">
        <v>172</v>
      </c>
      <c r="B2763">
        <v>1</v>
      </c>
      <c r="C2763" t="s">
        <v>70</v>
      </c>
      <c r="D2763" t="s">
        <v>71</v>
      </c>
      <c r="E2763" t="s">
        <v>2</v>
      </c>
      <c r="F2763" t="s">
        <v>72</v>
      </c>
      <c r="G2763" t="s">
        <v>221</v>
      </c>
      <c r="H2763" t="s">
        <v>167</v>
      </c>
      <c r="I2763" t="s">
        <v>222</v>
      </c>
      <c r="J2763">
        <v>-36.862254999999998</v>
      </c>
      <c r="K2763">
        <v>174.749438</v>
      </c>
      <c r="L2763" s="109">
        <v>0.5</v>
      </c>
      <c r="M2763" t="s">
        <v>499</v>
      </c>
      <c r="N2763">
        <v>1</v>
      </c>
      <c r="O2763">
        <v>1</v>
      </c>
      <c r="P2763">
        <v>1</v>
      </c>
    </row>
    <row r="2764" spans="1:16" hidden="1" x14ac:dyDescent="0.3">
      <c r="A2764">
        <v>173</v>
      </c>
      <c r="B2764">
        <v>1</v>
      </c>
      <c r="C2764" t="s">
        <v>70</v>
      </c>
      <c r="D2764" t="s">
        <v>71</v>
      </c>
      <c r="E2764" t="s">
        <v>2</v>
      </c>
      <c r="F2764" t="s">
        <v>72</v>
      </c>
      <c r="G2764" t="s">
        <v>221</v>
      </c>
      <c r="H2764" t="s">
        <v>167</v>
      </c>
      <c r="I2764" t="s">
        <v>91</v>
      </c>
      <c r="J2764">
        <v>-36.862144999999998</v>
      </c>
      <c r="K2764">
        <v>174.74957800000001</v>
      </c>
      <c r="L2764" s="109">
        <v>0.5</v>
      </c>
      <c r="M2764" t="s">
        <v>442</v>
      </c>
      <c r="N2764">
        <v>1</v>
      </c>
      <c r="O2764">
        <v>0</v>
      </c>
      <c r="P2764">
        <v>1</v>
      </c>
    </row>
    <row r="2765" spans="1:16" hidden="1" x14ac:dyDescent="0.3">
      <c r="A2765">
        <v>174</v>
      </c>
      <c r="B2765">
        <v>1</v>
      </c>
      <c r="C2765" t="s">
        <v>70</v>
      </c>
      <c r="D2765" t="s">
        <v>71</v>
      </c>
      <c r="E2765" t="s">
        <v>2</v>
      </c>
      <c r="F2765" t="s">
        <v>72</v>
      </c>
      <c r="G2765" t="s">
        <v>221</v>
      </c>
      <c r="H2765" t="s">
        <v>167</v>
      </c>
      <c r="I2765" t="s">
        <v>91</v>
      </c>
      <c r="J2765">
        <v>-36.862110000000001</v>
      </c>
      <c r="K2765">
        <v>174.749617</v>
      </c>
      <c r="L2765" s="109">
        <v>0.5</v>
      </c>
      <c r="M2765" t="s">
        <v>500</v>
      </c>
      <c r="N2765">
        <v>1</v>
      </c>
      <c r="O2765">
        <v>1</v>
      </c>
      <c r="P2765">
        <v>1</v>
      </c>
    </row>
    <row r="2766" spans="1:16" hidden="1" x14ac:dyDescent="0.3">
      <c r="A2766">
        <v>175</v>
      </c>
      <c r="B2766">
        <v>1</v>
      </c>
      <c r="C2766" t="s">
        <v>70</v>
      </c>
      <c r="D2766" t="s">
        <v>71</v>
      </c>
      <c r="E2766" t="s">
        <v>2</v>
      </c>
      <c r="F2766" t="s">
        <v>72</v>
      </c>
      <c r="G2766" t="s">
        <v>221</v>
      </c>
      <c r="H2766" t="s">
        <v>167</v>
      </c>
      <c r="I2766" t="s">
        <v>91</v>
      </c>
      <c r="J2766">
        <v>-36.862074999999997</v>
      </c>
      <c r="K2766">
        <v>174.74965599999999</v>
      </c>
      <c r="L2766" s="109">
        <v>0.5</v>
      </c>
      <c r="M2766" t="s">
        <v>224</v>
      </c>
      <c r="N2766">
        <v>1</v>
      </c>
      <c r="O2766">
        <v>0</v>
      </c>
      <c r="P2766">
        <v>1</v>
      </c>
    </row>
    <row r="2767" spans="1:16" hidden="1" x14ac:dyDescent="0.3">
      <c r="A2767">
        <v>176</v>
      </c>
      <c r="B2767">
        <v>1</v>
      </c>
      <c r="C2767" t="s">
        <v>70</v>
      </c>
      <c r="D2767" t="s">
        <v>71</v>
      </c>
      <c r="E2767" t="s">
        <v>2</v>
      </c>
      <c r="F2767" t="s">
        <v>72</v>
      </c>
      <c r="G2767" t="s">
        <v>221</v>
      </c>
      <c r="H2767" t="s">
        <v>167</v>
      </c>
      <c r="I2767" t="s">
        <v>91</v>
      </c>
      <c r="J2767">
        <v>-36.86204</v>
      </c>
      <c r="K2767">
        <v>174.749695</v>
      </c>
      <c r="L2767" s="109">
        <v>0.5</v>
      </c>
      <c r="M2767" t="s">
        <v>225</v>
      </c>
      <c r="N2767">
        <v>1</v>
      </c>
      <c r="O2767">
        <v>0</v>
      </c>
      <c r="P2767">
        <v>1</v>
      </c>
    </row>
    <row r="2768" spans="1:16" hidden="1" x14ac:dyDescent="0.3">
      <c r="A2768">
        <v>177</v>
      </c>
      <c r="B2768">
        <v>1</v>
      </c>
      <c r="C2768" t="s">
        <v>70</v>
      </c>
      <c r="D2768" t="s">
        <v>71</v>
      </c>
      <c r="E2768" t="s">
        <v>2</v>
      </c>
      <c r="F2768" t="s">
        <v>72</v>
      </c>
      <c r="G2768" t="s">
        <v>221</v>
      </c>
      <c r="H2768" t="s">
        <v>167</v>
      </c>
      <c r="I2768" t="s">
        <v>91</v>
      </c>
      <c r="J2768">
        <v>-36.862012</v>
      </c>
      <c r="K2768">
        <v>174.74973399999999</v>
      </c>
      <c r="L2768" s="109">
        <v>0.5</v>
      </c>
      <c r="M2768" t="s">
        <v>226</v>
      </c>
      <c r="N2768">
        <v>1</v>
      </c>
      <c r="O2768">
        <v>0</v>
      </c>
      <c r="P2768">
        <v>1</v>
      </c>
    </row>
    <row r="2769" spans="1:16" hidden="1" x14ac:dyDescent="0.3">
      <c r="A2769">
        <v>178</v>
      </c>
      <c r="B2769">
        <v>1</v>
      </c>
      <c r="C2769" t="s">
        <v>70</v>
      </c>
      <c r="D2769" t="s">
        <v>71</v>
      </c>
      <c r="E2769" t="s">
        <v>2</v>
      </c>
      <c r="F2769" t="s">
        <v>72</v>
      </c>
      <c r="G2769" t="s">
        <v>221</v>
      </c>
      <c r="H2769" t="s">
        <v>167</v>
      </c>
      <c r="I2769" t="s">
        <v>91</v>
      </c>
      <c r="J2769">
        <v>-36.861984</v>
      </c>
      <c r="K2769">
        <v>174.749774</v>
      </c>
      <c r="L2769" s="109">
        <v>0.5</v>
      </c>
      <c r="N2769">
        <v>0</v>
      </c>
      <c r="O2769">
        <v>0</v>
      </c>
      <c r="P2769">
        <v>1</v>
      </c>
    </row>
    <row r="2770" spans="1:16" hidden="1" x14ac:dyDescent="0.3">
      <c r="A2770">
        <v>179</v>
      </c>
      <c r="B2770">
        <v>1</v>
      </c>
      <c r="C2770" t="s">
        <v>70</v>
      </c>
      <c r="D2770" t="s">
        <v>71</v>
      </c>
      <c r="E2770" t="s">
        <v>2</v>
      </c>
      <c r="F2770" t="s">
        <v>227</v>
      </c>
      <c r="G2770" t="s">
        <v>101</v>
      </c>
      <c r="H2770" t="s">
        <v>169</v>
      </c>
      <c r="I2770" t="s">
        <v>58</v>
      </c>
      <c r="J2770">
        <v>-36.861654000000001</v>
      </c>
      <c r="K2770">
        <v>174.74981099999999</v>
      </c>
      <c r="L2770" s="109">
        <v>0.5</v>
      </c>
      <c r="M2770" t="s">
        <v>228</v>
      </c>
      <c r="N2770">
        <v>1</v>
      </c>
      <c r="O2770">
        <v>0</v>
      </c>
      <c r="P2770">
        <v>1</v>
      </c>
    </row>
    <row r="2771" spans="1:16" hidden="1" x14ac:dyDescent="0.3">
      <c r="A2771">
        <v>180</v>
      </c>
      <c r="B2771">
        <v>1</v>
      </c>
      <c r="C2771" t="s">
        <v>70</v>
      </c>
      <c r="D2771" t="s">
        <v>71</v>
      </c>
      <c r="E2771" t="s">
        <v>2</v>
      </c>
      <c r="F2771" t="s">
        <v>227</v>
      </c>
      <c r="G2771" t="s">
        <v>101</v>
      </c>
      <c r="H2771" t="s">
        <v>169</v>
      </c>
      <c r="I2771" t="s">
        <v>58</v>
      </c>
      <c r="J2771">
        <v>-36.861617000000003</v>
      </c>
      <c r="K2771">
        <v>174.749765</v>
      </c>
      <c r="L2771" s="109">
        <v>0.5</v>
      </c>
      <c r="M2771" t="s">
        <v>229</v>
      </c>
      <c r="N2771">
        <v>1</v>
      </c>
      <c r="O2771">
        <v>0</v>
      </c>
      <c r="P2771">
        <v>1</v>
      </c>
    </row>
    <row r="2772" spans="1:16" hidden="1" x14ac:dyDescent="0.3">
      <c r="A2772">
        <v>181</v>
      </c>
      <c r="B2772">
        <v>1</v>
      </c>
      <c r="C2772" t="s">
        <v>70</v>
      </c>
      <c r="D2772" t="s">
        <v>71</v>
      </c>
      <c r="E2772" t="s">
        <v>2</v>
      </c>
      <c r="F2772" t="s">
        <v>227</v>
      </c>
      <c r="G2772" t="s">
        <v>101</v>
      </c>
      <c r="H2772" t="s">
        <v>175</v>
      </c>
      <c r="I2772" t="s">
        <v>138</v>
      </c>
      <c r="J2772">
        <v>-36.861606000000002</v>
      </c>
      <c r="K2772">
        <v>174.749887</v>
      </c>
      <c r="L2772" s="109">
        <v>0.5</v>
      </c>
      <c r="M2772" t="s">
        <v>230</v>
      </c>
      <c r="N2772">
        <v>1</v>
      </c>
      <c r="O2772">
        <v>0</v>
      </c>
      <c r="P2772">
        <v>1</v>
      </c>
    </row>
    <row r="2773" spans="1:16" hidden="1" x14ac:dyDescent="0.3">
      <c r="A2773">
        <v>182</v>
      </c>
      <c r="B2773">
        <v>1</v>
      </c>
      <c r="C2773" t="s">
        <v>70</v>
      </c>
      <c r="D2773" t="s">
        <v>71</v>
      </c>
      <c r="E2773" t="s">
        <v>2</v>
      </c>
      <c r="F2773" t="s">
        <v>227</v>
      </c>
      <c r="G2773" t="s">
        <v>101</v>
      </c>
      <c r="H2773" t="s">
        <v>175</v>
      </c>
      <c r="I2773" t="s">
        <v>138</v>
      </c>
      <c r="J2773">
        <v>-36.861637999999999</v>
      </c>
      <c r="K2773">
        <v>174.74992399999999</v>
      </c>
      <c r="L2773" s="109">
        <v>0.5</v>
      </c>
      <c r="M2773" t="s">
        <v>231</v>
      </c>
      <c r="N2773">
        <v>1</v>
      </c>
      <c r="O2773">
        <v>0</v>
      </c>
      <c r="P2773">
        <v>1</v>
      </c>
    </row>
    <row r="2774" spans="1:16" hidden="1" x14ac:dyDescent="0.3">
      <c r="A2774">
        <v>183</v>
      </c>
      <c r="B2774">
        <v>1</v>
      </c>
      <c r="C2774" t="s">
        <v>70</v>
      </c>
      <c r="D2774" t="s">
        <v>71</v>
      </c>
      <c r="E2774" t="s">
        <v>2</v>
      </c>
      <c r="F2774" t="s">
        <v>227</v>
      </c>
      <c r="G2774" t="s">
        <v>101</v>
      </c>
      <c r="H2774" t="s">
        <v>175</v>
      </c>
      <c r="I2774" t="s">
        <v>138</v>
      </c>
      <c r="J2774">
        <v>-36.861666</v>
      </c>
      <c r="K2774">
        <v>174.74996200000001</v>
      </c>
      <c r="L2774" s="109">
        <v>0.5</v>
      </c>
      <c r="M2774" t="s">
        <v>232</v>
      </c>
      <c r="N2774">
        <v>1</v>
      </c>
      <c r="O2774">
        <v>0</v>
      </c>
      <c r="P2774">
        <v>1</v>
      </c>
    </row>
    <row r="2775" spans="1:16" hidden="1" x14ac:dyDescent="0.3">
      <c r="A2775">
        <v>184</v>
      </c>
      <c r="B2775">
        <v>1</v>
      </c>
      <c r="C2775" t="s">
        <v>70</v>
      </c>
      <c r="D2775" t="s">
        <v>71</v>
      </c>
      <c r="E2775" t="s">
        <v>2</v>
      </c>
      <c r="F2775" t="s">
        <v>233</v>
      </c>
      <c r="G2775" t="s">
        <v>101</v>
      </c>
      <c r="H2775" t="s">
        <v>169</v>
      </c>
      <c r="I2775" t="s">
        <v>188</v>
      </c>
      <c r="J2775">
        <v>-36.861001000000002</v>
      </c>
      <c r="K2775">
        <v>174.750574</v>
      </c>
      <c r="L2775" s="109">
        <v>0.5</v>
      </c>
      <c r="N2775">
        <v>0</v>
      </c>
      <c r="O2775">
        <v>0</v>
      </c>
      <c r="P2775">
        <v>1</v>
      </c>
    </row>
    <row r="2776" spans="1:16" hidden="1" x14ac:dyDescent="0.3">
      <c r="A2776">
        <v>185</v>
      </c>
      <c r="B2776">
        <v>1</v>
      </c>
      <c r="C2776" t="s">
        <v>70</v>
      </c>
      <c r="D2776" t="s">
        <v>71</v>
      </c>
      <c r="E2776" t="s">
        <v>2</v>
      </c>
      <c r="F2776" t="s">
        <v>233</v>
      </c>
      <c r="G2776" t="s">
        <v>101</v>
      </c>
      <c r="H2776" t="s">
        <v>169</v>
      </c>
      <c r="I2776" t="s">
        <v>188</v>
      </c>
      <c r="J2776">
        <v>-36.860959000000001</v>
      </c>
      <c r="K2776">
        <v>174.750518</v>
      </c>
      <c r="L2776" s="109">
        <v>0.5</v>
      </c>
      <c r="N2776">
        <v>0</v>
      </c>
      <c r="O2776">
        <v>0</v>
      </c>
      <c r="P2776">
        <v>1</v>
      </c>
    </row>
    <row r="2777" spans="1:16" hidden="1" x14ac:dyDescent="0.3">
      <c r="A2777">
        <v>186</v>
      </c>
      <c r="B2777">
        <v>1</v>
      </c>
      <c r="C2777" t="s">
        <v>70</v>
      </c>
      <c r="D2777" t="s">
        <v>71</v>
      </c>
      <c r="E2777" t="s">
        <v>2</v>
      </c>
      <c r="F2777" t="s">
        <v>233</v>
      </c>
      <c r="G2777" t="s">
        <v>101</v>
      </c>
      <c r="H2777" t="s">
        <v>169</v>
      </c>
      <c r="I2777" t="s">
        <v>188</v>
      </c>
      <c r="J2777">
        <v>-36.860917000000001</v>
      </c>
      <c r="K2777">
        <v>174.750462</v>
      </c>
      <c r="L2777" s="109">
        <v>0.5</v>
      </c>
      <c r="N2777">
        <v>0</v>
      </c>
      <c r="O2777">
        <v>0</v>
      </c>
      <c r="P2777">
        <v>1</v>
      </c>
    </row>
    <row r="2778" spans="1:16" hidden="1" x14ac:dyDescent="0.3">
      <c r="A2778">
        <v>187</v>
      </c>
      <c r="B2778">
        <v>1</v>
      </c>
      <c r="C2778" t="s">
        <v>70</v>
      </c>
      <c r="D2778" t="s">
        <v>71</v>
      </c>
      <c r="E2778" t="s">
        <v>2</v>
      </c>
      <c r="F2778" t="s">
        <v>233</v>
      </c>
      <c r="G2778" t="s">
        <v>101</v>
      </c>
      <c r="H2778" t="s">
        <v>175</v>
      </c>
      <c r="I2778" t="s">
        <v>235</v>
      </c>
      <c r="J2778">
        <v>-36.860900000000001</v>
      </c>
      <c r="K2778">
        <v>174.75062</v>
      </c>
      <c r="L2778" s="109">
        <v>0.5</v>
      </c>
      <c r="M2778" t="s">
        <v>443</v>
      </c>
      <c r="N2778">
        <v>1</v>
      </c>
      <c r="O2778">
        <v>0</v>
      </c>
      <c r="P2778">
        <v>1</v>
      </c>
    </row>
    <row r="2779" spans="1:16" hidden="1" x14ac:dyDescent="0.3">
      <c r="A2779">
        <v>188</v>
      </c>
      <c r="B2779">
        <v>1</v>
      </c>
      <c r="C2779" t="s">
        <v>70</v>
      </c>
      <c r="D2779" t="s">
        <v>71</v>
      </c>
      <c r="E2779" t="s">
        <v>2</v>
      </c>
      <c r="F2779" t="s">
        <v>233</v>
      </c>
      <c r="G2779" t="s">
        <v>101</v>
      </c>
      <c r="H2779" t="s">
        <v>175</v>
      </c>
      <c r="I2779" t="s">
        <v>235</v>
      </c>
      <c r="J2779">
        <v>-36.860916000000003</v>
      </c>
      <c r="K2779">
        <v>174.75063900000001</v>
      </c>
      <c r="L2779" s="109">
        <v>0.5</v>
      </c>
      <c r="M2779" t="s">
        <v>501</v>
      </c>
      <c r="N2779">
        <v>1</v>
      </c>
      <c r="O2779">
        <v>1</v>
      </c>
      <c r="P2779">
        <v>1</v>
      </c>
    </row>
    <row r="2780" spans="1:16" hidden="1" x14ac:dyDescent="0.3">
      <c r="A2780">
        <v>189</v>
      </c>
      <c r="B2780">
        <v>1</v>
      </c>
      <c r="C2780" t="s">
        <v>70</v>
      </c>
      <c r="D2780" t="s">
        <v>71</v>
      </c>
      <c r="E2780" t="s">
        <v>2</v>
      </c>
      <c r="F2780" t="s">
        <v>233</v>
      </c>
      <c r="G2780" t="s">
        <v>101</v>
      </c>
      <c r="H2780" t="s">
        <v>175</v>
      </c>
      <c r="I2780" t="s">
        <v>235</v>
      </c>
      <c r="J2780">
        <v>-36.860931999999998</v>
      </c>
      <c r="K2780">
        <v>174.75065900000001</v>
      </c>
      <c r="L2780" s="109">
        <v>0.5</v>
      </c>
      <c r="M2780" t="s">
        <v>502</v>
      </c>
      <c r="N2780">
        <v>1</v>
      </c>
      <c r="O2780">
        <v>1</v>
      </c>
      <c r="P2780">
        <v>1</v>
      </c>
    </row>
    <row r="2781" spans="1:16" hidden="1" x14ac:dyDescent="0.3">
      <c r="A2781">
        <v>190</v>
      </c>
      <c r="B2781">
        <v>1</v>
      </c>
      <c r="C2781" t="s">
        <v>70</v>
      </c>
      <c r="D2781" t="s">
        <v>71</v>
      </c>
      <c r="E2781" t="s">
        <v>2</v>
      </c>
      <c r="F2781" t="s">
        <v>233</v>
      </c>
      <c r="G2781" t="s">
        <v>101</v>
      </c>
      <c r="H2781" t="s">
        <v>175</v>
      </c>
      <c r="I2781" t="s">
        <v>235</v>
      </c>
      <c r="J2781">
        <v>-36.860948</v>
      </c>
      <c r="K2781">
        <v>174.750675</v>
      </c>
      <c r="L2781" s="109">
        <v>0.5</v>
      </c>
      <c r="M2781" t="s">
        <v>445</v>
      </c>
      <c r="N2781">
        <v>1</v>
      </c>
      <c r="O2781">
        <v>0</v>
      </c>
      <c r="P2781">
        <v>1</v>
      </c>
    </row>
    <row r="2782" spans="1:16" hidden="1" x14ac:dyDescent="0.3">
      <c r="A2782">
        <v>191</v>
      </c>
      <c r="B2782">
        <v>1</v>
      </c>
      <c r="C2782" t="s">
        <v>70</v>
      </c>
      <c r="D2782" t="s">
        <v>71</v>
      </c>
      <c r="E2782" t="s">
        <v>2</v>
      </c>
      <c r="F2782" t="s">
        <v>233</v>
      </c>
      <c r="G2782" t="s">
        <v>101</v>
      </c>
      <c r="H2782" t="s">
        <v>175</v>
      </c>
      <c r="I2782" t="s">
        <v>235</v>
      </c>
      <c r="J2782">
        <v>-36.860965</v>
      </c>
      <c r="K2782">
        <v>174.750699</v>
      </c>
      <c r="L2782" s="109">
        <v>0.5</v>
      </c>
      <c r="N2782">
        <v>0</v>
      </c>
      <c r="O2782">
        <v>0</v>
      </c>
      <c r="P2782">
        <v>1</v>
      </c>
    </row>
    <row r="2783" spans="1:16" hidden="1" x14ac:dyDescent="0.3">
      <c r="A2783">
        <v>192</v>
      </c>
      <c r="B2783">
        <v>1</v>
      </c>
      <c r="C2783" t="s">
        <v>70</v>
      </c>
      <c r="D2783" t="s">
        <v>71</v>
      </c>
      <c r="E2783" t="s">
        <v>2</v>
      </c>
      <c r="F2783" t="s">
        <v>233</v>
      </c>
      <c r="G2783" t="s">
        <v>101</v>
      </c>
      <c r="H2783" t="s">
        <v>175</v>
      </c>
      <c r="I2783" t="s">
        <v>235</v>
      </c>
      <c r="J2783">
        <v>-36.860982</v>
      </c>
      <c r="K2783">
        <v>174.75072399999999</v>
      </c>
      <c r="L2783" s="109">
        <v>0.5</v>
      </c>
      <c r="M2783" t="s">
        <v>446</v>
      </c>
      <c r="N2783">
        <v>1</v>
      </c>
      <c r="O2783">
        <v>0</v>
      </c>
      <c r="P2783">
        <v>1</v>
      </c>
    </row>
    <row r="2784" spans="1:16" hidden="1" x14ac:dyDescent="0.3">
      <c r="A2784">
        <v>193</v>
      </c>
      <c r="B2784">
        <v>1</v>
      </c>
      <c r="C2784" t="s">
        <v>70</v>
      </c>
      <c r="D2784" t="s">
        <v>71</v>
      </c>
      <c r="E2784" t="s">
        <v>2</v>
      </c>
      <c r="F2784" t="s">
        <v>233</v>
      </c>
      <c r="G2784" t="s">
        <v>101</v>
      </c>
      <c r="H2784" t="s">
        <v>175</v>
      </c>
      <c r="I2784" t="s">
        <v>235</v>
      </c>
      <c r="J2784">
        <v>-36.860998000000002</v>
      </c>
      <c r="K2784">
        <v>174.750744</v>
      </c>
      <c r="L2784" s="109">
        <v>0.5</v>
      </c>
      <c r="M2784" t="s">
        <v>241</v>
      </c>
      <c r="N2784">
        <v>1</v>
      </c>
      <c r="O2784">
        <v>0</v>
      </c>
      <c r="P2784">
        <v>1</v>
      </c>
    </row>
    <row r="2785" spans="1:16" hidden="1" x14ac:dyDescent="0.3">
      <c r="A2785">
        <v>194</v>
      </c>
      <c r="B2785">
        <v>1</v>
      </c>
      <c r="C2785" t="s">
        <v>70</v>
      </c>
      <c r="D2785" t="s">
        <v>71</v>
      </c>
      <c r="E2785" t="s">
        <v>2</v>
      </c>
      <c r="F2785" t="s">
        <v>233</v>
      </c>
      <c r="G2785" t="s">
        <v>101</v>
      </c>
      <c r="H2785" t="s">
        <v>175</v>
      </c>
      <c r="I2785" t="s">
        <v>235</v>
      </c>
      <c r="J2785">
        <v>-36.861013999999997</v>
      </c>
      <c r="K2785">
        <v>174.75076100000001</v>
      </c>
      <c r="L2785" s="109">
        <v>0.5</v>
      </c>
      <c r="M2785" t="s">
        <v>503</v>
      </c>
      <c r="N2785">
        <v>1</v>
      </c>
      <c r="O2785">
        <v>1</v>
      </c>
      <c r="P2785">
        <v>1</v>
      </c>
    </row>
    <row r="2786" spans="1:16" hidden="1" x14ac:dyDescent="0.3">
      <c r="A2786">
        <v>195</v>
      </c>
      <c r="B2786">
        <v>1</v>
      </c>
      <c r="C2786" t="s">
        <v>70</v>
      </c>
      <c r="D2786" t="s">
        <v>71</v>
      </c>
      <c r="E2786" t="s">
        <v>2</v>
      </c>
      <c r="F2786" t="s">
        <v>233</v>
      </c>
      <c r="G2786" t="s">
        <v>101</v>
      </c>
      <c r="H2786" t="s">
        <v>175</v>
      </c>
      <c r="I2786" t="s">
        <v>235</v>
      </c>
      <c r="J2786">
        <v>-36.86103</v>
      </c>
      <c r="K2786">
        <v>174.75077899999999</v>
      </c>
      <c r="L2786" s="109">
        <v>0.5</v>
      </c>
      <c r="M2786" t="s">
        <v>243</v>
      </c>
      <c r="N2786">
        <v>1</v>
      </c>
      <c r="O2786">
        <v>0</v>
      </c>
      <c r="P2786">
        <v>1</v>
      </c>
    </row>
    <row r="2787" spans="1:16" hidden="1" x14ac:dyDescent="0.3">
      <c r="A2787">
        <v>196</v>
      </c>
      <c r="B2787">
        <v>1</v>
      </c>
      <c r="C2787" t="s">
        <v>70</v>
      </c>
      <c r="D2787" t="s">
        <v>71</v>
      </c>
      <c r="E2787" t="s">
        <v>2</v>
      </c>
      <c r="F2787" t="s">
        <v>72</v>
      </c>
      <c r="G2787" t="s">
        <v>244</v>
      </c>
      <c r="H2787" t="s">
        <v>167</v>
      </c>
      <c r="I2787" t="s">
        <v>245</v>
      </c>
      <c r="J2787">
        <v>-36.861029246412897</v>
      </c>
      <c r="K2787">
        <v>174.750975382077</v>
      </c>
      <c r="L2787" s="109">
        <v>0.5</v>
      </c>
      <c r="M2787" t="s">
        <v>504</v>
      </c>
      <c r="N2787">
        <v>1</v>
      </c>
      <c r="O2787">
        <v>1</v>
      </c>
      <c r="P2787">
        <v>1</v>
      </c>
    </row>
    <row r="2788" spans="1:16" hidden="1" x14ac:dyDescent="0.3">
      <c r="A2788">
        <v>197</v>
      </c>
      <c r="B2788">
        <v>1</v>
      </c>
      <c r="C2788" t="s">
        <v>70</v>
      </c>
      <c r="D2788" t="s">
        <v>71</v>
      </c>
      <c r="E2788" t="s">
        <v>2</v>
      </c>
      <c r="F2788" t="s">
        <v>72</v>
      </c>
      <c r="G2788" t="s">
        <v>244</v>
      </c>
      <c r="H2788" t="s">
        <v>167</v>
      </c>
      <c r="I2788" t="s">
        <v>245</v>
      </c>
      <c r="J2788">
        <v>-36.860971999999997</v>
      </c>
      <c r="K2788">
        <v>174.75103300000001</v>
      </c>
      <c r="L2788" s="109">
        <v>0.5</v>
      </c>
      <c r="M2788" t="s">
        <v>505</v>
      </c>
      <c r="N2788">
        <v>1</v>
      </c>
      <c r="O2788">
        <v>1</v>
      </c>
      <c r="P2788">
        <v>1</v>
      </c>
    </row>
    <row r="2789" spans="1:16" hidden="1" x14ac:dyDescent="0.3">
      <c r="A2789">
        <v>198</v>
      </c>
      <c r="B2789">
        <v>1</v>
      </c>
      <c r="C2789" t="s">
        <v>70</v>
      </c>
      <c r="D2789" t="s">
        <v>71</v>
      </c>
      <c r="E2789" t="s">
        <v>2</v>
      </c>
      <c r="F2789" t="s">
        <v>72</v>
      </c>
      <c r="G2789" t="s">
        <v>244</v>
      </c>
      <c r="H2789" t="s">
        <v>167</v>
      </c>
      <c r="I2789" t="s">
        <v>245</v>
      </c>
      <c r="J2789">
        <v>-36.860933000000003</v>
      </c>
      <c r="K2789">
        <v>174.751082</v>
      </c>
      <c r="L2789" s="109">
        <v>0.5</v>
      </c>
      <c r="M2789" t="s">
        <v>448</v>
      </c>
      <c r="N2789">
        <v>1</v>
      </c>
      <c r="O2789">
        <v>0</v>
      </c>
      <c r="P2789">
        <v>1</v>
      </c>
    </row>
    <row r="2790" spans="1:16" hidden="1" x14ac:dyDescent="0.3">
      <c r="A2790">
        <v>199</v>
      </c>
      <c r="B2790">
        <v>1</v>
      </c>
      <c r="C2790" t="s">
        <v>70</v>
      </c>
      <c r="D2790" t="s">
        <v>71</v>
      </c>
      <c r="E2790" t="s">
        <v>2</v>
      </c>
      <c r="F2790" t="s">
        <v>72</v>
      </c>
      <c r="G2790" t="s">
        <v>244</v>
      </c>
      <c r="H2790" t="s">
        <v>167</v>
      </c>
      <c r="I2790" t="s">
        <v>245</v>
      </c>
      <c r="J2790">
        <v>-36.860894000000002</v>
      </c>
      <c r="K2790">
        <v>174.75113099999999</v>
      </c>
      <c r="L2790" s="109">
        <v>0.5</v>
      </c>
      <c r="M2790" t="s">
        <v>506</v>
      </c>
      <c r="N2790">
        <v>1</v>
      </c>
      <c r="O2790">
        <v>1</v>
      </c>
      <c r="P2790">
        <v>1</v>
      </c>
    </row>
    <row r="2791" spans="1:16" hidden="1" x14ac:dyDescent="0.3">
      <c r="A2791">
        <v>200</v>
      </c>
      <c r="B2791">
        <v>1</v>
      </c>
      <c r="C2791" t="s">
        <v>70</v>
      </c>
      <c r="D2791" t="s">
        <v>71</v>
      </c>
      <c r="E2791" t="s">
        <v>2</v>
      </c>
      <c r="F2791" t="s">
        <v>72</v>
      </c>
      <c r="G2791" t="s">
        <v>244</v>
      </c>
      <c r="H2791" t="s">
        <v>167</v>
      </c>
      <c r="I2791" t="s">
        <v>245</v>
      </c>
      <c r="J2791">
        <v>-36.860787999999999</v>
      </c>
      <c r="K2791">
        <v>174.75127499999999</v>
      </c>
      <c r="L2791" s="109">
        <v>0.5</v>
      </c>
      <c r="M2791" t="s">
        <v>507</v>
      </c>
      <c r="N2791">
        <v>1</v>
      </c>
      <c r="O2791">
        <v>1</v>
      </c>
      <c r="P2791">
        <v>1</v>
      </c>
    </row>
    <row r="2792" spans="1:16" hidden="1" x14ac:dyDescent="0.3">
      <c r="A2792">
        <v>201</v>
      </c>
      <c r="B2792">
        <v>1</v>
      </c>
      <c r="C2792" t="s">
        <v>70</v>
      </c>
      <c r="D2792" t="s">
        <v>71</v>
      </c>
      <c r="E2792" t="s">
        <v>2</v>
      </c>
      <c r="F2792" t="s">
        <v>72</v>
      </c>
      <c r="G2792" t="s">
        <v>244</v>
      </c>
      <c r="H2792" t="s">
        <v>167</v>
      </c>
      <c r="I2792" t="s">
        <v>245</v>
      </c>
      <c r="J2792">
        <v>-36.860745999999999</v>
      </c>
      <c r="K2792">
        <v>174.75132199999999</v>
      </c>
      <c r="L2792" s="109">
        <v>0.5</v>
      </c>
      <c r="M2792" t="s">
        <v>508</v>
      </c>
      <c r="N2792">
        <v>1</v>
      </c>
      <c r="O2792">
        <v>1</v>
      </c>
      <c r="P2792">
        <v>1</v>
      </c>
    </row>
    <row r="2793" spans="1:16" hidden="1" x14ac:dyDescent="0.3">
      <c r="A2793">
        <v>202</v>
      </c>
      <c r="B2793">
        <v>1</v>
      </c>
      <c r="C2793" t="s">
        <v>70</v>
      </c>
      <c r="D2793" t="s">
        <v>71</v>
      </c>
      <c r="E2793" t="s">
        <v>2</v>
      </c>
      <c r="F2793" t="s">
        <v>72</v>
      </c>
      <c r="G2793" t="s">
        <v>244</v>
      </c>
      <c r="H2793" t="s">
        <v>167</v>
      </c>
      <c r="I2793" t="s">
        <v>245</v>
      </c>
      <c r="J2793">
        <v>-36.860709999999997</v>
      </c>
      <c r="K2793">
        <v>174.75136800000001</v>
      </c>
      <c r="L2793" s="109">
        <v>0.5</v>
      </c>
      <c r="M2793" t="s">
        <v>509</v>
      </c>
      <c r="N2793">
        <v>1</v>
      </c>
      <c r="O2793">
        <v>1</v>
      </c>
      <c r="P2793">
        <v>1</v>
      </c>
    </row>
    <row r="2794" spans="1:16" hidden="1" x14ac:dyDescent="0.3">
      <c r="A2794">
        <v>203</v>
      </c>
      <c r="B2794">
        <v>1</v>
      </c>
      <c r="C2794" t="s">
        <v>70</v>
      </c>
      <c r="D2794" t="s">
        <v>71</v>
      </c>
      <c r="E2794" t="s">
        <v>2</v>
      </c>
      <c r="F2794" t="s">
        <v>246</v>
      </c>
      <c r="G2794" t="s">
        <v>101</v>
      </c>
      <c r="H2794" t="s">
        <v>169</v>
      </c>
      <c r="I2794" t="s">
        <v>235</v>
      </c>
      <c r="J2794">
        <v>-36.860412379105703</v>
      </c>
      <c r="K2794">
        <v>174.751480073072</v>
      </c>
      <c r="L2794" s="109">
        <v>0.5</v>
      </c>
      <c r="N2794">
        <v>0</v>
      </c>
      <c r="O2794">
        <v>0</v>
      </c>
      <c r="P2794">
        <v>1</v>
      </c>
    </row>
    <row r="2795" spans="1:16" hidden="1" x14ac:dyDescent="0.3">
      <c r="A2795">
        <v>204</v>
      </c>
      <c r="B2795">
        <v>1</v>
      </c>
      <c r="C2795" t="s">
        <v>70</v>
      </c>
      <c r="D2795" t="s">
        <v>71</v>
      </c>
      <c r="E2795" t="s">
        <v>2</v>
      </c>
      <c r="F2795" t="s">
        <v>246</v>
      </c>
      <c r="G2795" t="s">
        <v>101</v>
      </c>
      <c r="H2795" t="s">
        <v>169</v>
      </c>
      <c r="I2795" t="s">
        <v>235</v>
      </c>
      <c r="J2795">
        <v>-36.860382029601901</v>
      </c>
      <c r="K2795">
        <v>174.75143739938599</v>
      </c>
      <c r="L2795" s="109">
        <v>0.5</v>
      </c>
      <c r="M2795" t="s">
        <v>510</v>
      </c>
      <c r="N2795">
        <v>1</v>
      </c>
      <c r="O2795">
        <v>1</v>
      </c>
      <c r="P2795">
        <v>1</v>
      </c>
    </row>
    <row r="2796" spans="1:16" hidden="1" x14ac:dyDescent="0.3">
      <c r="A2796">
        <v>205</v>
      </c>
      <c r="B2796">
        <v>1</v>
      </c>
      <c r="C2796" t="s">
        <v>70</v>
      </c>
      <c r="D2796" t="s">
        <v>71</v>
      </c>
      <c r="E2796" t="s">
        <v>2</v>
      </c>
      <c r="F2796" t="s">
        <v>246</v>
      </c>
      <c r="G2796" t="s">
        <v>101</v>
      </c>
      <c r="H2796" t="s">
        <v>169</v>
      </c>
      <c r="I2796" t="s">
        <v>235</v>
      </c>
      <c r="J2796">
        <v>-36.860325882988299</v>
      </c>
      <c r="K2796">
        <v>174.751363431664</v>
      </c>
      <c r="L2796" s="109">
        <v>0.5</v>
      </c>
      <c r="N2796">
        <v>0</v>
      </c>
      <c r="O2796">
        <v>0</v>
      </c>
      <c r="P2796">
        <v>1</v>
      </c>
    </row>
    <row r="2797" spans="1:16" hidden="1" x14ac:dyDescent="0.3">
      <c r="A2797">
        <v>206</v>
      </c>
      <c r="B2797">
        <v>1</v>
      </c>
      <c r="C2797" t="s">
        <v>70</v>
      </c>
      <c r="D2797" t="s">
        <v>71</v>
      </c>
      <c r="E2797" t="s">
        <v>2</v>
      </c>
      <c r="F2797" t="s">
        <v>246</v>
      </c>
      <c r="G2797" t="s">
        <v>101</v>
      </c>
      <c r="H2797" t="s">
        <v>169</v>
      </c>
      <c r="I2797" t="s">
        <v>235</v>
      </c>
      <c r="J2797">
        <v>-36.860287946063799</v>
      </c>
      <c r="K2797">
        <v>174.75131980967501</v>
      </c>
      <c r="L2797" s="109">
        <v>0.5</v>
      </c>
      <c r="M2797" t="s">
        <v>511</v>
      </c>
      <c r="N2797">
        <v>1</v>
      </c>
      <c r="O2797">
        <v>1</v>
      </c>
      <c r="P2797">
        <v>1</v>
      </c>
    </row>
    <row r="2798" spans="1:16" hidden="1" x14ac:dyDescent="0.3">
      <c r="A2798">
        <v>207</v>
      </c>
      <c r="B2798">
        <v>1</v>
      </c>
      <c r="C2798" t="s">
        <v>70</v>
      </c>
      <c r="D2798" t="s">
        <v>71</v>
      </c>
      <c r="E2798" t="s">
        <v>2</v>
      </c>
      <c r="F2798" t="s">
        <v>246</v>
      </c>
      <c r="G2798" t="s">
        <v>101</v>
      </c>
      <c r="H2798" t="s">
        <v>169</v>
      </c>
      <c r="I2798" t="s">
        <v>235</v>
      </c>
      <c r="J2798">
        <v>-36.8602500091393</v>
      </c>
      <c r="K2798">
        <v>174.75127618768599</v>
      </c>
      <c r="L2798" s="109">
        <v>0.5</v>
      </c>
      <c r="M2798" t="s">
        <v>452</v>
      </c>
      <c r="N2798">
        <v>1</v>
      </c>
      <c r="O2798">
        <v>0</v>
      </c>
      <c r="P2798">
        <v>1</v>
      </c>
    </row>
    <row r="2799" spans="1:16" hidden="1" x14ac:dyDescent="0.3">
      <c r="A2799">
        <v>208</v>
      </c>
      <c r="B2799">
        <v>1</v>
      </c>
      <c r="C2799" t="s">
        <v>70</v>
      </c>
      <c r="D2799" t="s">
        <v>71</v>
      </c>
      <c r="E2799" t="s">
        <v>2</v>
      </c>
      <c r="F2799" t="s">
        <v>72</v>
      </c>
      <c r="G2799" t="s">
        <v>249</v>
      </c>
      <c r="H2799" t="s">
        <v>250</v>
      </c>
      <c r="I2799" t="s">
        <v>251</v>
      </c>
      <c r="J2799">
        <v>-36.860590000000002</v>
      </c>
      <c r="K2799">
        <v>174.751791</v>
      </c>
      <c r="L2799" s="109">
        <v>0.5</v>
      </c>
      <c r="M2799" t="s">
        <v>252</v>
      </c>
      <c r="N2799">
        <v>1</v>
      </c>
      <c r="O2799">
        <v>0</v>
      </c>
      <c r="P2799">
        <v>1</v>
      </c>
    </row>
    <row r="2800" spans="1:16" hidden="1" x14ac:dyDescent="0.3">
      <c r="A2800">
        <v>209</v>
      </c>
      <c r="B2800">
        <v>1</v>
      </c>
      <c r="C2800" t="s">
        <v>70</v>
      </c>
      <c r="D2800" t="s">
        <v>71</v>
      </c>
      <c r="E2800" t="s">
        <v>2</v>
      </c>
      <c r="F2800" t="s">
        <v>72</v>
      </c>
      <c r="G2800" t="s">
        <v>249</v>
      </c>
      <c r="H2800" t="s">
        <v>250</v>
      </c>
      <c r="I2800" t="s">
        <v>251</v>
      </c>
      <c r="J2800">
        <v>-36.860556000000003</v>
      </c>
      <c r="K2800">
        <v>174.75183100000001</v>
      </c>
      <c r="L2800" s="109">
        <v>0.5</v>
      </c>
      <c r="M2800" t="s">
        <v>512</v>
      </c>
      <c r="N2800">
        <v>1</v>
      </c>
      <c r="O2800">
        <v>1</v>
      </c>
      <c r="P2800">
        <v>1</v>
      </c>
    </row>
    <row r="2801" spans="1:16" hidden="1" x14ac:dyDescent="0.3">
      <c r="A2801">
        <v>210</v>
      </c>
      <c r="B2801">
        <v>1</v>
      </c>
      <c r="C2801" t="s">
        <v>70</v>
      </c>
      <c r="D2801" t="s">
        <v>71</v>
      </c>
      <c r="E2801" t="s">
        <v>2</v>
      </c>
      <c r="F2801" t="s">
        <v>72</v>
      </c>
      <c r="G2801" t="s">
        <v>249</v>
      </c>
      <c r="H2801" t="s">
        <v>250</v>
      </c>
      <c r="I2801" t="s">
        <v>251</v>
      </c>
      <c r="J2801">
        <v>-36.860523000000001</v>
      </c>
      <c r="K2801">
        <v>174.75187099999999</v>
      </c>
      <c r="L2801" s="109">
        <v>0.5</v>
      </c>
      <c r="M2801" t="s">
        <v>513</v>
      </c>
      <c r="N2801">
        <v>1</v>
      </c>
      <c r="O2801">
        <v>1</v>
      </c>
      <c r="P2801">
        <v>1</v>
      </c>
    </row>
    <row r="2802" spans="1:16" hidden="1" x14ac:dyDescent="0.3">
      <c r="A2802">
        <v>211</v>
      </c>
      <c r="B2802">
        <v>1</v>
      </c>
      <c r="C2802" t="s">
        <v>70</v>
      </c>
      <c r="D2802" t="s">
        <v>71</v>
      </c>
      <c r="E2802" t="s">
        <v>2</v>
      </c>
      <c r="F2802" t="s">
        <v>72</v>
      </c>
      <c r="G2802" t="s">
        <v>249</v>
      </c>
      <c r="H2802" t="s">
        <v>250</v>
      </c>
      <c r="I2802" t="s">
        <v>251</v>
      </c>
      <c r="J2802">
        <v>-36.860489999999999</v>
      </c>
      <c r="K2802">
        <v>174.75191100000001</v>
      </c>
      <c r="L2802" s="109">
        <v>0.5</v>
      </c>
      <c r="N2802">
        <v>0</v>
      </c>
      <c r="O2802">
        <v>0</v>
      </c>
      <c r="P2802">
        <v>1</v>
      </c>
    </row>
    <row r="2803" spans="1:16" hidden="1" x14ac:dyDescent="0.3">
      <c r="A2803">
        <v>212</v>
      </c>
      <c r="B2803">
        <v>1</v>
      </c>
      <c r="C2803" t="s">
        <v>70</v>
      </c>
      <c r="D2803" t="s">
        <v>71</v>
      </c>
      <c r="E2803" t="s">
        <v>2</v>
      </c>
      <c r="F2803" t="s">
        <v>72</v>
      </c>
      <c r="G2803" t="s">
        <v>249</v>
      </c>
      <c r="H2803" t="s">
        <v>250</v>
      </c>
      <c r="I2803" t="s">
        <v>251</v>
      </c>
      <c r="J2803">
        <v>-36.860455999999999</v>
      </c>
      <c r="K2803">
        <v>174.75194999999999</v>
      </c>
      <c r="L2803" s="109">
        <v>0.5</v>
      </c>
      <c r="M2803" t="s">
        <v>255</v>
      </c>
      <c r="N2803">
        <v>1</v>
      </c>
      <c r="O2803">
        <v>0</v>
      </c>
      <c r="P2803">
        <v>1</v>
      </c>
    </row>
    <row r="2804" spans="1:16" hidden="1" x14ac:dyDescent="0.3">
      <c r="A2804">
        <v>213</v>
      </c>
      <c r="B2804">
        <v>1</v>
      </c>
      <c r="C2804" t="s">
        <v>70</v>
      </c>
      <c r="D2804" t="s">
        <v>71</v>
      </c>
      <c r="E2804" t="s">
        <v>2</v>
      </c>
      <c r="F2804" t="s">
        <v>72</v>
      </c>
      <c r="G2804" t="s">
        <v>249</v>
      </c>
      <c r="H2804" t="s">
        <v>250</v>
      </c>
      <c r="I2804" t="s">
        <v>251</v>
      </c>
      <c r="J2804">
        <v>-36.860345000000002</v>
      </c>
      <c r="K2804">
        <v>174.75209000000001</v>
      </c>
      <c r="L2804" s="109">
        <v>0.5</v>
      </c>
      <c r="M2804" t="s">
        <v>256</v>
      </c>
      <c r="N2804">
        <v>1</v>
      </c>
      <c r="O2804">
        <v>0</v>
      </c>
      <c r="P2804">
        <v>1</v>
      </c>
    </row>
    <row r="2805" spans="1:16" hidden="1" x14ac:dyDescent="0.3">
      <c r="A2805">
        <v>214</v>
      </c>
      <c r="B2805">
        <v>1</v>
      </c>
      <c r="C2805" t="s">
        <v>70</v>
      </c>
      <c r="D2805" t="s">
        <v>71</v>
      </c>
      <c r="E2805" t="s">
        <v>2</v>
      </c>
      <c r="F2805" t="s">
        <v>257</v>
      </c>
      <c r="G2805" t="s">
        <v>258</v>
      </c>
      <c r="H2805" t="s">
        <v>175</v>
      </c>
      <c r="I2805" t="s">
        <v>58</v>
      </c>
      <c r="J2805">
        <v>-36.860883999999999</v>
      </c>
      <c r="K2805">
        <v>174.751553</v>
      </c>
      <c r="L2805" s="109">
        <v>0.5</v>
      </c>
      <c r="M2805" t="s">
        <v>259</v>
      </c>
      <c r="N2805">
        <v>1</v>
      </c>
      <c r="O2805">
        <v>0</v>
      </c>
      <c r="P2805">
        <v>1</v>
      </c>
    </row>
    <row r="2806" spans="1:16" hidden="1" x14ac:dyDescent="0.3">
      <c r="A2806">
        <v>215</v>
      </c>
      <c r="B2806">
        <v>1</v>
      </c>
      <c r="C2806" t="s">
        <v>70</v>
      </c>
      <c r="D2806" t="s">
        <v>71</v>
      </c>
      <c r="E2806" t="s">
        <v>2</v>
      </c>
      <c r="F2806" t="s">
        <v>257</v>
      </c>
      <c r="G2806" t="s">
        <v>258</v>
      </c>
      <c r="H2806" t="s">
        <v>175</v>
      </c>
      <c r="I2806" t="s">
        <v>58</v>
      </c>
      <c r="J2806">
        <v>-36.86092</v>
      </c>
      <c r="K2806">
        <v>174.75160299999999</v>
      </c>
      <c r="L2806" s="109">
        <v>0.5</v>
      </c>
      <c r="M2806" t="s">
        <v>260</v>
      </c>
      <c r="N2806">
        <v>1</v>
      </c>
      <c r="O2806">
        <v>0</v>
      </c>
      <c r="P2806">
        <v>1</v>
      </c>
    </row>
    <row r="2807" spans="1:16" hidden="1" x14ac:dyDescent="0.3">
      <c r="A2807">
        <v>216</v>
      </c>
      <c r="B2807">
        <v>1</v>
      </c>
      <c r="C2807" t="s">
        <v>70</v>
      </c>
      <c r="D2807" t="s">
        <v>71</v>
      </c>
      <c r="E2807" t="s">
        <v>2</v>
      </c>
      <c r="F2807" t="s">
        <v>257</v>
      </c>
      <c r="G2807" t="s">
        <v>258</v>
      </c>
      <c r="H2807" t="s">
        <v>175</v>
      </c>
      <c r="I2807" t="s">
        <v>58</v>
      </c>
      <c r="J2807">
        <v>-36.860959000000001</v>
      </c>
      <c r="K2807">
        <v>174.75164599999999</v>
      </c>
      <c r="L2807" s="109">
        <v>0.5</v>
      </c>
      <c r="M2807" t="s">
        <v>514</v>
      </c>
      <c r="N2807">
        <v>1</v>
      </c>
      <c r="O2807">
        <v>1</v>
      </c>
      <c r="P2807">
        <v>1</v>
      </c>
    </row>
    <row r="2808" spans="1:16" hidden="1" x14ac:dyDescent="0.3">
      <c r="A2808">
        <v>217</v>
      </c>
      <c r="B2808">
        <v>1</v>
      </c>
      <c r="C2808" t="s">
        <v>70</v>
      </c>
      <c r="D2808" t="s">
        <v>71</v>
      </c>
      <c r="E2808" t="s">
        <v>2</v>
      </c>
      <c r="F2808" t="s">
        <v>257</v>
      </c>
      <c r="G2808" t="s">
        <v>258</v>
      </c>
      <c r="H2808" t="s">
        <v>175</v>
      </c>
      <c r="I2808" t="s">
        <v>58</v>
      </c>
      <c r="J2808">
        <v>-36.860996999999998</v>
      </c>
      <c r="K2808">
        <v>174.75169</v>
      </c>
      <c r="L2808" s="109">
        <v>0.5</v>
      </c>
      <c r="N2808">
        <v>0</v>
      </c>
      <c r="O2808">
        <v>0</v>
      </c>
      <c r="P2808">
        <v>1</v>
      </c>
    </row>
    <row r="2809" spans="1:16" hidden="1" x14ac:dyDescent="0.3">
      <c r="A2809">
        <v>218</v>
      </c>
      <c r="B2809">
        <v>1</v>
      </c>
      <c r="C2809" t="s">
        <v>70</v>
      </c>
      <c r="D2809" t="s">
        <v>71</v>
      </c>
      <c r="E2809" t="s">
        <v>2</v>
      </c>
      <c r="F2809" t="s">
        <v>257</v>
      </c>
      <c r="G2809" t="s">
        <v>258</v>
      </c>
      <c r="H2809" t="s">
        <v>175</v>
      </c>
      <c r="I2809" t="s">
        <v>58</v>
      </c>
      <c r="J2809">
        <v>-36.861035999999999</v>
      </c>
      <c r="K2809">
        <v>174.751734</v>
      </c>
      <c r="L2809" s="109">
        <v>0.5</v>
      </c>
      <c r="M2809" t="s">
        <v>262</v>
      </c>
      <c r="N2809">
        <v>1</v>
      </c>
      <c r="O2809">
        <v>0</v>
      </c>
      <c r="P2809">
        <v>1</v>
      </c>
    </row>
    <row r="2810" spans="1:16" hidden="1" x14ac:dyDescent="0.3">
      <c r="A2810">
        <v>219</v>
      </c>
      <c r="B2810">
        <v>1</v>
      </c>
      <c r="C2810" t="s">
        <v>70</v>
      </c>
      <c r="D2810" t="s">
        <v>71</v>
      </c>
      <c r="E2810" t="s">
        <v>2</v>
      </c>
      <c r="F2810" t="s">
        <v>257</v>
      </c>
      <c r="G2810" t="s">
        <v>258</v>
      </c>
      <c r="H2810" t="s">
        <v>175</v>
      </c>
      <c r="I2810" t="s">
        <v>58</v>
      </c>
      <c r="J2810">
        <v>-36.861068993339103</v>
      </c>
      <c r="K2810">
        <v>174.751772713767</v>
      </c>
      <c r="L2810" s="109">
        <v>0.5</v>
      </c>
      <c r="M2810" t="s">
        <v>263</v>
      </c>
      <c r="N2810">
        <v>1</v>
      </c>
      <c r="O2810">
        <v>0</v>
      </c>
      <c r="P2810">
        <v>1</v>
      </c>
    </row>
    <row r="2811" spans="1:16" hidden="1" x14ac:dyDescent="0.3">
      <c r="A2811">
        <v>220</v>
      </c>
      <c r="B2811">
        <v>1</v>
      </c>
      <c r="C2811" t="s">
        <v>70</v>
      </c>
      <c r="D2811" t="s">
        <v>71</v>
      </c>
      <c r="E2811" t="s">
        <v>2</v>
      </c>
      <c r="F2811" t="s">
        <v>257</v>
      </c>
      <c r="G2811" t="s">
        <v>258</v>
      </c>
      <c r="H2811" t="s">
        <v>175</v>
      </c>
      <c r="I2811" t="s">
        <v>58</v>
      </c>
      <c r="J2811">
        <v>-36.861116485533998</v>
      </c>
      <c r="K2811">
        <v>174.751825625072</v>
      </c>
      <c r="L2811" s="109">
        <v>0.5</v>
      </c>
      <c r="M2811" t="s">
        <v>264</v>
      </c>
      <c r="N2811">
        <v>1</v>
      </c>
      <c r="O2811">
        <v>0</v>
      </c>
      <c r="P2811">
        <v>1</v>
      </c>
    </row>
    <row r="2812" spans="1:16" hidden="1" x14ac:dyDescent="0.3">
      <c r="A2812">
        <v>221</v>
      </c>
      <c r="B2812">
        <v>1</v>
      </c>
      <c r="C2812" t="s">
        <v>70</v>
      </c>
      <c r="D2812" t="s">
        <v>71</v>
      </c>
      <c r="E2812" t="s">
        <v>2</v>
      </c>
      <c r="F2812" t="s">
        <v>257</v>
      </c>
      <c r="G2812" t="s">
        <v>258</v>
      </c>
      <c r="H2812" t="s">
        <v>250</v>
      </c>
      <c r="I2812" t="s">
        <v>60</v>
      </c>
      <c r="J2812">
        <v>-36.860984416579299</v>
      </c>
      <c r="K2812">
        <v>174.75148911149901</v>
      </c>
      <c r="L2812" s="109">
        <v>0.5</v>
      </c>
      <c r="N2812">
        <v>0</v>
      </c>
      <c r="O2812">
        <v>0</v>
      </c>
      <c r="P2812">
        <v>1</v>
      </c>
    </row>
    <row r="2813" spans="1:16" hidden="1" x14ac:dyDescent="0.3">
      <c r="A2813">
        <v>222</v>
      </c>
      <c r="B2813">
        <v>1</v>
      </c>
      <c r="C2813" t="s">
        <v>70</v>
      </c>
      <c r="D2813" t="s">
        <v>71</v>
      </c>
      <c r="E2813" t="s">
        <v>2</v>
      </c>
      <c r="F2813" t="s">
        <v>257</v>
      </c>
      <c r="G2813" t="s">
        <v>258</v>
      </c>
      <c r="H2813" t="s">
        <v>250</v>
      </c>
      <c r="I2813" t="s">
        <v>60</v>
      </c>
      <c r="J2813">
        <v>-36.8610182313572</v>
      </c>
      <c r="K2813">
        <v>174.75152898277599</v>
      </c>
      <c r="L2813" s="109">
        <v>0.5</v>
      </c>
      <c r="N2813">
        <v>0</v>
      </c>
      <c r="O2813">
        <v>0</v>
      </c>
      <c r="P2813">
        <v>1</v>
      </c>
    </row>
    <row r="2814" spans="1:16" hidden="1" x14ac:dyDescent="0.3">
      <c r="A2814">
        <v>223</v>
      </c>
      <c r="B2814">
        <v>1</v>
      </c>
      <c r="C2814" t="s">
        <v>70</v>
      </c>
      <c r="D2814" t="s">
        <v>71</v>
      </c>
      <c r="E2814" t="s">
        <v>2</v>
      </c>
      <c r="F2814" t="s">
        <v>257</v>
      </c>
      <c r="G2814" t="s">
        <v>258</v>
      </c>
      <c r="H2814" t="s">
        <v>250</v>
      </c>
      <c r="I2814" t="s">
        <v>60</v>
      </c>
      <c r="J2814">
        <v>-36.861055874205697</v>
      </c>
      <c r="K2814">
        <v>174.751580815436</v>
      </c>
      <c r="L2814" s="109">
        <v>0.5</v>
      </c>
      <c r="N2814">
        <v>0</v>
      </c>
      <c r="O2814">
        <v>0</v>
      </c>
      <c r="P2814">
        <v>1</v>
      </c>
    </row>
    <row r="2815" spans="1:16" hidden="1" x14ac:dyDescent="0.3">
      <c r="A2815">
        <v>224</v>
      </c>
      <c r="B2815">
        <v>1</v>
      </c>
      <c r="C2815" t="s">
        <v>70</v>
      </c>
      <c r="D2815" t="s">
        <v>71</v>
      </c>
      <c r="E2815" t="s">
        <v>2</v>
      </c>
      <c r="F2815" t="s">
        <v>257</v>
      </c>
      <c r="G2815" t="s">
        <v>258</v>
      </c>
      <c r="H2815" t="s">
        <v>250</v>
      </c>
      <c r="I2815" t="s">
        <v>60</v>
      </c>
      <c r="J2815">
        <v>-36.861093517035599</v>
      </c>
      <c r="K2815">
        <v>174.75162547126601</v>
      </c>
      <c r="L2815" s="109">
        <v>0.5</v>
      </c>
      <c r="N2815">
        <v>0</v>
      </c>
      <c r="O2815">
        <v>0</v>
      </c>
      <c r="P2815">
        <v>1</v>
      </c>
    </row>
    <row r="2816" spans="1:16" hidden="1" x14ac:dyDescent="0.3">
      <c r="A2816">
        <v>225</v>
      </c>
      <c r="B2816">
        <v>1</v>
      </c>
      <c r="C2816" t="s">
        <v>70</v>
      </c>
      <c r="D2816" t="s">
        <v>71</v>
      </c>
      <c r="E2816" t="s">
        <v>2</v>
      </c>
      <c r="F2816" t="s">
        <v>72</v>
      </c>
      <c r="G2816" t="s">
        <v>221</v>
      </c>
      <c r="H2816" t="s">
        <v>250</v>
      </c>
      <c r="I2816" t="s">
        <v>266</v>
      </c>
      <c r="J2816">
        <v>-36.862025000000003</v>
      </c>
      <c r="K2816">
        <v>174.75003699999999</v>
      </c>
      <c r="L2816" s="109">
        <v>0.5</v>
      </c>
      <c r="M2816" t="s">
        <v>267</v>
      </c>
      <c r="N2816">
        <v>1</v>
      </c>
      <c r="O2816">
        <v>0</v>
      </c>
      <c r="P2816">
        <v>1</v>
      </c>
    </row>
    <row r="2817" spans="1:16" hidden="1" x14ac:dyDescent="0.3">
      <c r="A2817">
        <v>226</v>
      </c>
      <c r="B2817">
        <v>1</v>
      </c>
      <c r="C2817" t="s">
        <v>70</v>
      </c>
      <c r="D2817" t="s">
        <v>71</v>
      </c>
      <c r="E2817" t="s">
        <v>2</v>
      </c>
      <c r="F2817" t="s">
        <v>72</v>
      </c>
      <c r="G2817" t="s">
        <v>221</v>
      </c>
      <c r="H2817" t="s">
        <v>250</v>
      </c>
      <c r="I2817" t="s">
        <v>266</v>
      </c>
      <c r="J2817">
        <v>-36.862054999999998</v>
      </c>
      <c r="K2817">
        <v>174.74999199999999</v>
      </c>
      <c r="L2817" s="109">
        <v>0.5</v>
      </c>
      <c r="M2817" t="s">
        <v>268</v>
      </c>
      <c r="N2817">
        <v>1</v>
      </c>
      <c r="O2817">
        <v>0</v>
      </c>
      <c r="P2817">
        <v>1</v>
      </c>
    </row>
    <row r="2818" spans="1:16" hidden="1" x14ac:dyDescent="0.3">
      <c r="A2818">
        <v>227</v>
      </c>
      <c r="B2818">
        <v>1</v>
      </c>
      <c r="C2818" t="s">
        <v>70</v>
      </c>
      <c r="D2818" t="s">
        <v>71</v>
      </c>
      <c r="E2818" t="s">
        <v>2</v>
      </c>
      <c r="F2818" t="s">
        <v>72</v>
      </c>
      <c r="G2818" t="s">
        <v>209</v>
      </c>
      <c r="H2818" t="s">
        <v>250</v>
      </c>
      <c r="I2818" t="s">
        <v>269</v>
      </c>
      <c r="J2818">
        <v>-36.862668999999997</v>
      </c>
      <c r="K2818">
        <v>174.749166</v>
      </c>
      <c r="L2818" s="109">
        <v>0.5</v>
      </c>
      <c r="M2818" t="s">
        <v>456</v>
      </c>
      <c r="N2818">
        <v>1</v>
      </c>
      <c r="O2818">
        <v>0</v>
      </c>
      <c r="P2818">
        <v>1</v>
      </c>
    </row>
    <row r="2819" spans="1:16" hidden="1" x14ac:dyDescent="0.3">
      <c r="A2819">
        <v>228</v>
      </c>
      <c r="B2819">
        <v>1</v>
      </c>
      <c r="C2819" t="s">
        <v>70</v>
      </c>
      <c r="D2819" t="s">
        <v>71</v>
      </c>
      <c r="E2819" t="s">
        <v>2</v>
      </c>
      <c r="F2819" t="s">
        <v>72</v>
      </c>
      <c r="G2819" t="s">
        <v>209</v>
      </c>
      <c r="H2819" t="s">
        <v>250</v>
      </c>
      <c r="I2819" t="s">
        <v>269</v>
      </c>
      <c r="J2819">
        <v>-36.862701000000001</v>
      </c>
      <c r="K2819">
        <v>174.749122</v>
      </c>
      <c r="L2819" s="109">
        <v>0.5</v>
      </c>
      <c r="M2819" t="s">
        <v>457</v>
      </c>
      <c r="N2819">
        <v>1</v>
      </c>
      <c r="O2819">
        <v>0</v>
      </c>
      <c r="P2819">
        <v>1</v>
      </c>
    </row>
    <row r="2820" spans="1:16" hidden="1" x14ac:dyDescent="0.3">
      <c r="A2820">
        <v>229</v>
      </c>
      <c r="B2820">
        <v>1</v>
      </c>
      <c r="C2820" t="s">
        <v>70</v>
      </c>
      <c r="D2820" t="s">
        <v>71</v>
      </c>
      <c r="E2820" t="s">
        <v>2</v>
      </c>
      <c r="F2820" t="s">
        <v>72</v>
      </c>
      <c r="G2820" t="s">
        <v>209</v>
      </c>
      <c r="H2820" t="s">
        <v>250</v>
      </c>
      <c r="I2820" t="s">
        <v>269</v>
      </c>
      <c r="J2820">
        <v>-36.862893999999997</v>
      </c>
      <c r="K2820">
        <v>174.748885</v>
      </c>
      <c r="L2820" s="109">
        <v>0.5</v>
      </c>
      <c r="M2820" t="s">
        <v>458</v>
      </c>
      <c r="N2820">
        <v>1</v>
      </c>
      <c r="O2820">
        <v>0</v>
      </c>
      <c r="P2820">
        <v>1</v>
      </c>
    </row>
    <row r="2821" spans="1:16" hidden="1" x14ac:dyDescent="0.3">
      <c r="A2821">
        <v>230</v>
      </c>
      <c r="B2821">
        <v>1</v>
      </c>
      <c r="C2821" t="s">
        <v>70</v>
      </c>
      <c r="D2821" t="s">
        <v>71</v>
      </c>
      <c r="E2821" t="s">
        <v>2</v>
      </c>
      <c r="F2821" t="s">
        <v>72</v>
      </c>
      <c r="G2821" t="s">
        <v>209</v>
      </c>
      <c r="H2821" t="s">
        <v>250</v>
      </c>
      <c r="I2821" t="s">
        <v>269</v>
      </c>
      <c r="J2821">
        <v>-36.862926999999999</v>
      </c>
      <c r="K2821">
        <v>174.74884599999999</v>
      </c>
      <c r="L2821" s="109">
        <v>0.5</v>
      </c>
      <c r="M2821" t="s">
        <v>459</v>
      </c>
      <c r="N2821">
        <v>1</v>
      </c>
      <c r="O2821">
        <v>0</v>
      </c>
      <c r="P2821">
        <v>1</v>
      </c>
    </row>
    <row r="2822" spans="1:16" hidden="1" x14ac:dyDescent="0.3">
      <c r="A2822">
        <v>231</v>
      </c>
      <c r="B2822">
        <v>1</v>
      </c>
      <c r="C2822" t="s">
        <v>70</v>
      </c>
      <c r="D2822" t="s">
        <v>71</v>
      </c>
      <c r="E2822" t="s">
        <v>2</v>
      </c>
      <c r="F2822" t="s">
        <v>270</v>
      </c>
      <c r="G2822" t="s">
        <v>313</v>
      </c>
      <c r="H2822" t="s">
        <v>175</v>
      </c>
      <c r="I2822" t="s">
        <v>58</v>
      </c>
      <c r="J2822">
        <v>-36.863117000000003</v>
      </c>
      <c r="K2822">
        <v>174.74878699999999</v>
      </c>
      <c r="L2822" s="109">
        <v>0.5</v>
      </c>
      <c r="M2822" t="s">
        <v>271</v>
      </c>
      <c r="N2822">
        <v>1</v>
      </c>
      <c r="O2822">
        <v>0</v>
      </c>
      <c r="P2822">
        <v>1</v>
      </c>
    </row>
    <row r="2823" spans="1:16" hidden="1" x14ac:dyDescent="0.3">
      <c r="A2823">
        <v>232</v>
      </c>
      <c r="B2823">
        <v>1</v>
      </c>
      <c r="C2823" t="s">
        <v>70</v>
      </c>
      <c r="D2823" t="s">
        <v>71</v>
      </c>
      <c r="E2823" t="s">
        <v>2</v>
      </c>
      <c r="F2823" t="s">
        <v>270</v>
      </c>
      <c r="G2823" t="s">
        <v>313</v>
      </c>
      <c r="H2823" t="s">
        <v>175</v>
      </c>
      <c r="I2823" t="s">
        <v>58</v>
      </c>
      <c r="J2823">
        <v>-36.863151000000002</v>
      </c>
      <c r="K2823">
        <v>174.74883700000001</v>
      </c>
      <c r="L2823" s="109">
        <v>0.5</v>
      </c>
      <c r="M2823" t="s">
        <v>272</v>
      </c>
      <c r="N2823">
        <v>1</v>
      </c>
      <c r="O2823">
        <v>0</v>
      </c>
      <c r="P2823">
        <v>1</v>
      </c>
    </row>
    <row r="2824" spans="1:16" hidden="1" x14ac:dyDescent="0.3">
      <c r="A2824">
        <v>233</v>
      </c>
      <c r="B2824">
        <v>1</v>
      </c>
      <c r="C2824" t="s">
        <v>70</v>
      </c>
      <c r="D2824" t="s">
        <v>71</v>
      </c>
      <c r="E2824" t="s">
        <v>2</v>
      </c>
      <c r="F2824" t="s">
        <v>270</v>
      </c>
      <c r="G2824" t="s">
        <v>313</v>
      </c>
      <c r="H2824" t="s">
        <v>175</v>
      </c>
      <c r="I2824" t="s">
        <v>58</v>
      </c>
      <c r="J2824">
        <v>-36.863185000000001</v>
      </c>
      <c r="K2824">
        <v>174.748887</v>
      </c>
      <c r="L2824" s="109">
        <v>0.5</v>
      </c>
      <c r="M2824" t="s">
        <v>273</v>
      </c>
      <c r="N2824">
        <v>1</v>
      </c>
      <c r="O2824">
        <v>0</v>
      </c>
      <c r="P2824">
        <v>1</v>
      </c>
    </row>
    <row r="2825" spans="1:16" hidden="1" x14ac:dyDescent="0.3">
      <c r="A2825">
        <v>234</v>
      </c>
      <c r="B2825">
        <v>1</v>
      </c>
      <c r="C2825" t="s">
        <v>70</v>
      </c>
      <c r="D2825" t="s">
        <v>71</v>
      </c>
      <c r="E2825" t="s">
        <v>2</v>
      </c>
      <c r="F2825" t="s">
        <v>270</v>
      </c>
      <c r="G2825" t="s">
        <v>313</v>
      </c>
      <c r="H2825" t="s">
        <v>169</v>
      </c>
      <c r="I2825" t="s">
        <v>274</v>
      </c>
      <c r="J2825">
        <v>-36.863529</v>
      </c>
      <c r="K2825">
        <v>174.74921399999999</v>
      </c>
      <c r="L2825" s="109">
        <v>0.5</v>
      </c>
      <c r="N2825">
        <v>0</v>
      </c>
      <c r="O2825">
        <v>0</v>
      </c>
      <c r="P2825">
        <v>1</v>
      </c>
    </row>
    <row r="2826" spans="1:16" hidden="1" x14ac:dyDescent="0.3">
      <c r="A2826">
        <v>235</v>
      </c>
      <c r="B2826">
        <v>1</v>
      </c>
      <c r="C2826" t="s">
        <v>70</v>
      </c>
      <c r="D2826" t="s">
        <v>71</v>
      </c>
      <c r="E2826" t="s">
        <v>2</v>
      </c>
      <c r="F2826" t="s">
        <v>270</v>
      </c>
      <c r="G2826" t="s">
        <v>313</v>
      </c>
      <c r="H2826" t="s">
        <v>169</v>
      </c>
      <c r="I2826" t="s">
        <v>274</v>
      </c>
      <c r="J2826">
        <v>-36.863492999999998</v>
      </c>
      <c r="K2826">
        <v>174.74916899999999</v>
      </c>
      <c r="L2826" s="109">
        <v>0.5</v>
      </c>
      <c r="N2826">
        <v>0</v>
      </c>
      <c r="O2826">
        <v>0</v>
      </c>
      <c r="P2826">
        <v>1</v>
      </c>
    </row>
    <row r="2827" spans="1:16" hidden="1" x14ac:dyDescent="0.3">
      <c r="A2827">
        <v>236</v>
      </c>
      <c r="B2827">
        <v>1</v>
      </c>
      <c r="C2827" t="s">
        <v>70</v>
      </c>
      <c r="D2827" t="s">
        <v>71</v>
      </c>
      <c r="E2827" t="s">
        <v>2</v>
      </c>
      <c r="F2827" t="s">
        <v>270</v>
      </c>
      <c r="G2827" t="s">
        <v>313</v>
      </c>
      <c r="H2827" t="s">
        <v>169</v>
      </c>
      <c r="I2827" t="s">
        <v>274</v>
      </c>
      <c r="J2827">
        <v>-36.863455999999999</v>
      </c>
      <c r="K2827">
        <v>174.74912599999999</v>
      </c>
      <c r="L2827" s="109">
        <v>0.5</v>
      </c>
      <c r="M2827" t="s">
        <v>276</v>
      </c>
      <c r="N2827">
        <v>1</v>
      </c>
      <c r="O2827">
        <v>0</v>
      </c>
      <c r="P2827">
        <v>1</v>
      </c>
    </row>
    <row r="2828" spans="1:16" hidden="1" x14ac:dyDescent="0.3">
      <c r="A2828">
        <v>237</v>
      </c>
      <c r="B2828">
        <v>1</v>
      </c>
      <c r="C2828" t="s">
        <v>70</v>
      </c>
      <c r="D2828" t="s">
        <v>71</v>
      </c>
      <c r="E2828" t="s">
        <v>2</v>
      </c>
      <c r="F2828" t="s">
        <v>270</v>
      </c>
      <c r="G2828" t="s">
        <v>313</v>
      </c>
      <c r="H2828" t="s">
        <v>169</v>
      </c>
      <c r="I2828" t="s">
        <v>274</v>
      </c>
      <c r="J2828">
        <v>-36.863419</v>
      </c>
      <c r="K2828">
        <v>174.74908300000001</v>
      </c>
      <c r="L2828" s="109">
        <v>0.5</v>
      </c>
      <c r="M2828" t="s">
        <v>515</v>
      </c>
      <c r="N2828">
        <v>1</v>
      </c>
      <c r="O2828">
        <v>1</v>
      </c>
      <c r="P2828">
        <v>1</v>
      </c>
    </row>
    <row r="2829" spans="1:16" hidden="1" x14ac:dyDescent="0.3">
      <c r="A2829">
        <v>238</v>
      </c>
      <c r="B2829">
        <v>1</v>
      </c>
      <c r="C2829" t="s">
        <v>70</v>
      </c>
      <c r="D2829" t="s">
        <v>71</v>
      </c>
      <c r="E2829" t="s">
        <v>2</v>
      </c>
      <c r="F2829" t="s">
        <v>270</v>
      </c>
      <c r="G2829" t="s">
        <v>313</v>
      </c>
      <c r="H2829" t="s">
        <v>169</v>
      </c>
      <c r="I2829" t="s">
        <v>274</v>
      </c>
      <c r="J2829">
        <v>-36.863382000000001</v>
      </c>
      <c r="K2829">
        <v>174.74903900000001</v>
      </c>
      <c r="L2829" s="109">
        <v>0.5</v>
      </c>
      <c r="M2829" t="s">
        <v>277</v>
      </c>
      <c r="N2829">
        <v>1</v>
      </c>
      <c r="O2829">
        <v>0</v>
      </c>
      <c r="P2829">
        <v>1</v>
      </c>
    </row>
    <row r="2830" spans="1:16" hidden="1" x14ac:dyDescent="0.3">
      <c r="A2830">
        <v>239</v>
      </c>
      <c r="B2830">
        <v>1</v>
      </c>
      <c r="C2830" t="s">
        <v>70</v>
      </c>
      <c r="D2830" t="s">
        <v>71</v>
      </c>
      <c r="E2830" t="s">
        <v>2</v>
      </c>
      <c r="F2830" t="s">
        <v>270</v>
      </c>
      <c r="G2830" t="s">
        <v>313</v>
      </c>
      <c r="H2830" t="s">
        <v>169</v>
      </c>
      <c r="I2830" t="s">
        <v>58</v>
      </c>
      <c r="J2830">
        <v>-36.863227000000002</v>
      </c>
      <c r="K2830">
        <v>174.74884800000001</v>
      </c>
      <c r="L2830" s="109">
        <v>0.5</v>
      </c>
      <c r="M2830" t="s">
        <v>278</v>
      </c>
      <c r="N2830">
        <v>1</v>
      </c>
      <c r="O2830">
        <v>0</v>
      </c>
      <c r="P2830">
        <v>1</v>
      </c>
    </row>
    <row r="2831" spans="1:16" hidden="1" x14ac:dyDescent="0.3">
      <c r="A2831">
        <v>240</v>
      </c>
      <c r="B2831">
        <v>1</v>
      </c>
      <c r="C2831" t="s">
        <v>70</v>
      </c>
      <c r="D2831" t="s">
        <v>71</v>
      </c>
      <c r="E2831" t="s">
        <v>2</v>
      </c>
      <c r="F2831" t="s">
        <v>270</v>
      </c>
      <c r="G2831" t="s">
        <v>313</v>
      </c>
      <c r="H2831" t="s">
        <v>169</v>
      </c>
      <c r="I2831" t="s">
        <v>58</v>
      </c>
      <c r="J2831">
        <v>-36.863194</v>
      </c>
      <c r="K2831">
        <v>174.748808</v>
      </c>
      <c r="L2831" s="109">
        <v>0.5</v>
      </c>
      <c r="M2831" t="s">
        <v>279</v>
      </c>
      <c r="N2831">
        <v>1</v>
      </c>
      <c r="O2831">
        <v>0</v>
      </c>
      <c r="P2831">
        <v>1</v>
      </c>
    </row>
    <row r="2832" spans="1:16" hidden="1" x14ac:dyDescent="0.3">
      <c r="A2832">
        <v>241</v>
      </c>
      <c r="B2832">
        <v>1</v>
      </c>
      <c r="C2832" t="s">
        <v>70</v>
      </c>
      <c r="D2832" t="s">
        <v>71</v>
      </c>
      <c r="E2832" t="s">
        <v>2</v>
      </c>
      <c r="F2832" t="s">
        <v>270</v>
      </c>
      <c r="G2832" t="s">
        <v>313</v>
      </c>
      <c r="H2832" t="s">
        <v>169</v>
      </c>
      <c r="I2832" t="s">
        <v>58</v>
      </c>
      <c r="J2832">
        <v>-36.863155999999996</v>
      </c>
      <c r="K2832">
        <v>174.74876599999999</v>
      </c>
      <c r="L2832" s="109">
        <v>0.5</v>
      </c>
      <c r="M2832" t="s">
        <v>280</v>
      </c>
      <c r="N2832">
        <v>1</v>
      </c>
      <c r="O2832">
        <v>0</v>
      </c>
      <c r="P2832">
        <v>1</v>
      </c>
    </row>
    <row r="2833" spans="1:16" hidden="1" x14ac:dyDescent="0.3">
      <c r="A2833">
        <v>242</v>
      </c>
      <c r="B2833">
        <v>1</v>
      </c>
      <c r="C2833" t="s">
        <v>70</v>
      </c>
      <c r="D2833" t="s">
        <v>71</v>
      </c>
      <c r="E2833" t="s">
        <v>2</v>
      </c>
      <c r="F2833" t="s">
        <v>72</v>
      </c>
      <c r="G2833" t="s">
        <v>192</v>
      </c>
      <c r="H2833" t="s">
        <v>250</v>
      </c>
      <c r="I2833" t="s">
        <v>281</v>
      </c>
      <c r="J2833">
        <v>-36.863138999999997</v>
      </c>
      <c r="K2833">
        <v>174.74859000000001</v>
      </c>
      <c r="L2833" s="109">
        <v>0.5</v>
      </c>
      <c r="M2833" t="s">
        <v>282</v>
      </c>
      <c r="N2833">
        <v>1</v>
      </c>
      <c r="O2833">
        <v>0</v>
      </c>
      <c r="P2833">
        <v>1</v>
      </c>
    </row>
    <row r="2834" spans="1:16" hidden="1" x14ac:dyDescent="0.3">
      <c r="A2834">
        <v>243</v>
      </c>
      <c r="B2834">
        <v>1</v>
      </c>
      <c r="C2834" t="s">
        <v>70</v>
      </c>
      <c r="D2834" t="s">
        <v>71</v>
      </c>
      <c r="E2834" t="s">
        <v>2</v>
      </c>
      <c r="F2834" t="s">
        <v>72</v>
      </c>
      <c r="G2834" t="s">
        <v>192</v>
      </c>
      <c r="H2834" t="s">
        <v>250</v>
      </c>
      <c r="I2834" t="s">
        <v>281</v>
      </c>
      <c r="J2834">
        <v>-36.863173000000003</v>
      </c>
      <c r="K2834">
        <v>174.748546</v>
      </c>
      <c r="L2834" s="109">
        <v>0.5</v>
      </c>
      <c r="M2834" t="s">
        <v>516</v>
      </c>
      <c r="N2834">
        <v>1</v>
      </c>
      <c r="O2834">
        <v>1</v>
      </c>
      <c r="P2834">
        <v>1</v>
      </c>
    </row>
    <row r="2835" spans="1:16" hidden="1" x14ac:dyDescent="0.3">
      <c r="A2835">
        <v>244</v>
      </c>
      <c r="B2835">
        <v>1</v>
      </c>
      <c r="C2835" t="s">
        <v>70</v>
      </c>
      <c r="D2835" t="s">
        <v>71</v>
      </c>
      <c r="E2835" t="s">
        <v>2</v>
      </c>
      <c r="F2835" t="s">
        <v>72</v>
      </c>
      <c r="G2835" t="s">
        <v>192</v>
      </c>
      <c r="H2835" t="s">
        <v>250</v>
      </c>
      <c r="I2835" t="s">
        <v>281</v>
      </c>
      <c r="J2835">
        <v>-36.863205999999998</v>
      </c>
      <c r="K2835">
        <v>174.748502</v>
      </c>
      <c r="L2835" s="109">
        <v>0.5</v>
      </c>
      <c r="M2835" t="s">
        <v>284</v>
      </c>
      <c r="N2835">
        <v>1</v>
      </c>
      <c r="O2835">
        <v>0</v>
      </c>
      <c r="P2835">
        <v>1</v>
      </c>
    </row>
    <row r="2836" spans="1:16" hidden="1" x14ac:dyDescent="0.3">
      <c r="A2836">
        <v>245</v>
      </c>
      <c r="B2836">
        <v>1</v>
      </c>
      <c r="C2836" t="s">
        <v>70</v>
      </c>
      <c r="D2836" t="s">
        <v>71</v>
      </c>
      <c r="E2836" t="s">
        <v>2</v>
      </c>
      <c r="F2836" t="s">
        <v>72</v>
      </c>
      <c r="G2836" t="s">
        <v>192</v>
      </c>
      <c r="H2836" t="s">
        <v>250</v>
      </c>
      <c r="I2836" t="s">
        <v>285</v>
      </c>
      <c r="J2836">
        <v>-36.863458999999999</v>
      </c>
      <c r="K2836">
        <v>174.748198</v>
      </c>
      <c r="L2836" s="109">
        <v>0.5</v>
      </c>
      <c r="M2836" t="s">
        <v>286</v>
      </c>
      <c r="N2836">
        <v>1</v>
      </c>
      <c r="O2836">
        <v>0</v>
      </c>
      <c r="P2836">
        <v>1</v>
      </c>
    </row>
    <row r="2837" spans="1:16" hidden="1" x14ac:dyDescent="0.3">
      <c r="A2837">
        <v>246</v>
      </c>
      <c r="B2837">
        <v>1</v>
      </c>
      <c r="C2837" t="s">
        <v>70</v>
      </c>
      <c r="D2837" t="s">
        <v>71</v>
      </c>
      <c r="E2837" t="s">
        <v>2</v>
      </c>
      <c r="F2837" t="s">
        <v>72</v>
      </c>
      <c r="G2837" t="s">
        <v>192</v>
      </c>
      <c r="H2837" t="s">
        <v>250</v>
      </c>
      <c r="I2837" t="s">
        <v>285</v>
      </c>
      <c r="J2837">
        <v>-36.863539000000003</v>
      </c>
      <c r="K2837">
        <v>174.74810099999999</v>
      </c>
      <c r="L2837" s="109">
        <v>0.5</v>
      </c>
      <c r="M2837" t="s">
        <v>517</v>
      </c>
      <c r="N2837">
        <v>1</v>
      </c>
      <c r="O2837">
        <v>1</v>
      </c>
      <c r="P2837">
        <v>1</v>
      </c>
    </row>
    <row r="2838" spans="1:16" hidden="1" x14ac:dyDescent="0.3">
      <c r="A2838">
        <v>247</v>
      </c>
      <c r="B2838">
        <v>1</v>
      </c>
      <c r="C2838" t="s">
        <v>70</v>
      </c>
      <c r="D2838" t="s">
        <v>71</v>
      </c>
      <c r="E2838" t="s">
        <v>2</v>
      </c>
      <c r="F2838" t="s">
        <v>288</v>
      </c>
      <c r="G2838" t="s">
        <v>1370</v>
      </c>
      <c r="H2838" t="s">
        <v>175</v>
      </c>
      <c r="I2838" t="s">
        <v>289</v>
      </c>
      <c r="J2838">
        <v>-36.863708000000003</v>
      </c>
      <c r="K2838">
        <v>174.748098</v>
      </c>
      <c r="L2838" s="109">
        <v>0.5</v>
      </c>
      <c r="M2838" t="s">
        <v>518</v>
      </c>
      <c r="N2838">
        <v>1</v>
      </c>
      <c r="O2838">
        <v>1</v>
      </c>
      <c r="P2838">
        <v>1</v>
      </c>
    </row>
    <row r="2839" spans="1:16" hidden="1" x14ac:dyDescent="0.3">
      <c r="A2839">
        <v>248</v>
      </c>
      <c r="B2839">
        <v>1</v>
      </c>
      <c r="C2839" t="s">
        <v>70</v>
      </c>
      <c r="D2839" t="s">
        <v>71</v>
      </c>
      <c r="E2839" t="s">
        <v>2</v>
      </c>
      <c r="F2839" t="s">
        <v>288</v>
      </c>
      <c r="G2839" t="s">
        <v>1370</v>
      </c>
      <c r="H2839" t="s">
        <v>175</v>
      </c>
      <c r="I2839" t="s">
        <v>289</v>
      </c>
      <c r="J2839">
        <v>-36.863739000000002</v>
      </c>
      <c r="K2839">
        <v>174.74813900000001</v>
      </c>
      <c r="L2839" s="109">
        <v>0.5</v>
      </c>
      <c r="N2839">
        <v>0</v>
      </c>
      <c r="O2839">
        <v>0</v>
      </c>
      <c r="P2839">
        <v>1</v>
      </c>
    </row>
    <row r="2840" spans="1:16" hidden="1" x14ac:dyDescent="0.3">
      <c r="A2840">
        <v>249</v>
      </c>
      <c r="B2840">
        <v>1</v>
      </c>
      <c r="C2840" t="s">
        <v>70</v>
      </c>
      <c r="D2840" t="s">
        <v>71</v>
      </c>
      <c r="E2840" t="s">
        <v>2</v>
      </c>
      <c r="F2840" t="s">
        <v>288</v>
      </c>
      <c r="G2840" t="s">
        <v>1370</v>
      </c>
      <c r="H2840" t="s">
        <v>175</v>
      </c>
      <c r="I2840" t="s">
        <v>289</v>
      </c>
      <c r="J2840">
        <v>-36.863771</v>
      </c>
      <c r="K2840">
        <v>174.74817899999999</v>
      </c>
      <c r="L2840" s="109">
        <v>0.5</v>
      </c>
      <c r="M2840" t="s">
        <v>292</v>
      </c>
      <c r="N2840">
        <v>1</v>
      </c>
      <c r="O2840">
        <v>0</v>
      </c>
      <c r="P2840">
        <v>1</v>
      </c>
    </row>
    <row r="2841" spans="1:16" hidden="1" x14ac:dyDescent="0.3">
      <c r="A2841">
        <v>250</v>
      </c>
      <c r="B2841">
        <v>1</v>
      </c>
      <c r="C2841" t="s">
        <v>70</v>
      </c>
      <c r="D2841" t="s">
        <v>71</v>
      </c>
      <c r="E2841" t="s">
        <v>2</v>
      </c>
      <c r="F2841" t="s">
        <v>288</v>
      </c>
      <c r="G2841" t="s">
        <v>1370</v>
      </c>
      <c r="H2841" t="s">
        <v>175</v>
      </c>
      <c r="I2841" t="s">
        <v>289</v>
      </c>
      <c r="J2841">
        <v>-36.863802</v>
      </c>
      <c r="K2841">
        <v>174.74821800000001</v>
      </c>
      <c r="L2841" s="109">
        <v>0.5</v>
      </c>
      <c r="M2841" t="s">
        <v>293</v>
      </c>
      <c r="N2841">
        <v>1</v>
      </c>
      <c r="O2841">
        <v>0</v>
      </c>
      <c r="P2841">
        <v>1</v>
      </c>
    </row>
    <row r="2842" spans="1:16" hidden="1" x14ac:dyDescent="0.3">
      <c r="A2842">
        <v>251</v>
      </c>
      <c r="B2842">
        <v>1</v>
      </c>
      <c r="C2842" t="s">
        <v>70</v>
      </c>
      <c r="D2842" t="s">
        <v>71</v>
      </c>
      <c r="E2842" t="s">
        <v>2</v>
      </c>
      <c r="F2842" t="s">
        <v>288</v>
      </c>
      <c r="G2842" t="s">
        <v>1370</v>
      </c>
      <c r="H2842" t="s">
        <v>175</v>
      </c>
      <c r="I2842" t="s">
        <v>289</v>
      </c>
      <c r="J2842">
        <v>-36.863833999999997</v>
      </c>
      <c r="K2842">
        <v>174.74825200000001</v>
      </c>
      <c r="L2842" s="109">
        <v>0.5</v>
      </c>
      <c r="M2842" t="s">
        <v>519</v>
      </c>
      <c r="N2842">
        <v>1</v>
      </c>
      <c r="O2842">
        <v>1</v>
      </c>
      <c r="P2842">
        <v>1</v>
      </c>
    </row>
    <row r="2843" spans="1:16" hidden="1" x14ac:dyDescent="0.3">
      <c r="A2843">
        <v>252</v>
      </c>
      <c r="B2843">
        <v>1</v>
      </c>
      <c r="C2843" t="s">
        <v>70</v>
      </c>
      <c r="D2843" t="s">
        <v>71</v>
      </c>
      <c r="E2843" t="s">
        <v>2</v>
      </c>
      <c r="F2843" t="s">
        <v>288</v>
      </c>
      <c r="G2843" t="s">
        <v>1370</v>
      </c>
      <c r="H2843" t="s">
        <v>175</v>
      </c>
      <c r="I2843" t="s">
        <v>58</v>
      </c>
      <c r="J2843">
        <v>-36.863976000000001</v>
      </c>
      <c r="K2843">
        <v>174.74841499999999</v>
      </c>
      <c r="L2843" s="109">
        <v>0.5</v>
      </c>
      <c r="M2843" t="s">
        <v>295</v>
      </c>
      <c r="N2843">
        <v>1</v>
      </c>
      <c r="O2843">
        <v>0</v>
      </c>
      <c r="P2843">
        <v>1</v>
      </c>
    </row>
    <row r="2844" spans="1:16" hidden="1" x14ac:dyDescent="0.3">
      <c r="A2844">
        <v>253</v>
      </c>
      <c r="B2844">
        <v>1</v>
      </c>
      <c r="C2844" t="s">
        <v>70</v>
      </c>
      <c r="D2844" t="s">
        <v>71</v>
      </c>
      <c r="E2844" t="s">
        <v>2</v>
      </c>
      <c r="F2844" t="s">
        <v>288</v>
      </c>
      <c r="G2844" t="s">
        <v>1370</v>
      </c>
      <c r="H2844" t="s">
        <v>175</v>
      </c>
      <c r="I2844" t="s">
        <v>58</v>
      </c>
      <c r="J2844">
        <v>-36.864007999999998</v>
      </c>
      <c r="K2844">
        <v>174.74845300000001</v>
      </c>
      <c r="L2844" s="109">
        <v>0.5</v>
      </c>
      <c r="M2844" t="s">
        <v>1093</v>
      </c>
      <c r="N2844">
        <v>1</v>
      </c>
      <c r="O2844">
        <v>0</v>
      </c>
      <c r="P2844">
        <v>1</v>
      </c>
    </row>
    <row r="2845" spans="1:16" hidden="1" x14ac:dyDescent="0.3">
      <c r="A2845">
        <v>254</v>
      </c>
      <c r="B2845">
        <v>1</v>
      </c>
      <c r="C2845" t="s">
        <v>70</v>
      </c>
      <c r="D2845" t="s">
        <v>71</v>
      </c>
      <c r="E2845" t="s">
        <v>2</v>
      </c>
      <c r="F2845" t="s">
        <v>288</v>
      </c>
      <c r="G2845" t="s">
        <v>1370</v>
      </c>
      <c r="H2845" t="s">
        <v>169</v>
      </c>
      <c r="I2845" t="s">
        <v>58</v>
      </c>
      <c r="J2845">
        <v>-36.864063999999999</v>
      </c>
      <c r="K2845">
        <v>174.74843899999999</v>
      </c>
      <c r="L2845" s="109">
        <v>0.5</v>
      </c>
      <c r="M2845" t="s">
        <v>296</v>
      </c>
      <c r="N2845">
        <v>1</v>
      </c>
      <c r="O2845">
        <v>0</v>
      </c>
      <c r="P2845">
        <v>1</v>
      </c>
    </row>
    <row r="2846" spans="1:16" hidden="1" x14ac:dyDescent="0.3">
      <c r="A2846">
        <v>255</v>
      </c>
      <c r="B2846">
        <v>1</v>
      </c>
      <c r="C2846" t="s">
        <v>70</v>
      </c>
      <c r="D2846" t="s">
        <v>71</v>
      </c>
      <c r="E2846" t="s">
        <v>2</v>
      </c>
      <c r="F2846" t="s">
        <v>288</v>
      </c>
      <c r="G2846" t="s">
        <v>1370</v>
      </c>
      <c r="H2846" t="s">
        <v>169</v>
      </c>
      <c r="I2846" t="s">
        <v>58</v>
      </c>
      <c r="J2846">
        <v>-36.864027</v>
      </c>
      <c r="K2846">
        <v>174.74839399999999</v>
      </c>
      <c r="L2846" s="109">
        <v>0.5</v>
      </c>
      <c r="M2846" t="s">
        <v>297</v>
      </c>
      <c r="N2846">
        <v>1</v>
      </c>
      <c r="O2846">
        <v>0</v>
      </c>
      <c r="P2846">
        <v>1</v>
      </c>
    </row>
    <row r="2847" spans="1:16" hidden="1" x14ac:dyDescent="0.3">
      <c r="A2847">
        <v>256</v>
      </c>
      <c r="B2847">
        <v>1</v>
      </c>
      <c r="C2847" t="s">
        <v>70</v>
      </c>
      <c r="D2847" t="s">
        <v>71</v>
      </c>
      <c r="E2847" t="s">
        <v>2</v>
      </c>
      <c r="F2847" t="s">
        <v>288</v>
      </c>
      <c r="G2847" t="s">
        <v>1370</v>
      </c>
      <c r="H2847" t="s">
        <v>169</v>
      </c>
      <c r="I2847" t="s">
        <v>58</v>
      </c>
      <c r="J2847">
        <v>-36.863990999999999</v>
      </c>
      <c r="K2847">
        <v>174.74834899999999</v>
      </c>
      <c r="L2847" s="109">
        <v>0.5</v>
      </c>
      <c r="M2847" t="s">
        <v>298</v>
      </c>
      <c r="N2847">
        <v>1</v>
      </c>
      <c r="O2847">
        <v>0</v>
      </c>
      <c r="P2847">
        <v>1</v>
      </c>
    </row>
    <row r="2848" spans="1:16" hidden="1" x14ac:dyDescent="0.3">
      <c r="A2848">
        <v>257</v>
      </c>
      <c r="B2848">
        <v>1</v>
      </c>
      <c r="C2848" t="s">
        <v>70</v>
      </c>
      <c r="D2848" t="s">
        <v>71</v>
      </c>
      <c r="E2848" t="s">
        <v>2</v>
      </c>
      <c r="F2848" t="s">
        <v>288</v>
      </c>
      <c r="G2848" t="s">
        <v>1370</v>
      </c>
      <c r="H2848" t="s">
        <v>169</v>
      </c>
      <c r="I2848" t="s">
        <v>58</v>
      </c>
      <c r="J2848">
        <v>-36.863959000000001</v>
      </c>
      <c r="K2848">
        <v>174.748311</v>
      </c>
      <c r="L2848" s="109">
        <v>0.5</v>
      </c>
      <c r="M2848" t="s">
        <v>299</v>
      </c>
      <c r="N2848">
        <v>1</v>
      </c>
      <c r="O2848">
        <v>0</v>
      </c>
      <c r="P2848">
        <v>1</v>
      </c>
    </row>
    <row r="2849" spans="1:16" hidden="1" x14ac:dyDescent="0.3">
      <c r="A2849">
        <v>258</v>
      </c>
      <c r="B2849">
        <v>1</v>
      </c>
      <c r="C2849" t="s">
        <v>70</v>
      </c>
      <c r="D2849" t="s">
        <v>71</v>
      </c>
      <c r="E2849" t="s">
        <v>2</v>
      </c>
      <c r="F2849" t="s">
        <v>72</v>
      </c>
      <c r="G2849" t="s">
        <v>300</v>
      </c>
      <c r="H2849" t="s">
        <v>250</v>
      </c>
      <c r="I2849" t="s">
        <v>301</v>
      </c>
      <c r="J2849">
        <v>-36.864086</v>
      </c>
      <c r="K2849">
        <v>174.74740399999999</v>
      </c>
      <c r="L2849" s="109">
        <v>0.5</v>
      </c>
      <c r="M2849" t="s">
        <v>520</v>
      </c>
      <c r="N2849">
        <v>1</v>
      </c>
      <c r="O2849">
        <v>1</v>
      </c>
      <c r="P2849">
        <v>1</v>
      </c>
    </row>
    <row r="2850" spans="1:16" hidden="1" x14ac:dyDescent="0.3">
      <c r="A2850">
        <v>259</v>
      </c>
      <c r="B2850">
        <v>1</v>
      </c>
      <c r="C2850" t="s">
        <v>70</v>
      </c>
      <c r="D2850" t="s">
        <v>71</v>
      </c>
      <c r="E2850" t="s">
        <v>2</v>
      </c>
      <c r="F2850" t="s">
        <v>72</v>
      </c>
      <c r="G2850" t="s">
        <v>300</v>
      </c>
      <c r="H2850" t="s">
        <v>250</v>
      </c>
      <c r="I2850" t="s">
        <v>301</v>
      </c>
      <c r="J2850">
        <v>-36.864055999999998</v>
      </c>
      <c r="K2850">
        <v>174.747444</v>
      </c>
      <c r="L2850" s="109">
        <v>0.5</v>
      </c>
      <c r="M2850" t="s">
        <v>462</v>
      </c>
      <c r="N2850">
        <v>1</v>
      </c>
      <c r="O2850">
        <v>0</v>
      </c>
      <c r="P2850">
        <v>1</v>
      </c>
    </row>
    <row r="2851" spans="1:16" hidden="1" x14ac:dyDescent="0.3">
      <c r="A2851">
        <v>260</v>
      </c>
      <c r="B2851">
        <v>1</v>
      </c>
      <c r="C2851" t="s">
        <v>70</v>
      </c>
      <c r="D2851" t="s">
        <v>71</v>
      </c>
      <c r="E2851" t="s">
        <v>2</v>
      </c>
      <c r="F2851" t="s">
        <v>72</v>
      </c>
      <c r="G2851" t="s">
        <v>300</v>
      </c>
      <c r="H2851" t="s">
        <v>250</v>
      </c>
      <c r="I2851" t="s">
        <v>301</v>
      </c>
      <c r="J2851">
        <v>-36.864024000000001</v>
      </c>
      <c r="K2851">
        <v>174.74748399999999</v>
      </c>
      <c r="L2851" s="109">
        <v>0.5</v>
      </c>
      <c r="M2851" t="s">
        <v>521</v>
      </c>
      <c r="N2851">
        <v>1</v>
      </c>
      <c r="O2851">
        <v>1</v>
      </c>
      <c r="P2851">
        <v>1</v>
      </c>
    </row>
    <row r="2852" spans="1:16" hidden="1" x14ac:dyDescent="0.3">
      <c r="A2852">
        <v>261</v>
      </c>
      <c r="B2852">
        <v>1</v>
      </c>
      <c r="C2852" t="s">
        <v>70</v>
      </c>
      <c r="D2852" t="s">
        <v>71</v>
      </c>
      <c r="E2852" t="s">
        <v>2</v>
      </c>
      <c r="F2852" t="s">
        <v>72</v>
      </c>
      <c r="G2852" t="s">
        <v>300</v>
      </c>
      <c r="H2852" t="s">
        <v>250</v>
      </c>
      <c r="I2852" t="s">
        <v>301</v>
      </c>
      <c r="J2852">
        <v>-36.863990000000001</v>
      </c>
      <c r="K2852">
        <v>174.747525</v>
      </c>
      <c r="L2852" s="109">
        <v>0.5</v>
      </c>
      <c r="M2852" t="s">
        <v>522</v>
      </c>
      <c r="N2852">
        <v>1</v>
      </c>
      <c r="O2852">
        <v>1</v>
      </c>
      <c r="P2852">
        <v>1</v>
      </c>
    </row>
    <row r="2853" spans="1:16" hidden="1" x14ac:dyDescent="0.3">
      <c r="A2853">
        <v>262</v>
      </c>
      <c r="B2853">
        <v>1</v>
      </c>
      <c r="C2853" t="s">
        <v>70</v>
      </c>
      <c r="D2853" t="s">
        <v>71</v>
      </c>
      <c r="E2853" t="s">
        <v>2</v>
      </c>
      <c r="F2853" t="s">
        <v>72</v>
      </c>
      <c r="G2853" t="s">
        <v>300</v>
      </c>
      <c r="H2853" t="s">
        <v>250</v>
      </c>
      <c r="I2853" t="s">
        <v>301</v>
      </c>
      <c r="J2853">
        <v>-36.863954999999997</v>
      </c>
      <c r="K2853">
        <v>174.74756500000001</v>
      </c>
      <c r="L2853" s="109">
        <v>0.5</v>
      </c>
      <c r="N2853">
        <v>0</v>
      </c>
      <c r="O2853">
        <v>0</v>
      </c>
      <c r="P2853">
        <v>1</v>
      </c>
    </row>
    <row r="2854" spans="1:16" hidden="1" x14ac:dyDescent="0.3">
      <c r="A2854">
        <v>263</v>
      </c>
      <c r="B2854">
        <v>1</v>
      </c>
      <c r="C2854" t="s">
        <v>70</v>
      </c>
      <c r="D2854" t="s">
        <v>71</v>
      </c>
      <c r="E2854" t="s">
        <v>2</v>
      </c>
      <c r="F2854" t="s">
        <v>72</v>
      </c>
      <c r="G2854" t="s">
        <v>300</v>
      </c>
      <c r="H2854" t="s">
        <v>250</v>
      </c>
      <c r="I2854" t="s">
        <v>301</v>
      </c>
      <c r="J2854">
        <v>-36.86392</v>
      </c>
      <c r="K2854">
        <v>174.74760599999999</v>
      </c>
      <c r="L2854" s="109">
        <v>0.5</v>
      </c>
      <c r="M2854" t="s">
        <v>523</v>
      </c>
      <c r="N2854">
        <v>1</v>
      </c>
      <c r="O2854">
        <v>1</v>
      </c>
      <c r="P2854">
        <v>1</v>
      </c>
    </row>
    <row r="2855" spans="1:16" hidden="1" x14ac:dyDescent="0.3">
      <c r="A2855">
        <v>264</v>
      </c>
      <c r="B2855">
        <v>1</v>
      </c>
      <c r="C2855" t="s">
        <v>70</v>
      </c>
      <c r="D2855" t="s">
        <v>71</v>
      </c>
      <c r="E2855" t="s">
        <v>2</v>
      </c>
      <c r="F2855" t="s">
        <v>72</v>
      </c>
      <c r="G2855" t="s">
        <v>300</v>
      </c>
      <c r="H2855" t="s">
        <v>250</v>
      </c>
      <c r="I2855" t="s">
        <v>301</v>
      </c>
      <c r="J2855">
        <v>-36.863885000000003</v>
      </c>
      <c r="K2855">
        <v>174.74764999999999</v>
      </c>
      <c r="L2855" s="109">
        <v>0.5</v>
      </c>
      <c r="M2855" t="s">
        <v>524</v>
      </c>
      <c r="N2855">
        <v>1</v>
      </c>
      <c r="O2855">
        <v>1</v>
      </c>
      <c r="P2855">
        <v>1</v>
      </c>
    </row>
    <row r="2856" spans="1:16" hidden="1" x14ac:dyDescent="0.3">
      <c r="A2856">
        <v>265</v>
      </c>
      <c r="B2856">
        <v>1</v>
      </c>
      <c r="C2856" t="s">
        <v>70</v>
      </c>
      <c r="D2856" t="s">
        <v>71</v>
      </c>
      <c r="E2856" t="s">
        <v>2</v>
      </c>
      <c r="F2856" t="s">
        <v>72</v>
      </c>
      <c r="G2856" t="s">
        <v>300</v>
      </c>
      <c r="H2856" t="s">
        <v>250</v>
      </c>
      <c r="I2856" t="s">
        <v>301</v>
      </c>
      <c r="J2856">
        <v>-36.863849999999999</v>
      </c>
      <c r="K2856">
        <v>174.74769499999999</v>
      </c>
      <c r="L2856" s="109">
        <v>0.5</v>
      </c>
      <c r="M2856" t="s">
        <v>308</v>
      </c>
      <c r="N2856">
        <v>1</v>
      </c>
      <c r="O2856">
        <v>0</v>
      </c>
      <c r="P2856">
        <v>1</v>
      </c>
    </row>
    <row r="2857" spans="1:16" hidden="1" x14ac:dyDescent="0.3">
      <c r="A2857">
        <v>266</v>
      </c>
      <c r="B2857">
        <v>1</v>
      </c>
      <c r="C2857" t="s">
        <v>70</v>
      </c>
      <c r="D2857" t="s">
        <v>71</v>
      </c>
      <c r="E2857" t="s">
        <v>2</v>
      </c>
      <c r="F2857" t="s">
        <v>72</v>
      </c>
      <c r="G2857" t="s">
        <v>300</v>
      </c>
      <c r="H2857" t="s">
        <v>250</v>
      </c>
      <c r="I2857" t="s">
        <v>301</v>
      </c>
      <c r="J2857">
        <v>-36.863815000000002</v>
      </c>
      <c r="K2857">
        <v>174.74773999999999</v>
      </c>
      <c r="L2857" s="109">
        <v>0.5</v>
      </c>
      <c r="M2857" t="s">
        <v>525</v>
      </c>
      <c r="N2857">
        <v>1</v>
      </c>
      <c r="O2857">
        <v>1</v>
      </c>
      <c r="P2857">
        <v>1</v>
      </c>
    </row>
    <row r="2858" spans="1:16" hidden="1" x14ac:dyDescent="0.3">
      <c r="A2858">
        <v>267</v>
      </c>
      <c r="B2858">
        <v>1</v>
      </c>
      <c r="C2858" t="s">
        <v>70</v>
      </c>
      <c r="D2858" t="s">
        <v>71</v>
      </c>
      <c r="E2858" t="s">
        <v>2</v>
      </c>
      <c r="F2858" t="s">
        <v>72</v>
      </c>
      <c r="G2858" t="s">
        <v>300</v>
      </c>
      <c r="H2858" t="s">
        <v>250</v>
      </c>
      <c r="I2858" t="s">
        <v>301</v>
      </c>
      <c r="J2858">
        <v>-36.863779999999998</v>
      </c>
      <c r="K2858">
        <v>174.747784</v>
      </c>
      <c r="L2858" s="109">
        <v>0.5</v>
      </c>
      <c r="N2858">
        <v>0</v>
      </c>
      <c r="O2858">
        <v>0</v>
      </c>
      <c r="P2858">
        <v>1</v>
      </c>
    </row>
    <row r="2859" spans="1:16" hidden="1" x14ac:dyDescent="0.3">
      <c r="A2859">
        <v>268</v>
      </c>
      <c r="B2859">
        <v>1</v>
      </c>
      <c r="C2859" t="s">
        <v>70</v>
      </c>
      <c r="D2859" t="s">
        <v>71</v>
      </c>
      <c r="E2859" t="s">
        <v>2</v>
      </c>
      <c r="F2859" t="s">
        <v>72</v>
      </c>
      <c r="G2859" t="s">
        <v>300</v>
      </c>
      <c r="H2859" t="s">
        <v>250</v>
      </c>
      <c r="I2859" t="s">
        <v>301</v>
      </c>
      <c r="J2859">
        <v>-36.863745000000002</v>
      </c>
      <c r="K2859">
        <v>174.74783099999999</v>
      </c>
      <c r="L2859" s="109">
        <v>0.5</v>
      </c>
      <c r="M2859" t="s">
        <v>311</v>
      </c>
      <c r="N2859">
        <v>1</v>
      </c>
      <c r="O2859">
        <v>0</v>
      </c>
      <c r="P2859">
        <v>1</v>
      </c>
    </row>
    <row r="2860" spans="1:16" hidden="1" x14ac:dyDescent="0.3">
      <c r="A2860">
        <v>269</v>
      </c>
      <c r="B2860">
        <v>1</v>
      </c>
      <c r="C2860" t="s">
        <v>70</v>
      </c>
      <c r="D2860" t="s">
        <v>71</v>
      </c>
      <c r="E2860" t="s">
        <v>2</v>
      </c>
      <c r="F2860" t="s">
        <v>312</v>
      </c>
      <c r="G2860" t="s">
        <v>313</v>
      </c>
      <c r="H2860" t="s">
        <v>175</v>
      </c>
      <c r="I2860" t="s">
        <v>58</v>
      </c>
      <c r="J2860">
        <v>-36.864282000000003</v>
      </c>
      <c r="K2860">
        <v>174.747332</v>
      </c>
      <c r="L2860" s="109">
        <v>0.5</v>
      </c>
      <c r="M2860" t="s">
        <v>314</v>
      </c>
      <c r="N2860">
        <v>1</v>
      </c>
      <c r="O2860">
        <v>0</v>
      </c>
      <c r="P2860">
        <v>1</v>
      </c>
    </row>
    <row r="2861" spans="1:16" hidden="1" x14ac:dyDescent="0.3">
      <c r="A2861">
        <v>270</v>
      </c>
      <c r="B2861">
        <v>1</v>
      </c>
      <c r="C2861" t="s">
        <v>70</v>
      </c>
      <c r="D2861" t="s">
        <v>71</v>
      </c>
      <c r="E2861" t="s">
        <v>2</v>
      </c>
      <c r="F2861" t="s">
        <v>312</v>
      </c>
      <c r="G2861" t="s">
        <v>313</v>
      </c>
      <c r="H2861" t="s">
        <v>175</v>
      </c>
      <c r="I2861" t="s">
        <v>58</v>
      </c>
      <c r="J2861">
        <v>-36.864319000000002</v>
      </c>
      <c r="K2861">
        <v>174.74738400000001</v>
      </c>
      <c r="L2861" s="109">
        <v>0.5</v>
      </c>
      <c r="M2861" t="s">
        <v>315</v>
      </c>
      <c r="N2861">
        <v>1</v>
      </c>
      <c r="O2861">
        <v>0</v>
      </c>
      <c r="P2861">
        <v>1</v>
      </c>
    </row>
    <row r="2862" spans="1:16" hidden="1" x14ac:dyDescent="0.3">
      <c r="A2862">
        <v>271</v>
      </c>
      <c r="B2862">
        <v>1</v>
      </c>
      <c r="C2862" t="s">
        <v>70</v>
      </c>
      <c r="D2862" t="s">
        <v>71</v>
      </c>
      <c r="E2862" t="s">
        <v>2</v>
      </c>
      <c r="F2862" t="s">
        <v>312</v>
      </c>
      <c r="G2862" t="s">
        <v>313</v>
      </c>
      <c r="H2862" t="s">
        <v>175</v>
      </c>
      <c r="I2862" t="s">
        <v>58</v>
      </c>
      <c r="J2862">
        <v>-36.864432000000001</v>
      </c>
      <c r="K2862">
        <v>174.747514</v>
      </c>
      <c r="L2862" s="109">
        <v>0.5</v>
      </c>
      <c r="M2862" t="s">
        <v>316</v>
      </c>
      <c r="N2862">
        <v>1</v>
      </c>
      <c r="O2862">
        <v>0</v>
      </c>
      <c r="P2862">
        <v>1</v>
      </c>
    </row>
    <row r="2863" spans="1:16" hidden="1" x14ac:dyDescent="0.3">
      <c r="A2863">
        <v>272</v>
      </c>
      <c r="B2863">
        <v>1</v>
      </c>
      <c r="C2863" t="s">
        <v>70</v>
      </c>
      <c r="D2863" t="s">
        <v>71</v>
      </c>
      <c r="E2863" t="s">
        <v>2</v>
      </c>
      <c r="F2863" t="s">
        <v>312</v>
      </c>
      <c r="G2863" t="s">
        <v>313</v>
      </c>
      <c r="H2863" t="s">
        <v>175</v>
      </c>
      <c r="I2863" t="s">
        <v>58</v>
      </c>
      <c r="J2863">
        <v>-36.864469999999997</v>
      </c>
      <c r="K2863">
        <v>174.74756500000001</v>
      </c>
      <c r="L2863" s="109">
        <v>0.5</v>
      </c>
      <c r="N2863">
        <v>0</v>
      </c>
      <c r="O2863">
        <v>0</v>
      </c>
      <c r="P2863">
        <v>1</v>
      </c>
    </row>
    <row r="2864" spans="1:16" hidden="1" x14ac:dyDescent="0.3">
      <c r="A2864">
        <v>273</v>
      </c>
      <c r="B2864">
        <v>1</v>
      </c>
      <c r="C2864" t="s">
        <v>70</v>
      </c>
      <c r="D2864" t="s">
        <v>71</v>
      </c>
      <c r="E2864" t="s">
        <v>2</v>
      </c>
      <c r="F2864" t="s">
        <v>312</v>
      </c>
      <c r="G2864" t="s">
        <v>313</v>
      </c>
      <c r="H2864" t="s">
        <v>175</v>
      </c>
      <c r="I2864" t="s">
        <v>58</v>
      </c>
      <c r="J2864">
        <v>-36.864508999999998</v>
      </c>
      <c r="K2864">
        <v>174.74761599999999</v>
      </c>
      <c r="L2864" s="109">
        <v>0.5</v>
      </c>
      <c r="M2864" t="s">
        <v>318</v>
      </c>
      <c r="N2864">
        <v>1</v>
      </c>
      <c r="O2864">
        <v>0</v>
      </c>
      <c r="P2864">
        <v>1</v>
      </c>
    </row>
    <row r="2865" spans="1:16" hidden="1" x14ac:dyDescent="0.3">
      <c r="A2865">
        <v>274</v>
      </c>
      <c r="B2865">
        <v>1</v>
      </c>
      <c r="C2865" t="s">
        <v>70</v>
      </c>
      <c r="D2865" t="s">
        <v>71</v>
      </c>
      <c r="E2865" t="s">
        <v>2</v>
      </c>
      <c r="F2865" t="s">
        <v>312</v>
      </c>
      <c r="G2865" t="s">
        <v>313</v>
      </c>
      <c r="H2865" t="s">
        <v>175</v>
      </c>
      <c r="I2865" t="s">
        <v>58</v>
      </c>
      <c r="J2865">
        <v>-36.864547999999999</v>
      </c>
      <c r="K2865">
        <v>174.747668</v>
      </c>
      <c r="L2865" s="109">
        <v>0.5</v>
      </c>
      <c r="M2865" t="s">
        <v>319</v>
      </c>
      <c r="N2865">
        <v>1</v>
      </c>
      <c r="O2865">
        <v>0</v>
      </c>
      <c r="P2865">
        <v>1</v>
      </c>
    </row>
    <row r="2866" spans="1:16" hidden="1" x14ac:dyDescent="0.3">
      <c r="A2866">
        <v>275</v>
      </c>
      <c r="B2866">
        <v>1</v>
      </c>
      <c r="C2866" t="s">
        <v>70</v>
      </c>
      <c r="D2866" t="s">
        <v>71</v>
      </c>
      <c r="E2866" t="s">
        <v>2</v>
      </c>
      <c r="F2866" t="s">
        <v>312</v>
      </c>
      <c r="G2866" t="s">
        <v>313</v>
      </c>
      <c r="H2866" t="s">
        <v>175</v>
      </c>
      <c r="I2866" t="s">
        <v>58</v>
      </c>
      <c r="J2866">
        <v>-36.864586000000003</v>
      </c>
      <c r="K2866">
        <v>174.74771899999999</v>
      </c>
      <c r="L2866" s="109">
        <v>0.5</v>
      </c>
      <c r="M2866" t="s">
        <v>320</v>
      </c>
      <c r="N2866">
        <v>1</v>
      </c>
      <c r="O2866">
        <v>0</v>
      </c>
      <c r="P2866">
        <v>1</v>
      </c>
    </row>
    <row r="2867" spans="1:16" hidden="1" x14ac:dyDescent="0.3">
      <c r="A2867">
        <v>276</v>
      </c>
      <c r="B2867">
        <v>1</v>
      </c>
      <c r="C2867" t="s">
        <v>70</v>
      </c>
      <c r="D2867" t="s">
        <v>71</v>
      </c>
      <c r="E2867" t="s">
        <v>2</v>
      </c>
      <c r="F2867" t="s">
        <v>312</v>
      </c>
      <c r="G2867" t="s">
        <v>313</v>
      </c>
      <c r="H2867" t="s">
        <v>175</v>
      </c>
      <c r="I2867" t="s">
        <v>58</v>
      </c>
      <c r="J2867">
        <v>-36.864624999999997</v>
      </c>
      <c r="K2867">
        <v>174.74776399999999</v>
      </c>
      <c r="L2867" s="109">
        <v>0.5</v>
      </c>
      <c r="M2867" t="s">
        <v>321</v>
      </c>
      <c r="N2867">
        <v>1</v>
      </c>
      <c r="O2867">
        <v>0</v>
      </c>
      <c r="P2867">
        <v>1</v>
      </c>
    </row>
    <row r="2868" spans="1:16" hidden="1" x14ac:dyDescent="0.3">
      <c r="A2868">
        <v>277</v>
      </c>
      <c r="B2868">
        <v>1</v>
      </c>
      <c r="C2868" t="s">
        <v>70</v>
      </c>
      <c r="D2868" t="s">
        <v>71</v>
      </c>
      <c r="E2868" t="s">
        <v>2</v>
      </c>
      <c r="F2868" t="s">
        <v>72</v>
      </c>
      <c r="G2868" t="s">
        <v>322</v>
      </c>
      <c r="H2868" t="s">
        <v>250</v>
      </c>
      <c r="I2868" t="s">
        <v>269</v>
      </c>
      <c r="J2868">
        <v>-36.864344000000003</v>
      </c>
      <c r="K2868">
        <v>174.747096</v>
      </c>
      <c r="L2868" s="109">
        <v>0.5</v>
      </c>
      <c r="N2868">
        <v>0</v>
      </c>
      <c r="O2868">
        <v>0</v>
      </c>
      <c r="P2868">
        <v>1</v>
      </c>
    </row>
    <row r="2869" spans="1:16" hidden="1" x14ac:dyDescent="0.3">
      <c r="A2869">
        <v>278</v>
      </c>
      <c r="B2869">
        <v>1</v>
      </c>
      <c r="C2869" t="s">
        <v>70</v>
      </c>
      <c r="D2869" t="s">
        <v>71</v>
      </c>
      <c r="E2869" t="s">
        <v>2</v>
      </c>
      <c r="F2869" t="s">
        <v>72</v>
      </c>
      <c r="G2869" t="s">
        <v>322</v>
      </c>
      <c r="H2869" t="s">
        <v>250</v>
      </c>
      <c r="I2869" t="s">
        <v>269</v>
      </c>
      <c r="J2869">
        <v>-36.864376</v>
      </c>
      <c r="K2869">
        <v>174.74705599999999</v>
      </c>
      <c r="L2869" s="109">
        <v>0.5</v>
      </c>
      <c r="N2869">
        <v>0</v>
      </c>
      <c r="O2869">
        <v>0</v>
      </c>
      <c r="P2869">
        <v>1</v>
      </c>
    </row>
    <row r="2870" spans="1:16" hidden="1" x14ac:dyDescent="0.3">
      <c r="A2870">
        <v>279</v>
      </c>
      <c r="B2870">
        <v>1</v>
      </c>
      <c r="C2870" t="s">
        <v>70</v>
      </c>
      <c r="D2870" t="s">
        <v>71</v>
      </c>
      <c r="E2870" t="s">
        <v>2</v>
      </c>
      <c r="F2870" t="s">
        <v>72</v>
      </c>
      <c r="G2870" t="s">
        <v>322</v>
      </c>
      <c r="H2870" t="s">
        <v>250</v>
      </c>
      <c r="I2870" t="s">
        <v>269</v>
      </c>
      <c r="J2870">
        <v>-36.864407999999997</v>
      </c>
      <c r="K2870">
        <v>174.747016</v>
      </c>
      <c r="L2870" s="109">
        <v>0.5</v>
      </c>
      <c r="M2870" t="s">
        <v>526</v>
      </c>
      <c r="N2870">
        <v>1</v>
      </c>
      <c r="O2870">
        <v>1</v>
      </c>
      <c r="P2870">
        <v>1</v>
      </c>
    </row>
    <row r="2871" spans="1:16" hidden="1" x14ac:dyDescent="0.3">
      <c r="A2871">
        <v>280</v>
      </c>
      <c r="B2871">
        <v>1</v>
      </c>
      <c r="C2871" t="s">
        <v>70</v>
      </c>
      <c r="D2871" t="s">
        <v>71</v>
      </c>
      <c r="E2871" t="s">
        <v>2</v>
      </c>
      <c r="F2871" t="s">
        <v>72</v>
      </c>
      <c r="G2871" t="s">
        <v>322</v>
      </c>
      <c r="H2871" t="s">
        <v>250</v>
      </c>
      <c r="I2871" t="s">
        <v>269</v>
      </c>
      <c r="J2871">
        <v>-36.864440000000002</v>
      </c>
      <c r="K2871">
        <v>174.74697599999999</v>
      </c>
      <c r="L2871" s="109">
        <v>0.5</v>
      </c>
      <c r="M2871" t="s">
        <v>527</v>
      </c>
      <c r="N2871">
        <v>1</v>
      </c>
      <c r="O2871">
        <v>1</v>
      </c>
      <c r="P2871">
        <v>1</v>
      </c>
    </row>
    <row r="2872" spans="1:16" hidden="1" x14ac:dyDescent="0.3">
      <c r="A2872">
        <v>281</v>
      </c>
      <c r="B2872">
        <v>1</v>
      </c>
      <c r="C2872" t="s">
        <v>70</v>
      </c>
      <c r="D2872" t="s">
        <v>71</v>
      </c>
      <c r="E2872" t="s">
        <v>2</v>
      </c>
      <c r="F2872" t="s">
        <v>72</v>
      </c>
      <c r="G2872" t="s">
        <v>322</v>
      </c>
      <c r="H2872" t="s">
        <v>250</v>
      </c>
      <c r="I2872" t="s">
        <v>269</v>
      </c>
      <c r="J2872">
        <v>-36.864472999999997</v>
      </c>
      <c r="K2872">
        <v>174.74693600000001</v>
      </c>
      <c r="L2872" s="109">
        <v>0.5</v>
      </c>
      <c r="N2872">
        <v>0</v>
      </c>
      <c r="O2872">
        <v>0</v>
      </c>
      <c r="P2872">
        <v>1</v>
      </c>
    </row>
    <row r="2873" spans="1:16" hidden="1" x14ac:dyDescent="0.3">
      <c r="A2873">
        <v>282</v>
      </c>
      <c r="B2873">
        <v>1</v>
      </c>
      <c r="C2873" t="s">
        <v>70</v>
      </c>
      <c r="D2873" t="s">
        <v>71</v>
      </c>
      <c r="E2873" t="s">
        <v>2</v>
      </c>
      <c r="F2873" t="s">
        <v>72</v>
      </c>
      <c r="G2873" t="s">
        <v>322</v>
      </c>
      <c r="H2873" t="s">
        <v>250</v>
      </c>
      <c r="I2873" t="s">
        <v>269</v>
      </c>
      <c r="J2873">
        <v>-36.864505000000001</v>
      </c>
      <c r="K2873">
        <v>174.74689599999999</v>
      </c>
      <c r="L2873" s="109">
        <v>0.5</v>
      </c>
      <c r="N2873">
        <v>0</v>
      </c>
      <c r="O2873">
        <v>0</v>
      </c>
      <c r="P2873">
        <v>1</v>
      </c>
    </row>
    <row r="2874" spans="1:16" hidden="1" x14ac:dyDescent="0.3">
      <c r="A2874">
        <v>283</v>
      </c>
      <c r="B2874">
        <v>1</v>
      </c>
      <c r="C2874" t="s">
        <v>70</v>
      </c>
      <c r="D2874" t="s">
        <v>71</v>
      </c>
      <c r="E2874" t="s">
        <v>2</v>
      </c>
      <c r="F2874" t="s">
        <v>72</v>
      </c>
      <c r="G2874" t="s">
        <v>322</v>
      </c>
      <c r="H2874" t="s">
        <v>250</v>
      </c>
      <c r="I2874" t="s">
        <v>269</v>
      </c>
      <c r="J2874">
        <v>-36.864564000000001</v>
      </c>
      <c r="K2874">
        <v>174.746816</v>
      </c>
      <c r="L2874" s="109">
        <v>0.5</v>
      </c>
      <c r="N2874">
        <v>0</v>
      </c>
      <c r="O2874">
        <v>0</v>
      </c>
      <c r="P2874">
        <v>1</v>
      </c>
    </row>
    <row r="2875" spans="1:16" hidden="1" x14ac:dyDescent="0.3">
      <c r="A2875">
        <v>284</v>
      </c>
      <c r="B2875">
        <v>1</v>
      </c>
      <c r="C2875" t="s">
        <v>70</v>
      </c>
      <c r="D2875" t="s">
        <v>71</v>
      </c>
      <c r="E2875" t="s">
        <v>2</v>
      </c>
      <c r="F2875" t="s">
        <v>72</v>
      </c>
      <c r="G2875" t="s">
        <v>322</v>
      </c>
      <c r="H2875" t="s">
        <v>250</v>
      </c>
      <c r="I2875" t="s">
        <v>269</v>
      </c>
      <c r="J2875">
        <v>-36.864601999999998</v>
      </c>
      <c r="K2875">
        <v>174.74677199999999</v>
      </c>
      <c r="L2875" s="109">
        <v>0.5</v>
      </c>
      <c r="M2875" t="s">
        <v>528</v>
      </c>
      <c r="N2875">
        <v>1</v>
      </c>
      <c r="O2875">
        <v>1</v>
      </c>
      <c r="P2875">
        <v>1</v>
      </c>
    </row>
    <row r="2876" spans="1:16" hidden="1" x14ac:dyDescent="0.3">
      <c r="A2876">
        <v>285</v>
      </c>
      <c r="B2876">
        <v>1</v>
      </c>
      <c r="C2876" t="s">
        <v>70</v>
      </c>
      <c r="D2876" t="s">
        <v>71</v>
      </c>
      <c r="E2876" t="s">
        <v>2</v>
      </c>
      <c r="F2876" t="s">
        <v>72</v>
      </c>
      <c r="G2876" t="s">
        <v>322</v>
      </c>
      <c r="H2876" t="s">
        <v>250</v>
      </c>
      <c r="I2876" t="s">
        <v>269</v>
      </c>
      <c r="J2876">
        <v>-36.864640999999999</v>
      </c>
      <c r="K2876">
        <v>174.74672699999999</v>
      </c>
      <c r="L2876" s="109">
        <v>0.5</v>
      </c>
      <c r="N2876">
        <v>0</v>
      </c>
      <c r="O2876">
        <v>0</v>
      </c>
      <c r="P2876">
        <v>1</v>
      </c>
    </row>
    <row r="2877" spans="1:16" hidden="1" x14ac:dyDescent="0.3">
      <c r="A2877">
        <v>286</v>
      </c>
      <c r="B2877">
        <v>1</v>
      </c>
      <c r="C2877" t="s">
        <v>70</v>
      </c>
      <c r="D2877" t="s">
        <v>71</v>
      </c>
      <c r="E2877" t="s">
        <v>2</v>
      </c>
      <c r="F2877" t="s">
        <v>72</v>
      </c>
      <c r="G2877" t="s">
        <v>322</v>
      </c>
      <c r="H2877" t="s">
        <v>250</v>
      </c>
      <c r="I2877" t="s">
        <v>329</v>
      </c>
      <c r="J2877">
        <v>-36.864765298302501</v>
      </c>
      <c r="K2877">
        <v>174.74651471179101</v>
      </c>
      <c r="L2877" s="109">
        <v>0.5</v>
      </c>
      <c r="M2877" t="s">
        <v>529</v>
      </c>
      <c r="N2877">
        <v>1</v>
      </c>
      <c r="O2877">
        <v>1</v>
      </c>
      <c r="P2877">
        <v>1</v>
      </c>
    </row>
    <row r="2878" spans="1:16" hidden="1" x14ac:dyDescent="0.3">
      <c r="A2878">
        <v>287</v>
      </c>
      <c r="B2878">
        <v>1</v>
      </c>
      <c r="C2878" t="s">
        <v>70</v>
      </c>
      <c r="D2878" t="s">
        <v>71</v>
      </c>
      <c r="E2878" t="s">
        <v>2</v>
      </c>
      <c r="F2878" t="s">
        <v>330</v>
      </c>
      <c r="G2878" t="s">
        <v>313</v>
      </c>
      <c r="H2878" t="s">
        <v>49</v>
      </c>
      <c r="I2878" t="s">
        <v>58</v>
      </c>
      <c r="J2878">
        <v>-36.864925999999997</v>
      </c>
      <c r="K2878">
        <v>174.74638899999999</v>
      </c>
      <c r="L2878" s="109">
        <v>0.5</v>
      </c>
      <c r="M2878" t="s">
        <v>331</v>
      </c>
      <c r="N2878">
        <v>1</v>
      </c>
      <c r="O2878">
        <v>0</v>
      </c>
      <c r="P2878">
        <v>1</v>
      </c>
    </row>
    <row r="2879" spans="1:16" hidden="1" x14ac:dyDescent="0.3">
      <c r="A2879">
        <v>288</v>
      </c>
      <c r="B2879">
        <v>1</v>
      </c>
      <c r="C2879" t="s">
        <v>70</v>
      </c>
      <c r="D2879" t="s">
        <v>71</v>
      </c>
      <c r="E2879" t="s">
        <v>2</v>
      </c>
      <c r="F2879" t="s">
        <v>330</v>
      </c>
      <c r="G2879" t="s">
        <v>313</v>
      </c>
      <c r="H2879" t="s">
        <v>49</v>
      </c>
      <c r="I2879" t="s">
        <v>58</v>
      </c>
      <c r="J2879">
        <v>-36.864969000000002</v>
      </c>
      <c r="K2879">
        <v>174.74641299999999</v>
      </c>
      <c r="L2879" s="109">
        <v>0.5</v>
      </c>
      <c r="N2879">
        <v>0</v>
      </c>
      <c r="O2879">
        <v>0</v>
      </c>
      <c r="P2879">
        <v>1</v>
      </c>
    </row>
    <row r="2880" spans="1:16" hidden="1" x14ac:dyDescent="0.3">
      <c r="A2880">
        <v>289</v>
      </c>
      <c r="B2880">
        <v>1</v>
      </c>
      <c r="C2880" t="s">
        <v>70</v>
      </c>
      <c r="D2880" t="s">
        <v>71</v>
      </c>
      <c r="E2880" t="s">
        <v>2</v>
      </c>
      <c r="F2880" t="s">
        <v>330</v>
      </c>
      <c r="G2880" t="s">
        <v>313</v>
      </c>
      <c r="H2880" t="s">
        <v>49</v>
      </c>
      <c r="I2880" t="s">
        <v>58</v>
      </c>
      <c r="J2880">
        <v>-36.865022000000003</v>
      </c>
      <c r="K2880">
        <v>174.74643399999999</v>
      </c>
      <c r="L2880" s="109">
        <v>0.5</v>
      </c>
      <c r="M2880" t="s">
        <v>333</v>
      </c>
      <c r="N2880">
        <v>1</v>
      </c>
      <c r="O2880">
        <v>0</v>
      </c>
      <c r="P2880">
        <v>1</v>
      </c>
    </row>
    <row r="2881" spans="1:16" hidden="1" x14ac:dyDescent="0.3">
      <c r="A2881">
        <v>290</v>
      </c>
      <c r="B2881">
        <v>1</v>
      </c>
      <c r="C2881" t="s">
        <v>70</v>
      </c>
      <c r="D2881" t="s">
        <v>71</v>
      </c>
      <c r="E2881" t="s">
        <v>2</v>
      </c>
      <c r="F2881" t="s">
        <v>330</v>
      </c>
      <c r="G2881" t="s">
        <v>313</v>
      </c>
      <c r="H2881" t="s">
        <v>49</v>
      </c>
      <c r="I2881" t="s">
        <v>58</v>
      </c>
      <c r="J2881">
        <v>-36.865209999999998</v>
      </c>
      <c r="K2881">
        <v>174.74652</v>
      </c>
      <c r="L2881" s="109">
        <v>0.5</v>
      </c>
      <c r="M2881" t="s">
        <v>334</v>
      </c>
      <c r="N2881">
        <v>1</v>
      </c>
      <c r="O2881">
        <v>0</v>
      </c>
      <c r="P2881">
        <v>1</v>
      </c>
    </row>
    <row r="2882" spans="1:16" hidden="1" x14ac:dyDescent="0.3">
      <c r="A2882">
        <v>291</v>
      </c>
      <c r="B2882">
        <v>1</v>
      </c>
      <c r="C2882" t="s">
        <v>70</v>
      </c>
      <c r="D2882" t="s">
        <v>71</v>
      </c>
      <c r="E2882" t="s">
        <v>2</v>
      </c>
      <c r="F2882" t="s">
        <v>330</v>
      </c>
      <c r="G2882" t="s">
        <v>313</v>
      </c>
      <c r="H2882" t="s">
        <v>49</v>
      </c>
      <c r="I2882" t="s">
        <v>58</v>
      </c>
      <c r="J2882">
        <v>-36.865250000000003</v>
      </c>
      <c r="K2882">
        <v>174.74653699999999</v>
      </c>
      <c r="L2882" s="109">
        <v>0.5</v>
      </c>
      <c r="M2882" t="s">
        <v>335</v>
      </c>
      <c r="N2882">
        <v>1</v>
      </c>
      <c r="O2882">
        <v>1</v>
      </c>
      <c r="P2882">
        <v>1</v>
      </c>
    </row>
    <row r="2883" spans="1:16" hidden="1" x14ac:dyDescent="0.3">
      <c r="A2883">
        <v>292</v>
      </c>
      <c r="B2883">
        <v>1</v>
      </c>
      <c r="C2883" t="s">
        <v>70</v>
      </c>
      <c r="D2883" t="s">
        <v>71</v>
      </c>
      <c r="E2883" t="s">
        <v>2</v>
      </c>
      <c r="F2883" t="s">
        <v>330</v>
      </c>
      <c r="G2883" t="s">
        <v>313</v>
      </c>
      <c r="H2883" t="s">
        <v>49</v>
      </c>
      <c r="I2883" t="s">
        <v>58</v>
      </c>
      <c r="J2883">
        <v>-36.865290000000002</v>
      </c>
      <c r="K2883">
        <v>174.746555</v>
      </c>
      <c r="L2883" s="109">
        <v>0.5</v>
      </c>
      <c r="M2883" t="s">
        <v>336</v>
      </c>
      <c r="N2883">
        <v>1</v>
      </c>
      <c r="O2883">
        <v>0</v>
      </c>
      <c r="P2883">
        <v>1</v>
      </c>
    </row>
    <row r="2884" spans="1:16" hidden="1" x14ac:dyDescent="0.3">
      <c r="A2884">
        <v>293</v>
      </c>
      <c r="B2884">
        <v>1</v>
      </c>
      <c r="C2884" t="s">
        <v>70</v>
      </c>
      <c r="D2884" t="s">
        <v>71</v>
      </c>
      <c r="E2884" t="s">
        <v>2</v>
      </c>
      <c r="F2884" t="s">
        <v>330</v>
      </c>
      <c r="G2884" t="s">
        <v>313</v>
      </c>
      <c r="H2884" t="s">
        <v>57</v>
      </c>
      <c r="I2884" t="s">
        <v>58</v>
      </c>
      <c r="J2884">
        <v>-36.865349999999999</v>
      </c>
      <c r="K2884">
        <v>174.74648400000001</v>
      </c>
      <c r="L2884" s="109">
        <v>0.5</v>
      </c>
      <c r="M2884" t="s">
        <v>337</v>
      </c>
      <c r="N2884">
        <v>1</v>
      </c>
      <c r="O2884">
        <v>0</v>
      </c>
      <c r="P2884">
        <v>1</v>
      </c>
    </row>
    <row r="2885" spans="1:16" hidden="1" x14ac:dyDescent="0.3">
      <c r="A2885">
        <v>294</v>
      </c>
      <c r="B2885">
        <v>1</v>
      </c>
      <c r="C2885" t="s">
        <v>70</v>
      </c>
      <c r="D2885" t="s">
        <v>71</v>
      </c>
      <c r="E2885" t="s">
        <v>2</v>
      </c>
      <c r="F2885" t="s">
        <v>330</v>
      </c>
      <c r="G2885" t="s">
        <v>313</v>
      </c>
      <c r="H2885" t="s">
        <v>57</v>
      </c>
      <c r="I2885" t="s">
        <v>58</v>
      </c>
      <c r="J2885">
        <v>-36.865295000000003</v>
      </c>
      <c r="K2885">
        <v>174.74646300000001</v>
      </c>
      <c r="L2885" s="109">
        <v>0.5</v>
      </c>
      <c r="M2885" t="s">
        <v>530</v>
      </c>
      <c r="N2885">
        <v>1</v>
      </c>
      <c r="O2885">
        <v>1</v>
      </c>
      <c r="P2885">
        <v>1</v>
      </c>
    </row>
    <row r="2886" spans="1:16" hidden="1" x14ac:dyDescent="0.3">
      <c r="A2886">
        <v>295</v>
      </c>
      <c r="B2886">
        <v>1</v>
      </c>
      <c r="C2886" t="s">
        <v>70</v>
      </c>
      <c r="D2886" t="s">
        <v>71</v>
      </c>
      <c r="E2886" t="s">
        <v>2</v>
      </c>
      <c r="F2886" t="s">
        <v>72</v>
      </c>
      <c r="G2886" t="s">
        <v>165</v>
      </c>
      <c r="H2886" t="s">
        <v>33</v>
      </c>
      <c r="I2886" t="s">
        <v>266</v>
      </c>
      <c r="J2886">
        <v>-36.865043999999997</v>
      </c>
      <c r="K2886">
        <v>174.745701</v>
      </c>
      <c r="L2886" s="109">
        <v>0.5</v>
      </c>
      <c r="M2886" t="s">
        <v>339</v>
      </c>
      <c r="N2886">
        <v>1</v>
      </c>
      <c r="O2886">
        <v>0</v>
      </c>
      <c r="P2886">
        <v>1</v>
      </c>
    </row>
    <row r="2887" spans="1:16" hidden="1" x14ac:dyDescent="0.3">
      <c r="A2887">
        <v>296</v>
      </c>
      <c r="B2887">
        <v>1</v>
      </c>
      <c r="C2887" t="s">
        <v>70</v>
      </c>
      <c r="D2887" t="s">
        <v>71</v>
      </c>
      <c r="E2887" t="s">
        <v>2</v>
      </c>
      <c r="F2887" t="s">
        <v>72</v>
      </c>
      <c r="G2887" t="s">
        <v>165</v>
      </c>
      <c r="H2887" t="s">
        <v>33</v>
      </c>
      <c r="I2887" t="s">
        <v>266</v>
      </c>
      <c r="J2887">
        <v>-36.865026999999998</v>
      </c>
      <c r="K2887">
        <v>174.74575200000001</v>
      </c>
      <c r="L2887" s="109">
        <v>0.5</v>
      </c>
      <c r="M2887" t="s">
        <v>340</v>
      </c>
      <c r="N2887">
        <v>1</v>
      </c>
      <c r="O2887">
        <v>0</v>
      </c>
      <c r="P2887">
        <v>1</v>
      </c>
    </row>
    <row r="2888" spans="1:16" hidden="1" x14ac:dyDescent="0.3">
      <c r="A2888">
        <v>297</v>
      </c>
      <c r="B2888">
        <v>1</v>
      </c>
      <c r="C2888" t="s">
        <v>70</v>
      </c>
      <c r="D2888" t="s">
        <v>71</v>
      </c>
      <c r="E2888" t="s">
        <v>2</v>
      </c>
      <c r="F2888" t="s">
        <v>72</v>
      </c>
      <c r="G2888" t="s">
        <v>165</v>
      </c>
      <c r="H2888" t="s">
        <v>33</v>
      </c>
      <c r="I2888" t="s">
        <v>266</v>
      </c>
      <c r="J2888">
        <v>-36.865009999999998</v>
      </c>
      <c r="K2888">
        <v>174.745803</v>
      </c>
      <c r="L2888" s="109">
        <v>0.5</v>
      </c>
      <c r="M2888" t="s">
        <v>341</v>
      </c>
      <c r="N2888">
        <v>1</v>
      </c>
      <c r="O2888">
        <v>0</v>
      </c>
      <c r="P2888">
        <v>1</v>
      </c>
    </row>
    <row r="2889" spans="1:16" hidden="1" x14ac:dyDescent="0.3">
      <c r="A2889">
        <v>298</v>
      </c>
      <c r="B2889">
        <v>1</v>
      </c>
      <c r="C2889" t="s">
        <v>70</v>
      </c>
      <c r="D2889" t="s">
        <v>71</v>
      </c>
      <c r="E2889" t="s">
        <v>2</v>
      </c>
      <c r="F2889" t="s">
        <v>72</v>
      </c>
      <c r="G2889" t="s">
        <v>165</v>
      </c>
      <c r="H2889" t="s">
        <v>33</v>
      </c>
      <c r="I2889" t="s">
        <v>266</v>
      </c>
      <c r="J2889">
        <v>-36.864992999999998</v>
      </c>
      <c r="K2889">
        <v>174.74585300000001</v>
      </c>
      <c r="L2889" s="109">
        <v>0.5</v>
      </c>
      <c r="M2889" t="s">
        <v>531</v>
      </c>
      <c r="N2889">
        <v>1</v>
      </c>
      <c r="O2889">
        <v>1</v>
      </c>
      <c r="P2889">
        <v>1</v>
      </c>
    </row>
    <row r="2890" spans="1:16" hidden="1" x14ac:dyDescent="0.3">
      <c r="A2890">
        <v>299</v>
      </c>
      <c r="B2890">
        <v>1</v>
      </c>
      <c r="C2890" t="s">
        <v>70</v>
      </c>
      <c r="D2890" t="s">
        <v>71</v>
      </c>
      <c r="E2890" t="s">
        <v>2</v>
      </c>
      <c r="F2890" t="s">
        <v>72</v>
      </c>
      <c r="G2890" t="s">
        <v>165</v>
      </c>
      <c r="H2890" t="s">
        <v>33</v>
      </c>
      <c r="I2890" t="s">
        <v>266</v>
      </c>
      <c r="J2890">
        <v>-36.864975999999999</v>
      </c>
      <c r="K2890">
        <v>174.745904</v>
      </c>
      <c r="L2890" s="109">
        <v>0.5</v>
      </c>
      <c r="M2890" t="s">
        <v>532</v>
      </c>
      <c r="N2890">
        <v>1</v>
      </c>
      <c r="O2890">
        <v>1</v>
      </c>
      <c r="P2890">
        <v>1</v>
      </c>
    </row>
    <row r="2891" spans="1:16" hidden="1" x14ac:dyDescent="0.3">
      <c r="A2891">
        <v>300</v>
      </c>
      <c r="B2891">
        <v>1</v>
      </c>
      <c r="C2891" t="s">
        <v>70</v>
      </c>
      <c r="D2891" t="s">
        <v>71</v>
      </c>
      <c r="E2891" t="s">
        <v>2</v>
      </c>
      <c r="F2891" t="s">
        <v>72</v>
      </c>
      <c r="G2891" t="s">
        <v>165</v>
      </c>
      <c r="H2891" t="s">
        <v>33</v>
      </c>
      <c r="I2891" t="s">
        <v>266</v>
      </c>
      <c r="J2891">
        <v>-36.864958999999999</v>
      </c>
      <c r="K2891">
        <v>174.74595400000001</v>
      </c>
      <c r="L2891" s="109">
        <v>0.5</v>
      </c>
      <c r="M2891" t="s">
        <v>533</v>
      </c>
      <c r="N2891">
        <v>1</v>
      </c>
      <c r="O2891">
        <v>1</v>
      </c>
      <c r="P2891">
        <v>1</v>
      </c>
    </row>
    <row r="2892" spans="1:16" hidden="1" x14ac:dyDescent="0.3">
      <c r="A2892">
        <v>301</v>
      </c>
      <c r="B2892">
        <v>1</v>
      </c>
      <c r="C2892" t="s">
        <v>70</v>
      </c>
      <c r="D2892" t="s">
        <v>71</v>
      </c>
      <c r="E2892" t="s">
        <v>2</v>
      </c>
      <c r="F2892" t="s">
        <v>72</v>
      </c>
      <c r="G2892" t="s">
        <v>165</v>
      </c>
      <c r="H2892" t="s">
        <v>33</v>
      </c>
      <c r="I2892" t="s">
        <v>266</v>
      </c>
      <c r="J2892">
        <v>-36.864941000000002</v>
      </c>
      <c r="K2892">
        <v>174.746005</v>
      </c>
      <c r="L2892" s="109">
        <v>0.5</v>
      </c>
      <c r="N2892">
        <v>0</v>
      </c>
      <c r="O2892">
        <v>0</v>
      </c>
      <c r="P2892">
        <v>1</v>
      </c>
    </row>
    <row r="2893" spans="1:16" hidden="1" x14ac:dyDescent="0.3">
      <c r="A2893">
        <v>302</v>
      </c>
      <c r="B2893">
        <v>1</v>
      </c>
      <c r="C2893" t="s">
        <v>70</v>
      </c>
      <c r="D2893" t="s">
        <v>71</v>
      </c>
      <c r="E2893" t="s">
        <v>2</v>
      </c>
      <c r="F2893" t="s">
        <v>72</v>
      </c>
      <c r="G2893" t="s">
        <v>165</v>
      </c>
      <c r="H2893" t="s">
        <v>33</v>
      </c>
      <c r="I2893" t="s">
        <v>266</v>
      </c>
      <c r="J2893">
        <v>-36.864924000000002</v>
      </c>
      <c r="K2893">
        <v>174.74605600000001</v>
      </c>
      <c r="L2893" s="109">
        <v>0.5</v>
      </c>
      <c r="M2893" t="s">
        <v>346</v>
      </c>
      <c r="N2893">
        <v>1</v>
      </c>
      <c r="O2893">
        <v>0</v>
      </c>
      <c r="P2893">
        <v>1</v>
      </c>
    </row>
    <row r="2894" spans="1:16" hidden="1" x14ac:dyDescent="0.3">
      <c r="A2894">
        <v>303</v>
      </c>
      <c r="B2894">
        <v>1</v>
      </c>
      <c r="C2894" t="s">
        <v>70</v>
      </c>
      <c r="D2894" t="s">
        <v>71</v>
      </c>
      <c r="E2894" t="s">
        <v>2</v>
      </c>
      <c r="F2894" t="s">
        <v>72</v>
      </c>
      <c r="G2894" t="s">
        <v>158</v>
      </c>
      <c r="H2894" t="s">
        <v>33</v>
      </c>
      <c r="I2894" t="s">
        <v>347</v>
      </c>
      <c r="J2894">
        <v>-36.865304999999999</v>
      </c>
      <c r="K2894">
        <v>174.74491599999999</v>
      </c>
      <c r="L2894" s="109">
        <v>0.5</v>
      </c>
      <c r="M2894" t="s">
        <v>348</v>
      </c>
      <c r="N2894">
        <v>1</v>
      </c>
      <c r="O2894">
        <v>0</v>
      </c>
      <c r="P2894">
        <v>1</v>
      </c>
    </row>
    <row r="2895" spans="1:16" hidden="1" x14ac:dyDescent="0.3">
      <c r="A2895">
        <v>304</v>
      </c>
      <c r="B2895">
        <v>1</v>
      </c>
      <c r="C2895" t="s">
        <v>70</v>
      </c>
      <c r="D2895" t="s">
        <v>71</v>
      </c>
      <c r="E2895" t="s">
        <v>2</v>
      </c>
      <c r="F2895" t="s">
        <v>72</v>
      </c>
      <c r="G2895" t="s">
        <v>158</v>
      </c>
      <c r="H2895" t="s">
        <v>33</v>
      </c>
      <c r="I2895" t="s">
        <v>347</v>
      </c>
      <c r="J2895">
        <v>-36.865288</v>
      </c>
      <c r="K2895">
        <v>174.74496500000001</v>
      </c>
      <c r="L2895" s="109">
        <v>0.5</v>
      </c>
      <c r="N2895">
        <v>0</v>
      </c>
      <c r="O2895">
        <v>0</v>
      </c>
      <c r="P2895">
        <v>1</v>
      </c>
    </row>
    <row r="2896" spans="1:16" hidden="1" x14ac:dyDescent="0.3">
      <c r="A2896">
        <v>305</v>
      </c>
      <c r="B2896">
        <v>1</v>
      </c>
      <c r="C2896" t="s">
        <v>70</v>
      </c>
      <c r="D2896" t="s">
        <v>71</v>
      </c>
      <c r="E2896" t="s">
        <v>2</v>
      </c>
      <c r="F2896" t="s">
        <v>72</v>
      </c>
      <c r="G2896" t="s">
        <v>158</v>
      </c>
      <c r="H2896" t="s">
        <v>33</v>
      </c>
      <c r="I2896" t="s">
        <v>347</v>
      </c>
      <c r="J2896">
        <v>-36.865271</v>
      </c>
      <c r="K2896">
        <v>174.745015</v>
      </c>
      <c r="L2896" s="109">
        <v>0.5</v>
      </c>
      <c r="N2896">
        <v>0</v>
      </c>
      <c r="O2896">
        <v>0</v>
      </c>
      <c r="P2896">
        <v>1</v>
      </c>
    </row>
    <row r="2897" spans="1:16" hidden="1" x14ac:dyDescent="0.3">
      <c r="A2897">
        <v>306</v>
      </c>
      <c r="B2897">
        <v>1</v>
      </c>
      <c r="C2897" t="s">
        <v>70</v>
      </c>
      <c r="D2897" t="s">
        <v>71</v>
      </c>
      <c r="E2897" t="s">
        <v>2</v>
      </c>
      <c r="F2897" t="s">
        <v>72</v>
      </c>
      <c r="G2897" t="s">
        <v>158</v>
      </c>
      <c r="H2897" t="s">
        <v>33</v>
      </c>
      <c r="I2897" t="s">
        <v>347</v>
      </c>
      <c r="J2897">
        <v>-36.865254</v>
      </c>
      <c r="K2897">
        <v>174.74506199999999</v>
      </c>
      <c r="L2897" s="109">
        <v>0.5</v>
      </c>
      <c r="N2897">
        <v>0</v>
      </c>
      <c r="O2897">
        <v>0</v>
      </c>
      <c r="P2897">
        <v>1</v>
      </c>
    </row>
    <row r="2898" spans="1:16" hidden="1" x14ac:dyDescent="0.3">
      <c r="A2898">
        <v>307</v>
      </c>
      <c r="B2898">
        <v>1</v>
      </c>
      <c r="C2898" t="s">
        <v>70</v>
      </c>
      <c r="D2898" t="s">
        <v>71</v>
      </c>
      <c r="E2898" t="s">
        <v>2</v>
      </c>
      <c r="F2898" t="s">
        <v>351</v>
      </c>
      <c r="G2898" t="s">
        <v>352</v>
      </c>
      <c r="H2898" t="s">
        <v>49</v>
      </c>
      <c r="I2898" t="s">
        <v>353</v>
      </c>
      <c r="J2898">
        <v>-36.865676999999998</v>
      </c>
      <c r="K2898">
        <v>174.74470400000001</v>
      </c>
      <c r="L2898" s="109">
        <v>0.5</v>
      </c>
      <c r="N2898">
        <v>0</v>
      </c>
      <c r="O2898">
        <v>0</v>
      </c>
      <c r="P2898">
        <v>1</v>
      </c>
    </row>
    <row r="2899" spans="1:16" hidden="1" x14ac:dyDescent="0.3">
      <c r="A2899">
        <v>308</v>
      </c>
      <c r="B2899">
        <v>1</v>
      </c>
      <c r="C2899" t="s">
        <v>70</v>
      </c>
      <c r="D2899" t="s">
        <v>71</v>
      </c>
      <c r="E2899" t="s">
        <v>2</v>
      </c>
      <c r="F2899" t="s">
        <v>351</v>
      </c>
      <c r="G2899" t="s">
        <v>352</v>
      </c>
      <c r="H2899" t="s">
        <v>49</v>
      </c>
      <c r="I2899" t="s">
        <v>353</v>
      </c>
      <c r="J2899">
        <v>-36.865723000000003</v>
      </c>
      <c r="K2899">
        <v>174.74472900000001</v>
      </c>
      <c r="L2899" s="109">
        <v>0.5</v>
      </c>
      <c r="N2899">
        <v>0</v>
      </c>
      <c r="O2899">
        <v>0</v>
      </c>
      <c r="P2899">
        <v>1</v>
      </c>
    </row>
    <row r="2900" spans="1:16" hidden="1" x14ac:dyDescent="0.3">
      <c r="A2900">
        <v>309</v>
      </c>
      <c r="B2900">
        <v>1</v>
      </c>
      <c r="C2900" t="s">
        <v>70</v>
      </c>
      <c r="D2900" t="s">
        <v>71</v>
      </c>
      <c r="E2900" t="s">
        <v>2</v>
      </c>
      <c r="F2900" t="s">
        <v>351</v>
      </c>
      <c r="G2900" t="s">
        <v>352</v>
      </c>
      <c r="H2900" t="s">
        <v>49</v>
      </c>
      <c r="I2900" t="s">
        <v>353</v>
      </c>
      <c r="J2900">
        <v>-36.865853000000001</v>
      </c>
      <c r="K2900">
        <v>174.744799</v>
      </c>
      <c r="L2900" s="109">
        <v>0.5</v>
      </c>
      <c r="N2900">
        <v>0</v>
      </c>
      <c r="O2900">
        <v>0</v>
      </c>
      <c r="P2900">
        <v>1</v>
      </c>
    </row>
    <row r="2901" spans="1:16" hidden="1" x14ac:dyDescent="0.3">
      <c r="A2901">
        <v>310</v>
      </c>
      <c r="B2901">
        <v>1</v>
      </c>
      <c r="C2901" t="s">
        <v>70</v>
      </c>
      <c r="D2901" t="s">
        <v>71</v>
      </c>
      <c r="E2901" t="s">
        <v>2</v>
      </c>
      <c r="F2901" t="s">
        <v>72</v>
      </c>
      <c r="G2901" t="s">
        <v>144</v>
      </c>
      <c r="H2901" t="s">
        <v>33</v>
      </c>
      <c r="I2901" t="s">
        <v>355</v>
      </c>
      <c r="J2901">
        <v>-36.865673000000001</v>
      </c>
      <c r="K2901">
        <v>174.743841</v>
      </c>
      <c r="L2901" s="109">
        <v>0.5</v>
      </c>
      <c r="N2901">
        <v>0</v>
      </c>
      <c r="O2901">
        <v>0</v>
      </c>
      <c r="P2901">
        <v>1</v>
      </c>
    </row>
    <row r="2902" spans="1:16" hidden="1" x14ac:dyDescent="0.3">
      <c r="A2902">
        <v>311</v>
      </c>
      <c r="B2902">
        <v>1</v>
      </c>
      <c r="C2902" t="s">
        <v>70</v>
      </c>
      <c r="D2902" t="s">
        <v>71</v>
      </c>
      <c r="E2902" t="s">
        <v>2</v>
      </c>
      <c r="F2902" t="s">
        <v>72</v>
      </c>
      <c r="G2902" t="s">
        <v>144</v>
      </c>
      <c r="H2902" t="s">
        <v>33</v>
      </c>
      <c r="I2902" t="s">
        <v>355</v>
      </c>
      <c r="J2902">
        <v>-36.865653000000002</v>
      </c>
      <c r="K2902">
        <v>174.743897</v>
      </c>
      <c r="L2902" s="109">
        <v>0.5</v>
      </c>
      <c r="M2902" t="s">
        <v>357</v>
      </c>
      <c r="N2902">
        <v>1</v>
      </c>
      <c r="O2902">
        <v>0</v>
      </c>
      <c r="P2902">
        <v>1</v>
      </c>
    </row>
    <row r="2903" spans="1:16" hidden="1" x14ac:dyDescent="0.3">
      <c r="A2903">
        <v>312</v>
      </c>
      <c r="B2903">
        <v>1</v>
      </c>
      <c r="C2903" t="s">
        <v>70</v>
      </c>
      <c r="D2903" t="s">
        <v>71</v>
      </c>
      <c r="E2903" t="s">
        <v>2</v>
      </c>
      <c r="F2903" t="s">
        <v>72</v>
      </c>
      <c r="G2903" t="s">
        <v>144</v>
      </c>
      <c r="H2903" t="s">
        <v>33</v>
      </c>
      <c r="I2903" t="s">
        <v>355</v>
      </c>
      <c r="J2903">
        <v>-36.865633000000003</v>
      </c>
      <c r="K2903">
        <v>174.743954</v>
      </c>
      <c r="L2903" s="109">
        <v>0.5</v>
      </c>
      <c r="N2903">
        <v>0</v>
      </c>
      <c r="O2903">
        <v>0</v>
      </c>
      <c r="P2903">
        <v>1</v>
      </c>
    </row>
    <row r="2904" spans="1:16" hidden="1" x14ac:dyDescent="0.3">
      <c r="A2904">
        <v>313</v>
      </c>
      <c r="B2904">
        <v>1</v>
      </c>
      <c r="C2904" t="s">
        <v>70</v>
      </c>
      <c r="D2904" t="s">
        <v>71</v>
      </c>
      <c r="E2904" t="s">
        <v>2</v>
      </c>
      <c r="F2904" t="s">
        <v>72</v>
      </c>
      <c r="G2904" t="s">
        <v>144</v>
      </c>
      <c r="H2904" t="s">
        <v>33</v>
      </c>
      <c r="I2904" t="s">
        <v>355</v>
      </c>
      <c r="J2904">
        <v>-36.865613000000003</v>
      </c>
      <c r="K2904">
        <v>174.744011</v>
      </c>
      <c r="L2904" s="109">
        <v>0.5</v>
      </c>
      <c r="M2904" t="s">
        <v>534</v>
      </c>
      <c r="N2904">
        <v>1</v>
      </c>
      <c r="O2904">
        <v>1</v>
      </c>
      <c r="P2904">
        <v>1</v>
      </c>
    </row>
    <row r="2905" spans="1:16" hidden="1" x14ac:dyDescent="0.3">
      <c r="A2905">
        <v>314</v>
      </c>
      <c r="B2905">
        <v>1</v>
      </c>
      <c r="C2905" t="s">
        <v>70</v>
      </c>
      <c r="D2905" t="s">
        <v>71</v>
      </c>
      <c r="E2905" t="s">
        <v>2</v>
      </c>
      <c r="F2905" t="s">
        <v>360</v>
      </c>
      <c r="G2905" t="s">
        <v>361</v>
      </c>
      <c r="H2905" t="s">
        <v>49</v>
      </c>
      <c r="I2905" t="s">
        <v>58</v>
      </c>
      <c r="J2905">
        <v>-36.865777999999999</v>
      </c>
      <c r="K2905">
        <v>174.743774</v>
      </c>
      <c r="L2905" s="109">
        <v>0.5</v>
      </c>
      <c r="M2905" t="s">
        <v>362</v>
      </c>
      <c r="N2905">
        <v>1</v>
      </c>
      <c r="O2905">
        <v>0</v>
      </c>
      <c r="P2905">
        <v>1</v>
      </c>
    </row>
    <row r="2906" spans="1:16" hidden="1" x14ac:dyDescent="0.3">
      <c r="A2906">
        <v>315</v>
      </c>
      <c r="B2906">
        <v>1</v>
      </c>
      <c r="C2906" t="s">
        <v>70</v>
      </c>
      <c r="D2906" t="s">
        <v>71</v>
      </c>
      <c r="E2906" t="s">
        <v>2</v>
      </c>
      <c r="F2906" t="s">
        <v>360</v>
      </c>
      <c r="G2906" t="s">
        <v>361</v>
      </c>
      <c r="H2906" t="s">
        <v>49</v>
      </c>
      <c r="I2906" t="s">
        <v>58</v>
      </c>
      <c r="J2906">
        <v>-36.865822000000001</v>
      </c>
      <c r="K2906">
        <v>174.74379300000001</v>
      </c>
      <c r="L2906" s="109">
        <v>0.5</v>
      </c>
      <c r="M2906" t="s">
        <v>535</v>
      </c>
      <c r="N2906">
        <v>1</v>
      </c>
      <c r="O2906">
        <v>1</v>
      </c>
      <c r="P2906">
        <v>1</v>
      </c>
    </row>
    <row r="2907" spans="1:16" hidden="1" x14ac:dyDescent="0.3">
      <c r="A2907">
        <v>316</v>
      </c>
      <c r="B2907">
        <v>1</v>
      </c>
      <c r="C2907" t="s">
        <v>70</v>
      </c>
      <c r="D2907" t="s">
        <v>71</v>
      </c>
      <c r="E2907" t="s">
        <v>2</v>
      </c>
      <c r="F2907" t="s">
        <v>360</v>
      </c>
      <c r="G2907" t="s">
        <v>361</v>
      </c>
      <c r="H2907" t="s">
        <v>49</v>
      </c>
      <c r="I2907" t="s">
        <v>58</v>
      </c>
      <c r="J2907">
        <v>-36.865864999999999</v>
      </c>
      <c r="K2907">
        <v>174.74381099999999</v>
      </c>
      <c r="L2907" s="109">
        <v>0.5</v>
      </c>
      <c r="M2907" t="s">
        <v>364</v>
      </c>
      <c r="N2907">
        <v>1</v>
      </c>
      <c r="O2907">
        <v>0</v>
      </c>
      <c r="P2907">
        <v>1</v>
      </c>
    </row>
    <row r="2908" spans="1:16" hidden="1" x14ac:dyDescent="0.3">
      <c r="A2908">
        <v>317</v>
      </c>
      <c r="B2908">
        <v>1</v>
      </c>
      <c r="C2908" t="s">
        <v>70</v>
      </c>
      <c r="D2908" t="s">
        <v>71</v>
      </c>
      <c r="E2908" t="s">
        <v>2</v>
      </c>
      <c r="F2908" t="s">
        <v>360</v>
      </c>
      <c r="G2908" t="s">
        <v>361</v>
      </c>
      <c r="H2908" t="s">
        <v>57</v>
      </c>
      <c r="I2908" t="s">
        <v>217</v>
      </c>
      <c r="J2908">
        <v>-36.865872000000003</v>
      </c>
      <c r="K2908">
        <v>174.74372700000001</v>
      </c>
      <c r="L2908" s="109">
        <v>0.5</v>
      </c>
      <c r="N2908">
        <v>0</v>
      </c>
      <c r="O2908">
        <v>0</v>
      </c>
      <c r="P2908">
        <v>1</v>
      </c>
    </row>
    <row r="2909" spans="1:16" hidden="1" x14ac:dyDescent="0.3">
      <c r="A2909">
        <v>318</v>
      </c>
      <c r="B2909">
        <v>1</v>
      </c>
      <c r="C2909" t="s">
        <v>70</v>
      </c>
      <c r="D2909" t="s">
        <v>71</v>
      </c>
      <c r="E2909" t="s">
        <v>2</v>
      </c>
      <c r="F2909" t="s">
        <v>360</v>
      </c>
      <c r="G2909" t="s">
        <v>361</v>
      </c>
      <c r="H2909" t="s">
        <v>57</v>
      </c>
      <c r="I2909" t="s">
        <v>217</v>
      </c>
      <c r="J2909">
        <v>-36.865828999999998</v>
      </c>
      <c r="K2909">
        <v>174.74370400000001</v>
      </c>
      <c r="L2909" s="109">
        <v>0.5</v>
      </c>
      <c r="M2909" t="s">
        <v>536</v>
      </c>
      <c r="N2909">
        <v>1</v>
      </c>
      <c r="O2909">
        <v>1</v>
      </c>
      <c r="P2909">
        <v>1</v>
      </c>
    </row>
    <row r="2910" spans="1:16" hidden="1" x14ac:dyDescent="0.3">
      <c r="A2910">
        <v>319</v>
      </c>
      <c r="B2910">
        <v>1</v>
      </c>
      <c r="C2910" t="s">
        <v>70</v>
      </c>
      <c r="D2910" t="s">
        <v>71</v>
      </c>
      <c r="E2910" t="s">
        <v>2</v>
      </c>
      <c r="F2910" t="s">
        <v>360</v>
      </c>
      <c r="G2910" t="s">
        <v>361</v>
      </c>
      <c r="H2910" t="s">
        <v>57</v>
      </c>
      <c r="I2910" t="s">
        <v>217</v>
      </c>
      <c r="J2910">
        <v>-36.865772999999997</v>
      </c>
      <c r="K2910">
        <v>174.743672</v>
      </c>
      <c r="L2910" s="109">
        <v>0.5</v>
      </c>
      <c r="M2910" t="s">
        <v>363</v>
      </c>
      <c r="N2910">
        <v>1</v>
      </c>
      <c r="O2910">
        <v>1</v>
      </c>
      <c r="P2910">
        <v>1</v>
      </c>
    </row>
    <row r="2911" spans="1:16" hidden="1" x14ac:dyDescent="0.3">
      <c r="A2911">
        <v>320</v>
      </c>
      <c r="B2911">
        <v>1</v>
      </c>
      <c r="C2911" t="s">
        <v>70</v>
      </c>
      <c r="D2911" t="s">
        <v>71</v>
      </c>
      <c r="E2911" t="s">
        <v>2</v>
      </c>
      <c r="F2911" t="s">
        <v>72</v>
      </c>
      <c r="G2911" t="s">
        <v>133</v>
      </c>
      <c r="H2911" t="s">
        <v>33</v>
      </c>
      <c r="I2911" t="s">
        <v>74</v>
      </c>
      <c r="J2911">
        <v>-36.865926999999999</v>
      </c>
      <c r="K2911">
        <v>174.74306799999999</v>
      </c>
      <c r="L2911" s="109">
        <v>0.5</v>
      </c>
      <c r="M2911" t="s">
        <v>537</v>
      </c>
      <c r="N2911">
        <v>1</v>
      </c>
      <c r="O2911">
        <v>1</v>
      </c>
      <c r="P2911">
        <v>1</v>
      </c>
    </row>
    <row r="2912" spans="1:16" hidden="1" x14ac:dyDescent="0.3">
      <c r="A2912">
        <v>321</v>
      </c>
      <c r="B2912">
        <v>1</v>
      </c>
      <c r="C2912" t="s">
        <v>70</v>
      </c>
      <c r="D2912" t="s">
        <v>71</v>
      </c>
      <c r="E2912" t="s">
        <v>2</v>
      </c>
      <c r="F2912" t="s">
        <v>368</v>
      </c>
      <c r="G2912" t="s">
        <v>361</v>
      </c>
      <c r="H2912" t="s">
        <v>49</v>
      </c>
      <c r="I2912" t="s">
        <v>58</v>
      </c>
      <c r="J2912">
        <v>-36.866059999999997</v>
      </c>
      <c r="K2912">
        <v>174.74299600000001</v>
      </c>
      <c r="L2912" s="109">
        <v>0.5</v>
      </c>
      <c r="M2912" t="s">
        <v>369</v>
      </c>
      <c r="N2912">
        <v>1</v>
      </c>
      <c r="O2912">
        <v>0</v>
      </c>
      <c r="P2912">
        <v>1</v>
      </c>
    </row>
    <row r="2913" spans="1:16" hidden="1" x14ac:dyDescent="0.3">
      <c r="A2913">
        <v>322</v>
      </c>
      <c r="B2913">
        <v>1</v>
      </c>
      <c r="C2913" t="s">
        <v>70</v>
      </c>
      <c r="D2913" t="s">
        <v>71</v>
      </c>
      <c r="E2913" t="s">
        <v>2</v>
      </c>
      <c r="F2913" t="s">
        <v>368</v>
      </c>
      <c r="G2913" t="s">
        <v>361</v>
      </c>
      <c r="H2913" t="s">
        <v>49</v>
      </c>
      <c r="I2913" t="s">
        <v>58</v>
      </c>
      <c r="J2913">
        <v>-36.866112000000001</v>
      </c>
      <c r="K2913">
        <v>174.743022</v>
      </c>
      <c r="L2913" s="109">
        <v>0.5</v>
      </c>
      <c r="M2913" t="s">
        <v>538</v>
      </c>
      <c r="N2913">
        <v>1</v>
      </c>
      <c r="O2913">
        <v>1</v>
      </c>
      <c r="P2913">
        <v>1</v>
      </c>
    </row>
    <row r="2914" spans="1:16" hidden="1" x14ac:dyDescent="0.3">
      <c r="A2914">
        <v>323</v>
      </c>
      <c r="B2914">
        <v>1</v>
      </c>
      <c r="C2914" t="s">
        <v>70</v>
      </c>
      <c r="D2914" t="s">
        <v>71</v>
      </c>
      <c r="E2914" t="s">
        <v>2</v>
      </c>
      <c r="F2914" t="s">
        <v>368</v>
      </c>
      <c r="G2914" t="s">
        <v>361</v>
      </c>
      <c r="H2914" t="s">
        <v>49</v>
      </c>
      <c r="I2914" t="s">
        <v>58</v>
      </c>
      <c r="J2914">
        <v>-36.866163</v>
      </c>
      <c r="K2914">
        <v>174.74304799999999</v>
      </c>
      <c r="L2914" s="109">
        <v>0.5</v>
      </c>
      <c r="M2914" t="s">
        <v>539</v>
      </c>
      <c r="N2914">
        <v>1</v>
      </c>
      <c r="O2914">
        <v>1</v>
      </c>
      <c r="P2914">
        <v>1</v>
      </c>
    </row>
    <row r="2915" spans="1:16" hidden="1" x14ac:dyDescent="0.3">
      <c r="A2915">
        <v>324</v>
      </c>
      <c r="B2915">
        <v>1</v>
      </c>
      <c r="C2915" t="s">
        <v>70</v>
      </c>
      <c r="D2915" t="s">
        <v>71</v>
      </c>
      <c r="E2915" t="s">
        <v>2</v>
      </c>
      <c r="F2915" t="s">
        <v>368</v>
      </c>
      <c r="G2915" t="s">
        <v>361</v>
      </c>
      <c r="H2915" t="s">
        <v>49</v>
      </c>
      <c r="I2915" t="s">
        <v>58</v>
      </c>
      <c r="J2915">
        <v>-36.866214999999997</v>
      </c>
      <c r="K2915">
        <v>174.74307400000001</v>
      </c>
      <c r="L2915" s="109">
        <v>0.5</v>
      </c>
      <c r="M2915" t="s">
        <v>372</v>
      </c>
      <c r="N2915">
        <v>1</v>
      </c>
      <c r="O2915">
        <v>0</v>
      </c>
      <c r="P2915">
        <v>1</v>
      </c>
    </row>
    <row r="2916" spans="1:16" hidden="1" x14ac:dyDescent="0.3">
      <c r="A2916">
        <v>325</v>
      </c>
      <c r="B2916">
        <v>1</v>
      </c>
      <c r="C2916" t="s">
        <v>70</v>
      </c>
      <c r="D2916" t="s">
        <v>71</v>
      </c>
      <c r="E2916" t="s">
        <v>2</v>
      </c>
      <c r="F2916" t="s">
        <v>368</v>
      </c>
      <c r="G2916" t="s">
        <v>361</v>
      </c>
      <c r="H2916" t="s">
        <v>57</v>
      </c>
      <c r="I2916" t="s">
        <v>58</v>
      </c>
      <c r="J2916">
        <v>-36.866211999999997</v>
      </c>
      <c r="K2916">
        <v>174.74299199999999</v>
      </c>
      <c r="L2916" s="109">
        <v>0.5</v>
      </c>
      <c r="M2916" t="s">
        <v>373</v>
      </c>
      <c r="N2916">
        <v>1</v>
      </c>
      <c r="O2916">
        <v>0</v>
      </c>
      <c r="P2916">
        <v>1</v>
      </c>
    </row>
    <row r="2917" spans="1:16" hidden="1" x14ac:dyDescent="0.3">
      <c r="A2917">
        <v>326</v>
      </c>
      <c r="B2917">
        <v>1</v>
      </c>
      <c r="C2917" t="s">
        <v>70</v>
      </c>
      <c r="D2917" t="s">
        <v>71</v>
      </c>
      <c r="E2917" t="s">
        <v>2</v>
      </c>
      <c r="F2917" t="s">
        <v>368</v>
      </c>
      <c r="G2917" t="s">
        <v>361</v>
      </c>
      <c r="H2917" t="s">
        <v>57</v>
      </c>
      <c r="I2917" t="s">
        <v>58</v>
      </c>
      <c r="J2917">
        <v>-36.866168000000002</v>
      </c>
      <c r="K2917">
        <v>174.74296799999999</v>
      </c>
      <c r="L2917" s="109">
        <v>0.5</v>
      </c>
      <c r="M2917" t="s">
        <v>374</v>
      </c>
      <c r="N2917">
        <v>1</v>
      </c>
      <c r="O2917">
        <v>0</v>
      </c>
      <c r="P2917">
        <v>1</v>
      </c>
    </row>
    <row r="2918" spans="1:16" hidden="1" x14ac:dyDescent="0.3">
      <c r="A2918">
        <v>327</v>
      </c>
      <c r="B2918">
        <v>1</v>
      </c>
      <c r="C2918" t="s">
        <v>70</v>
      </c>
      <c r="D2918" t="s">
        <v>71</v>
      </c>
      <c r="E2918" t="s">
        <v>2</v>
      </c>
      <c r="F2918" t="s">
        <v>368</v>
      </c>
      <c r="G2918" t="s">
        <v>361</v>
      </c>
      <c r="H2918" t="s">
        <v>57</v>
      </c>
      <c r="I2918" t="s">
        <v>58</v>
      </c>
      <c r="J2918">
        <v>-36.866123999999999</v>
      </c>
      <c r="K2918">
        <v>174.74294399999999</v>
      </c>
      <c r="L2918" s="109">
        <v>0.5</v>
      </c>
      <c r="M2918" t="s">
        <v>375</v>
      </c>
      <c r="N2918">
        <v>1</v>
      </c>
      <c r="O2918">
        <v>0</v>
      </c>
      <c r="P2918">
        <v>1</v>
      </c>
    </row>
    <row r="2919" spans="1:16" hidden="1" x14ac:dyDescent="0.3">
      <c r="A2919">
        <v>328</v>
      </c>
      <c r="B2919">
        <v>1</v>
      </c>
      <c r="C2919" t="s">
        <v>70</v>
      </c>
      <c r="D2919" t="s">
        <v>71</v>
      </c>
      <c r="E2919" t="s">
        <v>2</v>
      </c>
      <c r="F2919" t="s">
        <v>368</v>
      </c>
      <c r="G2919" t="s">
        <v>361</v>
      </c>
      <c r="H2919" t="s">
        <v>57</v>
      </c>
      <c r="I2919" t="s">
        <v>58</v>
      </c>
      <c r="J2919">
        <v>-36.866078000000002</v>
      </c>
      <c r="K2919">
        <v>174.74292399999999</v>
      </c>
      <c r="L2919" s="109">
        <v>0.5</v>
      </c>
      <c r="M2919" t="s">
        <v>376</v>
      </c>
      <c r="N2919">
        <v>1</v>
      </c>
      <c r="O2919">
        <v>0</v>
      </c>
      <c r="P2919">
        <v>1</v>
      </c>
    </row>
    <row r="2920" spans="1:16" hidden="1" x14ac:dyDescent="0.3">
      <c r="A2920">
        <v>329</v>
      </c>
      <c r="B2920">
        <v>1</v>
      </c>
      <c r="C2920" t="s">
        <v>70</v>
      </c>
      <c r="D2920" t="s">
        <v>71</v>
      </c>
      <c r="E2920" t="s">
        <v>2</v>
      </c>
      <c r="F2920" t="s">
        <v>72</v>
      </c>
      <c r="G2920" t="s">
        <v>133</v>
      </c>
      <c r="H2920" t="s">
        <v>33</v>
      </c>
      <c r="I2920" t="s">
        <v>377</v>
      </c>
      <c r="J2920">
        <v>-36.866022000000001</v>
      </c>
      <c r="K2920">
        <v>174.742786</v>
      </c>
      <c r="L2920" s="109">
        <v>0.5</v>
      </c>
      <c r="M2920" t="s">
        <v>540</v>
      </c>
      <c r="N2920">
        <v>1</v>
      </c>
      <c r="O2920">
        <v>1</v>
      </c>
      <c r="P2920">
        <v>1</v>
      </c>
    </row>
    <row r="2921" spans="1:16" hidden="1" x14ac:dyDescent="0.3">
      <c r="A2921">
        <v>330</v>
      </c>
      <c r="B2921">
        <v>1</v>
      </c>
      <c r="C2921" t="s">
        <v>70</v>
      </c>
      <c r="D2921" t="s">
        <v>71</v>
      </c>
      <c r="E2921" t="s">
        <v>2</v>
      </c>
      <c r="F2921" t="s">
        <v>72</v>
      </c>
      <c r="G2921" t="s">
        <v>133</v>
      </c>
      <c r="H2921" t="s">
        <v>33</v>
      </c>
      <c r="I2921" t="s">
        <v>377</v>
      </c>
      <c r="J2921">
        <v>-36.866041000000003</v>
      </c>
      <c r="K2921">
        <v>174.742726</v>
      </c>
      <c r="L2921" s="109">
        <v>0.5</v>
      </c>
      <c r="M2921" t="s">
        <v>379</v>
      </c>
      <c r="N2921">
        <v>1</v>
      </c>
      <c r="O2921">
        <v>0</v>
      </c>
      <c r="P2921">
        <v>1</v>
      </c>
    </row>
    <row r="2922" spans="1:16" hidden="1" x14ac:dyDescent="0.3">
      <c r="A2922">
        <v>331</v>
      </c>
      <c r="B2922">
        <v>1</v>
      </c>
      <c r="C2922" t="s">
        <v>70</v>
      </c>
      <c r="D2922" t="s">
        <v>71</v>
      </c>
      <c r="E2922" t="s">
        <v>2</v>
      </c>
      <c r="F2922" t="s">
        <v>72</v>
      </c>
      <c r="G2922" t="s">
        <v>133</v>
      </c>
      <c r="H2922" t="s">
        <v>33</v>
      </c>
      <c r="I2922" t="s">
        <v>377</v>
      </c>
      <c r="J2922">
        <v>-36.866059999999997</v>
      </c>
      <c r="K2922">
        <v>174.74266600000001</v>
      </c>
      <c r="L2922" s="109">
        <v>0.5</v>
      </c>
      <c r="M2922" t="s">
        <v>380</v>
      </c>
      <c r="N2922">
        <v>1</v>
      </c>
      <c r="O2922">
        <v>0</v>
      </c>
      <c r="P2922">
        <v>1</v>
      </c>
    </row>
    <row r="2923" spans="1:16" hidden="1" x14ac:dyDescent="0.3">
      <c r="A2923">
        <v>332</v>
      </c>
      <c r="B2923">
        <v>1</v>
      </c>
      <c r="C2923" t="s">
        <v>70</v>
      </c>
      <c r="D2923" t="s">
        <v>71</v>
      </c>
      <c r="E2923" t="s">
        <v>2</v>
      </c>
      <c r="F2923" t="s">
        <v>72</v>
      </c>
      <c r="G2923" t="s">
        <v>133</v>
      </c>
      <c r="H2923" t="s">
        <v>33</v>
      </c>
      <c r="I2923" t="s">
        <v>377</v>
      </c>
      <c r="J2923">
        <v>-36.866112000000001</v>
      </c>
      <c r="K2923">
        <v>174.74252300000001</v>
      </c>
      <c r="L2923" s="109">
        <v>0.5</v>
      </c>
      <c r="M2923" t="s">
        <v>381</v>
      </c>
      <c r="N2923">
        <v>1</v>
      </c>
      <c r="O2923">
        <v>0</v>
      </c>
      <c r="P2923">
        <v>1</v>
      </c>
    </row>
    <row r="2924" spans="1:16" hidden="1" x14ac:dyDescent="0.3">
      <c r="A2924">
        <v>333</v>
      </c>
      <c r="B2924">
        <v>1</v>
      </c>
      <c r="C2924" t="s">
        <v>70</v>
      </c>
      <c r="D2924" t="s">
        <v>71</v>
      </c>
      <c r="E2924" t="s">
        <v>2</v>
      </c>
      <c r="F2924" t="s">
        <v>72</v>
      </c>
      <c r="G2924" t="s">
        <v>133</v>
      </c>
      <c r="H2924" t="s">
        <v>33</v>
      </c>
      <c r="I2924" t="s">
        <v>377</v>
      </c>
      <c r="J2924">
        <v>-36.866132999999998</v>
      </c>
      <c r="K2924">
        <v>174.74246099999999</v>
      </c>
      <c r="L2924" s="109">
        <v>0.5</v>
      </c>
      <c r="M2924" t="s">
        <v>382</v>
      </c>
      <c r="N2924">
        <v>1</v>
      </c>
      <c r="O2924">
        <v>0</v>
      </c>
      <c r="P2924">
        <v>1</v>
      </c>
    </row>
    <row r="2925" spans="1:16" hidden="1" x14ac:dyDescent="0.3">
      <c r="A2925">
        <v>334</v>
      </c>
      <c r="B2925">
        <v>1</v>
      </c>
      <c r="C2925" t="s">
        <v>70</v>
      </c>
      <c r="D2925" t="s">
        <v>71</v>
      </c>
      <c r="E2925" t="s">
        <v>2</v>
      </c>
      <c r="F2925" t="s">
        <v>72</v>
      </c>
      <c r="G2925" t="s">
        <v>133</v>
      </c>
      <c r="H2925" t="s">
        <v>33</v>
      </c>
      <c r="I2925" t="s">
        <v>377</v>
      </c>
      <c r="J2925">
        <v>-36.866154000000002</v>
      </c>
      <c r="K2925">
        <v>174.74239900000001</v>
      </c>
      <c r="L2925" s="109">
        <v>0.5</v>
      </c>
      <c r="M2925" t="s">
        <v>383</v>
      </c>
      <c r="N2925">
        <v>1</v>
      </c>
      <c r="O2925">
        <v>0</v>
      </c>
      <c r="P2925">
        <v>1</v>
      </c>
    </row>
    <row r="2926" spans="1:16" hidden="1" x14ac:dyDescent="0.3">
      <c r="A2926">
        <v>335</v>
      </c>
      <c r="B2926">
        <v>1</v>
      </c>
      <c r="C2926" t="s">
        <v>70</v>
      </c>
      <c r="D2926" t="s">
        <v>71</v>
      </c>
      <c r="E2926" t="s">
        <v>2</v>
      </c>
      <c r="F2926" t="s">
        <v>72</v>
      </c>
      <c r="G2926" t="s">
        <v>133</v>
      </c>
      <c r="H2926" t="s">
        <v>33</v>
      </c>
      <c r="I2926" t="s">
        <v>377</v>
      </c>
      <c r="J2926">
        <v>-36.866174000000001</v>
      </c>
      <c r="K2926">
        <v>174.74233699999999</v>
      </c>
      <c r="L2926" s="109">
        <v>0.5</v>
      </c>
      <c r="M2926" t="s">
        <v>384</v>
      </c>
      <c r="N2926">
        <v>1</v>
      </c>
      <c r="O2926">
        <v>0</v>
      </c>
      <c r="P2926">
        <v>1</v>
      </c>
    </row>
    <row r="2927" spans="1:16" hidden="1" x14ac:dyDescent="0.3">
      <c r="A2927">
        <v>336</v>
      </c>
      <c r="B2927">
        <v>1</v>
      </c>
      <c r="C2927" t="s">
        <v>70</v>
      </c>
      <c r="D2927" t="s">
        <v>71</v>
      </c>
      <c r="E2927" t="s">
        <v>2</v>
      </c>
      <c r="F2927" t="s">
        <v>72</v>
      </c>
      <c r="G2927" t="s">
        <v>122</v>
      </c>
      <c r="H2927" t="s">
        <v>33</v>
      </c>
      <c r="I2927" t="s">
        <v>266</v>
      </c>
      <c r="J2927">
        <v>-36.866247999999999</v>
      </c>
      <c r="K2927">
        <v>174.742108</v>
      </c>
      <c r="L2927" s="109">
        <v>0.5</v>
      </c>
      <c r="M2927" t="s">
        <v>385</v>
      </c>
      <c r="N2927">
        <v>1</v>
      </c>
      <c r="O2927">
        <v>0</v>
      </c>
      <c r="P2927">
        <v>1</v>
      </c>
    </row>
    <row r="2928" spans="1:16" hidden="1" x14ac:dyDescent="0.3">
      <c r="A2928">
        <v>337</v>
      </c>
      <c r="B2928">
        <v>1</v>
      </c>
      <c r="C2928" t="s">
        <v>70</v>
      </c>
      <c r="D2928" t="s">
        <v>71</v>
      </c>
      <c r="E2928" t="s">
        <v>2</v>
      </c>
      <c r="F2928" t="s">
        <v>72</v>
      </c>
      <c r="G2928" t="s">
        <v>122</v>
      </c>
      <c r="H2928" t="s">
        <v>33</v>
      </c>
      <c r="I2928" t="s">
        <v>266</v>
      </c>
      <c r="J2928">
        <v>-36.866335999999997</v>
      </c>
      <c r="K2928">
        <v>174.74186</v>
      </c>
      <c r="L2928" s="109">
        <v>0.5</v>
      </c>
      <c r="N2928">
        <v>0</v>
      </c>
      <c r="O2928">
        <v>0</v>
      </c>
      <c r="P2928">
        <v>1</v>
      </c>
    </row>
    <row r="2929" spans="1:16" hidden="1" x14ac:dyDescent="0.3">
      <c r="A2929">
        <v>338</v>
      </c>
      <c r="B2929">
        <v>1</v>
      </c>
      <c r="C2929" t="s">
        <v>70</v>
      </c>
      <c r="D2929" t="s">
        <v>71</v>
      </c>
      <c r="E2929" t="s">
        <v>2</v>
      </c>
      <c r="F2929" t="s">
        <v>72</v>
      </c>
      <c r="G2929" t="s">
        <v>122</v>
      </c>
      <c r="H2929" t="s">
        <v>33</v>
      </c>
      <c r="I2929" t="s">
        <v>266</v>
      </c>
      <c r="J2929">
        <v>-36.866352999999997</v>
      </c>
      <c r="K2929">
        <v>174.741792</v>
      </c>
      <c r="L2929" s="109">
        <v>0.5</v>
      </c>
      <c r="M2929" t="s">
        <v>387</v>
      </c>
      <c r="N2929">
        <v>1</v>
      </c>
      <c r="O2929">
        <v>0</v>
      </c>
      <c r="P2929">
        <v>1</v>
      </c>
    </row>
    <row r="2930" spans="1:16" hidden="1" x14ac:dyDescent="0.3">
      <c r="A2930">
        <v>339</v>
      </c>
      <c r="B2930">
        <v>1</v>
      </c>
      <c r="C2930" t="s">
        <v>70</v>
      </c>
      <c r="D2930" t="s">
        <v>71</v>
      </c>
      <c r="E2930" t="s">
        <v>2</v>
      </c>
      <c r="F2930" t="s">
        <v>72</v>
      </c>
      <c r="G2930" t="s">
        <v>122</v>
      </c>
      <c r="H2930" t="s">
        <v>33</v>
      </c>
      <c r="I2930" t="s">
        <v>266</v>
      </c>
      <c r="J2930">
        <v>-36.866497000000003</v>
      </c>
      <c r="K2930">
        <v>174.741364</v>
      </c>
      <c r="L2930" s="109">
        <v>0.5</v>
      </c>
      <c r="M2930" t="s">
        <v>388</v>
      </c>
      <c r="N2930">
        <v>1</v>
      </c>
      <c r="O2930">
        <v>0</v>
      </c>
      <c r="P2930">
        <v>1</v>
      </c>
    </row>
    <row r="2931" spans="1:16" hidden="1" x14ac:dyDescent="0.3">
      <c r="A2931">
        <v>340</v>
      </c>
      <c r="B2931">
        <v>1</v>
      </c>
      <c r="C2931" t="s">
        <v>70</v>
      </c>
      <c r="D2931" t="s">
        <v>71</v>
      </c>
      <c r="E2931" t="s">
        <v>2</v>
      </c>
      <c r="F2931" t="s">
        <v>72</v>
      </c>
      <c r="G2931" t="s">
        <v>122</v>
      </c>
      <c r="H2931" t="s">
        <v>33</v>
      </c>
      <c r="I2931" t="s">
        <v>266</v>
      </c>
      <c r="J2931">
        <v>-36.866522000000003</v>
      </c>
      <c r="K2931">
        <v>174.741298</v>
      </c>
      <c r="L2931" s="109">
        <v>0.5</v>
      </c>
      <c r="M2931" t="s">
        <v>389</v>
      </c>
      <c r="N2931">
        <v>1</v>
      </c>
      <c r="O2931">
        <v>0</v>
      </c>
      <c r="P2931">
        <v>1</v>
      </c>
    </row>
    <row r="2932" spans="1:16" hidden="1" x14ac:dyDescent="0.3">
      <c r="A2932">
        <v>341</v>
      </c>
      <c r="B2932">
        <v>1</v>
      </c>
      <c r="C2932" t="s">
        <v>70</v>
      </c>
      <c r="D2932" t="s">
        <v>71</v>
      </c>
      <c r="E2932" t="s">
        <v>2</v>
      </c>
      <c r="F2932" t="s">
        <v>72</v>
      </c>
      <c r="G2932" t="s">
        <v>108</v>
      </c>
      <c r="H2932" t="s">
        <v>33</v>
      </c>
      <c r="I2932" t="s">
        <v>266</v>
      </c>
      <c r="J2932">
        <v>-36.866571</v>
      </c>
      <c r="K2932">
        <v>174.74115499999999</v>
      </c>
      <c r="L2932" s="109">
        <v>0.5</v>
      </c>
      <c r="M2932" t="s">
        <v>541</v>
      </c>
      <c r="N2932">
        <v>1</v>
      </c>
      <c r="O2932">
        <v>1</v>
      </c>
      <c r="P2932">
        <v>1</v>
      </c>
    </row>
    <row r="2933" spans="1:16" hidden="1" x14ac:dyDescent="0.3">
      <c r="A2933">
        <v>342</v>
      </c>
      <c r="B2933">
        <v>1</v>
      </c>
      <c r="C2933" t="s">
        <v>70</v>
      </c>
      <c r="D2933" t="s">
        <v>71</v>
      </c>
      <c r="E2933" t="s">
        <v>2</v>
      </c>
      <c r="F2933" t="s">
        <v>72</v>
      </c>
      <c r="G2933" t="s">
        <v>108</v>
      </c>
      <c r="H2933" t="s">
        <v>33</v>
      </c>
      <c r="I2933" t="s">
        <v>266</v>
      </c>
      <c r="J2933">
        <v>-36.866616</v>
      </c>
      <c r="K2933">
        <v>174.74101099999999</v>
      </c>
      <c r="L2933" s="109">
        <v>0.5</v>
      </c>
      <c r="M2933" t="s">
        <v>391</v>
      </c>
      <c r="N2933">
        <v>1</v>
      </c>
      <c r="O2933">
        <v>0</v>
      </c>
      <c r="P2933">
        <v>1</v>
      </c>
    </row>
    <row r="2934" spans="1:16" hidden="1" x14ac:dyDescent="0.3">
      <c r="A2934">
        <v>343</v>
      </c>
      <c r="B2934">
        <v>1</v>
      </c>
      <c r="C2934" t="s">
        <v>70</v>
      </c>
      <c r="D2934" t="s">
        <v>71</v>
      </c>
      <c r="E2934" t="s">
        <v>2</v>
      </c>
      <c r="F2934" t="s">
        <v>72</v>
      </c>
      <c r="G2934" t="s">
        <v>108</v>
      </c>
      <c r="H2934" t="s">
        <v>33</v>
      </c>
      <c r="I2934" t="s">
        <v>266</v>
      </c>
      <c r="J2934">
        <v>-36.866639999999997</v>
      </c>
      <c r="K2934">
        <v>174.74094299999999</v>
      </c>
      <c r="L2934" s="109">
        <v>0.5</v>
      </c>
      <c r="M2934" t="s">
        <v>392</v>
      </c>
      <c r="N2934">
        <v>1</v>
      </c>
      <c r="O2934">
        <v>0</v>
      </c>
      <c r="P2934">
        <v>1</v>
      </c>
    </row>
    <row r="2935" spans="1:16" hidden="1" x14ac:dyDescent="0.3">
      <c r="A2935">
        <v>344</v>
      </c>
      <c r="B2935">
        <v>1</v>
      </c>
      <c r="C2935" t="s">
        <v>70</v>
      </c>
      <c r="D2935" t="s">
        <v>71</v>
      </c>
      <c r="E2935" t="s">
        <v>2</v>
      </c>
      <c r="F2935" t="s">
        <v>72</v>
      </c>
      <c r="G2935" t="s">
        <v>108</v>
      </c>
      <c r="H2935" t="s">
        <v>33</v>
      </c>
      <c r="I2935" t="s">
        <v>266</v>
      </c>
      <c r="J2935">
        <v>-36.866656999999996</v>
      </c>
      <c r="K2935">
        <v>174.740894</v>
      </c>
      <c r="L2935" s="109">
        <v>0.5</v>
      </c>
      <c r="M2935" t="s">
        <v>469</v>
      </c>
      <c r="N2935">
        <v>1</v>
      </c>
      <c r="O2935">
        <v>0</v>
      </c>
      <c r="P2935">
        <v>1</v>
      </c>
    </row>
    <row r="2936" spans="1:16" hidden="1" x14ac:dyDescent="0.3">
      <c r="A2936">
        <v>345</v>
      </c>
      <c r="B2936">
        <v>1</v>
      </c>
      <c r="C2936" t="s">
        <v>70</v>
      </c>
      <c r="D2936" t="s">
        <v>71</v>
      </c>
      <c r="E2936" t="s">
        <v>2</v>
      </c>
      <c r="F2936" t="s">
        <v>72</v>
      </c>
      <c r="G2936" t="s">
        <v>108</v>
      </c>
      <c r="H2936" t="s">
        <v>33</v>
      </c>
      <c r="I2936" t="s">
        <v>266</v>
      </c>
      <c r="J2936">
        <v>-36.866674000000003</v>
      </c>
      <c r="K2936">
        <v>174.74084500000001</v>
      </c>
      <c r="L2936" s="109">
        <v>0.5</v>
      </c>
      <c r="M2936" t="s">
        <v>394</v>
      </c>
      <c r="N2936">
        <v>1</v>
      </c>
      <c r="O2936">
        <v>0</v>
      </c>
      <c r="P2936">
        <v>1</v>
      </c>
    </row>
    <row r="2937" spans="1:16" hidden="1" x14ac:dyDescent="0.3">
      <c r="A2937">
        <v>346</v>
      </c>
      <c r="B2937">
        <v>1</v>
      </c>
      <c r="C2937" t="s">
        <v>70</v>
      </c>
      <c r="D2937" t="s">
        <v>71</v>
      </c>
      <c r="E2937" t="s">
        <v>2</v>
      </c>
      <c r="F2937" t="s">
        <v>72</v>
      </c>
      <c r="G2937" t="s">
        <v>108</v>
      </c>
      <c r="H2937" t="s">
        <v>33</v>
      </c>
      <c r="I2937" t="s">
        <v>266</v>
      </c>
      <c r="J2937">
        <v>-36.866689999999998</v>
      </c>
      <c r="K2937">
        <v>174.74079499999999</v>
      </c>
      <c r="L2937" s="109">
        <v>0.5</v>
      </c>
      <c r="M2937" t="s">
        <v>395</v>
      </c>
      <c r="N2937">
        <v>1</v>
      </c>
      <c r="O2937">
        <v>0</v>
      </c>
      <c r="P2937">
        <v>1</v>
      </c>
    </row>
    <row r="2938" spans="1:16" hidden="1" x14ac:dyDescent="0.3">
      <c r="A2938">
        <v>347</v>
      </c>
      <c r="B2938">
        <v>1</v>
      </c>
      <c r="C2938" t="s">
        <v>70</v>
      </c>
      <c r="D2938" t="s">
        <v>71</v>
      </c>
      <c r="E2938" t="s">
        <v>2</v>
      </c>
      <c r="F2938" t="s">
        <v>72</v>
      </c>
      <c r="G2938" t="s">
        <v>108</v>
      </c>
      <c r="H2938" t="s">
        <v>33</v>
      </c>
      <c r="I2938" t="s">
        <v>266</v>
      </c>
      <c r="J2938">
        <v>-36.866706999999998</v>
      </c>
      <c r="K2938">
        <v>174.740746</v>
      </c>
      <c r="L2938" s="109">
        <v>0.5</v>
      </c>
      <c r="M2938" t="s">
        <v>470</v>
      </c>
      <c r="N2938">
        <v>1</v>
      </c>
      <c r="O2938">
        <v>0</v>
      </c>
      <c r="P2938">
        <v>1</v>
      </c>
    </row>
    <row r="2939" spans="1:16" hidden="1" x14ac:dyDescent="0.3">
      <c r="A2939">
        <v>348</v>
      </c>
      <c r="B2939">
        <v>1</v>
      </c>
      <c r="C2939" t="s">
        <v>70</v>
      </c>
      <c r="D2939" t="s">
        <v>71</v>
      </c>
      <c r="E2939" t="s">
        <v>2</v>
      </c>
      <c r="F2939" t="s">
        <v>72</v>
      </c>
      <c r="G2939" t="s">
        <v>108</v>
      </c>
      <c r="H2939" t="s">
        <v>33</v>
      </c>
      <c r="I2939" t="s">
        <v>266</v>
      </c>
      <c r="J2939">
        <v>-36.866731999999999</v>
      </c>
      <c r="K2939">
        <v>174.74067099999999</v>
      </c>
      <c r="L2939" s="109">
        <v>0.5</v>
      </c>
      <c r="N2939">
        <v>0</v>
      </c>
      <c r="O2939">
        <v>0</v>
      </c>
      <c r="P2939">
        <v>1</v>
      </c>
    </row>
    <row r="2940" spans="1:16" hidden="1" x14ac:dyDescent="0.3">
      <c r="A2940">
        <v>349</v>
      </c>
      <c r="B2940">
        <v>1</v>
      </c>
      <c r="C2940" t="s">
        <v>70</v>
      </c>
      <c r="D2940" t="s">
        <v>71</v>
      </c>
      <c r="E2940" t="s">
        <v>2</v>
      </c>
      <c r="F2940" t="s">
        <v>72</v>
      </c>
      <c r="G2940" t="s">
        <v>108</v>
      </c>
      <c r="H2940" t="s">
        <v>33</v>
      </c>
      <c r="I2940" t="s">
        <v>266</v>
      </c>
      <c r="J2940">
        <v>-36.866746999999997</v>
      </c>
      <c r="K2940">
        <v>174.74061800000001</v>
      </c>
      <c r="L2940" s="109">
        <v>0.5</v>
      </c>
      <c r="M2940" t="s">
        <v>397</v>
      </c>
      <c r="N2940">
        <v>1</v>
      </c>
      <c r="O2940">
        <v>0</v>
      </c>
      <c r="P2940">
        <v>1</v>
      </c>
    </row>
    <row r="2941" spans="1:16" hidden="1" x14ac:dyDescent="0.3">
      <c r="A2941">
        <v>350</v>
      </c>
      <c r="B2941">
        <v>1</v>
      </c>
      <c r="C2941" t="s">
        <v>70</v>
      </c>
      <c r="D2941" t="s">
        <v>71</v>
      </c>
      <c r="E2941" t="s">
        <v>2</v>
      </c>
      <c r="F2941" t="s">
        <v>72</v>
      </c>
      <c r="G2941" t="s">
        <v>108</v>
      </c>
      <c r="H2941" t="s">
        <v>33</v>
      </c>
      <c r="I2941" t="s">
        <v>266</v>
      </c>
      <c r="J2941">
        <v>-36.866765000000001</v>
      </c>
      <c r="K2941">
        <v>174.74055300000001</v>
      </c>
      <c r="L2941" s="109">
        <v>0.5</v>
      </c>
      <c r="M2941" t="s">
        <v>398</v>
      </c>
      <c r="N2941">
        <v>1</v>
      </c>
      <c r="O2941">
        <v>0</v>
      </c>
      <c r="P2941">
        <v>1</v>
      </c>
    </row>
    <row r="2942" spans="1:16" hidden="1" x14ac:dyDescent="0.3">
      <c r="A2942">
        <v>351</v>
      </c>
      <c r="B2942">
        <v>1</v>
      </c>
      <c r="C2942" t="s">
        <v>70</v>
      </c>
      <c r="D2942" t="s">
        <v>71</v>
      </c>
      <c r="E2942" t="s">
        <v>2</v>
      </c>
      <c r="F2942" t="s">
        <v>72</v>
      </c>
      <c r="G2942" t="s">
        <v>108</v>
      </c>
      <c r="H2942" t="s">
        <v>33</v>
      </c>
      <c r="I2942" t="s">
        <v>266</v>
      </c>
      <c r="J2942">
        <v>-36.866782000000001</v>
      </c>
      <c r="K2942">
        <v>174.74048999999999</v>
      </c>
      <c r="L2942" s="109">
        <v>0.5</v>
      </c>
      <c r="M2942" t="s">
        <v>412</v>
      </c>
      <c r="N2942">
        <v>1</v>
      </c>
      <c r="O2942">
        <v>1</v>
      </c>
      <c r="P2942">
        <v>1</v>
      </c>
    </row>
    <row r="2943" spans="1:16" hidden="1" x14ac:dyDescent="0.3">
      <c r="A2943">
        <v>352</v>
      </c>
      <c r="B2943">
        <v>1</v>
      </c>
      <c r="C2943" t="s">
        <v>70</v>
      </c>
      <c r="D2943" t="s">
        <v>71</v>
      </c>
      <c r="E2943" t="s">
        <v>2</v>
      </c>
      <c r="F2943" t="s">
        <v>72</v>
      </c>
      <c r="G2943" t="s">
        <v>108</v>
      </c>
      <c r="H2943" t="s">
        <v>33</v>
      </c>
      <c r="I2943" t="s">
        <v>266</v>
      </c>
      <c r="J2943">
        <v>-36.866827999999998</v>
      </c>
      <c r="K2943">
        <v>174.74037100000001</v>
      </c>
      <c r="L2943" s="109">
        <v>0.5</v>
      </c>
      <c r="M2943" t="s">
        <v>399</v>
      </c>
      <c r="N2943">
        <v>1</v>
      </c>
      <c r="O2943">
        <v>0</v>
      </c>
      <c r="P2943">
        <v>1</v>
      </c>
    </row>
    <row r="2944" spans="1:16" hidden="1" x14ac:dyDescent="0.3">
      <c r="A2944">
        <v>353</v>
      </c>
      <c r="B2944">
        <v>1</v>
      </c>
      <c r="C2944" t="s">
        <v>70</v>
      </c>
      <c r="D2944" t="s">
        <v>71</v>
      </c>
      <c r="E2944" t="s">
        <v>2</v>
      </c>
      <c r="F2944" t="s">
        <v>72</v>
      </c>
      <c r="G2944" t="s">
        <v>90</v>
      </c>
      <c r="H2944" t="s">
        <v>33</v>
      </c>
      <c r="I2944" t="s">
        <v>266</v>
      </c>
      <c r="J2944">
        <v>-36.867001000000002</v>
      </c>
      <c r="K2944">
        <v>174.73983899999999</v>
      </c>
      <c r="L2944" s="109">
        <v>0.5</v>
      </c>
      <c r="N2944">
        <v>0</v>
      </c>
      <c r="O2944">
        <v>0</v>
      </c>
      <c r="P2944">
        <v>1</v>
      </c>
    </row>
    <row r="2945" spans="1:16" hidden="1" x14ac:dyDescent="0.3">
      <c r="A2945">
        <v>354</v>
      </c>
      <c r="B2945">
        <v>1</v>
      </c>
      <c r="C2945" t="s">
        <v>70</v>
      </c>
      <c r="D2945" t="s">
        <v>71</v>
      </c>
      <c r="E2945" t="s">
        <v>2</v>
      </c>
      <c r="F2945" t="s">
        <v>72</v>
      </c>
      <c r="G2945" t="s">
        <v>90</v>
      </c>
      <c r="H2945" t="s">
        <v>33</v>
      </c>
      <c r="I2945" t="s">
        <v>266</v>
      </c>
      <c r="J2945">
        <v>-36.867019999999997</v>
      </c>
      <c r="K2945">
        <v>174.73978199999999</v>
      </c>
      <c r="L2945" s="109">
        <v>0.5</v>
      </c>
      <c r="M2945" t="s">
        <v>401</v>
      </c>
      <c r="N2945">
        <v>1</v>
      </c>
      <c r="O2945">
        <v>0</v>
      </c>
      <c r="P2945">
        <v>1</v>
      </c>
    </row>
    <row r="2946" spans="1:16" hidden="1" x14ac:dyDescent="0.3">
      <c r="A2946">
        <v>355</v>
      </c>
      <c r="B2946">
        <v>1</v>
      </c>
      <c r="C2946" t="s">
        <v>70</v>
      </c>
      <c r="D2946" t="s">
        <v>71</v>
      </c>
      <c r="E2946" t="s">
        <v>2</v>
      </c>
      <c r="F2946" t="s">
        <v>72</v>
      </c>
      <c r="G2946" t="s">
        <v>90</v>
      </c>
      <c r="H2946" t="s">
        <v>33</v>
      </c>
      <c r="I2946" t="s">
        <v>266</v>
      </c>
      <c r="J2946">
        <v>-36.867040000000003</v>
      </c>
      <c r="K2946">
        <v>174.73972000000001</v>
      </c>
      <c r="L2946" s="109">
        <v>0.5</v>
      </c>
      <c r="M2946" t="s">
        <v>402</v>
      </c>
      <c r="N2946">
        <v>1</v>
      </c>
      <c r="O2946">
        <v>0</v>
      </c>
      <c r="P2946">
        <v>1</v>
      </c>
    </row>
    <row r="2947" spans="1:16" hidden="1" x14ac:dyDescent="0.3">
      <c r="A2947">
        <v>356</v>
      </c>
      <c r="B2947">
        <v>1</v>
      </c>
      <c r="C2947" t="s">
        <v>70</v>
      </c>
      <c r="D2947" t="s">
        <v>71</v>
      </c>
      <c r="E2947" t="s">
        <v>2</v>
      </c>
      <c r="F2947" t="s">
        <v>72</v>
      </c>
      <c r="G2947" t="s">
        <v>90</v>
      </c>
      <c r="H2947" t="s">
        <v>33</v>
      </c>
      <c r="I2947" t="s">
        <v>403</v>
      </c>
      <c r="J2947">
        <v>-36.866782999999998</v>
      </c>
      <c r="K2947">
        <v>174.73869400000001</v>
      </c>
      <c r="L2947" s="109">
        <v>0.5</v>
      </c>
      <c r="M2947" t="s">
        <v>404</v>
      </c>
      <c r="N2947">
        <v>1</v>
      </c>
      <c r="O2947">
        <v>0</v>
      </c>
      <c r="P2947">
        <v>1</v>
      </c>
    </row>
    <row r="2948" spans="1:16" hidden="1" x14ac:dyDescent="0.3">
      <c r="A2948">
        <v>357</v>
      </c>
      <c r="B2948">
        <v>1</v>
      </c>
      <c r="C2948" t="s">
        <v>70</v>
      </c>
      <c r="D2948" t="s">
        <v>71</v>
      </c>
      <c r="E2948" t="s">
        <v>2</v>
      </c>
      <c r="F2948" t="s">
        <v>72</v>
      </c>
      <c r="G2948" t="s">
        <v>90</v>
      </c>
      <c r="H2948" t="s">
        <v>33</v>
      </c>
      <c r="I2948" t="s">
        <v>403</v>
      </c>
      <c r="J2948">
        <v>-36.866756000000002</v>
      </c>
      <c r="K2948">
        <v>174.738651</v>
      </c>
      <c r="L2948" s="109">
        <v>0.5</v>
      </c>
      <c r="N2948">
        <v>0</v>
      </c>
      <c r="O2948">
        <v>0</v>
      </c>
      <c r="P2948">
        <v>1</v>
      </c>
    </row>
    <row r="2949" spans="1:16" hidden="1" x14ac:dyDescent="0.3">
      <c r="A2949">
        <v>358</v>
      </c>
      <c r="B2949">
        <v>1</v>
      </c>
      <c r="C2949" t="s">
        <v>70</v>
      </c>
      <c r="D2949" t="s">
        <v>71</v>
      </c>
      <c r="E2949" t="s">
        <v>2</v>
      </c>
      <c r="F2949" t="s">
        <v>72</v>
      </c>
      <c r="G2949" t="s">
        <v>90</v>
      </c>
      <c r="H2949" t="s">
        <v>33</v>
      </c>
      <c r="I2949" t="s">
        <v>403</v>
      </c>
      <c r="J2949">
        <v>-36.866695</v>
      </c>
      <c r="K2949">
        <v>174.73855599999999</v>
      </c>
      <c r="L2949" s="109">
        <v>0.5</v>
      </c>
      <c r="N2949">
        <v>0</v>
      </c>
      <c r="O2949">
        <v>0</v>
      </c>
      <c r="P2949">
        <v>1</v>
      </c>
    </row>
    <row r="2950" spans="1:16" hidden="1" x14ac:dyDescent="0.3">
      <c r="A2950">
        <v>359</v>
      </c>
      <c r="B2950">
        <v>1</v>
      </c>
      <c r="C2950" t="s">
        <v>70</v>
      </c>
      <c r="D2950" t="s">
        <v>71</v>
      </c>
      <c r="E2950" t="s">
        <v>2</v>
      </c>
      <c r="F2950" t="s">
        <v>72</v>
      </c>
      <c r="G2950" t="s">
        <v>90</v>
      </c>
      <c r="H2950" t="s">
        <v>33</v>
      </c>
      <c r="I2950" t="s">
        <v>403</v>
      </c>
      <c r="J2950">
        <v>-36.866669000000002</v>
      </c>
      <c r="K2950">
        <v>174.73851300000001</v>
      </c>
      <c r="L2950" s="109">
        <v>0.5</v>
      </c>
      <c r="N2950">
        <v>0</v>
      </c>
      <c r="O2950">
        <v>0</v>
      </c>
      <c r="P2950">
        <v>1</v>
      </c>
    </row>
    <row r="2951" spans="1:16" hidden="1" x14ac:dyDescent="0.3">
      <c r="A2951">
        <v>360</v>
      </c>
      <c r="B2951">
        <v>1</v>
      </c>
      <c r="C2951" t="s">
        <v>70</v>
      </c>
      <c r="D2951" t="s">
        <v>71</v>
      </c>
      <c r="E2951" t="s">
        <v>2</v>
      </c>
      <c r="F2951" t="s">
        <v>72</v>
      </c>
      <c r="G2951" t="s">
        <v>90</v>
      </c>
      <c r="H2951" t="s">
        <v>33</v>
      </c>
      <c r="I2951" t="s">
        <v>403</v>
      </c>
      <c r="J2951">
        <v>-36.866580999999996</v>
      </c>
      <c r="K2951">
        <v>174.73837599999999</v>
      </c>
      <c r="L2951" s="109">
        <v>0.5</v>
      </c>
      <c r="N2951">
        <v>0</v>
      </c>
      <c r="O2951">
        <v>0</v>
      </c>
      <c r="P2951">
        <v>1</v>
      </c>
    </row>
    <row r="2952" spans="1:16" hidden="1" x14ac:dyDescent="0.3">
      <c r="A2952">
        <v>361</v>
      </c>
      <c r="B2952">
        <v>1</v>
      </c>
      <c r="C2952" t="s">
        <v>70</v>
      </c>
      <c r="D2952" t="s">
        <v>71</v>
      </c>
      <c r="E2952" t="s">
        <v>2</v>
      </c>
      <c r="F2952" t="s">
        <v>72</v>
      </c>
      <c r="G2952" t="s">
        <v>90</v>
      </c>
      <c r="H2952" t="s">
        <v>33</v>
      </c>
      <c r="I2952" t="s">
        <v>403</v>
      </c>
      <c r="J2952">
        <v>-36.866549999999997</v>
      </c>
      <c r="K2952">
        <v>174.73832300000001</v>
      </c>
      <c r="L2952" s="109">
        <v>0.5</v>
      </c>
      <c r="M2952" t="s">
        <v>542</v>
      </c>
      <c r="N2952">
        <v>1</v>
      </c>
      <c r="O2952">
        <v>1</v>
      </c>
      <c r="P2952">
        <v>1</v>
      </c>
    </row>
    <row r="2953" spans="1:16" hidden="1" x14ac:dyDescent="0.3">
      <c r="A2953">
        <v>362</v>
      </c>
      <c r="B2953">
        <v>1</v>
      </c>
      <c r="C2953" t="s">
        <v>70</v>
      </c>
      <c r="D2953" t="s">
        <v>71</v>
      </c>
      <c r="E2953" t="s">
        <v>2</v>
      </c>
      <c r="F2953" t="s">
        <v>72</v>
      </c>
      <c r="G2953" t="s">
        <v>73</v>
      </c>
      <c r="H2953" t="s">
        <v>33</v>
      </c>
      <c r="I2953" t="s">
        <v>403</v>
      </c>
      <c r="J2953">
        <v>-36.866415000000003</v>
      </c>
      <c r="K2953">
        <v>174.738114</v>
      </c>
      <c r="L2953" s="109">
        <v>0.5</v>
      </c>
      <c r="M2953" t="s">
        <v>543</v>
      </c>
      <c r="N2953">
        <v>1</v>
      </c>
      <c r="O2953">
        <v>1</v>
      </c>
      <c r="P2953">
        <v>1</v>
      </c>
    </row>
    <row r="2954" spans="1:16" hidden="1" x14ac:dyDescent="0.3">
      <c r="A2954">
        <v>363</v>
      </c>
      <c r="B2954">
        <v>1</v>
      </c>
      <c r="C2954" t="s">
        <v>70</v>
      </c>
      <c r="D2954" t="s">
        <v>71</v>
      </c>
      <c r="E2954" t="s">
        <v>2</v>
      </c>
      <c r="F2954" t="s">
        <v>72</v>
      </c>
      <c r="G2954" t="s">
        <v>73</v>
      </c>
      <c r="H2954" t="s">
        <v>33</v>
      </c>
      <c r="I2954" t="s">
        <v>403</v>
      </c>
      <c r="J2954">
        <v>-36.866383999999996</v>
      </c>
      <c r="K2954">
        <v>174.73806999999999</v>
      </c>
      <c r="L2954" s="109">
        <v>0.5</v>
      </c>
      <c r="M2954" t="s">
        <v>544</v>
      </c>
      <c r="N2954">
        <v>1</v>
      </c>
      <c r="O2954">
        <v>1</v>
      </c>
      <c r="P2954">
        <v>1</v>
      </c>
    </row>
    <row r="2955" spans="1:16" hidden="1" x14ac:dyDescent="0.3">
      <c r="A2955">
        <v>364</v>
      </c>
      <c r="B2955">
        <v>1</v>
      </c>
      <c r="C2955" t="s">
        <v>70</v>
      </c>
      <c r="D2955" t="s">
        <v>71</v>
      </c>
      <c r="E2955" t="s">
        <v>2</v>
      </c>
      <c r="F2955" t="s">
        <v>72</v>
      </c>
      <c r="G2955" t="s">
        <v>73</v>
      </c>
      <c r="H2955" t="s">
        <v>33</v>
      </c>
      <c r="I2955" t="s">
        <v>403</v>
      </c>
      <c r="J2955">
        <v>-36.866354000000001</v>
      </c>
      <c r="K2955">
        <v>174.738024</v>
      </c>
      <c r="L2955" s="109">
        <v>0.5</v>
      </c>
      <c r="M2955" t="s">
        <v>473</v>
      </c>
      <c r="N2955">
        <v>1</v>
      </c>
      <c r="O2955">
        <v>0</v>
      </c>
      <c r="P2955">
        <v>1</v>
      </c>
    </row>
    <row r="2956" spans="1:16" hidden="1" x14ac:dyDescent="0.3">
      <c r="A2956">
        <v>365</v>
      </c>
      <c r="B2956">
        <v>1</v>
      </c>
      <c r="C2956" t="s">
        <v>70</v>
      </c>
      <c r="D2956" t="s">
        <v>71</v>
      </c>
      <c r="E2956" t="s">
        <v>2</v>
      </c>
      <c r="F2956" t="s">
        <v>72</v>
      </c>
      <c r="G2956" t="s">
        <v>73</v>
      </c>
      <c r="H2956" t="s">
        <v>33</v>
      </c>
      <c r="I2956" t="s">
        <v>403</v>
      </c>
      <c r="J2956">
        <v>-36.866323999999999</v>
      </c>
      <c r="K2956">
        <v>174.737978</v>
      </c>
      <c r="L2956" s="109">
        <v>0.5</v>
      </c>
      <c r="M2956" t="s">
        <v>474</v>
      </c>
      <c r="N2956">
        <v>1</v>
      </c>
      <c r="O2956">
        <v>0</v>
      </c>
      <c r="P2956">
        <v>1</v>
      </c>
    </row>
    <row r="2957" spans="1:16" hidden="1" x14ac:dyDescent="0.3">
      <c r="A2957">
        <v>366</v>
      </c>
      <c r="B2957">
        <v>1</v>
      </c>
      <c r="C2957" t="s">
        <v>70</v>
      </c>
      <c r="D2957" t="s">
        <v>71</v>
      </c>
      <c r="E2957" t="s">
        <v>2</v>
      </c>
      <c r="F2957" t="s">
        <v>72</v>
      </c>
      <c r="G2957" t="s">
        <v>73</v>
      </c>
      <c r="H2957" t="s">
        <v>33</v>
      </c>
      <c r="I2957" t="s">
        <v>403</v>
      </c>
      <c r="J2957">
        <v>-36.866294000000003</v>
      </c>
      <c r="K2957">
        <v>174.737932</v>
      </c>
      <c r="L2957" s="109">
        <v>0.5</v>
      </c>
      <c r="M2957" t="s">
        <v>545</v>
      </c>
      <c r="N2957">
        <v>1</v>
      </c>
      <c r="O2957">
        <v>1</v>
      </c>
      <c r="P2957">
        <v>1</v>
      </c>
    </row>
    <row r="2958" spans="1:16" hidden="1" x14ac:dyDescent="0.3">
      <c r="A2958">
        <v>367</v>
      </c>
      <c r="B2958">
        <v>1</v>
      </c>
      <c r="C2958" t="s">
        <v>70</v>
      </c>
      <c r="D2958" t="s">
        <v>71</v>
      </c>
      <c r="E2958" t="s">
        <v>2</v>
      </c>
      <c r="F2958" t="s">
        <v>72</v>
      </c>
      <c r="G2958" t="s">
        <v>73</v>
      </c>
      <c r="H2958" t="s">
        <v>33</v>
      </c>
      <c r="I2958" t="s">
        <v>355</v>
      </c>
      <c r="J2958">
        <v>-36.866264000000001</v>
      </c>
      <c r="K2958">
        <v>174.737886</v>
      </c>
      <c r="L2958" s="109">
        <v>0.5</v>
      </c>
      <c r="N2958">
        <v>0</v>
      </c>
      <c r="O2958">
        <v>0</v>
      </c>
      <c r="P2958">
        <v>1</v>
      </c>
    </row>
    <row r="2959" spans="1:16" hidden="1" x14ac:dyDescent="0.3">
      <c r="A2959">
        <v>368</v>
      </c>
      <c r="B2959">
        <v>1</v>
      </c>
      <c r="C2959" t="s">
        <v>70</v>
      </c>
      <c r="D2959" t="s">
        <v>71</v>
      </c>
      <c r="E2959" t="s">
        <v>2</v>
      </c>
      <c r="F2959" t="s">
        <v>72</v>
      </c>
      <c r="G2959" t="s">
        <v>73</v>
      </c>
      <c r="H2959" t="s">
        <v>33</v>
      </c>
      <c r="I2959" t="s">
        <v>355</v>
      </c>
      <c r="J2959">
        <v>-36.866233999999999</v>
      </c>
      <c r="K2959">
        <v>174.73784000000001</v>
      </c>
      <c r="L2959" s="109">
        <v>0.5</v>
      </c>
      <c r="M2959" t="s">
        <v>406</v>
      </c>
      <c r="N2959">
        <v>1</v>
      </c>
      <c r="O2959">
        <v>0</v>
      </c>
      <c r="P2959">
        <v>1</v>
      </c>
    </row>
    <row r="2960" spans="1:16" hidden="1" x14ac:dyDescent="0.3">
      <c r="A2960">
        <v>369</v>
      </c>
      <c r="B2960">
        <v>1</v>
      </c>
      <c r="C2960" t="s">
        <v>70</v>
      </c>
      <c r="D2960" t="s">
        <v>71</v>
      </c>
      <c r="E2960" t="s">
        <v>2</v>
      </c>
      <c r="F2960" t="s">
        <v>72</v>
      </c>
      <c r="G2960" t="s">
        <v>73</v>
      </c>
      <c r="H2960" t="s">
        <v>33</v>
      </c>
      <c r="I2960" t="s">
        <v>355</v>
      </c>
      <c r="J2960">
        <v>-36.866204000000003</v>
      </c>
      <c r="K2960">
        <v>174.73779400000001</v>
      </c>
      <c r="L2960" s="109">
        <v>0.5</v>
      </c>
      <c r="N2960">
        <v>0</v>
      </c>
      <c r="O2960">
        <v>0</v>
      </c>
      <c r="P2960">
        <v>1</v>
      </c>
    </row>
    <row r="2961" spans="1:16" hidden="1" x14ac:dyDescent="0.3">
      <c r="A2961">
        <v>370</v>
      </c>
      <c r="B2961">
        <v>1</v>
      </c>
      <c r="C2961" t="s">
        <v>70</v>
      </c>
      <c r="D2961" t="s">
        <v>71</v>
      </c>
      <c r="E2961" t="s">
        <v>2</v>
      </c>
      <c r="F2961" t="s">
        <v>72</v>
      </c>
      <c r="G2961" t="s">
        <v>73</v>
      </c>
      <c r="H2961" t="s">
        <v>33</v>
      </c>
      <c r="I2961" t="s">
        <v>355</v>
      </c>
      <c r="J2961">
        <v>-36.866174000000001</v>
      </c>
      <c r="K2961">
        <v>174.73774800000001</v>
      </c>
      <c r="L2961" s="109">
        <v>0.5</v>
      </c>
      <c r="M2961" t="s">
        <v>407</v>
      </c>
      <c r="N2961">
        <v>1</v>
      </c>
      <c r="O2961">
        <v>0</v>
      </c>
      <c r="P2961">
        <v>1</v>
      </c>
    </row>
    <row r="2962" spans="1:16" hidden="1" x14ac:dyDescent="0.3">
      <c r="A2962">
        <v>1</v>
      </c>
      <c r="B2962">
        <v>1</v>
      </c>
      <c r="C2962" t="s">
        <v>70</v>
      </c>
      <c r="D2962" t="s">
        <v>71</v>
      </c>
      <c r="E2962" t="s">
        <v>2</v>
      </c>
      <c r="F2962" t="s">
        <v>72</v>
      </c>
      <c r="G2962" t="s">
        <v>73</v>
      </c>
      <c r="H2962" t="s">
        <v>49</v>
      </c>
      <c r="I2962" t="s">
        <v>74</v>
      </c>
      <c r="J2962">
        <v>-36.865780000000001</v>
      </c>
      <c r="K2962">
        <v>174.73772399999999</v>
      </c>
      <c r="L2962" s="109">
        <v>0.58333333333333337</v>
      </c>
      <c r="N2962">
        <v>0</v>
      </c>
      <c r="O2962">
        <v>0</v>
      </c>
      <c r="P2962">
        <v>1</v>
      </c>
    </row>
    <row r="2963" spans="1:16" hidden="1" x14ac:dyDescent="0.3">
      <c r="A2963">
        <v>2</v>
      </c>
      <c r="B2963">
        <v>1</v>
      </c>
      <c r="C2963" t="s">
        <v>70</v>
      </c>
      <c r="D2963" t="s">
        <v>71</v>
      </c>
      <c r="E2963" t="s">
        <v>2</v>
      </c>
      <c r="F2963" t="s">
        <v>72</v>
      </c>
      <c r="G2963" t="s">
        <v>73</v>
      </c>
      <c r="H2963" t="s">
        <v>49</v>
      </c>
      <c r="I2963" t="s">
        <v>74</v>
      </c>
      <c r="J2963">
        <v>-36.865839999999999</v>
      </c>
      <c r="K2963">
        <v>174.73773499999999</v>
      </c>
      <c r="L2963" s="109">
        <v>0.58333333333333337</v>
      </c>
      <c r="M2963" t="s">
        <v>76</v>
      </c>
      <c r="N2963">
        <v>1</v>
      </c>
      <c r="O2963">
        <v>0</v>
      </c>
      <c r="P2963">
        <v>1</v>
      </c>
    </row>
    <row r="2964" spans="1:16" hidden="1" x14ac:dyDescent="0.3">
      <c r="A2964">
        <v>3</v>
      </c>
      <c r="B2964">
        <v>1</v>
      </c>
      <c r="C2964" t="s">
        <v>70</v>
      </c>
      <c r="D2964" t="s">
        <v>71</v>
      </c>
      <c r="E2964" t="s">
        <v>2</v>
      </c>
      <c r="F2964" t="s">
        <v>72</v>
      </c>
      <c r="G2964" t="s">
        <v>73</v>
      </c>
      <c r="H2964" t="s">
        <v>49</v>
      </c>
      <c r="I2964" t="s">
        <v>74</v>
      </c>
      <c r="J2964">
        <v>-36.865901000000001</v>
      </c>
      <c r="K2964">
        <v>174.73774499999999</v>
      </c>
      <c r="L2964" s="109">
        <v>0.58333333333333337</v>
      </c>
      <c r="M2964" t="s">
        <v>546</v>
      </c>
      <c r="N2964">
        <v>1</v>
      </c>
      <c r="O2964">
        <v>1</v>
      </c>
      <c r="P2964">
        <v>1</v>
      </c>
    </row>
    <row r="2965" spans="1:16" hidden="1" x14ac:dyDescent="0.3">
      <c r="A2965">
        <v>4</v>
      </c>
      <c r="B2965">
        <v>1</v>
      </c>
      <c r="C2965" t="s">
        <v>70</v>
      </c>
      <c r="D2965" t="s">
        <v>71</v>
      </c>
      <c r="E2965" t="s">
        <v>2</v>
      </c>
      <c r="F2965" t="s">
        <v>72</v>
      </c>
      <c r="G2965" t="s">
        <v>73</v>
      </c>
      <c r="H2965" t="s">
        <v>49</v>
      </c>
      <c r="I2965" t="s">
        <v>74</v>
      </c>
      <c r="J2965">
        <v>-36.865955999999997</v>
      </c>
      <c r="K2965">
        <v>174.73777200000001</v>
      </c>
      <c r="L2965" s="109">
        <v>0.58333333333333337</v>
      </c>
      <c r="N2965">
        <v>0</v>
      </c>
      <c r="O2965">
        <v>0</v>
      </c>
      <c r="P2965">
        <v>1</v>
      </c>
    </row>
    <row r="2966" spans="1:16" hidden="1" x14ac:dyDescent="0.3">
      <c r="A2966">
        <v>5</v>
      </c>
      <c r="B2966">
        <v>1</v>
      </c>
      <c r="C2966" t="s">
        <v>70</v>
      </c>
      <c r="D2966" t="s">
        <v>71</v>
      </c>
      <c r="E2966" t="s">
        <v>2</v>
      </c>
      <c r="F2966" t="s">
        <v>72</v>
      </c>
      <c r="G2966" t="s">
        <v>73</v>
      </c>
      <c r="H2966" t="s">
        <v>49</v>
      </c>
      <c r="I2966" t="s">
        <v>74</v>
      </c>
      <c r="J2966">
        <v>-36.866011</v>
      </c>
      <c r="K2966">
        <v>174.73781</v>
      </c>
      <c r="L2966" s="109">
        <v>0.58333333333333337</v>
      </c>
      <c r="M2966" t="s">
        <v>547</v>
      </c>
      <c r="N2966">
        <v>1</v>
      </c>
      <c r="O2966">
        <v>1</v>
      </c>
      <c r="P2966">
        <v>1</v>
      </c>
    </row>
    <row r="2967" spans="1:16" hidden="1" x14ac:dyDescent="0.3">
      <c r="A2967">
        <v>6</v>
      </c>
      <c r="B2967">
        <v>1</v>
      </c>
      <c r="C2967" t="s">
        <v>70</v>
      </c>
      <c r="D2967" t="s">
        <v>71</v>
      </c>
      <c r="E2967" t="s">
        <v>2</v>
      </c>
      <c r="F2967" t="s">
        <v>72</v>
      </c>
      <c r="G2967" t="s">
        <v>73</v>
      </c>
      <c r="H2967" t="s">
        <v>49</v>
      </c>
      <c r="I2967" t="s">
        <v>74</v>
      </c>
      <c r="J2967">
        <v>-36.866061000000002</v>
      </c>
      <c r="K2967">
        <v>174.737852</v>
      </c>
      <c r="L2967" s="109">
        <v>0.58333333333333337</v>
      </c>
      <c r="M2967" t="s">
        <v>78</v>
      </c>
      <c r="N2967">
        <v>1</v>
      </c>
      <c r="O2967">
        <v>0</v>
      </c>
      <c r="P2967">
        <v>1</v>
      </c>
    </row>
    <row r="2968" spans="1:16" hidden="1" x14ac:dyDescent="0.3">
      <c r="A2968">
        <v>7</v>
      </c>
      <c r="B2968">
        <v>1</v>
      </c>
      <c r="C2968" t="s">
        <v>70</v>
      </c>
      <c r="D2968" t="s">
        <v>71</v>
      </c>
      <c r="E2968" t="s">
        <v>2</v>
      </c>
      <c r="F2968" t="s">
        <v>72</v>
      </c>
      <c r="G2968" t="s">
        <v>73</v>
      </c>
      <c r="H2968" t="s">
        <v>49</v>
      </c>
      <c r="I2968" t="s">
        <v>74</v>
      </c>
      <c r="J2968">
        <v>-36.866103000000003</v>
      </c>
      <c r="K2968">
        <v>174.737897</v>
      </c>
      <c r="L2968" s="109">
        <v>0.58333333333333337</v>
      </c>
      <c r="M2968" t="s">
        <v>476</v>
      </c>
      <c r="N2968">
        <v>1</v>
      </c>
      <c r="O2968">
        <v>0</v>
      </c>
      <c r="P2968">
        <v>1</v>
      </c>
    </row>
    <row r="2969" spans="1:16" hidden="1" x14ac:dyDescent="0.3">
      <c r="A2969">
        <v>8</v>
      </c>
      <c r="B2969">
        <v>1</v>
      </c>
      <c r="C2969" t="s">
        <v>70</v>
      </c>
      <c r="D2969" t="s">
        <v>71</v>
      </c>
      <c r="E2969" t="s">
        <v>2</v>
      </c>
      <c r="F2969" t="s">
        <v>72</v>
      </c>
      <c r="G2969" t="s">
        <v>73</v>
      </c>
      <c r="H2969" t="s">
        <v>49</v>
      </c>
      <c r="I2969" t="s">
        <v>74</v>
      </c>
      <c r="J2969">
        <v>-36.866131000000003</v>
      </c>
      <c r="K2969">
        <v>174.737942</v>
      </c>
      <c r="L2969" s="109">
        <v>0.58333333333333337</v>
      </c>
      <c r="M2969" t="s">
        <v>477</v>
      </c>
      <c r="N2969">
        <v>1</v>
      </c>
      <c r="O2969">
        <v>0</v>
      </c>
      <c r="P2969">
        <v>1</v>
      </c>
    </row>
    <row r="2970" spans="1:16" hidden="1" x14ac:dyDescent="0.3">
      <c r="A2970">
        <v>9</v>
      </c>
      <c r="B2970">
        <v>1</v>
      </c>
      <c r="C2970" t="s">
        <v>70</v>
      </c>
      <c r="D2970" t="s">
        <v>71</v>
      </c>
      <c r="E2970" t="s">
        <v>2</v>
      </c>
      <c r="F2970" t="s">
        <v>72</v>
      </c>
      <c r="G2970" t="s">
        <v>73</v>
      </c>
      <c r="H2970" t="s">
        <v>49</v>
      </c>
      <c r="I2970" t="s">
        <v>74</v>
      </c>
      <c r="J2970">
        <v>-36.866194</v>
      </c>
      <c r="K2970">
        <v>174.738058</v>
      </c>
      <c r="L2970" s="109">
        <v>0.58333333333333337</v>
      </c>
      <c r="M2970" t="s">
        <v>411</v>
      </c>
      <c r="N2970">
        <v>1</v>
      </c>
      <c r="O2970">
        <v>0</v>
      </c>
      <c r="P2970">
        <v>1</v>
      </c>
    </row>
    <row r="2971" spans="1:16" hidden="1" x14ac:dyDescent="0.3">
      <c r="A2971">
        <v>10</v>
      </c>
      <c r="B2971">
        <v>1</v>
      </c>
      <c r="C2971" t="s">
        <v>70</v>
      </c>
      <c r="D2971" t="s">
        <v>71</v>
      </c>
      <c r="E2971" t="s">
        <v>2</v>
      </c>
      <c r="F2971" t="s">
        <v>72</v>
      </c>
      <c r="G2971" t="s">
        <v>73</v>
      </c>
      <c r="H2971" t="s">
        <v>49</v>
      </c>
      <c r="I2971" t="s">
        <v>74</v>
      </c>
      <c r="J2971">
        <v>-36.866255000000002</v>
      </c>
      <c r="K2971">
        <v>174.73815400000001</v>
      </c>
      <c r="L2971" s="109">
        <v>0.58333333333333337</v>
      </c>
      <c r="M2971" t="s">
        <v>80</v>
      </c>
      <c r="N2971">
        <v>1</v>
      </c>
      <c r="O2971">
        <v>0</v>
      </c>
      <c r="P2971">
        <v>1</v>
      </c>
    </row>
    <row r="2972" spans="1:16" hidden="1" x14ac:dyDescent="0.3">
      <c r="A2972">
        <v>11</v>
      </c>
      <c r="B2972">
        <v>1</v>
      </c>
      <c r="C2972" t="s">
        <v>70</v>
      </c>
      <c r="D2972" t="s">
        <v>71</v>
      </c>
      <c r="E2972" t="s">
        <v>2</v>
      </c>
      <c r="F2972" t="s">
        <v>72</v>
      </c>
      <c r="G2972" t="s">
        <v>73</v>
      </c>
      <c r="H2972" t="s">
        <v>49</v>
      </c>
      <c r="I2972" t="s">
        <v>74</v>
      </c>
      <c r="J2972">
        <v>-36.866289999999999</v>
      </c>
      <c r="K2972">
        <v>174.73821599999999</v>
      </c>
      <c r="L2972" s="109">
        <v>0.58333333333333337</v>
      </c>
      <c r="N2972">
        <v>0</v>
      </c>
      <c r="O2972">
        <v>0</v>
      </c>
      <c r="P2972">
        <v>1</v>
      </c>
    </row>
    <row r="2973" spans="1:16" hidden="1" x14ac:dyDescent="0.3">
      <c r="A2973">
        <v>12</v>
      </c>
      <c r="B2973">
        <v>1</v>
      </c>
      <c r="C2973" t="s">
        <v>70</v>
      </c>
      <c r="D2973" t="s">
        <v>71</v>
      </c>
      <c r="E2973" t="s">
        <v>2</v>
      </c>
      <c r="F2973" t="s">
        <v>72</v>
      </c>
      <c r="G2973" t="s">
        <v>73</v>
      </c>
      <c r="H2973" t="s">
        <v>49</v>
      </c>
      <c r="I2973" t="s">
        <v>74</v>
      </c>
      <c r="J2973">
        <v>-36.866331000000002</v>
      </c>
      <c r="K2973">
        <v>174.73827700000001</v>
      </c>
      <c r="L2973" s="109">
        <v>0.58333333333333337</v>
      </c>
      <c r="M2973" t="s">
        <v>81</v>
      </c>
      <c r="N2973">
        <v>1</v>
      </c>
      <c r="O2973">
        <v>0</v>
      </c>
      <c r="P2973">
        <v>1</v>
      </c>
    </row>
    <row r="2974" spans="1:16" hidden="1" x14ac:dyDescent="0.3">
      <c r="A2974">
        <v>13</v>
      </c>
      <c r="B2974">
        <v>1</v>
      </c>
      <c r="C2974" t="s">
        <v>70</v>
      </c>
      <c r="D2974" t="s">
        <v>71</v>
      </c>
      <c r="E2974" t="s">
        <v>2</v>
      </c>
      <c r="F2974" t="s">
        <v>72</v>
      </c>
      <c r="G2974" t="s">
        <v>73</v>
      </c>
      <c r="H2974" t="s">
        <v>49</v>
      </c>
      <c r="I2974" t="s">
        <v>74</v>
      </c>
      <c r="J2974">
        <v>-36.866371999999998</v>
      </c>
      <c r="K2974">
        <v>174.738337</v>
      </c>
      <c r="L2974" s="109">
        <v>0.58333333333333337</v>
      </c>
      <c r="M2974" t="s">
        <v>82</v>
      </c>
      <c r="N2974">
        <v>1</v>
      </c>
      <c r="O2974">
        <v>0</v>
      </c>
      <c r="P2974">
        <v>1</v>
      </c>
    </row>
    <row r="2975" spans="1:16" hidden="1" x14ac:dyDescent="0.3">
      <c r="A2975">
        <v>14</v>
      </c>
      <c r="B2975">
        <v>1</v>
      </c>
      <c r="C2975" t="s">
        <v>70</v>
      </c>
      <c r="D2975" t="s">
        <v>71</v>
      </c>
      <c r="E2975" t="s">
        <v>2</v>
      </c>
      <c r="F2975" t="s">
        <v>83</v>
      </c>
      <c r="G2975" t="s">
        <v>84</v>
      </c>
      <c r="H2975" t="s">
        <v>48</v>
      </c>
      <c r="I2975" t="s">
        <v>58</v>
      </c>
      <c r="J2975">
        <v>-36.866380999999997</v>
      </c>
      <c r="K2975">
        <v>174.73856599999999</v>
      </c>
      <c r="L2975" s="109">
        <v>0.58333333333333337</v>
      </c>
      <c r="M2975" t="s">
        <v>548</v>
      </c>
      <c r="N2975">
        <v>1</v>
      </c>
      <c r="O2975">
        <v>1</v>
      </c>
      <c r="P2975">
        <v>1</v>
      </c>
    </row>
    <row r="2976" spans="1:16" hidden="1" x14ac:dyDescent="0.3">
      <c r="A2976">
        <v>15</v>
      </c>
      <c r="B2976">
        <v>1</v>
      </c>
      <c r="C2976" t="s">
        <v>70</v>
      </c>
      <c r="D2976" t="s">
        <v>71</v>
      </c>
      <c r="E2976" t="s">
        <v>2</v>
      </c>
      <c r="F2976" t="s">
        <v>83</v>
      </c>
      <c r="G2976" t="s">
        <v>84</v>
      </c>
      <c r="H2976" t="s">
        <v>48</v>
      </c>
      <c r="I2976" t="s">
        <v>58</v>
      </c>
      <c r="J2976">
        <v>-36.866348000000002</v>
      </c>
      <c r="K2976">
        <v>174.73861400000001</v>
      </c>
      <c r="L2976" s="109">
        <v>0.58333333333333337</v>
      </c>
      <c r="M2976" t="s">
        <v>478</v>
      </c>
      <c r="N2976">
        <v>1</v>
      </c>
      <c r="O2976">
        <v>0</v>
      </c>
      <c r="P2976">
        <v>1</v>
      </c>
    </row>
    <row r="2977" spans="1:16" hidden="1" x14ac:dyDescent="0.3">
      <c r="A2977">
        <v>16</v>
      </c>
      <c r="B2977">
        <v>1</v>
      </c>
      <c r="C2977" t="s">
        <v>70</v>
      </c>
      <c r="D2977" t="s">
        <v>71</v>
      </c>
      <c r="E2977" t="s">
        <v>2</v>
      </c>
      <c r="F2977" t="s">
        <v>83</v>
      </c>
      <c r="G2977" t="s">
        <v>84</v>
      </c>
      <c r="H2977" t="s">
        <v>48</v>
      </c>
      <c r="I2977" t="s">
        <v>58</v>
      </c>
      <c r="J2977">
        <v>-36.866315</v>
      </c>
      <c r="K2977">
        <v>174.73866899999999</v>
      </c>
      <c r="L2977" s="109">
        <v>0.58333333333333337</v>
      </c>
      <c r="M2977" t="s">
        <v>87</v>
      </c>
      <c r="N2977">
        <v>1</v>
      </c>
      <c r="O2977">
        <v>0</v>
      </c>
      <c r="P2977">
        <v>1</v>
      </c>
    </row>
    <row r="2978" spans="1:16" hidden="1" x14ac:dyDescent="0.3">
      <c r="A2978">
        <v>17</v>
      </c>
      <c r="B2978">
        <v>1</v>
      </c>
      <c r="C2978" t="s">
        <v>70</v>
      </c>
      <c r="D2978" t="s">
        <v>71</v>
      </c>
      <c r="E2978" t="s">
        <v>2</v>
      </c>
      <c r="F2978" t="s">
        <v>83</v>
      </c>
      <c r="G2978" t="s">
        <v>84</v>
      </c>
      <c r="H2978" t="s">
        <v>48</v>
      </c>
      <c r="I2978" t="s">
        <v>58</v>
      </c>
      <c r="J2978">
        <v>-36.866244000000002</v>
      </c>
      <c r="K2978">
        <v>174.73878099999999</v>
      </c>
      <c r="L2978" s="109">
        <v>0.58333333333333337</v>
      </c>
      <c r="M2978" t="s">
        <v>1347</v>
      </c>
      <c r="N2978">
        <v>1</v>
      </c>
      <c r="O2978">
        <v>0</v>
      </c>
      <c r="P2978">
        <v>1</v>
      </c>
    </row>
    <row r="2979" spans="1:16" hidden="1" x14ac:dyDescent="0.3">
      <c r="A2979">
        <v>18</v>
      </c>
      <c r="B2979">
        <v>1</v>
      </c>
      <c r="C2979" t="s">
        <v>70</v>
      </c>
      <c r="D2979" t="s">
        <v>71</v>
      </c>
      <c r="E2979" t="s">
        <v>2</v>
      </c>
      <c r="F2979" t="s">
        <v>83</v>
      </c>
      <c r="G2979" t="s">
        <v>84</v>
      </c>
      <c r="H2979" t="s">
        <v>48</v>
      </c>
      <c r="I2979" t="s">
        <v>58</v>
      </c>
      <c r="J2979">
        <v>-36.866177</v>
      </c>
      <c r="K2979">
        <v>174.73889500000001</v>
      </c>
      <c r="L2979" s="109">
        <v>0.58333333333333337</v>
      </c>
      <c r="M2979" t="s">
        <v>1136</v>
      </c>
      <c r="N2979">
        <v>1</v>
      </c>
      <c r="O2979">
        <v>0</v>
      </c>
      <c r="P2979">
        <v>1</v>
      </c>
    </row>
    <row r="2980" spans="1:16" hidden="1" x14ac:dyDescent="0.3">
      <c r="A2980">
        <v>19</v>
      </c>
      <c r="B2980">
        <v>1</v>
      </c>
      <c r="C2980" t="s">
        <v>70</v>
      </c>
      <c r="D2980" t="s">
        <v>71</v>
      </c>
      <c r="E2980" t="s">
        <v>2</v>
      </c>
      <c r="F2980" t="s">
        <v>83</v>
      </c>
      <c r="G2980" t="s">
        <v>84</v>
      </c>
      <c r="H2980" t="s">
        <v>48</v>
      </c>
      <c r="I2980" t="s">
        <v>58</v>
      </c>
      <c r="J2980">
        <v>-36.866145000000003</v>
      </c>
      <c r="K2980">
        <v>174.73894300000001</v>
      </c>
      <c r="L2980" s="109">
        <v>0.58333333333333337</v>
      </c>
      <c r="M2980" t="s">
        <v>1348</v>
      </c>
      <c r="N2980">
        <v>1</v>
      </c>
      <c r="O2980">
        <v>0</v>
      </c>
      <c r="P2980">
        <v>1</v>
      </c>
    </row>
    <row r="2981" spans="1:16" hidden="1" x14ac:dyDescent="0.3">
      <c r="A2981">
        <v>20</v>
      </c>
      <c r="B2981">
        <v>1</v>
      </c>
      <c r="C2981" t="s">
        <v>70</v>
      </c>
      <c r="D2981" t="s">
        <v>71</v>
      </c>
      <c r="E2981" t="s">
        <v>2</v>
      </c>
      <c r="F2981" t="s">
        <v>83</v>
      </c>
      <c r="G2981" t="s">
        <v>84</v>
      </c>
      <c r="H2981" t="s">
        <v>48</v>
      </c>
      <c r="I2981" t="s">
        <v>58</v>
      </c>
      <c r="J2981">
        <v>-36.866117000000003</v>
      </c>
      <c r="K2981">
        <v>174.73898399999999</v>
      </c>
      <c r="L2981" s="109">
        <v>0.58333333333333337</v>
      </c>
      <c r="M2981" t="s">
        <v>1032</v>
      </c>
      <c r="N2981">
        <v>1</v>
      </c>
      <c r="O2981">
        <v>0</v>
      </c>
      <c r="P2981">
        <v>1</v>
      </c>
    </row>
    <row r="2982" spans="1:16" hidden="1" x14ac:dyDescent="0.3">
      <c r="A2982">
        <v>21</v>
      </c>
      <c r="B2982">
        <v>1</v>
      </c>
      <c r="C2982" t="s">
        <v>70</v>
      </c>
      <c r="D2982" t="s">
        <v>71</v>
      </c>
      <c r="E2982" t="s">
        <v>2</v>
      </c>
      <c r="F2982" t="s">
        <v>83</v>
      </c>
      <c r="G2982" t="s">
        <v>84</v>
      </c>
      <c r="H2982" t="s">
        <v>48</v>
      </c>
      <c r="I2982" t="s">
        <v>58</v>
      </c>
      <c r="J2982">
        <v>-36.866036000000001</v>
      </c>
      <c r="K2982">
        <v>174.73911699999999</v>
      </c>
      <c r="L2982" s="109">
        <v>0.58333333333333337</v>
      </c>
      <c r="M2982" t="s">
        <v>1349</v>
      </c>
      <c r="N2982">
        <v>1</v>
      </c>
      <c r="O2982">
        <v>0</v>
      </c>
      <c r="P2982">
        <v>1</v>
      </c>
    </row>
    <row r="2983" spans="1:16" hidden="1" x14ac:dyDescent="0.3">
      <c r="A2983">
        <v>22</v>
      </c>
      <c r="B2983">
        <v>1</v>
      </c>
      <c r="C2983" t="s">
        <v>70</v>
      </c>
      <c r="D2983" t="s">
        <v>71</v>
      </c>
      <c r="E2983" t="s">
        <v>2</v>
      </c>
      <c r="F2983" t="s">
        <v>83</v>
      </c>
      <c r="G2983" t="s">
        <v>84</v>
      </c>
      <c r="H2983" t="s">
        <v>48</v>
      </c>
      <c r="I2983" t="s">
        <v>58</v>
      </c>
      <c r="J2983">
        <v>-36.865965000000003</v>
      </c>
      <c r="K2983">
        <v>174.739226</v>
      </c>
      <c r="L2983" s="109">
        <v>0.58333333333333337</v>
      </c>
      <c r="M2983" t="s">
        <v>657</v>
      </c>
      <c r="N2983">
        <v>1</v>
      </c>
      <c r="O2983">
        <v>0</v>
      </c>
      <c r="P2983">
        <v>1</v>
      </c>
    </row>
    <row r="2984" spans="1:16" hidden="1" x14ac:dyDescent="0.3">
      <c r="A2984">
        <v>23</v>
      </c>
      <c r="B2984">
        <v>1</v>
      </c>
      <c r="C2984" t="s">
        <v>70</v>
      </c>
      <c r="D2984" t="s">
        <v>71</v>
      </c>
      <c r="E2984" t="s">
        <v>2</v>
      </c>
      <c r="F2984" t="s">
        <v>83</v>
      </c>
      <c r="G2984" t="s">
        <v>84</v>
      </c>
      <c r="H2984" t="s">
        <v>48</v>
      </c>
      <c r="I2984" t="s">
        <v>58</v>
      </c>
      <c r="J2984">
        <v>-36.865932999999998</v>
      </c>
      <c r="K2984">
        <v>174.73928000000001</v>
      </c>
      <c r="L2984" s="109">
        <v>0.58333333333333337</v>
      </c>
      <c r="M2984" t="s">
        <v>1350</v>
      </c>
      <c r="N2984">
        <v>1</v>
      </c>
      <c r="O2984">
        <v>0</v>
      </c>
      <c r="P2984">
        <v>1</v>
      </c>
    </row>
    <row r="2985" spans="1:16" hidden="1" x14ac:dyDescent="0.3">
      <c r="A2985">
        <v>24</v>
      </c>
      <c r="B2985">
        <v>1</v>
      </c>
      <c r="C2985" t="s">
        <v>70</v>
      </c>
      <c r="D2985" t="s">
        <v>71</v>
      </c>
      <c r="E2985" t="s">
        <v>2</v>
      </c>
      <c r="F2985" t="s">
        <v>83</v>
      </c>
      <c r="G2985" t="s">
        <v>84</v>
      </c>
      <c r="H2985" t="s">
        <v>48</v>
      </c>
      <c r="I2985" t="s">
        <v>58</v>
      </c>
      <c r="J2985">
        <v>-36.865903000000003</v>
      </c>
      <c r="K2985">
        <v>174.73933199999999</v>
      </c>
      <c r="L2985" s="109">
        <v>0.58333333333333337</v>
      </c>
      <c r="N2985">
        <v>0</v>
      </c>
      <c r="O2985">
        <v>0</v>
      </c>
      <c r="P2985">
        <v>1</v>
      </c>
    </row>
    <row r="2986" spans="1:16" hidden="1" x14ac:dyDescent="0.3">
      <c r="A2986">
        <v>25</v>
      </c>
      <c r="B2986">
        <v>1</v>
      </c>
      <c r="C2986" t="s">
        <v>70</v>
      </c>
      <c r="D2986" t="s">
        <v>71</v>
      </c>
      <c r="E2986" t="s">
        <v>2</v>
      </c>
      <c r="F2986" t="s">
        <v>83</v>
      </c>
      <c r="G2986" t="s">
        <v>84</v>
      </c>
      <c r="H2986" t="s">
        <v>33</v>
      </c>
      <c r="I2986" t="s">
        <v>58</v>
      </c>
      <c r="J2986">
        <v>-36.865994000000001</v>
      </c>
      <c r="K2986">
        <v>174.73930999999999</v>
      </c>
      <c r="L2986" s="109">
        <v>0.58333333333333337</v>
      </c>
      <c r="M2986" t="s">
        <v>1140</v>
      </c>
      <c r="N2986">
        <v>1</v>
      </c>
      <c r="O2986">
        <v>0</v>
      </c>
      <c r="P2986">
        <v>1</v>
      </c>
    </row>
    <row r="2987" spans="1:16" hidden="1" x14ac:dyDescent="0.3">
      <c r="A2987">
        <v>26</v>
      </c>
      <c r="B2987">
        <v>1</v>
      </c>
      <c r="C2987" t="s">
        <v>70</v>
      </c>
      <c r="D2987" t="s">
        <v>71</v>
      </c>
      <c r="E2987" t="s">
        <v>2</v>
      </c>
      <c r="F2987" t="s">
        <v>83</v>
      </c>
      <c r="G2987" t="s">
        <v>84</v>
      </c>
      <c r="H2987" t="s">
        <v>33</v>
      </c>
      <c r="I2987" t="s">
        <v>58</v>
      </c>
      <c r="J2987">
        <v>-36.866033000000002</v>
      </c>
      <c r="K2987">
        <v>174.73925500000001</v>
      </c>
      <c r="L2987" s="109">
        <v>0.58333333333333337</v>
      </c>
      <c r="M2987" t="s">
        <v>1351</v>
      </c>
      <c r="N2987">
        <v>1</v>
      </c>
      <c r="O2987">
        <v>0</v>
      </c>
      <c r="P2987">
        <v>1</v>
      </c>
    </row>
    <row r="2988" spans="1:16" hidden="1" x14ac:dyDescent="0.3">
      <c r="A2988">
        <v>27</v>
      </c>
      <c r="B2988">
        <v>1</v>
      </c>
      <c r="C2988" t="s">
        <v>70</v>
      </c>
      <c r="D2988" t="s">
        <v>71</v>
      </c>
      <c r="E2988" t="s">
        <v>2</v>
      </c>
      <c r="F2988" t="s">
        <v>83</v>
      </c>
      <c r="G2988" t="s">
        <v>84</v>
      </c>
      <c r="H2988" t="s">
        <v>33</v>
      </c>
      <c r="I2988" t="s">
        <v>58</v>
      </c>
      <c r="J2988">
        <v>-36.866106000000002</v>
      </c>
      <c r="K2988">
        <v>174.73913099999999</v>
      </c>
      <c r="L2988" s="109">
        <v>0.58333333333333337</v>
      </c>
      <c r="M2988" t="s">
        <v>1353</v>
      </c>
      <c r="N2988">
        <v>1</v>
      </c>
      <c r="O2988">
        <v>0</v>
      </c>
      <c r="P2988">
        <v>1</v>
      </c>
    </row>
    <row r="2989" spans="1:16" hidden="1" x14ac:dyDescent="0.3">
      <c r="A2989">
        <v>28</v>
      </c>
      <c r="B2989">
        <v>1</v>
      </c>
      <c r="C2989" t="s">
        <v>70</v>
      </c>
      <c r="D2989" t="s">
        <v>71</v>
      </c>
      <c r="E2989" t="s">
        <v>2</v>
      </c>
      <c r="F2989" t="s">
        <v>83</v>
      </c>
      <c r="G2989" t="s">
        <v>84</v>
      </c>
      <c r="H2989" t="s">
        <v>33</v>
      </c>
      <c r="I2989" t="s">
        <v>58</v>
      </c>
      <c r="J2989">
        <v>-36.866138999999997</v>
      </c>
      <c r="K2989">
        <v>174.73908599999999</v>
      </c>
      <c r="L2989" s="109">
        <v>0.58333333333333337</v>
      </c>
      <c r="M2989" t="s">
        <v>1035</v>
      </c>
      <c r="N2989">
        <v>1</v>
      </c>
      <c r="O2989">
        <v>0</v>
      </c>
      <c r="P2989">
        <v>1</v>
      </c>
    </row>
    <row r="2990" spans="1:16" hidden="1" x14ac:dyDescent="0.3">
      <c r="A2990">
        <v>29</v>
      </c>
      <c r="B2990">
        <v>1</v>
      </c>
      <c r="C2990" t="s">
        <v>70</v>
      </c>
      <c r="D2990" t="s">
        <v>71</v>
      </c>
      <c r="E2990" t="s">
        <v>2</v>
      </c>
      <c r="F2990" t="s">
        <v>83</v>
      </c>
      <c r="G2990" t="s">
        <v>84</v>
      </c>
      <c r="H2990" t="s">
        <v>33</v>
      </c>
      <c r="I2990" t="s">
        <v>58</v>
      </c>
      <c r="J2990">
        <v>-36.866166999999997</v>
      </c>
      <c r="K2990">
        <v>174.73904200000001</v>
      </c>
      <c r="L2990" s="109">
        <v>0.58333333333333337</v>
      </c>
      <c r="M2990" t="s">
        <v>1352</v>
      </c>
      <c r="N2990">
        <v>1</v>
      </c>
      <c r="O2990">
        <v>0</v>
      </c>
      <c r="P2990">
        <v>1</v>
      </c>
    </row>
    <row r="2991" spans="1:16" hidden="1" x14ac:dyDescent="0.3">
      <c r="A2991">
        <v>30</v>
      </c>
      <c r="B2991">
        <v>1</v>
      </c>
      <c r="C2991" t="s">
        <v>70</v>
      </c>
      <c r="D2991" t="s">
        <v>71</v>
      </c>
      <c r="E2991" t="s">
        <v>2</v>
      </c>
      <c r="F2991" t="s">
        <v>83</v>
      </c>
      <c r="G2991" t="s">
        <v>84</v>
      </c>
      <c r="H2991" t="s">
        <v>33</v>
      </c>
      <c r="I2991" t="s">
        <v>58</v>
      </c>
      <c r="J2991">
        <v>-36.866262999999996</v>
      </c>
      <c r="K2991">
        <v>174.738889</v>
      </c>
      <c r="L2991" s="109">
        <v>0.58333333333333337</v>
      </c>
      <c r="M2991" t="s">
        <v>1139</v>
      </c>
      <c r="N2991">
        <v>1</v>
      </c>
      <c r="O2991">
        <v>0</v>
      </c>
      <c r="P2991">
        <v>1</v>
      </c>
    </row>
    <row r="2992" spans="1:16" hidden="1" x14ac:dyDescent="0.3">
      <c r="A2992">
        <v>31</v>
      </c>
      <c r="B2992">
        <v>1</v>
      </c>
      <c r="C2992" t="s">
        <v>70</v>
      </c>
      <c r="D2992" t="s">
        <v>71</v>
      </c>
      <c r="E2992" t="s">
        <v>2</v>
      </c>
      <c r="F2992" t="s">
        <v>83</v>
      </c>
      <c r="G2992" t="s">
        <v>84</v>
      </c>
      <c r="H2992" t="s">
        <v>33</v>
      </c>
      <c r="I2992" t="s">
        <v>58</v>
      </c>
      <c r="J2992">
        <v>-36.866286000000002</v>
      </c>
      <c r="K2992">
        <v>174.73885200000001</v>
      </c>
      <c r="L2992" s="109">
        <v>0.58333333333333337</v>
      </c>
      <c r="N2992">
        <v>0</v>
      </c>
      <c r="O2992">
        <v>0</v>
      </c>
      <c r="P2992">
        <v>1</v>
      </c>
    </row>
    <row r="2993" spans="1:16" hidden="1" x14ac:dyDescent="0.3">
      <c r="A2993">
        <v>32</v>
      </c>
      <c r="B2993">
        <v>1</v>
      </c>
      <c r="C2993" t="s">
        <v>70</v>
      </c>
      <c r="D2993" t="s">
        <v>71</v>
      </c>
      <c r="E2993" t="s">
        <v>2</v>
      </c>
      <c r="F2993" t="s">
        <v>83</v>
      </c>
      <c r="G2993" t="s">
        <v>84</v>
      </c>
      <c r="H2993" t="s">
        <v>33</v>
      </c>
      <c r="I2993" t="s">
        <v>58</v>
      </c>
      <c r="J2993">
        <v>-36.866357000000001</v>
      </c>
      <c r="K2993">
        <v>174.73873</v>
      </c>
      <c r="L2993" s="109">
        <v>0.58333333333333337</v>
      </c>
      <c r="M2993" t="s">
        <v>88</v>
      </c>
      <c r="N2993">
        <v>1</v>
      </c>
      <c r="O2993">
        <v>0</v>
      </c>
      <c r="P2993">
        <v>1</v>
      </c>
    </row>
    <row r="2994" spans="1:16" hidden="1" x14ac:dyDescent="0.3">
      <c r="A2994">
        <v>33</v>
      </c>
      <c r="B2994">
        <v>1</v>
      </c>
      <c r="C2994" t="s">
        <v>70</v>
      </c>
      <c r="D2994" t="s">
        <v>71</v>
      </c>
      <c r="E2994" t="s">
        <v>2</v>
      </c>
      <c r="F2994" t="s">
        <v>83</v>
      </c>
      <c r="G2994" t="s">
        <v>84</v>
      </c>
      <c r="H2994" t="s">
        <v>33</v>
      </c>
      <c r="I2994" t="s">
        <v>58</v>
      </c>
      <c r="J2994">
        <v>-36.866387000000003</v>
      </c>
      <c r="K2994">
        <v>174.73869099999999</v>
      </c>
      <c r="L2994" s="109">
        <v>0.58333333333333337</v>
      </c>
      <c r="M2994" t="s">
        <v>89</v>
      </c>
      <c r="N2994">
        <v>1</v>
      </c>
      <c r="O2994">
        <v>0</v>
      </c>
      <c r="P2994">
        <v>1</v>
      </c>
    </row>
    <row r="2995" spans="1:16" hidden="1" x14ac:dyDescent="0.3">
      <c r="A2995">
        <v>34</v>
      </c>
      <c r="B2995">
        <v>1</v>
      </c>
      <c r="C2995" t="s">
        <v>70</v>
      </c>
      <c r="D2995" t="s">
        <v>71</v>
      </c>
      <c r="E2995" t="s">
        <v>2</v>
      </c>
      <c r="F2995" t="s">
        <v>72</v>
      </c>
      <c r="G2995" t="s">
        <v>90</v>
      </c>
      <c r="H2995" t="s">
        <v>48</v>
      </c>
      <c r="I2995" t="s">
        <v>91</v>
      </c>
      <c r="J2995">
        <v>-36.866546999999997</v>
      </c>
      <c r="K2995">
        <v>174.73861299999999</v>
      </c>
      <c r="L2995" s="109">
        <v>0.58333333333333337</v>
      </c>
      <c r="M2995" t="s">
        <v>549</v>
      </c>
      <c r="N2995">
        <v>1</v>
      </c>
      <c r="O2995">
        <v>1</v>
      </c>
      <c r="P2995">
        <v>1</v>
      </c>
    </row>
    <row r="2996" spans="1:16" hidden="1" x14ac:dyDescent="0.3">
      <c r="A2996">
        <v>35</v>
      </c>
      <c r="B2996">
        <v>1</v>
      </c>
      <c r="C2996" t="s">
        <v>70</v>
      </c>
      <c r="D2996" t="s">
        <v>71</v>
      </c>
      <c r="E2996" t="s">
        <v>2</v>
      </c>
      <c r="F2996" t="s">
        <v>72</v>
      </c>
      <c r="G2996" t="s">
        <v>90</v>
      </c>
      <c r="H2996" t="s">
        <v>48</v>
      </c>
      <c r="I2996" t="s">
        <v>91</v>
      </c>
      <c r="J2996">
        <v>-36.866579000000002</v>
      </c>
      <c r="K2996">
        <v>174.73866899999999</v>
      </c>
      <c r="L2996" s="109">
        <v>0.58333333333333337</v>
      </c>
      <c r="M2996" t="s">
        <v>93</v>
      </c>
      <c r="N2996">
        <v>1</v>
      </c>
      <c r="O2996">
        <v>0</v>
      </c>
      <c r="P2996">
        <v>1</v>
      </c>
    </row>
    <row r="2997" spans="1:16" hidden="1" x14ac:dyDescent="0.3">
      <c r="A2997">
        <v>36</v>
      </c>
      <c r="B2997">
        <v>1</v>
      </c>
      <c r="C2997" t="s">
        <v>70</v>
      </c>
      <c r="D2997" t="s">
        <v>71</v>
      </c>
      <c r="E2997" t="s">
        <v>2</v>
      </c>
      <c r="F2997" t="s">
        <v>72</v>
      </c>
      <c r="G2997" t="s">
        <v>90</v>
      </c>
      <c r="H2997" t="s">
        <v>48</v>
      </c>
      <c r="I2997" t="s">
        <v>91</v>
      </c>
      <c r="J2997">
        <v>-36.866612000000003</v>
      </c>
      <c r="K2997">
        <v>174.73872499999999</v>
      </c>
      <c r="L2997" s="109">
        <v>0.58333333333333337</v>
      </c>
      <c r="N2997">
        <v>0</v>
      </c>
      <c r="O2997">
        <v>0</v>
      </c>
      <c r="P2997">
        <v>1</v>
      </c>
    </row>
    <row r="2998" spans="1:16" hidden="1" x14ac:dyDescent="0.3">
      <c r="A2998">
        <v>37</v>
      </c>
      <c r="B2998">
        <v>1</v>
      </c>
      <c r="C2998" t="s">
        <v>70</v>
      </c>
      <c r="D2998" t="s">
        <v>71</v>
      </c>
      <c r="E2998" t="s">
        <v>2</v>
      </c>
      <c r="F2998" t="s">
        <v>72</v>
      </c>
      <c r="G2998" t="s">
        <v>90</v>
      </c>
      <c r="H2998" t="s">
        <v>48</v>
      </c>
      <c r="I2998" t="s">
        <v>91</v>
      </c>
      <c r="J2998">
        <v>-36.866644999999998</v>
      </c>
      <c r="K2998">
        <v>174.73878099999999</v>
      </c>
      <c r="L2998" s="109">
        <v>0.58333333333333337</v>
      </c>
      <c r="M2998" t="s">
        <v>550</v>
      </c>
      <c r="N2998">
        <v>1</v>
      </c>
      <c r="O2998">
        <v>1</v>
      </c>
      <c r="P2998">
        <v>1</v>
      </c>
    </row>
    <row r="2999" spans="1:16" hidden="1" x14ac:dyDescent="0.3">
      <c r="A2999">
        <v>38</v>
      </c>
      <c r="B2999">
        <v>1</v>
      </c>
      <c r="C2999" t="s">
        <v>70</v>
      </c>
      <c r="D2999" t="s">
        <v>71</v>
      </c>
      <c r="E2999" t="s">
        <v>2</v>
      </c>
      <c r="F2999" t="s">
        <v>72</v>
      </c>
      <c r="G2999" t="s">
        <v>90</v>
      </c>
      <c r="H2999" t="s">
        <v>48</v>
      </c>
      <c r="I2999" t="s">
        <v>91</v>
      </c>
      <c r="J2999">
        <v>-36.866677000000003</v>
      </c>
      <c r="K2999">
        <v>174.73883699999999</v>
      </c>
      <c r="L2999" s="109">
        <v>0.58333333333333337</v>
      </c>
      <c r="M2999" t="s">
        <v>95</v>
      </c>
      <c r="N2999">
        <v>1</v>
      </c>
      <c r="O2999">
        <v>0</v>
      </c>
      <c r="P2999">
        <v>1</v>
      </c>
    </row>
    <row r="3000" spans="1:16" hidden="1" x14ac:dyDescent="0.3">
      <c r="A3000">
        <v>39</v>
      </c>
      <c r="B3000">
        <v>1</v>
      </c>
      <c r="C3000" t="s">
        <v>70</v>
      </c>
      <c r="D3000" t="s">
        <v>71</v>
      </c>
      <c r="E3000" t="s">
        <v>2</v>
      </c>
      <c r="F3000" t="s">
        <v>72</v>
      </c>
      <c r="G3000" t="s">
        <v>90</v>
      </c>
      <c r="H3000" t="s">
        <v>48</v>
      </c>
      <c r="I3000" t="s">
        <v>91</v>
      </c>
      <c r="J3000">
        <v>-36.866888000000003</v>
      </c>
      <c r="K3000">
        <v>174.73972699999999</v>
      </c>
      <c r="L3000" s="109">
        <v>0.58333333333333337</v>
      </c>
      <c r="N3000">
        <v>0</v>
      </c>
      <c r="O3000">
        <v>0</v>
      </c>
      <c r="P3000">
        <v>1</v>
      </c>
    </row>
    <row r="3001" spans="1:16" hidden="1" x14ac:dyDescent="0.3">
      <c r="A3001">
        <v>40</v>
      </c>
      <c r="B3001">
        <v>1</v>
      </c>
      <c r="C3001" t="s">
        <v>70</v>
      </c>
      <c r="D3001" t="s">
        <v>71</v>
      </c>
      <c r="E3001" t="s">
        <v>2</v>
      </c>
      <c r="F3001" t="s">
        <v>72</v>
      </c>
      <c r="G3001" t="s">
        <v>90</v>
      </c>
      <c r="H3001" t="s">
        <v>48</v>
      </c>
      <c r="I3001" t="s">
        <v>91</v>
      </c>
      <c r="J3001">
        <v>-36.866861</v>
      </c>
      <c r="K3001">
        <v>174.73980499999999</v>
      </c>
      <c r="L3001" s="109">
        <v>0.58333333333333337</v>
      </c>
      <c r="M3001" t="s">
        <v>97</v>
      </c>
      <c r="N3001">
        <v>1</v>
      </c>
      <c r="O3001">
        <v>0</v>
      </c>
      <c r="P3001">
        <v>1</v>
      </c>
    </row>
    <row r="3002" spans="1:16" hidden="1" x14ac:dyDescent="0.3">
      <c r="A3002">
        <v>41</v>
      </c>
      <c r="B3002">
        <v>1</v>
      </c>
      <c r="C3002" t="s">
        <v>70</v>
      </c>
      <c r="D3002" t="s">
        <v>71</v>
      </c>
      <c r="E3002" t="s">
        <v>2</v>
      </c>
      <c r="F3002" t="s">
        <v>72</v>
      </c>
      <c r="G3002" t="s">
        <v>90</v>
      </c>
      <c r="H3002" t="s">
        <v>48</v>
      </c>
      <c r="I3002" t="s">
        <v>91</v>
      </c>
      <c r="J3002">
        <v>-36.866819</v>
      </c>
      <c r="K3002">
        <v>174.73993200000001</v>
      </c>
      <c r="L3002" s="109">
        <v>0.58333333333333337</v>
      </c>
      <c r="M3002" t="s">
        <v>98</v>
      </c>
      <c r="N3002">
        <v>1</v>
      </c>
      <c r="O3002">
        <v>0</v>
      </c>
      <c r="P3002">
        <v>1</v>
      </c>
    </row>
    <row r="3003" spans="1:16" hidden="1" x14ac:dyDescent="0.3">
      <c r="A3003">
        <v>42</v>
      </c>
      <c r="B3003">
        <v>1</v>
      </c>
      <c r="C3003" t="s">
        <v>70</v>
      </c>
      <c r="D3003" t="s">
        <v>71</v>
      </c>
      <c r="E3003" t="s">
        <v>2</v>
      </c>
      <c r="F3003" t="s">
        <v>72</v>
      </c>
      <c r="G3003" t="s">
        <v>90</v>
      </c>
      <c r="H3003" t="s">
        <v>48</v>
      </c>
      <c r="I3003" t="s">
        <v>91</v>
      </c>
      <c r="J3003">
        <v>-36.866802999999997</v>
      </c>
      <c r="K3003">
        <v>174.73998800000001</v>
      </c>
      <c r="L3003" s="109">
        <v>0.58333333333333337</v>
      </c>
      <c r="M3003" t="s">
        <v>99</v>
      </c>
      <c r="N3003">
        <v>1</v>
      </c>
      <c r="O3003">
        <v>0</v>
      </c>
      <c r="P3003">
        <v>1</v>
      </c>
    </row>
    <row r="3004" spans="1:16" hidden="1" x14ac:dyDescent="0.3">
      <c r="A3004">
        <v>43</v>
      </c>
      <c r="B3004">
        <v>1</v>
      </c>
      <c r="C3004" t="s">
        <v>70</v>
      </c>
      <c r="D3004" t="s">
        <v>71</v>
      </c>
      <c r="E3004" t="s">
        <v>2</v>
      </c>
      <c r="F3004" t="s">
        <v>100</v>
      </c>
      <c r="G3004" t="s">
        <v>101</v>
      </c>
      <c r="H3004" t="s">
        <v>57</v>
      </c>
      <c r="I3004" t="s">
        <v>58</v>
      </c>
      <c r="J3004">
        <v>-36.866672000000001</v>
      </c>
      <c r="K3004">
        <v>174.740059</v>
      </c>
      <c r="L3004" s="109">
        <v>0.58333333333333337</v>
      </c>
      <c r="M3004" t="s">
        <v>551</v>
      </c>
      <c r="N3004">
        <v>1</v>
      </c>
      <c r="O3004">
        <v>1</v>
      </c>
      <c r="P3004">
        <v>1</v>
      </c>
    </row>
    <row r="3005" spans="1:16" hidden="1" x14ac:dyDescent="0.3">
      <c r="A3005">
        <v>44</v>
      </c>
      <c r="B3005">
        <v>1</v>
      </c>
      <c r="C3005" t="s">
        <v>70</v>
      </c>
      <c r="D3005" t="s">
        <v>71</v>
      </c>
      <c r="E3005" t="s">
        <v>2</v>
      </c>
      <c r="F3005" t="s">
        <v>100</v>
      </c>
      <c r="G3005" t="s">
        <v>101</v>
      </c>
      <c r="H3005" t="s">
        <v>57</v>
      </c>
      <c r="I3005" t="s">
        <v>58</v>
      </c>
      <c r="J3005">
        <v>-36.866624999999999</v>
      </c>
      <c r="K3005">
        <v>174.740038</v>
      </c>
      <c r="L3005" s="109">
        <v>0.58333333333333337</v>
      </c>
      <c r="M3005" t="s">
        <v>102</v>
      </c>
      <c r="N3005">
        <v>1</v>
      </c>
      <c r="O3005">
        <v>0</v>
      </c>
      <c r="P3005">
        <v>1</v>
      </c>
    </row>
    <row r="3006" spans="1:16" hidden="1" x14ac:dyDescent="0.3">
      <c r="A3006">
        <v>45</v>
      </c>
      <c r="B3006">
        <v>1</v>
      </c>
      <c r="C3006" t="s">
        <v>70</v>
      </c>
      <c r="D3006" t="s">
        <v>71</v>
      </c>
      <c r="E3006" t="s">
        <v>2</v>
      </c>
      <c r="F3006" t="s">
        <v>100</v>
      </c>
      <c r="G3006" t="s">
        <v>101</v>
      </c>
      <c r="H3006" t="s">
        <v>57</v>
      </c>
      <c r="I3006" t="s">
        <v>58</v>
      </c>
      <c r="J3006">
        <v>-36.866579000000002</v>
      </c>
      <c r="K3006">
        <v>174.74001699999999</v>
      </c>
      <c r="L3006" s="109">
        <v>0.58333333333333337</v>
      </c>
      <c r="M3006" t="s">
        <v>104</v>
      </c>
      <c r="N3006">
        <v>1</v>
      </c>
      <c r="O3006">
        <v>0</v>
      </c>
      <c r="P3006">
        <v>1</v>
      </c>
    </row>
    <row r="3007" spans="1:16" hidden="1" x14ac:dyDescent="0.3">
      <c r="A3007">
        <v>46</v>
      </c>
      <c r="B3007">
        <v>1</v>
      </c>
      <c r="C3007" t="s">
        <v>70</v>
      </c>
      <c r="D3007" t="s">
        <v>71</v>
      </c>
      <c r="E3007" t="s">
        <v>2</v>
      </c>
      <c r="F3007" t="s">
        <v>100</v>
      </c>
      <c r="G3007" t="s">
        <v>101</v>
      </c>
      <c r="H3007" t="s">
        <v>57</v>
      </c>
      <c r="I3007" t="s">
        <v>58</v>
      </c>
      <c r="J3007">
        <v>-36.866531999999999</v>
      </c>
      <c r="K3007">
        <v>174.73999599999999</v>
      </c>
      <c r="L3007" s="109">
        <v>0.58333333333333337</v>
      </c>
      <c r="M3007" t="s">
        <v>105</v>
      </c>
      <c r="N3007">
        <v>1</v>
      </c>
      <c r="O3007">
        <v>0</v>
      </c>
      <c r="P3007">
        <v>1</v>
      </c>
    </row>
    <row r="3008" spans="1:16" hidden="1" x14ac:dyDescent="0.3">
      <c r="A3008">
        <v>47</v>
      </c>
      <c r="B3008">
        <v>1</v>
      </c>
      <c r="C3008" t="s">
        <v>70</v>
      </c>
      <c r="D3008" t="s">
        <v>71</v>
      </c>
      <c r="E3008" t="s">
        <v>2</v>
      </c>
      <c r="F3008" t="s">
        <v>100</v>
      </c>
      <c r="G3008" t="s">
        <v>101</v>
      </c>
      <c r="H3008" t="s">
        <v>49</v>
      </c>
      <c r="I3008" t="s">
        <v>58</v>
      </c>
      <c r="J3008">
        <v>-36.866568999999998</v>
      </c>
      <c r="K3008">
        <v>174.740149</v>
      </c>
      <c r="L3008" s="109">
        <v>0.58333333333333337</v>
      </c>
      <c r="M3008" t="s">
        <v>106</v>
      </c>
      <c r="N3008">
        <v>1</v>
      </c>
      <c r="O3008">
        <v>0</v>
      </c>
      <c r="P3008">
        <v>1</v>
      </c>
    </row>
    <row r="3009" spans="1:16" hidden="1" x14ac:dyDescent="0.3">
      <c r="A3009">
        <v>48</v>
      </c>
      <c r="B3009">
        <v>1</v>
      </c>
      <c r="C3009" t="s">
        <v>70</v>
      </c>
      <c r="D3009" t="s">
        <v>71</v>
      </c>
      <c r="E3009" t="s">
        <v>2</v>
      </c>
      <c r="F3009" t="s">
        <v>100</v>
      </c>
      <c r="G3009" t="s">
        <v>101</v>
      </c>
      <c r="H3009" t="s">
        <v>49</v>
      </c>
      <c r="I3009" t="s">
        <v>58</v>
      </c>
      <c r="J3009">
        <v>-36.866613999999998</v>
      </c>
      <c r="K3009">
        <v>174.74017000000001</v>
      </c>
      <c r="L3009" s="109">
        <v>0.58333333333333337</v>
      </c>
      <c r="M3009" t="s">
        <v>107</v>
      </c>
      <c r="N3009">
        <v>1</v>
      </c>
      <c r="O3009">
        <v>0</v>
      </c>
      <c r="P3009">
        <v>1</v>
      </c>
    </row>
    <row r="3010" spans="1:16" hidden="1" x14ac:dyDescent="0.3">
      <c r="A3010">
        <v>49</v>
      </c>
      <c r="B3010">
        <v>1</v>
      </c>
      <c r="C3010" t="s">
        <v>70</v>
      </c>
      <c r="D3010" t="s">
        <v>71</v>
      </c>
      <c r="E3010" t="s">
        <v>2</v>
      </c>
      <c r="F3010" t="s">
        <v>72</v>
      </c>
      <c r="G3010" t="s">
        <v>108</v>
      </c>
      <c r="H3010" t="s">
        <v>48</v>
      </c>
      <c r="I3010" t="s">
        <v>91</v>
      </c>
      <c r="J3010">
        <v>-36.866661999999998</v>
      </c>
      <c r="K3010">
        <v>174.74040600000001</v>
      </c>
      <c r="L3010" s="109">
        <v>0.58333333333333337</v>
      </c>
      <c r="M3010" t="s">
        <v>109</v>
      </c>
      <c r="N3010">
        <v>1</v>
      </c>
      <c r="O3010">
        <v>0</v>
      </c>
      <c r="P3010">
        <v>1</v>
      </c>
    </row>
    <row r="3011" spans="1:16" hidden="1" x14ac:dyDescent="0.3">
      <c r="A3011">
        <v>50</v>
      </c>
      <c r="B3011">
        <v>1</v>
      </c>
      <c r="C3011" t="s">
        <v>70</v>
      </c>
      <c r="D3011" t="s">
        <v>71</v>
      </c>
      <c r="E3011" t="s">
        <v>2</v>
      </c>
      <c r="F3011" t="s">
        <v>72</v>
      </c>
      <c r="G3011" t="s">
        <v>108</v>
      </c>
      <c r="H3011" t="s">
        <v>48</v>
      </c>
      <c r="I3011" t="s">
        <v>91</v>
      </c>
      <c r="J3011">
        <v>-36.866621000000002</v>
      </c>
      <c r="K3011">
        <v>174.740532</v>
      </c>
      <c r="L3011" s="109">
        <v>0.58333333333333337</v>
      </c>
      <c r="M3011" t="s">
        <v>110</v>
      </c>
      <c r="N3011">
        <v>1</v>
      </c>
      <c r="O3011">
        <v>0</v>
      </c>
      <c r="P3011">
        <v>1</v>
      </c>
    </row>
    <row r="3012" spans="1:16" hidden="1" x14ac:dyDescent="0.3">
      <c r="A3012">
        <v>51</v>
      </c>
      <c r="B3012">
        <v>1</v>
      </c>
      <c r="C3012" t="s">
        <v>70</v>
      </c>
      <c r="D3012" t="s">
        <v>71</v>
      </c>
      <c r="E3012" t="s">
        <v>2</v>
      </c>
      <c r="F3012" t="s">
        <v>72</v>
      </c>
      <c r="G3012" t="s">
        <v>108</v>
      </c>
      <c r="H3012" t="s">
        <v>48</v>
      </c>
      <c r="I3012" t="s">
        <v>91</v>
      </c>
      <c r="J3012">
        <v>-36.866602999999998</v>
      </c>
      <c r="K3012">
        <v>174.74058400000001</v>
      </c>
      <c r="L3012" s="109">
        <v>0.58333333333333337</v>
      </c>
      <c r="M3012" t="s">
        <v>111</v>
      </c>
      <c r="N3012">
        <v>1</v>
      </c>
      <c r="O3012">
        <v>0</v>
      </c>
      <c r="P3012">
        <v>1</v>
      </c>
    </row>
    <row r="3013" spans="1:16" hidden="1" x14ac:dyDescent="0.3">
      <c r="A3013">
        <v>52</v>
      </c>
      <c r="B3013">
        <v>1</v>
      </c>
      <c r="C3013" t="s">
        <v>70</v>
      </c>
      <c r="D3013" t="s">
        <v>71</v>
      </c>
      <c r="E3013" t="s">
        <v>2</v>
      </c>
      <c r="F3013" t="s">
        <v>72</v>
      </c>
      <c r="G3013" t="s">
        <v>108</v>
      </c>
      <c r="H3013" t="s">
        <v>48</v>
      </c>
      <c r="I3013" t="s">
        <v>91</v>
      </c>
      <c r="J3013">
        <v>-36.866551999999999</v>
      </c>
      <c r="K3013">
        <v>174.740735</v>
      </c>
      <c r="L3013" s="109">
        <v>0.58333333333333337</v>
      </c>
      <c r="M3013" t="s">
        <v>112</v>
      </c>
      <c r="N3013">
        <v>1</v>
      </c>
      <c r="O3013">
        <v>0</v>
      </c>
      <c r="P3013">
        <v>1</v>
      </c>
    </row>
    <row r="3014" spans="1:16" hidden="1" x14ac:dyDescent="0.3">
      <c r="A3014">
        <v>53</v>
      </c>
      <c r="B3014">
        <v>1</v>
      </c>
      <c r="C3014" t="s">
        <v>70</v>
      </c>
      <c r="D3014" t="s">
        <v>71</v>
      </c>
      <c r="E3014" t="s">
        <v>2</v>
      </c>
      <c r="F3014" t="s">
        <v>72</v>
      </c>
      <c r="G3014" t="s">
        <v>108</v>
      </c>
      <c r="H3014" t="s">
        <v>48</v>
      </c>
      <c r="I3014" t="s">
        <v>91</v>
      </c>
      <c r="J3014">
        <v>-36.866531000000002</v>
      </c>
      <c r="K3014">
        <v>174.74079399999999</v>
      </c>
      <c r="L3014" s="109">
        <v>0.58333333333333337</v>
      </c>
      <c r="M3014" t="s">
        <v>113</v>
      </c>
      <c r="N3014">
        <v>1</v>
      </c>
      <c r="O3014">
        <v>0</v>
      </c>
      <c r="P3014">
        <v>1</v>
      </c>
    </row>
    <row r="3015" spans="1:16" hidden="1" x14ac:dyDescent="0.3">
      <c r="A3015">
        <v>54</v>
      </c>
      <c r="B3015">
        <v>1</v>
      </c>
      <c r="C3015" t="s">
        <v>70</v>
      </c>
      <c r="D3015" t="s">
        <v>71</v>
      </c>
      <c r="E3015" t="s">
        <v>2</v>
      </c>
      <c r="F3015" t="s">
        <v>114</v>
      </c>
      <c r="G3015" t="s">
        <v>101</v>
      </c>
      <c r="H3015" t="s">
        <v>57</v>
      </c>
      <c r="I3015" t="s">
        <v>58</v>
      </c>
      <c r="J3015">
        <v>-36.866334000000002</v>
      </c>
      <c r="K3015">
        <v>174.74110300000001</v>
      </c>
      <c r="L3015" s="109">
        <v>0.58333333333333337</v>
      </c>
      <c r="M3015" t="s">
        <v>115</v>
      </c>
      <c r="N3015">
        <v>1</v>
      </c>
      <c r="O3015">
        <v>0</v>
      </c>
      <c r="P3015">
        <v>1</v>
      </c>
    </row>
    <row r="3016" spans="1:16" hidden="1" x14ac:dyDescent="0.3">
      <c r="A3016">
        <v>55</v>
      </c>
      <c r="B3016">
        <v>1</v>
      </c>
      <c r="C3016" t="s">
        <v>70</v>
      </c>
      <c r="D3016" t="s">
        <v>71</v>
      </c>
      <c r="E3016" t="s">
        <v>2</v>
      </c>
      <c r="F3016" t="s">
        <v>114</v>
      </c>
      <c r="G3016" t="s">
        <v>101</v>
      </c>
      <c r="H3016" t="s">
        <v>57</v>
      </c>
      <c r="I3016" t="s">
        <v>58</v>
      </c>
      <c r="J3016">
        <v>-36.866281999999998</v>
      </c>
      <c r="K3016">
        <v>174.741074</v>
      </c>
      <c r="L3016" s="109">
        <v>0.58333333333333337</v>
      </c>
      <c r="M3016" t="s">
        <v>116</v>
      </c>
      <c r="N3016">
        <v>1</v>
      </c>
      <c r="O3016">
        <v>0</v>
      </c>
      <c r="P3016">
        <v>1</v>
      </c>
    </row>
    <row r="3017" spans="1:16" hidden="1" x14ac:dyDescent="0.3">
      <c r="A3017">
        <v>56</v>
      </c>
      <c r="B3017">
        <v>1</v>
      </c>
      <c r="C3017" t="s">
        <v>70</v>
      </c>
      <c r="D3017" t="s">
        <v>71</v>
      </c>
      <c r="E3017" t="s">
        <v>2</v>
      </c>
      <c r="F3017" t="s">
        <v>114</v>
      </c>
      <c r="G3017" t="s">
        <v>101</v>
      </c>
      <c r="H3017" t="s">
        <v>57</v>
      </c>
      <c r="I3017" t="s">
        <v>58</v>
      </c>
      <c r="J3017">
        <v>-36.866228999999997</v>
      </c>
      <c r="K3017">
        <v>174.74104500000001</v>
      </c>
      <c r="L3017" s="109">
        <v>0.58333333333333337</v>
      </c>
      <c r="M3017" t="s">
        <v>117</v>
      </c>
      <c r="N3017">
        <v>1</v>
      </c>
      <c r="O3017">
        <v>0</v>
      </c>
      <c r="P3017">
        <v>1</v>
      </c>
    </row>
    <row r="3018" spans="1:16" hidden="1" x14ac:dyDescent="0.3">
      <c r="A3018">
        <v>57</v>
      </c>
      <c r="B3018">
        <v>1</v>
      </c>
      <c r="C3018" t="s">
        <v>70</v>
      </c>
      <c r="D3018" t="s">
        <v>71</v>
      </c>
      <c r="E3018" t="s">
        <v>2</v>
      </c>
      <c r="F3018" t="s">
        <v>114</v>
      </c>
      <c r="G3018" t="s">
        <v>101</v>
      </c>
      <c r="H3018" t="s">
        <v>57</v>
      </c>
      <c r="I3018" t="s">
        <v>58</v>
      </c>
      <c r="J3018">
        <v>-36.866176000000003</v>
      </c>
      <c r="K3018">
        <v>174.741016</v>
      </c>
      <c r="L3018" s="109">
        <v>0.58333333333333337</v>
      </c>
      <c r="M3018" t="s">
        <v>118</v>
      </c>
      <c r="N3018">
        <v>1</v>
      </c>
      <c r="O3018">
        <v>0</v>
      </c>
      <c r="P3018">
        <v>1</v>
      </c>
    </row>
    <row r="3019" spans="1:16" hidden="1" x14ac:dyDescent="0.3">
      <c r="A3019">
        <v>58</v>
      </c>
      <c r="B3019">
        <v>1</v>
      </c>
      <c r="C3019" t="s">
        <v>70</v>
      </c>
      <c r="D3019" t="s">
        <v>71</v>
      </c>
      <c r="E3019" t="s">
        <v>2</v>
      </c>
      <c r="F3019" t="s">
        <v>114</v>
      </c>
      <c r="G3019" t="s">
        <v>101</v>
      </c>
      <c r="H3019" t="s">
        <v>57</v>
      </c>
      <c r="I3019" t="s">
        <v>58</v>
      </c>
      <c r="J3019">
        <v>-36.866123999999999</v>
      </c>
      <c r="K3019">
        <v>174.74098699999999</v>
      </c>
      <c r="L3019" s="109">
        <v>0.58333333333333337</v>
      </c>
      <c r="M3019" t="s">
        <v>119</v>
      </c>
      <c r="N3019">
        <v>1</v>
      </c>
      <c r="O3019">
        <v>0</v>
      </c>
      <c r="P3019">
        <v>1</v>
      </c>
    </row>
    <row r="3020" spans="1:16" hidden="1" x14ac:dyDescent="0.3">
      <c r="A3020">
        <v>59</v>
      </c>
      <c r="B3020">
        <v>1</v>
      </c>
      <c r="C3020" t="s">
        <v>70</v>
      </c>
      <c r="D3020" t="s">
        <v>71</v>
      </c>
      <c r="E3020" t="s">
        <v>2</v>
      </c>
      <c r="F3020" t="s">
        <v>114</v>
      </c>
      <c r="G3020" t="s">
        <v>101</v>
      </c>
      <c r="H3020" t="s">
        <v>57</v>
      </c>
      <c r="I3020" t="s">
        <v>58</v>
      </c>
      <c r="J3020">
        <v>-36.866016999999999</v>
      </c>
      <c r="K3020">
        <v>174.74094099999999</v>
      </c>
      <c r="L3020" s="109">
        <v>0.58333333333333337</v>
      </c>
      <c r="M3020" t="s">
        <v>120</v>
      </c>
      <c r="N3020">
        <v>1</v>
      </c>
      <c r="O3020">
        <v>0</v>
      </c>
      <c r="P3020">
        <v>1</v>
      </c>
    </row>
    <row r="3021" spans="1:16" hidden="1" x14ac:dyDescent="0.3">
      <c r="A3021">
        <v>60</v>
      </c>
      <c r="B3021">
        <v>1</v>
      </c>
      <c r="C3021" t="s">
        <v>70</v>
      </c>
      <c r="D3021" t="s">
        <v>71</v>
      </c>
      <c r="E3021" t="s">
        <v>2</v>
      </c>
      <c r="F3021" t="s">
        <v>114</v>
      </c>
      <c r="G3021" t="s">
        <v>101</v>
      </c>
      <c r="H3021" t="s">
        <v>49</v>
      </c>
      <c r="I3021" t="s">
        <v>121</v>
      </c>
      <c r="J3021">
        <v>-36.866177</v>
      </c>
      <c r="K3021">
        <v>174.741151</v>
      </c>
      <c r="L3021" s="109">
        <v>0.58333333333333337</v>
      </c>
      <c r="M3021" t="s">
        <v>669</v>
      </c>
      <c r="N3021">
        <v>1</v>
      </c>
      <c r="O3021">
        <v>0</v>
      </c>
      <c r="P3021">
        <v>1</v>
      </c>
    </row>
    <row r="3022" spans="1:16" hidden="1" x14ac:dyDescent="0.3">
      <c r="A3022">
        <v>61</v>
      </c>
      <c r="B3022">
        <v>1</v>
      </c>
      <c r="C3022" t="s">
        <v>70</v>
      </c>
      <c r="D3022" t="s">
        <v>71</v>
      </c>
      <c r="E3022" t="s">
        <v>2</v>
      </c>
      <c r="F3022" t="s">
        <v>114</v>
      </c>
      <c r="G3022" t="s">
        <v>101</v>
      </c>
      <c r="H3022" t="s">
        <v>49</v>
      </c>
      <c r="I3022" t="s">
        <v>121</v>
      </c>
      <c r="J3022">
        <v>-36.866222999999998</v>
      </c>
      <c r="K3022">
        <v>174.74117699999999</v>
      </c>
      <c r="L3022" s="109">
        <v>0.58333333333333337</v>
      </c>
      <c r="M3022" t="s">
        <v>669</v>
      </c>
      <c r="N3022">
        <v>1</v>
      </c>
      <c r="O3022">
        <v>0</v>
      </c>
      <c r="P3022">
        <v>1</v>
      </c>
    </row>
    <row r="3023" spans="1:16" hidden="1" x14ac:dyDescent="0.3">
      <c r="A3023">
        <v>62</v>
      </c>
      <c r="B3023">
        <v>1</v>
      </c>
      <c r="C3023" t="s">
        <v>70</v>
      </c>
      <c r="D3023" t="s">
        <v>71</v>
      </c>
      <c r="E3023" t="s">
        <v>2</v>
      </c>
      <c r="F3023" t="s">
        <v>114</v>
      </c>
      <c r="G3023" t="s">
        <v>101</v>
      </c>
      <c r="H3023" t="s">
        <v>49</v>
      </c>
      <c r="I3023" t="s">
        <v>121</v>
      </c>
      <c r="J3023">
        <v>-36.86627</v>
      </c>
      <c r="K3023">
        <v>174.74120300000001</v>
      </c>
      <c r="L3023" s="109">
        <v>0.58333333333333337</v>
      </c>
      <c r="M3023" t="s">
        <v>669</v>
      </c>
      <c r="N3023">
        <v>1</v>
      </c>
      <c r="O3023">
        <v>0</v>
      </c>
      <c r="P3023">
        <v>1</v>
      </c>
    </row>
    <row r="3024" spans="1:16" hidden="1" x14ac:dyDescent="0.3">
      <c r="A3024">
        <v>63</v>
      </c>
      <c r="B3024">
        <v>1</v>
      </c>
      <c r="C3024" t="s">
        <v>70</v>
      </c>
      <c r="D3024" t="s">
        <v>71</v>
      </c>
      <c r="E3024" t="s">
        <v>2</v>
      </c>
      <c r="F3024" t="s">
        <v>72</v>
      </c>
      <c r="G3024" t="s">
        <v>122</v>
      </c>
      <c r="H3024" t="s">
        <v>48</v>
      </c>
      <c r="I3024" t="s">
        <v>91</v>
      </c>
      <c r="J3024">
        <v>-36.866337999999999</v>
      </c>
      <c r="K3024">
        <v>174.74136999999999</v>
      </c>
      <c r="L3024" s="109">
        <v>0.58333333333333337</v>
      </c>
      <c r="M3024" t="s">
        <v>413</v>
      </c>
      <c r="N3024">
        <v>1</v>
      </c>
      <c r="O3024">
        <v>0</v>
      </c>
      <c r="P3024">
        <v>1</v>
      </c>
    </row>
    <row r="3025" spans="1:16" hidden="1" x14ac:dyDescent="0.3">
      <c r="A3025">
        <v>64</v>
      </c>
      <c r="B3025">
        <v>1</v>
      </c>
      <c r="C3025" t="s">
        <v>70</v>
      </c>
      <c r="D3025" t="s">
        <v>71</v>
      </c>
      <c r="E3025" t="s">
        <v>2</v>
      </c>
      <c r="F3025" t="s">
        <v>72</v>
      </c>
      <c r="G3025" t="s">
        <v>122</v>
      </c>
      <c r="H3025" t="s">
        <v>48</v>
      </c>
      <c r="I3025" t="s">
        <v>91</v>
      </c>
      <c r="J3025">
        <v>-36.866301999999997</v>
      </c>
      <c r="K3025">
        <v>174.74148400000001</v>
      </c>
      <c r="L3025" s="109">
        <v>0.58333333333333337</v>
      </c>
      <c r="M3025" t="s">
        <v>479</v>
      </c>
      <c r="N3025">
        <v>1</v>
      </c>
      <c r="O3025">
        <v>0</v>
      </c>
      <c r="P3025">
        <v>1</v>
      </c>
    </row>
    <row r="3026" spans="1:16" hidden="1" x14ac:dyDescent="0.3">
      <c r="A3026">
        <v>65</v>
      </c>
      <c r="B3026">
        <v>1</v>
      </c>
      <c r="C3026" t="s">
        <v>70</v>
      </c>
      <c r="D3026" t="s">
        <v>71</v>
      </c>
      <c r="E3026" t="s">
        <v>2</v>
      </c>
      <c r="F3026" t="s">
        <v>72</v>
      </c>
      <c r="G3026" t="s">
        <v>122</v>
      </c>
      <c r="H3026" t="s">
        <v>48</v>
      </c>
      <c r="I3026" t="s">
        <v>91</v>
      </c>
      <c r="J3026">
        <v>-36.866276999999997</v>
      </c>
      <c r="K3026">
        <v>174.74154899999999</v>
      </c>
      <c r="L3026" s="109">
        <v>0.58333333333333337</v>
      </c>
      <c r="M3026" t="s">
        <v>415</v>
      </c>
      <c r="N3026">
        <v>1</v>
      </c>
      <c r="O3026">
        <v>0</v>
      </c>
      <c r="P3026">
        <v>1</v>
      </c>
    </row>
    <row r="3027" spans="1:16" hidden="1" x14ac:dyDescent="0.3">
      <c r="A3027">
        <v>66</v>
      </c>
      <c r="B3027">
        <v>1</v>
      </c>
      <c r="C3027" t="s">
        <v>70</v>
      </c>
      <c r="D3027" t="s">
        <v>71</v>
      </c>
      <c r="E3027" t="s">
        <v>2</v>
      </c>
      <c r="F3027" t="s">
        <v>72</v>
      </c>
      <c r="G3027" t="s">
        <v>122</v>
      </c>
      <c r="H3027" t="s">
        <v>48</v>
      </c>
      <c r="I3027" t="s">
        <v>91</v>
      </c>
      <c r="J3027">
        <v>-36.866171999999999</v>
      </c>
      <c r="K3027">
        <v>174.74187599999999</v>
      </c>
      <c r="L3027" s="109">
        <v>0.58333333333333337</v>
      </c>
      <c r="M3027" t="s">
        <v>480</v>
      </c>
      <c r="N3027">
        <v>1</v>
      </c>
      <c r="O3027">
        <v>0</v>
      </c>
      <c r="P3027">
        <v>1</v>
      </c>
    </row>
    <row r="3028" spans="1:16" hidden="1" x14ac:dyDescent="0.3">
      <c r="A3028">
        <v>67</v>
      </c>
      <c r="B3028">
        <v>1</v>
      </c>
      <c r="C3028" t="s">
        <v>70</v>
      </c>
      <c r="D3028" t="s">
        <v>71</v>
      </c>
      <c r="E3028" t="s">
        <v>2</v>
      </c>
      <c r="F3028" t="s">
        <v>72</v>
      </c>
      <c r="G3028" t="s">
        <v>122</v>
      </c>
      <c r="H3028" t="s">
        <v>48</v>
      </c>
      <c r="I3028" t="s">
        <v>91</v>
      </c>
      <c r="J3028">
        <v>-36.866149999999998</v>
      </c>
      <c r="K3028">
        <v>174.74194</v>
      </c>
      <c r="L3028" s="109">
        <v>0.58333333333333337</v>
      </c>
      <c r="M3028" t="s">
        <v>481</v>
      </c>
      <c r="N3028">
        <v>1</v>
      </c>
      <c r="O3028">
        <v>0</v>
      </c>
      <c r="P3028">
        <v>1</v>
      </c>
    </row>
    <row r="3029" spans="1:16" hidden="1" x14ac:dyDescent="0.3">
      <c r="A3029">
        <v>68</v>
      </c>
      <c r="B3029">
        <v>1</v>
      </c>
      <c r="C3029" t="s">
        <v>70</v>
      </c>
      <c r="D3029" t="s">
        <v>71</v>
      </c>
      <c r="E3029" t="s">
        <v>2</v>
      </c>
      <c r="F3029" t="s">
        <v>72</v>
      </c>
      <c r="G3029" t="s">
        <v>122</v>
      </c>
      <c r="H3029" t="s">
        <v>48</v>
      </c>
      <c r="I3029" t="s">
        <v>91</v>
      </c>
      <c r="J3029">
        <v>-36.866128000000003</v>
      </c>
      <c r="K3029">
        <v>174.74200400000001</v>
      </c>
      <c r="L3029" s="109">
        <v>0.58333333333333337</v>
      </c>
      <c r="M3029" t="s">
        <v>125</v>
      </c>
      <c r="N3029">
        <v>1</v>
      </c>
      <c r="O3029">
        <v>1</v>
      </c>
      <c r="P3029">
        <v>1</v>
      </c>
    </row>
    <row r="3030" spans="1:16" hidden="1" x14ac:dyDescent="0.3">
      <c r="A3030">
        <v>69</v>
      </c>
      <c r="B3030">
        <v>1</v>
      </c>
      <c r="C3030" t="s">
        <v>70</v>
      </c>
      <c r="D3030" t="s">
        <v>71</v>
      </c>
      <c r="E3030" t="s">
        <v>2</v>
      </c>
      <c r="F3030" t="s">
        <v>123</v>
      </c>
      <c r="G3030" t="s">
        <v>101</v>
      </c>
      <c r="H3030" t="s">
        <v>57</v>
      </c>
      <c r="I3030" t="s">
        <v>58</v>
      </c>
      <c r="J3030">
        <v>-36.865983</v>
      </c>
      <c r="K3030">
        <v>174.74216200000001</v>
      </c>
      <c r="L3030" s="109">
        <v>0.58333333333333337</v>
      </c>
      <c r="M3030" t="s">
        <v>483</v>
      </c>
      <c r="N3030">
        <v>1</v>
      </c>
      <c r="O3030">
        <v>0</v>
      </c>
      <c r="P3030">
        <v>1</v>
      </c>
    </row>
    <row r="3031" spans="1:16" hidden="1" x14ac:dyDescent="0.3">
      <c r="A3031">
        <v>70</v>
      </c>
      <c r="B3031">
        <v>1</v>
      </c>
      <c r="C3031" t="s">
        <v>70</v>
      </c>
      <c r="D3031" t="s">
        <v>71</v>
      </c>
      <c r="E3031" t="s">
        <v>2</v>
      </c>
      <c r="F3031" t="s">
        <v>123</v>
      </c>
      <c r="G3031" t="s">
        <v>101</v>
      </c>
      <c r="H3031" t="s">
        <v>57</v>
      </c>
      <c r="I3031" t="s">
        <v>58</v>
      </c>
      <c r="J3031">
        <v>-36.865931000000003</v>
      </c>
      <c r="K3031">
        <v>174.74213800000001</v>
      </c>
      <c r="L3031" s="109">
        <v>0.58333333333333337</v>
      </c>
      <c r="N3031">
        <v>0</v>
      </c>
      <c r="O3031">
        <v>0</v>
      </c>
      <c r="P3031">
        <v>1</v>
      </c>
    </row>
    <row r="3032" spans="1:16" hidden="1" x14ac:dyDescent="0.3">
      <c r="A3032">
        <v>71</v>
      </c>
      <c r="B3032">
        <v>1</v>
      </c>
      <c r="C3032" t="s">
        <v>70</v>
      </c>
      <c r="D3032" t="s">
        <v>71</v>
      </c>
      <c r="E3032" t="s">
        <v>2</v>
      </c>
      <c r="F3032" t="s">
        <v>123</v>
      </c>
      <c r="G3032" t="s">
        <v>101</v>
      </c>
      <c r="H3032" t="s">
        <v>57</v>
      </c>
      <c r="I3032" t="s">
        <v>58</v>
      </c>
      <c r="J3032">
        <v>-36.865881999999999</v>
      </c>
      <c r="K3032">
        <v>174.74210500000001</v>
      </c>
      <c r="L3032" s="109">
        <v>0.58333333333333337</v>
      </c>
      <c r="M3032" t="s">
        <v>126</v>
      </c>
      <c r="N3032">
        <v>1</v>
      </c>
      <c r="O3032">
        <v>0</v>
      </c>
      <c r="P3032">
        <v>1</v>
      </c>
    </row>
    <row r="3033" spans="1:16" hidden="1" x14ac:dyDescent="0.3">
      <c r="A3033">
        <v>72</v>
      </c>
      <c r="B3033">
        <v>1</v>
      </c>
      <c r="C3033" t="s">
        <v>70</v>
      </c>
      <c r="D3033" t="s">
        <v>71</v>
      </c>
      <c r="E3033" t="s">
        <v>2</v>
      </c>
      <c r="F3033" t="s">
        <v>123</v>
      </c>
      <c r="G3033" t="s">
        <v>101</v>
      </c>
      <c r="H3033" t="s">
        <v>49</v>
      </c>
      <c r="I3033" t="s">
        <v>58</v>
      </c>
      <c r="J3033">
        <v>-36.865721000000001</v>
      </c>
      <c r="K3033">
        <v>174.74213399999999</v>
      </c>
      <c r="L3033" s="109">
        <v>0.58333333333333337</v>
      </c>
      <c r="M3033" t="s">
        <v>127</v>
      </c>
      <c r="N3033">
        <v>1</v>
      </c>
      <c r="O3033">
        <v>0</v>
      </c>
      <c r="P3033">
        <v>1</v>
      </c>
    </row>
    <row r="3034" spans="1:16" hidden="1" x14ac:dyDescent="0.3">
      <c r="A3034">
        <v>73</v>
      </c>
      <c r="B3034">
        <v>1</v>
      </c>
      <c r="C3034" t="s">
        <v>70</v>
      </c>
      <c r="D3034" t="s">
        <v>71</v>
      </c>
      <c r="E3034" t="s">
        <v>2</v>
      </c>
      <c r="F3034" t="s">
        <v>123</v>
      </c>
      <c r="G3034" t="s">
        <v>101</v>
      </c>
      <c r="H3034" t="s">
        <v>49</v>
      </c>
      <c r="I3034" t="s">
        <v>58</v>
      </c>
      <c r="J3034">
        <v>-36.865763000000001</v>
      </c>
      <c r="K3034">
        <v>174.74215899999999</v>
      </c>
      <c r="L3034" s="109">
        <v>0.58333333333333337</v>
      </c>
      <c r="M3034" t="s">
        <v>416</v>
      </c>
      <c r="N3034">
        <v>1</v>
      </c>
      <c r="O3034">
        <v>0</v>
      </c>
      <c r="P3034">
        <v>1</v>
      </c>
    </row>
    <row r="3035" spans="1:16" hidden="1" x14ac:dyDescent="0.3">
      <c r="A3035">
        <v>74</v>
      </c>
      <c r="B3035">
        <v>1</v>
      </c>
      <c r="C3035" t="s">
        <v>70</v>
      </c>
      <c r="D3035" t="s">
        <v>71</v>
      </c>
      <c r="E3035" t="s">
        <v>2</v>
      </c>
      <c r="F3035" t="s">
        <v>123</v>
      </c>
      <c r="G3035" t="s">
        <v>101</v>
      </c>
      <c r="H3035" t="s">
        <v>49</v>
      </c>
      <c r="I3035" t="s">
        <v>58</v>
      </c>
      <c r="J3035">
        <v>-36.865808999999999</v>
      </c>
      <c r="K3035">
        <v>174.74218300000001</v>
      </c>
      <c r="L3035" s="109">
        <v>0.58333333333333337</v>
      </c>
      <c r="M3035" t="s">
        <v>417</v>
      </c>
      <c r="N3035">
        <v>1</v>
      </c>
      <c r="O3035">
        <v>0</v>
      </c>
      <c r="P3035">
        <v>1</v>
      </c>
    </row>
    <row r="3036" spans="1:16" hidden="1" x14ac:dyDescent="0.3">
      <c r="A3036">
        <v>75</v>
      </c>
      <c r="B3036">
        <v>1</v>
      </c>
      <c r="C3036" t="s">
        <v>70</v>
      </c>
      <c r="D3036" t="s">
        <v>71</v>
      </c>
      <c r="E3036" t="s">
        <v>2</v>
      </c>
      <c r="F3036" t="s">
        <v>123</v>
      </c>
      <c r="G3036" t="s">
        <v>101</v>
      </c>
      <c r="H3036" t="s">
        <v>49</v>
      </c>
      <c r="I3036" t="s">
        <v>58</v>
      </c>
      <c r="J3036">
        <v>-36.865856000000001</v>
      </c>
      <c r="K3036">
        <v>174.74220800000001</v>
      </c>
      <c r="L3036" s="109">
        <v>0.58333333333333337</v>
      </c>
      <c r="M3036" t="s">
        <v>552</v>
      </c>
      <c r="N3036">
        <v>1</v>
      </c>
      <c r="O3036">
        <v>1</v>
      </c>
      <c r="P3036">
        <v>1</v>
      </c>
    </row>
    <row r="3037" spans="1:16" hidden="1" x14ac:dyDescent="0.3">
      <c r="A3037">
        <v>76</v>
      </c>
      <c r="B3037">
        <v>1</v>
      </c>
      <c r="C3037" t="s">
        <v>70</v>
      </c>
      <c r="D3037" t="s">
        <v>71</v>
      </c>
      <c r="E3037" t="s">
        <v>2</v>
      </c>
      <c r="F3037" t="s">
        <v>123</v>
      </c>
      <c r="G3037" t="s">
        <v>101</v>
      </c>
      <c r="H3037" t="s">
        <v>49</v>
      </c>
      <c r="I3037" t="s">
        <v>58</v>
      </c>
      <c r="J3037">
        <v>-36.865903000000003</v>
      </c>
      <c r="K3037">
        <v>174.742233</v>
      </c>
      <c r="L3037" s="109">
        <v>0.58333333333333337</v>
      </c>
      <c r="M3037" t="s">
        <v>131</v>
      </c>
      <c r="N3037">
        <v>1</v>
      </c>
      <c r="O3037">
        <v>0</v>
      </c>
      <c r="P3037">
        <v>1</v>
      </c>
    </row>
    <row r="3038" spans="1:16" hidden="1" x14ac:dyDescent="0.3">
      <c r="A3038">
        <v>77</v>
      </c>
      <c r="B3038">
        <v>1</v>
      </c>
      <c r="C3038" t="s">
        <v>70</v>
      </c>
      <c r="D3038" t="s">
        <v>71</v>
      </c>
      <c r="E3038" t="s">
        <v>2</v>
      </c>
      <c r="F3038" t="s">
        <v>123</v>
      </c>
      <c r="G3038" t="s">
        <v>101</v>
      </c>
      <c r="H3038" t="s">
        <v>49</v>
      </c>
      <c r="I3038" t="s">
        <v>58</v>
      </c>
      <c r="J3038">
        <v>-36.865949000000001</v>
      </c>
      <c r="K3038">
        <v>174.742257</v>
      </c>
      <c r="L3038" s="109">
        <v>0.58333333333333337</v>
      </c>
      <c r="M3038" t="s">
        <v>132</v>
      </c>
      <c r="N3038">
        <v>1</v>
      </c>
      <c r="O3038">
        <v>0</v>
      </c>
      <c r="P3038">
        <v>1</v>
      </c>
    </row>
    <row r="3039" spans="1:16" hidden="1" x14ac:dyDescent="0.3">
      <c r="A3039">
        <v>78</v>
      </c>
      <c r="B3039">
        <v>1</v>
      </c>
      <c r="C3039" t="s">
        <v>70</v>
      </c>
      <c r="D3039" t="s">
        <v>71</v>
      </c>
      <c r="E3039" t="s">
        <v>2</v>
      </c>
      <c r="F3039" t="s">
        <v>72</v>
      </c>
      <c r="G3039" t="s">
        <v>133</v>
      </c>
      <c r="H3039" t="s">
        <v>48</v>
      </c>
      <c r="I3039" t="s">
        <v>91</v>
      </c>
      <c r="J3039">
        <v>-36.865993000000003</v>
      </c>
      <c r="K3039">
        <v>174.74240800000001</v>
      </c>
      <c r="L3039" s="109">
        <v>0.58333333333333337</v>
      </c>
      <c r="M3039" t="s">
        <v>393</v>
      </c>
      <c r="N3039">
        <v>1</v>
      </c>
      <c r="O3039">
        <v>0</v>
      </c>
      <c r="P3039">
        <v>1</v>
      </c>
    </row>
    <row r="3040" spans="1:16" hidden="1" x14ac:dyDescent="0.3">
      <c r="A3040">
        <v>79</v>
      </c>
      <c r="B3040">
        <v>1</v>
      </c>
      <c r="C3040" t="s">
        <v>70</v>
      </c>
      <c r="D3040" t="s">
        <v>71</v>
      </c>
      <c r="E3040" t="s">
        <v>2</v>
      </c>
      <c r="F3040" t="s">
        <v>72</v>
      </c>
      <c r="G3040" t="s">
        <v>133</v>
      </c>
      <c r="H3040" t="s">
        <v>48</v>
      </c>
      <c r="I3040" t="s">
        <v>91</v>
      </c>
      <c r="J3040">
        <v>-36.865982000000002</v>
      </c>
      <c r="K3040">
        <v>174.74245400000001</v>
      </c>
      <c r="L3040" s="109">
        <v>0.58333333333333337</v>
      </c>
      <c r="M3040" t="s">
        <v>418</v>
      </c>
      <c r="N3040">
        <v>1</v>
      </c>
      <c r="O3040">
        <v>0</v>
      </c>
      <c r="P3040">
        <v>1</v>
      </c>
    </row>
    <row r="3041" spans="1:16" hidden="1" x14ac:dyDescent="0.3">
      <c r="A3041">
        <v>80</v>
      </c>
      <c r="B3041">
        <v>1</v>
      </c>
      <c r="C3041" t="s">
        <v>70</v>
      </c>
      <c r="D3041" t="s">
        <v>71</v>
      </c>
      <c r="E3041" t="s">
        <v>2</v>
      </c>
      <c r="F3041" t="s">
        <v>72</v>
      </c>
      <c r="G3041" t="s">
        <v>133</v>
      </c>
      <c r="H3041" t="s">
        <v>48</v>
      </c>
      <c r="I3041" t="s">
        <v>91</v>
      </c>
      <c r="J3041">
        <v>-36.865952999999998</v>
      </c>
      <c r="K3041">
        <v>174.742548</v>
      </c>
      <c r="L3041" s="109">
        <v>0.58333333333333337</v>
      </c>
      <c r="M3041" t="s">
        <v>142</v>
      </c>
      <c r="N3041">
        <v>1</v>
      </c>
      <c r="O3041">
        <v>0</v>
      </c>
      <c r="P3041">
        <v>1</v>
      </c>
    </row>
    <row r="3042" spans="1:16" hidden="1" x14ac:dyDescent="0.3">
      <c r="A3042">
        <v>81</v>
      </c>
      <c r="B3042">
        <v>1</v>
      </c>
      <c r="C3042" t="s">
        <v>70</v>
      </c>
      <c r="D3042" t="s">
        <v>71</v>
      </c>
      <c r="E3042" t="s">
        <v>2</v>
      </c>
      <c r="F3042" t="s">
        <v>72</v>
      </c>
      <c r="G3042" t="s">
        <v>133</v>
      </c>
      <c r="H3042" t="s">
        <v>48</v>
      </c>
      <c r="I3042" t="s">
        <v>91</v>
      </c>
      <c r="J3042">
        <v>-36.865858000000003</v>
      </c>
      <c r="K3042">
        <v>174.742816</v>
      </c>
      <c r="L3042" s="109">
        <v>0.58333333333333337</v>
      </c>
      <c r="M3042" t="s">
        <v>419</v>
      </c>
      <c r="N3042">
        <v>1</v>
      </c>
      <c r="O3042">
        <v>0</v>
      </c>
      <c r="P3042">
        <v>1</v>
      </c>
    </row>
    <row r="3043" spans="1:16" hidden="1" x14ac:dyDescent="0.3">
      <c r="A3043">
        <v>82</v>
      </c>
      <c r="B3043">
        <v>1</v>
      </c>
      <c r="C3043" t="s">
        <v>70</v>
      </c>
      <c r="D3043" t="s">
        <v>71</v>
      </c>
      <c r="E3043" t="s">
        <v>2</v>
      </c>
      <c r="F3043" t="s">
        <v>134</v>
      </c>
      <c r="G3043" t="s">
        <v>101</v>
      </c>
      <c r="H3043" t="s">
        <v>57</v>
      </c>
      <c r="I3043" t="s">
        <v>58</v>
      </c>
      <c r="J3043">
        <v>-36.865524000000001</v>
      </c>
      <c r="K3043">
        <v>174.74314200000001</v>
      </c>
      <c r="L3043" s="109">
        <v>0.58333333333333337</v>
      </c>
      <c r="M3043" t="s">
        <v>135</v>
      </c>
      <c r="N3043">
        <v>1</v>
      </c>
      <c r="O3043">
        <v>0</v>
      </c>
      <c r="P3043">
        <v>1</v>
      </c>
    </row>
    <row r="3044" spans="1:16" hidden="1" x14ac:dyDescent="0.3">
      <c r="A3044">
        <v>83</v>
      </c>
      <c r="B3044">
        <v>1</v>
      </c>
      <c r="C3044" t="s">
        <v>70</v>
      </c>
      <c r="D3044" t="s">
        <v>71</v>
      </c>
      <c r="E3044" t="s">
        <v>2</v>
      </c>
      <c r="F3044" t="s">
        <v>134</v>
      </c>
      <c r="G3044" t="s">
        <v>101</v>
      </c>
      <c r="H3044" t="s">
        <v>57</v>
      </c>
      <c r="I3044" t="s">
        <v>58</v>
      </c>
      <c r="J3044">
        <v>-36.865485</v>
      </c>
      <c r="K3044">
        <v>174.74312399999999</v>
      </c>
      <c r="L3044" s="109">
        <v>0.58333333333333337</v>
      </c>
      <c r="M3044" t="s">
        <v>136</v>
      </c>
      <c r="N3044">
        <v>1</v>
      </c>
      <c r="O3044">
        <v>0</v>
      </c>
      <c r="P3044">
        <v>1</v>
      </c>
    </row>
    <row r="3045" spans="1:16" hidden="1" x14ac:dyDescent="0.3">
      <c r="A3045">
        <v>84</v>
      </c>
      <c r="B3045">
        <v>1</v>
      </c>
      <c r="C3045" t="s">
        <v>70</v>
      </c>
      <c r="D3045" t="s">
        <v>71</v>
      </c>
      <c r="E3045" t="s">
        <v>2</v>
      </c>
      <c r="F3045" t="s">
        <v>134</v>
      </c>
      <c r="G3045" t="s">
        <v>101</v>
      </c>
      <c r="H3045" t="s">
        <v>57</v>
      </c>
      <c r="I3045" t="s">
        <v>58</v>
      </c>
      <c r="J3045">
        <v>-36.865445000000001</v>
      </c>
      <c r="K3045">
        <v>174.74310500000001</v>
      </c>
      <c r="L3045" s="109">
        <v>0.58333333333333337</v>
      </c>
      <c r="M3045" t="s">
        <v>137</v>
      </c>
      <c r="N3045">
        <v>1</v>
      </c>
      <c r="O3045">
        <v>0</v>
      </c>
      <c r="P3045">
        <v>1</v>
      </c>
    </row>
    <row r="3046" spans="1:16" hidden="1" x14ac:dyDescent="0.3">
      <c r="A3046">
        <v>85</v>
      </c>
      <c r="B3046">
        <v>1</v>
      </c>
      <c r="C3046" t="s">
        <v>70</v>
      </c>
      <c r="D3046" t="s">
        <v>71</v>
      </c>
      <c r="E3046" t="s">
        <v>2</v>
      </c>
      <c r="F3046" t="s">
        <v>134</v>
      </c>
      <c r="G3046" t="s">
        <v>101</v>
      </c>
      <c r="H3046" t="s">
        <v>49</v>
      </c>
      <c r="I3046" t="s">
        <v>138</v>
      </c>
      <c r="J3046">
        <v>-36.865369999999999</v>
      </c>
      <c r="K3046">
        <v>174.74316999999999</v>
      </c>
      <c r="L3046" s="109">
        <v>0.58333333333333337</v>
      </c>
      <c r="M3046" t="s">
        <v>553</v>
      </c>
      <c r="N3046">
        <v>1</v>
      </c>
      <c r="O3046">
        <v>1</v>
      </c>
      <c r="P3046">
        <v>1</v>
      </c>
    </row>
    <row r="3047" spans="1:16" hidden="1" x14ac:dyDescent="0.3">
      <c r="A3047">
        <v>86</v>
      </c>
      <c r="B3047">
        <v>1</v>
      </c>
      <c r="C3047" t="s">
        <v>70</v>
      </c>
      <c r="D3047" t="s">
        <v>71</v>
      </c>
      <c r="E3047" t="s">
        <v>2</v>
      </c>
      <c r="F3047" t="s">
        <v>134</v>
      </c>
      <c r="G3047" t="s">
        <v>101</v>
      </c>
      <c r="H3047" t="s">
        <v>49</v>
      </c>
      <c r="I3047" t="s">
        <v>138</v>
      </c>
      <c r="J3047">
        <v>-36.865414000000001</v>
      </c>
      <c r="K3047">
        <v>174.74319199999999</v>
      </c>
      <c r="L3047" s="109">
        <v>0.58333333333333337</v>
      </c>
      <c r="M3047" t="s">
        <v>140</v>
      </c>
      <c r="N3047">
        <v>1</v>
      </c>
      <c r="O3047">
        <v>0</v>
      </c>
      <c r="P3047">
        <v>1</v>
      </c>
    </row>
    <row r="3048" spans="1:16" hidden="1" x14ac:dyDescent="0.3">
      <c r="A3048">
        <v>87</v>
      </c>
      <c r="B3048">
        <v>1</v>
      </c>
      <c r="C3048" t="s">
        <v>70</v>
      </c>
      <c r="D3048" t="s">
        <v>71</v>
      </c>
      <c r="E3048" t="s">
        <v>2</v>
      </c>
      <c r="F3048" t="s">
        <v>134</v>
      </c>
      <c r="G3048" t="s">
        <v>101</v>
      </c>
      <c r="H3048" t="s">
        <v>49</v>
      </c>
      <c r="I3048" t="s">
        <v>138</v>
      </c>
      <c r="J3048">
        <v>-36.865513</v>
      </c>
      <c r="K3048">
        <v>174.74324200000001</v>
      </c>
      <c r="L3048" s="109">
        <v>0.58333333333333337</v>
      </c>
      <c r="M3048" t="s">
        <v>141</v>
      </c>
      <c r="N3048">
        <v>1</v>
      </c>
      <c r="O3048">
        <v>0</v>
      </c>
      <c r="P3048">
        <v>1</v>
      </c>
    </row>
    <row r="3049" spans="1:16" hidden="1" x14ac:dyDescent="0.3">
      <c r="A3049">
        <v>88</v>
      </c>
      <c r="B3049">
        <v>1</v>
      </c>
      <c r="C3049" t="s">
        <v>70</v>
      </c>
      <c r="D3049" t="s">
        <v>71</v>
      </c>
      <c r="E3049" t="s">
        <v>2</v>
      </c>
      <c r="F3049" t="s">
        <v>134</v>
      </c>
      <c r="G3049" t="s">
        <v>101</v>
      </c>
      <c r="H3049" t="s">
        <v>49</v>
      </c>
      <c r="I3049" t="s">
        <v>138</v>
      </c>
      <c r="J3049">
        <v>-36.865564999999997</v>
      </c>
      <c r="K3049">
        <v>174.74326600000001</v>
      </c>
      <c r="L3049" s="109">
        <v>0.58333333333333337</v>
      </c>
      <c r="M3049" t="s">
        <v>421</v>
      </c>
      <c r="N3049">
        <v>1</v>
      </c>
      <c r="O3049">
        <v>1</v>
      </c>
      <c r="P3049">
        <v>1</v>
      </c>
    </row>
    <row r="3050" spans="1:16" hidden="1" x14ac:dyDescent="0.3">
      <c r="A3050">
        <v>89</v>
      </c>
      <c r="B3050">
        <v>1</v>
      </c>
      <c r="C3050" t="s">
        <v>70</v>
      </c>
      <c r="D3050" t="s">
        <v>71</v>
      </c>
      <c r="E3050" t="s">
        <v>2</v>
      </c>
      <c r="F3050" t="s">
        <v>134</v>
      </c>
      <c r="G3050" t="s">
        <v>101</v>
      </c>
      <c r="H3050" t="s">
        <v>49</v>
      </c>
      <c r="I3050" t="s">
        <v>138</v>
      </c>
      <c r="J3050">
        <v>-36.865600999999998</v>
      </c>
      <c r="K3050">
        <v>174.74329</v>
      </c>
      <c r="L3050" s="109">
        <v>0.58333333333333337</v>
      </c>
      <c r="N3050">
        <v>0</v>
      </c>
      <c r="O3050">
        <v>0</v>
      </c>
      <c r="P3050">
        <v>1</v>
      </c>
    </row>
    <row r="3051" spans="1:16" hidden="1" x14ac:dyDescent="0.3">
      <c r="A3051">
        <v>90</v>
      </c>
      <c r="B3051">
        <v>1</v>
      </c>
      <c r="C3051" t="s">
        <v>70</v>
      </c>
      <c r="D3051" t="s">
        <v>71</v>
      </c>
      <c r="E3051" t="s">
        <v>2</v>
      </c>
      <c r="F3051" t="s">
        <v>72</v>
      </c>
      <c r="G3051" t="s">
        <v>144</v>
      </c>
      <c r="H3051" t="s">
        <v>48</v>
      </c>
      <c r="I3051" t="s">
        <v>145</v>
      </c>
      <c r="J3051">
        <v>-36.865651999999997</v>
      </c>
      <c r="K3051">
        <v>174.74342100000001</v>
      </c>
      <c r="L3051" s="109">
        <v>0.58333333333333337</v>
      </c>
      <c r="N3051">
        <v>0</v>
      </c>
      <c r="O3051">
        <v>0</v>
      </c>
      <c r="P3051">
        <v>1</v>
      </c>
    </row>
    <row r="3052" spans="1:16" hidden="1" x14ac:dyDescent="0.3">
      <c r="A3052">
        <v>91</v>
      </c>
      <c r="B3052">
        <v>1</v>
      </c>
      <c r="C3052" t="s">
        <v>70</v>
      </c>
      <c r="D3052" t="s">
        <v>71</v>
      </c>
      <c r="E3052" t="s">
        <v>2</v>
      </c>
      <c r="F3052" t="s">
        <v>72</v>
      </c>
      <c r="G3052" t="s">
        <v>144</v>
      </c>
      <c r="H3052" t="s">
        <v>48</v>
      </c>
      <c r="I3052" t="s">
        <v>145</v>
      </c>
      <c r="J3052">
        <v>-36.865631999999998</v>
      </c>
      <c r="K3052">
        <v>174.74348499999999</v>
      </c>
      <c r="L3052" s="109">
        <v>0.58333333333333337</v>
      </c>
      <c r="N3052">
        <v>0</v>
      </c>
      <c r="O3052">
        <v>0</v>
      </c>
      <c r="P3052">
        <v>1</v>
      </c>
    </row>
    <row r="3053" spans="1:16" hidden="1" x14ac:dyDescent="0.3">
      <c r="A3053">
        <v>92</v>
      </c>
      <c r="B3053">
        <v>1</v>
      </c>
      <c r="C3053" t="s">
        <v>70</v>
      </c>
      <c r="D3053" t="s">
        <v>71</v>
      </c>
      <c r="E3053" t="s">
        <v>2</v>
      </c>
      <c r="F3053" t="s">
        <v>72</v>
      </c>
      <c r="G3053" t="s">
        <v>144</v>
      </c>
      <c r="H3053" t="s">
        <v>48</v>
      </c>
      <c r="I3053" t="s">
        <v>145</v>
      </c>
      <c r="J3053">
        <v>-36.865611999999999</v>
      </c>
      <c r="K3053">
        <v>174.743549</v>
      </c>
      <c r="L3053" s="109">
        <v>0.58333333333333337</v>
      </c>
      <c r="N3053">
        <v>0</v>
      </c>
      <c r="O3053">
        <v>0</v>
      </c>
      <c r="P3053">
        <v>1</v>
      </c>
    </row>
    <row r="3054" spans="1:16" hidden="1" x14ac:dyDescent="0.3">
      <c r="A3054">
        <v>93</v>
      </c>
      <c r="B3054">
        <v>1</v>
      </c>
      <c r="C3054" t="s">
        <v>70</v>
      </c>
      <c r="D3054" t="s">
        <v>71</v>
      </c>
      <c r="E3054" t="s">
        <v>2</v>
      </c>
      <c r="F3054" t="s">
        <v>148</v>
      </c>
      <c r="G3054" t="s">
        <v>101</v>
      </c>
      <c r="H3054" t="s">
        <v>57</v>
      </c>
      <c r="I3054" t="s">
        <v>58</v>
      </c>
      <c r="J3054">
        <v>-36.865245999999999</v>
      </c>
      <c r="K3054">
        <v>174.74421100000001</v>
      </c>
      <c r="L3054" s="109">
        <v>0.58333333333333337</v>
      </c>
      <c r="M3054" t="s">
        <v>149</v>
      </c>
      <c r="N3054">
        <v>1</v>
      </c>
      <c r="O3054">
        <v>0</v>
      </c>
      <c r="P3054">
        <v>1</v>
      </c>
    </row>
    <row r="3055" spans="1:16" hidden="1" x14ac:dyDescent="0.3">
      <c r="A3055">
        <v>94</v>
      </c>
      <c r="B3055">
        <v>1</v>
      </c>
      <c r="C3055" t="s">
        <v>70</v>
      </c>
      <c r="D3055" t="s">
        <v>71</v>
      </c>
      <c r="E3055" t="s">
        <v>2</v>
      </c>
      <c r="F3055" t="s">
        <v>148</v>
      </c>
      <c r="G3055" t="s">
        <v>101</v>
      </c>
      <c r="H3055" t="s">
        <v>57</v>
      </c>
      <c r="I3055" t="s">
        <v>58</v>
      </c>
      <c r="J3055">
        <v>-36.865192</v>
      </c>
      <c r="K3055">
        <v>174.744182</v>
      </c>
      <c r="L3055" s="109">
        <v>0.58333333333333337</v>
      </c>
      <c r="M3055" t="s">
        <v>150</v>
      </c>
      <c r="N3055">
        <v>1</v>
      </c>
      <c r="O3055">
        <v>0</v>
      </c>
      <c r="P3055">
        <v>1</v>
      </c>
    </row>
    <row r="3056" spans="1:16" hidden="1" x14ac:dyDescent="0.3">
      <c r="A3056">
        <v>95</v>
      </c>
      <c r="B3056">
        <v>1</v>
      </c>
      <c r="C3056" t="s">
        <v>70</v>
      </c>
      <c r="D3056" t="s">
        <v>71</v>
      </c>
      <c r="E3056" t="s">
        <v>2</v>
      </c>
      <c r="F3056" t="s">
        <v>148</v>
      </c>
      <c r="G3056" t="s">
        <v>101</v>
      </c>
      <c r="H3056" t="s">
        <v>57</v>
      </c>
      <c r="I3056" t="s">
        <v>58</v>
      </c>
      <c r="J3056">
        <v>-36.865138000000002</v>
      </c>
      <c r="K3056">
        <v>174.74415400000001</v>
      </c>
      <c r="L3056" s="109">
        <v>0.58333333333333337</v>
      </c>
      <c r="M3056" t="s">
        <v>151</v>
      </c>
      <c r="N3056">
        <v>1</v>
      </c>
      <c r="O3056">
        <v>0</v>
      </c>
      <c r="P3056">
        <v>1</v>
      </c>
    </row>
    <row r="3057" spans="1:16" hidden="1" x14ac:dyDescent="0.3">
      <c r="A3057">
        <v>96</v>
      </c>
      <c r="B3057">
        <v>1</v>
      </c>
      <c r="C3057" t="s">
        <v>70</v>
      </c>
      <c r="D3057" t="s">
        <v>71</v>
      </c>
      <c r="E3057" t="s">
        <v>2</v>
      </c>
      <c r="F3057" t="s">
        <v>148</v>
      </c>
      <c r="G3057" t="s">
        <v>101</v>
      </c>
      <c r="H3057" t="s">
        <v>49</v>
      </c>
      <c r="I3057" t="s">
        <v>152</v>
      </c>
      <c r="J3057">
        <v>-36.865130000000001</v>
      </c>
      <c r="K3057">
        <v>174.744272</v>
      </c>
      <c r="L3057" s="109">
        <v>0.58333333333333337</v>
      </c>
      <c r="N3057">
        <v>0</v>
      </c>
      <c r="O3057">
        <v>0</v>
      </c>
      <c r="P3057">
        <v>1</v>
      </c>
    </row>
    <row r="3058" spans="1:16" hidden="1" x14ac:dyDescent="0.3">
      <c r="A3058">
        <v>97</v>
      </c>
      <c r="B3058">
        <v>1</v>
      </c>
      <c r="C3058" t="s">
        <v>70</v>
      </c>
      <c r="D3058" t="s">
        <v>71</v>
      </c>
      <c r="E3058" t="s">
        <v>2</v>
      </c>
      <c r="F3058" t="s">
        <v>148</v>
      </c>
      <c r="G3058" t="s">
        <v>101</v>
      </c>
      <c r="H3058" t="s">
        <v>49</v>
      </c>
      <c r="I3058" t="s">
        <v>152</v>
      </c>
      <c r="J3058">
        <v>-36.865107000000002</v>
      </c>
      <c r="K3058">
        <v>174.74426</v>
      </c>
      <c r="L3058" s="109">
        <v>0.58333333333333337</v>
      </c>
      <c r="M3058" t="s">
        <v>554</v>
      </c>
      <c r="N3058">
        <v>1</v>
      </c>
      <c r="O3058">
        <v>1</v>
      </c>
      <c r="P3058">
        <v>1</v>
      </c>
    </row>
    <row r="3059" spans="1:16" hidden="1" x14ac:dyDescent="0.3">
      <c r="A3059">
        <v>98</v>
      </c>
      <c r="B3059">
        <v>1</v>
      </c>
      <c r="C3059" t="s">
        <v>70</v>
      </c>
      <c r="D3059" t="s">
        <v>71</v>
      </c>
      <c r="E3059" t="s">
        <v>2</v>
      </c>
      <c r="F3059" t="s">
        <v>148</v>
      </c>
      <c r="G3059" t="s">
        <v>101</v>
      </c>
      <c r="H3059" t="s">
        <v>49</v>
      </c>
      <c r="I3059" t="s">
        <v>152</v>
      </c>
      <c r="J3059">
        <v>-36.865084000000003</v>
      </c>
      <c r="K3059">
        <v>174.744249</v>
      </c>
      <c r="L3059" s="109">
        <v>0.58333333333333337</v>
      </c>
      <c r="M3059" t="s">
        <v>155</v>
      </c>
      <c r="N3059">
        <v>1</v>
      </c>
      <c r="O3059">
        <v>0</v>
      </c>
      <c r="P3059">
        <v>1</v>
      </c>
    </row>
    <row r="3060" spans="1:16" hidden="1" x14ac:dyDescent="0.3">
      <c r="A3060">
        <v>99</v>
      </c>
      <c r="B3060">
        <v>1</v>
      </c>
      <c r="C3060" t="s">
        <v>70</v>
      </c>
      <c r="D3060" t="s">
        <v>71</v>
      </c>
      <c r="E3060" t="s">
        <v>2</v>
      </c>
      <c r="F3060" t="s">
        <v>148</v>
      </c>
      <c r="G3060" t="s">
        <v>101</v>
      </c>
      <c r="H3060" t="s">
        <v>49</v>
      </c>
      <c r="I3060" t="s">
        <v>152</v>
      </c>
      <c r="J3060">
        <v>-36.865062000000002</v>
      </c>
      <c r="K3060">
        <v>174.744237</v>
      </c>
      <c r="L3060" s="109">
        <v>0.58333333333333337</v>
      </c>
      <c r="M3060" t="s">
        <v>156</v>
      </c>
      <c r="N3060">
        <v>1</v>
      </c>
      <c r="O3060">
        <v>0</v>
      </c>
      <c r="P3060">
        <v>1</v>
      </c>
    </row>
    <row r="3061" spans="1:16" hidden="1" x14ac:dyDescent="0.3">
      <c r="A3061">
        <v>100</v>
      </c>
      <c r="B3061">
        <v>1</v>
      </c>
      <c r="C3061" t="s">
        <v>70</v>
      </c>
      <c r="D3061" t="s">
        <v>71</v>
      </c>
      <c r="E3061" t="s">
        <v>2</v>
      </c>
      <c r="F3061" t="s">
        <v>148</v>
      </c>
      <c r="G3061" t="s">
        <v>101</v>
      </c>
      <c r="H3061" t="s">
        <v>49</v>
      </c>
      <c r="I3061" t="s">
        <v>152</v>
      </c>
      <c r="J3061">
        <v>-36.865039000000003</v>
      </c>
      <c r="K3061">
        <v>174.744225</v>
      </c>
      <c r="L3061" s="109">
        <v>0.58333333333333337</v>
      </c>
      <c r="M3061" t="s">
        <v>157</v>
      </c>
      <c r="N3061">
        <v>1</v>
      </c>
      <c r="O3061">
        <v>0</v>
      </c>
      <c r="P3061">
        <v>1</v>
      </c>
    </row>
    <row r="3062" spans="1:16" hidden="1" x14ac:dyDescent="0.3">
      <c r="A3062">
        <v>101</v>
      </c>
      <c r="B3062">
        <v>1</v>
      </c>
      <c r="C3062" t="s">
        <v>70</v>
      </c>
      <c r="D3062" t="s">
        <v>71</v>
      </c>
      <c r="E3062" t="s">
        <v>2</v>
      </c>
      <c r="F3062" t="s">
        <v>72</v>
      </c>
      <c r="G3062" t="s">
        <v>158</v>
      </c>
      <c r="H3062" t="s">
        <v>48</v>
      </c>
      <c r="I3062" t="s">
        <v>159</v>
      </c>
      <c r="J3062">
        <v>-36.865194000000002</v>
      </c>
      <c r="K3062">
        <v>174.74477400000001</v>
      </c>
      <c r="L3062" s="109">
        <v>0.58333333333333337</v>
      </c>
      <c r="N3062">
        <v>0</v>
      </c>
      <c r="O3062">
        <v>0</v>
      </c>
      <c r="P3062">
        <v>1</v>
      </c>
    </row>
    <row r="3063" spans="1:16" hidden="1" x14ac:dyDescent="0.3">
      <c r="A3063">
        <v>102</v>
      </c>
      <c r="B3063">
        <v>1</v>
      </c>
      <c r="C3063" t="s">
        <v>70</v>
      </c>
      <c r="D3063" t="s">
        <v>71</v>
      </c>
      <c r="E3063" t="s">
        <v>2</v>
      </c>
      <c r="F3063" t="s">
        <v>72</v>
      </c>
      <c r="G3063" t="s">
        <v>158</v>
      </c>
      <c r="H3063" t="s">
        <v>48</v>
      </c>
      <c r="I3063" t="s">
        <v>159</v>
      </c>
      <c r="J3063">
        <v>-36.865170999999997</v>
      </c>
      <c r="K3063">
        <v>174.74483900000001</v>
      </c>
      <c r="L3063" s="109">
        <v>0.58333333333333337</v>
      </c>
      <c r="N3063">
        <v>0</v>
      </c>
      <c r="O3063">
        <v>0</v>
      </c>
      <c r="P3063">
        <v>1</v>
      </c>
    </row>
    <row r="3064" spans="1:16" hidden="1" x14ac:dyDescent="0.3">
      <c r="A3064">
        <v>103</v>
      </c>
      <c r="B3064">
        <v>1</v>
      </c>
      <c r="C3064" t="s">
        <v>70</v>
      </c>
      <c r="D3064" t="s">
        <v>71</v>
      </c>
      <c r="E3064" t="s">
        <v>2</v>
      </c>
      <c r="F3064" t="s">
        <v>72</v>
      </c>
      <c r="G3064" t="s">
        <v>158</v>
      </c>
      <c r="H3064" t="s">
        <v>48</v>
      </c>
      <c r="I3064" t="s">
        <v>159</v>
      </c>
      <c r="J3064">
        <v>-36.865147999999998</v>
      </c>
      <c r="K3064">
        <v>174.74490499999999</v>
      </c>
      <c r="L3064" s="109">
        <v>0.58333333333333337</v>
      </c>
      <c r="N3064">
        <v>0</v>
      </c>
      <c r="O3064">
        <v>0</v>
      </c>
      <c r="P3064">
        <v>1</v>
      </c>
    </row>
    <row r="3065" spans="1:16" hidden="1" x14ac:dyDescent="0.3">
      <c r="A3065">
        <v>104</v>
      </c>
      <c r="B3065">
        <v>1</v>
      </c>
      <c r="C3065" t="s">
        <v>70</v>
      </c>
      <c r="D3065" t="s">
        <v>71</v>
      </c>
      <c r="E3065" t="s">
        <v>2</v>
      </c>
      <c r="F3065" t="s">
        <v>72</v>
      </c>
      <c r="G3065" t="s">
        <v>158</v>
      </c>
      <c r="H3065" t="s">
        <v>48</v>
      </c>
      <c r="I3065" t="s">
        <v>159</v>
      </c>
      <c r="J3065">
        <v>-36.865096999999999</v>
      </c>
      <c r="K3065">
        <v>174.74506299999999</v>
      </c>
      <c r="L3065" s="109">
        <v>0.58333333333333337</v>
      </c>
      <c r="N3065">
        <v>0</v>
      </c>
      <c r="O3065">
        <v>0</v>
      </c>
      <c r="P3065">
        <v>1</v>
      </c>
    </row>
    <row r="3066" spans="1:16" hidden="1" x14ac:dyDescent="0.3">
      <c r="A3066">
        <v>105</v>
      </c>
      <c r="B3066">
        <v>1</v>
      </c>
      <c r="C3066" t="s">
        <v>70</v>
      </c>
      <c r="D3066" t="s">
        <v>71</v>
      </c>
      <c r="E3066" t="s">
        <v>2</v>
      </c>
      <c r="F3066" t="s">
        <v>160</v>
      </c>
      <c r="G3066" t="s">
        <v>101</v>
      </c>
      <c r="H3066" t="s">
        <v>57</v>
      </c>
      <c r="I3066" t="s">
        <v>58</v>
      </c>
      <c r="J3066">
        <v>-36.864899999999999</v>
      </c>
      <c r="K3066">
        <v>174.745249</v>
      </c>
      <c r="L3066" s="109">
        <v>0.58333333333333337</v>
      </c>
      <c r="M3066" t="s">
        <v>161</v>
      </c>
      <c r="N3066">
        <v>1</v>
      </c>
      <c r="O3066">
        <v>0</v>
      </c>
      <c r="P3066">
        <v>1</v>
      </c>
    </row>
    <row r="3067" spans="1:16" hidden="1" x14ac:dyDescent="0.3">
      <c r="A3067">
        <v>106</v>
      </c>
      <c r="B3067">
        <v>1</v>
      </c>
      <c r="C3067" t="s">
        <v>70</v>
      </c>
      <c r="D3067" t="s">
        <v>71</v>
      </c>
      <c r="E3067" t="s">
        <v>2</v>
      </c>
      <c r="F3067" t="s">
        <v>160</v>
      </c>
      <c r="G3067" t="s">
        <v>101</v>
      </c>
      <c r="H3067" t="s">
        <v>57</v>
      </c>
      <c r="I3067" t="s">
        <v>58</v>
      </c>
      <c r="J3067">
        <v>-36.864846999999997</v>
      </c>
      <c r="K3067">
        <v>174.745226</v>
      </c>
      <c r="L3067" s="109">
        <v>0.58333333333333337</v>
      </c>
      <c r="M3067" t="s">
        <v>162</v>
      </c>
      <c r="N3067">
        <v>1</v>
      </c>
      <c r="O3067">
        <v>0</v>
      </c>
      <c r="P3067">
        <v>1</v>
      </c>
    </row>
    <row r="3068" spans="1:16" hidden="1" x14ac:dyDescent="0.3">
      <c r="A3068">
        <v>107</v>
      </c>
      <c r="B3068">
        <v>1</v>
      </c>
      <c r="C3068" t="s">
        <v>70</v>
      </c>
      <c r="D3068" t="s">
        <v>71</v>
      </c>
      <c r="E3068" t="s">
        <v>2</v>
      </c>
      <c r="F3068" t="s">
        <v>160</v>
      </c>
      <c r="G3068" t="s">
        <v>101</v>
      </c>
      <c r="H3068" t="s">
        <v>57</v>
      </c>
      <c r="I3068" t="s">
        <v>58</v>
      </c>
      <c r="J3068">
        <v>-36.864795999999998</v>
      </c>
      <c r="K3068">
        <v>174.745203</v>
      </c>
      <c r="L3068" s="109">
        <v>0.58333333333333337</v>
      </c>
      <c r="M3068" t="s">
        <v>163</v>
      </c>
      <c r="N3068">
        <v>1</v>
      </c>
      <c r="O3068">
        <v>0</v>
      </c>
      <c r="P3068">
        <v>1</v>
      </c>
    </row>
    <row r="3069" spans="1:16" hidden="1" x14ac:dyDescent="0.3">
      <c r="A3069">
        <v>108</v>
      </c>
      <c r="B3069">
        <v>1</v>
      </c>
      <c r="C3069" t="s">
        <v>70</v>
      </c>
      <c r="D3069" t="s">
        <v>71</v>
      </c>
      <c r="E3069" t="s">
        <v>2</v>
      </c>
      <c r="F3069" t="s">
        <v>160</v>
      </c>
      <c r="G3069" t="s">
        <v>101</v>
      </c>
      <c r="H3069" t="s">
        <v>57</v>
      </c>
      <c r="I3069" t="s">
        <v>58</v>
      </c>
      <c r="J3069">
        <v>-36.864750000000001</v>
      </c>
      <c r="K3069">
        <v>174.745172</v>
      </c>
      <c r="L3069" s="109">
        <v>0.58333333333333337</v>
      </c>
      <c r="M3069" t="s">
        <v>164</v>
      </c>
      <c r="N3069">
        <v>1</v>
      </c>
      <c r="O3069">
        <v>0</v>
      </c>
      <c r="P3069">
        <v>1</v>
      </c>
    </row>
    <row r="3070" spans="1:16" hidden="1" x14ac:dyDescent="0.3">
      <c r="A3070">
        <v>109</v>
      </c>
      <c r="B3070">
        <v>1</v>
      </c>
      <c r="C3070" t="s">
        <v>70</v>
      </c>
      <c r="D3070" t="s">
        <v>71</v>
      </c>
      <c r="E3070" t="s">
        <v>2</v>
      </c>
      <c r="F3070" t="s">
        <v>72</v>
      </c>
      <c r="G3070" t="s">
        <v>165</v>
      </c>
      <c r="H3070" t="s">
        <v>48</v>
      </c>
      <c r="I3070" t="s">
        <v>166</v>
      </c>
      <c r="J3070">
        <v>-36.864854999999999</v>
      </c>
      <c r="K3070">
        <v>174.74578</v>
      </c>
      <c r="L3070" s="109">
        <v>0.58333333333333337</v>
      </c>
      <c r="M3070" t="s">
        <v>425</v>
      </c>
      <c r="N3070">
        <v>1</v>
      </c>
      <c r="O3070">
        <v>0</v>
      </c>
      <c r="P3070">
        <v>1</v>
      </c>
    </row>
    <row r="3071" spans="1:16" hidden="1" x14ac:dyDescent="0.3">
      <c r="A3071">
        <v>110</v>
      </c>
      <c r="B3071">
        <v>1</v>
      </c>
      <c r="C3071" t="s">
        <v>70</v>
      </c>
      <c r="D3071" t="s">
        <v>71</v>
      </c>
      <c r="E3071" t="s">
        <v>2</v>
      </c>
      <c r="F3071" t="s">
        <v>72</v>
      </c>
      <c r="G3071" t="s">
        <v>165</v>
      </c>
      <c r="H3071" t="s">
        <v>48</v>
      </c>
      <c r="I3071" t="s">
        <v>166</v>
      </c>
      <c r="J3071">
        <v>-36.864811000000003</v>
      </c>
      <c r="K3071">
        <v>174.74589499999999</v>
      </c>
      <c r="L3071" s="109">
        <v>0.58333333333333337</v>
      </c>
      <c r="M3071" t="s">
        <v>426</v>
      </c>
      <c r="N3071">
        <v>1</v>
      </c>
      <c r="O3071">
        <v>0</v>
      </c>
      <c r="P3071">
        <v>1</v>
      </c>
    </row>
    <row r="3072" spans="1:16" hidden="1" x14ac:dyDescent="0.3">
      <c r="A3072">
        <v>111</v>
      </c>
      <c r="B3072">
        <v>1</v>
      </c>
      <c r="C3072" t="s">
        <v>70</v>
      </c>
      <c r="D3072" t="s">
        <v>71</v>
      </c>
      <c r="E3072" t="s">
        <v>2</v>
      </c>
      <c r="F3072" t="s">
        <v>72</v>
      </c>
      <c r="G3072" t="s">
        <v>165</v>
      </c>
      <c r="H3072" t="s">
        <v>48</v>
      </c>
      <c r="I3072" t="s">
        <v>91</v>
      </c>
      <c r="J3072">
        <v>-36.864780000000003</v>
      </c>
      <c r="K3072">
        <v>174.74601100000001</v>
      </c>
      <c r="L3072" s="109">
        <v>0.58333333333333337</v>
      </c>
      <c r="M3072" t="s">
        <v>343</v>
      </c>
      <c r="N3072">
        <v>1</v>
      </c>
      <c r="O3072">
        <v>0</v>
      </c>
      <c r="P3072">
        <v>1</v>
      </c>
    </row>
    <row r="3073" spans="1:16" hidden="1" x14ac:dyDescent="0.3">
      <c r="A3073">
        <v>112</v>
      </c>
      <c r="B3073">
        <v>1</v>
      </c>
      <c r="C3073" t="s">
        <v>70</v>
      </c>
      <c r="D3073" t="s">
        <v>71</v>
      </c>
      <c r="E3073" t="s">
        <v>2</v>
      </c>
      <c r="F3073" t="s">
        <v>72</v>
      </c>
      <c r="G3073" t="s">
        <v>322</v>
      </c>
      <c r="H3073" t="s">
        <v>167</v>
      </c>
      <c r="I3073" t="s">
        <v>91</v>
      </c>
      <c r="J3073">
        <v>-36.864404</v>
      </c>
      <c r="K3073">
        <v>174.74677600000001</v>
      </c>
      <c r="L3073" s="109">
        <v>0.58333333333333337</v>
      </c>
      <c r="M3073" t="s">
        <v>427</v>
      </c>
      <c r="N3073">
        <v>1</v>
      </c>
      <c r="O3073">
        <v>0</v>
      </c>
      <c r="P3073">
        <v>1</v>
      </c>
    </row>
    <row r="3074" spans="1:16" hidden="1" x14ac:dyDescent="0.3">
      <c r="A3074">
        <v>113</v>
      </c>
      <c r="B3074">
        <v>1</v>
      </c>
      <c r="C3074" t="s">
        <v>70</v>
      </c>
      <c r="D3074" t="s">
        <v>71</v>
      </c>
      <c r="E3074" t="s">
        <v>2</v>
      </c>
      <c r="F3074" t="s">
        <v>72</v>
      </c>
      <c r="G3074" t="s">
        <v>322</v>
      </c>
      <c r="H3074" t="s">
        <v>167</v>
      </c>
      <c r="I3074" t="s">
        <v>91</v>
      </c>
      <c r="J3074">
        <v>-36.864438</v>
      </c>
      <c r="K3074">
        <v>174.74674400000001</v>
      </c>
      <c r="L3074" s="109">
        <v>0.58333333333333337</v>
      </c>
      <c r="M3074" t="s">
        <v>555</v>
      </c>
      <c r="N3074">
        <v>1</v>
      </c>
      <c r="O3074">
        <v>1</v>
      </c>
      <c r="P3074">
        <v>1</v>
      </c>
    </row>
    <row r="3075" spans="1:16" hidden="1" x14ac:dyDescent="0.3">
      <c r="A3075">
        <v>114</v>
      </c>
      <c r="B3075">
        <v>1</v>
      </c>
      <c r="C3075" t="s">
        <v>70</v>
      </c>
      <c r="D3075" t="s">
        <v>71</v>
      </c>
      <c r="E3075" t="s">
        <v>2</v>
      </c>
      <c r="F3075" t="s">
        <v>72</v>
      </c>
      <c r="G3075" t="s">
        <v>322</v>
      </c>
      <c r="H3075" t="s">
        <v>167</v>
      </c>
      <c r="I3075" t="s">
        <v>91</v>
      </c>
      <c r="J3075">
        <v>-36.864471000000002</v>
      </c>
      <c r="K3075">
        <v>174.746711</v>
      </c>
      <c r="L3075" s="109">
        <v>0.58333333333333337</v>
      </c>
      <c r="M3075" t="s">
        <v>325</v>
      </c>
      <c r="N3075">
        <v>1</v>
      </c>
      <c r="O3075">
        <v>0</v>
      </c>
      <c r="P3075">
        <v>1</v>
      </c>
    </row>
    <row r="3076" spans="1:16" hidden="1" x14ac:dyDescent="0.3">
      <c r="A3076">
        <v>115</v>
      </c>
      <c r="B3076">
        <v>1</v>
      </c>
      <c r="C3076" t="s">
        <v>70</v>
      </c>
      <c r="D3076" t="s">
        <v>71</v>
      </c>
      <c r="E3076" t="s">
        <v>2</v>
      </c>
      <c r="F3076" t="s">
        <v>72</v>
      </c>
      <c r="G3076" t="s">
        <v>322</v>
      </c>
      <c r="H3076" t="s">
        <v>167</v>
      </c>
      <c r="I3076" t="s">
        <v>91</v>
      </c>
      <c r="J3076">
        <v>-36.864502999999999</v>
      </c>
      <c r="K3076">
        <v>174.74667500000001</v>
      </c>
      <c r="L3076" s="109">
        <v>0.58333333333333337</v>
      </c>
      <c r="M3076" t="s">
        <v>428</v>
      </c>
      <c r="N3076">
        <v>1</v>
      </c>
      <c r="O3076">
        <v>1</v>
      </c>
      <c r="P3076">
        <v>1</v>
      </c>
    </row>
    <row r="3077" spans="1:16" hidden="1" x14ac:dyDescent="0.3">
      <c r="A3077">
        <v>116</v>
      </c>
      <c r="B3077">
        <v>1</v>
      </c>
      <c r="C3077" t="s">
        <v>70</v>
      </c>
      <c r="D3077" t="s">
        <v>71</v>
      </c>
      <c r="E3077" t="s">
        <v>2</v>
      </c>
      <c r="F3077" t="s">
        <v>168</v>
      </c>
      <c r="G3077" t="s">
        <v>101</v>
      </c>
      <c r="H3077" t="s">
        <v>169</v>
      </c>
      <c r="I3077" t="s">
        <v>170</v>
      </c>
      <c r="J3077">
        <v>-36.864204999999998</v>
      </c>
      <c r="K3077">
        <v>174.74660299999999</v>
      </c>
      <c r="L3077" s="109">
        <v>0.58333333333333337</v>
      </c>
      <c r="M3077" t="s">
        <v>171</v>
      </c>
      <c r="N3077">
        <v>1</v>
      </c>
      <c r="O3077">
        <v>0</v>
      </c>
      <c r="P3077">
        <v>1</v>
      </c>
    </row>
    <row r="3078" spans="1:16" hidden="1" x14ac:dyDescent="0.3">
      <c r="A3078">
        <v>117</v>
      </c>
      <c r="B3078">
        <v>1</v>
      </c>
      <c r="C3078" t="s">
        <v>70</v>
      </c>
      <c r="D3078" t="s">
        <v>71</v>
      </c>
      <c r="E3078" t="s">
        <v>2</v>
      </c>
      <c r="F3078" t="s">
        <v>168</v>
      </c>
      <c r="G3078" t="s">
        <v>101</v>
      </c>
      <c r="H3078" t="s">
        <v>169</v>
      </c>
      <c r="I3078" t="s">
        <v>170</v>
      </c>
      <c r="J3078">
        <v>-36.864172000000003</v>
      </c>
      <c r="K3078">
        <v>174.746566</v>
      </c>
      <c r="L3078" s="109">
        <v>0.58333333333333337</v>
      </c>
      <c r="M3078" t="s">
        <v>172</v>
      </c>
      <c r="N3078">
        <v>1</v>
      </c>
      <c r="O3078">
        <v>0</v>
      </c>
      <c r="P3078">
        <v>1</v>
      </c>
    </row>
    <row r="3079" spans="1:16" hidden="1" x14ac:dyDescent="0.3">
      <c r="A3079">
        <v>118</v>
      </c>
      <c r="B3079">
        <v>1</v>
      </c>
      <c r="C3079" t="s">
        <v>70</v>
      </c>
      <c r="D3079" t="s">
        <v>71</v>
      </c>
      <c r="E3079" t="s">
        <v>2</v>
      </c>
      <c r="F3079" t="s">
        <v>168</v>
      </c>
      <c r="G3079" t="s">
        <v>101</v>
      </c>
      <c r="H3079" t="s">
        <v>169</v>
      </c>
      <c r="I3079" t="s">
        <v>170</v>
      </c>
      <c r="J3079">
        <v>-36.864075999999997</v>
      </c>
      <c r="K3079">
        <v>174.74645799999999</v>
      </c>
      <c r="L3079" s="109">
        <v>0.58333333333333337</v>
      </c>
      <c r="M3079" t="s">
        <v>173</v>
      </c>
      <c r="N3079">
        <v>1</v>
      </c>
      <c r="O3079">
        <v>0</v>
      </c>
      <c r="P3079">
        <v>1</v>
      </c>
    </row>
    <row r="3080" spans="1:16" hidden="1" x14ac:dyDescent="0.3">
      <c r="A3080">
        <v>119</v>
      </c>
      <c r="B3080">
        <v>1</v>
      </c>
      <c r="C3080" t="s">
        <v>70</v>
      </c>
      <c r="D3080" t="s">
        <v>71</v>
      </c>
      <c r="E3080" t="s">
        <v>2</v>
      </c>
      <c r="F3080" t="s">
        <v>168</v>
      </c>
      <c r="G3080" t="s">
        <v>101</v>
      </c>
      <c r="H3080" t="s">
        <v>169</v>
      </c>
      <c r="I3080" t="s">
        <v>170</v>
      </c>
      <c r="J3080">
        <v>-36.864041999999998</v>
      </c>
      <c r="K3080">
        <v>174.746408</v>
      </c>
      <c r="L3080" s="109">
        <v>0.58333333333333337</v>
      </c>
      <c r="M3080" t="s">
        <v>174</v>
      </c>
      <c r="N3080">
        <v>1</v>
      </c>
      <c r="O3080">
        <v>0</v>
      </c>
      <c r="P3080">
        <v>1</v>
      </c>
    </row>
    <row r="3081" spans="1:16" hidden="1" x14ac:dyDescent="0.3">
      <c r="A3081">
        <v>120</v>
      </c>
      <c r="B3081">
        <v>1</v>
      </c>
      <c r="C3081" t="s">
        <v>70</v>
      </c>
      <c r="D3081" t="s">
        <v>71</v>
      </c>
      <c r="E3081" t="s">
        <v>2</v>
      </c>
      <c r="F3081" t="s">
        <v>168</v>
      </c>
      <c r="G3081" t="s">
        <v>101</v>
      </c>
      <c r="H3081" t="s">
        <v>175</v>
      </c>
      <c r="I3081" t="s">
        <v>58</v>
      </c>
      <c r="J3081">
        <v>-36.864111999999999</v>
      </c>
      <c r="K3081">
        <v>174.74667199999999</v>
      </c>
      <c r="L3081" s="109">
        <v>0.58333333333333337</v>
      </c>
      <c r="M3081" t="s">
        <v>176</v>
      </c>
      <c r="N3081">
        <v>1</v>
      </c>
      <c r="O3081">
        <v>0</v>
      </c>
      <c r="P3081">
        <v>1</v>
      </c>
    </row>
    <row r="3082" spans="1:16" hidden="1" x14ac:dyDescent="0.3">
      <c r="A3082">
        <v>121</v>
      </c>
      <c r="B3082">
        <v>1</v>
      </c>
      <c r="C3082" t="s">
        <v>70</v>
      </c>
      <c r="D3082" t="s">
        <v>71</v>
      </c>
      <c r="E3082" t="s">
        <v>2</v>
      </c>
      <c r="F3082" t="s">
        <v>168</v>
      </c>
      <c r="G3082" t="s">
        <v>101</v>
      </c>
      <c r="H3082" t="s">
        <v>175</v>
      </c>
      <c r="I3082" t="s">
        <v>58</v>
      </c>
      <c r="J3082">
        <v>-36.864148</v>
      </c>
      <c r="K3082">
        <v>174.74671799999999</v>
      </c>
      <c r="L3082" s="109">
        <v>0.58333333333333337</v>
      </c>
      <c r="M3082" t="s">
        <v>177</v>
      </c>
      <c r="N3082">
        <v>1</v>
      </c>
      <c r="O3082">
        <v>0</v>
      </c>
      <c r="P3082">
        <v>1</v>
      </c>
    </row>
    <row r="3083" spans="1:16" hidden="1" x14ac:dyDescent="0.3">
      <c r="A3083">
        <v>122</v>
      </c>
      <c r="B3083">
        <v>1</v>
      </c>
      <c r="C3083" t="s">
        <v>70</v>
      </c>
      <c r="D3083" t="s">
        <v>71</v>
      </c>
      <c r="E3083" t="s">
        <v>2</v>
      </c>
      <c r="F3083" t="s">
        <v>168</v>
      </c>
      <c r="G3083" t="s">
        <v>101</v>
      </c>
      <c r="H3083" t="s">
        <v>175</v>
      </c>
      <c r="I3083" t="s">
        <v>58</v>
      </c>
      <c r="J3083">
        <v>-36.864182999999997</v>
      </c>
      <c r="K3083">
        <v>174.74676299999999</v>
      </c>
      <c r="L3083" s="109">
        <v>0.58333333333333337</v>
      </c>
      <c r="M3083" t="s">
        <v>556</v>
      </c>
      <c r="N3083">
        <v>1</v>
      </c>
      <c r="O3083">
        <v>1</v>
      </c>
      <c r="P3083">
        <v>1</v>
      </c>
    </row>
    <row r="3084" spans="1:16" hidden="1" x14ac:dyDescent="0.3">
      <c r="A3084">
        <v>123</v>
      </c>
      <c r="B3084">
        <v>1</v>
      </c>
      <c r="C3084" t="s">
        <v>70</v>
      </c>
      <c r="D3084" t="s">
        <v>71</v>
      </c>
      <c r="E3084" t="s">
        <v>2</v>
      </c>
      <c r="F3084" t="s">
        <v>168</v>
      </c>
      <c r="G3084" t="s">
        <v>101</v>
      </c>
      <c r="H3084" t="s">
        <v>175</v>
      </c>
      <c r="I3084" t="s">
        <v>58</v>
      </c>
      <c r="J3084">
        <v>-36.864220000000003</v>
      </c>
      <c r="K3084">
        <v>174.74680900000001</v>
      </c>
      <c r="L3084" s="109">
        <v>0.58333333333333337</v>
      </c>
      <c r="M3084" t="s">
        <v>179</v>
      </c>
      <c r="N3084">
        <v>1</v>
      </c>
      <c r="O3084">
        <v>0</v>
      </c>
      <c r="P3084">
        <v>1</v>
      </c>
    </row>
    <row r="3085" spans="1:16" hidden="1" x14ac:dyDescent="0.3">
      <c r="A3085">
        <v>124</v>
      </c>
      <c r="B3085">
        <v>1</v>
      </c>
      <c r="C3085" t="s">
        <v>70</v>
      </c>
      <c r="D3085" t="s">
        <v>71</v>
      </c>
      <c r="E3085" t="s">
        <v>2</v>
      </c>
      <c r="F3085" t="s">
        <v>72</v>
      </c>
      <c r="G3085" t="s">
        <v>180</v>
      </c>
      <c r="H3085" t="s">
        <v>167</v>
      </c>
      <c r="I3085" t="s">
        <v>181</v>
      </c>
      <c r="J3085">
        <v>-36.864159000000001</v>
      </c>
      <c r="K3085">
        <v>174.74706599999999</v>
      </c>
      <c r="L3085" s="109">
        <v>0.58333333333333337</v>
      </c>
      <c r="N3085">
        <v>0</v>
      </c>
      <c r="O3085">
        <v>0</v>
      </c>
      <c r="P3085">
        <v>1</v>
      </c>
    </row>
    <row r="3086" spans="1:16" hidden="1" x14ac:dyDescent="0.3">
      <c r="A3086">
        <v>125</v>
      </c>
      <c r="B3086">
        <v>1</v>
      </c>
      <c r="C3086" t="s">
        <v>70</v>
      </c>
      <c r="D3086" t="s">
        <v>71</v>
      </c>
      <c r="E3086" t="s">
        <v>2</v>
      </c>
      <c r="F3086" t="s">
        <v>72</v>
      </c>
      <c r="G3086" t="s">
        <v>180</v>
      </c>
      <c r="H3086" t="s">
        <v>167</v>
      </c>
      <c r="I3086" t="s">
        <v>181</v>
      </c>
      <c r="J3086">
        <v>-36.864127000000003</v>
      </c>
      <c r="K3086">
        <v>174.74710099999999</v>
      </c>
      <c r="L3086" s="109">
        <v>0.58333333333333337</v>
      </c>
      <c r="N3086">
        <v>0</v>
      </c>
      <c r="O3086">
        <v>0</v>
      </c>
      <c r="P3086">
        <v>1</v>
      </c>
    </row>
    <row r="3087" spans="1:16" hidden="1" x14ac:dyDescent="0.3">
      <c r="A3087">
        <v>126</v>
      </c>
      <c r="B3087">
        <v>1</v>
      </c>
      <c r="C3087" t="s">
        <v>70</v>
      </c>
      <c r="D3087" t="s">
        <v>71</v>
      </c>
      <c r="E3087" t="s">
        <v>2</v>
      </c>
      <c r="F3087" t="s">
        <v>72</v>
      </c>
      <c r="G3087" t="s">
        <v>180</v>
      </c>
      <c r="H3087" t="s">
        <v>167</v>
      </c>
      <c r="I3087" t="s">
        <v>181</v>
      </c>
      <c r="J3087">
        <v>-36.864094999999999</v>
      </c>
      <c r="K3087">
        <v>174.74713600000001</v>
      </c>
      <c r="L3087" s="109">
        <v>0.58333333333333337</v>
      </c>
      <c r="N3087">
        <v>0</v>
      </c>
      <c r="O3087">
        <v>0</v>
      </c>
      <c r="P3087">
        <v>1</v>
      </c>
    </row>
    <row r="3088" spans="1:16" hidden="1" x14ac:dyDescent="0.3">
      <c r="A3088">
        <v>127</v>
      </c>
      <c r="B3088">
        <v>1</v>
      </c>
      <c r="C3088" t="s">
        <v>70</v>
      </c>
      <c r="D3088" t="s">
        <v>71</v>
      </c>
      <c r="E3088" t="s">
        <v>2</v>
      </c>
      <c r="F3088" t="s">
        <v>72</v>
      </c>
      <c r="G3088" t="s">
        <v>180</v>
      </c>
      <c r="H3088" t="s">
        <v>167</v>
      </c>
      <c r="I3088" t="s">
        <v>182</v>
      </c>
      <c r="J3088">
        <v>-36.864007999999998</v>
      </c>
      <c r="K3088">
        <v>174.747253</v>
      </c>
      <c r="L3088" s="109">
        <v>0.58333333333333337</v>
      </c>
      <c r="M3088" t="s">
        <v>1253</v>
      </c>
      <c r="N3088">
        <v>1</v>
      </c>
      <c r="O3088">
        <v>1</v>
      </c>
      <c r="P3088">
        <v>1</v>
      </c>
    </row>
    <row r="3089" spans="1:16" hidden="1" x14ac:dyDescent="0.3">
      <c r="A3089">
        <v>128</v>
      </c>
      <c r="B3089">
        <v>1</v>
      </c>
      <c r="C3089" t="s">
        <v>70</v>
      </c>
      <c r="D3089" t="s">
        <v>71</v>
      </c>
      <c r="E3089" t="s">
        <v>2</v>
      </c>
      <c r="F3089" t="s">
        <v>72</v>
      </c>
      <c r="G3089" t="s">
        <v>180</v>
      </c>
      <c r="H3089" t="s">
        <v>167</v>
      </c>
      <c r="I3089" t="s">
        <v>182</v>
      </c>
      <c r="J3089">
        <v>-36.863978000000003</v>
      </c>
      <c r="K3089">
        <v>174.747286</v>
      </c>
      <c r="L3089" s="109">
        <v>0.58333333333333337</v>
      </c>
      <c r="N3089">
        <v>0</v>
      </c>
      <c r="O3089">
        <v>0</v>
      </c>
      <c r="P3089">
        <v>1</v>
      </c>
    </row>
    <row r="3090" spans="1:16" hidden="1" x14ac:dyDescent="0.3">
      <c r="A3090">
        <v>129</v>
      </c>
      <c r="B3090">
        <v>1</v>
      </c>
      <c r="C3090" t="s">
        <v>70</v>
      </c>
      <c r="D3090" t="s">
        <v>71</v>
      </c>
      <c r="E3090" t="s">
        <v>2</v>
      </c>
      <c r="F3090" t="s">
        <v>72</v>
      </c>
      <c r="G3090" t="s">
        <v>180</v>
      </c>
      <c r="H3090" t="s">
        <v>167</v>
      </c>
      <c r="I3090" t="s">
        <v>182</v>
      </c>
      <c r="J3090">
        <v>-36.863948999999998</v>
      </c>
      <c r="K3090">
        <v>174.747319</v>
      </c>
      <c r="L3090" s="109">
        <v>0.58333333333333337</v>
      </c>
      <c r="N3090">
        <v>0</v>
      </c>
      <c r="O3090">
        <v>0</v>
      </c>
      <c r="P3090">
        <v>1</v>
      </c>
    </row>
    <row r="3091" spans="1:16" hidden="1" x14ac:dyDescent="0.3">
      <c r="A3091">
        <v>130</v>
      </c>
      <c r="B3091">
        <v>1</v>
      </c>
      <c r="C3091" t="s">
        <v>70</v>
      </c>
      <c r="D3091" t="s">
        <v>71</v>
      </c>
      <c r="E3091" t="s">
        <v>2</v>
      </c>
      <c r="F3091" t="s">
        <v>72</v>
      </c>
      <c r="G3091" t="s">
        <v>180</v>
      </c>
      <c r="H3091" t="s">
        <v>167</v>
      </c>
      <c r="I3091" t="s">
        <v>182</v>
      </c>
      <c r="J3091">
        <v>-36.863919000000003</v>
      </c>
      <c r="K3091">
        <v>174.74735200000001</v>
      </c>
      <c r="L3091" s="109">
        <v>0.58333333333333337</v>
      </c>
      <c r="M3091" t="s">
        <v>557</v>
      </c>
      <c r="N3091">
        <v>1</v>
      </c>
      <c r="O3091">
        <v>1</v>
      </c>
      <c r="P3091">
        <v>1</v>
      </c>
    </row>
    <row r="3092" spans="1:16" hidden="1" x14ac:dyDescent="0.3">
      <c r="A3092">
        <v>131</v>
      </c>
      <c r="B3092">
        <v>1</v>
      </c>
      <c r="C3092" t="s">
        <v>70</v>
      </c>
      <c r="D3092" t="s">
        <v>71</v>
      </c>
      <c r="E3092" t="s">
        <v>2</v>
      </c>
      <c r="F3092" t="s">
        <v>183</v>
      </c>
      <c r="G3092" t="s">
        <v>101</v>
      </c>
      <c r="H3092" t="s">
        <v>169</v>
      </c>
      <c r="I3092" t="s">
        <v>58</v>
      </c>
      <c r="J3092">
        <v>-36.863643000000003</v>
      </c>
      <c r="K3092">
        <v>174.747514</v>
      </c>
      <c r="L3092" s="109">
        <v>0.58333333333333337</v>
      </c>
      <c r="M3092" t="s">
        <v>184</v>
      </c>
      <c r="N3092">
        <v>1</v>
      </c>
      <c r="O3092">
        <v>0</v>
      </c>
      <c r="P3092">
        <v>1</v>
      </c>
    </row>
    <row r="3093" spans="1:16" hidden="1" x14ac:dyDescent="0.3">
      <c r="A3093">
        <v>132</v>
      </c>
      <c r="B3093">
        <v>1</v>
      </c>
      <c r="C3093" t="s">
        <v>70</v>
      </c>
      <c r="D3093" t="s">
        <v>71</v>
      </c>
      <c r="E3093" t="s">
        <v>2</v>
      </c>
      <c r="F3093" t="s">
        <v>183</v>
      </c>
      <c r="G3093" t="s">
        <v>101</v>
      </c>
      <c r="H3093" t="s">
        <v>169</v>
      </c>
      <c r="I3093" t="s">
        <v>58</v>
      </c>
      <c r="J3093">
        <v>-36.863596000000001</v>
      </c>
      <c r="K3093">
        <v>174.74744999999999</v>
      </c>
      <c r="L3093" s="109">
        <v>0.58333333333333337</v>
      </c>
      <c r="N3093">
        <v>0</v>
      </c>
      <c r="O3093">
        <v>0</v>
      </c>
      <c r="P3093">
        <v>1</v>
      </c>
    </row>
    <row r="3094" spans="1:16" hidden="1" x14ac:dyDescent="0.3">
      <c r="A3094">
        <v>133</v>
      </c>
      <c r="B3094">
        <v>1</v>
      </c>
      <c r="C3094" t="s">
        <v>70</v>
      </c>
      <c r="D3094" t="s">
        <v>71</v>
      </c>
      <c r="E3094" t="s">
        <v>2</v>
      </c>
      <c r="F3094" t="s">
        <v>183</v>
      </c>
      <c r="G3094" t="s">
        <v>101</v>
      </c>
      <c r="H3094" t="s">
        <v>169</v>
      </c>
      <c r="I3094" t="s">
        <v>58</v>
      </c>
      <c r="J3094">
        <v>-36.863562000000002</v>
      </c>
      <c r="K3094">
        <v>174.74740800000001</v>
      </c>
      <c r="L3094" s="109">
        <v>0.58333333333333337</v>
      </c>
      <c r="M3094" t="s">
        <v>186</v>
      </c>
      <c r="N3094">
        <v>1</v>
      </c>
      <c r="O3094">
        <v>0</v>
      </c>
      <c r="P3094">
        <v>1</v>
      </c>
    </row>
    <row r="3095" spans="1:16" hidden="1" x14ac:dyDescent="0.3">
      <c r="A3095">
        <v>134</v>
      </c>
      <c r="B3095">
        <v>1</v>
      </c>
      <c r="C3095" t="s">
        <v>70</v>
      </c>
      <c r="D3095" t="s">
        <v>71</v>
      </c>
      <c r="E3095" t="s">
        <v>2</v>
      </c>
      <c r="F3095" t="s">
        <v>183</v>
      </c>
      <c r="G3095" t="s">
        <v>101</v>
      </c>
      <c r="H3095" t="s">
        <v>169</v>
      </c>
      <c r="I3095" t="s">
        <v>58</v>
      </c>
      <c r="J3095">
        <v>-36.863478999999998</v>
      </c>
      <c r="K3095">
        <v>174.747311</v>
      </c>
      <c r="L3095" s="109">
        <v>0.58333333333333337</v>
      </c>
      <c r="M3095" t="s">
        <v>187</v>
      </c>
      <c r="N3095">
        <v>1</v>
      </c>
      <c r="O3095">
        <v>0</v>
      </c>
      <c r="P3095">
        <v>1</v>
      </c>
    </row>
    <row r="3096" spans="1:16" hidden="1" x14ac:dyDescent="0.3">
      <c r="A3096">
        <v>135</v>
      </c>
      <c r="B3096">
        <v>1</v>
      </c>
      <c r="C3096" t="s">
        <v>70</v>
      </c>
      <c r="D3096" t="s">
        <v>71</v>
      </c>
      <c r="E3096" t="s">
        <v>2</v>
      </c>
      <c r="F3096" t="s">
        <v>183</v>
      </c>
      <c r="G3096" t="s">
        <v>101</v>
      </c>
      <c r="H3096" t="s">
        <v>175</v>
      </c>
      <c r="I3096" t="s">
        <v>188</v>
      </c>
      <c r="J3096">
        <v>-36.863477000000003</v>
      </c>
      <c r="K3096">
        <v>174.74744899999999</v>
      </c>
      <c r="L3096" s="109">
        <v>0.58333333333333337</v>
      </c>
      <c r="N3096">
        <v>0</v>
      </c>
      <c r="O3096">
        <v>0</v>
      </c>
      <c r="P3096">
        <v>1</v>
      </c>
    </row>
    <row r="3097" spans="1:16" hidden="1" x14ac:dyDescent="0.3">
      <c r="A3097">
        <v>136</v>
      </c>
      <c r="B3097">
        <v>1</v>
      </c>
      <c r="C3097" t="s">
        <v>70</v>
      </c>
      <c r="D3097" t="s">
        <v>71</v>
      </c>
      <c r="E3097" t="s">
        <v>2</v>
      </c>
      <c r="F3097" t="s">
        <v>183</v>
      </c>
      <c r="G3097" t="s">
        <v>101</v>
      </c>
      <c r="H3097" t="s">
        <v>175</v>
      </c>
      <c r="I3097" t="s">
        <v>188</v>
      </c>
      <c r="J3097">
        <v>-36.863506000000001</v>
      </c>
      <c r="K3097">
        <v>174.74748399999999</v>
      </c>
      <c r="L3097" s="109">
        <v>0.58333333333333337</v>
      </c>
      <c r="N3097">
        <v>0</v>
      </c>
      <c r="O3097">
        <v>0</v>
      </c>
      <c r="P3097">
        <v>1</v>
      </c>
    </row>
    <row r="3098" spans="1:16" hidden="1" x14ac:dyDescent="0.3">
      <c r="A3098">
        <v>137</v>
      </c>
      <c r="B3098">
        <v>1</v>
      </c>
      <c r="C3098" t="s">
        <v>70</v>
      </c>
      <c r="D3098" t="s">
        <v>71</v>
      </c>
      <c r="E3098" t="s">
        <v>2</v>
      </c>
      <c r="F3098" t="s">
        <v>183</v>
      </c>
      <c r="G3098" t="s">
        <v>101</v>
      </c>
      <c r="H3098" t="s">
        <v>175</v>
      </c>
      <c r="I3098" t="s">
        <v>58</v>
      </c>
      <c r="J3098">
        <v>-36.863534000000001</v>
      </c>
      <c r="K3098">
        <v>174.74751900000001</v>
      </c>
      <c r="L3098" s="109">
        <v>0.58333333333333337</v>
      </c>
      <c r="M3098" t="s">
        <v>189</v>
      </c>
      <c r="N3098">
        <v>1</v>
      </c>
      <c r="O3098">
        <v>0</v>
      </c>
      <c r="P3098">
        <v>1</v>
      </c>
    </row>
    <row r="3099" spans="1:16" hidden="1" x14ac:dyDescent="0.3">
      <c r="A3099">
        <v>138</v>
      </c>
      <c r="B3099">
        <v>1</v>
      </c>
      <c r="C3099" t="s">
        <v>70</v>
      </c>
      <c r="D3099" t="s">
        <v>71</v>
      </c>
      <c r="E3099" t="s">
        <v>2</v>
      </c>
      <c r="F3099" t="s">
        <v>183</v>
      </c>
      <c r="G3099" t="s">
        <v>101</v>
      </c>
      <c r="H3099" t="s">
        <v>175</v>
      </c>
      <c r="I3099" t="s">
        <v>58</v>
      </c>
      <c r="J3099">
        <v>-36.863562000000002</v>
      </c>
      <c r="K3099">
        <v>174.74755500000001</v>
      </c>
      <c r="L3099" s="109">
        <v>0.58333333333333337</v>
      </c>
      <c r="M3099" t="s">
        <v>190</v>
      </c>
      <c r="N3099">
        <v>1</v>
      </c>
      <c r="O3099">
        <v>0</v>
      </c>
      <c r="P3099">
        <v>1</v>
      </c>
    </row>
    <row r="3100" spans="1:16" hidden="1" x14ac:dyDescent="0.3">
      <c r="A3100">
        <v>139</v>
      </c>
      <c r="B3100">
        <v>1</v>
      </c>
      <c r="C3100" t="s">
        <v>70</v>
      </c>
      <c r="D3100" t="s">
        <v>71</v>
      </c>
      <c r="E3100" t="s">
        <v>2</v>
      </c>
      <c r="F3100" t="s">
        <v>183</v>
      </c>
      <c r="G3100" t="s">
        <v>101</v>
      </c>
      <c r="H3100" t="s">
        <v>175</v>
      </c>
      <c r="I3100" t="s">
        <v>58</v>
      </c>
      <c r="J3100">
        <v>-36.863588999999997</v>
      </c>
      <c r="K3100">
        <v>174.74759299999999</v>
      </c>
      <c r="L3100" s="109">
        <v>0.58333333333333337</v>
      </c>
      <c r="M3100" t="s">
        <v>491</v>
      </c>
      <c r="N3100">
        <v>1</v>
      </c>
      <c r="O3100">
        <v>0</v>
      </c>
      <c r="P3100">
        <v>1</v>
      </c>
    </row>
    <row r="3101" spans="1:16" hidden="1" x14ac:dyDescent="0.3">
      <c r="A3101">
        <v>140</v>
      </c>
      <c r="B3101">
        <v>1</v>
      </c>
      <c r="C3101" t="s">
        <v>70</v>
      </c>
      <c r="D3101" t="s">
        <v>71</v>
      </c>
      <c r="E3101" t="s">
        <v>2</v>
      </c>
      <c r="F3101" t="s">
        <v>72</v>
      </c>
      <c r="G3101" t="s">
        <v>192</v>
      </c>
      <c r="H3101" t="s">
        <v>167</v>
      </c>
      <c r="I3101" t="s">
        <v>91</v>
      </c>
      <c r="J3101">
        <v>-36.863591</v>
      </c>
      <c r="K3101">
        <v>174.74777499999999</v>
      </c>
      <c r="L3101" s="109">
        <v>0.58333333333333337</v>
      </c>
      <c r="M3101" t="s">
        <v>435</v>
      </c>
      <c r="N3101">
        <v>1</v>
      </c>
      <c r="O3101">
        <v>0</v>
      </c>
      <c r="P3101">
        <v>1</v>
      </c>
    </row>
    <row r="3102" spans="1:16" hidden="1" x14ac:dyDescent="0.3">
      <c r="A3102">
        <v>141</v>
      </c>
      <c r="B3102">
        <v>1</v>
      </c>
      <c r="C3102" t="s">
        <v>70</v>
      </c>
      <c r="D3102" t="s">
        <v>71</v>
      </c>
      <c r="E3102" t="s">
        <v>2</v>
      </c>
      <c r="F3102" t="s">
        <v>72</v>
      </c>
      <c r="G3102" t="s">
        <v>192</v>
      </c>
      <c r="H3102" t="s">
        <v>167</v>
      </c>
      <c r="I3102" t="s">
        <v>91</v>
      </c>
      <c r="J3102">
        <v>-36.86356</v>
      </c>
      <c r="K3102">
        <v>174.74781400000001</v>
      </c>
      <c r="L3102" s="109">
        <v>0.58333333333333337</v>
      </c>
      <c r="M3102" t="s">
        <v>436</v>
      </c>
      <c r="N3102">
        <v>1</v>
      </c>
      <c r="O3102">
        <v>0</v>
      </c>
      <c r="P3102">
        <v>1</v>
      </c>
    </row>
    <row r="3103" spans="1:16" hidden="1" x14ac:dyDescent="0.3">
      <c r="A3103">
        <v>142</v>
      </c>
      <c r="B3103">
        <v>1</v>
      </c>
      <c r="C3103" t="s">
        <v>70</v>
      </c>
      <c r="D3103" t="s">
        <v>71</v>
      </c>
      <c r="E3103" t="s">
        <v>2</v>
      </c>
      <c r="F3103" t="s">
        <v>72</v>
      </c>
      <c r="G3103" t="s">
        <v>192</v>
      </c>
      <c r="H3103" t="s">
        <v>167</v>
      </c>
      <c r="I3103" t="s">
        <v>91</v>
      </c>
      <c r="J3103">
        <v>-36.863529999999997</v>
      </c>
      <c r="K3103">
        <v>174.74785399999999</v>
      </c>
      <c r="L3103" s="109">
        <v>0.58333333333333337</v>
      </c>
      <c r="M3103" t="s">
        <v>437</v>
      </c>
      <c r="N3103">
        <v>1</v>
      </c>
      <c r="O3103">
        <v>0</v>
      </c>
      <c r="P3103">
        <v>1</v>
      </c>
    </row>
    <row r="3104" spans="1:16" hidden="1" x14ac:dyDescent="0.3">
      <c r="A3104">
        <v>143</v>
      </c>
      <c r="B3104">
        <v>1</v>
      </c>
      <c r="C3104" t="s">
        <v>70</v>
      </c>
      <c r="D3104" t="s">
        <v>71</v>
      </c>
      <c r="E3104" t="s">
        <v>2</v>
      </c>
      <c r="F3104" t="s">
        <v>72</v>
      </c>
      <c r="G3104" t="s">
        <v>192</v>
      </c>
      <c r="H3104" t="s">
        <v>167</v>
      </c>
      <c r="I3104" t="s">
        <v>91</v>
      </c>
      <c r="J3104">
        <v>-36.863498999999997</v>
      </c>
      <c r="K3104">
        <v>174.747894</v>
      </c>
      <c r="L3104" s="109">
        <v>0.58333333333333337</v>
      </c>
      <c r="M3104" t="s">
        <v>290</v>
      </c>
      <c r="N3104">
        <v>1</v>
      </c>
      <c r="O3104">
        <v>0</v>
      </c>
      <c r="P3104">
        <v>1</v>
      </c>
    </row>
    <row r="3105" spans="1:16" hidden="1" x14ac:dyDescent="0.3">
      <c r="A3105">
        <v>144</v>
      </c>
      <c r="B3105">
        <v>1</v>
      </c>
      <c r="C3105" t="s">
        <v>70</v>
      </c>
      <c r="D3105" t="s">
        <v>71</v>
      </c>
      <c r="E3105" t="s">
        <v>2</v>
      </c>
      <c r="F3105" t="s">
        <v>72</v>
      </c>
      <c r="G3105" t="s">
        <v>192</v>
      </c>
      <c r="H3105" t="s">
        <v>167</v>
      </c>
      <c r="I3105" t="s">
        <v>91</v>
      </c>
      <c r="J3105">
        <v>-36.863464999999998</v>
      </c>
      <c r="K3105">
        <v>174.74793299999999</v>
      </c>
      <c r="L3105" s="109">
        <v>0.58333333333333337</v>
      </c>
      <c r="M3105" t="s">
        <v>287</v>
      </c>
      <c r="N3105">
        <v>1</v>
      </c>
      <c r="O3105">
        <v>0</v>
      </c>
      <c r="P3105">
        <v>1</v>
      </c>
    </row>
    <row r="3106" spans="1:16" hidden="1" x14ac:dyDescent="0.3">
      <c r="A3106">
        <v>145</v>
      </c>
      <c r="B3106">
        <v>1</v>
      </c>
      <c r="C3106" t="s">
        <v>70</v>
      </c>
      <c r="D3106" t="s">
        <v>71</v>
      </c>
      <c r="E3106" t="s">
        <v>2</v>
      </c>
      <c r="F3106" t="s">
        <v>72</v>
      </c>
      <c r="G3106" t="s">
        <v>192</v>
      </c>
      <c r="H3106" t="s">
        <v>167</v>
      </c>
      <c r="I3106" t="s">
        <v>91</v>
      </c>
      <c r="J3106">
        <v>-36.863432000000003</v>
      </c>
      <c r="K3106">
        <v>174.747973</v>
      </c>
      <c r="L3106" s="109">
        <v>0.58333333333333337</v>
      </c>
      <c r="M3106" t="s">
        <v>438</v>
      </c>
      <c r="N3106">
        <v>1</v>
      </c>
      <c r="O3106">
        <v>0</v>
      </c>
      <c r="P3106">
        <v>1</v>
      </c>
    </row>
    <row r="3107" spans="1:16" hidden="1" x14ac:dyDescent="0.3">
      <c r="A3107">
        <v>146</v>
      </c>
      <c r="B3107">
        <v>1</v>
      </c>
      <c r="C3107" t="s">
        <v>70</v>
      </c>
      <c r="D3107" t="s">
        <v>71</v>
      </c>
      <c r="E3107" t="s">
        <v>2</v>
      </c>
      <c r="F3107" t="s">
        <v>72</v>
      </c>
      <c r="G3107" t="s">
        <v>192</v>
      </c>
      <c r="H3107" t="s">
        <v>167</v>
      </c>
      <c r="I3107" t="s">
        <v>181</v>
      </c>
      <c r="J3107">
        <v>-36.863394999999997</v>
      </c>
      <c r="K3107">
        <v>174.74801600000001</v>
      </c>
      <c r="L3107" s="109">
        <v>0.58333333333333337</v>
      </c>
      <c r="N3107">
        <v>0</v>
      </c>
      <c r="O3107">
        <v>0</v>
      </c>
      <c r="P3107">
        <v>1</v>
      </c>
    </row>
    <row r="3108" spans="1:16" hidden="1" x14ac:dyDescent="0.3">
      <c r="A3108">
        <v>147</v>
      </c>
      <c r="B3108">
        <v>1</v>
      </c>
      <c r="C3108" t="s">
        <v>70</v>
      </c>
      <c r="D3108" t="s">
        <v>71</v>
      </c>
      <c r="E3108" t="s">
        <v>2</v>
      </c>
      <c r="F3108" t="s">
        <v>72</v>
      </c>
      <c r="G3108" t="s">
        <v>192</v>
      </c>
      <c r="H3108" t="s">
        <v>167</v>
      </c>
      <c r="I3108" t="s">
        <v>181</v>
      </c>
      <c r="J3108">
        <v>-36.863365000000002</v>
      </c>
      <c r="K3108">
        <v>174.748053</v>
      </c>
      <c r="L3108" s="109">
        <v>0.58333333333333337</v>
      </c>
      <c r="M3108" t="s">
        <v>558</v>
      </c>
      <c r="N3108">
        <v>1</v>
      </c>
      <c r="O3108">
        <v>1</v>
      </c>
      <c r="P3108">
        <v>1</v>
      </c>
    </row>
    <row r="3109" spans="1:16" hidden="1" x14ac:dyDescent="0.3">
      <c r="A3109">
        <v>148</v>
      </c>
      <c r="B3109">
        <v>1</v>
      </c>
      <c r="C3109" t="s">
        <v>70</v>
      </c>
      <c r="D3109" t="s">
        <v>71</v>
      </c>
      <c r="E3109" t="s">
        <v>2</v>
      </c>
      <c r="F3109" t="s">
        <v>72</v>
      </c>
      <c r="G3109" t="s">
        <v>192</v>
      </c>
      <c r="H3109" t="s">
        <v>167</v>
      </c>
      <c r="I3109" t="s">
        <v>181</v>
      </c>
      <c r="J3109">
        <v>-36.863335999999997</v>
      </c>
      <c r="K3109">
        <v>174.74808999999999</v>
      </c>
      <c r="L3109" s="109">
        <v>0.58333333333333337</v>
      </c>
      <c r="N3109">
        <v>0</v>
      </c>
      <c r="O3109">
        <v>0</v>
      </c>
      <c r="P3109">
        <v>1</v>
      </c>
    </row>
    <row r="3110" spans="1:16" hidden="1" x14ac:dyDescent="0.3">
      <c r="A3110">
        <v>149</v>
      </c>
      <c r="B3110">
        <v>1</v>
      </c>
      <c r="C3110" t="s">
        <v>70</v>
      </c>
      <c r="D3110" t="s">
        <v>71</v>
      </c>
      <c r="E3110" t="s">
        <v>2</v>
      </c>
      <c r="F3110" t="s">
        <v>72</v>
      </c>
      <c r="G3110" t="s">
        <v>192</v>
      </c>
      <c r="H3110" t="s">
        <v>167</v>
      </c>
      <c r="I3110" t="s">
        <v>181</v>
      </c>
      <c r="J3110">
        <v>-36.863306000000001</v>
      </c>
      <c r="K3110">
        <v>174.74812800000001</v>
      </c>
      <c r="L3110" s="109">
        <v>0.58333333333333337</v>
      </c>
      <c r="M3110" t="s">
        <v>559</v>
      </c>
      <c r="N3110">
        <v>1</v>
      </c>
      <c r="O3110">
        <v>1</v>
      </c>
      <c r="P3110">
        <v>1</v>
      </c>
    </row>
    <row r="3111" spans="1:16" hidden="1" x14ac:dyDescent="0.3">
      <c r="A3111">
        <v>150</v>
      </c>
      <c r="B3111">
        <v>1</v>
      </c>
      <c r="C3111" t="s">
        <v>70</v>
      </c>
      <c r="D3111" t="s">
        <v>71</v>
      </c>
      <c r="E3111" t="s">
        <v>2</v>
      </c>
      <c r="F3111" t="s">
        <v>193</v>
      </c>
      <c r="G3111" t="s">
        <v>101</v>
      </c>
      <c r="H3111" t="s">
        <v>175</v>
      </c>
      <c r="I3111" t="s">
        <v>194</v>
      </c>
      <c r="J3111">
        <v>-36.862712000000002</v>
      </c>
      <c r="K3111">
        <v>174.748075</v>
      </c>
      <c r="L3111" s="109">
        <v>0.58333333333333337</v>
      </c>
      <c r="M3111" t="s">
        <v>195</v>
      </c>
      <c r="N3111">
        <v>1</v>
      </c>
      <c r="O3111">
        <v>0</v>
      </c>
      <c r="P3111">
        <v>1</v>
      </c>
    </row>
    <row r="3112" spans="1:16" hidden="1" x14ac:dyDescent="0.3">
      <c r="A3112">
        <v>151</v>
      </c>
      <c r="B3112">
        <v>1</v>
      </c>
      <c r="C3112" t="s">
        <v>70</v>
      </c>
      <c r="D3112" t="s">
        <v>71</v>
      </c>
      <c r="E3112" t="s">
        <v>2</v>
      </c>
      <c r="F3112" t="s">
        <v>193</v>
      </c>
      <c r="G3112" t="s">
        <v>101</v>
      </c>
      <c r="H3112" t="s">
        <v>175</v>
      </c>
      <c r="I3112" t="s">
        <v>194</v>
      </c>
      <c r="J3112">
        <v>-36.862729000000002</v>
      </c>
      <c r="K3112">
        <v>174.748096</v>
      </c>
      <c r="L3112" s="109">
        <v>0.58333333333333337</v>
      </c>
      <c r="M3112" t="s">
        <v>196</v>
      </c>
      <c r="N3112">
        <v>1</v>
      </c>
      <c r="O3112">
        <v>0</v>
      </c>
      <c r="P3112">
        <v>1</v>
      </c>
    </row>
    <row r="3113" spans="1:16" hidden="1" x14ac:dyDescent="0.3">
      <c r="A3113">
        <v>152</v>
      </c>
      <c r="B3113">
        <v>1</v>
      </c>
      <c r="C3113" t="s">
        <v>70</v>
      </c>
      <c r="D3113" t="s">
        <v>71</v>
      </c>
      <c r="E3113" t="s">
        <v>2</v>
      </c>
      <c r="F3113" t="s">
        <v>193</v>
      </c>
      <c r="G3113" t="s">
        <v>101</v>
      </c>
      <c r="H3113" t="s">
        <v>175</v>
      </c>
      <c r="I3113" t="s">
        <v>194</v>
      </c>
      <c r="J3113">
        <v>-36.862746000000001</v>
      </c>
      <c r="K3113">
        <v>174.74811800000001</v>
      </c>
      <c r="L3113" s="109">
        <v>0.58333333333333337</v>
      </c>
      <c r="M3113" t="s">
        <v>197</v>
      </c>
      <c r="N3113">
        <v>1</v>
      </c>
      <c r="O3113">
        <v>0</v>
      </c>
      <c r="P3113">
        <v>1</v>
      </c>
    </row>
    <row r="3114" spans="1:16" hidden="1" x14ac:dyDescent="0.3">
      <c r="A3114">
        <v>153</v>
      </c>
      <c r="B3114">
        <v>1</v>
      </c>
      <c r="C3114" t="s">
        <v>70</v>
      </c>
      <c r="D3114" t="s">
        <v>71</v>
      </c>
      <c r="E3114" t="s">
        <v>2</v>
      </c>
      <c r="F3114" t="s">
        <v>193</v>
      </c>
      <c r="G3114" t="s">
        <v>101</v>
      </c>
      <c r="H3114" t="s">
        <v>175</v>
      </c>
      <c r="I3114" t="s">
        <v>194</v>
      </c>
      <c r="J3114">
        <v>-36.862763000000001</v>
      </c>
      <c r="K3114">
        <v>174.74814000000001</v>
      </c>
      <c r="L3114" s="109">
        <v>0.58333333333333337</v>
      </c>
      <c r="M3114" t="s">
        <v>198</v>
      </c>
      <c r="N3114">
        <v>1</v>
      </c>
      <c r="O3114">
        <v>0</v>
      </c>
      <c r="P3114">
        <v>1</v>
      </c>
    </row>
    <row r="3115" spans="1:16" hidden="1" x14ac:dyDescent="0.3">
      <c r="A3115">
        <v>154</v>
      </c>
      <c r="B3115">
        <v>1</v>
      </c>
      <c r="C3115" t="s">
        <v>70</v>
      </c>
      <c r="D3115" t="s">
        <v>71</v>
      </c>
      <c r="E3115" t="s">
        <v>2</v>
      </c>
      <c r="F3115" t="s">
        <v>193</v>
      </c>
      <c r="G3115" t="s">
        <v>101</v>
      </c>
      <c r="H3115" t="s">
        <v>175</v>
      </c>
      <c r="I3115" t="s">
        <v>194</v>
      </c>
      <c r="J3115">
        <v>-36.862780000000001</v>
      </c>
      <c r="K3115">
        <v>174.74816200000001</v>
      </c>
      <c r="L3115" s="109">
        <v>0.58333333333333337</v>
      </c>
      <c r="M3115" t="s">
        <v>199</v>
      </c>
      <c r="N3115">
        <v>1</v>
      </c>
      <c r="O3115">
        <v>0</v>
      </c>
      <c r="P3115">
        <v>1</v>
      </c>
    </row>
    <row r="3116" spans="1:16" hidden="1" x14ac:dyDescent="0.3">
      <c r="A3116">
        <v>155</v>
      </c>
      <c r="B3116">
        <v>1</v>
      </c>
      <c r="C3116" t="s">
        <v>70</v>
      </c>
      <c r="D3116" t="s">
        <v>71</v>
      </c>
      <c r="E3116" t="s">
        <v>2</v>
      </c>
      <c r="F3116" t="s">
        <v>193</v>
      </c>
      <c r="G3116" t="s">
        <v>101</v>
      </c>
      <c r="H3116" t="s">
        <v>175</v>
      </c>
      <c r="I3116" t="s">
        <v>194</v>
      </c>
      <c r="J3116">
        <v>-36.862797</v>
      </c>
      <c r="K3116">
        <v>174.74818400000001</v>
      </c>
      <c r="L3116" s="109">
        <v>0.58333333333333337</v>
      </c>
      <c r="M3116" t="s">
        <v>200</v>
      </c>
      <c r="N3116">
        <v>1</v>
      </c>
      <c r="O3116">
        <v>0</v>
      </c>
      <c r="P3116">
        <v>1</v>
      </c>
    </row>
    <row r="3117" spans="1:16" hidden="1" x14ac:dyDescent="0.3">
      <c r="A3117">
        <v>156</v>
      </c>
      <c r="B3117">
        <v>1</v>
      </c>
      <c r="C3117" t="s">
        <v>70</v>
      </c>
      <c r="D3117" t="s">
        <v>71</v>
      </c>
      <c r="E3117" t="s">
        <v>2</v>
      </c>
      <c r="F3117" t="s">
        <v>193</v>
      </c>
      <c r="G3117" t="s">
        <v>101</v>
      </c>
      <c r="H3117" t="s">
        <v>175</v>
      </c>
      <c r="I3117" t="s">
        <v>194</v>
      </c>
      <c r="J3117">
        <v>-36.862814999999998</v>
      </c>
      <c r="K3117">
        <v>174.74820500000001</v>
      </c>
      <c r="L3117" s="109">
        <v>0.58333333333333337</v>
      </c>
      <c r="M3117" t="s">
        <v>201</v>
      </c>
      <c r="N3117">
        <v>1</v>
      </c>
      <c r="O3117">
        <v>0</v>
      </c>
      <c r="P3117">
        <v>1</v>
      </c>
    </row>
    <row r="3118" spans="1:16" hidden="1" x14ac:dyDescent="0.3">
      <c r="A3118">
        <v>157</v>
      </c>
      <c r="B3118">
        <v>1</v>
      </c>
      <c r="C3118" t="s">
        <v>70</v>
      </c>
      <c r="D3118" t="s">
        <v>71</v>
      </c>
      <c r="E3118" t="s">
        <v>2</v>
      </c>
      <c r="F3118" t="s">
        <v>193</v>
      </c>
      <c r="G3118" t="s">
        <v>101</v>
      </c>
      <c r="H3118" t="s">
        <v>175</v>
      </c>
      <c r="I3118" t="s">
        <v>194</v>
      </c>
      <c r="J3118">
        <v>-36.862831999999997</v>
      </c>
      <c r="K3118">
        <v>174.74822700000001</v>
      </c>
      <c r="L3118" s="109">
        <v>0.58333333333333337</v>
      </c>
      <c r="M3118" t="s">
        <v>202</v>
      </c>
      <c r="N3118">
        <v>1</v>
      </c>
      <c r="O3118">
        <v>0</v>
      </c>
      <c r="P3118">
        <v>1</v>
      </c>
    </row>
    <row r="3119" spans="1:16" hidden="1" x14ac:dyDescent="0.3">
      <c r="A3119">
        <v>158</v>
      </c>
      <c r="B3119">
        <v>1</v>
      </c>
      <c r="C3119" t="s">
        <v>70</v>
      </c>
      <c r="D3119" t="s">
        <v>71</v>
      </c>
      <c r="E3119" t="s">
        <v>2</v>
      </c>
      <c r="F3119" t="s">
        <v>193</v>
      </c>
      <c r="G3119" t="s">
        <v>101</v>
      </c>
      <c r="H3119" t="s">
        <v>175</v>
      </c>
      <c r="I3119" t="s">
        <v>194</v>
      </c>
      <c r="J3119">
        <v>-36.862848999999997</v>
      </c>
      <c r="K3119">
        <v>174.74824899999999</v>
      </c>
      <c r="L3119" s="109">
        <v>0.58333333333333337</v>
      </c>
      <c r="M3119" t="s">
        <v>560</v>
      </c>
      <c r="N3119">
        <v>1</v>
      </c>
      <c r="O3119">
        <v>1</v>
      </c>
      <c r="P3119">
        <v>1</v>
      </c>
    </row>
    <row r="3120" spans="1:16" hidden="1" x14ac:dyDescent="0.3">
      <c r="A3120">
        <v>159</v>
      </c>
      <c r="B3120">
        <v>1</v>
      </c>
      <c r="C3120" t="s">
        <v>70</v>
      </c>
      <c r="D3120" t="s">
        <v>71</v>
      </c>
      <c r="E3120" t="s">
        <v>2</v>
      </c>
      <c r="F3120" t="s">
        <v>193</v>
      </c>
      <c r="G3120" t="s">
        <v>101</v>
      </c>
      <c r="H3120" t="s">
        <v>175</v>
      </c>
      <c r="I3120" t="s">
        <v>194</v>
      </c>
      <c r="J3120">
        <v>-36.862865999999997</v>
      </c>
      <c r="K3120">
        <v>174.74827099999999</v>
      </c>
      <c r="L3120" s="109">
        <v>0.58333333333333337</v>
      </c>
      <c r="M3120" t="s">
        <v>561</v>
      </c>
      <c r="N3120">
        <v>1</v>
      </c>
      <c r="O3120">
        <v>1</v>
      </c>
      <c r="P3120">
        <v>1</v>
      </c>
    </row>
    <row r="3121" spans="1:16" hidden="1" x14ac:dyDescent="0.3">
      <c r="A3121">
        <v>160</v>
      </c>
      <c r="B3121">
        <v>1</v>
      </c>
      <c r="C3121" t="s">
        <v>70</v>
      </c>
      <c r="D3121" t="s">
        <v>71</v>
      </c>
      <c r="E3121" t="s">
        <v>2</v>
      </c>
      <c r="F3121" t="s">
        <v>193</v>
      </c>
      <c r="G3121" t="s">
        <v>101</v>
      </c>
      <c r="H3121" t="s">
        <v>175</v>
      </c>
      <c r="I3121" t="s">
        <v>194</v>
      </c>
      <c r="J3121">
        <v>-36.862881999999999</v>
      </c>
      <c r="K3121">
        <v>174.74829099999999</v>
      </c>
      <c r="L3121" s="109">
        <v>0.58333333333333337</v>
      </c>
      <c r="M3121" t="s">
        <v>562</v>
      </c>
      <c r="N3121">
        <v>1</v>
      </c>
      <c r="O3121">
        <v>1</v>
      </c>
      <c r="P3121">
        <v>1</v>
      </c>
    </row>
    <row r="3122" spans="1:16" hidden="1" x14ac:dyDescent="0.3">
      <c r="A3122">
        <v>161</v>
      </c>
      <c r="B3122">
        <v>1</v>
      </c>
      <c r="C3122" t="s">
        <v>70</v>
      </c>
      <c r="D3122" t="s">
        <v>71</v>
      </c>
      <c r="E3122" t="s">
        <v>2</v>
      </c>
      <c r="F3122" t="s">
        <v>193</v>
      </c>
      <c r="G3122" t="s">
        <v>101</v>
      </c>
      <c r="H3122" t="s">
        <v>175</v>
      </c>
      <c r="I3122" t="s">
        <v>194</v>
      </c>
      <c r="J3122">
        <v>-36.862896999999997</v>
      </c>
      <c r="K3122">
        <v>174.748312</v>
      </c>
      <c r="L3122" s="109">
        <v>0.58333333333333337</v>
      </c>
      <c r="M3122" t="s">
        <v>205</v>
      </c>
      <c r="N3122">
        <v>1</v>
      </c>
      <c r="O3122">
        <v>0</v>
      </c>
      <c r="P3122">
        <v>1</v>
      </c>
    </row>
    <row r="3123" spans="1:16" hidden="1" x14ac:dyDescent="0.3">
      <c r="A3123">
        <v>162</v>
      </c>
      <c r="B3123">
        <v>1</v>
      </c>
      <c r="C3123" t="s">
        <v>70</v>
      </c>
      <c r="D3123" t="s">
        <v>71</v>
      </c>
      <c r="E3123" t="s">
        <v>2</v>
      </c>
      <c r="F3123" t="s">
        <v>193</v>
      </c>
      <c r="G3123" t="s">
        <v>101</v>
      </c>
      <c r="H3123" t="s">
        <v>175</v>
      </c>
      <c r="I3123" t="s">
        <v>194</v>
      </c>
      <c r="J3123">
        <v>-36.862912999999999</v>
      </c>
      <c r="K3123">
        <v>174.748332</v>
      </c>
      <c r="L3123" s="109">
        <v>0.58333333333333337</v>
      </c>
      <c r="M3123" t="s">
        <v>563</v>
      </c>
      <c r="N3123">
        <v>1</v>
      </c>
      <c r="O3123">
        <v>1</v>
      </c>
      <c r="P3123">
        <v>1</v>
      </c>
    </row>
    <row r="3124" spans="1:16" hidden="1" x14ac:dyDescent="0.3">
      <c r="A3124">
        <v>163</v>
      </c>
      <c r="B3124">
        <v>1</v>
      </c>
      <c r="C3124" t="s">
        <v>70</v>
      </c>
      <c r="D3124" t="s">
        <v>71</v>
      </c>
      <c r="E3124" t="s">
        <v>2</v>
      </c>
      <c r="F3124" t="s">
        <v>193</v>
      </c>
      <c r="G3124" t="s">
        <v>101</v>
      </c>
      <c r="H3124" t="s">
        <v>175</v>
      </c>
      <c r="I3124" t="s">
        <v>194</v>
      </c>
      <c r="J3124">
        <v>-36.862927999999997</v>
      </c>
      <c r="K3124">
        <v>174.74835300000001</v>
      </c>
      <c r="L3124" s="109">
        <v>0.58333333333333337</v>
      </c>
      <c r="M3124" t="s">
        <v>207</v>
      </c>
      <c r="N3124">
        <v>1</v>
      </c>
      <c r="O3124">
        <v>1</v>
      </c>
      <c r="P3124">
        <v>1</v>
      </c>
    </row>
    <row r="3125" spans="1:16" hidden="1" x14ac:dyDescent="0.3">
      <c r="A3125">
        <v>164</v>
      </c>
      <c r="B3125">
        <v>1</v>
      </c>
      <c r="C3125" t="s">
        <v>70</v>
      </c>
      <c r="D3125" t="s">
        <v>71</v>
      </c>
      <c r="E3125" t="s">
        <v>2</v>
      </c>
      <c r="F3125" t="s">
        <v>72</v>
      </c>
      <c r="G3125" t="s">
        <v>209</v>
      </c>
      <c r="H3125" t="s">
        <v>167</v>
      </c>
      <c r="I3125" t="s">
        <v>210</v>
      </c>
      <c r="J3125">
        <v>-36.862636000000002</v>
      </c>
      <c r="K3125">
        <v>174.748952</v>
      </c>
      <c r="L3125" s="109">
        <v>0.58333333333333337</v>
      </c>
      <c r="M3125" t="s">
        <v>564</v>
      </c>
      <c r="N3125">
        <v>1</v>
      </c>
      <c r="O3125">
        <v>1</v>
      </c>
      <c r="P3125">
        <v>1</v>
      </c>
    </row>
    <row r="3126" spans="1:16" hidden="1" x14ac:dyDescent="0.3">
      <c r="A3126">
        <v>165</v>
      </c>
      <c r="B3126">
        <v>1</v>
      </c>
      <c r="C3126" t="s">
        <v>70</v>
      </c>
      <c r="D3126" t="s">
        <v>71</v>
      </c>
      <c r="E3126" t="s">
        <v>2</v>
      </c>
      <c r="F3126" t="s">
        <v>72</v>
      </c>
      <c r="G3126" t="s">
        <v>209</v>
      </c>
      <c r="H3126" t="s">
        <v>167</v>
      </c>
      <c r="I3126" t="s">
        <v>212</v>
      </c>
      <c r="J3126">
        <v>-36.862600999999998</v>
      </c>
      <c r="K3126">
        <v>174.748998</v>
      </c>
      <c r="L3126" s="109">
        <v>0.58333333333333337</v>
      </c>
      <c r="M3126" t="s">
        <v>208</v>
      </c>
      <c r="N3126">
        <v>1</v>
      </c>
      <c r="O3126">
        <v>1</v>
      </c>
      <c r="P3126">
        <v>1</v>
      </c>
    </row>
    <row r="3127" spans="1:16" hidden="1" x14ac:dyDescent="0.3">
      <c r="A3127">
        <v>166</v>
      </c>
      <c r="B3127">
        <v>1</v>
      </c>
      <c r="C3127" t="s">
        <v>70</v>
      </c>
      <c r="D3127" t="s">
        <v>71</v>
      </c>
      <c r="E3127" t="s">
        <v>2</v>
      </c>
      <c r="F3127" t="s">
        <v>72</v>
      </c>
      <c r="G3127" t="s">
        <v>209</v>
      </c>
      <c r="H3127" t="s">
        <v>167</v>
      </c>
      <c r="I3127" t="s">
        <v>212</v>
      </c>
      <c r="J3127">
        <v>-36.862566000000001</v>
      </c>
      <c r="K3127">
        <v>174.749044</v>
      </c>
      <c r="L3127" s="109">
        <v>0.58333333333333337</v>
      </c>
      <c r="M3127" t="s">
        <v>497</v>
      </c>
      <c r="N3127">
        <v>1</v>
      </c>
      <c r="O3127">
        <v>0</v>
      </c>
      <c r="P3127">
        <v>1</v>
      </c>
    </row>
    <row r="3128" spans="1:16" hidden="1" x14ac:dyDescent="0.3">
      <c r="A3128">
        <v>167</v>
      </c>
      <c r="B3128">
        <v>1</v>
      </c>
      <c r="C3128" t="s">
        <v>70</v>
      </c>
      <c r="D3128" t="s">
        <v>71</v>
      </c>
      <c r="E3128" t="s">
        <v>2</v>
      </c>
      <c r="F3128" t="s">
        <v>214</v>
      </c>
      <c r="G3128" t="s">
        <v>101</v>
      </c>
      <c r="H3128" t="s">
        <v>169</v>
      </c>
      <c r="I3128" t="s">
        <v>58</v>
      </c>
      <c r="J3128">
        <v>-36.862357000000003</v>
      </c>
      <c r="K3128">
        <v>174.74907999999999</v>
      </c>
      <c r="L3128" s="109">
        <v>0.58333333333333337</v>
      </c>
      <c r="M3128" t="s">
        <v>215</v>
      </c>
      <c r="N3128">
        <v>1</v>
      </c>
      <c r="O3128">
        <v>0</v>
      </c>
      <c r="P3128">
        <v>1</v>
      </c>
    </row>
    <row r="3129" spans="1:16" hidden="1" x14ac:dyDescent="0.3">
      <c r="A3129">
        <v>168</v>
      </c>
      <c r="B3129">
        <v>1</v>
      </c>
      <c r="C3129" t="s">
        <v>70</v>
      </c>
      <c r="D3129" t="s">
        <v>71</v>
      </c>
      <c r="E3129" t="s">
        <v>2</v>
      </c>
      <c r="F3129" t="s">
        <v>214</v>
      </c>
      <c r="G3129" t="s">
        <v>101</v>
      </c>
      <c r="H3129" t="s">
        <v>169</v>
      </c>
      <c r="I3129" t="s">
        <v>58</v>
      </c>
      <c r="J3129">
        <v>-36.862323000000004</v>
      </c>
      <c r="K3129">
        <v>174.749043</v>
      </c>
      <c r="L3129" s="109">
        <v>0.58333333333333337</v>
      </c>
      <c r="M3129" t="s">
        <v>216</v>
      </c>
      <c r="N3129">
        <v>1</v>
      </c>
      <c r="O3129">
        <v>0</v>
      </c>
      <c r="P3129">
        <v>1</v>
      </c>
    </row>
    <row r="3130" spans="1:16" hidden="1" x14ac:dyDescent="0.3">
      <c r="A3130">
        <v>169</v>
      </c>
      <c r="B3130">
        <v>1</v>
      </c>
      <c r="C3130" t="s">
        <v>70</v>
      </c>
      <c r="D3130" t="s">
        <v>71</v>
      </c>
      <c r="E3130" t="s">
        <v>2</v>
      </c>
      <c r="F3130" t="s">
        <v>214</v>
      </c>
      <c r="G3130" t="s">
        <v>101</v>
      </c>
      <c r="H3130" t="s">
        <v>175</v>
      </c>
      <c r="I3130" t="s">
        <v>217</v>
      </c>
      <c r="J3130">
        <v>-36.862233000000003</v>
      </c>
      <c r="K3130">
        <v>174.74911499999999</v>
      </c>
      <c r="L3130" s="109">
        <v>0.58333333333333337</v>
      </c>
      <c r="M3130" t="s">
        <v>291</v>
      </c>
      <c r="N3130">
        <v>1</v>
      </c>
      <c r="O3130">
        <v>1</v>
      </c>
      <c r="P3130">
        <v>1</v>
      </c>
    </row>
    <row r="3131" spans="1:16" hidden="1" x14ac:dyDescent="0.3">
      <c r="A3131">
        <v>170</v>
      </c>
      <c r="B3131">
        <v>1</v>
      </c>
      <c r="C3131" t="s">
        <v>70</v>
      </c>
      <c r="D3131" t="s">
        <v>71</v>
      </c>
      <c r="E3131" t="s">
        <v>2</v>
      </c>
      <c r="F3131" t="s">
        <v>214</v>
      </c>
      <c r="G3131" t="s">
        <v>101</v>
      </c>
      <c r="H3131" t="s">
        <v>175</v>
      </c>
      <c r="I3131" t="s">
        <v>217</v>
      </c>
      <c r="J3131">
        <v>-36.862270000000002</v>
      </c>
      <c r="K3131">
        <v>174.74916200000001</v>
      </c>
      <c r="L3131" s="109">
        <v>0.58333333333333337</v>
      </c>
      <c r="M3131" t="s">
        <v>219</v>
      </c>
      <c r="N3131">
        <v>1</v>
      </c>
      <c r="O3131">
        <v>0</v>
      </c>
      <c r="P3131">
        <v>1</v>
      </c>
    </row>
    <row r="3132" spans="1:16" hidden="1" x14ac:dyDescent="0.3">
      <c r="A3132">
        <v>171</v>
      </c>
      <c r="B3132">
        <v>1</v>
      </c>
      <c r="C3132" t="s">
        <v>70</v>
      </c>
      <c r="D3132" t="s">
        <v>71</v>
      </c>
      <c r="E3132" t="s">
        <v>2</v>
      </c>
      <c r="F3132" t="s">
        <v>214</v>
      </c>
      <c r="G3132" t="s">
        <v>101</v>
      </c>
      <c r="H3132" t="s">
        <v>175</v>
      </c>
      <c r="I3132" t="s">
        <v>217</v>
      </c>
      <c r="J3132">
        <v>-36.862305999999997</v>
      </c>
      <c r="K3132">
        <v>174.749211</v>
      </c>
      <c r="L3132" s="109">
        <v>0.58333333333333337</v>
      </c>
      <c r="M3132" t="s">
        <v>565</v>
      </c>
      <c r="N3132">
        <v>1</v>
      </c>
      <c r="O3132">
        <v>1</v>
      </c>
      <c r="P3132">
        <v>1</v>
      </c>
    </row>
    <row r="3133" spans="1:16" hidden="1" x14ac:dyDescent="0.3">
      <c r="A3133">
        <v>172</v>
      </c>
      <c r="B3133">
        <v>1</v>
      </c>
      <c r="C3133" t="s">
        <v>70</v>
      </c>
      <c r="D3133" t="s">
        <v>71</v>
      </c>
      <c r="E3133" t="s">
        <v>2</v>
      </c>
      <c r="F3133" t="s">
        <v>72</v>
      </c>
      <c r="G3133" t="s">
        <v>221</v>
      </c>
      <c r="H3133" t="s">
        <v>167</v>
      </c>
      <c r="I3133" t="s">
        <v>222</v>
      </c>
      <c r="J3133">
        <v>-36.862254999999998</v>
      </c>
      <c r="K3133">
        <v>174.749438</v>
      </c>
      <c r="L3133" s="109">
        <v>0.58333333333333337</v>
      </c>
      <c r="M3133" t="s">
        <v>566</v>
      </c>
      <c r="N3133">
        <v>1</v>
      </c>
      <c r="O3133">
        <v>1</v>
      </c>
      <c r="P3133">
        <v>1</v>
      </c>
    </row>
    <row r="3134" spans="1:16" hidden="1" x14ac:dyDescent="0.3">
      <c r="A3134">
        <v>173</v>
      </c>
      <c r="B3134">
        <v>1</v>
      </c>
      <c r="C3134" t="s">
        <v>70</v>
      </c>
      <c r="D3134" t="s">
        <v>71</v>
      </c>
      <c r="E3134" t="s">
        <v>2</v>
      </c>
      <c r="F3134" t="s">
        <v>72</v>
      </c>
      <c r="G3134" t="s">
        <v>221</v>
      </c>
      <c r="H3134" t="s">
        <v>167</v>
      </c>
      <c r="I3134" t="s">
        <v>91</v>
      </c>
      <c r="J3134">
        <v>-36.862144999999998</v>
      </c>
      <c r="K3134">
        <v>174.74957800000001</v>
      </c>
      <c r="L3134" s="109">
        <v>0.58333333333333337</v>
      </c>
      <c r="M3134" t="s">
        <v>442</v>
      </c>
      <c r="N3134">
        <v>1</v>
      </c>
      <c r="O3134">
        <v>0</v>
      </c>
      <c r="P3134">
        <v>1</v>
      </c>
    </row>
    <row r="3135" spans="1:16" hidden="1" x14ac:dyDescent="0.3">
      <c r="A3135">
        <v>174</v>
      </c>
      <c r="B3135">
        <v>1</v>
      </c>
      <c r="C3135" t="s">
        <v>70</v>
      </c>
      <c r="D3135" t="s">
        <v>71</v>
      </c>
      <c r="E3135" t="s">
        <v>2</v>
      </c>
      <c r="F3135" t="s">
        <v>72</v>
      </c>
      <c r="G3135" t="s">
        <v>221</v>
      </c>
      <c r="H3135" t="s">
        <v>167</v>
      </c>
      <c r="I3135" t="s">
        <v>91</v>
      </c>
      <c r="J3135">
        <v>-36.862110000000001</v>
      </c>
      <c r="K3135">
        <v>174.749617</v>
      </c>
      <c r="L3135" s="109">
        <v>0.58333333333333337</v>
      </c>
      <c r="M3135" t="s">
        <v>500</v>
      </c>
      <c r="N3135">
        <v>1</v>
      </c>
      <c r="O3135">
        <v>0</v>
      </c>
      <c r="P3135">
        <v>1</v>
      </c>
    </row>
    <row r="3136" spans="1:16" hidden="1" x14ac:dyDescent="0.3">
      <c r="A3136">
        <v>175</v>
      </c>
      <c r="B3136">
        <v>1</v>
      </c>
      <c r="C3136" t="s">
        <v>70</v>
      </c>
      <c r="D3136" t="s">
        <v>71</v>
      </c>
      <c r="E3136" t="s">
        <v>2</v>
      </c>
      <c r="F3136" t="s">
        <v>72</v>
      </c>
      <c r="G3136" t="s">
        <v>221</v>
      </c>
      <c r="H3136" t="s">
        <v>167</v>
      </c>
      <c r="I3136" t="s">
        <v>91</v>
      </c>
      <c r="J3136">
        <v>-36.862074999999997</v>
      </c>
      <c r="K3136">
        <v>174.74965599999999</v>
      </c>
      <c r="L3136" s="109">
        <v>0.58333333333333337</v>
      </c>
      <c r="M3136" t="s">
        <v>224</v>
      </c>
      <c r="N3136">
        <v>1</v>
      </c>
      <c r="O3136">
        <v>0</v>
      </c>
      <c r="P3136">
        <v>1</v>
      </c>
    </row>
    <row r="3137" spans="1:16" hidden="1" x14ac:dyDescent="0.3">
      <c r="A3137">
        <v>176</v>
      </c>
      <c r="B3137">
        <v>1</v>
      </c>
      <c r="C3137" t="s">
        <v>70</v>
      </c>
      <c r="D3137" t="s">
        <v>71</v>
      </c>
      <c r="E3137" t="s">
        <v>2</v>
      </c>
      <c r="F3137" t="s">
        <v>72</v>
      </c>
      <c r="G3137" t="s">
        <v>221</v>
      </c>
      <c r="H3137" t="s">
        <v>167</v>
      </c>
      <c r="I3137" t="s">
        <v>91</v>
      </c>
      <c r="J3137">
        <v>-36.86204</v>
      </c>
      <c r="K3137">
        <v>174.749695</v>
      </c>
      <c r="L3137" s="109">
        <v>0.58333333333333337</v>
      </c>
      <c r="M3137" t="s">
        <v>225</v>
      </c>
      <c r="N3137">
        <v>1</v>
      </c>
      <c r="O3137">
        <v>0</v>
      </c>
      <c r="P3137">
        <v>1</v>
      </c>
    </row>
    <row r="3138" spans="1:16" hidden="1" x14ac:dyDescent="0.3">
      <c r="A3138">
        <v>177</v>
      </c>
      <c r="B3138">
        <v>1</v>
      </c>
      <c r="C3138" t="s">
        <v>70</v>
      </c>
      <c r="D3138" t="s">
        <v>71</v>
      </c>
      <c r="E3138" t="s">
        <v>2</v>
      </c>
      <c r="F3138" t="s">
        <v>72</v>
      </c>
      <c r="G3138" t="s">
        <v>221</v>
      </c>
      <c r="H3138" t="s">
        <v>167</v>
      </c>
      <c r="I3138" t="s">
        <v>91</v>
      </c>
      <c r="J3138">
        <v>-36.862012</v>
      </c>
      <c r="K3138">
        <v>174.74973399999999</v>
      </c>
      <c r="L3138" s="109">
        <v>0.58333333333333337</v>
      </c>
      <c r="M3138" t="s">
        <v>567</v>
      </c>
      <c r="N3138">
        <v>1</v>
      </c>
      <c r="O3138">
        <v>1</v>
      </c>
      <c r="P3138">
        <v>1</v>
      </c>
    </row>
    <row r="3139" spans="1:16" hidden="1" x14ac:dyDescent="0.3">
      <c r="A3139">
        <v>178</v>
      </c>
      <c r="B3139">
        <v>1</v>
      </c>
      <c r="C3139" t="s">
        <v>70</v>
      </c>
      <c r="D3139" t="s">
        <v>71</v>
      </c>
      <c r="E3139" t="s">
        <v>2</v>
      </c>
      <c r="F3139" t="s">
        <v>72</v>
      </c>
      <c r="G3139" t="s">
        <v>221</v>
      </c>
      <c r="H3139" t="s">
        <v>167</v>
      </c>
      <c r="I3139" t="s">
        <v>91</v>
      </c>
      <c r="J3139">
        <v>-36.861984</v>
      </c>
      <c r="K3139">
        <v>174.749774</v>
      </c>
      <c r="L3139" s="109">
        <v>0.58333333333333337</v>
      </c>
      <c r="N3139">
        <v>0</v>
      </c>
      <c r="O3139">
        <v>0</v>
      </c>
      <c r="P3139">
        <v>1</v>
      </c>
    </row>
    <row r="3140" spans="1:16" hidden="1" x14ac:dyDescent="0.3">
      <c r="A3140">
        <v>179</v>
      </c>
      <c r="B3140">
        <v>1</v>
      </c>
      <c r="C3140" t="s">
        <v>70</v>
      </c>
      <c r="D3140" t="s">
        <v>71</v>
      </c>
      <c r="E3140" t="s">
        <v>2</v>
      </c>
      <c r="F3140" t="s">
        <v>227</v>
      </c>
      <c r="G3140" t="s">
        <v>101</v>
      </c>
      <c r="H3140" t="s">
        <v>169</v>
      </c>
      <c r="I3140" t="s">
        <v>58</v>
      </c>
      <c r="J3140">
        <v>-36.861654000000001</v>
      </c>
      <c r="K3140">
        <v>174.74981099999999</v>
      </c>
      <c r="L3140" s="109">
        <v>0.58333333333333337</v>
      </c>
      <c r="M3140" t="s">
        <v>228</v>
      </c>
      <c r="N3140">
        <v>1</v>
      </c>
      <c r="O3140">
        <v>0</v>
      </c>
      <c r="P3140">
        <v>1</v>
      </c>
    </row>
    <row r="3141" spans="1:16" hidden="1" x14ac:dyDescent="0.3">
      <c r="A3141">
        <v>180</v>
      </c>
      <c r="B3141">
        <v>1</v>
      </c>
      <c r="C3141" t="s">
        <v>70</v>
      </c>
      <c r="D3141" t="s">
        <v>71</v>
      </c>
      <c r="E3141" t="s">
        <v>2</v>
      </c>
      <c r="F3141" t="s">
        <v>227</v>
      </c>
      <c r="G3141" t="s">
        <v>101</v>
      </c>
      <c r="H3141" t="s">
        <v>169</v>
      </c>
      <c r="I3141" t="s">
        <v>58</v>
      </c>
      <c r="J3141">
        <v>-36.861617000000003</v>
      </c>
      <c r="K3141">
        <v>174.749765</v>
      </c>
      <c r="L3141" s="109">
        <v>0.58333333333333337</v>
      </c>
      <c r="M3141" t="s">
        <v>229</v>
      </c>
      <c r="N3141">
        <v>1</v>
      </c>
      <c r="O3141">
        <v>0</v>
      </c>
      <c r="P3141">
        <v>1</v>
      </c>
    </row>
    <row r="3142" spans="1:16" hidden="1" x14ac:dyDescent="0.3">
      <c r="A3142">
        <v>181</v>
      </c>
      <c r="B3142">
        <v>1</v>
      </c>
      <c r="C3142" t="s">
        <v>70</v>
      </c>
      <c r="D3142" t="s">
        <v>71</v>
      </c>
      <c r="E3142" t="s">
        <v>2</v>
      </c>
      <c r="F3142" t="s">
        <v>227</v>
      </c>
      <c r="G3142" t="s">
        <v>101</v>
      </c>
      <c r="H3142" t="s">
        <v>175</v>
      </c>
      <c r="I3142" t="s">
        <v>138</v>
      </c>
      <c r="J3142">
        <v>-36.861606000000002</v>
      </c>
      <c r="K3142">
        <v>174.749887</v>
      </c>
      <c r="L3142" s="109">
        <v>0.58333333333333337</v>
      </c>
      <c r="M3142" t="s">
        <v>568</v>
      </c>
      <c r="N3142">
        <v>1</v>
      </c>
      <c r="O3142">
        <v>1</v>
      </c>
      <c r="P3142">
        <v>1</v>
      </c>
    </row>
    <row r="3143" spans="1:16" hidden="1" x14ac:dyDescent="0.3">
      <c r="A3143">
        <v>182</v>
      </c>
      <c r="B3143">
        <v>1</v>
      </c>
      <c r="C3143" t="s">
        <v>70</v>
      </c>
      <c r="D3143" t="s">
        <v>71</v>
      </c>
      <c r="E3143" t="s">
        <v>2</v>
      </c>
      <c r="F3143" t="s">
        <v>227</v>
      </c>
      <c r="G3143" t="s">
        <v>101</v>
      </c>
      <c r="H3143" t="s">
        <v>175</v>
      </c>
      <c r="I3143" t="s">
        <v>138</v>
      </c>
      <c r="J3143">
        <v>-36.861637999999999</v>
      </c>
      <c r="K3143">
        <v>174.74992399999999</v>
      </c>
      <c r="L3143" s="109">
        <v>0.58333333333333337</v>
      </c>
      <c r="M3143" t="s">
        <v>231</v>
      </c>
      <c r="N3143">
        <v>1</v>
      </c>
      <c r="O3143">
        <v>0</v>
      </c>
      <c r="P3143">
        <v>1</v>
      </c>
    </row>
    <row r="3144" spans="1:16" hidden="1" x14ac:dyDescent="0.3">
      <c r="A3144">
        <v>183</v>
      </c>
      <c r="B3144">
        <v>1</v>
      </c>
      <c r="C3144" t="s">
        <v>70</v>
      </c>
      <c r="D3144" t="s">
        <v>71</v>
      </c>
      <c r="E3144" t="s">
        <v>2</v>
      </c>
      <c r="F3144" t="s">
        <v>227</v>
      </c>
      <c r="G3144" t="s">
        <v>101</v>
      </c>
      <c r="H3144" t="s">
        <v>175</v>
      </c>
      <c r="I3144" t="s">
        <v>138</v>
      </c>
      <c r="J3144">
        <v>-36.861666</v>
      </c>
      <c r="K3144">
        <v>174.74996200000001</v>
      </c>
      <c r="L3144" s="109">
        <v>0.58333333333333337</v>
      </c>
      <c r="M3144" t="s">
        <v>232</v>
      </c>
      <c r="N3144">
        <v>1</v>
      </c>
      <c r="O3144">
        <v>0</v>
      </c>
      <c r="P3144">
        <v>1</v>
      </c>
    </row>
    <row r="3145" spans="1:16" hidden="1" x14ac:dyDescent="0.3">
      <c r="A3145">
        <v>184</v>
      </c>
      <c r="B3145">
        <v>1</v>
      </c>
      <c r="C3145" t="s">
        <v>70</v>
      </c>
      <c r="D3145" t="s">
        <v>71</v>
      </c>
      <c r="E3145" t="s">
        <v>2</v>
      </c>
      <c r="F3145" t="s">
        <v>233</v>
      </c>
      <c r="G3145" t="s">
        <v>101</v>
      </c>
      <c r="H3145" t="s">
        <v>169</v>
      </c>
      <c r="I3145" t="s">
        <v>188</v>
      </c>
      <c r="J3145">
        <v>-36.861001000000002</v>
      </c>
      <c r="K3145">
        <v>174.750574</v>
      </c>
      <c r="L3145" s="109">
        <v>0.58333333333333337</v>
      </c>
      <c r="N3145">
        <v>0</v>
      </c>
      <c r="O3145">
        <v>0</v>
      </c>
      <c r="P3145">
        <v>1</v>
      </c>
    </row>
    <row r="3146" spans="1:16" hidden="1" x14ac:dyDescent="0.3">
      <c r="A3146">
        <v>185</v>
      </c>
      <c r="B3146">
        <v>1</v>
      </c>
      <c r="C3146" t="s">
        <v>70</v>
      </c>
      <c r="D3146" t="s">
        <v>71</v>
      </c>
      <c r="E3146" t="s">
        <v>2</v>
      </c>
      <c r="F3146" t="s">
        <v>233</v>
      </c>
      <c r="G3146" t="s">
        <v>101</v>
      </c>
      <c r="H3146" t="s">
        <v>169</v>
      </c>
      <c r="I3146" t="s">
        <v>188</v>
      </c>
      <c r="J3146">
        <v>-36.860959000000001</v>
      </c>
      <c r="K3146">
        <v>174.750518</v>
      </c>
      <c r="L3146" s="109">
        <v>0.58333333333333337</v>
      </c>
      <c r="N3146">
        <v>0</v>
      </c>
      <c r="O3146">
        <v>0</v>
      </c>
      <c r="P3146">
        <v>1</v>
      </c>
    </row>
    <row r="3147" spans="1:16" hidden="1" x14ac:dyDescent="0.3">
      <c r="A3147">
        <v>186</v>
      </c>
      <c r="B3147">
        <v>1</v>
      </c>
      <c r="C3147" t="s">
        <v>70</v>
      </c>
      <c r="D3147" t="s">
        <v>71</v>
      </c>
      <c r="E3147" t="s">
        <v>2</v>
      </c>
      <c r="F3147" t="s">
        <v>233</v>
      </c>
      <c r="G3147" t="s">
        <v>101</v>
      </c>
      <c r="H3147" t="s">
        <v>169</v>
      </c>
      <c r="I3147" t="s">
        <v>188</v>
      </c>
      <c r="J3147">
        <v>-36.860917000000001</v>
      </c>
      <c r="K3147">
        <v>174.750462</v>
      </c>
      <c r="L3147" s="109">
        <v>0.58333333333333337</v>
      </c>
      <c r="N3147">
        <v>0</v>
      </c>
      <c r="O3147">
        <v>0</v>
      </c>
      <c r="P3147">
        <v>1</v>
      </c>
    </row>
    <row r="3148" spans="1:16" hidden="1" x14ac:dyDescent="0.3">
      <c r="A3148">
        <v>187</v>
      </c>
      <c r="B3148">
        <v>1</v>
      </c>
      <c r="C3148" t="s">
        <v>70</v>
      </c>
      <c r="D3148" t="s">
        <v>71</v>
      </c>
      <c r="E3148" t="s">
        <v>2</v>
      </c>
      <c r="F3148" t="s">
        <v>233</v>
      </c>
      <c r="G3148" t="s">
        <v>101</v>
      </c>
      <c r="H3148" t="s">
        <v>175</v>
      </c>
      <c r="I3148" t="s">
        <v>235</v>
      </c>
      <c r="J3148">
        <v>-36.860900000000001</v>
      </c>
      <c r="K3148">
        <v>174.75062</v>
      </c>
      <c r="L3148" s="109">
        <v>0.58333333333333337</v>
      </c>
      <c r="M3148" t="s">
        <v>443</v>
      </c>
      <c r="N3148">
        <v>1</v>
      </c>
      <c r="O3148">
        <v>0</v>
      </c>
      <c r="P3148">
        <v>1</v>
      </c>
    </row>
    <row r="3149" spans="1:16" hidden="1" x14ac:dyDescent="0.3">
      <c r="A3149">
        <v>188</v>
      </c>
      <c r="B3149">
        <v>1</v>
      </c>
      <c r="C3149" t="s">
        <v>70</v>
      </c>
      <c r="D3149" t="s">
        <v>71</v>
      </c>
      <c r="E3149" t="s">
        <v>2</v>
      </c>
      <c r="F3149" t="s">
        <v>233</v>
      </c>
      <c r="G3149" t="s">
        <v>101</v>
      </c>
      <c r="H3149" t="s">
        <v>175</v>
      </c>
      <c r="I3149" t="s">
        <v>235</v>
      </c>
      <c r="J3149">
        <v>-36.860916000000003</v>
      </c>
      <c r="K3149">
        <v>174.75063900000001</v>
      </c>
      <c r="L3149" s="109">
        <v>0.58333333333333337</v>
      </c>
      <c r="M3149" t="s">
        <v>501</v>
      </c>
      <c r="N3149">
        <v>1</v>
      </c>
      <c r="O3149">
        <v>0</v>
      </c>
      <c r="P3149">
        <v>1</v>
      </c>
    </row>
    <row r="3150" spans="1:16" hidden="1" x14ac:dyDescent="0.3">
      <c r="A3150">
        <v>189</v>
      </c>
      <c r="B3150">
        <v>1</v>
      </c>
      <c r="C3150" t="s">
        <v>70</v>
      </c>
      <c r="D3150" t="s">
        <v>71</v>
      </c>
      <c r="E3150" t="s">
        <v>2</v>
      </c>
      <c r="F3150" t="s">
        <v>233</v>
      </c>
      <c r="G3150" t="s">
        <v>101</v>
      </c>
      <c r="H3150" t="s">
        <v>175</v>
      </c>
      <c r="I3150" t="s">
        <v>235</v>
      </c>
      <c r="J3150">
        <v>-36.860931999999998</v>
      </c>
      <c r="K3150">
        <v>174.75065900000001</v>
      </c>
      <c r="L3150" s="109">
        <v>0.58333333333333337</v>
      </c>
      <c r="M3150" t="s">
        <v>569</v>
      </c>
      <c r="N3150">
        <v>1</v>
      </c>
      <c r="O3150">
        <v>1</v>
      </c>
      <c r="P3150">
        <v>1</v>
      </c>
    </row>
    <row r="3151" spans="1:16" hidden="1" x14ac:dyDescent="0.3">
      <c r="A3151">
        <v>190</v>
      </c>
      <c r="B3151">
        <v>1</v>
      </c>
      <c r="C3151" t="s">
        <v>70</v>
      </c>
      <c r="D3151" t="s">
        <v>71</v>
      </c>
      <c r="E3151" t="s">
        <v>2</v>
      </c>
      <c r="F3151" t="s">
        <v>233</v>
      </c>
      <c r="G3151" t="s">
        <v>101</v>
      </c>
      <c r="H3151" t="s">
        <v>175</v>
      </c>
      <c r="I3151" t="s">
        <v>235</v>
      </c>
      <c r="J3151">
        <v>-36.860948</v>
      </c>
      <c r="K3151">
        <v>174.750675</v>
      </c>
      <c r="L3151" s="109">
        <v>0.58333333333333337</v>
      </c>
      <c r="M3151" t="s">
        <v>445</v>
      </c>
      <c r="N3151">
        <v>1</v>
      </c>
      <c r="O3151">
        <v>0</v>
      </c>
      <c r="P3151">
        <v>1</v>
      </c>
    </row>
    <row r="3152" spans="1:16" hidden="1" x14ac:dyDescent="0.3">
      <c r="A3152">
        <v>191</v>
      </c>
      <c r="B3152">
        <v>1</v>
      </c>
      <c r="C3152" t="s">
        <v>70</v>
      </c>
      <c r="D3152" t="s">
        <v>71</v>
      </c>
      <c r="E3152" t="s">
        <v>2</v>
      </c>
      <c r="F3152" t="s">
        <v>233</v>
      </c>
      <c r="G3152" t="s">
        <v>101</v>
      </c>
      <c r="H3152" t="s">
        <v>175</v>
      </c>
      <c r="I3152" t="s">
        <v>235</v>
      </c>
      <c r="J3152">
        <v>-36.860965</v>
      </c>
      <c r="K3152">
        <v>174.750699</v>
      </c>
      <c r="L3152" s="109">
        <v>0.58333333333333337</v>
      </c>
      <c r="M3152" t="s">
        <v>570</v>
      </c>
      <c r="N3152">
        <v>1</v>
      </c>
      <c r="O3152">
        <v>1</v>
      </c>
      <c r="P3152">
        <v>1</v>
      </c>
    </row>
    <row r="3153" spans="1:16" hidden="1" x14ac:dyDescent="0.3">
      <c r="A3153">
        <v>192</v>
      </c>
      <c r="B3153">
        <v>1</v>
      </c>
      <c r="C3153" t="s">
        <v>70</v>
      </c>
      <c r="D3153" t="s">
        <v>71</v>
      </c>
      <c r="E3153" t="s">
        <v>2</v>
      </c>
      <c r="F3153" t="s">
        <v>233</v>
      </c>
      <c r="G3153" t="s">
        <v>101</v>
      </c>
      <c r="H3153" t="s">
        <v>175</v>
      </c>
      <c r="I3153" t="s">
        <v>235</v>
      </c>
      <c r="J3153">
        <v>-36.860982</v>
      </c>
      <c r="K3153">
        <v>174.75072399999999</v>
      </c>
      <c r="L3153" s="109">
        <v>0.58333333333333337</v>
      </c>
      <c r="M3153" t="s">
        <v>571</v>
      </c>
      <c r="N3153">
        <v>1</v>
      </c>
      <c r="O3153">
        <v>1</v>
      </c>
      <c r="P3153">
        <v>1</v>
      </c>
    </row>
    <row r="3154" spans="1:16" hidden="1" x14ac:dyDescent="0.3">
      <c r="A3154">
        <v>193</v>
      </c>
      <c r="B3154">
        <v>1</v>
      </c>
      <c r="C3154" t="s">
        <v>70</v>
      </c>
      <c r="D3154" t="s">
        <v>71</v>
      </c>
      <c r="E3154" t="s">
        <v>2</v>
      </c>
      <c r="F3154" t="s">
        <v>233</v>
      </c>
      <c r="G3154" t="s">
        <v>101</v>
      </c>
      <c r="H3154" t="s">
        <v>175</v>
      </c>
      <c r="I3154" t="s">
        <v>235</v>
      </c>
      <c r="J3154">
        <v>-36.860998000000002</v>
      </c>
      <c r="K3154">
        <v>174.750744</v>
      </c>
      <c r="L3154" s="109">
        <v>0.58333333333333337</v>
      </c>
      <c r="M3154" t="s">
        <v>241</v>
      </c>
      <c r="N3154">
        <v>1</v>
      </c>
      <c r="O3154">
        <v>0</v>
      </c>
      <c r="P3154">
        <v>1</v>
      </c>
    </row>
    <row r="3155" spans="1:16" hidden="1" x14ac:dyDescent="0.3">
      <c r="A3155">
        <v>194</v>
      </c>
      <c r="B3155">
        <v>1</v>
      </c>
      <c r="C3155" t="s">
        <v>70</v>
      </c>
      <c r="D3155" t="s">
        <v>71</v>
      </c>
      <c r="E3155" t="s">
        <v>2</v>
      </c>
      <c r="F3155" t="s">
        <v>233</v>
      </c>
      <c r="G3155" t="s">
        <v>101</v>
      </c>
      <c r="H3155" t="s">
        <v>175</v>
      </c>
      <c r="I3155" t="s">
        <v>235</v>
      </c>
      <c r="J3155">
        <v>-36.861013999999997</v>
      </c>
      <c r="K3155">
        <v>174.75076100000001</v>
      </c>
      <c r="L3155" s="109">
        <v>0.58333333333333337</v>
      </c>
      <c r="M3155" t="s">
        <v>503</v>
      </c>
      <c r="N3155">
        <v>1</v>
      </c>
      <c r="O3155">
        <v>0</v>
      </c>
      <c r="P3155">
        <v>1</v>
      </c>
    </row>
    <row r="3156" spans="1:16" hidden="1" x14ac:dyDescent="0.3">
      <c r="A3156">
        <v>195</v>
      </c>
      <c r="B3156">
        <v>1</v>
      </c>
      <c r="C3156" t="s">
        <v>70</v>
      </c>
      <c r="D3156" t="s">
        <v>71</v>
      </c>
      <c r="E3156" t="s">
        <v>2</v>
      </c>
      <c r="F3156" t="s">
        <v>233</v>
      </c>
      <c r="G3156" t="s">
        <v>101</v>
      </c>
      <c r="H3156" t="s">
        <v>175</v>
      </c>
      <c r="I3156" t="s">
        <v>235</v>
      </c>
      <c r="J3156">
        <v>-36.86103</v>
      </c>
      <c r="K3156">
        <v>174.75077899999999</v>
      </c>
      <c r="L3156" s="109">
        <v>0.58333333333333337</v>
      </c>
      <c r="N3156">
        <v>0</v>
      </c>
      <c r="O3156">
        <v>0</v>
      </c>
      <c r="P3156">
        <v>1</v>
      </c>
    </row>
    <row r="3157" spans="1:16" hidden="1" x14ac:dyDescent="0.3">
      <c r="A3157">
        <v>196</v>
      </c>
      <c r="B3157">
        <v>1</v>
      </c>
      <c r="C3157" t="s">
        <v>70</v>
      </c>
      <c r="D3157" t="s">
        <v>71</v>
      </c>
      <c r="E3157" t="s">
        <v>2</v>
      </c>
      <c r="F3157" t="s">
        <v>72</v>
      </c>
      <c r="G3157" t="s">
        <v>244</v>
      </c>
      <c r="H3157" t="s">
        <v>167</v>
      </c>
      <c r="I3157" t="s">
        <v>245</v>
      </c>
      <c r="J3157">
        <v>-36.861029246412897</v>
      </c>
      <c r="K3157">
        <v>174.750975382077</v>
      </c>
      <c r="L3157" s="109">
        <v>0.58333333333333337</v>
      </c>
      <c r="M3157" t="s">
        <v>572</v>
      </c>
      <c r="N3157">
        <v>1</v>
      </c>
      <c r="O3157">
        <v>1</v>
      </c>
      <c r="P3157">
        <v>1</v>
      </c>
    </row>
    <row r="3158" spans="1:16" hidden="1" x14ac:dyDescent="0.3">
      <c r="A3158">
        <v>197</v>
      </c>
      <c r="B3158">
        <v>1</v>
      </c>
      <c r="C3158" t="s">
        <v>70</v>
      </c>
      <c r="D3158" t="s">
        <v>71</v>
      </c>
      <c r="E3158" t="s">
        <v>2</v>
      </c>
      <c r="F3158" t="s">
        <v>72</v>
      </c>
      <c r="G3158" t="s">
        <v>244</v>
      </c>
      <c r="H3158" t="s">
        <v>167</v>
      </c>
      <c r="I3158" t="s">
        <v>245</v>
      </c>
      <c r="J3158">
        <v>-36.860971999999997</v>
      </c>
      <c r="K3158">
        <v>174.75103300000001</v>
      </c>
      <c r="L3158" s="109">
        <v>0.58333333333333337</v>
      </c>
      <c r="N3158">
        <v>0</v>
      </c>
      <c r="O3158">
        <v>0</v>
      </c>
      <c r="P3158">
        <v>1</v>
      </c>
    </row>
    <row r="3159" spans="1:16" hidden="1" x14ac:dyDescent="0.3">
      <c r="A3159">
        <v>198</v>
      </c>
      <c r="B3159">
        <v>1</v>
      </c>
      <c r="C3159" t="s">
        <v>70</v>
      </c>
      <c r="D3159" t="s">
        <v>71</v>
      </c>
      <c r="E3159" t="s">
        <v>2</v>
      </c>
      <c r="F3159" t="s">
        <v>72</v>
      </c>
      <c r="G3159" t="s">
        <v>244</v>
      </c>
      <c r="H3159" t="s">
        <v>167</v>
      </c>
      <c r="I3159" t="s">
        <v>245</v>
      </c>
      <c r="J3159">
        <v>-36.860933000000003</v>
      </c>
      <c r="K3159">
        <v>174.751082</v>
      </c>
      <c r="L3159" s="109">
        <v>0.58333333333333337</v>
      </c>
      <c r="N3159">
        <v>0</v>
      </c>
      <c r="O3159">
        <v>0</v>
      </c>
      <c r="P3159">
        <v>1</v>
      </c>
    </row>
    <row r="3160" spans="1:16" hidden="1" x14ac:dyDescent="0.3">
      <c r="A3160">
        <v>199</v>
      </c>
      <c r="B3160">
        <v>1</v>
      </c>
      <c r="C3160" t="s">
        <v>70</v>
      </c>
      <c r="D3160" t="s">
        <v>71</v>
      </c>
      <c r="E3160" t="s">
        <v>2</v>
      </c>
      <c r="F3160" t="s">
        <v>72</v>
      </c>
      <c r="G3160" t="s">
        <v>244</v>
      </c>
      <c r="H3160" t="s">
        <v>167</v>
      </c>
      <c r="I3160" t="s">
        <v>245</v>
      </c>
      <c r="J3160">
        <v>-36.860894000000002</v>
      </c>
      <c r="K3160">
        <v>174.75113099999999</v>
      </c>
      <c r="L3160" s="109">
        <v>0.58333333333333337</v>
      </c>
      <c r="M3160" t="s">
        <v>573</v>
      </c>
      <c r="N3160">
        <v>1</v>
      </c>
      <c r="O3160">
        <v>1</v>
      </c>
      <c r="P3160">
        <v>1</v>
      </c>
    </row>
    <row r="3161" spans="1:16" hidden="1" x14ac:dyDescent="0.3">
      <c r="A3161">
        <v>200</v>
      </c>
      <c r="B3161">
        <v>1</v>
      </c>
      <c r="C3161" t="s">
        <v>70</v>
      </c>
      <c r="D3161" t="s">
        <v>71</v>
      </c>
      <c r="E3161" t="s">
        <v>2</v>
      </c>
      <c r="F3161" t="s">
        <v>72</v>
      </c>
      <c r="G3161" t="s">
        <v>244</v>
      </c>
      <c r="H3161" t="s">
        <v>167</v>
      </c>
      <c r="I3161" t="s">
        <v>245</v>
      </c>
      <c r="J3161">
        <v>-36.860787999999999</v>
      </c>
      <c r="K3161">
        <v>174.75127499999999</v>
      </c>
      <c r="L3161" s="109">
        <v>0.58333333333333337</v>
      </c>
      <c r="M3161" t="s">
        <v>574</v>
      </c>
      <c r="N3161">
        <v>1</v>
      </c>
      <c r="O3161">
        <v>1</v>
      </c>
      <c r="P3161">
        <v>1</v>
      </c>
    </row>
    <row r="3162" spans="1:16" hidden="1" x14ac:dyDescent="0.3">
      <c r="A3162">
        <v>201</v>
      </c>
      <c r="B3162">
        <v>1</v>
      </c>
      <c r="C3162" t="s">
        <v>70</v>
      </c>
      <c r="D3162" t="s">
        <v>71</v>
      </c>
      <c r="E3162" t="s">
        <v>2</v>
      </c>
      <c r="F3162" t="s">
        <v>72</v>
      </c>
      <c r="G3162" t="s">
        <v>244</v>
      </c>
      <c r="H3162" t="s">
        <v>167</v>
      </c>
      <c r="I3162" t="s">
        <v>245</v>
      </c>
      <c r="J3162">
        <v>-36.860745999999999</v>
      </c>
      <c r="K3162">
        <v>174.75132199999999</v>
      </c>
      <c r="L3162" s="109">
        <v>0.58333333333333337</v>
      </c>
      <c r="N3162">
        <v>0</v>
      </c>
      <c r="O3162">
        <v>0</v>
      </c>
      <c r="P3162">
        <v>1</v>
      </c>
    </row>
    <row r="3163" spans="1:16" hidden="1" x14ac:dyDescent="0.3">
      <c r="A3163">
        <v>202</v>
      </c>
      <c r="B3163">
        <v>1</v>
      </c>
      <c r="C3163" t="s">
        <v>70</v>
      </c>
      <c r="D3163" t="s">
        <v>71</v>
      </c>
      <c r="E3163" t="s">
        <v>2</v>
      </c>
      <c r="F3163" t="s">
        <v>72</v>
      </c>
      <c r="G3163" t="s">
        <v>244</v>
      </c>
      <c r="H3163" t="s">
        <v>167</v>
      </c>
      <c r="I3163" t="s">
        <v>245</v>
      </c>
      <c r="J3163">
        <v>-36.860709999999997</v>
      </c>
      <c r="K3163">
        <v>174.75136800000001</v>
      </c>
      <c r="L3163" s="109">
        <v>0.58333333333333337</v>
      </c>
      <c r="N3163">
        <v>0</v>
      </c>
      <c r="O3163">
        <v>0</v>
      </c>
      <c r="P3163">
        <v>1</v>
      </c>
    </row>
    <row r="3164" spans="1:16" hidden="1" x14ac:dyDescent="0.3">
      <c r="A3164">
        <v>203</v>
      </c>
      <c r="B3164">
        <v>1</v>
      </c>
      <c r="C3164" t="s">
        <v>70</v>
      </c>
      <c r="D3164" t="s">
        <v>71</v>
      </c>
      <c r="E3164" t="s">
        <v>2</v>
      </c>
      <c r="F3164" t="s">
        <v>246</v>
      </c>
      <c r="G3164" t="s">
        <v>101</v>
      </c>
      <c r="H3164" t="s">
        <v>169</v>
      </c>
      <c r="I3164" t="s">
        <v>235</v>
      </c>
      <c r="J3164">
        <v>-36.860412379105703</v>
      </c>
      <c r="K3164">
        <v>174.751480073072</v>
      </c>
      <c r="L3164" s="109">
        <v>0.58333333333333337</v>
      </c>
      <c r="M3164" t="s">
        <v>575</v>
      </c>
      <c r="N3164">
        <v>1</v>
      </c>
      <c r="O3164">
        <v>1</v>
      </c>
      <c r="P3164">
        <v>1</v>
      </c>
    </row>
    <row r="3165" spans="1:16" hidden="1" x14ac:dyDescent="0.3">
      <c r="A3165">
        <v>204</v>
      </c>
      <c r="B3165">
        <v>1</v>
      </c>
      <c r="C3165" t="s">
        <v>70</v>
      </c>
      <c r="D3165" t="s">
        <v>71</v>
      </c>
      <c r="E3165" t="s">
        <v>2</v>
      </c>
      <c r="F3165" t="s">
        <v>246</v>
      </c>
      <c r="G3165" t="s">
        <v>101</v>
      </c>
      <c r="H3165" t="s">
        <v>169</v>
      </c>
      <c r="I3165" t="s">
        <v>235</v>
      </c>
      <c r="J3165">
        <v>-36.860382029601901</v>
      </c>
      <c r="K3165">
        <v>174.75143739938599</v>
      </c>
      <c r="L3165" s="109">
        <v>0.58333333333333337</v>
      </c>
      <c r="N3165">
        <v>0</v>
      </c>
      <c r="O3165">
        <v>0</v>
      </c>
      <c r="P3165">
        <v>1</v>
      </c>
    </row>
    <row r="3166" spans="1:16" hidden="1" x14ac:dyDescent="0.3">
      <c r="A3166">
        <v>205</v>
      </c>
      <c r="B3166">
        <v>1</v>
      </c>
      <c r="C3166" t="s">
        <v>70</v>
      </c>
      <c r="D3166" t="s">
        <v>71</v>
      </c>
      <c r="E3166" t="s">
        <v>2</v>
      </c>
      <c r="F3166" t="s">
        <v>246</v>
      </c>
      <c r="G3166" t="s">
        <v>101</v>
      </c>
      <c r="H3166" t="s">
        <v>169</v>
      </c>
      <c r="I3166" t="s">
        <v>235</v>
      </c>
      <c r="J3166">
        <v>-36.860325882988299</v>
      </c>
      <c r="K3166">
        <v>174.751363431664</v>
      </c>
      <c r="L3166" s="109">
        <v>0.58333333333333337</v>
      </c>
      <c r="N3166">
        <v>0</v>
      </c>
      <c r="O3166">
        <v>0</v>
      </c>
      <c r="P3166">
        <v>1</v>
      </c>
    </row>
    <row r="3167" spans="1:16" hidden="1" x14ac:dyDescent="0.3">
      <c r="A3167">
        <v>206</v>
      </c>
      <c r="B3167">
        <v>1</v>
      </c>
      <c r="C3167" t="s">
        <v>70</v>
      </c>
      <c r="D3167" t="s">
        <v>71</v>
      </c>
      <c r="E3167" t="s">
        <v>2</v>
      </c>
      <c r="F3167" t="s">
        <v>246</v>
      </c>
      <c r="G3167" t="s">
        <v>101</v>
      </c>
      <c r="H3167" t="s">
        <v>169</v>
      </c>
      <c r="I3167" t="s">
        <v>235</v>
      </c>
      <c r="J3167">
        <v>-36.860287946063799</v>
      </c>
      <c r="K3167">
        <v>174.75131980967501</v>
      </c>
      <c r="L3167" s="109">
        <v>0.58333333333333337</v>
      </c>
      <c r="N3167">
        <v>0</v>
      </c>
      <c r="O3167">
        <v>0</v>
      </c>
      <c r="P3167">
        <v>1</v>
      </c>
    </row>
    <row r="3168" spans="1:16" hidden="1" x14ac:dyDescent="0.3">
      <c r="A3168">
        <v>207</v>
      </c>
      <c r="B3168">
        <v>1</v>
      </c>
      <c r="C3168" t="s">
        <v>70</v>
      </c>
      <c r="D3168" t="s">
        <v>71</v>
      </c>
      <c r="E3168" t="s">
        <v>2</v>
      </c>
      <c r="F3168" t="s">
        <v>246</v>
      </c>
      <c r="G3168" t="s">
        <v>101</v>
      </c>
      <c r="H3168" t="s">
        <v>169</v>
      </c>
      <c r="I3168" t="s">
        <v>235</v>
      </c>
      <c r="J3168">
        <v>-36.8602500091393</v>
      </c>
      <c r="K3168">
        <v>174.75127618768599</v>
      </c>
      <c r="L3168" s="109">
        <v>0.58333333333333337</v>
      </c>
      <c r="M3168" t="s">
        <v>576</v>
      </c>
      <c r="N3168">
        <v>1</v>
      </c>
      <c r="O3168">
        <v>1</v>
      </c>
      <c r="P3168">
        <v>1</v>
      </c>
    </row>
    <row r="3169" spans="1:16" hidden="1" x14ac:dyDescent="0.3">
      <c r="A3169">
        <v>208</v>
      </c>
      <c r="B3169">
        <v>1</v>
      </c>
      <c r="C3169" t="s">
        <v>70</v>
      </c>
      <c r="D3169" t="s">
        <v>71</v>
      </c>
      <c r="E3169" t="s">
        <v>2</v>
      </c>
      <c r="F3169" t="s">
        <v>72</v>
      </c>
      <c r="G3169" t="s">
        <v>249</v>
      </c>
      <c r="H3169" t="s">
        <v>250</v>
      </c>
      <c r="I3169" t="s">
        <v>251</v>
      </c>
      <c r="J3169">
        <v>-36.860590000000002</v>
      </c>
      <c r="K3169">
        <v>174.751791</v>
      </c>
      <c r="L3169" s="109">
        <v>0.58333333333333337</v>
      </c>
      <c r="M3169" t="s">
        <v>252</v>
      </c>
      <c r="N3169">
        <v>1</v>
      </c>
      <c r="O3169">
        <v>0</v>
      </c>
      <c r="P3169">
        <v>1</v>
      </c>
    </row>
    <row r="3170" spans="1:16" hidden="1" x14ac:dyDescent="0.3">
      <c r="A3170">
        <v>209</v>
      </c>
      <c r="B3170">
        <v>1</v>
      </c>
      <c r="C3170" t="s">
        <v>70</v>
      </c>
      <c r="D3170" t="s">
        <v>71</v>
      </c>
      <c r="E3170" t="s">
        <v>2</v>
      </c>
      <c r="F3170" t="s">
        <v>72</v>
      </c>
      <c r="G3170" t="s">
        <v>249</v>
      </c>
      <c r="H3170" t="s">
        <v>250</v>
      </c>
      <c r="I3170" t="s">
        <v>251</v>
      </c>
      <c r="J3170">
        <v>-36.860556000000003</v>
      </c>
      <c r="K3170">
        <v>174.75183100000001</v>
      </c>
      <c r="L3170" s="109">
        <v>0.58333333333333337</v>
      </c>
      <c r="M3170" t="s">
        <v>512</v>
      </c>
      <c r="N3170">
        <v>1</v>
      </c>
      <c r="O3170">
        <v>0</v>
      </c>
      <c r="P3170">
        <v>1</v>
      </c>
    </row>
    <row r="3171" spans="1:16" hidden="1" x14ac:dyDescent="0.3">
      <c r="A3171">
        <v>210</v>
      </c>
      <c r="B3171">
        <v>1</v>
      </c>
      <c r="C3171" t="s">
        <v>70</v>
      </c>
      <c r="D3171" t="s">
        <v>71</v>
      </c>
      <c r="E3171" t="s">
        <v>2</v>
      </c>
      <c r="F3171" t="s">
        <v>72</v>
      </c>
      <c r="G3171" t="s">
        <v>249</v>
      </c>
      <c r="H3171" t="s">
        <v>250</v>
      </c>
      <c r="I3171" t="s">
        <v>251</v>
      </c>
      <c r="J3171">
        <v>-36.860523000000001</v>
      </c>
      <c r="K3171">
        <v>174.75187099999999</v>
      </c>
      <c r="L3171" s="109">
        <v>0.58333333333333337</v>
      </c>
      <c r="M3171" t="s">
        <v>450</v>
      </c>
      <c r="N3171">
        <v>1</v>
      </c>
      <c r="O3171">
        <v>1</v>
      </c>
      <c r="P3171">
        <v>1</v>
      </c>
    </row>
    <row r="3172" spans="1:16" hidden="1" x14ac:dyDescent="0.3">
      <c r="A3172">
        <v>211</v>
      </c>
      <c r="B3172">
        <v>1</v>
      </c>
      <c r="C3172" t="s">
        <v>70</v>
      </c>
      <c r="D3172" t="s">
        <v>71</v>
      </c>
      <c r="E3172" t="s">
        <v>2</v>
      </c>
      <c r="F3172" t="s">
        <v>72</v>
      </c>
      <c r="G3172" t="s">
        <v>249</v>
      </c>
      <c r="H3172" t="s">
        <v>250</v>
      </c>
      <c r="I3172" t="s">
        <v>251</v>
      </c>
      <c r="J3172">
        <v>-36.860489999999999</v>
      </c>
      <c r="K3172">
        <v>174.75191100000001</v>
      </c>
      <c r="L3172" s="109">
        <v>0.58333333333333337</v>
      </c>
      <c r="N3172">
        <v>0</v>
      </c>
      <c r="O3172">
        <v>0</v>
      </c>
      <c r="P3172">
        <v>1</v>
      </c>
    </row>
    <row r="3173" spans="1:16" hidden="1" x14ac:dyDescent="0.3">
      <c r="A3173">
        <v>212</v>
      </c>
      <c r="B3173">
        <v>1</v>
      </c>
      <c r="C3173" t="s">
        <v>70</v>
      </c>
      <c r="D3173" t="s">
        <v>71</v>
      </c>
      <c r="E3173" t="s">
        <v>2</v>
      </c>
      <c r="F3173" t="s">
        <v>72</v>
      </c>
      <c r="G3173" t="s">
        <v>249</v>
      </c>
      <c r="H3173" t="s">
        <v>250</v>
      </c>
      <c r="I3173" t="s">
        <v>251</v>
      </c>
      <c r="J3173">
        <v>-36.860455999999999</v>
      </c>
      <c r="K3173">
        <v>174.75194999999999</v>
      </c>
      <c r="L3173" s="109">
        <v>0.58333333333333337</v>
      </c>
      <c r="M3173" t="s">
        <v>255</v>
      </c>
      <c r="N3173">
        <v>1</v>
      </c>
      <c r="O3173">
        <v>0</v>
      </c>
      <c r="P3173">
        <v>1</v>
      </c>
    </row>
    <row r="3174" spans="1:16" hidden="1" x14ac:dyDescent="0.3">
      <c r="A3174">
        <v>213</v>
      </c>
      <c r="B3174">
        <v>1</v>
      </c>
      <c r="C3174" t="s">
        <v>70</v>
      </c>
      <c r="D3174" t="s">
        <v>71</v>
      </c>
      <c r="E3174" t="s">
        <v>2</v>
      </c>
      <c r="F3174" t="s">
        <v>72</v>
      </c>
      <c r="G3174" t="s">
        <v>249</v>
      </c>
      <c r="H3174" t="s">
        <v>250</v>
      </c>
      <c r="I3174" t="s">
        <v>251</v>
      </c>
      <c r="J3174">
        <v>-36.860345000000002</v>
      </c>
      <c r="K3174">
        <v>174.75209000000001</v>
      </c>
      <c r="L3174" s="109">
        <v>0.58333333333333337</v>
      </c>
      <c r="M3174" t="s">
        <v>256</v>
      </c>
      <c r="N3174">
        <v>1</v>
      </c>
      <c r="O3174">
        <v>0</v>
      </c>
      <c r="P3174">
        <v>1</v>
      </c>
    </row>
    <row r="3175" spans="1:16" hidden="1" x14ac:dyDescent="0.3">
      <c r="A3175">
        <v>214</v>
      </c>
      <c r="B3175">
        <v>1</v>
      </c>
      <c r="C3175" t="s">
        <v>70</v>
      </c>
      <c r="D3175" t="s">
        <v>71</v>
      </c>
      <c r="E3175" t="s">
        <v>2</v>
      </c>
      <c r="F3175" t="s">
        <v>257</v>
      </c>
      <c r="G3175" t="s">
        <v>258</v>
      </c>
      <c r="H3175" t="s">
        <v>175</v>
      </c>
      <c r="I3175" t="s">
        <v>58</v>
      </c>
      <c r="J3175">
        <v>-36.860883999999999</v>
      </c>
      <c r="K3175">
        <v>174.751553</v>
      </c>
      <c r="L3175" s="109">
        <v>0.58333333333333337</v>
      </c>
      <c r="M3175" t="s">
        <v>259</v>
      </c>
      <c r="N3175">
        <v>1</v>
      </c>
      <c r="O3175">
        <v>0</v>
      </c>
      <c r="P3175">
        <v>1</v>
      </c>
    </row>
    <row r="3176" spans="1:16" hidden="1" x14ac:dyDescent="0.3">
      <c r="A3176">
        <v>215</v>
      </c>
      <c r="B3176">
        <v>1</v>
      </c>
      <c r="C3176" t="s">
        <v>70</v>
      </c>
      <c r="D3176" t="s">
        <v>71</v>
      </c>
      <c r="E3176" t="s">
        <v>2</v>
      </c>
      <c r="F3176" t="s">
        <v>257</v>
      </c>
      <c r="G3176" t="s">
        <v>258</v>
      </c>
      <c r="H3176" t="s">
        <v>175</v>
      </c>
      <c r="I3176" t="s">
        <v>58</v>
      </c>
      <c r="J3176">
        <v>-36.86092</v>
      </c>
      <c r="K3176">
        <v>174.75160299999999</v>
      </c>
      <c r="L3176" s="109">
        <v>0.58333333333333337</v>
      </c>
      <c r="M3176" t="s">
        <v>260</v>
      </c>
      <c r="N3176">
        <v>1</v>
      </c>
      <c r="O3176">
        <v>0</v>
      </c>
      <c r="P3176">
        <v>1</v>
      </c>
    </row>
    <row r="3177" spans="1:16" hidden="1" x14ac:dyDescent="0.3">
      <c r="A3177">
        <v>216</v>
      </c>
      <c r="B3177">
        <v>1</v>
      </c>
      <c r="C3177" t="s">
        <v>70</v>
      </c>
      <c r="D3177" t="s">
        <v>71</v>
      </c>
      <c r="E3177" t="s">
        <v>2</v>
      </c>
      <c r="F3177" t="s">
        <v>257</v>
      </c>
      <c r="G3177" t="s">
        <v>258</v>
      </c>
      <c r="H3177" t="s">
        <v>175</v>
      </c>
      <c r="I3177" t="s">
        <v>58</v>
      </c>
      <c r="J3177">
        <v>-36.860959000000001</v>
      </c>
      <c r="K3177">
        <v>174.75164599999999</v>
      </c>
      <c r="L3177" s="109">
        <v>0.58333333333333337</v>
      </c>
      <c r="M3177" t="s">
        <v>577</v>
      </c>
      <c r="N3177">
        <v>1</v>
      </c>
      <c r="O3177">
        <v>1</v>
      </c>
      <c r="P3177">
        <v>1</v>
      </c>
    </row>
    <row r="3178" spans="1:16" hidden="1" x14ac:dyDescent="0.3">
      <c r="A3178">
        <v>217</v>
      </c>
      <c r="B3178">
        <v>1</v>
      </c>
      <c r="C3178" t="s">
        <v>70</v>
      </c>
      <c r="D3178" t="s">
        <v>71</v>
      </c>
      <c r="E3178" t="s">
        <v>2</v>
      </c>
      <c r="F3178" t="s">
        <v>257</v>
      </c>
      <c r="G3178" t="s">
        <v>258</v>
      </c>
      <c r="H3178" t="s">
        <v>175</v>
      </c>
      <c r="I3178" t="s">
        <v>58</v>
      </c>
      <c r="J3178">
        <v>-36.860996999999998</v>
      </c>
      <c r="K3178">
        <v>174.75169</v>
      </c>
      <c r="L3178" s="109">
        <v>0.58333333333333337</v>
      </c>
      <c r="N3178">
        <v>0</v>
      </c>
      <c r="O3178">
        <v>0</v>
      </c>
      <c r="P3178">
        <v>1</v>
      </c>
    </row>
    <row r="3179" spans="1:16" hidden="1" x14ac:dyDescent="0.3">
      <c r="A3179">
        <v>218</v>
      </c>
      <c r="B3179">
        <v>1</v>
      </c>
      <c r="C3179" t="s">
        <v>70</v>
      </c>
      <c r="D3179" t="s">
        <v>71</v>
      </c>
      <c r="E3179" t="s">
        <v>2</v>
      </c>
      <c r="F3179" t="s">
        <v>257</v>
      </c>
      <c r="G3179" t="s">
        <v>258</v>
      </c>
      <c r="H3179" t="s">
        <v>175</v>
      </c>
      <c r="I3179" t="s">
        <v>58</v>
      </c>
      <c r="J3179">
        <v>-36.861035999999999</v>
      </c>
      <c r="K3179">
        <v>174.751734</v>
      </c>
      <c r="L3179" s="109">
        <v>0.58333333333333337</v>
      </c>
      <c r="M3179" t="s">
        <v>262</v>
      </c>
      <c r="N3179">
        <v>1</v>
      </c>
      <c r="O3179">
        <v>0</v>
      </c>
      <c r="P3179">
        <v>1</v>
      </c>
    </row>
    <row r="3180" spans="1:16" hidden="1" x14ac:dyDescent="0.3">
      <c r="A3180">
        <v>219</v>
      </c>
      <c r="B3180">
        <v>1</v>
      </c>
      <c r="C3180" t="s">
        <v>70</v>
      </c>
      <c r="D3180" t="s">
        <v>71</v>
      </c>
      <c r="E3180" t="s">
        <v>2</v>
      </c>
      <c r="F3180" t="s">
        <v>257</v>
      </c>
      <c r="G3180" t="s">
        <v>258</v>
      </c>
      <c r="H3180" t="s">
        <v>175</v>
      </c>
      <c r="I3180" t="s">
        <v>58</v>
      </c>
      <c r="J3180">
        <v>-36.861068993339103</v>
      </c>
      <c r="K3180">
        <v>174.751772713767</v>
      </c>
      <c r="L3180" s="109">
        <v>0.58333333333333337</v>
      </c>
      <c r="M3180" t="s">
        <v>263</v>
      </c>
      <c r="N3180">
        <v>1</v>
      </c>
      <c r="O3180">
        <v>0</v>
      </c>
      <c r="P3180">
        <v>1</v>
      </c>
    </row>
    <row r="3181" spans="1:16" hidden="1" x14ac:dyDescent="0.3">
      <c r="A3181">
        <v>220</v>
      </c>
      <c r="B3181">
        <v>1</v>
      </c>
      <c r="C3181" t="s">
        <v>70</v>
      </c>
      <c r="D3181" t="s">
        <v>71</v>
      </c>
      <c r="E3181" t="s">
        <v>2</v>
      </c>
      <c r="F3181" t="s">
        <v>257</v>
      </c>
      <c r="G3181" t="s">
        <v>258</v>
      </c>
      <c r="H3181" t="s">
        <v>175</v>
      </c>
      <c r="I3181" t="s">
        <v>58</v>
      </c>
      <c r="J3181">
        <v>-36.861116485533998</v>
      </c>
      <c r="K3181">
        <v>174.751825625072</v>
      </c>
      <c r="L3181" s="109">
        <v>0.58333333333333337</v>
      </c>
      <c r="M3181" t="s">
        <v>264</v>
      </c>
      <c r="N3181">
        <v>1</v>
      </c>
      <c r="O3181">
        <v>0</v>
      </c>
      <c r="P3181">
        <v>1</v>
      </c>
    </row>
    <row r="3182" spans="1:16" hidden="1" x14ac:dyDescent="0.3">
      <c r="A3182">
        <v>221</v>
      </c>
      <c r="B3182">
        <v>1</v>
      </c>
      <c r="C3182" t="s">
        <v>70</v>
      </c>
      <c r="D3182" t="s">
        <v>71</v>
      </c>
      <c r="E3182" t="s">
        <v>2</v>
      </c>
      <c r="F3182" t="s">
        <v>257</v>
      </c>
      <c r="G3182" t="s">
        <v>258</v>
      </c>
      <c r="H3182" t="s">
        <v>250</v>
      </c>
      <c r="I3182" t="s">
        <v>60</v>
      </c>
      <c r="J3182">
        <v>-36.860984416579299</v>
      </c>
      <c r="K3182">
        <v>174.75148911149901</v>
      </c>
      <c r="L3182" s="109">
        <v>0.58333333333333337</v>
      </c>
      <c r="N3182">
        <v>0</v>
      </c>
      <c r="O3182">
        <v>0</v>
      </c>
      <c r="P3182">
        <v>1</v>
      </c>
    </row>
    <row r="3183" spans="1:16" hidden="1" x14ac:dyDescent="0.3">
      <c r="A3183">
        <v>222</v>
      </c>
      <c r="B3183">
        <v>1</v>
      </c>
      <c r="C3183" t="s">
        <v>70</v>
      </c>
      <c r="D3183" t="s">
        <v>71</v>
      </c>
      <c r="E3183" t="s">
        <v>2</v>
      </c>
      <c r="F3183" t="s">
        <v>257</v>
      </c>
      <c r="G3183" t="s">
        <v>258</v>
      </c>
      <c r="H3183" t="s">
        <v>250</v>
      </c>
      <c r="I3183" t="s">
        <v>60</v>
      </c>
      <c r="J3183">
        <v>-36.8610182313572</v>
      </c>
      <c r="K3183">
        <v>174.75152898277599</v>
      </c>
      <c r="L3183" s="109">
        <v>0.58333333333333337</v>
      </c>
      <c r="M3183" t="s">
        <v>578</v>
      </c>
      <c r="N3183">
        <v>1</v>
      </c>
      <c r="O3183">
        <v>1</v>
      </c>
      <c r="P3183">
        <v>1</v>
      </c>
    </row>
    <row r="3184" spans="1:16" hidden="1" x14ac:dyDescent="0.3">
      <c r="A3184">
        <v>223</v>
      </c>
      <c r="B3184">
        <v>1</v>
      </c>
      <c r="C3184" t="s">
        <v>70</v>
      </c>
      <c r="D3184" t="s">
        <v>71</v>
      </c>
      <c r="E3184" t="s">
        <v>2</v>
      </c>
      <c r="F3184" t="s">
        <v>257</v>
      </c>
      <c r="G3184" t="s">
        <v>258</v>
      </c>
      <c r="H3184" t="s">
        <v>250</v>
      </c>
      <c r="I3184" t="s">
        <v>60</v>
      </c>
      <c r="J3184">
        <v>-36.861055874205697</v>
      </c>
      <c r="K3184">
        <v>174.751580815436</v>
      </c>
      <c r="L3184" s="109">
        <v>0.58333333333333337</v>
      </c>
      <c r="N3184">
        <v>0</v>
      </c>
      <c r="O3184">
        <v>0</v>
      </c>
      <c r="P3184">
        <v>1</v>
      </c>
    </row>
    <row r="3185" spans="1:16" hidden="1" x14ac:dyDescent="0.3">
      <c r="A3185">
        <v>224</v>
      </c>
      <c r="B3185">
        <v>1</v>
      </c>
      <c r="C3185" t="s">
        <v>70</v>
      </c>
      <c r="D3185" t="s">
        <v>71</v>
      </c>
      <c r="E3185" t="s">
        <v>2</v>
      </c>
      <c r="F3185" t="s">
        <v>257</v>
      </c>
      <c r="G3185" t="s">
        <v>258</v>
      </c>
      <c r="H3185" t="s">
        <v>250</v>
      </c>
      <c r="I3185" t="s">
        <v>60</v>
      </c>
      <c r="J3185">
        <v>-36.861093517035599</v>
      </c>
      <c r="K3185">
        <v>174.75162547126601</v>
      </c>
      <c r="L3185" s="109">
        <v>0.58333333333333337</v>
      </c>
      <c r="N3185">
        <v>0</v>
      </c>
      <c r="O3185">
        <v>0</v>
      </c>
      <c r="P3185">
        <v>1</v>
      </c>
    </row>
    <row r="3186" spans="1:16" hidden="1" x14ac:dyDescent="0.3">
      <c r="A3186">
        <v>225</v>
      </c>
      <c r="B3186">
        <v>1</v>
      </c>
      <c r="C3186" t="s">
        <v>70</v>
      </c>
      <c r="D3186" t="s">
        <v>71</v>
      </c>
      <c r="E3186" t="s">
        <v>2</v>
      </c>
      <c r="F3186" t="s">
        <v>72</v>
      </c>
      <c r="G3186" t="s">
        <v>221</v>
      </c>
      <c r="H3186" t="s">
        <v>250</v>
      </c>
      <c r="I3186" t="s">
        <v>266</v>
      </c>
      <c r="J3186">
        <v>-36.862025000000003</v>
      </c>
      <c r="K3186">
        <v>174.75003699999999</v>
      </c>
      <c r="L3186" s="109">
        <v>0.58333333333333337</v>
      </c>
      <c r="M3186" t="s">
        <v>267</v>
      </c>
      <c r="N3186">
        <v>1</v>
      </c>
      <c r="O3186">
        <v>0</v>
      </c>
      <c r="P3186">
        <v>1</v>
      </c>
    </row>
    <row r="3187" spans="1:16" hidden="1" x14ac:dyDescent="0.3">
      <c r="A3187">
        <v>226</v>
      </c>
      <c r="B3187">
        <v>1</v>
      </c>
      <c r="C3187" t="s">
        <v>70</v>
      </c>
      <c r="D3187" t="s">
        <v>71</v>
      </c>
      <c r="E3187" t="s">
        <v>2</v>
      </c>
      <c r="F3187" t="s">
        <v>72</v>
      </c>
      <c r="G3187" t="s">
        <v>221</v>
      </c>
      <c r="H3187" t="s">
        <v>250</v>
      </c>
      <c r="I3187" t="s">
        <v>266</v>
      </c>
      <c r="J3187">
        <v>-36.862054999999998</v>
      </c>
      <c r="K3187">
        <v>174.74999199999999</v>
      </c>
      <c r="L3187" s="109">
        <v>0.58333333333333337</v>
      </c>
      <c r="M3187" t="s">
        <v>268</v>
      </c>
      <c r="N3187">
        <v>1</v>
      </c>
      <c r="O3187">
        <v>0</v>
      </c>
      <c r="P3187">
        <v>1</v>
      </c>
    </row>
    <row r="3188" spans="1:16" hidden="1" x14ac:dyDescent="0.3">
      <c r="A3188">
        <v>227</v>
      </c>
      <c r="B3188">
        <v>1</v>
      </c>
      <c r="C3188" t="s">
        <v>70</v>
      </c>
      <c r="D3188" t="s">
        <v>71</v>
      </c>
      <c r="E3188" t="s">
        <v>2</v>
      </c>
      <c r="F3188" t="s">
        <v>72</v>
      </c>
      <c r="G3188" t="s">
        <v>209</v>
      </c>
      <c r="H3188" t="s">
        <v>250</v>
      </c>
      <c r="I3188" t="s">
        <v>269</v>
      </c>
      <c r="J3188">
        <v>-36.862668999999997</v>
      </c>
      <c r="K3188">
        <v>174.749166</v>
      </c>
      <c r="L3188" s="109">
        <v>0.58333333333333337</v>
      </c>
      <c r="M3188" t="s">
        <v>456</v>
      </c>
      <c r="N3188">
        <v>1</v>
      </c>
      <c r="O3188">
        <v>0</v>
      </c>
      <c r="P3188">
        <v>1</v>
      </c>
    </row>
    <row r="3189" spans="1:16" hidden="1" x14ac:dyDescent="0.3">
      <c r="A3189">
        <v>228</v>
      </c>
      <c r="B3189">
        <v>1</v>
      </c>
      <c r="C3189" t="s">
        <v>70</v>
      </c>
      <c r="D3189" t="s">
        <v>71</v>
      </c>
      <c r="E3189" t="s">
        <v>2</v>
      </c>
      <c r="F3189" t="s">
        <v>72</v>
      </c>
      <c r="G3189" t="s">
        <v>209</v>
      </c>
      <c r="H3189" t="s">
        <v>250</v>
      </c>
      <c r="I3189" t="s">
        <v>269</v>
      </c>
      <c r="J3189">
        <v>-36.862701000000001</v>
      </c>
      <c r="K3189">
        <v>174.749122</v>
      </c>
      <c r="L3189" s="109">
        <v>0.58333333333333337</v>
      </c>
      <c r="M3189" t="s">
        <v>457</v>
      </c>
      <c r="N3189">
        <v>1</v>
      </c>
      <c r="O3189">
        <v>0</v>
      </c>
      <c r="P3189">
        <v>1</v>
      </c>
    </row>
    <row r="3190" spans="1:16" hidden="1" x14ac:dyDescent="0.3">
      <c r="A3190">
        <v>229</v>
      </c>
      <c r="B3190">
        <v>1</v>
      </c>
      <c r="C3190" t="s">
        <v>70</v>
      </c>
      <c r="D3190" t="s">
        <v>71</v>
      </c>
      <c r="E3190" t="s">
        <v>2</v>
      </c>
      <c r="F3190" t="s">
        <v>72</v>
      </c>
      <c r="G3190" t="s">
        <v>209</v>
      </c>
      <c r="H3190" t="s">
        <v>250</v>
      </c>
      <c r="I3190" t="s">
        <v>269</v>
      </c>
      <c r="J3190">
        <v>-36.862893999999997</v>
      </c>
      <c r="K3190">
        <v>174.748885</v>
      </c>
      <c r="L3190" s="109">
        <v>0.58333333333333337</v>
      </c>
      <c r="M3190" t="s">
        <v>579</v>
      </c>
      <c r="N3190">
        <v>1</v>
      </c>
      <c r="O3190">
        <v>1</v>
      </c>
      <c r="P3190">
        <v>1</v>
      </c>
    </row>
    <row r="3191" spans="1:16" hidden="1" x14ac:dyDescent="0.3">
      <c r="A3191">
        <v>230</v>
      </c>
      <c r="B3191">
        <v>1</v>
      </c>
      <c r="C3191" t="s">
        <v>70</v>
      </c>
      <c r="D3191" t="s">
        <v>71</v>
      </c>
      <c r="E3191" t="s">
        <v>2</v>
      </c>
      <c r="F3191" t="s">
        <v>72</v>
      </c>
      <c r="G3191" t="s">
        <v>209</v>
      </c>
      <c r="H3191" t="s">
        <v>250</v>
      </c>
      <c r="I3191" t="s">
        <v>269</v>
      </c>
      <c r="J3191">
        <v>-36.862926999999999</v>
      </c>
      <c r="K3191">
        <v>174.74884599999999</v>
      </c>
      <c r="L3191" s="109">
        <v>0.58333333333333337</v>
      </c>
      <c r="M3191" t="s">
        <v>580</v>
      </c>
      <c r="N3191">
        <v>1</v>
      </c>
      <c r="O3191">
        <v>1</v>
      </c>
      <c r="P3191">
        <v>1</v>
      </c>
    </row>
    <row r="3192" spans="1:16" hidden="1" x14ac:dyDescent="0.3">
      <c r="A3192">
        <v>231</v>
      </c>
      <c r="B3192">
        <v>1</v>
      </c>
      <c r="C3192" t="s">
        <v>70</v>
      </c>
      <c r="D3192" t="s">
        <v>71</v>
      </c>
      <c r="E3192" t="s">
        <v>2</v>
      </c>
      <c r="F3192" t="s">
        <v>270</v>
      </c>
      <c r="G3192" t="s">
        <v>313</v>
      </c>
      <c r="H3192" t="s">
        <v>175</v>
      </c>
      <c r="I3192" t="s">
        <v>58</v>
      </c>
      <c r="J3192">
        <v>-36.863117000000003</v>
      </c>
      <c r="K3192">
        <v>174.74878699999999</v>
      </c>
      <c r="L3192" s="109">
        <v>0.58333333333333337</v>
      </c>
      <c r="M3192" t="s">
        <v>271</v>
      </c>
      <c r="N3192">
        <v>1</v>
      </c>
      <c r="O3192">
        <v>0</v>
      </c>
      <c r="P3192">
        <v>1</v>
      </c>
    </row>
    <row r="3193" spans="1:16" hidden="1" x14ac:dyDescent="0.3">
      <c r="A3193">
        <v>232</v>
      </c>
      <c r="B3193">
        <v>1</v>
      </c>
      <c r="C3193" t="s">
        <v>70</v>
      </c>
      <c r="D3193" t="s">
        <v>71</v>
      </c>
      <c r="E3193" t="s">
        <v>2</v>
      </c>
      <c r="F3193" t="s">
        <v>270</v>
      </c>
      <c r="G3193" t="s">
        <v>313</v>
      </c>
      <c r="H3193" t="s">
        <v>175</v>
      </c>
      <c r="I3193" t="s">
        <v>58</v>
      </c>
      <c r="J3193">
        <v>-36.863151000000002</v>
      </c>
      <c r="K3193">
        <v>174.74883700000001</v>
      </c>
      <c r="L3193" s="109">
        <v>0.58333333333333337</v>
      </c>
      <c r="M3193" t="s">
        <v>581</v>
      </c>
      <c r="N3193">
        <v>1</v>
      </c>
      <c r="O3193">
        <v>1</v>
      </c>
      <c r="P3193">
        <v>1</v>
      </c>
    </row>
    <row r="3194" spans="1:16" hidden="1" x14ac:dyDescent="0.3">
      <c r="A3194">
        <v>233</v>
      </c>
      <c r="B3194">
        <v>1</v>
      </c>
      <c r="C3194" t="s">
        <v>70</v>
      </c>
      <c r="D3194" t="s">
        <v>71</v>
      </c>
      <c r="E3194" t="s">
        <v>2</v>
      </c>
      <c r="F3194" t="s">
        <v>270</v>
      </c>
      <c r="G3194" t="s">
        <v>313</v>
      </c>
      <c r="H3194" t="s">
        <v>175</v>
      </c>
      <c r="I3194" t="s">
        <v>58</v>
      </c>
      <c r="J3194">
        <v>-36.863185000000001</v>
      </c>
      <c r="K3194">
        <v>174.748887</v>
      </c>
      <c r="L3194" s="109">
        <v>0.58333333333333337</v>
      </c>
      <c r="M3194" t="s">
        <v>582</v>
      </c>
      <c r="N3194">
        <v>1</v>
      </c>
      <c r="O3194">
        <v>1</v>
      </c>
      <c r="P3194">
        <v>1</v>
      </c>
    </row>
    <row r="3195" spans="1:16" hidden="1" x14ac:dyDescent="0.3">
      <c r="A3195">
        <v>234</v>
      </c>
      <c r="B3195">
        <v>1</v>
      </c>
      <c r="C3195" t="s">
        <v>70</v>
      </c>
      <c r="D3195" t="s">
        <v>71</v>
      </c>
      <c r="E3195" t="s">
        <v>2</v>
      </c>
      <c r="F3195" t="s">
        <v>270</v>
      </c>
      <c r="G3195" t="s">
        <v>313</v>
      </c>
      <c r="H3195" t="s">
        <v>169</v>
      </c>
      <c r="I3195" t="s">
        <v>274</v>
      </c>
      <c r="J3195">
        <v>-36.863529</v>
      </c>
      <c r="K3195">
        <v>174.74921399999999</v>
      </c>
      <c r="L3195" s="109">
        <v>0.58333333333333337</v>
      </c>
      <c r="M3195" t="s">
        <v>275</v>
      </c>
      <c r="N3195">
        <v>1</v>
      </c>
      <c r="O3195">
        <v>1</v>
      </c>
      <c r="P3195">
        <v>1</v>
      </c>
    </row>
    <row r="3196" spans="1:16" hidden="1" x14ac:dyDescent="0.3">
      <c r="A3196">
        <v>235</v>
      </c>
      <c r="B3196">
        <v>1</v>
      </c>
      <c r="C3196" t="s">
        <v>70</v>
      </c>
      <c r="D3196" t="s">
        <v>71</v>
      </c>
      <c r="E3196" t="s">
        <v>2</v>
      </c>
      <c r="F3196" t="s">
        <v>270</v>
      </c>
      <c r="G3196" t="s">
        <v>313</v>
      </c>
      <c r="H3196" t="s">
        <v>169</v>
      </c>
      <c r="I3196" t="s">
        <v>274</v>
      </c>
      <c r="J3196">
        <v>-36.863492999999998</v>
      </c>
      <c r="K3196">
        <v>174.74916899999999</v>
      </c>
      <c r="L3196" s="109">
        <v>0.58333333333333337</v>
      </c>
      <c r="M3196" t="s">
        <v>583</v>
      </c>
      <c r="N3196">
        <v>1</v>
      </c>
      <c r="O3196">
        <v>1</v>
      </c>
      <c r="P3196">
        <v>1</v>
      </c>
    </row>
    <row r="3197" spans="1:16" hidden="1" x14ac:dyDescent="0.3">
      <c r="A3197">
        <v>236</v>
      </c>
      <c r="B3197">
        <v>1</v>
      </c>
      <c r="C3197" t="s">
        <v>70</v>
      </c>
      <c r="D3197" t="s">
        <v>71</v>
      </c>
      <c r="E3197" t="s">
        <v>2</v>
      </c>
      <c r="F3197" t="s">
        <v>270</v>
      </c>
      <c r="G3197" t="s">
        <v>313</v>
      </c>
      <c r="H3197" t="s">
        <v>169</v>
      </c>
      <c r="I3197" t="s">
        <v>274</v>
      </c>
      <c r="J3197">
        <v>-36.863455999999999</v>
      </c>
      <c r="K3197">
        <v>174.74912599999999</v>
      </c>
      <c r="L3197" s="109">
        <v>0.58333333333333337</v>
      </c>
      <c r="M3197" t="s">
        <v>276</v>
      </c>
      <c r="N3197">
        <v>1</v>
      </c>
      <c r="O3197">
        <v>0</v>
      </c>
      <c r="P3197">
        <v>1</v>
      </c>
    </row>
    <row r="3198" spans="1:16" hidden="1" x14ac:dyDescent="0.3">
      <c r="A3198">
        <v>237</v>
      </c>
      <c r="B3198">
        <v>1</v>
      </c>
      <c r="C3198" t="s">
        <v>70</v>
      </c>
      <c r="D3198" t="s">
        <v>71</v>
      </c>
      <c r="E3198" t="s">
        <v>2</v>
      </c>
      <c r="F3198" t="s">
        <v>270</v>
      </c>
      <c r="G3198" t="s">
        <v>313</v>
      </c>
      <c r="H3198" t="s">
        <v>169</v>
      </c>
      <c r="I3198" t="s">
        <v>274</v>
      </c>
      <c r="J3198">
        <v>-36.863419</v>
      </c>
      <c r="K3198">
        <v>174.74908300000001</v>
      </c>
      <c r="L3198" s="109">
        <v>0.58333333333333337</v>
      </c>
      <c r="N3198">
        <v>0</v>
      </c>
      <c r="O3198">
        <v>0</v>
      </c>
      <c r="P3198">
        <v>1</v>
      </c>
    </row>
    <row r="3199" spans="1:16" hidden="1" x14ac:dyDescent="0.3">
      <c r="A3199">
        <v>238</v>
      </c>
      <c r="B3199">
        <v>1</v>
      </c>
      <c r="C3199" t="s">
        <v>70</v>
      </c>
      <c r="D3199" t="s">
        <v>71</v>
      </c>
      <c r="E3199" t="s">
        <v>2</v>
      </c>
      <c r="F3199" t="s">
        <v>270</v>
      </c>
      <c r="G3199" t="s">
        <v>313</v>
      </c>
      <c r="H3199" t="s">
        <v>169</v>
      </c>
      <c r="I3199" t="s">
        <v>274</v>
      </c>
      <c r="J3199">
        <v>-36.863382000000001</v>
      </c>
      <c r="K3199">
        <v>174.74903900000001</v>
      </c>
      <c r="L3199" s="109">
        <v>0.58333333333333337</v>
      </c>
      <c r="M3199" t="s">
        <v>277</v>
      </c>
      <c r="N3199">
        <v>1</v>
      </c>
      <c r="O3199">
        <v>0</v>
      </c>
      <c r="P3199">
        <v>1</v>
      </c>
    </row>
    <row r="3200" spans="1:16" hidden="1" x14ac:dyDescent="0.3">
      <c r="A3200">
        <v>239</v>
      </c>
      <c r="B3200">
        <v>1</v>
      </c>
      <c r="C3200" t="s">
        <v>70</v>
      </c>
      <c r="D3200" t="s">
        <v>71</v>
      </c>
      <c r="E3200" t="s">
        <v>2</v>
      </c>
      <c r="F3200" t="s">
        <v>270</v>
      </c>
      <c r="G3200" t="s">
        <v>313</v>
      </c>
      <c r="H3200" t="s">
        <v>169</v>
      </c>
      <c r="I3200" t="s">
        <v>58</v>
      </c>
      <c r="J3200">
        <v>-36.863227000000002</v>
      </c>
      <c r="K3200">
        <v>174.74884800000001</v>
      </c>
      <c r="L3200" s="109">
        <v>0.58333333333333337</v>
      </c>
      <c r="M3200" t="s">
        <v>278</v>
      </c>
      <c r="N3200">
        <v>1</v>
      </c>
      <c r="O3200">
        <v>0</v>
      </c>
      <c r="P3200">
        <v>1</v>
      </c>
    </row>
    <row r="3201" spans="1:16" hidden="1" x14ac:dyDescent="0.3">
      <c r="A3201">
        <v>240</v>
      </c>
      <c r="B3201">
        <v>1</v>
      </c>
      <c r="C3201" t="s">
        <v>70</v>
      </c>
      <c r="D3201" t="s">
        <v>71</v>
      </c>
      <c r="E3201" t="s">
        <v>2</v>
      </c>
      <c r="F3201" t="s">
        <v>270</v>
      </c>
      <c r="G3201" t="s">
        <v>313</v>
      </c>
      <c r="H3201" t="s">
        <v>169</v>
      </c>
      <c r="I3201" t="s">
        <v>58</v>
      </c>
      <c r="J3201">
        <v>-36.863194</v>
      </c>
      <c r="K3201">
        <v>174.748808</v>
      </c>
      <c r="L3201" s="109">
        <v>0.58333333333333337</v>
      </c>
      <c r="M3201" t="s">
        <v>279</v>
      </c>
      <c r="N3201">
        <v>1</v>
      </c>
      <c r="O3201">
        <v>0</v>
      </c>
      <c r="P3201">
        <v>1</v>
      </c>
    </row>
    <row r="3202" spans="1:16" hidden="1" x14ac:dyDescent="0.3">
      <c r="A3202">
        <v>241</v>
      </c>
      <c r="B3202">
        <v>1</v>
      </c>
      <c r="C3202" t="s">
        <v>70</v>
      </c>
      <c r="D3202" t="s">
        <v>71</v>
      </c>
      <c r="E3202" t="s">
        <v>2</v>
      </c>
      <c r="F3202" t="s">
        <v>270</v>
      </c>
      <c r="G3202" t="s">
        <v>313</v>
      </c>
      <c r="H3202" t="s">
        <v>169</v>
      </c>
      <c r="I3202" t="s">
        <v>58</v>
      </c>
      <c r="J3202">
        <v>-36.863155999999996</v>
      </c>
      <c r="K3202">
        <v>174.74876599999999</v>
      </c>
      <c r="L3202" s="109">
        <v>0.58333333333333337</v>
      </c>
      <c r="M3202" t="s">
        <v>280</v>
      </c>
      <c r="N3202">
        <v>1</v>
      </c>
      <c r="O3202">
        <v>0</v>
      </c>
      <c r="P3202">
        <v>1</v>
      </c>
    </row>
    <row r="3203" spans="1:16" hidden="1" x14ac:dyDescent="0.3">
      <c r="A3203">
        <v>242</v>
      </c>
      <c r="B3203">
        <v>1</v>
      </c>
      <c r="C3203" t="s">
        <v>70</v>
      </c>
      <c r="D3203" t="s">
        <v>71</v>
      </c>
      <c r="E3203" t="s">
        <v>2</v>
      </c>
      <c r="F3203" t="s">
        <v>72</v>
      </c>
      <c r="G3203" t="s">
        <v>192</v>
      </c>
      <c r="H3203" t="s">
        <v>250</v>
      </c>
      <c r="I3203" t="s">
        <v>281</v>
      </c>
      <c r="J3203">
        <v>-36.863138999999997</v>
      </c>
      <c r="K3203">
        <v>174.74859000000001</v>
      </c>
      <c r="L3203" s="109">
        <v>0.58333333333333337</v>
      </c>
      <c r="M3203" t="s">
        <v>282</v>
      </c>
      <c r="N3203">
        <v>1</v>
      </c>
      <c r="O3203">
        <v>0</v>
      </c>
      <c r="P3203">
        <v>1</v>
      </c>
    </row>
    <row r="3204" spans="1:16" hidden="1" x14ac:dyDescent="0.3">
      <c r="A3204">
        <v>243</v>
      </c>
      <c r="B3204">
        <v>1</v>
      </c>
      <c r="C3204" t="s">
        <v>70</v>
      </c>
      <c r="D3204" t="s">
        <v>71</v>
      </c>
      <c r="E3204" t="s">
        <v>2</v>
      </c>
      <c r="F3204" t="s">
        <v>72</v>
      </c>
      <c r="G3204" t="s">
        <v>192</v>
      </c>
      <c r="H3204" t="s">
        <v>250</v>
      </c>
      <c r="I3204" t="s">
        <v>281</v>
      </c>
      <c r="J3204">
        <v>-36.863173000000003</v>
      </c>
      <c r="K3204">
        <v>174.748546</v>
      </c>
      <c r="L3204" s="109">
        <v>0.58333333333333337</v>
      </c>
      <c r="M3204" t="s">
        <v>458</v>
      </c>
      <c r="N3204">
        <v>1</v>
      </c>
      <c r="O3204">
        <v>1</v>
      </c>
      <c r="P3204">
        <v>1</v>
      </c>
    </row>
    <row r="3205" spans="1:16" hidden="1" x14ac:dyDescent="0.3">
      <c r="A3205">
        <v>244</v>
      </c>
      <c r="B3205">
        <v>1</v>
      </c>
      <c r="C3205" t="s">
        <v>70</v>
      </c>
      <c r="D3205" t="s">
        <v>71</v>
      </c>
      <c r="E3205" t="s">
        <v>2</v>
      </c>
      <c r="F3205" t="s">
        <v>72</v>
      </c>
      <c r="G3205" t="s">
        <v>192</v>
      </c>
      <c r="H3205" t="s">
        <v>250</v>
      </c>
      <c r="I3205" t="s">
        <v>281</v>
      </c>
      <c r="J3205">
        <v>-36.863205999999998</v>
      </c>
      <c r="K3205">
        <v>174.748502</v>
      </c>
      <c r="L3205" s="109">
        <v>0.58333333333333337</v>
      </c>
      <c r="M3205" t="s">
        <v>284</v>
      </c>
      <c r="N3205">
        <v>1</v>
      </c>
      <c r="O3205">
        <v>0</v>
      </c>
      <c r="P3205">
        <v>1</v>
      </c>
    </row>
    <row r="3206" spans="1:16" hidden="1" x14ac:dyDescent="0.3">
      <c r="A3206">
        <v>245</v>
      </c>
      <c r="B3206">
        <v>1</v>
      </c>
      <c r="C3206" t="s">
        <v>70</v>
      </c>
      <c r="D3206" t="s">
        <v>71</v>
      </c>
      <c r="E3206" t="s">
        <v>2</v>
      </c>
      <c r="F3206" t="s">
        <v>72</v>
      </c>
      <c r="G3206" t="s">
        <v>192</v>
      </c>
      <c r="H3206" t="s">
        <v>250</v>
      </c>
      <c r="I3206" t="s">
        <v>285</v>
      </c>
      <c r="J3206">
        <v>-36.863458999999999</v>
      </c>
      <c r="K3206">
        <v>174.748198</v>
      </c>
      <c r="L3206" s="109">
        <v>0.58333333333333337</v>
      </c>
      <c r="M3206" t="s">
        <v>286</v>
      </c>
      <c r="N3206">
        <v>1</v>
      </c>
      <c r="O3206">
        <v>0</v>
      </c>
      <c r="P3206">
        <v>1</v>
      </c>
    </row>
    <row r="3207" spans="1:16" hidden="1" x14ac:dyDescent="0.3">
      <c r="A3207">
        <v>246</v>
      </c>
      <c r="B3207">
        <v>1</v>
      </c>
      <c r="C3207" t="s">
        <v>70</v>
      </c>
      <c r="D3207" t="s">
        <v>71</v>
      </c>
      <c r="E3207" t="s">
        <v>2</v>
      </c>
      <c r="F3207" t="s">
        <v>72</v>
      </c>
      <c r="G3207" t="s">
        <v>192</v>
      </c>
      <c r="H3207" t="s">
        <v>250</v>
      </c>
      <c r="I3207" t="s">
        <v>285</v>
      </c>
      <c r="J3207">
        <v>-36.863539000000003</v>
      </c>
      <c r="K3207">
        <v>174.74810099999999</v>
      </c>
      <c r="L3207" s="109">
        <v>0.58333333333333337</v>
      </c>
      <c r="M3207" t="s">
        <v>517</v>
      </c>
      <c r="N3207">
        <v>1</v>
      </c>
      <c r="O3207">
        <v>0</v>
      </c>
      <c r="P3207">
        <v>1</v>
      </c>
    </row>
    <row r="3208" spans="1:16" hidden="1" x14ac:dyDescent="0.3">
      <c r="A3208">
        <v>247</v>
      </c>
      <c r="B3208">
        <v>1</v>
      </c>
      <c r="C3208" t="s">
        <v>70</v>
      </c>
      <c r="D3208" t="s">
        <v>71</v>
      </c>
      <c r="E3208" t="s">
        <v>2</v>
      </c>
      <c r="F3208" t="s">
        <v>288</v>
      </c>
      <c r="G3208" t="s">
        <v>1370</v>
      </c>
      <c r="H3208" t="s">
        <v>175</v>
      </c>
      <c r="I3208" t="s">
        <v>289</v>
      </c>
      <c r="J3208">
        <v>-36.863708000000003</v>
      </c>
      <c r="K3208">
        <v>174.748098</v>
      </c>
      <c r="L3208" s="109">
        <v>0.58333333333333337</v>
      </c>
      <c r="M3208" t="s">
        <v>518</v>
      </c>
      <c r="N3208">
        <v>1</v>
      </c>
      <c r="O3208">
        <v>0</v>
      </c>
      <c r="P3208">
        <v>1</v>
      </c>
    </row>
    <row r="3209" spans="1:16" hidden="1" x14ac:dyDescent="0.3">
      <c r="A3209">
        <v>248</v>
      </c>
      <c r="B3209">
        <v>1</v>
      </c>
      <c r="C3209" t="s">
        <v>70</v>
      </c>
      <c r="D3209" t="s">
        <v>71</v>
      </c>
      <c r="E3209" t="s">
        <v>2</v>
      </c>
      <c r="F3209" t="s">
        <v>288</v>
      </c>
      <c r="G3209" t="s">
        <v>1370</v>
      </c>
      <c r="H3209" t="s">
        <v>175</v>
      </c>
      <c r="I3209" t="s">
        <v>289</v>
      </c>
      <c r="J3209">
        <v>-36.863739000000002</v>
      </c>
      <c r="K3209">
        <v>174.74813900000001</v>
      </c>
      <c r="L3209" s="109">
        <v>0.58333333333333337</v>
      </c>
      <c r="M3209" t="s">
        <v>584</v>
      </c>
      <c r="N3209">
        <v>1</v>
      </c>
      <c r="O3209">
        <v>1</v>
      </c>
      <c r="P3209">
        <v>1</v>
      </c>
    </row>
    <row r="3210" spans="1:16" hidden="1" x14ac:dyDescent="0.3">
      <c r="A3210">
        <v>249</v>
      </c>
      <c r="B3210">
        <v>1</v>
      </c>
      <c r="C3210" t="s">
        <v>70</v>
      </c>
      <c r="D3210" t="s">
        <v>71</v>
      </c>
      <c r="E3210" t="s">
        <v>2</v>
      </c>
      <c r="F3210" t="s">
        <v>288</v>
      </c>
      <c r="G3210" t="s">
        <v>1370</v>
      </c>
      <c r="H3210" t="s">
        <v>175</v>
      </c>
      <c r="I3210" t="s">
        <v>289</v>
      </c>
      <c r="J3210">
        <v>-36.863771</v>
      </c>
      <c r="K3210">
        <v>174.74817899999999</v>
      </c>
      <c r="L3210" s="109">
        <v>0.58333333333333337</v>
      </c>
      <c r="M3210" t="s">
        <v>292</v>
      </c>
      <c r="N3210">
        <v>1</v>
      </c>
      <c r="O3210">
        <v>0</v>
      </c>
      <c r="P3210">
        <v>1</v>
      </c>
    </row>
    <row r="3211" spans="1:16" hidden="1" x14ac:dyDescent="0.3">
      <c r="A3211">
        <v>250</v>
      </c>
      <c r="B3211">
        <v>1</v>
      </c>
      <c r="C3211" t="s">
        <v>70</v>
      </c>
      <c r="D3211" t="s">
        <v>71</v>
      </c>
      <c r="E3211" t="s">
        <v>2</v>
      </c>
      <c r="F3211" t="s">
        <v>288</v>
      </c>
      <c r="G3211" t="s">
        <v>1370</v>
      </c>
      <c r="H3211" t="s">
        <v>175</v>
      </c>
      <c r="I3211" t="s">
        <v>289</v>
      </c>
      <c r="J3211">
        <v>-36.863802</v>
      </c>
      <c r="K3211">
        <v>174.74821800000001</v>
      </c>
      <c r="L3211" s="109">
        <v>0.58333333333333337</v>
      </c>
      <c r="M3211" t="s">
        <v>293</v>
      </c>
      <c r="N3211">
        <v>1</v>
      </c>
      <c r="O3211">
        <v>0</v>
      </c>
      <c r="P3211">
        <v>1</v>
      </c>
    </row>
    <row r="3212" spans="1:16" hidden="1" x14ac:dyDescent="0.3">
      <c r="A3212">
        <v>251</v>
      </c>
      <c r="B3212">
        <v>1</v>
      </c>
      <c r="C3212" t="s">
        <v>70</v>
      </c>
      <c r="D3212" t="s">
        <v>71</v>
      </c>
      <c r="E3212" t="s">
        <v>2</v>
      </c>
      <c r="F3212" t="s">
        <v>288</v>
      </c>
      <c r="G3212" t="s">
        <v>1370</v>
      </c>
      <c r="H3212" t="s">
        <v>175</v>
      </c>
      <c r="I3212" t="s">
        <v>289</v>
      </c>
      <c r="J3212">
        <v>-36.863833999999997</v>
      </c>
      <c r="K3212">
        <v>174.74825200000001</v>
      </c>
      <c r="L3212" s="109">
        <v>0.58333333333333337</v>
      </c>
      <c r="M3212" t="s">
        <v>585</v>
      </c>
      <c r="N3212">
        <v>1</v>
      </c>
      <c r="O3212">
        <v>1</v>
      </c>
      <c r="P3212">
        <v>1</v>
      </c>
    </row>
    <row r="3213" spans="1:16" hidden="1" x14ac:dyDescent="0.3">
      <c r="A3213">
        <v>252</v>
      </c>
      <c r="B3213">
        <v>1</v>
      </c>
      <c r="C3213" t="s">
        <v>70</v>
      </c>
      <c r="D3213" t="s">
        <v>71</v>
      </c>
      <c r="E3213" t="s">
        <v>2</v>
      </c>
      <c r="F3213" t="s">
        <v>288</v>
      </c>
      <c r="G3213" t="s">
        <v>1370</v>
      </c>
      <c r="H3213" t="s">
        <v>175</v>
      </c>
      <c r="I3213" t="s">
        <v>58</v>
      </c>
      <c r="J3213">
        <v>-36.863976000000001</v>
      </c>
      <c r="K3213">
        <v>174.74841499999999</v>
      </c>
      <c r="L3213" s="109">
        <v>0.58333333333333337</v>
      </c>
      <c r="M3213" t="s">
        <v>295</v>
      </c>
      <c r="N3213">
        <v>1</v>
      </c>
      <c r="O3213">
        <v>0</v>
      </c>
      <c r="P3213">
        <v>1</v>
      </c>
    </row>
    <row r="3214" spans="1:16" hidden="1" x14ac:dyDescent="0.3">
      <c r="A3214">
        <v>253</v>
      </c>
      <c r="B3214">
        <v>1</v>
      </c>
      <c r="C3214" t="s">
        <v>70</v>
      </c>
      <c r="D3214" t="s">
        <v>71</v>
      </c>
      <c r="E3214" t="s">
        <v>2</v>
      </c>
      <c r="F3214" t="s">
        <v>288</v>
      </c>
      <c r="G3214" t="s">
        <v>1370</v>
      </c>
      <c r="H3214" t="s">
        <v>175</v>
      </c>
      <c r="I3214" t="s">
        <v>58</v>
      </c>
      <c r="J3214">
        <v>-36.864007999999998</v>
      </c>
      <c r="K3214">
        <v>174.74845300000001</v>
      </c>
      <c r="L3214" s="109">
        <v>0.58333333333333337</v>
      </c>
      <c r="M3214" t="s">
        <v>1093</v>
      </c>
      <c r="N3214">
        <v>1</v>
      </c>
      <c r="O3214">
        <v>0</v>
      </c>
      <c r="P3214">
        <v>1</v>
      </c>
    </row>
    <row r="3215" spans="1:16" hidden="1" x14ac:dyDescent="0.3">
      <c r="A3215">
        <v>254</v>
      </c>
      <c r="B3215">
        <v>1</v>
      </c>
      <c r="C3215" t="s">
        <v>70</v>
      </c>
      <c r="D3215" t="s">
        <v>71</v>
      </c>
      <c r="E3215" t="s">
        <v>2</v>
      </c>
      <c r="F3215" t="s">
        <v>288</v>
      </c>
      <c r="G3215" t="s">
        <v>1370</v>
      </c>
      <c r="H3215" t="s">
        <v>169</v>
      </c>
      <c r="I3215" t="s">
        <v>58</v>
      </c>
      <c r="J3215">
        <v>-36.864063999999999</v>
      </c>
      <c r="K3215">
        <v>174.74843899999999</v>
      </c>
      <c r="L3215" s="109">
        <v>0.58333333333333337</v>
      </c>
      <c r="M3215" t="s">
        <v>296</v>
      </c>
      <c r="N3215">
        <v>1</v>
      </c>
      <c r="O3215">
        <v>0</v>
      </c>
      <c r="P3215">
        <v>1</v>
      </c>
    </row>
    <row r="3216" spans="1:16" hidden="1" x14ac:dyDescent="0.3">
      <c r="A3216">
        <v>255</v>
      </c>
      <c r="B3216">
        <v>1</v>
      </c>
      <c r="C3216" t="s">
        <v>70</v>
      </c>
      <c r="D3216" t="s">
        <v>71</v>
      </c>
      <c r="E3216" t="s">
        <v>2</v>
      </c>
      <c r="F3216" t="s">
        <v>288</v>
      </c>
      <c r="G3216" t="s">
        <v>1370</v>
      </c>
      <c r="H3216" t="s">
        <v>169</v>
      </c>
      <c r="I3216" t="s">
        <v>58</v>
      </c>
      <c r="J3216">
        <v>-36.864027</v>
      </c>
      <c r="K3216">
        <v>174.74839399999999</v>
      </c>
      <c r="L3216" s="109">
        <v>0.58333333333333337</v>
      </c>
      <c r="M3216" t="s">
        <v>297</v>
      </c>
      <c r="N3216">
        <v>1</v>
      </c>
      <c r="O3216">
        <v>0</v>
      </c>
      <c r="P3216">
        <v>1</v>
      </c>
    </row>
    <row r="3217" spans="1:16" hidden="1" x14ac:dyDescent="0.3">
      <c r="A3217">
        <v>256</v>
      </c>
      <c r="B3217">
        <v>1</v>
      </c>
      <c r="C3217" t="s">
        <v>70</v>
      </c>
      <c r="D3217" t="s">
        <v>71</v>
      </c>
      <c r="E3217" t="s">
        <v>2</v>
      </c>
      <c r="F3217" t="s">
        <v>288</v>
      </c>
      <c r="G3217" t="s">
        <v>1370</v>
      </c>
      <c r="H3217" t="s">
        <v>169</v>
      </c>
      <c r="I3217" t="s">
        <v>58</v>
      </c>
      <c r="J3217">
        <v>-36.863990999999999</v>
      </c>
      <c r="K3217">
        <v>174.74834899999999</v>
      </c>
      <c r="L3217" s="109">
        <v>0.58333333333333337</v>
      </c>
      <c r="M3217" t="s">
        <v>298</v>
      </c>
      <c r="N3217">
        <v>1</v>
      </c>
      <c r="O3217">
        <v>0</v>
      </c>
      <c r="P3217">
        <v>1</v>
      </c>
    </row>
    <row r="3218" spans="1:16" hidden="1" x14ac:dyDescent="0.3">
      <c r="A3218">
        <v>257</v>
      </c>
      <c r="B3218">
        <v>1</v>
      </c>
      <c r="C3218" t="s">
        <v>70</v>
      </c>
      <c r="D3218" t="s">
        <v>71</v>
      </c>
      <c r="E3218" t="s">
        <v>2</v>
      </c>
      <c r="F3218" t="s">
        <v>288</v>
      </c>
      <c r="G3218" t="s">
        <v>1370</v>
      </c>
      <c r="H3218" t="s">
        <v>169</v>
      </c>
      <c r="I3218" t="s">
        <v>58</v>
      </c>
      <c r="J3218">
        <v>-36.863959000000001</v>
      </c>
      <c r="K3218">
        <v>174.748311</v>
      </c>
      <c r="L3218" s="109">
        <v>0.58333333333333337</v>
      </c>
      <c r="M3218" t="s">
        <v>299</v>
      </c>
      <c r="N3218">
        <v>1</v>
      </c>
      <c r="O3218">
        <v>0</v>
      </c>
      <c r="P3218">
        <v>1</v>
      </c>
    </row>
    <row r="3219" spans="1:16" hidden="1" x14ac:dyDescent="0.3">
      <c r="A3219">
        <v>258</v>
      </c>
      <c r="B3219">
        <v>1</v>
      </c>
      <c r="C3219" t="s">
        <v>70</v>
      </c>
      <c r="D3219" t="s">
        <v>71</v>
      </c>
      <c r="E3219" t="s">
        <v>2</v>
      </c>
      <c r="F3219" t="s">
        <v>72</v>
      </c>
      <c r="G3219" t="s">
        <v>300</v>
      </c>
      <c r="H3219" t="s">
        <v>250</v>
      </c>
      <c r="I3219" t="s">
        <v>301</v>
      </c>
      <c r="J3219">
        <v>-36.864086</v>
      </c>
      <c r="K3219">
        <v>174.74740399999999</v>
      </c>
      <c r="L3219" s="109">
        <v>0.58333333333333337</v>
      </c>
      <c r="N3219">
        <v>0</v>
      </c>
      <c r="O3219">
        <v>0</v>
      </c>
      <c r="P3219">
        <v>1</v>
      </c>
    </row>
    <row r="3220" spans="1:16" hidden="1" x14ac:dyDescent="0.3">
      <c r="A3220">
        <v>259</v>
      </c>
      <c r="B3220">
        <v>1</v>
      </c>
      <c r="C3220" t="s">
        <v>70</v>
      </c>
      <c r="D3220" t="s">
        <v>71</v>
      </c>
      <c r="E3220" t="s">
        <v>2</v>
      </c>
      <c r="F3220" t="s">
        <v>72</v>
      </c>
      <c r="G3220" t="s">
        <v>300</v>
      </c>
      <c r="H3220" t="s">
        <v>250</v>
      </c>
      <c r="I3220" t="s">
        <v>301</v>
      </c>
      <c r="J3220">
        <v>-36.864055999999998</v>
      </c>
      <c r="K3220">
        <v>174.747444</v>
      </c>
      <c r="L3220" s="109">
        <v>0.58333333333333337</v>
      </c>
      <c r="N3220">
        <v>0</v>
      </c>
      <c r="O3220">
        <v>0</v>
      </c>
      <c r="P3220">
        <v>1</v>
      </c>
    </row>
    <row r="3221" spans="1:16" hidden="1" x14ac:dyDescent="0.3">
      <c r="A3221">
        <v>260</v>
      </c>
      <c r="B3221">
        <v>1</v>
      </c>
      <c r="C3221" t="s">
        <v>70</v>
      </c>
      <c r="D3221" t="s">
        <v>71</v>
      </c>
      <c r="E3221" t="s">
        <v>2</v>
      </c>
      <c r="F3221" t="s">
        <v>72</v>
      </c>
      <c r="G3221" t="s">
        <v>300</v>
      </c>
      <c r="H3221" t="s">
        <v>250</v>
      </c>
      <c r="I3221" t="s">
        <v>301</v>
      </c>
      <c r="J3221">
        <v>-36.864024000000001</v>
      </c>
      <c r="K3221">
        <v>174.74748399999999</v>
      </c>
      <c r="L3221" s="109">
        <v>0.58333333333333337</v>
      </c>
      <c r="M3221" t="s">
        <v>521</v>
      </c>
      <c r="N3221">
        <v>1</v>
      </c>
      <c r="O3221">
        <v>0</v>
      </c>
      <c r="P3221">
        <v>1</v>
      </c>
    </row>
    <row r="3222" spans="1:16" hidden="1" x14ac:dyDescent="0.3">
      <c r="A3222">
        <v>261</v>
      </c>
      <c r="B3222">
        <v>1</v>
      </c>
      <c r="C3222" t="s">
        <v>70</v>
      </c>
      <c r="D3222" t="s">
        <v>71</v>
      </c>
      <c r="E3222" t="s">
        <v>2</v>
      </c>
      <c r="F3222" t="s">
        <v>72</v>
      </c>
      <c r="G3222" t="s">
        <v>300</v>
      </c>
      <c r="H3222" t="s">
        <v>250</v>
      </c>
      <c r="I3222" t="s">
        <v>301</v>
      </c>
      <c r="J3222">
        <v>-36.863990000000001</v>
      </c>
      <c r="K3222">
        <v>174.747525</v>
      </c>
      <c r="L3222" s="109">
        <v>0.58333333333333337</v>
      </c>
      <c r="M3222" t="s">
        <v>522</v>
      </c>
      <c r="N3222">
        <v>1</v>
      </c>
      <c r="O3222">
        <v>0</v>
      </c>
      <c r="P3222">
        <v>1</v>
      </c>
    </row>
    <row r="3223" spans="1:16" hidden="1" x14ac:dyDescent="0.3">
      <c r="A3223">
        <v>262</v>
      </c>
      <c r="B3223">
        <v>1</v>
      </c>
      <c r="C3223" t="s">
        <v>70</v>
      </c>
      <c r="D3223" t="s">
        <v>71</v>
      </c>
      <c r="E3223" t="s">
        <v>2</v>
      </c>
      <c r="F3223" t="s">
        <v>72</v>
      </c>
      <c r="G3223" t="s">
        <v>300</v>
      </c>
      <c r="H3223" t="s">
        <v>250</v>
      </c>
      <c r="I3223" t="s">
        <v>301</v>
      </c>
      <c r="J3223">
        <v>-36.863954999999997</v>
      </c>
      <c r="K3223">
        <v>174.74756500000001</v>
      </c>
      <c r="L3223" s="109">
        <v>0.58333333333333337</v>
      </c>
      <c r="N3223">
        <v>0</v>
      </c>
      <c r="O3223">
        <v>0</v>
      </c>
      <c r="P3223">
        <v>1</v>
      </c>
    </row>
    <row r="3224" spans="1:16" hidden="1" x14ac:dyDescent="0.3">
      <c r="A3224">
        <v>263</v>
      </c>
      <c r="B3224">
        <v>1</v>
      </c>
      <c r="C3224" t="s">
        <v>70</v>
      </c>
      <c r="D3224" t="s">
        <v>71</v>
      </c>
      <c r="E3224" t="s">
        <v>2</v>
      </c>
      <c r="F3224" t="s">
        <v>72</v>
      </c>
      <c r="G3224" t="s">
        <v>300</v>
      </c>
      <c r="H3224" t="s">
        <v>250</v>
      </c>
      <c r="I3224" t="s">
        <v>301</v>
      </c>
      <c r="J3224">
        <v>-36.86392</v>
      </c>
      <c r="K3224">
        <v>174.74760599999999</v>
      </c>
      <c r="L3224" s="109">
        <v>0.58333333333333337</v>
      </c>
      <c r="N3224">
        <v>0</v>
      </c>
      <c r="O3224">
        <v>0</v>
      </c>
      <c r="P3224">
        <v>1</v>
      </c>
    </row>
    <row r="3225" spans="1:16" hidden="1" x14ac:dyDescent="0.3">
      <c r="A3225">
        <v>264</v>
      </c>
      <c r="B3225">
        <v>1</v>
      </c>
      <c r="C3225" t="s">
        <v>70</v>
      </c>
      <c r="D3225" t="s">
        <v>71</v>
      </c>
      <c r="E3225" t="s">
        <v>2</v>
      </c>
      <c r="F3225" t="s">
        <v>72</v>
      </c>
      <c r="G3225" t="s">
        <v>300</v>
      </c>
      <c r="H3225" t="s">
        <v>250</v>
      </c>
      <c r="I3225" t="s">
        <v>301</v>
      </c>
      <c r="J3225">
        <v>-36.863885000000003</v>
      </c>
      <c r="K3225">
        <v>174.74764999999999</v>
      </c>
      <c r="L3225" s="109">
        <v>0.58333333333333337</v>
      </c>
      <c r="N3225">
        <v>0</v>
      </c>
      <c r="O3225">
        <v>0</v>
      </c>
      <c r="P3225">
        <v>1</v>
      </c>
    </row>
    <row r="3226" spans="1:16" hidden="1" x14ac:dyDescent="0.3">
      <c r="A3226">
        <v>265</v>
      </c>
      <c r="B3226">
        <v>1</v>
      </c>
      <c r="C3226" t="s">
        <v>70</v>
      </c>
      <c r="D3226" t="s">
        <v>71</v>
      </c>
      <c r="E3226" t="s">
        <v>2</v>
      </c>
      <c r="F3226" t="s">
        <v>72</v>
      </c>
      <c r="G3226" t="s">
        <v>300</v>
      </c>
      <c r="H3226" t="s">
        <v>250</v>
      </c>
      <c r="I3226" t="s">
        <v>301</v>
      </c>
      <c r="J3226">
        <v>-36.863849999999999</v>
      </c>
      <c r="K3226">
        <v>174.74769499999999</v>
      </c>
      <c r="L3226" s="109">
        <v>0.58333333333333337</v>
      </c>
      <c r="M3226" t="s">
        <v>308</v>
      </c>
      <c r="N3226">
        <v>1</v>
      </c>
      <c r="O3226">
        <v>0</v>
      </c>
      <c r="P3226">
        <v>1</v>
      </c>
    </row>
    <row r="3227" spans="1:16" hidden="1" x14ac:dyDescent="0.3">
      <c r="A3227">
        <v>266</v>
      </c>
      <c r="B3227">
        <v>1</v>
      </c>
      <c r="C3227" t="s">
        <v>70</v>
      </c>
      <c r="D3227" t="s">
        <v>71</v>
      </c>
      <c r="E3227" t="s">
        <v>2</v>
      </c>
      <c r="F3227" t="s">
        <v>72</v>
      </c>
      <c r="G3227" t="s">
        <v>300</v>
      </c>
      <c r="H3227" t="s">
        <v>250</v>
      </c>
      <c r="I3227" t="s">
        <v>301</v>
      </c>
      <c r="J3227">
        <v>-36.863815000000002</v>
      </c>
      <c r="K3227">
        <v>174.74773999999999</v>
      </c>
      <c r="L3227" s="109">
        <v>0.58333333333333337</v>
      </c>
      <c r="N3227">
        <v>0</v>
      </c>
      <c r="O3227">
        <v>0</v>
      </c>
      <c r="P3227">
        <v>1</v>
      </c>
    </row>
    <row r="3228" spans="1:16" hidden="1" x14ac:dyDescent="0.3">
      <c r="A3228">
        <v>267</v>
      </c>
      <c r="B3228">
        <v>1</v>
      </c>
      <c r="C3228" t="s">
        <v>70</v>
      </c>
      <c r="D3228" t="s">
        <v>71</v>
      </c>
      <c r="E3228" t="s">
        <v>2</v>
      </c>
      <c r="F3228" t="s">
        <v>72</v>
      </c>
      <c r="G3228" t="s">
        <v>300</v>
      </c>
      <c r="H3228" t="s">
        <v>250</v>
      </c>
      <c r="I3228" t="s">
        <v>301</v>
      </c>
      <c r="J3228">
        <v>-36.863779999999998</v>
      </c>
      <c r="K3228">
        <v>174.747784</v>
      </c>
      <c r="L3228" s="109">
        <v>0.58333333333333337</v>
      </c>
      <c r="N3228">
        <v>0</v>
      </c>
      <c r="O3228">
        <v>0</v>
      </c>
      <c r="P3228">
        <v>1</v>
      </c>
    </row>
    <row r="3229" spans="1:16" hidden="1" x14ac:dyDescent="0.3">
      <c r="A3229">
        <v>268</v>
      </c>
      <c r="B3229">
        <v>1</v>
      </c>
      <c r="C3229" t="s">
        <v>70</v>
      </c>
      <c r="D3229" t="s">
        <v>71</v>
      </c>
      <c r="E3229" t="s">
        <v>2</v>
      </c>
      <c r="F3229" t="s">
        <v>72</v>
      </c>
      <c r="G3229" t="s">
        <v>300</v>
      </c>
      <c r="H3229" t="s">
        <v>250</v>
      </c>
      <c r="I3229" t="s">
        <v>301</v>
      </c>
      <c r="J3229">
        <v>-36.863745000000002</v>
      </c>
      <c r="K3229">
        <v>174.74783099999999</v>
      </c>
      <c r="L3229" s="109">
        <v>0.58333333333333337</v>
      </c>
      <c r="M3229" t="s">
        <v>311</v>
      </c>
      <c r="N3229">
        <v>1</v>
      </c>
      <c r="O3229">
        <v>0</v>
      </c>
      <c r="P3229">
        <v>1</v>
      </c>
    </row>
    <row r="3230" spans="1:16" hidden="1" x14ac:dyDescent="0.3">
      <c r="A3230">
        <v>269</v>
      </c>
      <c r="B3230">
        <v>1</v>
      </c>
      <c r="C3230" t="s">
        <v>70</v>
      </c>
      <c r="D3230" t="s">
        <v>71</v>
      </c>
      <c r="E3230" t="s">
        <v>2</v>
      </c>
      <c r="F3230" t="s">
        <v>312</v>
      </c>
      <c r="G3230" t="s">
        <v>313</v>
      </c>
      <c r="H3230" t="s">
        <v>175</v>
      </c>
      <c r="I3230" t="s">
        <v>58</v>
      </c>
      <c r="J3230">
        <v>-36.864282000000003</v>
      </c>
      <c r="K3230">
        <v>174.747332</v>
      </c>
      <c r="L3230" s="109">
        <v>0.58333333333333337</v>
      </c>
      <c r="M3230" t="s">
        <v>314</v>
      </c>
      <c r="N3230">
        <v>1</v>
      </c>
      <c r="O3230">
        <v>0</v>
      </c>
      <c r="P3230">
        <v>1</v>
      </c>
    </row>
    <row r="3231" spans="1:16" hidden="1" x14ac:dyDescent="0.3">
      <c r="A3231">
        <v>270</v>
      </c>
      <c r="B3231">
        <v>1</v>
      </c>
      <c r="C3231" t="s">
        <v>70</v>
      </c>
      <c r="D3231" t="s">
        <v>71</v>
      </c>
      <c r="E3231" t="s">
        <v>2</v>
      </c>
      <c r="F3231" t="s">
        <v>312</v>
      </c>
      <c r="G3231" t="s">
        <v>313</v>
      </c>
      <c r="H3231" t="s">
        <v>175</v>
      </c>
      <c r="I3231" t="s">
        <v>58</v>
      </c>
      <c r="J3231">
        <v>-36.864319000000002</v>
      </c>
      <c r="K3231">
        <v>174.74738400000001</v>
      </c>
      <c r="L3231" s="109">
        <v>0.58333333333333337</v>
      </c>
      <c r="M3231" t="s">
        <v>315</v>
      </c>
      <c r="N3231">
        <v>1</v>
      </c>
      <c r="O3231">
        <v>0</v>
      </c>
      <c r="P3231">
        <v>1</v>
      </c>
    </row>
    <row r="3232" spans="1:16" hidden="1" x14ac:dyDescent="0.3">
      <c r="A3232">
        <v>271</v>
      </c>
      <c r="B3232">
        <v>1</v>
      </c>
      <c r="C3232" t="s">
        <v>70</v>
      </c>
      <c r="D3232" t="s">
        <v>71</v>
      </c>
      <c r="E3232" t="s">
        <v>2</v>
      </c>
      <c r="F3232" t="s">
        <v>312</v>
      </c>
      <c r="G3232" t="s">
        <v>313</v>
      </c>
      <c r="H3232" t="s">
        <v>175</v>
      </c>
      <c r="I3232" t="s">
        <v>58</v>
      </c>
      <c r="J3232">
        <v>-36.864432000000001</v>
      </c>
      <c r="K3232">
        <v>174.747514</v>
      </c>
      <c r="L3232" s="109">
        <v>0.58333333333333337</v>
      </c>
      <c r="M3232" t="s">
        <v>316</v>
      </c>
      <c r="N3232">
        <v>1</v>
      </c>
      <c r="O3232">
        <v>0</v>
      </c>
      <c r="P3232">
        <v>1</v>
      </c>
    </row>
    <row r="3233" spans="1:16" hidden="1" x14ac:dyDescent="0.3">
      <c r="A3233">
        <v>272</v>
      </c>
      <c r="B3233">
        <v>1</v>
      </c>
      <c r="C3233" t="s">
        <v>70</v>
      </c>
      <c r="D3233" t="s">
        <v>71</v>
      </c>
      <c r="E3233" t="s">
        <v>2</v>
      </c>
      <c r="F3233" t="s">
        <v>312</v>
      </c>
      <c r="G3233" t="s">
        <v>313</v>
      </c>
      <c r="H3233" t="s">
        <v>175</v>
      </c>
      <c r="I3233" t="s">
        <v>58</v>
      </c>
      <c r="J3233">
        <v>-36.864469999999997</v>
      </c>
      <c r="K3233">
        <v>174.74756500000001</v>
      </c>
      <c r="L3233" s="109">
        <v>0.58333333333333337</v>
      </c>
      <c r="N3233">
        <v>0</v>
      </c>
      <c r="O3233">
        <v>0</v>
      </c>
      <c r="P3233">
        <v>1</v>
      </c>
    </row>
    <row r="3234" spans="1:16" hidden="1" x14ac:dyDescent="0.3">
      <c r="A3234">
        <v>273</v>
      </c>
      <c r="B3234">
        <v>1</v>
      </c>
      <c r="C3234" t="s">
        <v>70</v>
      </c>
      <c r="D3234" t="s">
        <v>71</v>
      </c>
      <c r="E3234" t="s">
        <v>2</v>
      </c>
      <c r="F3234" t="s">
        <v>312</v>
      </c>
      <c r="G3234" t="s">
        <v>313</v>
      </c>
      <c r="H3234" t="s">
        <v>175</v>
      </c>
      <c r="I3234" t="s">
        <v>58</v>
      </c>
      <c r="J3234">
        <v>-36.864508999999998</v>
      </c>
      <c r="K3234">
        <v>174.74761599999999</v>
      </c>
      <c r="L3234" s="109">
        <v>0.58333333333333337</v>
      </c>
      <c r="M3234" t="s">
        <v>318</v>
      </c>
      <c r="N3234">
        <v>1</v>
      </c>
      <c r="O3234">
        <v>0</v>
      </c>
      <c r="P3234">
        <v>1</v>
      </c>
    </row>
    <row r="3235" spans="1:16" hidden="1" x14ac:dyDescent="0.3">
      <c r="A3235">
        <v>274</v>
      </c>
      <c r="B3235">
        <v>1</v>
      </c>
      <c r="C3235" t="s">
        <v>70</v>
      </c>
      <c r="D3235" t="s">
        <v>71</v>
      </c>
      <c r="E3235" t="s">
        <v>2</v>
      </c>
      <c r="F3235" t="s">
        <v>312</v>
      </c>
      <c r="G3235" t="s">
        <v>313</v>
      </c>
      <c r="H3235" t="s">
        <v>175</v>
      </c>
      <c r="I3235" t="s">
        <v>58</v>
      </c>
      <c r="J3235">
        <v>-36.864547999999999</v>
      </c>
      <c r="K3235">
        <v>174.747668</v>
      </c>
      <c r="L3235" s="109">
        <v>0.58333333333333337</v>
      </c>
      <c r="M3235" t="s">
        <v>586</v>
      </c>
      <c r="N3235">
        <v>1</v>
      </c>
      <c r="O3235">
        <v>1</v>
      </c>
      <c r="P3235">
        <v>1</v>
      </c>
    </row>
    <row r="3236" spans="1:16" hidden="1" x14ac:dyDescent="0.3">
      <c r="A3236">
        <v>275</v>
      </c>
      <c r="B3236">
        <v>1</v>
      </c>
      <c r="C3236" t="s">
        <v>70</v>
      </c>
      <c r="D3236" t="s">
        <v>71</v>
      </c>
      <c r="E3236" t="s">
        <v>2</v>
      </c>
      <c r="F3236" t="s">
        <v>312</v>
      </c>
      <c r="G3236" t="s">
        <v>313</v>
      </c>
      <c r="H3236" t="s">
        <v>175</v>
      </c>
      <c r="I3236" t="s">
        <v>58</v>
      </c>
      <c r="J3236">
        <v>-36.864586000000003</v>
      </c>
      <c r="K3236">
        <v>174.74771899999999</v>
      </c>
      <c r="L3236" s="109">
        <v>0.58333333333333337</v>
      </c>
      <c r="M3236" t="s">
        <v>320</v>
      </c>
      <c r="N3236">
        <v>1</v>
      </c>
      <c r="O3236">
        <v>0</v>
      </c>
      <c r="P3236">
        <v>1</v>
      </c>
    </row>
    <row r="3237" spans="1:16" hidden="1" x14ac:dyDescent="0.3">
      <c r="A3237">
        <v>276</v>
      </c>
      <c r="B3237">
        <v>1</v>
      </c>
      <c r="C3237" t="s">
        <v>70</v>
      </c>
      <c r="D3237" t="s">
        <v>71</v>
      </c>
      <c r="E3237" t="s">
        <v>2</v>
      </c>
      <c r="F3237" t="s">
        <v>312</v>
      </c>
      <c r="G3237" t="s">
        <v>313</v>
      </c>
      <c r="H3237" t="s">
        <v>175</v>
      </c>
      <c r="I3237" t="s">
        <v>58</v>
      </c>
      <c r="J3237">
        <v>-36.864624999999997</v>
      </c>
      <c r="K3237">
        <v>174.74776399999999</v>
      </c>
      <c r="L3237" s="109">
        <v>0.58333333333333337</v>
      </c>
      <c r="M3237" t="s">
        <v>587</v>
      </c>
      <c r="N3237">
        <v>1</v>
      </c>
      <c r="O3237">
        <v>1</v>
      </c>
      <c r="P3237">
        <v>1</v>
      </c>
    </row>
    <row r="3238" spans="1:16" hidden="1" x14ac:dyDescent="0.3">
      <c r="A3238">
        <v>277</v>
      </c>
      <c r="B3238">
        <v>1</v>
      </c>
      <c r="C3238" t="s">
        <v>70</v>
      </c>
      <c r="D3238" t="s">
        <v>71</v>
      </c>
      <c r="E3238" t="s">
        <v>2</v>
      </c>
      <c r="F3238" t="s">
        <v>72</v>
      </c>
      <c r="G3238" t="s">
        <v>322</v>
      </c>
      <c r="H3238" t="s">
        <v>250</v>
      </c>
      <c r="I3238" t="s">
        <v>269</v>
      </c>
      <c r="J3238">
        <v>-36.864344000000003</v>
      </c>
      <c r="K3238">
        <v>174.747096</v>
      </c>
      <c r="L3238" s="109">
        <v>0.58333333333333337</v>
      </c>
      <c r="N3238">
        <v>0</v>
      </c>
      <c r="O3238">
        <v>0</v>
      </c>
      <c r="P3238">
        <v>1</v>
      </c>
    </row>
    <row r="3239" spans="1:16" hidden="1" x14ac:dyDescent="0.3">
      <c r="A3239">
        <v>278</v>
      </c>
      <c r="B3239">
        <v>1</v>
      </c>
      <c r="C3239" t="s">
        <v>70</v>
      </c>
      <c r="D3239" t="s">
        <v>71</v>
      </c>
      <c r="E3239" t="s">
        <v>2</v>
      </c>
      <c r="F3239" t="s">
        <v>72</v>
      </c>
      <c r="G3239" t="s">
        <v>322</v>
      </c>
      <c r="H3239" t="s">
        <v>250</v>
      </c>
      <c r="I3239" t="s">
        <v>269</v>
      </c>
      <c r="J3239">
        <v>-36.864376</v>
      </c>
      <c r="K3239">
        <v>174.74705599999999</v>
      </c>
      <c r="L3239" s="109">
        <v>0.58333333333333337</v>
      </c>
      <c r="M3239" t="s">
        <v>588</v>
      </c>
      <c r="N3239">
        <v>1</v>
      </c>
      <c r="O3239">
        <v>1</v>
      </c>
      <c r="P3239">
        <v>1</v>
      </c>
    </row>
    <row r="3240" spans="1:16" hidden="1" x14ac:dyDescent="0.3">
      <c r="A3240">
        <v>279</v>
      </c>
      <c r="B3240">
        <v>1</v>
      </c>
      <c r="C3240" t="s">
        <v>70</v>
      </c>
      <c r="D3240" t="s">
        <v>71</v>
      </c>
      <c r="E3240" t="s">
        <v>2</v>
      </c>
      <c r="F3240" t="s">
        <v>72</v>
      </c>
      <c r="G3240" t="s">
        <v>322</v>
      </c>
      <c r="H3240" t="s">
        <v>250</v>
      </c>
      <c r="I3240" t="s">
        <v>269</v>
      </c>
      <c r="J3240">
        <v>-36.864407999999997</v>
      </c>
      <c r="K3240">
        <v>174.747016</v>
      </c>
      <c r="L3240" s="109">
        <v>0.58333333333333337</v>
      </c>
      <c r="N3240">
        <v>0</v>
      </c>
      <c r="O3240">
        <v>0</v>
      </c>
      <c r="P3240">
        <v>1</v>
      </c>
    </row>
    <row r="3241" spans="1:16" hidden="1" x14ac:dyDescent="0.3">
      <c r="A3241">
        <v>280</v>
      </c>
      <c r="B3241">
        <v>1</v>
      </c>
      <c r="C3241" t="s">
        <v>70</v>
      </c>
      <c r="D3241" t="s">
        <v>71</v>
      </c>
      <c r="E3241" t="s">
        <v>2</v>
      </c>
      <c r="F3241" t="s">
        <v>72</v>
      </c>
      <c r="G3241" t="s">
        <v>322</v>
      </c>
      <c r="H3241" t="s">
        <v>250</v>
      </c>
      <c r="I3241" t="s">
        <v>269</v>
      </c>
      <c r="J3241">
        <v>-36.864440000000002</v>
      </c>
      <c r="K3241">
        <v>174.74697599999999</v>
      </c>
      <c r="L3241" s="109">
        <v>0.58333333333333337</v>
      </c>
      <c r="M3241" t="s">
        <v>527</v>
      </c>
      <c r="N3241">
        <v>1</v>
      </c>
      <c r="O3241">
        <v>0</v>
      </c>
      <c r="P3241">
        <v>1</v>
      </c>
    </row>
    <row r="3242" spans="1:16" hidden="1" x14ac:dyDescent="0.3">
      <c r="A3242">
        <v>281</v>
      </c>
      <c r="B3242">
        <v>1</v>
      </c>
      <c r="C3242" t="s">
        <v>70</v>
      </c>
      <c r="D3242" t="s">
        <v>71</v>
      </c>
      <c r="E3242" t="s">
        <v>2</v>
      </c>
      <c r="F3242" t="s">
        <v>72</v>
      </c>
      <c r="G3242" t="s">
        <v>322</v>
      </c>
      <c r="H3242" t="s">
        <v>250</v>
      </c>
      <c r="I3242" t="s">
        <v>269</v>
      </c>
      <c r="J3242">
        <v>-36.864472999999997</v>
      </c>
      <c r="K3242">
        <v>174.74693600000001</v>
      </c>
      <c r="L3242" s="109">
        <v>0.58333333333333337</v>
      </c>
      <c r="M3242" t="s">
        <v>589</v>
      </c>
      <c r="N3242">
        <v>1</v>
      </c>
      <c r="O3242">
        <v>1</v>
      </c>
      <c r="P3242">
        <v>1</v>
      </c>
    </row>
    <row r="3243" spans="1:16" hidden="1" x14ac:dyDescent="0.3">
      <c r="A3243">
        <v>282</v>
      </c>
      <c r="B3243">
        <v>1</v>
      </c>
      <c r="C3243" t="s">
        <v>70</v>
      </c>
      <c r="D3243" t="s">
        <v>71</v>
      </c>
      <c r="E3243" t="s">
        <v>2</v>
      </c>
      <c r="F3243" t="s">
        <v>72</v>
      </c>
      <c r="G3243" t="s">
        <v>322</v>
      </c>
      <c r="H3243" t="s">
        <v>250</v>
      </c>
      <c r="I3243" t="s">
        <v>269</v>
      </c>
      <c r="J3243">
        <v>-36.864505000000001</v>
      </c>
      <c r="K3243">
        <v>174.74689599999999</v>
      </c>
      <c r="L3243" s="109">
        <v>0.58333333333333337</v>
      </c>
      <c r="N3243">
        <v>0</v>
      </c>
      <c r="O3243">
        <v>0</v>
      </c>
      <c r="P3243">
        <v>1</v>
      </c>
    </row>
    <row r="3244" spans="1:16" hidden="1" x14ac:dyDescent="0.3">
      <c r="A3244">
        <v>283</v>
      </c>
      <c r="B3244">
        <v>1</v>
      </c>
      <c r="C3244" t="s">
        <v>70</v>
      </c>
      <c r="D3244" t="s">
        <v>71</v>
      </c>
      <c r="E3244" t="s">
        <v>2</v>
      </c>
      <c r="F3244" t="s">
        <v>72</v>
      </c>
      <c r="G3244" t="s">
        <v>322</v>
      </c>
      <c r="H3244" t="s">
        <v>250</v>
      </c>
      <c r="I3244" t="s">
        <v>269</v>
      </c>
      <c r="J3244">
        <v>-36.864564000000001</v>
      </c>
      <c r="K3244">
        <v>174.746816</v>
      </c>
      <c r="L3244" s="109">
        <v>0.58333333333333337</v>
      </c>
      <c r="M3244" t="s">
        <v>590</v>
      </c>
      <c r="N3244">
        <v>1</v>
      </c>
      <c r="O3244">
        <v>1</v>
      </c>
      <c r="P3244">
        <v>1</v>
      </c>
    </row>
    <row r="3245" spans="1:16" hidden="1" x14ac:dyDescent="0.3">
      <c r="A3245">
        <v>284</v>
      </c>
      <c r="B3245">
        <v>1</v>
      </c>
      <c r="C3245" t="s">
        <v>70</v>
      </c>
      <c r="D3245" t="s">
        <v>71</v>
      </c>
      <c r="E3245" t="s">
        <v>2</v>
      </c>
      <c r="F3245" t="s">
        <v>72</v>
      </c>
      <c r="G3245" t="s">
        <v>322</v>
      </c>
      <c r="H3245" t="s">
        <v>250</v>
      </c>
      <c r="I3245" t="s">
        <v>269</v>
      </c>
      <c r="J3245">
        <v>-36.864601999999998</v>
      </c>
      <c r="K3245">
        <v>174.74677199999999</v>
      </c>
      <c r="L3245" s="109">
        <v>0.58333333333333337</v>
      </c>
      <c r="N3245">
        <v>0</v>
      </c>
      <c r="O3245">
        <v>0</v>
      </c>
      <c r="P3245">
        <v>1</v>
      </c>
    </row>
    <row r="3246" spans="1:16" hidden="1" x14ac:dyDescent="0.3">
      <c r="A3246">
        <v>285</v>
      </c>
      <c r="B3246">
        <v>1</v>
      </c>
      <c r="C3246" t="s">
        <v>70</v>
      </c>
      <c r="D3246" t="s">
        <v>71</v>
      </c>
      <c r="E3246" t="s">
        <v>2</v>
      </c>
      <c r="F3246" t="s">
        <v>72</v>
      </c>
      <c r="G3246" t="s">
        <v>322</v>
      </c>
      <c r="H3246" t="s">
        <v>250</v>
      </c>
      <c r="I3246" t="s">
        <v>269</v>
      </c>
      <c r="J3246">
        <v>-36.864640999999999</v>
      </c>
      <c r="K3246">
        <v>174.74672699999999</v>
      </c>
      <c r="L3246" s="109">
        <v>0.58333333333333337</v>
      </c>
      <c r="M3246" t="s">
        <v>591</v>
      </c>
      <c r="N3246">
        <v>1</v>
      </c>
      <c r="O3246">
        <v>1</v>
      </c>
      <c r="P3246">
        <v>1</v>
      </c>
    </row>
    <row r="3247" spans="1:16" hidden="1" x14ac:dyDescent="0.3">
      <c r="A3247">
        <v>286</v>
      </c>
      <c r="B3247">
        <v>1</v>
      </c>
      <c r="C3247" t="s">
        <v>70</v>
      </c>
      <c r="D3247" t="s">
        <v>71</v>
      </c>
      <c r="E3247" t="s">
        <v>2</v>
      </c>
      <c r="F3247" t="s">
        <v>72</v>
      </c>
      <c r="G3247" t="s">
        <v>322</v>
      </c>
      <c r="H3247" t="s">
        <v>250</v>
      </c>
      <c r="I3247" t="s">
        <v>329</v>
      </c>
      <c r="J3247">
        <v>-36.864765298302501</v>
      </c>
      <c r="K3247">
        <v>174.74651471179101</v>
      </c>
      <c r="L3247" s="109">
        <v>0.58333333333333337</v>
      </c>
      <c r="N3247">
        <v>0</v>
      </c>
      <c r="O3247">
        <v>0</v>
      </c>
      <c r="P3247">
        <v>1</v>
      </c>
    </row>
    <row r="3248" spans="1:16" hidden="1" x14ac:dyDescent="0.3">
      <c r="A3248">
        <v>287</v>
      </c>
      <c r="B3248">
        <v>1</v>
      </c>
      <c r="C3248" t="s">
        <v>70</v>
      </c>
      <c r="D3248" t="s">
        <v>71</v>
      </c>
      <c r="E3248" t="s">
        <v>2</v>
      </c>
      <c r="F3248" t="s">
        <v>330</v>
      </c>
      <c r="G3248" t="s">
        <v>313</v>
      </c>
      <c r="H3248" t="s">
        <v>49</v>
      </c>
      <c r="I3248" t="s">
        <v>58</v>
      </c>
      <c r="J3248">
        <v>-36.864925999999997</v>
      </c>
      <c r="K3248">
        <v>174.74638899999999</v>
      </c>
      <c r="L3248" s="109">
        <v>0.58333333333333337</v>
      </c>
      <c r="M3248" t="s">
        <v>331</v>
      </c>
      <c r="N3248">
        <v>1</v>
      </c>
      <c r="O3248">
        <v>0</v>
      </c>
      <c r="P3248">
        <v>1</v>
      </c>
    </row>
    <row r="3249" spans="1:16" hidden="1" x14ac:dyDescent="0.3">
      <c r="A3249">
        <v>288</v>
      </c>
      <c r="B3249">
        <v>1</v>
      </c>
      <c r="C3249" t="s">
        <v>70</v>
      </c>
      <c r="D3249" t="s">
        <v>71</v>
      </c>
      <c r="E3249" t="s">
        <v>2</v>
      </c>
      <c r="F3249" t="s">
        <v>330</v>
      </c>
      <c r="G3249" t="s">
        <v>313</v>
      </c>
      <c r="H3249" t="s">
        <v>49</v>
      </c>
      <c r="I3249" t="s">
        <v>58</v>
      </c>
      <c r="J3249">
        <v>-36.864969000000002</v>
      </c>
      <c r="K3249">
        <v>174.74641299999999</v>
      </c>
      <c r="L3249" s="109">
        <v>0.58333333333333337</v>
      </c>
      <c r="N3249">
        <v>0</v>
      </c>
      <c r="O3249">
        <v>0</v>
      </c>
      <c r="P3249">
        <v>1</v>
      </c>
    </row>
    <row r="3250" spans="1:16" hidden="1" x14ac:dyDescent="0.3">
      <c r="A3250">
        <v>289</v>
      </c>
      <c r="B3250">
        <v>1</v>
      </c>
      <c r="C3250" t="s">
        <v>70</v>
      </c>
      <c r="D3250" t="s">
        <v>71</v>
      </c>
      <c r="E3250" t="s">
        <v>2</v>
      </c>
      <c r="F3250" t="s">
        <v>330</v>
      </c>
      <c r="G3250" t="s">
        <v>313</v>
      </c>
      <c r="H3250" t="s">
        <v>49</v>
      </c>
      <c r="I3250" t="s">
        <v>58</v>
      </c>
      <c r="J3250">
        <v>-36.865022000000003</v>
      </c>
      <c r="K3250">
        <v>174.74643399999999</v>
      </c>
      <c r="L3250" s="109">
        <v>0.58333333333333337</v>
      </c>
      <c r="M3250" t="s">
        <v>333</v>
      </c>
      <c r="N3250">
        <v>1</v>
      </c>
      <c r="O3250">
        <v>0</v>
      </c>
      <c r="P3250">
        <v>1</v>
      </c>
    </row>
    <row r="3251" spans="1:16" hidden="1" x14ac:dyDescent="0.3">
      <c r="A3251">
        <v>290</v>
      </c>
      <c r="B3251">
        <v>1</v>
      </c>
      <c r="C3251" t="s">
        <v>70</v>
      </c>
      <c r="D3251" t="s">
        <v>71</v>
      </c>
      <c r="E3251" t="s">
        <v>2</v>
      </c>
      <c r="F3251" t="s">
        <v>330</v>
      </c>
      <c r="G3251" t="s">
        <v>313</v>
      </c>
      <c r="H3251" t="s">
        <v>49</v>
      </c>
      <c r="I3251" t="s">
        <v>58</v>
      </c>
      <c r="J3251">
        <v>-36.865209999999998</v>
      </c>
      <c r="K3251">
        <v>174.74652</v>
      </c>
      <c r="L3251" s="109">
        <v>0.58333333333333337</v>
      </c>
      <c r="M3251" t="s">
        <v>334</v>
      </c>
      <c r="N3251">
        <v>1</v>
      </c>
      <c r="O3251">
        <v>0</v>
      </c>
      <c r="P3251">
        <v>1</v>
      </c>
    </row>
    <row r="3252" spans="1:16" hidden="1" x14ac:dyDescent="0.3">
      <c r="A3252">
        <v>291</v>
      </c>
      <c r="B3252">
        <v>1</v>
      </c>
      <c r="C3252" t="s">
        <v>70</v>
      </c>
      <c r="D3252" t="s">
        <v>71</v>
      </c>
      <c r="E3252" t="s">
        <v>2</v>
      </c>
      <c r="F3252" t="s">
        <v>330</v>
      </c>
      <c r="G3252" t="s">
        <v>313</v>
      </c>
      <c r="H3252" t="s">
        <v>49</v>
      </c>
      <c r="I3252" t="s">
        <v>58</v>
      </c>
      <c r="J3252">
        <v>-36.865250000000003</v>
      </c>
      <c r="K3252">
        <v>174.74653699999999</v>
      </c>
      <c r="L3252" s="109">
        <v>0.58333333333333337</v>
      </c>
      <c r="M3252" t="s">
        <v>335</v>
      </c>
      <c r="N3252">
        <v>1</v>
      </c>
      <c r="O3252">
        <v>0</v>
      </c>
      <c r="P3252">
        <v>1</v>
      </c>
    </row>
    <row r="3253" spans="1:16" hidden="1" x14ac:dyDescent="0.3">
      <c r="A3253">
        <v>292</v>
      </c>
      <c r="B3253">
        <v>1</v>
      </c>
      <c r="C3253" t="s">
        <v>70</v>
      </c>
      <c r="D3253" t="s">
        <v>71</v>
      </c>
      <c r="E3253" t="s">
        <v>2</v>
      </c>
      <c r="F3253" t="s">
        <v>330</v>
      </c>
      <c r="G3253" t="s">
        <v>313</v>
      </c>
      <c r="H3253" t="s">
        <v>49</v>
      </c>
      <c r="I3253" t="s">
        <v>58</v>
      </c>
      <c r="J3253">
        <v>-36.865290000000002</v>
      </c>
      <c r="K3253">
        <v>174.746555</v>
      </c>
      <c r="L3253" s="109">
        <v>0.58333333333333337</v>
      </c>
      <c r="M3253" t="s">
        <v>336</v>
      </c>
      <c r="N3253">
        <v>1</v>
      </c>
      <c r="O3253">
        <v>0</v>
      </c>
      <c r="P3253">
        <v>1</v>
      </c>
    </row>
    <row r="3254" spans="1:16" hidden="1" x14ac:dyDescent="0.3">
      <c r="A3254">
        <v>293</v>
      </c>
      <c r="B3254">
        <v>1</v>
      </c>
      <c r="C3254" t="s">
        <v>70</v>
      </c>
      <c r="D3254" t="s">
        <v>71</v>
      </c>
      <c r="E3254" t="s">
        <v>2</v>
      </c>
      <c r="F3254" t="s">
        <v>330</v>
      </c>
      <c r="G3254" t="s">
        <v>313</v>
      </c>
      <c r="H3254" t="s">
        <v>57</v>
      </c>
      <c r="I3254" t="s">
        <v>58</v>
      </c>
      <c r="J3254">
        <v>-36.865349999999999</v>
      </c>
      <c r="K3254">
        <v>174.74648400000001</v>
      </c>
      <c r="L3254" s="109">
        <v>0.58333333333333337</v>
      </c>
      <c r="M3254" t="s">
        <v>337</v>
      </c>
      <c r="N3254">
        <v>1</v>
      </c>
      <c r="O3254">
        <v>0</v>
      </c>
      <c r="P3254">
        <v>1</v>
      </c>
    </row>
    <row r="3255" spans="1:16" hidden="1" x14ac:dyDescent="0.3">
      <c r="A3255">
        <v>294</v>
      </c>
      <c r="B3255">
        <v>1</v>
      </c>
      <c r="C3255" t="s">
        <v>70</v>
      </c>
      <c r="D3255" t="s">
        <v>71</v>
      </c>
      <c r="E3255" t="s">
        <v>2</v>
      </c>
      <c r="F3255" t="s">
        <v>330</v>
      </c>
      <c r="G3255" t="s">
        <v>313</v>
      </c>
      <c r="H3255" t="s">
        <v>57</v>
      </c>
      <c r="I3255" t="s">
        <v>58</v>
      </c>
      <c r="J3255">
        <v>-36.865295000000003</v>
      </c>
      <c r="K3255">
        <v>174.74646300000001</v>
      </c>
      <c r="L3255" s="109">
        <v>0.58333333333333337</v>
      </c>
      <c r="N3255">
        <v>0</v>
      </c>
      <c r="O3255">
        <v>0</v>
      </c>
      <c r="P3255">
        <v>1</v>
      </c>
    </row>
    <row r="3256" spans="1:16" hidden="1" x14ac:dyDescent="0.3">
      <c r="A3256">
        <v>295</v>
      </c>
      <c r="B3256">
        <v>1</v>
      </c>
      <c r="C3256" t="s">
        <v>70</v>
      </c>
      <c r="D3256" t="s">
        <v>71</v>
      </c>
      <c r="E3256" t="s">
        <v>2</v>
      </c>
      <c r="F3256" t="s">
        <v>72</v>
      </c>
      <c r="G3256" t="s">
        <v>165</v>
      </c>
      <c r="H3256" t="s">
        <v>33</v>
      </c>
      <c r="I3256" t="s">
        <v>266</v>
      </c>
      <c r="J3256">
        <v>-36.865043999999997</v>
      </c>
      <c r="K3256">
        <v>174.745701</v>
      </c>
      <c r="L3256" s="109">
        <v>0.58333333333333337</v>
      </c>
      <c r="M3256" t="s">
        <v>339</v>
      </c>
      <c r="N3256">
        <v>1</v>
      </c>
      <c r="O3256">
        <v>0</v>
      </c>
      <c r="P3256">
        <v>1</v>
      </c>
    </row>
    <row r="3257" spans="1:16" hidden="1" x14ac:dyDescent="0.3">
      <c r="A3257">
        <v>296</v>
      </c>
      <c r="B3257">
        <v>1</v>
      </c>
      <c r="C3257" t="s">
        <v>70</v>
      </c>
      <c r="D3257" t="s">
        <v>71</v>
      </c>
      <c r="E3257" t="s">
        <v>2</v>
      </c>
      <c r="F3257" t="s">
        <v>72</v>
      </c>
      <c r="G3257" t="s">
        <v>165</v>
      </c>
      <c r="H3257" t="s">
        <v>33</v>
      </c>
      <c r="I3257" t="s">
        <v>266</v>
      </c>
      <c r="J3257">
        <v>-36.865026999999998</v>
      </c>
      <c r="K3257">
        <v>174.74575200000001</v>
      </c>
      <c r="L3257" s="109">
        <v>0.58333333333333337</v>
      </c>
      <c r="M3257" t="s">
        <v>340</v>
      </c>
      <c r="N3257">
        <v>1</v>
      </c>
      <c r="O3257">
        <v>0</v>
      </c>
      <c r="P3257">
        <v>1</v>
      </c>
    </row>
    <row r="3258" spans="1:16" hidden="1" x14ac:dyDescent="0.3">
      <c r="A3258">
        <v>297</v>
      </c>
      <c r="B3258">
        <v>1</v>
      </c>
      <c r="C3258" t="s">
        <v>70</v>
      </c>
      <c r="D3258" t="s">
        <v>71</v>
      </c>
      <c r="E3258" t="s">
        <v>2</v>
      </c>
      <c r="F3258" t="s">
        <v>72</v>
      </c>
      <c r="G3258" t="s">
        <v>165</v>
      </c>
      <c r="H3258" t="s">
        <v>33</v>
      </c>
      <c r="I3258" t="s">
        <v>266</v>
      </c>
      <c r="J3258">
        <v>-36.865009999999998</v>
      </c>
      <c r="K3258">
        <v>174.745803</v>
      </c>
      <c r="L3258" s="109">
        <v>0.58333333333333337</v>
      </c>
      <c r="N3258">
        <v>0</v>
      </c>
      <c r="O3258">
        <v>0</v>
      </c>
      <c r="P3258">
        <v>1</v>
      </c>
    </row>
    <row r="3259" spans="1:16" hidden="1" x14ac:dyDescent="0.3">
      <c r="A3259">
        <v>298</v>
      </c>
      <c r="B3259">
        <v>1</v>
      </c>
      <c r="C3259" t="s">
        <v>70</v>
      </c>
      <c r="D3259" t="s">
        <v>71</v>
      </c>
      <c r="E3259" t="s">
        <v>2</v>
      </c>
      <c r="F3259" t="s">
        <v>72</v>
      </c>
      <c r="G3259" t="s">
        <v>165</v>
      </c>
      <c r="H3259" t="s">
        <v>33</v>
      </c>
      <c r="I3259" t="s">
        <v>266</v>
      </c>
      <c r="J3259">
        <v>-36.864992999999998</v>
      </c>
      <c r="K3259">
        <v>174.74585300000001</v>
      </c>
      <c r="L3259" s="109">
        <v>0.58333333333333337</v>
      </c>
      <c r="M3259" t="s">
        <v>592</v>
      </c>
      <c r="N3259">
        <v>1</v>
      </c>
      <c r="O3259">
        <v>1</v>
      </c>
      <c r="P3259">
        <v>1</v>
      </c>
    </row>
    <row r="3260" spans="1:16" hidden="1" x14ac:dyDescent="0.3">
      <c r="A3260">
        <v>299</v>
      </c>
      <c r="B3260">
        <v>1</v>
      </c>
      <c r="C3260" t="s">
        <v>70</v>
      </c>
      <c r="D3260" t="s">
        <v>71</v>
      </c>
      <c r="E3260" t="s">
        <v>2</v>
      </c>
      <c r="F3260" t="s">
        <v>72</v>
      </c>
      <c r="G3260" t="s">
        <v>165</v>
      </c>
      <c r="H3260" t="s">
        <v>33</v>
      </c>
      <c r="I3260" t="s">
        <v>266</v>
      </c>
      <c r="J3260">
        <v>-36.864975999999999</v>
      </c>
      <c r="K3260">
        <v>174.745904</v>
      </c>
      <c r="L3260" s="109">
        <v>0.58333333333333337</v>
      </c>
      <c r="M3260" t="s">
        <v>593</v>
      </c>
      <c r="N3260">
        <v>1</v>
      </c>
      <c r="O3260">
        <v>1</v>
      </c>
      <c r="P3260">
        <v>1</v>
      </c>
    </row>
    <row r="3261" spans="1:16" hidden="1" x14ac:dyDescent="0.3">
      <c r="A3261">
        <v>300</v>
      </c>
      <c r="B3261">
        <v>1</v>
      </c>
      <c r="C3261" t="s">
        <v>70</v>
      </c>
      <c r="D3261" t="s">
        <v>71</v>
      </c>
      <c r="E3261" t="s">
        <v>2</v>
      </c>
      <c r="F3261" t="s">
        <v>72</v>
      </c>
      <c r="G3261" t="s">
        <v>165</v>
      </c>
      <c r="H3261" t="s">
        <v>33</v>
      </c>
      <c r="I3261" t="s">
        <v>266</v>
      </c>
      <c r="J3261">
        <v>-36.864958999999999</v>
      </c>
      <c r="K3261">
        <v>174.74595400000001</v>
      </c>
      <c r="L3261" s="109">
        <v>0.58333333333333337</v>
      </c>
      <c r="N3261">
        <v>0</v>
      </c>
      <c r="O3261">
        <v>0</v>
      </c>
      <c r="P3261">
        <v>1</v>
      </c>
    </row>
    <row r="3262" spans="1:16" hidden="1" x14ac:dyDescent="0.3">
      <c r="A3262">
        <v>301</v>
      </c>
      <c r="B3262">
        <v>1</v>
      </c>
      <c r="C3262" t="s">
        <v>70</v>
      </c>
      <c r="D3262" t="s">
        <v>71</v>
      </c>
      <c r="E3262" t="s">
        <v>2</v>
      </c>
      <c r="F3262" t="s">
        <v>72</v>
      </c>
      <c r="G3262" t="s">
        <v>165</v>
      </c>
      <c r="H3262" t="s">
        <v>33</v>
      </c>
      <c r="I3262" t="s">
        <v>266</v>
      </c>
      <c r="J3262">
        <v>-36.864941000000002</v>
      </c>
      <c r="K3262">
        <v>174.746005</v>
      </c>
      <c r="L3262" s="109">
        <v>0.58333333333333337</v>
      </c>
      <c r="M3262" t="s">
        <v>344</v>
      </c>
      <c r="N3262">
        <v>1</v>
      </c>
      <c r="O3262">
        <v>1</v>
      </c>
      <c r="P3262">
        <v>1</v>
      </c>
    </row>
    <row r="3263" spans="1:16" hidden="1" x14ac:dyDescent="0.3">
      <c r="A3263">
        <v>302</v>
      </c>
      <c r="B3263">
        <v>1</v>
      </c>
      <c r="C3263" t="s">
        <v>70</v>
      </c>
      <c r="D3263" t="s">
        <v>71</v>
      </c>
      <c r="E3263" t="s">
        <v>2</v>
      </c>
      <c r="F3263" t="s">
        <v>72</v>
      </c>
      <c r="G3263" t="s">
        <v>165</v>
      </c>
      <c r="H3263" t="s">
        <v>33</v>
      </c>
      <c r="I3263" t="s">
        <v>266</v>
      </c>
      <c r="J3263">
        <v>-36.864924000000002</v>
      </c>
      <c r="K3263">
        <v>174.74605600000001</v>
      </c>
      <c r="L3263" s="109">
        <v>0.58333333333333337</v>
      </c>
      <c r="M3263" t="s">
        <v>346</v>
      </c>
      <c r="N3263">
        <v>1</v>
      </c>
      <c r="O3263">
        <v>0</v>
      </c>
      <c r="P3263">
        <v>1</v>
      </c>
    </row>
    <row r="3264" spans="1:16" hidden="1" x14ac:dyDescent="0.3">
      <c r="A3264">
        <v>303</v>
      </c>
      <c r="B3264">
        <v>1</v>
      </c>
      <c r="C3264" t="s">
        <v>70</v>
      </c>
      <c r="D3264" t="s">
        <v>71</v>
      </c>
      <c r="E3264" t="s">
        <v>2</v>
      </c>
      <c r="F3264" t="s">
        <v>72</v>
      </c>
      <c r="G3264" t="s">
        <v>158</v>
      </c>
      <c r="H3264" t="s">
        <v>33</v>
      </c>
      <c r="I3264" t="s">
        <v>347</v>
      </c>
      <c r="J3264">
        <v>-36.865304999999999</v>
      </c>
      <c r="K3264">
        <v>174.74491599999999</v>
      </c>
      <c r="L3264" s="109">
        <v>0.58333333333333337</v>
      </c>
      <c r="N3264">
        <v>0</v>
      </c>
      <c r="O3264">
        <v>0</v>
      </c>
      <c r="P3264">
        <v>1</v>
      </c>
    </row>
    <row r="3265" spans="1:16" hidden="1" x14ac:dyDescent="0.3">
      <c r="A3265">
        <v>304</v>
      </c>
      <c r="B3265">
        <v>1</v>
      </c>
      <c r="C3265" t="s">
        <v>70</v>
      </c>
      <c r="D3265" t="s">
        <v>71</v>
      </c>
      <c r="E3265" t="s">
        <v>2</v>
      </c>
      <c r="F3265" t="s">
        <v>72</v>
      </c>
      <c r="G3265" t="s">
        <v>158</v>
      </c>
      <c r="H3265" t="s">
        <v>33</v>
      </c>
      <c r="I3265" t="s">
        <v>347</v>
      </c>
      <c r="J3265">
        <v>-36.865288</v>
      </c>
      <c r="K3265">
        <v>174.74496500000001</v>
      </c>
      <c r="L3265" s="109">
        <v>0.58333333333333337</v>
      </c>
      <c r="N3265">
        <v>0</v>
      </c>
      <c r="O3265">
        <v>0</v>
      </c>
      <c r="P3265">
        <v>1</v>
      </c>
    </row>
    <row r="3266" spans="1:16" hidden="1" x14ac:dyDescent="0.3">
      <c r="A3266">
        <v>305</v>
      </c>
      <c r="B3266">
        <v>1</v>
      </c>
      <c r="C3266" t="s">
        <v>70</v>
      </c>
      <c r="D3266" t="s">
        <v>71</v>
      </c>
      <c r="E3266" t="s">
        <v>2</v>
      </c>
      <c r="F3266" t="s">
        <v>72</v>
      </c>
      <c r="G3266" t="s">
        <v>158</v>
      </c>
      <c r="H3266" t="s">
        <v>33</v>
      </c>
      <c r="I3266" t="s">
        <v>347</v>
      </c>
      <c r="J3266">
        <v>-36.865271</v>
      </c>
      <c r="K3266">
        <v>174.745015</v>
      </c>
      <c r="L3266" s="109">
        <v>0.58333333333333337</v>
      </c>
      <c r="N3266">
        <v>0</v>
      </c>
      <c r="O3266">
        <v>0</v>
      </c>
      <c r="P3266">
        <v>1</v>
      </c>
    </row>
    <row r="3267" spans="1:16" hidden="1" x14ac:dyDescent="0.3">
      <c r="A3267">
        <v>306</v>
      </c>
      <c r="B3267">
        <v>1</v>
      </c>
      <c r="C3267" t="s">
        <v>70</v>
      </c>
      <c r="D3267" t="s">
        <v>71</v>
      </c>
      <c r="E3267" t="s">
        <v>2</v>
      </c>
      <c r="F3267" t="s">
        <v>72</v>
      </c>
      <c r="G3267" t="s">
        <v>158</v>
      </c>
      <c r="H3267" t="s">
        <v>33</v>
      </c>
      <c r="I3267" t="s">
        <v>347</v>
      </c>
      <c r="J3267">
        <v>-36.865254</v>
      </c>
      <c r="K3267">
        <v>174.74506199999999</v>
      </c>
      <c r="L3267" s="109">
        <v>0.58333333333333337</v>
      </c>
      <c r="N3267">
        <v>0</v>
      </c>
      <c r="O3267">
        <v>0</v>
      </c>
      <c r="P3267">
        <v>1</v>
      </c>
    </row>
    <row r="3268" spans="1:16" hidden="1" x14ac:dyDescent="0.3">
      <c r="A3268">
        <v>307</v>
      </c>
      <c r="B3268">
        <v>1</v>
      </c>
      <c r="C3268" t="s">
        <v>70</v>
      </c>
      <c r="D3268" t="s">
        <v>71</v>
      </c>
      <c r="E3268" t="s">
        <v>2</v>
      </c>
      <c r="F3268" t="s">
        <v>351</v>
      </c>
      <c r="G3268" t="s">
        <v>352</v>
      </c>
      <c r="H3268" t="s">
        <v>49</v>
      </c>
      <c r="I3268" t="s">
        <v>353</v>
      </c>
      <c r="J3268">
        <v>-36.865676999999998</v>
      </c>
      <c r="K3268">
        <v>174.74470400000001</v>
      </c>
      <c r="L3268" s="109">
        <v>0.58333333333333337</v>
      </c>
      <c r="N3268">
        <v>0</v>
      </c>
      <c r="O3268">
        <v>0</v>
      </c>
      <c r="P3268">
        <v>1</v>
      </c>
    </row>
    <row r="3269" spans="1:16" hidden="1" x14ac:dyDescent="0.3">
      <c r="A3269">
        <v>308</v>
      </c>
      <c r="B3269">
        <v>1</v>
      </c>
      <c r="C3269" t="s">
        <v>70</v>
      </c>
      <c r="D3269" t="s">
        <v>71</v>
      </c>
      <c r="E3269" t="s">
        <v>2</v>
      </c>
      <c r="F3269" t="s">
        <v>351</v>
      </c>
      <c r="G3269" t="s">
        <v>352</v>
      </c>
      <c r="H3269" t="s">
        <v>49</v>
      </c>
      <c r="I3269" t="s">
        <v>353</v>
      </c>
      <c r="J3269">
        <v>-36.865723000000003</v>
      </c>
      <c r="K3269">
        <v>174.74472900000001</v>
      </c>
      <c r="L3269" s="109">
        <v>0.58333333333333337</v>
      </c>
      <c r="N3269">
        <v>0</v>
      </c>
      <c r="O3269">
        <v>0</v>
      </c>
      <c r="P3269">
        <v>1</v>
      </c>
    </row>
    <row r="3270" spans="1:16" hidden="1" x14ac:dyDescent="0.3">
      <c r="A3270">
        <v>309</v>
      </c>
      <c r="B3270">
        <v>1</v>
      </c>
      <c r="C3270" t="s">
        <v>70</v>
      </c>
      <c r="D3270" t="s">
        <v>71</v>
      </c>
      <c r="E3270" t="s">
        <v>2</v>
      </c>
      <c r="F3270" t="s">
        <v>351</v>
      </c>
      <c r="G3270" t="s">
        <v>352</v>
      </c>
      <c r="H3270" t="s">
        <v>49</v>
      </c>
      <c r="I3270" t="s">
        <v>353</v>
      </c>
      <c r="J3270">
        <v>-36.865853000000001</v>
      </c>
      <c r="K3270">
        <v>174.744799</v>
      </c>
      <c r="L3270" s="109">
        <v>0.58333333333333337</v>
      </c>
      <c r="M3270" t="s">
        <v>594</v>
      </c>
      <c r="N3270">
        <v>1</v>
      </c>
      <c r="O3270">
        <v>1</v>
      </c>
      <c r="P3270">
        <v>1</v>
      </c>
    </row>
    <row r="3271" spans="1:16" hidden="1" x14ac:dyDescent="0.3">
      <c r="A3271">
        <v>310</v>
      </c>
      <c r="B3271">
        <v>1</v>
      </c>
      <c r="C3271" t="s">
        <v>70</v>
      </c>
      <c r="D3271" t="s">
        <v>71</v>
      </c>
      <c r="E3271" t="s">
        <v>2</v>
      </c>
      <c r="F3271" t="s">
        <v>72</v>
      </c>
      <c r="G3271" t="s">
        <v>144</v>
      </c>
      <c r="H3271" t="s">
        <v>33</v>
      </c>
      <c r="I3271" t="s">
        <v>355</v>
      </c>
      <c r="J3271">
        <v>-36.865673000000001</v>
      </c>
      <c r="K3271">
        <v>174.743841</v>
      </c>
      <c r="L3271" s="109">
        <v>0.58333333333333337</v>
      </c>
      <c r="N3271">
        <v>0</v>
      </c>
      <c r="O3271">
        <v>0</v>
      </c>
      <c r="P3271">
        <v>1</v>
      </c>
    </row>
    <row r="3272" spans="1:16" hidden="1" x14ac:dyDescent="0.3">
      <c r="A3272">
        <v>311</v>
      </c>
      <c r="B3272">
        <v>1</v>
      </c>
      <c r="C3272" t="s">
        <v>70</v>
      </c>
      <c r="D3272" t="s">
        <v>71</v>
      </c>
      <c r="E3272" t="s">
        <v>2</v>
      </c>
      <c r="F3272" t="s">
        <v>72</v>
      </c>
      <c r="G3272" t="s">
        <v>144</v>
      </c>
      <c r="H3272" t="s">
        <v>33</v>
      </c>
      <c r="I3272" t="s">
        <v>355</v>
      </c>
      <c r="J3272">
        <v>-36.865653000000002</v>
      </c>
      <c r="K3272">
        <v>174.743897</v>
      </c>
      <c r="L3272" s="109">
        <v>0.58333333333333337</v>
      </c>
      <c r="N3272">
        <v>0</v>
      </c>
      <c r="O3272">
        <v>0</v>
      </c>
      <c r="P3272">
        <v>1</v>
      </c>
    </row>
    <row r="3273" spans="1:16" hidden="1" x14ac:dyDescent="0.3">
      <c r="A3273">
        <v>312</v>
      </c>
      <c r="B3273">
        <v>1</v>
      </c>
      <c r="C3273" t="s">
        <v>70</v>
      </c>
      <c r="D3273" t="s">
        <v>71</v>
      </c>
      <c r="E3273" t="s">
        <v>2</v>
      </c>
      <c r="F3273" t="s">
        <v>72</v>
      </c>
      <c r="G3273" t="s">
        <v>144</v>
      </c>
      <c r="H3273" t="s">
        <v>33</v>
      </c>
      <c r="I3273" t="s">
        <v>355</v>
      </c>
      <c r="J3273">
        <v>-36.865633000000003</v>
      </c>
      <c r="K3273">
        <v>174.743954</v>
      </c>
      <c r="L3273" s="109">
        <v>0.58333333333333337</v>
      </c>
      <c r="N3273">
        <v>0</v>
      </c>
      <c r="O3273">
        <v>0</v>
      </c>
      <c r="P3273">
        <v>1</v>
      </c>
    </row>
    <row r="3274" spans="1:16" hidden="1" x14ac:dyDescent="0.3">
      <c r="A3274">
        <v>313</v>
      </c>
      <c r="B3274">
        <v>1</v>
      </c>
      <c r="C3274" t="s">
        <v>70</v>
      </c>
      <c r="D3274" t="s">
        <v>71</v>
      </c>
      <c r="E3274" t="s">
        <v>2</v>
      </c>
      <c r="F3274" t="s">
        <v>72</v>
      </c>
      <c r="G3274" t="s">
        <v>144</v>
      </c>
      <c r="H3274" t="s">
        <v>33</v>
      </c>
      <c r="I3274" t="s">
        <v>355</v>
      </c>
      <c r="J3274">
        <v>-36.865613000000003</v>
      </c>
      <c r="K3274">
        <v>174.744011</v>
      </c>
      <c r="L3274" s="109">
        <v>0.58333333333333337</v>
      </c>
      <c r="M3274" t="s">
        <v>595</v>
      </c>
      <c r="N3274">
        <v>1</v>
      </c>
      <c r="O3274">
        <v>1</v>
      </c>
      <c r="P3274">
        <v>1</v>
      </c>
    </row>
    <row r="3275" spans="1:16" hidden="1" x14ac:dyDescent="0.3">
      <c r="A3275">
        <v>314</v>
      </c>
      <c r="B3275">
        <v>1</v>
      </c>
      <c r="C3275" t="s">
        <v>70</v>
      </c>
      <c r="D3275" t="s">
        <v>71</v>
      </c>
      <c r="E3275" t="s">
        <v>2</v>
      </c>
      <c r="F3275" t="s">
        <v>360</v>
      </c>
      <c r="G3275" t="s">
        <v>361</v>
      </c>
      <c r="H3275" t="s">
        <v>49</v>
      </c>
      <c r="I3275" t="s">
        <v>58</v>
      </c>
      <c r="J3275">
        <v>-36.865777999999999</v>
      </c>
      <c r="K3275">
        <v>174.743774</v>
      </c>
      <c r="L3275" s="109">
        <v>0.58333333333333337</v>
      </c>
      <c r="M3275" t="s">
        <v>362</v>
      </c>
      <c r="N3275">
        <v>1</v>
      </c>
      <c r="O3275">
        <v>0</v>
      </c>
      <c r="P3275">
        <v>1</v>
      </c>
    </row>
    <row r="3276" spans="1:16" hidden="1" x14ac:dyDescent="0.3">
      <c r="A3276">
        <v>315</v>
      </c>
      <c r="B3276">
        <v>1</v>
      </c>
      <c r="C3276" t="s">
        <v>70</v>
      </c>
      <c r="D3276" t="s">
        <v>71</v>
      </c>
      <c r="E3276" t="s">
        <v>2</v>
      </c>
      <c r="F3276" t="s">
        <v>360</v>
      </c>
      <c r="G3276" t="s">
        <v>361</v>
      </c>
      <c r="H3276" t="s">
        <v>49</v>
      </c>
      <c r="I3276" t="s">
        <v>58</v>
      </c>
      <c r="J3276">
        <v>-36.865822000000001</v>
      </c>
      <c r="K3276">
        <v>174.74379300000001</v>
      </c>
      <c r="L3276" s="109">
        <v>0.58333333333333337</v>
      </c>
      <c r="M3276" t="s">
        <v>535</v>
      </c>
      <c r="N3276">
        <v>1</v>
      </c>
      <c r="O3276">
        <v>0</v>
      </c>
      <c r="P3276">
        <v>1</v>
      </c>
    </row>
    <row r="3277" spans="1:16" hidden="1" x14ac:dyDescent="0.3">
      <c r="A3277">
        <v>316</v>
      </c>
      <c r="B3277">
        <v>1</v>
      </c>
      <c r="C3277" t="s">
        <v>70</v>
      </c>
      <c r="D3277" t="s">
        <v>71</v>
      </c>
      <c r="E3277" t="s">
        <v>2</v>
      </c>
      <c r="F3277" t="s">
        <v>360</v>
      </c>
      <c r="G3277" t="s">
        <v>361</v>
      </c>
      <c r="H3277" t="s">
        <v>49</v>
      </c>
      <c r="I3277" t="s">
        <v>58</v>
      </c>
      <c r="J3277">
        <v>-36.865864999999999</v>
      </c>
      <c r="K3277">
        <v>174.74381099999999</v>
      </c>
      <c r="L3277" s="109">
        <v>0.58333333333333337</v>
      </c>
      <c r="M3277" t="s">
        <v>364</v>
      </c>
      <c r="N3277">
        <v>1</v>
      </c>
      <c r="O3277">
        <v>0</v>
      </c>
      <c r="P3277">
        <v>1</v>
      </c>
    </row>
    <row r="3278" spans="1:16" hidden="1" x14ac:dyDescent="0.3">
      <c r="A3278">
        <v>317</v>
      </c>
      <c r="B3278">
        <v>1</v>
      </c>
      <c r="C3278" t="s">
        <v>70</v>
      </c>
      <c r="D3278" t="s">
        <v>71</v>
      </c>
      <c r="E3278" t="s">
        <v>2</v>
      </c>
      <c r="F3278" t="s">
        <v>360</v>
      </c>
      <c r="G3278" t="s">
        <v>361</v>
      </c>
      <c r="H3278" t="s">
        <v>57</v>
      </c>
      <c r="I3278" t="s">
        <v>217</v>
      </c>
      <c r="J3278">
        <v>-36.865872000000003</v>
      </c>
      <c r="K3278">
        <v>174.74372700000001</v>
      </c>
      <c r="L3278" s="109">
        <v>0.58333333333333337</v>
      </c>
      <c r="N3278">
        <v>0</v>
      </c>
      <c r="O3278">
        <v>0</v>
      </c>
      <c r="P3278">
        <v>1</v>
      </c>
    </row>
    <row r="3279" spans="1:16" hidden="1" x14ac:dyDescent="0.3">
      <c r="A3279">
        <v>318</v>
      </c>
      <c r="B3279">
        <v>1</v>
      </c>
      <c r="C3279" t="s">
        <v>70</v>
      </c>
      <c r="D3279" t="s">
        <v>71</v>
      </c>
      <c r="E3279" t="s">
        <v>2</v>
      </c>
      <c r="F3279" t="s">
        <v>360</v>
      </c>
      <c r="G3279" t="s">
        <v>361</v>
      </c>
      <c r="H3279" t="s">
        <v>57</v>
      </c>
      <c r="I3279" t="s">
        <v>217</v>
      </c>
      <c r="J3279">
        <v>-36.865828999999998</v>
      </c>
      <c r="K3279">
        <v>174.74370400000001</v>
      </c>
      <c r="L3279" s="109">
        <v>0.58333333333333337</v>
      </c>
      <c r="M3279" t="s">
        <v>596</v>
      </c>
      <c r="N3279">
        <v>1</v>
      </c>
      <c r="O3279">
        <v>1</v>
      </c>
      <c r="P3279">
        <v>1</v>
      </c>
    </row>
    <row r="3280" spans="1:16" hidden="1" x14ac:dyDescent="0.3">
      <c r="A3280">
        <v>319</v>
      </c>
      <c r="B3280">
        <v>1</v>
      </c>
      <c r="C3280" t="s">
        <v>70</v>
      </c>
      <c r="D3280" t="s">
        <v>71</v>
      </c>
      <c r="E3280" t="s">
        <v>2</v>
      </c>
      <c r="F3280" t="s">
        <v>360</v>
      </c>
      <c r="G3280" t="s">
        <v>361</v>
      </c>
      <c r="H3280" t="s">
        <v>57</v>
      </c>
      <c r="I3280" t="s">
        <v>217</v>
      </c>
      <c r="J3280">
        <v>-36.865772999999997</v>
      </c>
      <c r="K3280">
        <v>174.743672</v>
      </c>
      <c r="L3280" s="109">
        <v>0.58333333333333337</v>
      </c>
      <c r="M3280" t="s">
        <v>363</v>
      </c>
      <c r="N3280">
        <v>1</v>
      </c>
      <c r="O3280">
        <v>0</v>
      </c>
      <c r="P3280">
        <v>1</v>
      </c>
    </row>
    <row r="3281" spans="1:16" hidden="1" x14ac:dyDescent="0.3">
      <c r="A3281">
        <v>320</v>
      </c>
      <c r="B3281">
        <v>1</v>
      </c>
      <c r="C3281" t="s">
        <v>70</v>
      </c>
      <c r="D3281" t="s">
        <v>71</v>
      </c>
      <c r="E3281" t="s">
        <v>2</v>
      </c>
      <c r="F3281" t="s">
        <v>72</v>
      </c>
      <c r="G3281" t="s">
        <v>133</v>
      </c>
      <c r="H3281" t="s">
        <v>33</v>
      </c>
      <c r="I3281" t="s">
        <v>74</v>
      </c>
      <c r="J3281">
        <v>-36.865926999999999</v>
      </c>
      <c r="K3281">
        <v>174.74306799999999</v>
      </c>
      <c r="L3281" s="109">
        <v>0.58333333333333337</v>
      </c>
      <c r="M3281" t="s">
        <v>597</v>
      </c>
      <c r="N3281">
        <v>1</v>
      </c>
      <c r="O3281">
        <v>1</v>
      </c>
      <c r="P3281">
        <v>1</v>
      </c>
    </row>
    <row r="3282" spans="1:16" hidden="1" x14ac:dyDescent="0.3">
      <c r="A3282">
        <v>321</v>
      </c>
      <c r="B3282">
        <v>1</v>
      </c>
      <c r="C3282" t="s">
        <v>70</v>
      </c>
      <c r="D3282" t="s">
        <v>71</v>
      </c>
      <c r="E3282" t="s">
        <v>2</v>
      </c>
      <c r="F3282" t="s">
        <v>368</v>
      </c>
      <c r="G3282" t="s">
        <v>361</v>
      </c>
      <c r="H3282" t="s">
        <v>49</v>
      </c>
      <c r="I3282" t="s">
        <v>58</v>
      </c>
      <c r="J3282">
        <v>-36.866059999999997</v>
      </c>
      <c r="K3282">
        <v>174.74299600000001</v>
      </c>
      <c r="L3282" s="109">
        <v>0.58333333333333337</v>
      </c>
      <c r="M3282" t="s">
        <v>369</v>
      </c>
      <c r="N3282">
        <v>1</v>
      </c>
      <c r="O3282">
        <v>0</v>
      </c>
      <c r="P3282">
        <v>1</v>
      </c>
    </row>
    <row r="3283" spans="1:16" hidden="1" x14ac:dyDescent="0.3">
      <c r="A3283">
        <v>322</v>
      </c>
      <c r="B3283">
        <v>1</v>
      </c>
      <c r="C3283" t="s">
        <v>70</v>
      </c>
      <c r="D3283" t="s">
        <v>71</v>
      </c>
      <c r="E3283" t="s">
        <v>2</v>
      </c>
      <c r="F3283" t="s">
        <v>368</v>
      </c>
      <c r="G3283" t="s">
        <v>361</v>
      </c>
      <c r="H3283" t="s">
        <v>49</v>
      </c>
      <c r="I3283" t="s">
        <v>58</v>
      </c>
      <c r="J3283">
        <v>-36.866112000000001</v>
      </c>
      <c r="K3283">
        <v>174.743022</v>
      </c>
      <c r="L3283" s="109">
        <v>0.58333333333333337</v>
      </c>
      <c r="M3283" t="s">
        <v>1354</v>
      </c>
      <c r="N3283">
        <v>1</v>
      </c>
      <c r="O3283">
        <v>1</v>
      </c>
      <c r="P3283">
        <v>1</v>
      </c>
    </row>
    <row r="3284" spans="1:16" hidden="1" x14ac:dyDescent="0.3">
      <c r="A3284">
        <v>323</v>
      </c>
      <c r="B3284">
        <v>1</v>
      </c>
      <c r="C3284" t="s">
        <v>70</v>
      </c>
      <c r="D3284" t="s">
        <v>71</v>
      </c>
      <c r="E3284" t="s">
        <v>2</v>
      </c>
      <c r="F3284" t="s">
        <v>368</v>
      </c>
      <c r="G3284" t="s">
        <v>361</v>
      </c>
      <c r="H3284" t="s">
        <v>49</v>
      </c>
      <c r="I3284" t="s">
        <v>58</v>
      </c>
      <c r="J3284">
        <v>-36.866163</v>
      </c>
      <c r="K3284">
        <v>174.74304799999999</v>
      </c>
      <c r="L3284" s="109">
        <v>0.58333333333333337</v>
      </c>
      <c r="M3284" t="s">
        <v>539</v>
      </c>
      <c r="N3284">
        <v>1</v>
      </c>
      <c r="O3284">
        <v>0</v>
      </c>
      <c r="P3284">
        <v>1</v>
      </c>
    </row>
    <row r="3285" spans="1:16" hidden="1" x14ac:dyDescent="0.3">
      <c r="A3285">
        <v>324</v>
      </c>
      <c r="B3285">
        <v>1</v>
      </c>
      <c r="C3285" t="s">
        <v>70</v>
      </c>
      <c r="D3285" t="s">
        <v>71</v>
      </c>
      <c r="E3285" t="s">
        <v>2</v>
      </c>
      <c r="F3285" t="s">
        <v>368</v>
      </c>
      <c r="G3285" t="s">
        <v>361</v>
      </c>
      <c r="H3285" t="s">
        <v>49</v>
      </c>
      <c r="I3285" t="s">
        <v>58</v>
      </c>
      <c r="J3285">
        <v>-36.866214999999997</v>
      </c>
      <c r="K3285">
        <v>174.74307400000001</v>
      </c>
      <c r="L3285" s="109">
        <v>0.58333333333333337</v>
      </c>
      <c r="M3285" t="s">
        <v>372</v>
      </c>
      <c r="N3285">
        <v>1</v>
      </c>
      <c r="O3285">
        <v>0</v>
      </c>
      <c r="P3285">
        <v>1</v>
      </c>
    </row>
    <row r="3286" spans="1:16" hidden="1" x14ac:dyDescent="0.3">
      <c r="A3286">
        <v>325</v>
      </c>
      <c r="B3286">
        <v>1</v>
      </c>
      <c r="C3286" t="s">
        <v>70</v>
      </c>
      <c r="D3286" t="s">
        <v>71</v>
      </c>
      <c r="E3286" t="s">
        <v>2</v>
      </c>
      <c r="F3286" t="s">
        <v>368</v>
      </c>
      <c r="G3286" t="s">
        <v>361</v>
      </c>
      <c r="H3286" t="s">
        <v>57</v>
      </c>
      <c r="I3286" t="s">
        <v>58</v>
      </c>
      <c r="J3286">
        <v>-36.866211999999997</v>
      </c>
      <c r="K3286">
        <v>174.74299199999999</v>
      </c>
      <c r="L3286" s="109">
        <v>0.58333333333333337</v>
      </c>
      <c r="M3286" t="s">
        <v>373</v>
      </c>
      <c r="N3286">
        <v>1</v>
      </c>
      <c r="O3286">
        <v>0</v>
      </c>
      <c r="P3286">
        <v>1</v>
      </c>
    </row>
    <row r="3287" spans="1:16" hidden="1" x14ac:dyDescent="0.3">
      <c r="A3287">
        <v>326</v>
      </c>
      <c r="B3287">
        <v>1</v>
      </c>
      <c r="C3287" t="s">
        <v>70</v>
      </c>
      <c r="D3287" t="s">
        <v>71</v>
      </c>
      <c r="E3287" t="s">
        <v>2</v>
      </c>
      <c r="F3287" t="s">
        <v>368</v>
      </c>
      <c r="G3287" t="s">
        <v>361</v>
      </c>
      <c r="H3287" t="s">
        <v>57</v>
      </c>
      <c r="I3287" t="s">
        <v>58</v>
      </c>
      <c r="J3287">
        <v>-36.866168000000002</v>
      </c>
      <c r="K3287">
        <v>174.74296799999999</v>
      </c>
      <c r="L3287" s="109">
        <v>0.58333333333333337</v>
      </c>
      <c r="M3287" t="s">
        <v>374</v>
      </c>
      <c r="N3287">
        <v>1</v>
      </c>
      <c r="O3287">
        <v>0</v>
      </c>
      <c r="P3287">
        <v>1</v>
      </c>
    </row>
    <row r="3288" spans="1:16" hidden="1" x14ac:dyDescent="0.3">
      <c r="A3288">
        <v>327</v>
      </c>
      <c r="B3288">
        <v>1</v>
      </c>
      <c r="C3288" t="s">
        <v>70</v>
      </c>
      <c r="D3288" t="s">
        <v>71</v>
      </c>
      <c r="E3288" t="s">
        <v>2</v>
      </c>
      <c r="F3288" t="s">
        <v>368</v>
      </c>
      <c r="G3288" t="s">
        <v>361</v>
      </c>
      <c r="H3288" t="s">
        <v>57</v>
      </c>
      <c r="I3288" t="s">
        <v>58</v>
      </c>
      <c r="J3288">
        <v>-36.866123999999999</v>
      </c>
      <c r="K3288">
        <v>174.74294399999999</v>
      </c>
      <c r="L3288" s="109">
        <v>0.58333333333333337</v>
      </c>
      <c r="M3288" t="s">
        <v>375</v>
      </c>
      <c r="N3288">
        <v>1</v>
      </c>
      <c r="O3288">
        <v>0</v>
      </c>
      <c r="P3288">
        <v>1</v>
      </c>
    </row>
    <row r="3289" spans="1:16" hidden="1" x14ac:dyDescent="0.3">
      <c r="A3289">
        <v>328</v>
      </c>
      <c r="B3289">
        <v>1</v>
      </c>
      <c r="C3289" t="s">
        <v>70</v>
      </c>
      <c r="D3289" t="s">
        <v>71</v>
      </c>
      <c r="E3289" t="s">
        <v>2</v>
      </c>
      <c r="F3289" t="s">
        <v>368</v>
      </c>
      <c r="G3289" t="s">
        <v>361</v>
      </c>
      <c r="H3289" t="s">
        <v>57</v>
      </c>
      <c r="I3289" t="s">
        <v>58</v>
      </c>
      <c r="J3289">
        <v>-36.866078000000002</v>
      </c>
      <c r="K3289">
        <v>174.74292399999999</v>
      </c>
      <c r="L3289" s="109">
        <v>0.58333333333333337</v>
      </c>
      <c r="M3289" t="s">
        <v>376</v>
      </c>
      <c r="N3289">
        <v>1</v>
      </c>
      <c r="O3289">
        <v>0</v>
      </c>
      <c r="P3289">
        <v>1</v>
      </c>
    </row>
    <row r="3290" spans="1:16" hidden="1" x14ac:dyDescent="0.3">
      <c r="A3290">
        <v>329</v>
      </c>
      <c r="B3290">
        <v>1</v>
      </c>
      <c r="C3290" t="s">
        <v>70</v>
      </c>
      <c r="D3290" t="s">
        <v>71</v>
      </c>
      <c r="E3290" t="s">
        <v>2</v>
      </c>
      <c r="F3290" t="s">
        <v>72</v>
      </c>
      <c r="G3290" t="s">
        <v>133</v>
      </c>
      <c r="H3290" t="s">
        <v>33</v>
      </c>
      <c r="I3290" t="s">
        <v>377</v>
      </c>
      <c r="J3290">
        <v>-36.866022000000001</v>
      </c>
      <c r="K3290">
        <v>174.742786</v>
      </c>
      <c r="L3290" s="109">
        <v>0.58333333333333337</v>
      </c>
      <c r="N3290">
        <v>0</v>
      </c>
      <c r="O3290">
        <v>0</v>
      </c>
      <c r="P3290">
        <v>1</v>
      </c>
    </row>
    <row r="3291" spans="1:16" hidden="1" x14ac:dyDescent="0.3">
      <c r="A3291">
        <v>330</v>
      </c>
      <c r="B3291">
        <v>1</v>
      </c>
      <c r="C3291" t="s">
        <v>70</v>
      </c>
      <c r="D3291" t="s">
        <v>71</v>
      </c>
      <c r="E3291" t="s">
        <v>2</v>
      </c>
      <c r="F3291" t="s">
        <v>72</v>
      </c>
      <c r="G3291" t="s">
        <v>133</v>
      </c>
      <c r="H3291" t="s">
        <v>33</v>
      </c>
      <c r="I3291" t="s">
        <v>377</v>
      </c>
      <c r="J3291">
        <v>-36.866041000000003</v>
      </c>
      <c r="K3291">
        <v>174.742726</v>
      </c>
      <c r="L3291" s="109">
        <v>0.58333333333333337</v>
      </c>
      <c r="M3291" t="s">
        <v>379</v>
      </c>
      <c r="N3291">
        <v>1</v>
      </c>
      <c r="O3291">
        <v>0</v>
      </c>
      <c r="P3291">
        <v>1</v>
      </c>
    </row>
    <row r="3292" spans="1:16" hidden="1" x14ac:dyDescent="0.3">
      <c r="A3292">
        <v>331</v>
      </c>
      <c r="B3292">
        <v>1</v>
      </c>
      <c r="C3292" t="s">
        <v>70</v>
      </c>
      <c r="D3292" t="s">
        <v>71</v>
      </c>
      <c r="E3292" t="s">
        <v>2</v>
      </c>
      <c r="F3292" t="s">
        <v>72</v>
      </c>
      <c r="G3292" t="s">
        <v>133</v>
      </c>
      <c r="H3292" t="s">
        <v>33</v>
      </c>
      <c r="I3292" t="s">
        <v>377</v>
      </c>
      <c r="J3292">
        <v>-36.866059999999997</v>
      </c>
      <c r="K3292">
        <v>174.74266600000001</v>
      </c>
      <c r="L3292" s="109">
        <v>0.58333333333333337</v>
      </c>
      <c r="M3292" t="s">
        <v>380</v>
      </c>
      <c r="N3292">
        <v>1</v>
      </c>
      <c r="O3292">
        <v>0</v>
      </c>
      <c r="P3292">
        <v>1</v>
      </c>
    </row>
    <row r="3293" spans="1:16" hidden="1" x14ac:dyDescent="0.3">
      <c r="A3293">
        <v>332</v>
      </c>
      <c r="B3293">
        <v>1</v>
      </c>
      <c r="C3293" t="s">
        <v>70</v>
      </c>
      <c r="D3293" t="s">
        <v>71</v>
      </c>
      <c r="E3293" t="s">
        <v>2</v>
      </c>
      <c r="F3293" t="s">
        <v>72</v>
      </c>
      <c r="G3293" t="s">
        <v>133</v>
      </c>
      <c r="H3293" t="s">
        <v>33</v>
      </c>
      <c r="I3293" t="s">
        <v>377</v>
      </c>
      <c r="J3293">
        <v>-36.866112000000001</v>
      </c>
      <c r="K3293">
        <v>174.74252300000001</v>
      </c>
      <c r="L3293" s="109">
        <v>0.58333333333333337</v>
      </c>
      <c r="M3293" t="s">
        <v>381</v>
      </c>
      <c r="N3293">
        <v>1</v>
      </c>
      <c r="O3293">
        <v>0</v>
      </c>
      <c r="P3293">
        <v>1</v>
      </c>
    </row>
    <row r="3294" spans="1:16" hidden="1" x14ac:dyDescent="0.3">
      <c r="A3294">
        <v>333</v>
      </c>
      <c r="B3294">
        <v>1</v>
      </c>
      <c r="C3294" t="s">
        <v>70</v>
      </c>
      <c r="D3294" t="s">
        <v>71</v>
      </c>
      <c r="E3294" t="s">
        <v>2</v>
      </c>
      <c r="F3294" t="s">
        <v>72</v>
      </c>
      <c r="G3294" t="s">
        <v>133</v>
      </c>
      <c r="H3294" t="s">
        <v>33</v>
      </c>
      <c r="I3294" t="s">
        <v>377</v>
      </c>
      <c r="J3294">
        <v>-36.866132999999998</v>
      </c>
      <c r="K3294">
        <v>174.74246099999999</v>
      </c>
      <c r="L3294" s="109">
        <v>0.58333333333333337</v>
      </c>
      <c r="M3294" t="s">
        <v>382</v>
      </c>
      <c r="N3294">
        <v>1</v>
      </c>
      <c r="O3294">
        <v>0</v>
      </c>
      <c r="P3294">
        <v>1</v>
      </c>
    </row>
    <row r="3295" spans="1:16" hidden="1" x14ac:dyDescent="0.3">
      <c r="A3295">
        <v>334</v>
      </c>
      <c r="B3295">
        <v>1</v>
      </c>
      <c r="C3295" t="s">
        <v>70</v>
      </c>
      <c r="D3295" t="s">
        <v>71</v>
      </c>
      <c r="E3295" t="s">
        <v>2</v>
      </c>
      <c r="F3295" t="s">
        <v>72</v>
      </c>
      <c r="G3295" t="s">
        <v>133</v>
      </c>
      <c r="H3295" t="s">
        <v>33</v>
      </c>
      <c r="I3295" t="s">
        <v>377</v>
      </c>
      <c r="J3295">
        <v>-36.866154000000002</v>
      </c>
      <c r="K3295">
        <v>174.74239900000001</v>
      </c>
      <c r="L3295" s="109">
        <v>0.58333333333333337</v>
      </c>
      <c r="N3295">
        <v>0</v>
      </c>
      <c r="O3295">
        <v>0</v>
      </c>
      <c r="P3295">
        <v>1</v>
      </c>
    </row>
    <row r="3296" spans="1:16" hidden="1" x14ac:dyDescent="0.3">
      <c r="A3296">
        <v>335</v>
      </c>
      <c r="B3296">
        <v>1</v>
      </c>
      <c r="C3296" t="s">
        <v>70</v>
      </c>
      <c r="D3296" t="s">
        <v>71</v>
      </c>
      <c r="E3296" t="s">
        <v>2</v>
      </c>
      <c r="F3296" t="s">
        <v>72</v>
      </c>
      <c r="G3296" t="s">
        <v>133</v>
      </c>
      <c r="H3296" t="s">
        <v>33</v>
      </c>
      <c r="I3296" t="s">
        <v>377</v>
      </c>
      <c r="J3296">
        <v>-36.866174000000001</v>
      </c>
      <c r="K3296">
        <v>174.74233699999999</v>
      </c>
      <c r="L3296" s="109">
        <v>0.58333333333333337</v>
      </c>
      <c r="M3296" t="s">
        <v>384</v>
      </c>
      <c r="N3296">
        <v>1</v>
      </c>
      <c r="O3296">
        <v>0</v>
      </c>
      <c r="P3296">
        <v>1</v>
      </c>
    </row>
    <row r="3297" spans="1:16" hidden="1" x14ac:dyDescent="0.3">
      <c r="A3297">
        <v>336</v>
      </c>
      <c r="B3297">
        <v>1</v>
      </c>
      <c r="C3297" t="s">
        <v>70</v>
      </c>
      <c r="D3297" t="s">
        <v>71</v>
      </c>
      <c r="E3297" t="s">
        <v>2</v>
      </c>
      <c r="F3297" t="s">
        <v>72</v>
      </c>
      <c r="G3297" t="s">
        <v>122</v>
      </c>
      <c r="H3297" t="s">
        <v>33</v>
      </c>
      <c r="I3297" t="s">
        <v>266</v>
      </c>
      <c r="J3297">
        <v>-36.866247999999999</v>
      </c>
      <c r="K3297">
        <v>174.742108</v>
      </c>
      <c r="L3297" s="109">
        <v>0.58333333333333337</v>
      </c>
      <c r="M3297" t="s">
        <v>385</v>
      </c>
      <c r="N3297">
        <v>1</v>
      </c>
      <c r="O3297">
        <v>0</v>
      </c>
      <c r="P3297">
        <v>1</v>
      </c>
    </row>
    <row r="3298" spans="1:16" hidden="1" x14ac:dyDescent="0.3">
      <c r="A3298">
        <v>337</v>
      </c>
      <c r="B3298">
        <v>1</v>
      </c>
      <c r="C3298" t="s">
        <v>70</v>
      </c>
      <c r="D3298" t="s">
        <v>71</v>
      </c>
      <c r="E3298" t="s">
        <v>2</v>
      </c>
      <c r="F3298" t="s">
        <v>72</v>
      </c>
      <c r="G3298" t="s">
        <v>122</v>
      </c>
      <c r="H3298" t="s">
        <v>33</v>
      </c>
      <c r="I3298" t="s">
        <v>266</v>
      </c>
      <c r="J3298">
        <v>-36.866335999999997</v>
      </c>
      <c r="K3298">
        <v>174.74186</v>
      </c>
      <c r="L3298" s="109">
        <v>0.58333333333333337</v>
      </c>
      <c r="M3298" t="s">
        <v>599</v>
      </c>
      <c r="N3298">
        <v>1</v>
      </c>
      <c r="O3298">
        <v>1</v>
      </c>
      <c r="P3298">
        <v>1</v>
      </c>
    </row>
    <row r="3299" spans="1:16" hidden="1" x14ac:dyDescent="0.3">
      <c r="A3299">
        <v>338</v>
      </c>
      <c r="B3299">
        <v>1</v>
      </c>
      <c r="C3299" t="s">
        <v>70</v>
      </c>
      <c r="D3299" t="s">
        <v>71</v>
      </c>
      <c r="E3299" t="s">
        <v>2</v>
      </c>
      <c r="F3299" t="s">
        <v>72</v>
      </c>
      <c r="G3299" t="s">
        <v>122</v>
      </c>
      <c r="H3299" t="s">
        <v>33</v>
      </c>
      <c r="I3299" t="s">
        <v>266</v>
      </c>
      <c r="J3299">
        <v>-36.866352999999997</v>
      </c>
      <c r="K3299">
        <v>174.741792</v>
      </c>
      <c r="L3299" s="109">
        <v>0.58333333333333337</v>
      </c>
      <c r="N3299">
        <v>0</v>
      </c>
      <c r="O3299">
        <v>0</v>
      </c>
      <c r="P3299">
        <v>1</v>
      </c>
    </row>
    <row r="3300" spans="1:16" hidden="1" x14ac:dyDescent="0.3">
      <c r="A3300">
        <v>339</v>
      </c>
      <c r="B3300">
        <v>1</v>
      </c>
      <c r="C3300" t="s">
        <v>70</v>
      </c>
      <c r="D3300" t="s">
        <v>71</v>
      </c>
      <c r="E3300" t="s">
        <v>2</v>
      </c>
      <c r="F3300" t="s">
        <v>72</v>
      </c>
      <c r="G3300" t="s">
        <v>122</v>
      </c>
      <c r="H3300" t="s">
        <v>33</v>
      </c>
      <c r="I3300" t="s">
        <v>266</v>
      </c>
      <c r="J3300">
        <v>-36.866497000000003</v>
      </c>
      <c r="K3300">
        <v>174.741364</v>
      </c>
      <c r="L3300" s="109">
        <v>0.58333333333333337</v>
      </c>
      <c r="M3300" t="s">
        <v>388</v>
      </c>
      <c r="N3300">
        <v>1</v>
      </c>
      <c r="O3300">
        <v>0</v>
      </c>
      <c r="P3300">
        <v>1</v>
      </c>
    </row>
    <row r="3301" spans="1:16" hidden="1" x14ac:dyDescent="0.3">
      <c r="A3301">
        <v>340</v>
      </c>
      <c r="B3301">
        <v>1</v>
      </c>
      <c r="C3301" t="s">
        <v>70</v>
      </c>
      <c r="D3301" t="s">
        <v>71</v>
      </c>
      <c r="E3301" t="s">
        <v>2</v>
      </c>
      <c r="F3301" t="s">
        <v>72</v>
      </c>
      <c r="G3301" t="s">
        <v>122</v>
      </c>
      <c r="H3301" t="s">
        <v>33</v>
      </c>
      <c r="I3301" t="s">
        <v>266</v>
      </c>
      <c r="J3301">
        <v>-36.866522000000003</v>
      </c>
      <c r="K3301">
        <v>174.741298</v>
      </c>
      <c r="L3301" s="109">
        <v>0.58333333333333337</v>
      </c>
      <c r="M3301" t="s">
        <v>389</v>
      </c>
      <c r="N3301">
        <v>1</v>
      </c>
      <c r="O3301">
        <v>0</v>
      </c>
      <c r="P3301">
        <v>1</v>
      </c>
    </row>
    <row r="3302" spans="1:16" hidden="1" x14ac:dyDescent="0.3">
      <c r="A3302">
        <v>341</v>
      </c>
      <c r="B3302">
        <v>1</v>
      </c>
      <c r="C3302" t="s">
        <v>70</v>
      </c>
      <c r="D3302" t="s">
        <v>71</v>
      </c>
      <c r="E3302" t="s">
        <v>2</v>
      </c>
      <c r="F3302" t="s">
        <v>72</v>
      </c>
      <c r="G3302" t="s">
        <v>108</v>
      </c>
      <c r="H3302" t="s">
        <v>33</v>
      </c>
      <c r="I3302" t="s">
        <v>266</v>
      </c>
      <c r="J3302">
        <v>-36.866571</v>
      </c>
      <c r="K3302">
        <v>174.74115499999999</v>
      </c>
      <c r="L3302" s="109">
        <v>0.58333333333333337</v>
      </c>
      <c r="M3302" t="s">
        <v>541</v>
      </c>
      <c r="N3302">
        <v>1</v>
      </c>
      <c r="O3302">
        <v>0</v>
      </c>
      <c r="P3302">
        <v>1</v>
      </c>
    </row>
    <row r="3303" spans="1:16" hidden="1" x14ac:dyDescent="0.3">
      <c r="A3303">
        <v>342</v>
      </c>
      <c r="B3303">
        <v>1</v>
      </c>
      <c r="C3303" t="s">
        <v>70</v>
      </c>
      <c r="D3303" t="s">
        <v>71</v>
      </c>
      <c r="E3303" t="s">
        <v>2</v>
      </c>
      <c r="F3303" t="s">
        <v>72</v>
      </c>
      <c r="G3303" t="s">
        <v>108</v>
      </c>
      <c r="H3303" t="s">
        <v>33</v>
      </c>
      <c r="I3303" t="s">
        <v>266</v>
      </c>
      <c r="J3303">
        <v>-36.866616</v>
      </c>
      <c r="K3303">
        <v>174.74101099999999</v>
      </c>
      <c r="L3303" s="109">
        <v>0.58333333333333337</v>
      </c>
      <c r="M3303" t="s">
        <v>391</v>
      </c>
      <c r="N3303">
        <v>1</v>
      </c>
      <c r="O3303">
        <v>0</v>
      </c>
      <c r="P3303">
        <v>1</v>
      </c>
    </row>
    <row r="3304" spans="1:16" hidden="1" x14ac:dyDescent="0.3">
      <c r="A3304">
        <v>343</v>
      </c>
      <c r="B3304">
        <v>1</v>
      </c>
      <c r="C3304" t="s">
        <v>70</v>
      </c>
      <c r="D3304" t="s">
        <v>71</v>
      </c>
      <c r="E3304" t="s">
        <v>2</v>
      </c>
      <c r="F3304" t="s">
        <v>72</v>
      </c>
      <c r="G3304" t="s">
        <v>108</v>
      </c>
      <c r="H3304" t="s">
        <v>33</v>
      </c>
      <c r="I3304" t="s">
        <v>266</v>
      </c>
      <c r="J3304">
        <v>-36.866639999999997</v>
      </c>
      <c r="K3304">
        <v>174.74094299999999</v>
      </c>
      <c r="L3304" s="109">
        <v>0.58333333333333337</v>
      </c>
      <c r="M3304" t="s">
        <v>392</v>
      </c>
      <c r="N3304">
        <v>1</v>
      </c>
      <c r="O3304">
        <v>0</v>
      </c>
      <c r="P3304">
        <v>1</v>
      </c>
    </row>
    <row r="3305" spans="1:16" hidden="1" x14ac:dyDescent="0.3">
      <c r="A3305">
        <v>344</v>
      </c>
      <c r="B3305">
        <v>1</v>
      </c>
      <c r="C3305" t="s">
        <v>70</v>
      </c>
      <c r="D3305" t="s">
        <v>71</v>
      </c>
      <c r="E3305" t="s">
        <v>2</v>
      </c>
      <c r="F3305" t="s">
        <v>72</v>
      </c>
      <c r="G3305" t="s">
        <v>108</v>
      </c>
      <c r="H3305" t="s">
        <v>33</v>
      </c>
      <c r="I3305" t="s">
        <v>266</v>
      </c>
      <c r="J3305">
        <v>-36.866656999999996</v>
      </c>
      <c r="K3305">
        <v>174.740894</v>
      </c>
      <c r="L3305" s="109">
        <v>0.58333333333333337</v>
      </c>
      <c r="N3305">
        <v>0</v>
      </c>
      <c r="O3305">
        <v>0</v>
      </c>
      <c r="P3305">
        <v>1</v>
      </c>
    </row>
    <row r="3306" spans="1:16" hidden="1" x14ac:dyDescent="0.3">
      <c r="A3306">
        <v>345</v>
      </c>
      <c r="B3306">
        <v>1</v>
      </c>
      <c r="C3306" t="s">
        <v>70</v>
      </c>
      <c r="D3306" t="s">
        <v>71</v>
      </c>
      <c r="E3306" t="s">
        <v>2</v>
      </c>
      <c r="F3306" t="s">
        <v>72</v>
      </c>
      <c r="G3306" t="s">
        <v>108</v>
      </c>
      <c r="H3306" t="s">
        <v>33</v>
      </c>
      <c r="I3306" t="s">
        <v>266</v>
      </c>
      <c r="J3306">
        <v>-36.866674000000003</v>
      </c>
      <c r="K3306">
        <v>174.74084500000001</v>
      </c>
      <c r="L3306" s="109">
        <v>0.58333333333333337</v>
      </c>
      <c r="M3306" t="s">
        <v>394</v>
      </c>
      <c r="N3306">
        <v>1</v>
      </c>
      <c r="O3306">
        <v>0</v>
      </c>
      <c r="P3306">
        <v>1</v>
      </c>
    </row>
    <row r="3307" spans="1:16" hidden="1" x14ac:dyDescent="0.3">
      <c r="A3307">
        <v>346</v>
      </c>
      <c r="B3307">
        <v>1</v>
      </c>
      <c r="C3307" t="s">
        <v>70</v>
      </c>
      <c r="D3307" t="s">
        <v>71</v>
      </c>
      <c r="E3307" t="s">
        <v>2</v>
      </c>
      <c r="F3307" t="s">
        <v>72</v>
      </c>
      <c r="G3307" t="s">
        <v>108</v>
      </c>
      <c r="H3307" t="s">
        <v>33</v>
      </c>
      <c r="I3307" t="s">
        <v>266</v>
      </c>
      <c r="J3307">
        <v>-36.866689999999998</v>
      </c>
      <c r="K3307">
        <v>174.74079499999999</v>
      </c>
      <c r="L3307" s="109">
        <v>0.58333333333333337</v>
      </c>
      <c r="M3307" t="s">
        <v>395</v>
      </c>
      <c r="N3307">
        <v>1</v>
      </c>
      <c r="O3307">
        <v>0</v>
      </c>
      <c r="P3307">
        <v>1</v>
      </c>
    </row>
    <row r="3308" spans="1:16" hidden="1" x14ac:dyDescent="0.3">
      <c r="A3308">
        <v>347</v>
      </c>
      <c r="B3308">
        <v>1</v>
      </c>
      <c r="C3308" t="s">
        <v>70</v>
      </c>
      <c r="D3308" t="s">
        <v>71</v>
      </c>
      <c r="E3308" t="s">
        <v>2</v>
      </c>
      <c r="F3308" t="s">
        <v>72</v>
      </c>
      <c r="G3308" t="s">
        <v>108</v>
      </c>
      <c r="H3308" t="s">
        <v>33</v>
      </c>
      <c r="I3308" t="s">
        <v>266</v>
      </c>
      <c r="J3308">
        <v>-36.866706999999998</v>
      </c>
      <c r="K3308">
        <v>174.740746</v>
      </c>
      <c r="L3308" s="109">
        <v>0.58333333333333337</v>
      </c>
      <c r="M3308" t="s">
        <v>470</v>
      </c>
      <c r="N3308">
        <v>1</v>
      </c>
      <c r="O3308">
        <v>0</v>
      </c>
      <c r="P3308">
        <v>1</v>
      </c>
    </row>
    <row r="3309" spans="1:16" hidden="1" x14ac:dyDescent="0.3">
      <c r="A3309">
        <v>348</v>
      </c>
      <c r="B3309">
        <v>1</v>
      </c>
      <c r="C3309" t="s">
        <v>70</v>
      </c>
      <c r="D3309" t="s">
        <v>71</v>
      </c>
      <c r="E3309" t="s">
        <v>2</v>
      </c>
      <c r="F3309" t="s">
        <v>72</v>
      </c>
      <c r="G3309" t="s">
        <v>108</v>
      </c>
      <c r="H3309" t="s">
        <v>33</v>
      </c>
      <c r="I3309" t="s">
        <v>266</v>
      </c>
      <c r="J3309">
        <v>-36.866731999999999</v>
      </c>
      <c r="K3309">
        <v>174.74067099999999</v>
      </c>
      <c r="L3309" s="109">
        <v>0.58333333333333337</v>
      </c>
      <c r="N3309">
        <v>0</v>
      </c>
      <c r="O3309">
        <v>0</v>
      </c>
      <c r="P3309">
        <v>1</v>
      </c>
    </row>
    <row r="3310" spans="1:16" hidden="1" x14ac:dyDescent="0.3">
      <c r="A3310">
        <v>349</v>
      </c>
      <c r="B3310">
        <v>1</v>
      </c>
      <c r="C3310" t="s">
        <v>70</v>
      </c>
      <c r="D3310" t="s">
        <v>71</v>
      </c>
      <c r="E3310" t="s">
        <v>2</v>
      </c>
      <c r="F3310" t="s">
        <v>72</v>
      </c>
      <c r="G3310" t="s">
        <v>108</v>
      </c>
      <c r="H3310" t="s">
        <v>33</v>
      </c>
      <c r="I3310" t="s">
        <v>266</v>
      </c>
      <c r="J3310">
        <v>-36.866746999999997</v>
      </c>
      <c r="K3310">
        <v>174.74061800000001</v>
      </c>
      <c r="L3310" s="109">
        <v>0.58333333333333337</v>
      </c>
      <c r="M3310" t="s">
        <v>397</v>
      </c>
      <c r="N3310">
        <v>1</v>
      </c>
      <c r="O3310">
        <v>0</v>
      </c>
      <c r="P3310">
        <v>1</v>
      </c>
    </row>
    <row r="3311" spans="1:16" hidden="1" x14ac:dyDescent="0.3">
      <c r="A3311">
        <v>350</v>
      </c>
      <c r="B3311">
        <v>1</v>
      </c>
      <c r="C3311" t="s">
        <v>70</v>
      </c>
      <c r="D3311" t="s">
        <v>71</v>
      </c>
      <c r="E3311" t="s">
        <v>2</v>
      </c>
      <c r="F3311" t="s">
        <v>72</v>
      </c>
      <c r="G3311" t="s">
        <v>108</v>
      </c>
      <c r="H3311" t="s">
        <v>33</v>
      </c>
      <c r="I3311" t="s">
        <v>266</v>
      </c>
      <c r="J3311">
        <v>-36.866765000000001</v>
      </c>
      <c r="K3311">
        <v>174.74055300000001</v>
      </c>
      <c r="L3311" s="109">
        <v>0.58333333333333337</v>
      </c>
      <c r="M3311" t="s">
        <v>398</v>
      </c>
      <c r="N3311">
        <v>1</v>
      </c>
      <c r="O3311">
        <v>0</v>
      </c>
      <c r="P3311">
        <v>1</v>
      </c>
    </row>
    <row r="3312" spans="1:16" hidden="1" x14ac:dyDescent="0.3">
      <c r="A3312">
        <v>351</v>
      </c>
      <c r="B3312">
        <v>1</v>
      </c>
      <c r="C3312" t="s">
        <v>70</v>
      </c>
      <c r="D3312" t="s">
        <v>71</v>
      </c>
      <c r="E3312" t="s">
        <v>2</v>
      </c>
      <c r="F3312" t="s">
        <v>72</v>
      </c>
      <c r="G3312" t="s">
        <v>108</v>
      </c>
      <c r="H3312" t="s">
        <v>33</v>
      </c>
      <c r="I3312" t="s">
        <v>266</v>
      </c>
      <c r="J3312">
        <v>-36.866782000000001</v>
      </c>
      <c r="K3312">
        <v>174.74048999999999</v>
      </c>
      <c r="L3312" s="109">
        <v>0.58333333333333337</v>
      </c>
      <c r="M3312" t="s">
        <v>412</v>
      </c>
      <c r="N3312">
        <v>1</v>
      </c>
      <c r="O3312">
        <v>0</v>
      </c>
      <c r="P3312">
        <v>1</v>
      </c>
    </row>
    <row r="3313" spans="1:16" hidden="1" x14ac:dyDescent="0.3">
      <c r="A3313">
        <v>352</v>
      </c>
      <c r="B3313">
        <v>1</v>
      </c>
      <c r="C3313" t="s">
        <v>70</v>
      </c>
      <c r="D3313" t="s">
        <v>71</v>
      </c>
      <c r="E3313" t="s">
        <v>2</v>
      </c>
      <c r="F3313" t="s">
        <v>72</v>
      </c>
      <c r="G3313" t="s">
        <v>108</v>
      </c>
      <c r="H3313" t="s">
        <v>33</v>
      </c>
      <c r="I3313" t="s">
        <v>266</v>
      </c>
      <c r="J3313">
        <v>-36.866827999999998</v>
      </c>
      <c r="K3313">
        <v>174.74037100000001</v>
      </c>
      <c r="L3313" s="109">
        <v>0.58333333333333337</v>
      </c>
      <c r="M3313" t="s">
        <v>399</v>
      </c>
      <c r="N3313">
        <v>1</v>
      </c>
      <c r="O3313">
        <v>0</v>
      </c>
      <c r="P3313">
        <v>1</v>
      </c>
    </row>
    <row r="3314" spans="1:16" hidden="1" x14ac:dyDescent="0.3">
      <c r="A3314">
        <v>353</v>
      </c>
      <c r="B3314">
        <v>1</v>
      </c>
      <c r="C3314" t="s">
        <v>70</v>
      </c>
      <c r="D3314" t="s">
        <v>71</v>
      </c>
      <c r="E3314" t="s">
        <v>2</v>
      </c>
      <c r="F3314" t="s">
        <v>72</v>
      </c>
      <c r="G3314" t="s">
        <v>90</v>
      </c>
      <c r="H3314" t="s">
        <v>33</v>
      </c>
      <c r="I3314" t="s">
        <v>266</v>
      </c>
      <c r="J3314">
        <v>-36.867001000000002</v>
      </c>
      <c r="K3314">
        <v>174.73983899999999</v>
      </c>
      <c r="L3314" s="109">
        <v>0.58333333333333337</v>
      </c>
      <c r="N3314">
        <v>0</v>
      </c>
      <c r="O3314">
        <v>0</v>
      </c>
      <c r="P3314">
        <v>1</v>
      </c>
    </row>
    <row r="3315" spans="1:16" hidden="1" x14ac:dyDescent="0.3">
      <c r="A3315">
        <v>354</v>
      </c>
      <c r="B3315">
        <v>1</v>
      </c>
      <c r="C3315" t="s">
        <v>70</v>
      </c>
      <c r="D3315" t="s">
        <v>71</v>
      </c>
      <c r="E3315" t="s">
        <v>2</v>
      </c>
      <c r="F3315" t="s">
        <v>72</v>
      </c>
      <c r="G3315" t="s">
        <v>90</v>
      </c>
      <c r="H3315" t="s">
        <v>33</v>
      </c>
      <c r="I3315" t="s">
        <v>266</v>
      </c>
      <c r="J3315">
        <v>-36.867019999999997</v>
      </c>
      <c r="K3315">
        <v>174.73978199999999</v>
      </c>
      <c r="L3315" s="109">
        <v>0.58333333333333337</v>
      </c>
      <c r="M3315" t="s">
        <v>401</v>
      </c>
      <c r="N3315">
        <v>1</v>
      </c>
      <c r="O3315">
        <v>0</v>
      </c>
      <c r="P3315">
        <v>1</v>
      </c>
    </row>
    <row r="3316" spans="1:16" hidden="1" x14ac:dyDescent="0.3">
      <c r="A3316">
        <v>355</v>
      </c>
      <c r="B3316">
        <v>1</v>
      </c>
      <c r="C3316" t="s">
        <v>70</v>
      </c>
      <c r="D3316" t="s">
        <v>71</v>
      </c>
      <c r="E3316" t="s">
        <v>2</v>
      </c>
      <c r="F3316" t="s">
        <v>72</v>
      </c>
      <c r="G3316" t="s">
        <v>90</v>
      </c>
      <c r="H3316" t="s">
        <v>33</v>
      </c>
      <c r="I3316" t="s">
        <v>266</v>
      </c>
      <c r="J3316">
        <v>-36.867040000000003</v>
      </c>
      <c r="K3316">
        <v>174.73972000000001</v>
      </c>
      <c r="L3316" s="109">
        <v>0.58333333333333337</v>
      </c>
      <c r="M3316" t="s">
        <v>402</v>
      </c>
      <c r="N3316">
        <v>1</v>
      </c>
      <c r="O3316">
        <v>0</v>
      </c>
      <c r="P3316">
        <v>1</v>
      </c>
    </row>
    <row r="3317" spans="1:16" hidden="1" x14ac:dyDescent="0.3">
      <c r="A3317">
        <v>356</v>
      </c>
      <c r="B3317">
        <v>1</v>
      </c>
      <c r="C3317" t="s">
        <v>70</v>
      </c>
      <c r="D3317" t="s">
        <v>71</v>
      </c>
      <c r="E3317" t="s">
        <v>2</v>
      </c>
      <c r="F3317" t="s">
        <v>72</v>
      </c>
      <c r="G3317" t="s">
        <v>90</v>
      </c>
      <c r="H3317" t="s">
        <v>33</v>
      </c>
      <c r="I3317" t="s">
        <v>403</v>
      </c>
      <c r="J3317">
        <v>-36.866782999999998</v>
      </c>
      <c r="K3317">
        <v>174.73869400000001</v>
      </c>
      <c r="L3317" s="109">
        <v>0.58333333333333337</v>
      </c>
      <c r="M3317" t="s">
        <v>404</v>
      </c>
      <c r="N3317">
        <v>1</v>
      </c>
      <c r="O3317">
        <v>0</v>
      </c>
      <c r="P3317">
        <v>1</v>
      </c>
    </row>
    <row r="3318" spans="1:16" hidden="1" x14ac:dyDescent="0.3">
      <c r="A3318">
        <v>357</v>
      </c>
      <c r="B3318">
        <v>1</v>
      </c>
      <c r="C3318" t="s">
        <v>70</v>
      </c>
      <c r="D3318" t="s">
        <v>71</v>
      </c>
      <c r="E3318" t="s">
        <v>2</v>
      </c>
      <c r="F3318" t="s">
        <v>72</v>
      </c>
      <c r="G3318" t="s">
        <v>90</v>
      </c>
      <c r="H3318" t="s">
        <v>33</v>
      </c>
      <c r="I3318" t="s">
        <v>403</v>
      </c>
      <c r="J3318">
        <v>-36.866756000000002</v>
      </c>
      <c r="K3318">
        <v>174.738651</v>
      </c>
      <c r="L3318" s="109">
        <v>0.58333333333333337</v>
      </c>
      <c r="N3318">
        <v>0</v>
      </c>
      <c r="O3318">
        <v>0</v>
      </c>
      <c r="P3318">
        <v>1</v>
      </c>
    </row>
    <row r="3319" spans="1:16" hidden="1" x14ac:dyDescent="0.3">
      <c r="A3319">
        <v>358</v>
      </c>
      <c r="B3319">
        <v>1</v>
      </c>
      <c r="C3319" t="s">
        <v>70</v>
      </c>
      <c r="D3319" t="s">
        <v>71</v>
      </c>
      <c r="E3319" t="s">
        <v>2</v>
      </c>
      <c r="F3319" t="s">
        <v>72</v>
      </c>
      <c r="G3319" t="s">
        <v>90</v>
      </c>
      <c r="H3319" t="s">
        <v>33</v>
      </c>
      <c r="I3319" t="s">
        <v>403</v>
      </c>
      <c r="J3319">
        <v>-36.866695</v>
      </c>
      <c r="K3319">
        <v>174.73855599999999</v>
      </c>
      <c r="L3319" s="109">
        <v>0.58333333333333337</v>
      </c>
      <c r="N3319">
        <v>0</v>
      </c>
      <c r="O3319">
        <v>0</v>
      </c>
      <c r="P3319">
        <v>1</v>
      </c>
    </row>
    <row r="3320" spans="1:16" hidden="1" x14ac:dyDescent="0.3">
      <c r="A3320">
        <v>359</v>
      </c>
      <c r="B3320">
        <v>1</v>
      </c>
      <c r="C3320" t="s">
        <v>70</v>
      </c>
      <c r="D3320" t="s">
        <v>71</v>
      </c>
      <c r="E3320" t="s">
        <v>2</v>
      </c>
      <c r="F3320" t="s">
        <v>72</v>
      </c>
      <c r="G3320" t="s">
        <v>90</v>
      </c>
      <c r="H3320" t="s">
        <v>33</v>
      </c>
      <c r="I3320" t="s">
        <v>403</v>
      </c>
      <c r="J3320">
        <v>-36.866669000000002</v>
      </c>
      <c r="K3320">
        <v>174.73851300000001</v>
      </c>
      <c r="L3320" s="109">
        <v>0.58333333333333337</v>
      </c>
      <c r="N3320">
        <v>0</v>
      </c>
      <c r="O3320">
        <v>0</v>
      </c>
      <c r="P3320">
        <v>1</v>
      </c>
    </row>
    <row r="3321" spans="1:16" hidden="1" x14ac:dyDescent="0.3">
      <c r="A3321">
        <v>360</v>
      </c>
      <c r="B3321">
        <v>1</v>
      </c>
      <c r="C3321" t="s">
        <v>70</v>
      </c>
      <c r="D3321" t="s">
        <v>71</v>
      </c>
      <c r="E3321" t="s">
        <v>2</v>
      </c>
      <c r="F3321" t="s">
        <v>72</v>
      </c>
      <c r="G3321" t="s">
        <v>90</v>
      </c>
      <c r="H3321" t="s">
        <v>33</v>
      </c>
      <c r="I3321" t="s">
        <v>403</v>
      </c>
      <c r="J3321">
        <v>-36.866580999999996</v>
      </c>
      <c r="K3321">
        <v>174.73837599999999</v>
      </c>
      <c r="L3321" s="109">
        <v>0.58333333333333337</v>
      </c>
      <c r="N3321">
        <v>0</v>
      </c>
      <c r="O3321">
        <v>0</v>
      </c>
      <c r="P3321">
        <v>1</v>
      </c>
    </row>
    <row r="3322" spans="1:16" hidden="1" x14ac:dyDescent="0.3">
      <c r="A3322">
        <v>361</v>
      </c>
      <c r="B3322">
        <v>1</v>
      </c>
      <c r="C3322" t="s">
        <v>70</v>
      </c>
      <c r="D3322" t="s">
        <v>71</v>
      </c>
      <c r="E3322" t="s">
        <v>2</v>
      </c>
      <c r="F3322" t="s">
        <v>72</v>
      </c>
      <c r="G3322" t="s">
        <v>90</v>
      </c>
      <c r="H3322" t="s">
        <v>33</v>
      </c>
      <c r="I3322" t="s">
        <v>403</v>
      </c>
      <c r="J3322">
        <v>-36.866549999999997</v>
      </c>
      <c r="K3322">
        <v>174.73832300000001</v>
      </c>
      <c r="L3322" s="109">
        <v>0.58333333333333337</v>
      </c>
      <c r="M3322" t="s">
        <v>600</v>
      </c>
      <c r="N3322">
        <v>1</v>
      </c>
      <c r="O3322">
        <v>1</v>
      </c>
      <c r="P3322">
        <v>1</v>
      </c>
    </row>
    <row r="3323" spans="1:16" hidden="1" x14ac:dyDescent="0.3">
      <c r="A3323">
        <v>362</v>
      </c>
      <c r="B3323">
        <v>1</v>
      </c>
      <c r="C3323" t="s">
        <v>70</v>
      </c>
      <c r="D3323" t="s">
        <v>71</v>
      </c>
      <c r="E3323" t="s">
        <v>2</v>
      </c>
      <c r="F3323" t="s">
        <v>72</v>
      </c>
      <c r="G3323" t="s">
        <v>73</v>
      </c>
      <c r="H3323" t="s">
        <v>33</v>
      </c>
      <c r="I3323" t="s">
        <v>403</v>
      </c>
      <c r="J3323">
        <v>-36.866415000000003</v>
      </c>
      <c r="K3323">
        <v>174.738114</v>
      </c>
      <c r="L3323" s="109">
        <v>0.58333333333333337</v>
      </c>
      <c r="N3323">
        <v>0</v>
      </c>
      <c r="O3323">
        <v>0</v>
      </c>
      <c r="P3323">
        <v>1</v>
      </c>
    </row>
    <row r="3324" spans="1:16" hidden="1" x14ac:dyDescent="0.3">
      <c r="A3324">
        <v>363</v>
      </c>
      <c r="B3324">
        <v>1</v>
      </c>
      <c r="C3324" t="s">
        <v>70</v>
      </c>
      <c r="D3324" t="s">
        <v>71</v>
      </c>
      <c r="E3324" t="s">
        <v>2</v>
      </c>
      <c r="F3324" t="s">
        <v>72</v>
      </c>
      <c r="G3324" t="s">
        <v>73</v>
      </c>
      <c r="H3324" t="s">
        <v>33</v>
      </c>
      <c r="I3324" t="s">
        <v>403</v>
      </c>
      <c r="J3324">
        <v>-36.866383999999996</v>
      </c>
      <c r="K3324">
        <v>174.73806999999999</v>
      </c>
      <c r="L3324" s="109">
        <v>0.58333333333333337</v>
      </c>
      <c r="N3324">
        <v>0</v>
      </c>
      <c r="O3324">
        <v>0</v>
      </c>
      <c r="P3324">
        <v>1</v>
      </c>
    </row>
    <row r="3325" spans="1:16" hidden="1" x14ac:dyDescent="0.3">
      <c r="A3325">
        <v>364</v>
      </c>
      <c r="B3325">
        <v>1</v>
      </c>
      <c r="C3325" t="s">
        <v>70</v>
      </c>
      <c r="D3325" t="s">
        <v>71</v>
      </c>
      <c r="E3325" t="s">
        <v>2</v>
      </c>
      <c r="F3325" t="s">
        <v>72</v>
      </c>
      <c r="G3325" t="s">
        <v>73</v>
      </c>
      <c r="H3325" t="s">
        <v>33</v>
      </c>
      <c r="I3325" t="s">
        <v>403</v>
      </c>
      <c r="J3325">
        <v>-36.866354000000001</v>
      </c>
      <c r="K3325">
        <v>174.738024</v>
      </c>
      <c r="L3325" s="109">
        <v>0.58333333333333337</v>
      </c>
      <c r="M3325" t="s">
        <v>473</v>
      </c>
      <c r="N3325">
        <v>1</v>
      </c>
      <c r="O3325">
        <v>0</v>
      </c>
      <c r="P3325">
        <v>1</v>
      </c>
    </row>
    <row r="3326" spans="1:16" hidden="1" x14ac:dyDescent="0.3">
      <c r="A3326">
        <v>365</v>
      </c>
      <c r="B3326">
        <v>1</v>
      </c>
      <c r="C3326" t="s">
        <v>70</v>
      </c>
      <c r="D3326" t="s">
        <v>71</v>
      </c>
      <c r="E3326" t="s">
        <v>2</v>
      </c>
      <c r="F3326" t="s">
        <v>72</v>
      </c>
      <c r="G3326" t="s">
        <v>73</v>
      </c>
      <c r="H3326" t="s">
        <v>33</v>
      </c>
      <c r="I3326" t="s">
        <v>403</v>
      </c>
      <c r="J3326">
        <v>-36.866323999999999</v>
      </c>
      <c r="K3326">
        <v>174.737978</v>
      </c>
      <c r="L3326" s="109">
        <v>0.58333333333333337</v>
      </c>
      <c r="M3326" t="s">
        <v>474</v>
      </c>
      <c r="N3326">
        <v>1</v>
      </c>
      <c r="O3326">
        <v>0</v>
      </c>
      <c r="P3326">
        <v>1</v>
      </c>
    </row>
    <row r="3327" spans="1:16" hidden="1" x14ac:dyDescent="0.3">
      <c r="A3327">
        <v>366</v>
      </c>
      <c r="B3327">
        <v>1</v>
      </c>
      <c r="C3327" t="s">
        <v>70</v>
      </c>
      <c r="D3327" t="s">
        <v>71</v>
      </c>
      <c r="E3327" t="s">
        <v>2</v>
      </c>
      <c r="F3327" t="s">
        <v>72</v>
      </c>
      <c r="G3327" t="s">
        <v>73</v>
      </c>
      <c r="H3327" t="s">
        <v>33</v>
      </c>
      <c r="I3327" t="s">
        <v>403</v>
      </c>
      <c r="J3327">
        <v>-36.866294000000003</v>
      </c>
      <c r="K3327">
        <v>174.737932</v>
      </c>
      <c r="L3327" s="109">
        <v>0.58333333333333337</v>
      </c>
      <c r="N3327">
        <v>0</v>
      </c>
      <c r="O3327">
        <v>0</v>
      </c>
      <c r="P3327">
        <v>1</v>
      </c>
    </row>
    <row r="3328" spans="1:16" hidden="1" x14ac:dyDescent="0.3">
      <c r="A3328">
        <v>367</v>
      </c>
      <c r="B3328">
        <v>1</v>
      </c>
      <c r="C3328" t="s">
        <v>70</v>
      </c>
      <c r="D3328" t="s">
        <v>71</v>
      </c>
      <c r="E3328" t="s">
        <v>2</v>
      </c>
      <c r="F3328" t="s">
        <v>72</v>
      </c>
      <c r="G3328" t="s">
        <v>73</v>
      </c>
      <c r="H3328" t="s">
        <v>33</v>
      </c>
      <c r="I3328" t="s">
        <v>355</v>
      </c>
      <c r="J3328">
        <v>-36.866264000000001</v>
      </c>
      <c r="K3328">
        <v>174.737886</v>
      </c>
      <c r="L3328" s="109">
        <v>0.58333333333333337</v>
      </c>
      <c r="N3328">
        <v>0</v>
      </c>
      <c r="O3328">
        <v>0</v>
      </c>
      <c r="P3328">
        <v>1</v>
      </c>
    </row>
    <row r="3329" spans="1:16" hidden="1" x14ac:dyDescent="0.3">
      <c r="A3329">
        <v>368</v>
      </c>
      <c r="B3329">
        <v>1</v>
      </c>
      <c r="C3329" t="s">
        <v>70</v>
      </c>
      <c r="D3329" t="s">
        <v>71</v>
      </c>
      <c r="E3329" t="s">
        <v>2</v>
      </c>
      <c r="F3329" t="s">
        <v>72</v>
      </c>
      <c r="G3329" t="s">
        <v>73</v>
      </c>
      <c r="H3329" t="s">
        <v>33</v>
      </c>
      <c r="I3329" t="s">
        <v>355</v>
      </c>
      <c r="J3329">
        <v>-36.866233999999999</v>
      </c>
      <c r="K3329">
        <v>174.73784000000001</v>
      </c>
      <c r="L3329" s="109">
        <v>0.58333333333333337</v>
      </c>
      <c r="M3329" t="s">
        <v>406</v>
      </c>
      <c r="N3329">
        <v>1</v>
      </c>
      <c r="O3329">
        <v>0</v>
      </c>
      <c r="P3329">
        <v>1</v>
      </c>
    </row>
    <row r="3330" spans="1:16" hidden="1" x14ac:dyDescent="0.3">
      <c r="A3330">
        <v>369</v>
      </c>
      <c r="B3330">
        <v>1</v>
      </c>
      <c r="C3330" t="s">
        <v>70</v>
      </c>
      <c r="D3330" t="s">
        <v>71</v>
      </c>
      <c r="E3330" t="s">
        <v>2</v>
      </c>
      <c r="F3330" t="s">
        <v>72</v>
      </c>
      <c r="G3330" t="s">
        <v>73</v>
      </c>
      <c r="H3330" t="s">
        <v>33</v>
      </c>
      <c r="I3330" t="s">
        <v>355</v>
      </c>
      <c r="J3330">
        <v>-36.866204000000003</v>
      </c>
      <c r="K3330">
        <v>174.73779400000001</v>
      </c>
      <c r="L3330" s="109">
        <v>0.58333333333333337</v>
      </c>
      <c r="N3330">
        <v>0</v>
      </c>
      <c r="O3330">
        <v>0</v>
      </c>
      <c r="P3330">
        <v>1</v>
      </c>
    </row>
    <row r="3331" spans="1:16" hidden="1" x14ac:dyDescent="0.3">
      <c r="A3331">
        <v>370</v>
      </c>
      <c r="B3331">
        <v>1</v>
      </c>
      <c r="C3331" t="s">
        <v>70</v>
      </c>
      <c r="D3331" t="s">
        <v>71</v>
      </c>
      <c r="E3331" t="s">
        <v>2</v>
      </c>
      <c r="F3331" t="s">
        <v>72</v>
      </c>
      <c r="G3331" t="s">
        <v>73</v>
      </c>
      <c r="H3331" t="s">
        <v>33</v>
      </c>
      <c r="I3331" t="s">
        <v>355</v>
      </c>
      <c r="J3331">
        <v>-36.866174000000001</v>
      </c>
      <c r="K3331">
        <v>174.73774800000001</v>
      </c>
      <c r="L3331" s="109">
        <v>0.58333333333333337</v>
      </c>
      <c r="M3331" t="s">
        <v>601</v>
      </c>
      <c r="N3331">
        <v>1</v>
      </c>
      <c r="O3331">
        <v>1</v>
      </c>
      <c r="P3331">
        <v>1</v>
      </c>
    </row>
    <row r="3332" spans="1:16" hidden="1" x14ac:dyDescent="0.3">
      <c r="A3332">
        <v>1</v>
      </c>
      <c r="B3332">
        <v>1</v>
      </c>
      <c r="C3332" t="s">
        <v>70</v>
      </c>
      <c r="D3332" t="s">
        <v>71</v>
      </c>
      <c r="E3332" t="s">
        <v>2</v>
      </c>
      <c r="F3332" t="s">
        <v>72</v>
      </c>
      <c r="G3332" t="s">
        <v>73</v>
      </c>
      <c r="H3332" t="s">
        <v>49</v>
      </c>
      <c r="I3332" t="s">
        <v>74</v>
      </c>
      <c r="J3332">
        <v>-36.865780000000001</v>
      </c>
      <c r="K3332">
        <v>174.73772399999999</v>
      </c>
      <c r="L3332" s="109">
        <v>0.66666666666666663</v>
      </c>
      <c r="M3332" t="s">
        <v>602</v>
      </c>
      <c r="N3332">
        <v>1</v>
      </c>
      <c r="O3332">
        <v>1</v>
      </c>
      <c r="P3332">
        <v>1</v>
      </c>
    </row>
    <row r="3333" spans="1:16" hidden="1" x14ac:dyDescent="0.3">
      <c r="A3333">
        <v>2</v>
      </c>
      <c r="B3333">
        <v>1</v>
      </c>
      <c r="C3333" t="s">
        <v>70</v>
      </c>
      <c r="D3333" t="s">
        <v>71</v>
      </c>
      <c r="E3333" t="s">
        <v>2</v>
      </c>
      <c r="F3333" t="s">
        <v>72</v>
      </c>
      <c r="G3333" t="s">
        <v>73</v>
      </c>
      <c r="H3333" t="s">
        <v>49</v>
      </c>
      <c r="I3333" t="s">
        <v>74</v>
      </c>
      <c r="J3333">
        <v>-36.865839999999999</v>
      </c>
      <c r="K3333">
        <v>174.73773499999999</v>
      </c>
      <c r="L3333" s="109">
        <v>0.66666666666666663</v>
      </c>
      <c r="M3333" t="s">
        <v>76</v>
      </c>
      <c r="N3333">
        <v>1</v>
      </c>
      <c r="O3333">
        <v>0</v>
      </c>
      <c r="P3333">
        <v>1</v>
      </c>
    </row>
    <row r="3334" spans="1:16" hidden="1" x14ac:dyDescent="0.3">
      <c r="A3334">
        <v>3</v>
      </c>
      <c r="B3334">
        <v>1</v>
      </c>
      <c r="C3334" t="s">
        <v>70</v>
      </c>
      <c r="D3334" t="s">
        <v>71</v>
      </c>
      <c r="E3334" t="s">
        <v>2</v>
      </c>
      <c r="F3334" t="s">
        <v>72</v>
      </c>
      <c r="G3334" t="s">
        <v>73</v>
      </c>
      <c r="H3334" t="s">
        <v>49</v>
      </c>
      <c r="I3334" t="s">
        <v>74</v>
      </c>
      <c r="J3334">
        <v>-36.865901000000001</v>
      </c>
      <c r="K3334">
        <v>174.73774499999999</v>
      </c>
      <c r="L3334" s="109">
        <v>0.66666666666666663</v>
      </c>
      <c r="M3334" t="s">
        <v>603</v>
      </c>
      <c r="N3334">
        <v>1</v>
      </c>
      <c r="O3334">
        <v>1</v>
      </c>
      <c r="P3334">
        <v>1</v>
      </c>
    </row>
    <row r="3335" spans="1:16" hidden="1" x14ac:dyDescent="0.3">
      <c r="A3335">
        <v>4</v>
      </c>
      <c r="B3335">
        <v>1</v>
      </c>
      <c r="C3335" t="s">
        <v>70</v>
      </c>
      <c r="D3335" t="s">
        <v>71</v>
      </c>
      <c r="E3335" t="s">
        <v>2</v>
      </c>
      <c r="F3335" t="s">
        <v>72</v>
      </c>
      <c r="G3335" t="s">
        <v>73</v>
      </c>
      <c r="H3335" t="s">
        <v>49</v>
      </c>
      <c r="I3335" t="s">
        <v>74</v>
      </c>
      <c r="J3335">
        <v>-36.865955999999997</v>
      </c>
      <c r="K3335">
        <v>174.73777200000001</v>
      </c>
      <c r="L3335" s="109">
        <v>0.66666666666666663</v>
      </c>
      <c r="M3335" t="s">
        <v>604</v>
      </c>
      <c r="N3335">
        <v>1</v>
      </c>
      <c r="O3335">
        <v>1</v>
      </c>
      <c r="P3335">
        <v>1</v>
      </c>
    </row>
    <row r="3336" spans="1:16" hidden="1" x14ac:dyDescent="0.3">
      <c r="A3336">
        <v>5</v>
      </c>
      <c r="B3336">
        <v>1</v>
      </c>
      <c r="C3336" t="s">
        <v>70</v>
      </c>
      <c r="D3336" t="s">
        <v>71</v>
      </c>
      <c r="E3336" t="s">
        <v>2</v>
      </c>
      <c r="F3336" t="s">
        <v>72</v>
      </c>
      <c r="G3336" t="s">
        <v>73</v>
      </c>
      <c r="H3336" t="s">
        <v>49</v>
      </c>
      <c r="I3336" t="s">
        <v>74</v>
      </c>
      <c r="J3336">
        <v>-36.866011</v>
      </c>
      <c r="K3336">
        <v>174.73781</v>
      </c>
      <c r="L3336" s="109">
        <v>0.66666666666666663</v>
      </c>
      <c r="M3336" t="s">
        <v>477</v>
      </c>
      <c r="N3336">
        <v>1</v>
      </c>
      <c r="O3336">
        <v>1</v>
      </c>
      <c r="P3336">
        <v>1</v>
      </c>
    </row>
    <row r="3337" spans="1:16" hidden="1" x14ac:dyDescent="0.3">
      <c r="A3337">
        <v>6</v>
      </c>
      <c r="B3337">
        <v>1</v>
      </c>
      <c r="C3337" t="s">
        <v>70</v>
      </c>
      <c r="D3337" t="s">
        <v>71</v>
      </c>
      <c r="E3337" t="s">
        <v>2</v>
      </c>
      <c r="F3337" t="s">
        <v>72</v>
      </c>
      <c r="G3337" t="s">
        <v>73</v>
      </c>
      <c r="H3337" t="s">
        <v>49</v>
      </c>
      <c r="I3337" t="s">
        <v>74</v>
      </c>
      <c r="J3337">
        <v>-36.866061000000002</v>
      </c>
      <c r="K3337">
        <v>174.737852</v>
      </c>
      <c r="L3337" s="109">
        <v>0.66666666666666663</v>
      </c>
      <c r="M3337" t="s">
        <v>78</v>
      </c>
      <c r="N3337">
        <v>1</v>
      </c>
      <c r="O3337">
        <v>0</v>
      </c>
      <c r="P3337">
        <v>1</v>
      </c>
    </row>
    <row r="3338" spans="1:16" hidden="1" x14ac:dyDescent="0.3">
      <c r="A3338">
        <v>7</v>
      </c>
      <c r="B3338">
        <v>1</v>
      </c>
      <c r="C3338" t="s">
        <v>70</v>
      </c>
      <c r="D3338" t="s">
        <v>71</v>
      </c>
      <c r="E3338" t="s">
        <v>2</v>
      </c>
      <c r="F3338" t="s">
        <v>72</v>
      </c>
      <c r="G3338" t="s">
        <v>73</v>
      </c>
      <c r="H3338" t="s">
        <v>49</v>
      </c>
      <c r="I3338" t="s">
        <v>74</v>
      </c>
      <c r="J3338">
        <v>-36.866103000000003</v>
      </c>
      <c r="K3338">
        <v>174.737897</v>
      </c>
      <c r="L3338" s="109">
        <v>0.66666666666666663</v>
      </c>
      <c r="M3338" t="s">
        <v>476</v>
      </c>
      <c r="N3338">
        <v>1</v>
      </c>
      <c r="O3338">
        <v>0</v>
      </c>
      <c r="P3338">
        <v>1</v>
      </c>
    </row>
    <row r="3339" spans="1:16" hidden="1" x14ac:dyDescent="0.3">
      <c r="A3339">
        <v>8</v>
      </c>
      <c r="B3339">
        <v>1</v>
      </c>
      <c r="C3339" t="s">
        <v>70</v>
      </c>
      <c r="D3339" t="s">
        <v>71</v>
      </c>
      <c r="E3339" t="s">
        <v>2</v>
      </c>
      <c r="F3339" t="s">
        <v>72</v>
      </c>
      <c r="G3339" t="s">
        <v>73</v>
      </c>
      <c r="H3339" t="s">
        <v>49</v>
      </c>
      <c r="I3339" t="s">
        <v>74</v>
      </c>
      <c r="J3339">
        <v>-36.866131000000003</v>
      </c>
      <c r="K3339">
        <v>174.737942</v>
      </c>
      <c r="L3339" s="109">
        <v>0.66666666666666663</v>
      </c>
      <c r="N3339">
        <v>0</v>
      </c>
      <c r="O3339">
        <v>0</v>
      </c>
      <c r="P3339">
        <v>1</v>
      </c>
    </row>
    <row r="3340" spans="1:16" hidden="1" x14ac:dyDescent="0.3">
      <c r="A3340">
        <v>9</v>
      </c>
      <c r="B3340">
        <v>1</v>
      </c>
      <c r="C3340" t="s">
        <v>70</v>
      </c>
      <c r="D3340" t="s">
        <v>71</v>
      </c>
      <c r="E3340" t="s">
        <v>2</v>
      </c>
      <c r="F3340" t="s">
        <v>72</v>
      </c>
      <c r="G3340" t="s">
        <v>73</v>
      </c>
      <c r="H3340" t="s">
        <v>49</v>
      </c>
      <c r="I3340" t="s">
        <v>74</v>
      </c>
      <c r="J3340">
        <v>-36.866194</v>
      </c>
      <c r="K3340">
        <v>174.738058</v>
      </c>
      <c r="L3340" s="109">
        <v>0.66666666666666663</v>
      </c>
      <c r="M3340" t="s">
        <v>411</v>
      </c>
      <c r="N3340">
        <v>1</v>
      </c>
      <c r="O3340">
        <v>0</v>
      </c>
      <c r="P3340">
        <v>1</v>
      </c>
    </row>
    <row r="3341" spans="1:16" hidden="1" x14ac:dyDescent="0.3">
      <c r="A3341">
        <v>10</v>
      </c>
      <c r="B3341">
        <v>1</v>
      </c>
      <c r="C3341" t="s">
        <v>70</v>
      </c>
      <c r="D3341" t="s">
        <v>71</v>
      </c>
      <c r="E3341" t="s">
        <v>2</v>
      </c>
      <c r="F3341" t="s">
        <v>72</v>
      </c>
      <c r="G3341" t="s">
        <v>73</v>
      </c>
      <c r="H3341" t="s">
        <v>49</v>
      </c>
      <c r="I3341" t="s">
        <v>74</v>
      </c>
      <c r="J3341">
        <v>-36.866255000000002</v>
      </c>
      <c r="K3341">
        <v>174.73815400000001</v>
      </c>
      <c r="L3341" s="109">
        <v>0.66666666666666663</v>
      </c>
      <c r="M3341" t="s">
        <v>80</v>
      </c>
      <c r="N3341">
        <v>1</v>
      </c>
      <c r="O3341">
        <v>0</v>
      </c>
      <c r="P3341">
        <v>1</v>
      </c>
    </row>
    <row r="3342" spans="1:16" hidden="1" x14ac:dyDescent="0.3">
      <c r="A3342">
        <v>11</v>
      </c>
      <c r="B3342">
        <v>1</v>
      </c>
      <c r="C3342" t="s">
        <v>70</v>
      </c>
      <c r="D3342" t="s">
        <v>71</v>
      </c>
      <c r="E3342" t="s">
        <v>2</v>
      </c>
      <c r="F3342" t="s">
        <v>72</v>
      </c>
      <c r="G3342" t="s">
        <v>73</v>
      </c>
      <c r="H3342" t="s">
        <v>49</v>
      </c>
      <c r="I3342" t="s">
        <v>74</v>
      </c>
      <c r="J3342">
        <v>-36.866289999999999</v>
      </c>
      <c r="K3342">
        <v>174.73821599999999</v>
      </c>
      <c r="L3342" s="109">
        <v>0.66666666666666663</v>
      </c>
      <c r="N3342">
        <v>0</v>
      </c>
      <c r="O3342">
        <v>0</v>
      </c>
      <c r="P3342">
        <v>1</v>
      </c>
    </row>
    <row r="3343" spans="1:16" hidden="1" x14ac:dyDescent="0.3">
      <c r="A3343">
        <v>12</v>
      </c>
      <c r="B3343">
        <v>1</v>
      </c>
      <c r="C3343" t="s">
        <v>70</v>
      </c>
      <c r="D3343" t="s">
        <v>71</v>
      </c>
      <c r="E3343" t="s">
        <v>2</v>
      </c>
      <c r="F3343" t="s">
        <v>72</v>
      </c>
      <c r="G3343" t="s">
        <v>73</v>
      </c>
      <c r="H3343" t="s">
        <v>49</v>
      </c>
      <c r="I3343" t="s">
        <v>74</v>
      </c>
      <c r="J3343">
        <v>-36.866331000000002</v>
      </c>
      <c r="K3343">
        <v>174.73827700000001</v>
      </c>
      <c r="L3343" s="109">
        <v>0.66666666666666663</v>
      </c>
      <c r="M3343" t="s">
        <v>81</v>
      </c>
      <c r="N3343">
        <v>1</v>
      </c>
      <c r="O3343">
        <v>0</v>
      </c>
      <c r="P3343">
        <v>1</v>
      </c>
    </row>
    <row r="3344" spans="1:16" hidden="1" x14ac:dyDescent="0.3">
      <c r="A3344">
        <v>13</v>
      </c>
      <c r="B3344">
        <v>1</v>
      </c>
      <c r="C3344" t="s">
        <v>70</v>
      </c>
      <c r="D3344" t="s">
        <v>71</v>
      </c>
      <c r="E3344" t="s">
        <v>2</v>
      </c>
      <c r="F3344" t="s">
        <v>72</v>
      </c>
      <c r="G3344" t="s">
        <v>73</v>
      </c>
      <c r="H3344" t="s">
        <v>49</v>
      </c>
      <c r="I3344" t="s">
        <v>74</v>
      </c>
      <c r="J3344">
        <v>-36.866371999999998</v>
      </c>
      <c r="K3344">
        <v>174.738337</v>
      </c>
      <c r="L3344" s="109">
        <v>0.66666666666666663</v>
      </c>
      <c r="M3344" t="s">
        <v>82</v>
      </c>
      <c r="N3344">
        <v>1</v>
      </c>
      <c r="O3344">
        <v>0</v>
      </c>
      <c r="P3344">
        <v>1</v>
      </c>
    </row>
    <row r="3345" spans="1:16" hidden="1" x14ac:dyDescent="0.3">
      <c r="A3345">
        <v>14</v>
      </c>
      <c r="B3345">
        <v>1</v>
      </c>
      <c r="C3345" t="s">
        <v>70</v>
      </c>
      <c r="D3345" t="s">
        <v>71</v>
      </c>
      <c r="E3345" t="s">
        <v>2</v>
      </c>
      <c r="F3345" t="s">
        <v>83</v>
      </c>
      <c r="G3345" t="s">
        <v>84</v>
      </c>
      <c r="H3345" t="s">
        <v>48</v>
      </c>
      <c r="I3345" t="s">
        <v>58</v>
      </c>
      <c r="J3345">
        <v>-36.866380999999997</v>
      </c>
      <c r="K3345">
        <v>174.73856599999999</v>
      </c>
      <c r="L3345" s="109">
        <v>0.66666666666666663</v>
      </c>
      <c r="M3345" t="s">
        <v>548</v>
      </c>
      <c r="N3345">
        <v>1</v>
      </c>
      <c r="O3345">
        <v>0</v>
      </c>
      <c r="P3345">
        <v>1</v>
      </c>
    </row>
    <row r="3346" spans="1:16" hidden="1" x14ac:dyDescent="0.3">
      <c r="A3346">
        <v>15</v>
      </c>
      <c r="B3346">
        <v>1</v>
      </c>
      <c r="C3346" t="s">
        <v>70</v>
      </c>
      <c r="D3346" t="s">
        <v>71</v>
      </c>
      <c r="E3346" t="s">
        <v>2</v>
      </c>
      <c r="F3346" t="s">
        <v>83</v>
      </c>
      <c r="G3346" t="s">
        <v>84</v>
      </c>
      <c r="H3346" t="s">
        <v>48</v>
      </c>
      <c r="I3346" t="s">
        <v>58</v>
      </c>
      <c r="J3346">
        <v>-36.866348000000002</v>
      </c>
      <c r="K3346">
        <v>174.73861400000001</v>
      </c>
      <c r="L3346" s="109">
        <v>0.66666666666666663</v>
      </c>
      <c r="N3346">
        <v>0</v>
      </c>
      <c r="O3346">
        <v>0</v>
      </c>
      <c r="P3346">
        <v>1</v>
      </c>
    </row>
    <row r="3347" spans="1:16" hidden="1" x14ac:dyDescent="0.3">
      <c r="A3347">
        <v>16</v>
      </c>
      <c r="B3347">
        <v>1</v>
      </c>
      <c r="C3347" t="s">
        <v>70</v>
      </c>
      <c r="D3347" t="s">
        <v>71</v>
      </c>
      <c r="E3347" t="s">
        <v>2</v>
      </c>
      <c r="F3347" t="s">
        <v>83</v>
      </c>
      <c r="G3347" t="s">
        <v>84</v>
      </c>
      <c r="H3347" t="s">
        <v>48</v>
      </c>
      <c r="I3347" t="s">
        <v>58</v>
      </c>
      <c r="J3347">
        <v>-36.866315</v>
      </c>
      <c r="K3347">
        <v>174.73866899999999</v>
      </c>
      <c r="L3347" s="109">
        <v>0.66666666666666663</v>
      </c>
      <c r="M3347" t="s">
        <v>605</v>
      </c>
      <c r="N3347">
        <v>1</v>
      </c>
      <c r="O3347">
        <v>1</v>
      </c>
      <c r="P3347">
        <v>1</v>
      </c>
    </row>
    <row r="3348" spans="1:16" hidden="1" x14ac:dyDescent="0.3">
      <c r="A3348">
        <v>17</v>
      </c>
      <c r="B3348">
        <v>1</v>
      </c>
      <c r="C3348" t="s">
        <v>70</v>
      </c>
      <c r="D3348" t="s">
        <v>71</v>
      </c>
      <c r="E3348" t="s">
        <v>2</v>
      </c>
      <c r="F3348" t="s">
        <v>83</v>
      </c>
      <c r="G3348" t="s">
        <v>84</v>
      </c>
      <c r="H3348" t="s">
        <v>48</v>
      </c>
      <c r="I3348" t="s">
        <v>58</v>
      </c>
      <c r="J3348">
        <v>-36.866244000000002</v>
      </c>
      <c r="K3348">
        <v>174.73878099999999</v>
      </c>
      <c r="L3348" s="109">
        <v>0.66666666666666663</v>
      </c>
      <c r="M3348" t="s">
        <v>1347</v>
      </c>
      <c r="N3348">
        <v>1</v>
      </c>
      <c r="O3348">
        <v>0</v>
      </c>
      <c r="P3348">
        <v>1</v>
      </c>
    </row>
    <row r="3349" spans="1:16" hidden="1" x14ac:dyDescent="0.3">
      <c r="A3349">
        <v>18</v>
      </c>
      <c r="B3349">
        <v>1</v>
      </c>
      <c r="C3349" t="s">
        <v>70</v>
      </c>
      <c r="D3349" t="s">
        <v>71</v>
      </c>
      <c r="E3349" t="s">
        <v>2</v>
      </c>
      <c r="F3349" t="s">
        <v>83</v>
      </c>
      <c r="G3349" t="s">
        <v>84</v>
      </c>
      <c r="H3349" t="s">
        <v>48</v>
      </c>
      <c r="I3349" t="s">
        <v>58</v>
      </c>
      <c r="J3349">
        <v>-36.866177</v>
      </c>
      <c r="K3349">
        <v>174.73889500000001</v>
      </c>
      <c r="L3349" s="109">
        <v>0.66666666666666663</v>
      </c>
      <c r="M3349" t="s">
        <v>1136</v>
      </c>
      <c r="N3349">
        <v>1</v>
      </c>
      <c r="O3349">
        <v>0</v>
      </c>
      <c r="P3349">
        <v>1</v>
      </c>
    </row>
    <row r="3350" spans="1:16" hidden="1" x14ac:dyDescent="0.3">
      <c r="A3350">
        <v>19</v>
      </c>
      <c r="B3350">
        <v>1</v>
      </c>
      <c r="C3350" t="s">
        <v>70</v>
      </c>
      <c r="D3350" t="s">
        <v>71</v>
      </c>
      <c r="E3350" t="s">
        <v>2</v>
      </c>
      <c r="F3350" t="s">
        <v>83</v>
      </c>
      <c r="G3350" t="s">
        <v>84</v>
      </c>
      <c r="H3350" t="s">
        <v>48</v>
      </c>
      <c r="I3350" t="s">
        <v>58</v>
      </c>
      <c r="J3350">
        <v>-36.866145000000003</v>
      </c>
      <c r="K3350">
        <v>174.73894300000001</v>
      </c>
      <c r="L3350" s="109">
        <v>0.66666666666666663</v>
      </c>
      <c r="N3350">
        <v>0</v>
      </c>
      <c r="O3350">
        <v>0</v>
      </c>
      <c r="P3350">
        <v>1</v>
      </c>
    </row>
    <row r="3351" spans="1:16" hidden="1" x14ac:dyDescent="0.3">
      <c r="A3351">
        <v>20</v>
      </c>
      <c r="B3351">
        <v>1</v>
      </c>
      <c r="C3351" t="s">
        <v>70</v>
      </c>
      <c r="D3351" t="s">
        <v>71</v>
      </c>
      <c r="E3351" t="s">
        <v>2</v>
      </c>
      <c r="F3351" t="s">
        <v>83</v>
      </c>
      <c r="G3351" t="s">
        <v>84</v>
      </c>
      <c r="H3351" t="s">
        <v>48</v>
      </c>
      <c r="I3351" t="s">
        <v>58</v>
      </c>
      <c r="J3351">
        <v>-36.866117000000003</v>
      </c>
      <c r="K3351">
        <v>174.73898399999999</v>
      </c>
      <c r="L3351" s="109">
        <v>0.66666666666666663</v>
      </c>
      <c r="M3351" t="s">
        <v>1032</v>
      </c>
      <c r="N3351">
        <v>1</v>
      </c>
      <c r="O3351">
        <v>0</v>
      </c>
      <c r="P3351">
        <v>1</v>
      </c>
    </row>
    <row r="3352" spans="1:16" hidden="1" x14ac:dyDescent="0.3">
      <c r="A3352">
        <v>21</v>
      </c>
      <c r="B3352">
        <v>1</v>
      </c>
      <c r="C3352" t="s">
        <v>70</v>
      </c>
      <c r="D3352" t="s">
        <v>71</v>
      </c>
      <c r="E3352" t="s">
        <v>2</v>
      </c>
      <c r="F3352" t="s">
        <v>83</v>
      </c>
      <c r="G3352" t="s">
        <v>84</v>
      </c>
      <c r="H3352" t="s">
        <v>48</v>
      </c>
      <c r="I3352" t="s">
        <v>58</v>
      </c>
      <c r="J3352">
        <v>-36.866036000000001</v>
      </c>
      <c r="K3352">
        <v>174.73911699999999</v>
      </c>
      <c r="L3352" s="109">
        <v>0.66666666666666663</v>
      </c>
      <c r="M3352" t="s">
        <v>1349</v>
      </c>
      <c r="N3352">
        <v>1</v>
      </c>
      <c r="O3352">
        <v>0</v>
      </c>
      <c r="P3352">
        <v>1</v>
      </c>
    </row>
    <row r="3353" spans="1:16" hidden="1" x14ac:dyDescent="0.3">
      <c r="A3353">
        <v>22</v>
      </c>
      <c r="B3353">
        <v>1</v>
      </c>
      <c r="C3353" t="s">
        <v>70</v>
      </c>
      <c r="D3353" t="s">
        <v>71</v>
      </c>
      <c r="E3353" t="s">
        <v>2</v>
      </c>
      <c r="F3353" t="s">
        <v>83</v>
      </c>
      <c r="G3353" t="s">
        <v>84</v>
      </c>
      <c r="H3353" t="s">
        <v>48</v>
      </c>
      <c r="I3353" t="s">
        <v>58</v>
      </c>
      <c r="J3353">
        <v>-36.865965000000003</v>
      </c>
      <c r="K3353">
        <v>174.739226</v>
      </c>
      <c r="L3353" s="109">
        <v>0.66666666666666663</v>
      </c>
      <c r="M3353" t="s">
        <v>657</v>
      </c>
      <c r="N3353">
        <v>1</v>
      </c>
      <c r="O3353">
        <v>0</v>
      </c>
      <c r="P3353">
        <v>1</v>
      </c>
    </row>
    <row r="3354" spans="1:16" hidden="1" x14ac:dyDescent="0.3">
      <c r="A3354">
        <v>23</v>
      </c>
      <c r="B3354">
        <v>1</v>
      </c>
      <c r="C3354" t="s">
        <v>70</v>
      </c>
      <c r="D3354" t="s">
        <v>71</v>
      </c>
      <c r="E3354" t="s">
        <v>2</v>
      </c>
      <c r="F3354" t="s">
        <v>83</v>
      </c>
      <c r="G3354" t="s">
        <v>84</v>
      </c>
      <c r="H3354" t="s">
        <v>48</v>
      </c>
      <c r="I3354" t="s">
        <v>58</v>
      </c>
      <c r="J3354">
        <v>-36.865932999999998</v>
      </c>
      <c r="K3354">
        <v>174.73928000000001</v>
      </c>
      <c r="L3354" s="109">
        <v>0.66666666666666663</v>
      </c>
      <c r="M3354" t="s">
        <v>1350</v>
      </c>
      <c r="N3354">
        <v>1</v>
      </c>
      <c r="O3354">
        <v>0</v>
      </c>
      <c r="P3354">
        <v>1</v>
      </c>
    </row>
    <row r="3355" spans="1:16" hidden="1" x14ac:dyDescent="0.3">
      <c r="A3355">
        <v>24</v>
      </c>
      <c r="B3355">
        <v>1</v>
      </c>
      <c r="C3355" t="s">
        <v>70</v>
      </c>
      <c r="D3355" t="s">
        <v>71</v>
      </c>
      <c r="E3355" t="s">
        <v>2</v>
      </c>
      <c r="F3355" t="s">
        <v>83</v>
      </c>
      <c r="G3355" t="s">
        <v>84</v>
      </c>
      <c r="H3355" t="s">
        <v>48</v>
      </c>
      <c r="I3355" t="s">
        <v>58</v>
      </c>
      <c r="J3355">
        <v>-36.865903000000003</v>
      </c>
      <c r="K3355">
        <v>174.73933199999999</v>
      </c>
      <c r="L3355" s="109">
        <v>0.66666666666666663</v>
      </c>
      <c r="M3355" t="s">
        <v>1133</v>
      </c>
      <c r="N3355">
        <v>1</v>
      </c>
      <c r="O3355">
        <v>1</v>
      </c>
      <c r="P3355">
        <v>1</v>
      </c>
    </row>
    <row r="3356" spans="1:16" hidden="1" x14ac:dyDescent="0.3">
      <c r="A3356">
        <v>25</v>
      </c>
      <c r="B3356">
        <v>1</v>
      </c>
      <c r="C3356" t="s">
        <v>70</v>
      </c>
      <c r="D3356" t="s">
        <v>71</v>
      </c>
      <c r="E3356" t="s">
        <v>2</v>
      </c>
      <c r="F3356" t="s">
        <v>83</v>
      </c>
      <c r="G3356" t="s">
        <v>84</v>
      </c>
      <c r="H3356" t="s">
        <v>33</v>
      </c>
      <c r="I3356" t="s">
        <v>58</v>
      </c>
      <c r="J3356">
        <v>-36.865994000000001</v>
      </c>
      <c r="K3356">
        <v>174.73930999999999</v>
      </c>
      <c r="L3356" s="109">
        <v>0.66666666666666663</v>
      </c>
      <c r="M3356" t="s">
        <v>1140</v>
      </c>
      <c r="N3356">
        <v>1</v>
      </c>
      <c r="O3356">
        <v>0</v>
      </c>
      <c r="P3356">
        <v>1</v>
      </c>
    </row>
    <row r="3357" spans="1:16" hidden="1" x14ac:dyDescent="0.3">
      <c r="A3357">
        <v>26</v>
      </c>
      <c r="B3357">
        <v>1</v>
      </c>
      <c r="C3357" t="s">
        <v>70</v>
      </c>
      <c r="D3357" t="s">
        <v>71</v>
      </c>
      <c r="E3357" t="s">
        <v>2</v>
      </c>
      <c r="F3357" t="s">
        <v>83</v>
      </c>
      <c r="G3357" t="s">
        <v>84</v>
      </c>
      <c r="H3357" t="s">
        <v>33</v>
      </c>
      <c r="I3357" t="s">
        <v>58</v>
      </c>
      <c r="J3357">
        <v>-36.866033000000002</v>
      </c>
      <c r="K3357">
        <v>174.73925500000001</v>
      </c>
      <c r="L3357" s="109">
        <v>0.66666666666666663</v>
      </c>
      <c r="M3357" t="s">
        <v>1351</v>
      </c>
      <c r="N3357">
        <v>1</v>
      </c>
      <c r="O3357">
        <v>0</v>
      </c>
      <c r="P3357">
        <v>1</v>
      </c>
    </row>
    <row r="3358" spans="1:16" hidden="1" x14ac:dyDescent="0.3">
      <c r="A3358">
        <v>27</v>
      </c>
      <c r="B3358">
        <v>1</v>
      </c>
      <c r="C3358" t="s">
        <v>70</v>
      </c>
      <c r="D3358" t="s">
        <v>71</v>
      </c>
      <c r="E3358" t="s">
        <v>2</v>
      </c>
      <c r="F3358" t="s">
        <v>83</v>
      </c>
      <c r="G3358" t="s">
        <v>84</v>
      </c>
      <c r="H3358" t="s">
        <v>33</v>
      </c>
      <c r="I3358" t="s">
        <v>58</v>
      </c>
      <c r="J3358">
        <v>-36.866106000000002</v>
      </c>
      <c r="K3358">
        <v>174.73913099999999</v>
      </c>
      <c r="L3358" s="109">
        <v>0.66666666666666663</v>
      </c>
      <c r="M3358" t="s">
        <v>1353</v>
      </c>
      <c r="N3358">
        <v>1</v>
      </c>
      <c r="O3358">
        <v>0</v>
      </c>
      <c r="P3358">
        <v>1</v>
      </c>
    </row>
    <row r="3359" spans="1:16" hidden="1" x14ac:dyDescent="0.3">
      <c r="A3359">
        <v>28</v>
      </c>
      <c r="B3359">
        <v>1</v>
      </c>
      <c r="C3359" t="s">
        <v>70</v>
      </c>
      <c r="D3359" t="s">
        <v>71</v>
      </c>
      <c r="E3359" t="s">
        <v>2</v>
      </c>
      <c r="F3359" t="s">
        <v>83</v>
      </c>
      <c r="G3359" t="s">
        <v>84</v>
      </c>
      <c r="H3359" t="s">
        <v>33</v>
      </c>
      <c r="I3359" t="s">
        <v>58</v>
      </c>
      <c r="J3359">
        <v>-36.866138999999997</v>
      </c>
      <c r="K3359">
        <v>174.73908599999999</v>
      </c>
      <c r="L3359" s="109">
        <v>0.66666666666666663</v>
      </c>
      <c r="N3359">
        <v>0</v>
      </c>
      <c r="O3359">
        <v>0</v>
      </c>
      <c r="P3359">
        <v>1</v>
      </c>
    </row>
    <row r="3360" spans="1:16" hidden="1" x14ac:dyDescent="0.3">
      <c r="A3360">
        <v>29</v>
      </c>
      <c r="B3360">
        <v>1</v>
      </c>
      <c r="C3360" t="s">
        <v>70</v>
      </c>
      <c r="D3360" t="s">
        <v>71</v>
      </c>
      <c r="E3360" t="s">
        <v>2</v>
      </c>
      <c r="F3360" t="s">
        <v>83</v>
      </c>
      <c r="G3360" t="s">
        <v>84</v>
      </c>
      <c r="H3360" t="s">
        <v>33</v>
      </c>
      <c r="I3360" t="s">
        <v>58</v>
      </c>
      <c r="J3360">
        <v>-36.866166999999997</v>
      </c>
      <c r="K3360">
        <v>174.73904200000001</v>
      </c>
      <c r="L3360" s="109">
        <v>0.66666666666666663</v>
      </c>
      <c r="N3360">
        <v>0</v>
      </c>
      <c r="O3360">
        <v>0</v>
      </c>
      <c r="P3360">
        <v>1</v>
      </c>
    </row>
    <row r="3361" spans="1:16" hidden="1" x14ac:dyDescent="0.3">
      <c r="A3361">
        <v>30</v>
      </c>
      <c r="B3361">
        <v>1</v>
      </c>
      <c r="C3361" t="s">
        <v>70</v>
      </c>
      <c r="D3361" t="s">
        <v>71</v>
      </c>
      <c r="E3361" t="s">
        <v>2</v>
      </c>
      <c r="F3361" t="s">
        <v>83</v>
      </c>
      <c r="G3361" t="s">
        <v>84</v>
      </c>
      <c r="H3361" t="s">
        <v>33</v>
      </c>
      <c r="I3361" t="s">
        <v>58</v>
      </c>
      <c r="J3361">
        <v>-36.866262999999996</v>
      </c>
      <c r="K3361">
        <v>174.738889</v>
      </c>
      <c r="L3361" s="109">
        <v>0.66666666666666663</v>
      </c>
      <c r="M3361" t="s">
        <v>1139</v>
      </c>
      <c r="N3361">
        <v>1</v>
      </c>
      <c r="O3361">
        <v>0</v>
      </c>
      <c r="P3361">
        <v>1</v>
      </c>
    </row>
    <row r="3362" spans="1:16" hidden="1" x14ac:dyDescent="0.3">
      <c r="A3362">
        <v>31</v>
      </c>
      <c r="B3362">
        <v>1</v>
      </c>
      <c r="C3362" t="s">
        <v>70</v>
      </c>
      <c r="D3362" t="s">
        <v>71</v>
      </c>
      <c r="E3362" t="s">
        <v>2</v>
      </c>
      <c r="F3362" t="s">
        <v>83</v>
      </c>
      <c r="G3362" t="s">
        <v>84</v>
      </c>
      <c r="H3362" t="s">
        <v>33</v>
      </c>
      <c r="I3362" t="s">
        <v>58</v>
      </c>
      <c r="J3362">
        <v>-36.866286000000002</v>
      </c>
      <c r="K3362">
        <v>174.73885200000001</v>
      </c>
      <c r="L3362" s="109">
        <v>0.66666666666666663</v>
      </c>
      <c r="N3362">
        <v>0</v>
      </c>
      <c r="O3362">
        <v>0</v>
      </c>
      <c r="P3362">
        <v>1</v>
      </c>
    </row>
    <row r="3363" spans="1:16" hidden="1" x14ac:dyDescent="0.3">
      <c r="A3363">
        <v>32</v>
      </c>
      <c r="B3363">
        <v>1</v>
      </c>
      <c r="C3363" t="s">
        <v>70</v>
      </c>
      <c r="D3363" t="s">
        <v>71</v>
      </c>
      <c r="E3363" t="s">
        <v>2</v>
      </c>
      <c r="F3363" t="s">
        <v>83</v>
      </c>
      <c r="G3363" t="s">
        <v>84</v>
      </c>
      <c r="H3363" t="s">
        <v>33</v>
      </c>
      <c r="I3363" t="s">
        <v>58</v>
      </c>
      <c r="J3363">
        <v>-36.866357000000001</v>
      </c>
      <c r="K3363">
        <v>174.73873</v>
      </c>
      <c r="L3363" s="109">
        <v>0.66666666666666663</v>
      </c>
      <c r="M3363" t="s">
        <v>88</v>
      </c>
      <c r="N3363">
        <v>1</v>
      </c>
      <c r="O3363">
        <v>0</v>
      </c>
      <c r="P3363">
        <v>1</v>
      </c>
    </row>
    <row r="3364" spans="1:16" hidden="1" x14ac:dyDescent="0.3">
      <c r="A3364">
        <v>33</v>
      </c>
      <c r="B3364">
        <v>1</v>
      </c>
      <c r="C3364" t="s">
        <v>70</v>
      </c>
      <c r="D3364" t="s">
        <v>71</v>
      </c>
      <c r="E3364" t="s">
        <v>2</v>
      </c>
      <c r="F3364" t="s">
        <v>83</v>
      </c>
      <c r="G3364" t="s">
        <v>84</v>
      </c>
      <c r="H3364" t="s">
        <v>33</v>
      </c>
      <c r="I3364" t="s">
        <v>58</v>
      </c>
      <c r="J3364">
        <v>-36.866387000000003</v>
      </c>
      <c r="K3364">
        <v>174.73869099999999</v>
      </c>
      <c r="L3364" s="109">
        <v>0.66666666666666663</v>
      </c>
      <c r="M3364" t="s">
        <v>89</v>
      </c>
      <c r="N3364">
        <v>1</v>
      </c>
      <c r="O3364">
        <v>0</v>
      </c>
      <c r="P3364">
        <v>1</v>
      </c>
    </row>
    <row r="3365" spans="1:16" hidden="1" x14ac:dyDescent="0.3">
      <c r="A3365">
        <v>34</v>
      </c>
      <c r="B3365">
        <v>1</v>
      </c>
      <c r="C3365" t="s">
        <v>70</v>
      </c>
      <c r="D3365" t="s">
        <v>71</v>
      </c>
      <c r="E3365" t="s">
        <v>2</v>
      </c>
      <c r="F3365" t="s">
        <v>72</v>
      </c>
      <c r="G3365" t="s">
        <v>90</v>
      </c>
      <c r="H3365" t="s">
        <v>48</v>
      </c>
      <c r="I3365" t="s">
        <v>91</v>
      </c>
      <c r="J3365">
        <v>-36.866546999999997</v>
      </c>
      <c r="K3365">
        <v>174.73861299999999</v>
      </c>
      <c r="L3365" s="109">
        <v>0.66666666666666663</v>
      </c>
      <c r="M3365" t="s">
        <v>549</v>
      </c>
      <c r="N3365">
        <v>1</v>
      </c>
      <c r="O3365">
        <v>0</v>
      </c>
      <c r="P3365">
        <v>1</v>
      </c>
    </row>
    <row r="3366" spans="1:16" hidden="1" x14ac:dyDescent="0.3">
      <c r="A3366">
        <v>35</v>
      </c>
      <c r="B3366">
        <v>1</v>
      </c>
      <c r="C3366" t="s">
        <v>70</v>
      </c>
      <c r="D3366" t="s">
        <v>71</v>
      </c>
      <c r="E3366" t="s">
        <v>2</v>
      </c>
      <c r="F3366" t="s">
        <v>72</v>
      </c>
      <c r="G3366" t="s">
        <v>90</v>
      </c>
      <c r="H3366" t="s">
        <v>48</v>
      </c>
      <c r="I3366" t="s">
        <v>91</v>
      </c>
      <c r="J3366">
        <v>-36.866579000000002</v>
      </c>
      <c r="K3366">
        <v>174.73866899999999</v>
      </c>
      <c r="L3366" s="109">
        <v>0.66666666666666663</v>
      </c>
      <c r="M3366" t="s">
        <v>93</v>
      </c>
      <c r="N3366">
        <v>1</v>
      </c>
      <c r="O3366">
        <v>0</v>
      </c>
      <c r="P3366">
        <v>1</v>
      </c>
    </row>
    <row r="3367" spans="1:16" hidden="1" x14ac:dyDescent="0.3">
      <c r="A3367">
        <v>36</v>
      </c>
      <c r="B3367">
        <v>1</v>
      </c>
      <c r="C3367" t="s">
        <v>70</v>
      </c>
      <c r="D3367" t="s">
        <v>71</v>
      </c>
      <c r="E3367" t="s">
        <v>2</v>
      </c>
      <c r="F3367" t="s">
        <v>72</v>
      </c>
      <c r="G3367" t="s">
        <v>90</v>
      </c>
      <c r="H3367" t="s">
        <v>48</v>
      </c>
      <c r="I3367" t="s">
        <v>91</v>
      </c>
      <c r="J3367">
        <v>-36.866612000000003</v>
      </c>
      <c r="K3367">
        <v>174.73872499999999</v>
      </c>
      <c r="L3367" s="109">
        <v>0.66666666666666663</v>
      </c>
      <c r="N3367">
        <v>0</v>
      </c>
      <c r="O3367">
        <v>0</v>
      </c>
      <c r="P3367">
        <v>1</v>
      </c>
    </row>
    <row r="3368" spans="1:16" hidden="1" x14ac:dyDescent="0.3">
      <c r="A3368">
        <v>37</v>
      </c>
      <c r="B3368">
        <v>1</v>
      </c>
      <c r="C3368" t="s">
        <v>70</v>
      </c>
      <c r="D3368" t="s">
        <v>71</v>
      </c>
      <c r="E3368" t="s">
        <v>2</v>
      </c>
      <c r="F3368" t="s">
        <v>72</v>
      </c>
      <c r="G3368" t="s">
        <v>90</v>
      </c>
      <c r="H3368" t="s">
        <v>48</v>
      </c>
      <c r="I3368" t="s">
        <v>91</v>
      </c>
      <c r="J3368">
        <v>-36.866644999999998</v>
      </c>
      <c r="K3368">
        <v>174.73878099999999</v>
      </c>
      <c r="L3368" s="109">
        <v>0.66666666666666663</v>
      </c>
      <c r="M3368" t="s">
        <v>606</v>
      </c>
      <c r="N3368">
        <v>1</v>
      </c>
      <c r="O3368">
        <v>1</v>
      </c>
      <c r="P3368">
        <v>1</v>
      </c>
    </row>
    <row r="3369" spans="1:16" hidden="1" x14ac:dyDescent="0.3">
      <c r="A3369">
        <v>38</v>
      </c>
      <c r="B3369">
        <v>1</v>
      </c>
      <c r="C3369" t="s">
        <v>70</v>
      </c>
      <c r="D3369" t="s">
        <v>71</v>
      </c>
      <c r="E3369" t="s">
        <v>2</v>
      </c>
      <c r="F3369" t="s">
        <v>72</v>
      </c>
      <c r="G3369" t="s">
        <v>90</v>
      </c>
      <c r="H3369" t="s">
        <v>48</v>
      </c>
      <c r="I3369" t="s">
        <v>91</v>
      </c>
      <c r="J3369">
        <v>-36.866677000000003</v>
      </c>
      <c r="K3369">
        <v>174.73883699999999</v>
      </c>
      <c r="L3369" s="109">
        <v>0.66666666666666663</v>
      </c>
      <c r="M3369" t="s">
        <v>95</v>
      </c>
      <c r="N3369">
        <v>1</v>
      </c>
      <c r="O3369">
        <v>0</v>
      </c>
      <c r="P3369">
        <v>1</v>
      </c>
    </row>
    <row r="3370" spans="1:16" hidden="1" x14ac:dyDescent="0.3">
      <c r="A3370">
        <v>39</v>
      </c>
      <c r="B3370">
        <v>1</v>
      </c>
      <c r="C3370" t="s">
        <v>70</v>
      </c>
      <c r="D3370" t="s">
        <v>71</v>
      </c>
      <c r="E3370" t="s">
        <v>2</v>
      </c>
      <c r="F3370" t="s">
        <v>72</v>
      </c>
      <c r="G3370" t="s">
        <v>90</v>
      </c>
      <c r="H3370" t="s">
        <v>48</v>
      </c>
      <c r="I3370" t="s">
        <v>91</v>
      </c>
      <c r="J3370">
        <v>-36.866888000000003</v>
      </c>
      <c r="K3370">
        <v>174.73972699999999</v>
      </c>
      <c r="L3370" s="109">
        <v>0.66666666666666663</v>
      </c>
      <c r="N3370">
        <v>0</v>
      </c>
      <c r="O3370">
        <v>0</v>
      </c>
      <c r="P3370">
        <v>1</v>
      </c>
    </row>
    <row r="3371" spans="1:16" hidden="1" x14ac:dyDescent="0.3">
      <c r="A3371">
        <v>40</v>
      </c>
      <c r="B3371">
        <v>1</v>
      </c>
      <c r="C3371" t="s">
        <v>70</v>
      </c>
      <c r="D3371" t="s">
        <v>71</v>
      </c>
      <c r="E3371" t="s">
        <v>2</v>
      </c>
      <c r="F3371" t="s">
        <v>72</v>
      </c>
      <c r="G3371" t="s">
        <v>90</v>
      </c>
      <c r="H3371" t="s">
        <v>48</v>
      </c>
      <c r="I3371" t="s">
        <v>91</v>
      </c>
      <c r="J3371">
        <v>-36.866861</v>
      </c>
      <c r="K3371">
        <v>174.73980499999999</v>
      </c>
      <c r="L3371" s="109">
        <v>0.66666666666666663</v>
      </c>
      <c r="M3371" t="s">
        <v>97</v>
      </c>
      <c r="N3371">
        <v>1</v>
      </c>
      <c r="O3371">
        <v>0</v>
      </c>
      <c r="P3371">
        <v>1</v>
      </c>
    </row>
    <row r="3372" spans="1:16" hidden="1" x14ac:dyDescent="0.3">
      <c r="A3372">
        <v>41</v>
      </c>
      <c r="B3372">
        <v>1</v>
      </c>
      <c r="C3372" t="s">
        <v>70</v>
      </c>
      <c r="D3372" t="s">
        <v>71</v>
      </c>
      <c r="E3372" t="s">
        <v>2</v>
      </c>
      <c r="F3372" t="s">
        <v>72</v>
      </c>
      <c r="G3372" t="s">
        <v>90</v>
      </c>
      <c r="H3372" t="s">
        <v>48</v>
      </c>
      <c r="I3372" t="s">
        <v>91</v>
      </c>
      <c r="J3372">
        <v>-36.866819</v>
      </c>
      <c r="K3372">
        <v>174.73993200000001</v>
      </c>
      <c r="L3372" s="109">
        <v>0.66666666666666663</v>
      </c>
      <c r="N3372">
        <v>0</v>
      </c>
      <c r="O3372">
        <v>0</v>
      </c>
      <c r="P3372">
        <v>1</v>
      </c>
    </row>
    <row r="3373" spans="1:16" hidden="1" x14ac:dyDescent="0.3">
      <c r="A3373">
        <v>42</v>
      </c>
      <c r="B3373">
        <v>1</v>
      </c>
      <c r="C3373" t="s">
        <v>70</v>
      </c>
      <c r="D3373" t="s">
        <v>71</v>
      </c>
      <c r="E3373" t="s">
        <v>2</v>
      </c>
      <c r="F3373" t="s">
        <v>72</v>
      </c>
      <c r="G3373" t="s">
        <v>90</v>
      </c>
      <c r="H3373" t="s">
        <v>48</v>
      </c>
      <c r="I3373" t="s">
        <v>91</v>
      </c>
      <c r="J3373">
        <v>-36.866802999999997</v>
      </c>
      <c r="K3373">
        <v>174.73998800000001</v>
      </c>
      <c r="L3373" s="109">
        <v>0.66666666666666663</v>
      </c>
      <c r="M3373" t="s">
        <v>99</v>
      </c>
      <c r="N3373">
        <v>1</v>
      </c>
      <c r="O3373">
        <v>0</v>
      </c>
      <c r="P3373">
        <v>1</v>
      </c>
    </row>
    <row r="3374" spans="1:16" hidden="1" x14ac:dyDescent="0.3">
      <c r="A3374">
        <v>43</v>
      </c>
      <c r="B3374">
        <v>1</v>
      </c>
      <c r="C3374" t="s">
        <v>70</v>
      </c>
      <c r="D3374" t="s">
        <v>71</v>
      </c>
      <c r="E3374" t="s">
        <v>2</v>
      </c>
      <c r="F3374" t="s">
        <v>100</v>
      </c>
      <c r="G3374" t="s">
        <v>101</v>
      </c>
      <c r="H3374" t="s">
        <v>57</v>
      </c>
      <c r="I3374" t="s">
        <v>58</v>
      </c>
      <c r="J3374">
        <v>-36.866672000000001</v>
      </c>
      <c r="K3374">
        <v>174.740059</v>
      </c>
      <c r="L3374" s="109">
        <v>0.66666666666666663</v>
      </c>
      <c r="M3374" t="s">
        <v>551</v>
      </c>
      <c r="N3374">
        <v>1</v>
      </c>
      <c r="O3374">
        <v>0</v>
      </c>
      <c r="P3374">
        <v>1</v>
      </c>
    </row>
    <row r="3375" spans="1:16" hidden="1" x14ac:dyDescent="0.3">
      <c r="A3375">
        <v>44</v>
      </c>
      <c r="B3375">
        <v>1</v>
      </c>
      <c r="C3375" t="s">
        <v>70</v>
      </c>
      <c r="D3375" t="s">
        <v>71</v>
      </c>
      <c r="E3375" t="s">
        <v>2</v>
      </c>
      <c r="F3375" t="s">
        <v>100</v>
      </c>
      <c r="G3375" t="s">
        <v>101</v>
      </c>
      <c r="H3375" t="s">
        <v>57</v>
      </c>
      <c r="I3375" t="s">
        <v>58</v>
      </c>
      <c r="J3375">
        <v>-36.866624999999999</v>
      </c>
      <c r="K3375">
        <v>174.740038</v>
      </c>
      <c r="L3375" s="109">
        <v>0.66666666666666663</v>
      </c>
      <c r="M3375" t="s">
        <v>102</v>
      </c>
      <c r="N3375">
        <v>1</v>
      </c>
      <c r="O3375">
        <v>0</v>
      </c>
      <c r="P3375">
        <v>1</v>
      </c>
    </row>
    <row r="3376" spans="1:16" hidden="1" x14ac:dyDescent="0.3">
      <c r="A3376">
        <v>45</v>
      </c>
      <c r="B3376">
        <v>1</v>
      </c>
      <c r="C3376" t="s">
        <v>70</v>
      </c>
      <c r="D3376" t="s">
        <v>71</v>
      </c>
      <c r="E3376" t="s">
        <v>2</v>
      </c>
      <c r="F3376" t="s">
        <v>100</v>
      </c>
      <c r="G3376" t="s">
        <v>101</v>
      </c>
      <c r="H3376" t="s">
        <v>57</v>
      </c>
      <c r="I3376" t="s">
        <v>58</v>
      </c>
      <c r="J3376">
        <v>-36.866579000000002</v>
      </c>
      <c r="K3376">
        <v>174.74001699999999</v>
      </c>
      <c r="L3376" s="109">
        <v>0.66666666666666663</v>
      </c>
      <c r="M3376" t="s">
        <v>104</v>
      </c>
      <c r="N3376">
        <v>1</v>
      </c>
      <c r="O3376">
        <v>0</v>
      </c>
      <c r="P3376">
        <v>1</v>
      </c>
    </row>
    <row r="3377" spans="1:16" hidden="1" x14ac:dyDescent="0.3">
      <c r="A3377">
        <v>46</v>
      </c>
      <c r="B3377">
        <v>1</v>
      </c>
      <c r="C3377" t="s">
        <v>70</v>
      </c>
      <c r="D3377" t="s">
        <v>71</v>
      </c>
      <c r="E3377" t="s">
        <v>2</v>
      </c>
      <c r="F3377" t="s">
        <v>100</v>
      </c>
      <c r="G3377" t="s">
        <v>101</v>
      </c>
      <c r="H3377" t="s">
        <v>57</v>
      </c>
      <c r="I3377" t="s">
        <v>58</v>
      </c>
      <c r="J3377">
        <v>-36.866531999999999</v>
      </c>
      <c r="K3377">
        <v>174.73999599999999</v>
      </c>
      <c r="L3377" s="109">
        <v>0.66666666666666663</v>
      </c>
      <c r="M3377" t="s">
        <v>105</v>
      </c>
      <c r="N3377">
        <v>1</v>
      </c>
      <c r="O3377">
        <v>0</v>
      </c>
      <c r="P3377">
        <v>1</v>
      </c>
    </row>
    <row r="3378" spans="1:16" hidden="1" x14ac:dyDescent="0.3">
      <c r="A3378">
        <v>47</v>
      </c>
      <c r="B3378">
        <v>1</v>
      </c>
      <c r="C3378" t="s">
        <v>70</v>
      </c>
      <c r="D3378" t="s">
        <v>71</v>
      </c>
      <c r="E3378" t="s">
        <v>2</v>
      </c>
      <c r="F3378" t="s">
        <v>100</v>
      </c>
      <c r="G3378" t="s">
        <v>101</v>
      </c>
      <c r="H3378" t="s">
        <v>49</v>
      </c>
      <c r="I3378" t="s">
        <v>58</v>
      </c>
      <c r="J3378">
        <v>-36.866568999999998</v>
      </c>
      <c r="K3378">
        <v>174.740149</v>
      </c>
      <c r="L3378" s="109">
        <v>0.66666666666666663</v>
      </c>
      <c r="M3378" t="s">
        <v>106</v>
      </c>
      <c r="N3378">
        <v>1</v>
      </c>
      <c r="O3378">
        <v>0</v>
      </c>
      <c r="P3378">
        <v>1</v>
      </c>
    </row>
    <row r="3379" spans="1:16" hidden="1" x14ac:dyDescent="0.3">
      <c r="A3379">
        <v>48</v>
      </c>
      <c r="B3379">
        <v>1</v>
      </c>
      <c r="C3379" t="s">
        <v>70</v>
      </c>
      <c r="D3379" t="s">
        <v>71</v>
      </c>
      <c r="E3379" t="s">
        <v>2</v>
      </c>
      <c r="F3379" t="s">
        <v>100</v>
      </c>
      <c r="G3379" t="s">
        <v>101</v>
      </c>
      <c r="H3379" t="s">
        <v>49</v>
      </c>
      <c r="I3379" t="s">
        <v>58</v>
      </c>
      <c r="J3379">
        <v>-36.866613999999998</v>
      </c>
      <c r="K3379">
        <v>174.74017000000001</v>
      </c>
      <c r="L3379" s="109">
        <v>0.66666666666666663</v>
      </c>
      <c r="M3379" t="s">
        <v>107</v>
      </c>
      <c r="N3379">
        <v>1</v>
      </c>
      <c r="O3379">
        <v>0</v>
      </c>
      <c r="P3379">
        <v>1</v>
      </c>
    </row>
    <row r="3380" spans="1:16" hidden="1" x14ac:dyDescent="0.3">
      <c r="A3380">
        <v>49</v>
      </c>
      <c r="B3380">
        <v>1</v>
      </c>
      <c r="C3380" t="s">
        <v>70</v>
      </c>
      <c r="D3380" t="s">
        <v>71</v>
      </c>
      <c r="E3380" t="s">
        <v>2</v>
      </c>
      <c r="F3380" t="s">
        <v>72</v>
      </c>
      <c r="G3380" t="s">
        <v>108</v>
      </c>
      <c r="H3380" t="s">
        <v>48</v>
      </c>
      <c r="I3380" t="s">
        <v>91</v>
      </c>
      <c r="J3380">
        <v>-36.866661999999998</v>
      </c>
      <c r="K3380">
        <v>174.74040600000001</v>
      </c>
      <c r="L3380" s="109">
        <v>0.66666666666666663</v>
      </c>
      <c r="M3380" t="s">
        <v>109</v>
      </c>
      <c r="N3380">
        <v>1</v>
      </c>
      <c r="O3380">
        <v>0</v>
      </c>
      <c r="P3380">
        <v>1</v>
      </c>
    </row>
    <row r="3381" spans="1:16" hidden="1" x14ac:dyDescent="0.3">
      <c r="A3381">
        <v>50</v>
      </c>
      <c r="B3381">
        <v>1</v>
      </c>
      <c r="C3381" t="s">
        <v>70</v>
      </c>
      <c r="D3381" t="s">
        <v>71</v>
      </c>
      <c r="E3381" t="s">
        <v>2</v>
      </c>
      <c r="F3381" t="s">
        <v>72</v>
      </c>
      <c r="G3381" t="s">
        <v>108</v>
      </c>
      <c r="H3381" t="s">
        <v>48</v>
      </c>
      <c r="I3381" t="s">
        <v>91</v>
      </c>
      <c r="J3381">
        <v>-36.866621000000002</v>
      </c>
      <c r="K3381">
        <v>174.740532</v>
      </c>
      <c r="L3381" s="109">
        <v>0.66666666666666663</v>
      </c>
      <c r="M3381" t="s">
        <v>607</v>
      </c>
      <c r="N3381">
        <v>1</v>
      </c>
      <c r="O3381">
        <v>1</v>
      </c>
      <c r="P3381">
        <v>1</v>
      </c>
    </row>
    <row r="3382" spans="1:16" hidden="1" x14ac:dyDescent="0.3">
      <c r="A3382">
        <v>51</v>
      </c>
      <c r="B3382">
        <v>1</v>
      </c>
      <c r="C3382" t="s">
        <v>70</v>
      </c>
      <c r="D3382" t="s">
        <v>71</v>
      </c>
      <c r="E3382" t="s">
        <v>2</v>
      </c>
      <c r="F3382" t="s">
        <v>72</v>
      </c>
      <c r="G3382" t="s">
        <v>108</v>
      </c>
      <c r="H3382" t="s">
        <v>48</v>
      </c>
      <c r="I3382" t="s">
        <v>91</v>
      </c>
      <c r="J3382">
        <v>-36.866602999999998</v>
      </c>
      <c r="K3382">
        <v>174.74058400000001</v>
      </c>
      <c r="L3382" s="109">
        <v>0.66666666666666663</v>
      </c>
      <c r="M3382" t="s">
        <v>111</v>
      </c>
      <c r="N3382">
        <v>1</v>
      </c>
      <c r="O3382">
        <v>0</v>
      </c>
      <c r="P3382">
        <v>1</v>
      </c>
    </row>
    <row r="3383" spans="1:16" hidden="1" x14ac:dyDescent="0.3">
      <c r="A3383">
        <v>52</v>
      </c>
      <c r="B3383">
        <v>1</v>
      </c>
      <c r="C3383" t="s">
        <v>70</v>
      </c>
      <c r="D3383" t="s">
        <v>71</v>
      </c>
      <c r="E3383" t="s">
        <v>2</v>
      </c>
      <c r="F3383" t="s">
        <v>72</v>
      </c>
      <c r="G3383" t="s">
        <v>108</v>
      </c>
      <c r="H3383" t="s">
        <v>48</v>
      </c>
      <c r="I3383" t="s">
        <v>91</v>
      </c>
      <c r="J3383">
        <v>-36.866551999999999</v>
      </c>
      <c r="K3383">
        <v>174.740735</v>
      </c>
      <c r="L3383" s="109">
        <v>0.66666666666666663</v>
      </c>
      <c r="M3383" t="s">
        <v>112</v>
      </c>
      <c r="N3383">
        <v>1</v>
      </c>
      <c r="O3383">
        <v>0</v>
      </c>
      <c r="P3383">
        <v>1</v>
      </c>
    </row>
    <row r="3384" spans="1:16" hidden="1" x14ac:dyDescent="0.3">
      <c r="A3384">
        <v>53</v>
      </c>
      <c r="B3384">
        <v>1</v>
      </c>
      <c r="C3384" t="s">
        <v>70</v>
      </c>
      <c r="D3384" t="s">
        <v>71</v>
      </c>
      <c r="E3384" t="s">
        <v>2</v>
      </c>
      <c r="F3384" t="s">
        <v>72</v>
      </c>
      <c r="G3384" t="s">
        <v>108</v>
      </c>
      <c r="H3384" t="s">
        <v>48</v>
      </c>
      <c r="I3384" t="s">
        <v>91</v>
      </c>
      <c r="J3384">
        <v>-36.866531000000002</v>
      </c>
      <c r="K3384">
        <v>174.74079399999999</v>
      </c>
      <c r="L3384" s="109">
        <v>0.66666666666666663</v>
      </c>
      <c r="M3384" t="s">
        <v>113</v>
      </c>
      <c r="N3384">
        <v>1</v>
      </c>
      <c r="O3384">
        <v>0</v>
      </c>
      <c r="P3384">
        <v>1</v>
      </c>
    </row>
    <row r="3385" spans="1:16" hidden="1" x14ac:dyDescent="0.3">
      <c r="A3385">
        <v>54</v>
      </c>
      <c r="B3385">
        <v>1</v>
      </c>
      <c r="C3385" t="s">
        <v>70</v>
      </c>
      <c r="D3385" t="s">
        <v>71</v>
      </c>
      <c r="E3385" t="s">
        <v>2</v>
      </c>
      <c r="F3385" t="s">
        <v>114</v>
      </c>
      <c r="G3385" t="s">
        <v>101</v>
      </c>
      <c r="H3385" t="s">
        <v>57</v>
      </c>
      <c r="I3385" t="s">
        <v>58</v>
      </c>
      <c r="J3385">
        <v>-36.866334000000002</v>
      </c>
      <c r="K3385">
        <v>174.74110300000001</v>
      </c>
      <c r="L3385" s="109">
        <v>0.66666666666666663</v>
      </c>
      <c r="M3385" t="s">
        <v>115</v>
      </c>
      <c r="N3385">
        <v>1</v>
      </c>
      <c r="O3385">
        <v>0</v>
      </c>
      <c r="P3385">
        <v>1</v>
      </c>
    </row>
    <row r="3386" spans="1:16" hidden="1" x14ac:dyDescent="0.3">
      <c r="A3386">
        <v>55</v>
      </c>
      <c r="B3386">
        <v>1</v>
      </c>
      <c r="C3386" t="s">
        <v>70</v>
      </c>
      <c r="D3386" t="s">
        <v>71</v>
      </c>
      <c r="E3386" t="s">
        <v>2</v>
      </c>
      <c r="F3386" t="s">
        <v>114</v>
      </c>
      <c r="G3386" t="s">
        <v>101</v>
      </c>
      <c r="H3386" t="s">
        <v>57</v>
      </c>
      <c r="I3386" t="s">
        <v>58</v>
      </c>
      <c r="J3386">
        <v>-36.866281999999998</v>
      </c>
      <c r="K3386">
        <v>174.741074</v>
      </c>
      <c r="L3386" s="109">
        <v>0.66666666666666663</v>
      </c>
      <c r="M3386" t="s">
        <v>116</v>
      </c>
      <c r="N3386">
        <v>1</v>
      </c>
      <c r="O3386">
        <v>0</v>
      </c>
      <c r="P3386">
        <v>1</v>
      </c>
    </row>
    <row r="3387" spans="1:16" hidden="1" x14ac:dyDescent="0.3">
      <c r="A3387">
        <v>56</v>
      </c>
      <c r="B3387">
        <v>1</v>
      </c>
      <c r="C3387" t="s">
        <v>70</v>
      </c>
      <c r="D3387" t="s">
        <v>71</v>
      </c>
      <c r="E3387" t="s">
        <v>2</v>
      </c>
      <c r="F3387" t="s">
        <v>114</v>
      </c>
      <c r="G3387" t="s">
        <v>101</v>
      </c>
      <c r="H3387" t="s">
        <v>57</v>
      </c>
      <c r="I3387" t="s">
        <v>58</v>
      </c>
      <c r="J3387">
        <v>-36.866228999999997</v>
      </c>
      <c r="K3387">
        <v>174.74104500000001</v>
      </c>
      <c r="L3387" s="109">
        <v>0.66666666666666663</v>
      </c>
      <c r="M3387" t="s">
        <v>117</v>
      </c>
      <c r="N3387">
        <v>1</v>
      </c>
      <c r="O3387">
        <v>0</v>
      </c>
      <c r="P3387">
        <v>1</v>
      </c>
    </row>
    <row r="3388" spans="1:16" hidden="1" x14ac:dyDescent="0.3">
      <c r="A3388">
        <v>57</v>
      </c>
      <c r="B3388">
        <v>1</v>
      </c>
      <c r="C3388" t="s">
        <v>70</v>
      </c>
      <c r="D3388" t="s">
        <v>71</v>
      </c>
      <c r="E3388" t="s">
        <v>2</v>
      </c>
      <c r="F3388" t="s">
        <v>114</v>
      </c>
      <c r="G3388" t="s">
        <v>101</v>
      </c>
      <c r="H3388" t="s">
        <v>57</v>
      </c>
      <c r="I3388" t="s">
        <v>58</v>
      </c>
      <c r="J3388">
        <v>-36.866176000000003</v>
      </c>
      <c r="K3388">
        <v>174.741016</v>
      </c>
      <c r="L3388" s="109">
        <v>0.66666666666666663</v>
      </c>
      <c r="M3388" t="s">
        <v>118</v>
      </c>
      <c r="N3388">
        <v>1</v>
      </c>
      <c r="O3388">
        <v>0</v>
      </c>
      <c r="P3388">
        <v>1</v>
      </c>
    </row>
    <row r="3389" spans="1:16" hidden="1" x14ac:dyDescent="0.3">
      <c r="A3389">
        <v>58</v>
      </c>
      <c r="B3389">
        <v>1</v>
      </c>
      <c r="C3389" t="s">
        <v>70</v>
      </c>
      <c r="D3389" t="s">
        <v>71</v>
      </c>
      <c r="E3389" t="s">
        <v>2</v>
      </c>
      <c r="F3389" t="s">
        <v>114</v>
      </c>
      <c r="G3389" t="s">
        <v>101</v>
      </c>
      <c r="H3389" t="s">
        <v>57</v>
      </c>
      <c r="I3389" t="s">
        <v>58</v>
      </c>
      <c r="J3389">
        <v>-36.866123999999999</v>
      </c>
      <c r="K3389">
        <v>174.74098699999999</v>
      </c>
      <c r="L3389" s="109">
        <v>0.66666666666666663</v>
      </c>
      <c r="M3389" t="s">
        <v>119</v>
      </c>
      <c r="N3389">
        <v>1</v>
      </c>
      <c r="O3389">
        <v>0</v>
      </c>
      <c r="P3389">
        <v>1</v>
      </c>
    </row>
    <row r="3390" spans="1:16" hidden="1" x14ac:dyDescent="0.3">
      <c r="A3390">
        <v>59</v>
      </c>
      <c r="B3390">
        <v>1</v>
      </c>
      <c r="C3390" t="s">
        <v>70</v>
      </c>
      <c r="D3390" t="s">
        <v>71</v>
      </c>
      <c r="E3390" t="s">
        <v>2</v>
      </c>
      <c r="F3390" t="s">
        <v>114</v>
      </c>
      <c r="G3390" t="s">
        <v>101</v>
      </c>
      <c r="H3390" t="s">
        <v>57</v>
      </c>
      <c r="I3390" t="s">
        <v>58</v>
      </c>
      <c r="J3390">
        <v>-36.866016999999999</v>
      </c>
      <c r="K3390">
        <v>174.74094099999999</v>
      </c>
      <c r="L3390" s="109">
        <v>0.66666666666666663</v>
      </c>
      <c r="M3390" t="s">
        <v>120</v>
      </c>
      <c r="N3390">
        <v>1</v>
      </c>
      <c r="O3390">
        <v>0</v>
      </c>
      <c r="P3390">
        <v>1</v>
      </c>
    </row>
    <row r="3391" spans="1:16" hidden="1" x14ac:dyDescent="0.3">
      <c r="A3391">
        <v>60</v>
      </c>
      <c r="B3391">
        <v>1</v>
      </c>
      <c r="C3391" t="s">
        <v>70</v>
      </c>
      <c r="D3391" t="s">
        <v>71</v>
      </c>
      <c r="E3391" t="s">
        <v>2</v>
      </c>
      <c r="F3391" t="s">
        <v>114</v>
      </c>
      <c r="G3391" t="s">
        <v>101</v>
      </c>
      <c r="H3391" t="s">
        <v>49</v>
      </c>
      <c r="I3391" t="s">
        <v>121</v>
      </c>
      <c r="J3391">
        <v>-36.866177</v>
      </c>
      <c r="K3391">
        <v>174.741151</v>
      </c>
      <c r="L3391" s="109">
        <v>0.66666666666666663</v>
      </c>
      <c r="M3391" t="s">
        <v>669</v>
      </c>
      <c r="N3391">
        <v>1</v>
      </c>
      <c r="O3391">
        <v>0</v>
      </c>
      <c r="P3391">
        <v>1</v>
      </c>
    </row>
    <row r="3392" spans="1:16" hidden="1" x14ac:dyDescent="0.3">
      <c r="A3392">
        <v>61</v>
      </c>
      <c r="B3392">
        <v>1</v>
      </c>
      <c r="C3392" t="s">
        <v>70</v>
      </c>
      <c r="D3392" t="s">
        <v>71</v>
      </c>
      <c r="E3392" t="s">
        <v>2</v>
      </c>
      <c r="F3392" t="s">
        <v>114</v>
      </c>
      <c r="G3392" t="s">
        <v>101</v>
      </c>
      <c r="H3392" t="s">
        <v>49</v>
      </c>
      <c r="I3392" t="s">
        <v>121</v>
      </c>
      <c r="J3392">
        <v>-36.866222999999998</v>
      </c>
      <c r="K3392">
        <v>174.74117699999999</v>
      </c>
      <c r="L3392" s="109">
        <v>0.66666666666666663</v>
      </c>
      <c r="M3392" t="s">
        <v>669</v>
      </c>
      <c r="N3392">
        <v>1</v>
      </c>
      <c r="O3392">
        <v>0</v>
      </c>
      <c r="P3392">
        <v>1</v>
      </c>
    </row>
    <row r="3393" spans="1:16" hidden="1" x14ac:dyDescent="0.3">
      <c r="A3393">
        <v>62</v>
      </c>
      <c r="B3393">
        <v>1</v>
      </c>
      <c r="C3393" t="s">
        <v>70</v>
      </c>
      <c r="D3393" t="s">
        <v>71</v>
      </c>
      <c r="E3393" t="s">
        <v>2</v>
      </c>
      <c r="F3393" t="s">
        <v>114</v>
      </c>
      <c r="G3393" t="s">
        <v>101</v>
      </c>
      <c r="H3393" t="s">
        <v>49</v>
      </c>
      <c r="I3393" t="s">
        <v>121</v>
      </c>
      <c r="J3393">
        <v>-36.86627</v>
      </c>
      <c r="K3393">
        <v>174.74120300000001</v>
      </c>
      <c r="L3393" s="109">
        <v>0.66666666666666663</v>
      </c>
      <c r="M3393" t="s">
        <v>669</v>
      </c>
      <c r="N3393">
        <v>1</v>
      </c>
      <c r="O3393">
        <v>0</v>
      </c>
      <c r="P3393">
        <v>1</v>
      </c>
    </row>
    <row r="3394" spans="1:16" hidden="1" x14ac:dyDescent="0.3">
      <c r="A3394">
        <v>63</v>
      </c>
      <c r="B3394">
        <v>1</v>
      </c>
      <c r="C3394" t="s">
        <v>70</v>
      </c>
      <c r="D3394" t="s">
        <v>71</v>
      </c>
      <c r="E3394" t="s">
        <v>2</v>
      </c>
      <c r="F3394" t="s">
        <v>72</v>
      </c>
      <c r="G3394" t="s">
        <v>122</v>
      </c>
      <c r="H3394" t="s">
        <v>48</v>
      </c>
      <c r="I3394" t="s">
        <v>91</v>
      </c>
      <c r="J3394">
        <v>-36.866337999999999</v>
      </c>
      <c r="K3394">
        <v>174.74136999999999</v>
      </c>
      <c r="L3394" s="109">
        <v>0.66666666666666663</v>
      </c>
      <c r="M3394" t="s">
        <v>413</v>
      </c>
      <c r="N3394">
        <v>1</v>
      </c>
      <c r="O3394">
        <v>0</v>
      </c>
      <c r="P3394">
        <v>1</v>
      </c>
    </row>
    <row r="3395" spans="1:16" hidden="1" x14ac:dyDescent="0.3">
      <c r="A3395">
        <v>64</v>
      </c>
      <c r="B3395">
        <v>1</v>
      </c>
      <c r="C3395" t="s">
        <v>70</v>
      </c>
      <c r="D3395" t="s">
        <v>71</v>
      </c>
      <c r="E3395" t="s">
        <v>2</v>
      </c>
      <c r="F3395" t="s">
        <v>72</v>
      </c>
      <c r="G3395" t="s">
        <v>122</v>
      </c>
      <c r="H3395" t="s">
        <v>48</v>
      </c>
      <c r="I3395" t="s">
        <v>91</v>
      </c>
      <c r="J3395">
        <v>-36.866301999999997</v>
      </c>
      <c r="K3395">
        <v>174.74148400000001</v>
      </c>
      <c r="L3395" s="109">
        <v>0.66666666666666663</v>
      </c>
      <c r="M3395" t="s">
        <v>479</v>
      </c>
      <c r="N3395">
        <v>1</v>
      </c>
      <c r="O3395">
        <v>0</v>
      </c>
      <c r="P3395">
        <v>1</v>
      </c>
    </row>
    <row r="3396" spans="1:16" hidden="1" x14ac:dyDescent="0.3">
      <c r="A3396">
        <v>65</v>
      </c>
      <c r="B3396">
        <v>1</v>
      </c>
      <c r="C3396" t="s">
        <v>70</v>
      </c>
      <c r="D3396" t="s">
        <v>71</v>
      </c>
      <c r="E3396" t="s">
        <v>2</v>
      </c>
      <c r="F3396" t="s">
        <v>72</v>
      </c>
      <c r="G3396" t="s">
        <v>122</v>
      </c>
      <c r="H3396" t="s">
        <v>48</v>
      </c>
      <c r="I3396" t="s">
        <v>91</v>
      </c>
      <c r="J3396">
        <v>-36.866276999999997</v>
      </c>
      <c r="K3396">
        <v>174.74154899999999</v>
      </c>
      <c r="L3396" s="109">
        <v>0.66666666666666663</v>
      </c>
      <c r="M3396" t="s">
        <v>415</v>
      </c>
      <c r="N3396">
        <v>1</v>
      </c>
      <c r="O3396">
        <v>0</v>
      </c>
      <c r="P3396">
        <v>1</v>
      </c>
    </row>
    <row r="3397" spans="1:16" hidden="1" x14ac:dyDescent="0.3">
      <c r="A3397">
        <v>66</v>
      </c>
      <c r="B3397">
        <v>1</v>
      </c>
      <c r="C3397" t="s">
        <v>70</v>
      </c>
      <c r="D3397" t="s">
        <v>71</v>
      </c>
      <c r="E3397" t="s">
        <v>2</v>
      </c>
      <c r="F3397" t="s">
        <v>72</v>
      </c>
      <c r="G3397" t="s">
        <v>122</v>
      </c>
      <c r="H3397" t="s">
        <v>48</v>
      </c>
      <c r="I3397" t="s">
        <v>91</v>
      </c>
      <c r="J3397">
        <v>-36.866171999999999</v>
      </c>
      <c r="K3397">
        <v>174.74187599999999</v>
      </c>
      <c r="L3397" s="109">
        <v>0.66666666666666663</v>
      </c>
      <c r="M3397" t="s">
        <v>480</v>
      </c>
      <c r="N3397">
        <v>1</v>
      </c>
      <c r="O3397">
        <v>0</v>
      </c>
      <c r="P3397">
        <v>1</v>
      </c>
    </row>
    <row r="3398" spans="1:16" hidden="1" x14ac:dyDescent="0.3">
      <c r="A3398">
        <v>67</v>
      </c>
      <c r="B3398">
        <v>1</v>
      </c>
      <c r="C3398" t="s">
        <v>70</v>
      </c>
      <c r="D3398" t="s">
        <v>71</v>
      </c>
      <c r="E3398" t="s">
        <v>2</v>
      </c>
      <c r="F3398" t="s">
        <v>72</v>
      </c>
      <c r="G3398" t="s">
        <v>122</v>
      </c>
      <c r="H3398" t="s">
        <v>48</v>
      </c>
      <c r="I3398" t="s">
        <v>91</v>
      </c>
      <c r="J3398">
        <v>-36.866149999999998</v>
      </c>
      <c r="K3398">
        <v>174.74194</v>
      </c>
      <c r="L3398" s="109">
        <v>0.66666666666666663</v>
      </c>
      <c r="M3398" t="s">
        <v>481</v>
      </c>
      <c r="N3398">
        <v>1</v>
      </c>
      <c r="O3398">
        <v>0</v>
      </c>
      <c r="P3398">
        <v>1</v>
      </c>
    </row>
    <row r="3399" spans="1:16" hidden="1" x14ac:dyDescent="0.3">
      <c r="A3399">
        <v>68</v>
      </c>
      <c r="B3399">
        <v>1</v>
      </c>
      <c r="C3399" t="s">
        <v>70</v>
      </c>
      <c r="D3399" t="s">
        <v>71</v>
      </c>
      <c r="E3399" t="s">
        <v>2</v>
      </c>
      <c r="F3399" t="s">
        <v>72</v>
      </c>
      <c r="G3399" t="s">
        <v>122</v>
      </c>
      <c r="H3399" t="s">
        <v>48</v>
      </c>
      <c r="I3399" t="s">
        <v>91</v>
      </c>
      <c r="J3399">
        <v>-36.866128000000003</v>
      </c>
      <c r="K3399">
        <v>174.74200400000001</v>
      </c>
      <c r="L3399" s="109">
        <v>0.66666666666666663</v>
      </c>
      <c r="M3399" t="s">
        <v>608</v>
      </c>
      <c r="N3399">
        <v>1</v>
      </c>
      <c r="O3399">
        <v>1</v>
      </c>
      <c r="P3399">
        <v>1</v>
      </c>
    </row>
    <row r="3400" spans="1:16" hidden="1" x14ac:dyDescent="0.3">
      <c r="A3400">
        <v>69</v>
      </c>
      <c r="B3400">
        <v>1</v>
      </c>
      <c r="C3400" t="s">
        <v>70</v>
      </c>
      <c r="D3400" t="s">
        <v>71</v>
      </c>
      <c r="E3400" t="s">
        <v>2</v>
      </c>
      <c r="F3400" t="s">
        <v>123</v>
      </c>
      <c r="G3400" t="s">
        <v>101</v>
      </c>
      <c r="H3400" t="s">
        <v>57</v>
      </c>
      <c r="I3400" t="s">
        <v>58</v>
      </c>
      <c r="J3400">
        <v>-36.865983</v>
      </c>
      <c r="K3400">
        <v>174.74216200000001</v>
      </c>
      <c r="L3400" s="109">
        <v>0.66666666666666663</v>
      </c>
      <c r="M3400" t="s">
        <v>483</v>
      </c>
      <c r="N3400">
        <v>1</v>
      </c>
      <c r="O3400">
        <v>0</v>
      </c>
      <c r="P3400">
        <v>1</v>
      </c>
    </row>
    <row r="3401" spans="1:16" hidden="1" x14ac:dyDescent="0.3">
      <c r="A3401">
        <v>70</v>
      </c>
      <c r="B3401">
        <v>1</v>
      </c>
      <c r="C3401" t="s">
        <v>70</v>
      </c>
      <c r="D3401" t="s">
        <v>71</v>
      </c>
      <c r="E3401" t="s">
        <v>2</v>
      </c>
      <c r="F3401" t="s">
        <v>123</v>
      </c>
      <c r="G3401" t="s">
        <v>101</v>
      </c>
      <c r="H3401" t="s">
        <v>57</v>
      </c>
      <c r="I3401" t="s">
        <v>58</v>
      </c>
      <c r="J3401">
        <v>-36.865931000000003</v>
      </c>
      <c r="K3401">
        <v>174.74213800000001</v>
      </c>
      <c r="L3401" s="109">
        <v>0.66666666666666663</v>
      </c>
      <c r="M3401" t="s">
        <v>609</v>
      </c>
      <c r="N3401">
        <v>1</v>
      </c>
      <c r="O3401">
        <v>1</v>
      </c>
      <c r="P3401">
        <v>1</v>
      </c>
    </row>
    <row r="3402" spans="1:16" hidden="1" x14ac:dyDescent="0.3">
      <c r="A3402">
        <v>71</v>
      </c>
      <c r="B3402">
        <v>1</v>
      </c>
      <c r="C3402" t="s">
        <v>70</v>
      </c>
      <c r="D3402" t="s">
        <v>71</v>
      </c>
      <c r="E3402" t="s">
        <v>2</v>
      </c>
      <c r="F3402" t="s">
        <v>123</v>
      </c>
      <c r="G3402" t="s">
        <v>101</v>
      </c>
      <c r="H3402" t="s">
        <v>57</v>
      </c>
      <c r="I3402" t="s">
        <v>58</v>
      </c>
      <c r="J3402">
        <v>-36.865881999999999</v>
      </c>
      <c r="K3402">
        <v>174.74210500000001</v>
      </c>
      <c r="L3402" s="109">
        <v>0.66666666666666663</v>
      </c>
      <c r="M3402" t="s">
        <v>610</v>
      </c>
      <c r="N3402">
        <v>1</v>
      </c>
      <c r="O3402">
        <v>1</v>
      </c>
      <c r="P3402">
        <v>1</v>
      </c>
    </row>
    <row r="3403" spans="1:16" hidden="1" x14ac:dyDescent="0.3">
      <c r="A3403">
        <v>72</v>
      </c>
      <c r="B3403">
        <v>1</v>
      </c>
      <c r="C3403" t="s">
        <v>70</v>
      </c>
      <c r="D3403" t="s">
        <v>71</v>
      </c>
      <c r="E3403" t="s">
        <v>2</v>
      </c>
      <c r="F3403" t="s">
        <v>123</v>
      </c>
      <c r="G3403" t="s">
        <v>101</v>
      </c>
      <c r="H3403" t="s">
        <v>49</v>
      </c>
      <c r="I3403" t="s">
        <v>58</v>
      </c>
      <c r="J3403">
        <v>-36.865721000000001</v>
      </c>
      <c r="K3403">
        <v>174.74213399999999</v>
      </c>
      <c r="L3403" s="109">
        <v>0.66666666666666663</v>
      </c>
      <c r="M3403" t="s">
        <v>127</v>
      </c>
      <c r="N3403">
        <v>1</v>
      </c>
      <c r="O3403">
        <v>0</v>
      </c>
      <c r="P3403">
        <v>1</v>
      </c>
    </row>
    <row r="3404" spans="1:16" hidden="1" x14ac:dyDescent="0.3">
      <c r="A3404">
        <v>73</v>
      </c>
      <c r="B3404">
        <v>1</v>
      </c>
      <c r="C3404" t="s">
        <v>70</v>
      </c>
      <c r="D3404" t="s">
        <v>71</v>
      </c>
      <c r="E3404" t="s">
        <v>2</v>
      </c>
      <c r="F3404" t="s">
        <v>123</v>
      </c>
      <c r="G3404" t="s">
        <v>101</v>
      </c>
      <c r="H3404" t="s">
        <v>49</v>
      </c>
      <c r="I3404" t="s">
        <v>58</v>
      </c>
      <c r="J3404">
        <v>-36.865763000000001</v>
      </c>
      <c r="K3404">
        <v>174.74215899999999</v>
      </c>
      <c r="L3404" s="109">
        <v>0.66666666666666663</v>
      </c>
      <c r="M3404" t="s">
        <v>416</v>
      </c>
      <c r="N3404">
        <v>1</v>
      </c>
      <c r="O3404">
        <v>0</v>
      </c>
      <c r="P3404">
        <v>1</v>
      </c>
    </row>
    <row r="3405" spans="1:16" hidden="1" x14ac:dyDescent="0.3">
      <c r="A3405">
        <v>74</v>
      </c>
      <c r="B3405">
        <v>1</v>
      </c>
      <c r="C3405" t="s">
        <v>70</v>
      </c>
      <c r="D3405" t="s">
        <v>71</v>
      </c>
      <c r="E3405" t="s">
        <v>2</v>
      </c>
      <c r="F3405" t="s">
        <v>123</v>
      </c>
      <c r="G3405" t="s">
        <v>101</v>
      </c>
      <c r="H3405" t="s">
        <v>49</v>
      </c>
      <c r="I3405" t="s">
        <v>58</v>
      </c>
      <c r="J3405">
        <v>-36.865808999999999</v>
      </c>
      <c r="K3405">
        <v>174.74218300000001</v>
      </c>
      <c r="L3405" s="109">
        <v>0.66666666666666663</v>
      </c>
      <c r="M3405" t="s">
        <v>611</v>
      </c>
      <c r="N3405">
        <v>1</v>
      </c>
      <c r="O3405">
        <v>1</v>
      </c>
      <c r="P3405">
        <v>1</v>
      </c>
    </row>
    <row r="3406" spans="1:16" hidden="1" x14ac:dyDescent="0.3">
      <c r="A3406">
        <v>75</v>
      </c>
      <c r="B3406">
        <v>1</v>
      </c>
      <c r="C3406" t="s">
        <v>70</v>
      </c>
      <c r="D3406" t="s">
        <v>71</v>
      </c>
      <c r="E3406" t="s">
        <v>2</v>
      </c>
      <c r="F3406" t="s">
        <v>123</v>
      </c>
      <c r="G3406" t="s">
        <v>101</v>
      </c>
      <c r="H3406" t="s">
        <v>49</v>
      </c>
      <c r="I3406" t="s">
        <v>58</v>
      </c>
      <c r="J3406">
        <v>-36.865856000000001</v>
      </c>
      <c r="K3406">
        <v>174.74220800000001</v>
      </c>
      <c r="L3406" s="109">
        <v>0.66666666666666663</v>
      </c>
      <c r="M3406" t="s">
        <v>552</v>
      </c>
      <c r="N3406">
        <v>1</v>
      </c>
      <c r="O3406">
        <v>0</v>
      </c>
      <c r="P3406">
        <v>1</v>
      </c>
    </row>
    <row r="3407" spans="1:16" hidden="1" x14ac:dyDescent="0.3">
      <c r="A3407">
        <v>76</v>
      </c>
      <c r="B3407">
        <v>1</v>
      </c>
      <c r="C3407" t="s">
        <v>70</v>
      </c>
      <c r="D3407" t="s">
        <v>71</v>
      </c>
      <c r="E3407" t="s">
        <v>2</v>
      </c>
      <c r="F3407" t="s">
        <v>123</v>
      </c>
      <c r="G3407" t="s">
        <v>101</v>
      </c>
      <c r="H3407" t="s">
        <v>49</v>
      </c>
      <c r="I3407" t="s">
        <v>58</v>
      </c>
      <c r="J3407">
        <v>-36.865903000000003</v>
      </c>
      <c r="K3407">
        <v>174.742233</v>
      </c>
      <c r="L3407" s="109">
        <v>0.66666666666666663</v>
      </c>
      <c r="M3407" t="s">
        <v>381</v>
      </c>
      <c r="N3407">
        <v>1</v>
      </c>
      <c r="O3407">
        <v>1</v>
      </c>
      <c r="P3407">
        <v>1</v>
      </c>
    </row>
    <row r="3408" spans="1:16" hidden="1" x14ac:dyDescent="0.3">
      <c r="A3408">
        <v>77</v>
      </c>
      <c r="B3408">
        <v>1</v>
      </c>
      <c r="C3408" t="s">
        <v>70</v>
      </c>
      <c r="D3408" t="s">
        <v>71</v>
      </c>
      <c r="E3408" t="s">
        <v>2</v>
      </c>
      <c r="F3408" t="s">
        <v>123</v>
      </c>
      <c r="G3408" t="s">
        <v>101</v>
      </c>
      <c r="H3408" t="s">
        <v>49</v>
      </c>
      <c r="I3408" t="s">
        <v>58</v>
      </c>
      <c r="J3408">
        <v>-36.865949000000001</v>
      </c>
      <c r="K3408">
        <v>174.742257</v>
      </c>
      <c r="L3408" s="109">
        <v>0.66666666666666663</v>
      </c>
      <c r="M3408" t="s">
        <v>398</v>
      </c>
      <c r="N3408">
        <v>1</v>
      </c>
      <c r="O3408">
        <v>1</v>
      </c>
      <c r="P3408">
        <v>1</v>
      </c>
    </row>
    <row r="3409" spans="1:16" hidden="1" x14ac:dyDescent="0.3">
      <c r="A3409">
        <v>78</v>
      </c>
      <c r="B3409">
        <v>1</v>
      </c>
      <c r="C3409" t="s">
        <v>70</v>
      </c>
      <c r="D3409" t="s">
        <v>71</v>
      </c>
      <c r="E3409" t="s">
        <v>2</v>
      </c>
      <c r="F3409" t="s">
        <v>72</v>
      </c>
      <c r="G3409" t="s">
        <v>133</v>
      </c>
      <c r="H3409" t="s">
        <v>48</v>
      </c>
      <c r="I3409" t="s">
        <v>91</v>
      </c>
      <c r="J3409">
        <v>-36.865993000000003</v>
      </c>
      <c r="K3409">
        <v>174.74240800000001</v>
      </c>
      <c r="L3409" s="109">
        <v>0.66666666666666663</v>
      </c>
      <c r="M3409" t="s">
        <v>393</v>
      </c>
      <c r="N3409">
        <v>1</v>
      </c>
      <c r="O3409">
        <v>0</v>
      </c>
      <c r="P3409">
        <v>1</v>
      </c>
    </row>
    <row r="3410" spans="1:16" hidden="1" x14ac:dyDescent="0.3">
      <c r="A3410">
        <v>79</v>
      </c>
      <c r="B3410">
        <v>1</v>
      </c>
      <c r="C3410" t="s">
        <v>70</v>
      </c>
      <c r="D3410" t="s">
        <v>71</v>
      </c>
      <c r="E3410" t="s">
        <v>2</v>
      </c>
      <c r="F3410" t="s">
        <v>72</v>
      </c>
      <c r="G3410" t="s">
        <v>133</v>
      </c>
      <c r="H3410" t="s">
        <v>48</v>
      </c>
      <c r="I3410" t="s">
        <v>91</v>
      </c>
      <c r="J3410">
        <v>-36.865982000000002</v>
      </c>
      <c r="K3410">
        <v>174.74245400000001</v>
      </c>
      <c r="L3410" s="109">
        <v>0.66666666666666663</v>
      </c>
      <c r="M3410" t="s">
        <v>612</v>
      </c>
      <c r="N3410">
        <v>1</v>
      </c>
      <c r="O3410">
        <v>1</v>
      </c>
      <c r="P3410">
        <v>1</v>
      </c>
    </row>
    <row r="3411" spans="1:16" hidden="1" x14ac:dyDescent="0.3">
      <c r="A3411">
        <v>80</v>
      </c>
      <c r="B3411">
        <v>1</v>
      </c>
      <c r="C3411" t="s">
        <v>70</v>
      </c>
      <c r="D3411" t="s">
        <v>71</v>
      </c>
      <c r="E3411" t="s">
        <v>2</v>
      </c>
      <c r="F3411" t="s">
        <v>72</v>
      </c>
      <c r="G3411" t="s">
        <v>133</v>
      </c>
      <c r="H3411" t="s">
        <v>48</v>
      </c>
      <c r="I3411" t="s">
        <v>91</v>
      </c>
      <c r="J3411">
        <v>-36.865952999999998</v>
      </c>
      <c r="K3411">
        <v>174.742548</v>
      </c>
      <c r="L3411" s="109">
        <v>0.66666666666666663</v>
      </c>
      <c r="M3411" t="s">
        <v>613</v>
      </c>
      <c r="N3411">
        <v>1</v>
      </c>
      <c r="O3411">
        <v>1</v>
      </c>
      <c r="P3411">
        <v>1</v>
      </c>
    </row>
    <row r="3412" spans="1:16" hidden="1" x14ac:dyDescent="0.3">
      <c r="A3412">
        <v>81</v>
      </c>
      <c r="B3412">
        <v>1</v>
      </c>
      <c r="C3412" t="s">
        <v>70</v>
      </c>
      <c r="D3412" t="s">
        <v>71</v>
      </c>
      <c r="E3412" t="s">
        <v>2</v>
      </c>
      <c r="F3412" t="s">
        <v>72</v>
      </c>
      <c r="G3412" t="s">
        <v>133</v>
      </c>
      <c r="H3412" t="s">
        <v>48</v>
      </c>
      <c r="I3412" t="s">
        <v>91</v>
      </c>
      <c r="J3412">
        <v>-36.865858000000003</v>
      </c>
      <c r="K3412">
        <v>174.742816</v>
      </c>
      <c r="L3412" s="109">
        <v>0.66666666666666663</v>
      </c>
      <c r="M3412" t="s">
        <v>419</v>
      </c>
      <c r="N3412">
        <v>1</v>
      </c>
      <c r="O3412">
        <v>0</v>
      </c>
      <c r="P3412">
        <v>1</v>
      </c>
    </row>
    <row r="3413" spans="1:16" hidden="1" x14ac:dyDescent="0.3">
      <c r="A3413">
        <v>82</v>
      </c>
      <c r="B3413">
        <v>1</v>
      </c>
      <c r="C3413" t="s">
        <v>70</v>
      </c>
      <c r="D3413" t="s">
        <v>71</v>
      </c>
      <c r="E3413" t="s">
        <v>2</v>
      </c>
      <c r="F3413" t="s">
        <v>134</v>
      </c>
      <c r="G3413" t="s">
        <v>101</v>
      </c>
      <c r="H3413" t="s">
        <v>57</v>
      </c>
      <c r="I3413" t="s">
        <v>58</v>
      </c>
      <c r="J3413">
        <v>-36.865524000000001</v>
      </c>
      <c r="K3413">
        <v>174.74314200000001</v>
      </c>
      <c r="L3413" s="109">
        <v>0.66666666666666663</v>
      </c>
      <c r="M3413" t="s">
        <v>135</v>
      </c>
      <c r="N3413">
        <v>1</v>
      </c>
      <c r="O3413">
        <v>0</v>
      </c>
      <c r="P3413">
        <v>1</v>
      </c>
    </row>
    <row r="3414" spans="1:16" hidden="1" x14ac:dyDescent="0.3">
      <c r="A3414">
        <v>83</v>
      </c>
      <c r="B3414">
        <v>1</v>
      </c>
      <c r="C3414" t="s">
        <v>70</v>
      </c>
      <c r="D3414" t="s">
        <v>71</v>
      </c>
      <c r="E3414" t="s">
        <v>2</v>
      </c>
      <c r="F3414" t="s">
        <v>134</v>
      </c>
      <c r="G3414" t="s">
        <v>101</v>
      </c>
      <c r="H3414" t="s">
        <v>57</v>
      </c>
      <c r="I3414" t="s">
        <v>58</v>
      </c>
      <c r="J3414">
        <v>-36.865485</v>
      </c>
      <c r="K3414">
        <v>174.74312399999999</v>
      </c>
      <c r="L3414" s="109">
        <v>0.66666666666666663</v>
      </c>
      <c r="M3414" t="s">
        <v>136</v>
      </c>
      <c r="N3414">
        <v>1</v>
      </c>
      <c r="O3414">
        <v>0</v>
      </c>
      <c r="P3414">
        <v>1</v>
      </c>
    </row>
    <row r="3415" spans="1:16" hidden="1" x14ac:dyDescent="0.3">
      <c r="A3415">
        <v>84</v>
      </c>
      <c r="B3415">
        <v>1</v>
      </c>
      <c r="C3415" t="s">
        <v>70</v>
      </c>
      <c r="D3415" t="s">
        <v>71</v>
      </c>
      <c r="E3415" t="s">
        <v>2</v>
      </c>
      <c r="F3415" t="s">
        <v>134</v>
      </c>
      <c r="G3415" t="s">
        <v>101</v>
      </c>
      <c r="H3415" t="s">
        <v>57</v>
      </c>
      <c r="I3415" t="s">
        <v>58</v>
      </c>
      <c r="J3415">
        <v>-36.865445000000001</v>
      </c>
      <c r="K3415">
        <v>174.74310500000001</v>
      </c>
      <c r="L3415" s="109">
        <v>0.66666666666666663</v>
      </c>
      <c r="M3415" t="s">
        <v>137</v>
      </c>
      <c r="N3415">
        <v>1</v>
      </c>
      <c r="O3415">
        <v>0</v>
      </c>
      <c r="P3415">
        <v>1</v>
      </c>
    </row>
    <row r="3416" spans="1:16" hidden="1" x14ac:dyDescent="0.3">
      <c r="A3416">
        <v>85</v>
      </c>
      <c r="B3416">
        <v>1</v>
      </c>
      <c r="C3416" t="s">
        <v>70</v>
      </c>
      <c r="D3416" t="s">
        <v>71</v>
      </c>
      <c r="E3416" t="s">
        <v>2</v>
      </c>
      <c r="F3416" t="s">
        <v>134</v>
      </c>
      <c r="G3416" t="s">
        <v>101</v>
      </c>
      <c r="H3416" t="s">
        <v>49</v>
      </c>
      <c r="I3416" t="s">
        <v>138</v>
      </c>
      <c r="J3416">
        <v>-36.865369999999999</v>
      </c>
      <c r="K3416">
        <v>174.74316999999999</v>
      </c>
      <c r="L3416" s="109">
        <v>0.66666666666666663</v>
      </c>
      <c r="M3416" t="s">
        <v>553</v>
      </c>
      <c r="N3416">
        <v>1</v>
      </c>
      <c r="O3416">
        <v>0</v>
      </c>
      <c r="P3416">
        <v>1</v>
      </c>
    </row>
    <row r="3417" spans="1:16" hidden="1" x14ac:dyDescent="0.3">
      <c r="A3417">
        <v>86</v>
      </c>
      <c r="B3417">
        <v>1</v>
      </c>
      <c r="C3417" t="s">
        <v>70</v>
      </c>
      <c r="D3417" t="s">
        <v>71</v>
      </c>
      <c r="E3417" t="s">
        <v>2</v>
      </c>
      <c r="F3417" t="s">
        <v>134</v>
      </c>
      <c r="G3417" t="s">
        <v>101</v>
      </c>
      <c r="H3417" t="s">
        <v>49</v>
      </c>
      <c r="I3417" t="s">
        <v>138</v>
      </c>
      <c r="J3417">
        <v>-36.865414000000001</v>
      </c>
      <c r="K3417">
        <v>174.74319199999999</v>
      </c>
      <c r="L3417" s="109">
        <v>0.66666666666666663</v>
      </c>
      <c r="M3417" t="s">
        <v>614</v>
      </c>
      <c r="N3417">
        <v>1</v>
      </c>
      <c r="O3417">
        <v>1</v>
      </c>
      <c r="P3417">
        <v>1</v>
      </c>
    </row>
    <row r="3418" spans="1:16" hidden="1" x14ac:dyDescent="0.3">
      <c r="A3418">
        <v>87</v>
      </c>
      <c r="B3418">
        <v>1</v>
      </c>
      <c r="C3418" t="s">
        <v>70</v>
      </c>
      <c r="D3418" t="s">
        <v>71</v>
      </c>
      <c r="E3418" t="s">
        <v>2</v>
      </c>
      <c r="F3418" t="s">
        <v>134</v>
      </c>
      <c r="G3418" t="s">
        <v>101</v>
      </c>
      <c r="H3418" t="s">
        <v>49</v>
      </c>
      <c r="I3418" t="s">
        <v>138</v>
      </c>
      <c r="J3418">
        <v>-36.865513</v>
      </c>
      <c r="K3418">
        <v>174.74324200000001</v>
      </c>
      <c r="L3418" s="109">
        <v>0.66666666666666663</v>
      </c>
      <c r="M3418" t="s">
        <v>615</v>
      </c>
      <c r="N3418">
        <v>1</v>
      </c>
      <c r="O3418">
        <v>1</v>
      </c>
      <c r="P3418">
        <v>1</v>
      </c>
    </row>
    <row r="3419" spans="1:16" hidden="1" x14ac:dyDescent="0.3">
      <c r="A3419">
        <v>88</v>
      </c>
      <c r="B3419">
        <v>1</v>
      </c>
      <c r="C3419" t="s">
        <v>70</v>
      </c>
      <c r="D3419" t="s">
        <v>71</v>
      </c>
      <c r="E3419" t="s">
        <v>2</v>
      </c>
      <c r="F3419" t="s">
        <v>134</v>
      </c>
      <c r="G3419" t="s">
        <v>101</v>
      </c>
      <c r="H3419" t="s">
        <v>49</v>
      </c>
      <c r="I3419" t="s">
        <v>138</v>
      </c>
      <c r="J3419">
        <v>-36.865564999999997</v>
      </c>
      <c r="K3419">
        <v>174.74326600000001</v>
      </c>
      <c r="L3419" s="109">
        <v>0.66666666666666663</v>
      </c>
      <c r="M3419" t="s">
        <v>421</v>
      </c>
      <c r="N3419">
        <v>1</v>
      </c>
      <c r="O3419">
        <v>0</v>
      </c>
      <c r="P3419">
        <v>1</v>
      </c>
    </row>
    <row r="3420" spans="1:16" hidden="1" x14ac:dyDescent="0.3">
      <c r="A3420">
        <v>89</v>
      </c>
      <c r="B3420">
        <v>1</v>
      </c>
      <c r="C3420" t="s">
        <v>70</v>
      </c>
      <c r="D3420" t="s">
        <v>71</v>
      </c>
      <c r="E3420" t="s">
        <v>2</v>
      </c>
      <c r="F3420" t="s">
        <v>134</v>
      </c>
      <c r="G3420" t="s">
        <v>101</v>
      </c>
      <c r="H3420" t="s">
        <v>49</v>
      </c>
      <c r="I3420" t="s">
        <v>138</v>
      </c>
      <c r="J3420">
        <v>-36.865600999999998</v>
      </c>
      <c r="K3420">
        <v>174.74329</v>
      </c>
      <c r="L3420" s="109">
        <v>0.66666666666666663</v>
      </c>
      <c r="N3420">
        <v>0</v>
      </c>
      <c r="O3420">
        <v>0</v>
      </c>
      <c r="P3420">
        <v>1</v>
      </c>
    </row>
    <row r="3421" spans="1:16" hidden="1" x14ac:dyDescent="0.3">
      <c r="A3421">
        <v>90</v>
      </c>
      <c r="B3421">
        <v>1</v>
      </c>
      <c r="C3421" t="s">
        <v>70</v>
      </c>
      <c r="D3421" t="s">
        <v>71</v>
      </c>
      <c r="E3421" t="s">
        <v>2</v>
      </c>
      <c r="F3421" t="s">
        <v>72</v>
      </c>
      <c r="G3421" t="s">
        <v>144</v>
      </c>
      <c r="H3421" t="s">
        <v>48</v>
      </c>
      <c r="I3421" t="s">
        <v>145</v>
      </c>
      <c r="J3421">
        <v>-36.865651999999997</v>
      </c>
      <c r="K3421">
        <v>174.74342100000001</v>
      </c>
      <c r="L3421" s="109">
        <v>0.66666666666666663</v>
      </c>
      <c r="N3421">
        <v>0</v>
      </c>
      <c r="O3421">
        <v>0</v>
      </c>
      <c r="P3421">
        <v>1</v>
      </c>
    </row>
    <row r="3422" spans="1:16" hidden="1" x14ac:dyDescent="0.3">
      <c r="A3422">
        <v>91</v>
      </c>
      <c r="B3422">
        <v>1</v>
      </c>
      <c r="C3422" t="s">
        <v>70</v>
      </c>
      <c r="D3422" t="s">
        <v>71</v>
      </c>
      <c r="E3422" t="s">
        <v>2</v>
      </c>
      <c r="F3422" t="s">
        <v>72</v>
      </c>
      <c r="G3422" t="s">
        <v>144</v>
      </c>
      <c r="H3422" t="s">
        <v>48</v>
      </c>
      <c r="I3422" t="s">
        <v>145</v>
      </c>
      <c r="J3422">
        <v>-36.865631999999998</v>
      </c>
      <c r="K3422">
        <v>174.74348499999999</v>
      </c>
      <c r="L3422" s="109">
        <v>0.66666666666666663</v>
      </c>
      <c r="N3422">
        <v>0</v>
      </c>
      <c r="O3422">
        <v>0</v>
      </c>
      <c r="P3422">
        <v>1</v>
      </c>
    </row>
    <row r="3423" spans="1:16" hidden="1" x14ac:dyDescent="0.3">
      <c r="A3423">
        <v>92</v>
      </c>
      <c r="B3423">
        <v>1</v>
      </c>
      <c r="C3423" t="s">
        <v>70</v>
      </c>
      <c r="D3423" t="s">
        <v>71</v>
      </c>
      <c r="E3423" t="s">
        <v>2</v>
      </c>
      <c r="F3423" t="s">
        <v>72</v>
      </c>
      <c r="G3423" t="s">
        <v>144</v>
      </c>
      <c r="H3423" t="s">
        <v>48</v>
      </c>
      <c r="I3423" t="s">
        <v>145</v>
      </c>
      <c r="J3423">
        <v>-36.865611999999999</v>
      </c>
      <c r="K3423">
        <v>174.743549</v>
      </c>
      <c r="L3423" s="109">
        <v>0.66666666666666663</v>
      </c>
      <c r="N3423">
        <v>0</v>
      </c>
      <c r="O3423">
        <v>0</v>
      </c>
      <c r="P3423">
        <v>1</v>
      </c>
    </row>
    <row r="3424" spans="1:16" hidden="1" x14ac:dyDescent="0.3">
      <c r="A3424">
        <v>93</v>
      </c>
      <c r="B3424">
        <v>1</v>
      </c>
      <c r="C3424" t="s">
        <v>70</v>
      </c>
      <c r="D3424" t="s">
        <v>71</v>
      </c>
      <c r="E3424" t="s">
        <v>2</v>
      </c>
      <c r="F3424" t="s">
        <v>148</v>
      </c>
      <c r="G3424" t="s">
        <v>101</v>
      </c>
      <c r="H3424" t="s">
        <v>57</v>
      </c>
      <c r="I3424" t="s">
        <v>58</v>
      </c>
      <c r="J3424">
        <v>-36.865245999999999</v>
      </c>
      <c r="K3424">
        <v>174.74421100000001</v>
      </c>
      <c r="L3424" s="109">
        <v>0.66666666666666663</v>
      </c>
      <c r="M3424" t="s">
        <v>149</v>
      </c>
      <c r="N3424">
        <v>1</v>
      </c>
      <c r="O3424">
        <v>0</v>
      </c>
      <c r="P3424">
        <v>1</v>
      </c>
    </row>
    <row r="3425" spans="1:16" hidden="1" x14ac:dyDescent="0.3">
      <c r="A3425">
        <v>94</v>
      </c>
      <c r="B3425">
        <v>1</v>
      </c>
      <c r="C3425" t="s">
        <v>70</v>
      </c>
      <c r="D3425" t="s">
        <v>71</v>
      </c>
      <c r="E3425" t="s">
        <v>2</v>
      </c>
      <c r="F3425" t="s">
        <v>148</v>
      </c>
      <c r="G3425" t="s">
        <v>101</v>
      </c>
      <c r="H3425" t="s">
        <v>57</v>
      </c>
      <c r="I3425" t="s">
        <v>58</v>
      </c>
      <c r="J3425">
        <v>-36.865192</v>
      </c>
      <c r="K3425">
        <v>174.744182</v>
      </c>
      <c r="L3425" s="109">
        <v>0.66666666666666663</v>
      </c>
      <c r="M3425" t="s">
        <v>150</v>
      </c>
      <c r="N3425">
        <v>1</v>
      </c>
      <c r="O3425">
        <v>0</v>
      </c>
      <c r="P3425">
        <v>1</v>
      </c>
    </row>
    <row r="3426" spans="1:16" hidden="1" x14ac:dyDescent="0.3">
      <c r="A3426">
        <v>95</v>
      </c>
      <c r="B3426">
        <v>1</v>
      </c>
      <c r="C3426" t="s">
        <v>70</v>
      </c>
      <c r="D3426" t="s">
        <v>71</v>
      </c>
      <c r="E3426" t="s">
        <v>2</v>
      </c>
      <c r="F3426" t="s">
        <v>148</v>
      </c>
      <c r="G3426" t="s">
        <v>101</v>
      </c>
      <c r="H3426" t="s">
        <v>57</v>
      </c>
      <c r="I3426" t="s">
        <v>58</v>
      </c>
      <c r="J3426">
        <v>-36.865138000000002</v>
      </c>
      <c r="K3426">
        <v>174.74415400000001</v>
      </c>
      <c r="L3426" s="109">
        <v>0.66666666666666663</v>
      </c>
      <c r="M3426" t="s">
        <v>151</v>
      </c>
      <c r="N3426">
        <v>1</v>
      </c>
      <c r="O3426">
        <v>0</v>
      </c>
      <c r="P3426">
        <v>1</v>
      </c>
    </row>
    <row r="3427" spans="1:16" hidden="1" x14ac:dyDescent="0.3">
      <c r="A3427">
        <v>96</v>
      </c>
      <c r="B3427">
        <v>1</v>
      </c>
      <c r="C3427" t="s">
        <v>70</v>
      </c>
      <c r="D3427" t="s">
        <v>71</v>
      </c>
      <c r="E3427" t="s">
        <v>2</v>
      </c>
      <c r="F3427" t="s">
        <v>148</v>
      </c>
      <c r="G3427" t="s">
        <v>101</v>
      </c>
      <c r="H3427" t="s">
        <v>49</v>
      </c>
      <c r="I3427" t="s">
        <v>152</v>
      </c>
      <c r="J3427">
        <v>-36.865130000000001</v>
      </c>
      <c r="K3427">
        <v>174.744272</v>
      </c>
      <c r="L3427" s="109">
        <v>0.66666666666666663</v>
      </c>
      <c r="N3427">
        <v>0</v>
      </c>
      <c r="O3427">
        <v>0</v>
      </c>
      <c r="P3427">
        <v>1</v>
      </c>
    </row>
    <row r="3428" spans="1:16" hidden="1" x14ac:dyDescent="0.3">
      <c r="A3428">
        <v>97</v>
      </c>
      <c r="B3428">
        <v>1</v>
      </c>
      <c r="C3428" t="s">
        <v>70</v>
      </c>
      <c r="D3428" t="s">
        <v>71</v>
      </c>
      <c r="E3428" t="s">
        <v>2</v>
      </c>
      <c r="F3428" t="s">
        <v>148</v>
      </c>
      <c r="G3428" t="s">
        <v>101</v>
      </c>
      <c r="H3428" t="s">
        <v>49</v>
      </c>
      <c r="I3428" t="s">
        <v>152</v>
      </c>
      <c r="J3428">
        <v>-36.865107000000002</v>
      </c>
      <c r="K3428">
        <v>174.74426</v>
      </c>
      <c r="L3428" s="109">
        <v>0.66666666666666663</v>
      </c>
      <c r="M3428" t="s">
        <v>554</v>
      </c>
      <c r="N3428">
        <v>1</v>
      </c>
      <c r="O3428">
        <v>0</v>
      </c>
      <c r="P3428">
        <v>1</v>
      </c>
    </row>
    <row r="3429" spans="1:16" hidden="1" x14ac:dyDescent="0.3">
      <c r="A3429">
        <v>98</v>
      </c>
      <c r="B3429">
        <v>1</v>
      </c>
      <c r="C3429" t="s">
        <v>70</v>
      </c>
      <c r="D3429" t="s">
        <v>71</v>
      </c>
      <c r="E3429" t="s">
        <v>2</v>
      </c>
      <c r="F3429" t="s">
        <v>148</v>
      </c>
      <c r="G3429" t="s">
        <v>101</v>
      </c>
      <c r="H3429" t="s">
        <v>49</v>
      </c>
      <c r="I3429" t="s">
        <v>152</v>
      </c>
      <c r="J3429">
        <v>-36.865084000000003</v>
      </c>
      <c r="K3429">
        <v>174.744249</v>
      </c>
      <c r="L3429" s="109">
        <v>0.66666666666666663</v>
      </c>
      <c r="M3429" t="s">
        <v>155</v>
      </c>
      <c r="N3429">
        <v>1</v>
      </c>
      <c r="O3429">
        <v>0</v>
      </c>
      <c r="P3429">
        <v>1</v>
      </c>
    </row>
    <row r="3430" spans="1:16" hidden="1" x14ac:dyDescent="0.3">
      <c r="A3430">
        <v>99</v>
      </c>
      <c r="B3430">
        <v>1</v>
      </c>
      <c r="C3430" t="s">
        <v>70</v>
      </c>
      <c r="D3430" t="s">
        <v>71</v>
      </c>
      <c r="E3430" t="s">
        <v>2</v>
      </c>
      <c r="F3430" t="s">
        <v>148</v>
      </c>
      <c r="G3430" t="s">
        <v>101</v>
      </c>
      <c r="H3430" t="s">
        <v>49</v>
      </c>
      <c r="I3430" t="s">
        <v>152</v>
      </c>
      <c r="J3430">
        <v>-36.865062000000002</v>
      </c>
      <c r="K3430">
        <v>174.744237</v>
      </c>
      <c r="L3430" s="109">
        <v>0.66666666666666663</v>
      </c>
      <c r="M3430" t="s">
        <v>156</v>
      </c>
      <c r="N3430">
        <v>1</v>
      </c>
      <c r="O3430">
        <v>0</v>
      </c>
      <c r="P3430">
        <v>1</v>
      </c>
    </row>
    <row r="3431" spans="1:16" hidden="1" x14ac:dyDescent="0.3">
      <c r="A3431">
        <v>100</v>
      </c>
      <c r="B3431">
        <v>1</v>
      </c>
      <c r="C3431" t="s">
        <v>70</v>
      </c>
      <c r="D3431" t="s">
        <v>71</v>
      </c>
      <c r="E3431" t="s">
        <v>2</v>
      </c>
      <c r="F3431" t="s">
        <v>148</v>
      </c>
      <c r="G3431" t="s">
        <v>101</v>
      </c>
      <c r="H3431" t="s">
        <v>49</v>
      </c>
      <c r="I3431" t="s">
        <v>152</v>
      </c>
      <c r="J3431">
        <v>-36.865039000000003</v>
      </c>
      <c r="K3431">
        <v>174.744225</v>
      </c>
      <c r="L3431" s="109">
        <v>0.66666666666666663</v>
      </c>
      <c r="M3431" t="s">
        <v>157</v>
      </c>
      <c r="N3431">
        <v>1</v>
      </c>
      <c r="O3431">
        <v>0</v>
      </c>
      <c r="P3431">
        <v>1</v>
      </c>
    </row>
    <row r="3432" spans="1:16" hidden="1" x14ac:dyDescent="0.3">
      <c r="A3432">
        <v>101</v>
      </c>
      <c r="B3432">
        <v>1</v>
      </c>
      <c r="C3432" t="s">
        <v>70</v>
      </c>
      <c r="D3432" t="s">
        <v>71</v>
      </c>
      <c r="E3432" t="s">
        <v>2</v>
      </c>
      <c r="F3432" t="s">
        <v>72</v>
      </c>
      <c r="G3432" t="s">
        <v>158</v>
      </c>
      <c r="H3432" t="s">
        <v>48</v>
      </c>
      <c r="I3432" t="s">
        <v>159</v>
      </c>
      <c r="J3432">
        <v>-36.865194000000002</v>
      </c>
      <c r="K3432">
        <v>174.74477400000001</v>
      </c>
      <c r="L3432" s="109">
        <v>0.66666666666666663</v>
      </c>
      <c r="N3432">
        <v>0</v>
      </c>
      <c r="O3432">
        <v>0</v>
      </c>
      <c r="P3432">
        <v>1</v>
      </c>
    </row>
    <row r="3433" spans="1:16" hidden="1" x14ac:dyDescent="0.3">
      <c r="A3433">
        <v>102</v>
      </c>
      <c r="B3433">
        <v>1</v>
      </c>
      <c r="C3433" t="s">
        <v>70</v>
      </c>
      <c r="D3433" t="s">
        <v>71</v>
      </c>
      <c r="E3433" t="s">
        <v>2</v>
      </c>
      <c r="F3433" t="s">
        <v>72</v>
      </c>
      <c r="G3433" t="s">
        <v>158</v>
      </c>
      <c r="H3433" t="s">
        <v>48</v>
      </c>
      <c r="I3433" t="s">
        <v>159</v>
      </c>
      <c r="J3433">
        <v>-36.865170999999997</v>
      </c>
      <c r="K3433">
        <v>174.74483900000001</v>
      </c>
      <c r="L3433" s="109">
        <v>0.66666666666666663</v>
      </c>
      <c r="N3433">
        <v>0</v>
      </c>
      <c r="O3433">
        <v>0</v>
      </c>
      <c r="P3433">
        <v>1</v>
      </c>
    </row>
    <row r="3434" spans="1:16" hidden="1" x14ac:dyDescent="0.3">
      <c r="A3434">
        <v>103</v>
      </c>
      <c r="B3434">
        <v>1</v>
      </c>
      <c r="C3434" t="s">
        <v>70</v>
      </c>
      <c r="D3434" t="s">
        <v>71</v>
      </c>
      <c r="E3434" t="s">
        <v>2</v>
      </c>
      <c r="F3434" t="s">
        <v>72</v>
      </c>
      <c r="G3434" t="s">
        <v>158</v>
      </c>
      <c r="H3434" t="s">
        <v>48</v>
      </c>
      <c r="I3434" t="s">
        <v>159</v>
      </c>
      <c r="J3434">
        <v>-36.865147999999998</v>
      </c>
      <c r="K3434">
        <v>174.74490499999999</v>
      </c>
      <c r="L3434" s="109">
        <v>0.66666666666666663</v>
      </c>
      <c r="N3434">
        <v>0</v>
      </c>
      <c r="O3434">
        <v>0</v>
      </c>
      <c r="P3434">
        <v>1</v>
      </c>
    </row>
    <row r="3435" spans="1:16" hidden="1" x14ac:dyDescent="0.3">
      <c r="A3435">
        <v>104</v>
      </c>
      <c r="B3435">
        <v>1</v>
      </c>
      <c r="C3435" t="s">
        <v>70</v>
      </c>
      <c r="D3435" t="s">
        <v>71</v>
      </c>
      <c r="E3435" t="s">
        <v>2</v>
      </c>
      <c r="F3435" t="s">
        <v>72</v>
      </c>
      <c r="G3435" t="s">
        <v>158</v>
      </c>
      <c r="H3435" t="s">
        <v>48</v>
      </c>
      <c r="I3435" t="s">
        <v>159</v>
      </c>
      <c r="J3435">
        <v>-36.865096999999999</v>
      </c>
      <c r="K3435">
        <v>174.74506299999999</v>
      </c>
      <c r="L3435" s="109">
        <v>0.66666666666666663</v>
      </c>
      <c r="N3435">
        <v>0</v>
      </c>
      <c r="O3435">
        <v>0</v>
      </c>
      <c r="P3435">
        <v>1</v>
      </c>
    </row>
    <row r="3436" spans="1:16" hidden="1" x14ac:dyDescent="0.3">
      <c r="A3436">
        <v>105</v>
      </c>
      <c r="B3436">
        <v>1</v>
      </c>
      <c r="C3436" t="s">
        <v>70</v>
      </c>
      <c r="D3436" t="s">
        <v>71</v>
      </c>
      <c r="E3436" t="s">
        <v>2</v>
      </c>
      <c r="F3436" t="s">
        <v>160</v>
      </c>
      <c r="G3436" t="s">
        <v>101</v>
      </c>
      <c r="H3436" t="s">
        <v>57</v>
      </c>
      <c r="I3436" t="s">
        <v>58</v>
      </c>
      <c r="J3436">
        <v>-36.864899999999999</v>
      </c>
      <c r="K3436">
        <v>174.745249</v>
      </c>
      <c r="L3436" s="109">
        <v>0.66666666666666663</v>
      </c>
      <c r="M3436" t="s">
        <v>161</v>
      </c>
      <c r="N3436">
        <v>1</v>
      </c>
      <c r="O3436">
        <v>0</v>
      </c>
      <c r="P3436">
        <v>1</v>
      </c>
    </row>
    <row r="3437" spans="1:16" hidden="1" x14ac:dyDescent="0.3">
      <c r="A3437">
        <v>106</v>
      </c>
      <c r="B3437">
        <v>1</v>
      </c>
      <c r="C3437" t="s">
        <v>70</v>
      </c>
      <c r="D3437" t="s">
        <v>71</v>
      </c>
      <c r="E3437" t="s">
        <v>2</v>
      </c>
      <c r="F3437" t="s">
        <v>160</v>
      </c>
      <c r="G3437" t="s">
        <v>101</v>
      </c>
      <c r="H3437" t="s">
        <v>57</v>
      </c>
      <c r="I3437" t="s">
        <v>58</v>
      </c>
      <c r="J3437">
        <v>-36.864846999999997</v>
      </c>
      <c r="K3437">
        <v>174.745226</v>
      </c>
      <c r="L3437" s="109">
        <v>0.66666666666666663</v>
      </c>
      <c r="M3437" t="s">
        <v>162</v>
      </c>
      <c r="N3437">
        <v>1</v>
      </c>
      <c r="O3437">
        <v>0</v>
      </c>
      <c r="P3437">
        <v>1</v>
      </c>
    </row>
    <row r="3438" spans="1:16" hidden="1" x14ac:dyDescent="0.3">
      <c r="A3438">
        <v>107</v>
      </c>
      <c r="B3438">
        <v>1</v>
      </c>
      <c r="C3438" t="s">
        <v>70</v>
      </c>
      <c r="D3438" t="s">
        <v>71</v>
      </c>
      <c r="E3438" t="s">
        <v>2</v>
      </c>
      <c r="F3438" t="s">
        <v>160</v>
      </c>
      <c r="G3438" t="s">
        <v>101</v>
      </c>
      <c r="H3438" t="s">
        <v>57</v>
      </c>
      <c r="I3438" t="s">
        <v>58</v>
      </c>
      <c r="J3438">
        <v>-36.864795999999998</v>
      </c>
      <c r="K3438">
        <v>174.745203</v>
      </c>
      <c r="L3438" s="109">
        <v>0.66666666666666663</v>
      </c>
      <c r="M3438" t="s">
        <v>163</v>
      </c>
      <c r="N3438">
        <v>1</v>
      </c>
      <c r="O3438">
        <v>0</v>
      </c>
      <c r="P3438">
        <v>1</v>
      </c>
    </row>
    <row r="3439" spans="1:16" hidden="1" x14ac:dyDescent="0.3">
      <c r="A3439">
        <v>108</v>
      </c>
      <c r="B3439">
        <v>1</v>
      </c>
      <c r="C3439" t="s">
        <v>70</v>
      </c>
      <c r="D3439" t="s">
        <v>71</v>
      </c>
      <c r="E3439" t="s">
        <v>2</v>
      </c>
      <c r="F3439" t="s">
        <v>160</v>
      </c>
      <c r="G3439" t="s">
        <v>101</v>
      </c>
      <c r="H3439" t="s">
        <v>57</v>
      </c>
      <c r="I3439" t="s">
        <v>58</v>
      </c>
      <c r="J3439">
        <v>-36.864750000000001</v>
      </c>
      <c r="K3439">
        <v>174.745172</v>
      </c>
      <c r="L3439" s="109">
        <v>0.66666666666666663</v>
      </c>
      <c r="M3439" t="s">
        <v>164</v>
      </c>
      <c r="N3439">
        <v>1</v>
      </c>
      <c r="O3439">
        <v>0</v>
      </c>
      <c r="P3439">
        <v>1</v>
      </c>
    </row>
    <row r="3440" spans="1:16" hidden="1" x14ac:dyDescent="0.3">
      <c r="A3440">
        <v>109</v>
      </c>
      <c r="B3440">
        <v>1</v>
      </c>
      <c r="C3440" t="s">
        <v>70</v>
      </c>
      <c r="D3440" t="s">
        <v>71</v>
      </c>
      <c r="E3440" t="s">
        <v>2</v>
      </c>
      <c r="F3440" t="s">
        <v>72</v>
      </c>
      <c r="G3440" t="s">
        <v>165</v>
      </c>
      <c r="H3440" t="s">
        <v>48</v>
      </c>
      <c r="I3440" t="s">
        <v>166</v>
      </c>
      <c r="J3440">
        <v>-36.864854999999999</v>
      </c>
      <c r="K3440">
        <v>174.74578</v>
      </c>
      <c r="L3440" s="109">
        <v>0.66666666666666663</v>
      </c>
      <c r="M3440" t="s">
        <v>425</v>
      </c>
      <c r="N3440">
        <v>1</v>
      </c>
      <c r="O3440">
        <v>0</v>
      </c>
      <c r="P3440">
        <v>1</v>
      </c>
    </row>
    <row r="3441" spans="1:16" hidden="1" x14ac:dyDescent="0.3">
      <c r="A3441">
        <v>110</v>
      </c>
      <c r="B3441">
        <v>1</v>
      </c>
      <c r="C3441" t="s">
        <v>70</v>
      </c>
      <c r="D3441" t="s">
        <v>71</v>
      </c>
      <c r="E3441" t="s">
        <v>2</v>
      </c>
      <c r="F3441" t="s">
        <v>72</v>
      </c>
      <c r="G3441" t="s">
        <v>165</v>
      </c>
      <c r="H3441" t="s">
        <v>48</v>
      </c>
      <c r="I3441" t="s">
        <v>166</v>
      </c>
      <c r="J3441">
        <v>-36.864811000000003</v>
      </c>
      <c r="K3441">
        <v>174.74589499999999</v>
      </c>
      <c r="L3441" s="109">
        <v>0.66666666666666663</v>
      </c>
      <c r="M3441" t="s">
        <v>426</v>
      </c>
      <c r="N3441">
        <v>1</v>
      </c>
      <c r="O3441">
        <v>0</v>
      </c>
      <c r="P3441">
        <v>1</v>
      </c>
    </row>
    <row r="3442" spans="1:16" hidden="1" x14ac:dyDescent="0.3">
      <c r="A3442">
        <v>111</v>
      </c>
      <c r="B3442">
        <v>1</v>
      </c>
      <c r="C3442" t="s">
        <v>70</v>
      </c>
      <c r="D3442" t="s">
        <v>71</v>
      </c>
      <c r="E3442" t="s">
        <v>2</v>
      </c>
      <c r="F3442" t="s">
        <v>72</v>
      </c>
      <c r="G3442" t="s">
        <v>165</v>
      </c>
      <c r="H3442" t="s">
        <v>48</v>
      </c>
      <c r="I3442" t="s">
        <v>91</v>
      </c>
      <c r="J3442">
        <v>-36.864780000000003</v>
      </c>
      <c r="K3442">
        <v>174.74601100000001</v>
      </c>
      <c r="L3442" s="109">
        <v>0.66666666666666663</v>
      </c>
      <c r="M3442" t="s">
        <v>343</v>
      </c>
      <c r="N3442">
        <v>1</v>
      </c>
      <c r="O3442">
        <v>0</v>
      </c>
      <c r="P3442">
        <v>1</v>
      </c>
    </row>
    <row r="3443" spans="1:16" hidden="1" x14ac:dyDescent="0.3">
      <c r="A3443">
        <v>112</v>
      </c>
      <c r="B3443">
        <v>1</v>
      </c>
      <c r="C3443" t="s">
        <v>70</v>
      </c>
      <c r="D3443" t="s">
        <v>71</v>
      </c>
      <c r="E3443" t="s">
        <v>2</v>
      </c>
      <c r="F3443" t="s">
        <v>72</v>
      </c>
      <c r="G3443" t="s">
        <v>322</v>
      </c>
      <c r="H3443" t="s">
        <v>167</v>
      </c>
      <c r="I3443" t="s">
        <v>91</v>
      </c>
      <c r="J3443">
        <v>-36.864404</v>
      </c>
      <c r="K3443">
        <v>174.74677600000001</v>
      </c>
      <c r="L3443" s="109">
        <v>0.66666666666666663</v>
      </c>
      <c r="M3443" t="s">
        <v>427</v>
      </c>
      <c r="N3443">
        <v>1</v>
      </c>
      <c r="O3443">
        <v>0</v>
      </c>
      <c r="P3443">
        <v>1</v>
      </c>
    </row>
    <row r="3444" spans="1:16" hidden="1" x14ac:dyDescent="0.3">
      <c r="A3444">
        <v>113</v>
      </c>
      <c r="B3444">
        <v>1</v>
      </c>
      <c r="C3444" t="s">
        <v>70</v>
      </c>
      <c r="D3444" t="s">
        <v>71</v>
      </c>
      <c r="E3444" t="s">
        <v>2</v>
      </c>
      <c r="F3444" t="s">
        <v>72</v>
      </c>
      <c r="G3444" t="s">
        <v>322</v>
      </c>
      <c r="H3444" t="s">
        <v>167</v>
      </c>
      <c r="I3444" t="s">
        <v>91</v>
      </c>
      <c r="J3444">
        <v>-36.864438</v>
      </c>
      <c r="K3444">
        <v>174.74674400000001</v>
      </c>
      <c r="L3444" s="109">
        <v>0.66666666666666663</v>
      </c>
      <c r="M3444" t="s">
        <v>555</v>
      </c>
      <c r="N3444">
        <v>1</v>
      </c>
      <c r="O3444">
        <v>0</v>
      </c>
      <c r="P3444">
        <v>1</v>
      </c>
    </row>
    <row r="3445" spans="1:16" hidden="1" x14ac:dyDescent="0.3">
      <c r="A3445">
        <v>114</v>
      </c>
      <c r="B3445">
        <v>1</v>
      </c>
      <c r="C3445" t="s">
        <v>70</v>
      </c>
      <c r="D3445" t="s">
        <v>71</v>
      </c>
      <c r="E3445" t="s">
        <v>2</v>
      </c>
      <c r="F3445" t="s">
        <v>72</v>
      </c>
      <c r="G3445" t="s">
        <v>322</v>
      </c>
      <c r="H3445" t="s">
        <v>167</v>
      </c>
      <c r="I3445" t="s">
        <v>91</v>
      </c>
      <c r="J3445">
        <v>-36.864471000000002</v>
      </c>
      <c r="K3445">
        <v>174.746711</v>
      </c>
      <c r="L3445" s="109">
        <v>0.66666666666666663</v>
      </c>
      <c r="M3445" t="s">
        <v>325</v>
      </c>
      <c r="N3445">
        <v>1</v>
      </c>
      <c r="O3445">
        <v>0</v>
      </c>
      <c r="P3445">
        <v>1</v>
      </c>
    </row>
    <row r="3446" spans="1:16" hidden="1" x14ac:dyDescent="0.3">
      <c r="A3446">
        <v>115</v>
      </c>
      <c r="B3446">
        <v>1</v>
      </c>
      <c r="C3446" t="s">
        <v>70</v>
      </c>
      <c r="D3446" t="s">
        <v>71</v>
      </c>
      <c r="E3446" t="s">
        <v>2</v>
      </c>
      <c r="F3446" t="s">
        <v>72</v>
      </c>
      <c r="G3446" t="s">
        <v>322</v>
      </c>
      <c r="H3446" t="s">
        <v>167</v>
      </c>
      <c r="I3446" t="s">
        <v>91</v>
      </c>
      <c r="J3446">
        <v>-36.864502999999999</v>
      </c>
      <c r="K3446">
        <v>174.74667500000001</v>
      </c>
      <c r="L3446" s="109">
        <v>0.66666666666666663</v>
      </c>
      <c r="M3446" t="s">
        <v>428</v>
      </c>
      <c r="N3446">
        <v>1</v>
      </c>
      <c r="O3446">
        <v>0</v>
      </c>
      <c r="P3446">
        <v>1</v>
      </c>
    </row>
    <row r="3447" spans="1:16" hidden="1" x14ac:dyDescent="0.3">
      <c r="A3447">
        <v>116</v>
      </c>
      <c r="B3447">
        <v>1</v>
      </c>
      <c r="C3447" t="s">
        <v>70</v>
      </c>
      <c r="D3447" t="s">
        <v>71</v>
      </c>
      <c r="E3447" t="s">
        <v>2</v>
      </c>
      <c r="F3447" t="s">
        <v>168</v>
      </c>
      <c r="G3447" t="s">
        <v>101</v>
      </c>
      <c r="H3447" t="s">
        <v>169</v>
      </c>
      <c r="I3447" t="s">
        <v>170</v>
      </c>
      <c r="J3447">
        <v>-36.864204999999998</v>
      </c>
      <c r="K3447">
        <v>174.74660299999999</v>
      </c>
      <c r="L3447" s="109">
        <v>0.66666666666666663</v>
      </c>
      <c r="M3447" t="s">
        <v>171</v>
      </c>
      <c r="N3447">
        <v>1</v>
      </c>
      <c r="O3447">
        <v>0</v>
      </c>
      <c r="P3447">
        <v>1</v>
      </c>
    </row>
    <row r="3448" spans="1:16" hidden="1" x14ac:dyDescent="0.3">
      <c r="A3448">
        <v>117</v>
      </c>
      <c r="B3448">
        <v>1</v>
      </c>
      <c r="C3448" t="s">
        <v>70</v>
      </c>
      <c r="D3448" t="s">
        <v>71</v>
      </c>
      <c r="E3448" t="s">
        <v>2</v>
      </c>
      <c r="F3448" t="s">
        <v>168</v>
      </c>
      <c r="G3448" t="s">
        <v>101</v>
      </c>
      <c r="H3448" t="s">
        <v>169</v>
      </c>
      <c r="I3448" t="s">
        <v>170</v>
      </c>
      <c r="J3448">
        <v>-36.864172000000003</v>
      </c>
      <c r="K3448">
        <v>174.746566</v>
      </c>
      <c r="L3448" s="109">
        <v>0.66666666666666663</v>
      </c>
      <c r="M3448" t="s">
        <v>172</v>
      </c>
      <c r="N3448">
        <v>1</v>
      </c>
      <c r="O3448">
        <v>0</v>
      </c>
      <c r="P3448">
        <v>1</v>
      </c>
    </row>
    <row r="3449" spans="1:16" hidden="1" x14ac:dyDescent="0.3">
      <c r="A3449">
        <v>118</v>
      </c>
      <c r="B3449">
        <v>1</v>
      </c>
      <c r="C3449" t="s">
        <v>70</v>
      </c>
      <c r="D3449" t="s">
        <v>71</v>
      </c>
      <c r="E3449" t="s">
        <v>2</v>
      </c>
      <c r="F3449" t="s">
        <v>168</v>
      </c>
      <c r="G3449" t="s">
        <v>101</v>
      </c>
      <c r="H3449" t="s">
        <v>169</v>
      </c>
      <c r="I3449" t="s">
        <v>170</v>
      </c>
      <c r="J3449">
        <v>-36.864075999999997</v>
      </c>
      <c r="K3449">
        <v>174.74645799999999</v>
      </c>
      <c r="L3449" s="109">
        <v>0.66666666666666663</v>
      </c>
      <c r="M3449" t="s">
        <v>173</v>
      </c>
      <c r="N3449">
        <v>1</v>
      </c>
      <c r="O3449">
        <v>0</v>
      </c>
      <c r="P3449">
        <v>1</v>
      </c>
    </row>
    <row r="3450" spans="1:16" hidden="1" x14ac:dyDescent="0.3">
      <c r="A3450">
        <v>119</v>
      </c>
      <c r="B3450">
        <v>1</v>
      </c>
      <c r="C3450" t="s">
        <v>70</v>
      </c>
      <c r="D3450" t="s">
        <v>71</v>
      </c>
      <c r="E3450" t="s">
        <v>2</v>
      </c>
      <c r="F3450" t="s">
        <v>168</v>
      </c>
      <c r="G3450" t="s">
        <v>101</v>
      </c>
      <c r="H3450" t="s">
        <v>169</v>
      </c>
      <c r="I3450" t="s">
        <v>170</v>
      </c>
      <c r="J3450">
        <v>-36.864041999999998</v>
      </c>
      <c r="K3450">
        <v>174.746408</v>
      </c>
      <c r="L3450" s="109">
        <v>0.66666666666666663</v>
      </c>
      <c r="M3450" t="s">
        <v>174</v>
      </c>
      <c r="N3450">
        <v>1</v>
      </c>
      <c r="O3450">
        <v>0</v>
      </c>
      <c r="P3450">
        <v>1</v>
      </c>
    </row>
    <row r="3451" spans="1:16" hidden="1" x14ac:dyDescent="0.3">
      <c r="A3451">
        <v>120</v>
      </c>
      <c r="B3451">
        <v>1</v>
      </c>
      <c r="C3451" t="s">
        <v>70</v>
      </c>
      <c r="D3451" t="s">
        <v>71</v>
      </c>
      <c r="E3451" t="s">
        <v>2</v>
      </c>
      <c r="F3451" t="s">
        <v>168</v>
      </c>
      <c r="G3451" t="s">
        <v>101</v>
      </c>
      <c r="H3451" t="s">
        <v>175</v>
      </c>
      <c r="I3451" t="s">
        <v>58</v>
      </c>
      <c r="J3451">
        <v>-36.864111999999999</v>
      </c>
      <c r="K3451">
        <v>174.74667199999999</v>
      </c>
      <c r="L3451" s="109">
        <v>0.66666666666666663</v>
      </c>
      <c r="M3451" t="s">
        <v>176</v>
      </c>
      <c r="N3451">
        <v>1</v>
      </c>
      <c r="O3451">
        <v>0</v>
      </c>
      <c r="P3451">
        <v>1</v>
      </c>
    </row>
    <row r="3452" spans="1:16" hidden="1" x14ac:dyDescent="0.3">
      <c r="A3452">
        <v>121</v>
      </c>
      <c r="B3452">
        <v>1</v>
      </c>
      <c r="C3452" t="s">
        <v>70</v>
      </c>
      <c r="D3452" t="s">
        <v>71</v>
      </c>
      <c r="E3452" t="s">
        <v>2</v>
      </c>
      <c r="F3452" t="s">
        <v>168</v>
      </c>
      <c r="G3452" t="s">
        <v>101</v>
      </c>
      <c r="H3452" t="s">
        <v>175</v>
      </c>
      <c r="I3452" t="s">
        <v>58</v>
      </c>
      <c r="J3452">
        <v>-36.864148</v>
      </c>
      <c r="K3452">
        <v>174.74671799999999</v>
      </c>
      <c r="L3452" s="109">
        <v>0.66666666666666663</v>
      </c>
      <c r="M3452" t="s">
        <v>177</v>
      </c>
      <c r="N3452">
        <v>1</v>
      </c>
      <c r="O3452">
        <v>0</v>
      </c>
      <c r="P3452">
        <v>1</v>
      </c>
    </row>
    <row r="3453" spans="1:16" hidden="1" x14ac:dyDescent="0.3">
      <c r="A3453">
        <v>122</v>
      </c>
      <c r="B3453">
        <v>1</v>
      </c>
      <c r="C3453" t="s">
        <v>70</v>
      </c>
      <c r="D3453" t="s">
        <v>71</v>
      </c>
      <c r="E3453" t="s">
        <v>2</v>
      </c>
      <c r="F3453" t="s">
        <v>168</v>
      </c>
      <c r="G3453" t="s">
        <v>101</v>
      </c>
      <c r="H3453" t="s">
        <v>175</v>
      </c>
      <c r="I3453" t="s">
        <v>58</v>
      </c>
      <c r="J3453">
        <v>-36.864182999999997</v>
      </c>
      <c r="K3453">
        <v>174.74676299999999</v>
      </c>
      <c r="L3453" s="109">
        <v>0.66666666666666663</v>
      </c>
      <c r="M3453" t="s">
        <v>556</v>
      </c>
      <c r="N3453">
        <v>1</v>
      </c>
      <c r="O3453">
        <v>0</v>
      </c>
      <c r="P3453">
        <v>1</v>
      </c>
    </row>
    <row r="3454" spans="1:16" hidden="1" x14ac:dyDescent="0.3">
      <c r="A3454">
        <v>123</v>
      </c>
      <c r="B3454">
        <v>1</v>
      </c>
      <c r="C3454" t="s">
        <v>70</v>
      </c>
      <c r="D3454" t="s">
        <v>71</v>
      </c>
      <c r="E3454" t="s">
        <v>2</v>
      </c>
      <c r="F3454" t="s">
        <v>168</v>
      </c>
      <c r="G3454" t="s">
        <v>101</v>
      </c>
      <c r="H3454" t="s">
        <v>175</v>
      </c>
      <c r="I3454" t="s">
        <v>58</v>
      </c>
      <c r="J3454">
        <v>-36.864220000000003</v>
      </c>
      <c r="K3454">
        <v>174.74680900000001</v>
      </c>
      <c r="L3454" s="109">
        <v>0.66666666666666663</v>
      </c>
      <c r="M3454" t="s">
        <v>179</v>
      </c>
      <c r="N3454">
        <v>1</v>
      </c>
      <c r="O3454">
        <v>0</v>
      </c>
      <c r="P3454">
        <v>1</v>
      </c>
    </row>
    <row r="3455" spans="1:16" hidden="1" x14ac:dyDescent="0.3">
      <c r="A3455">
        <v>124</v>
      </c>
      <c r="B3455">
        <v>1</v>
      </c>
      <c r="C3455" t="s">
        <v>70</v>
      </c>
      <c r="D3455" t="s">
        <v>71</v>
      </c>
      <c r="E3455" t="s">
        <v>2</v>
      </c>
      <c r="F3455" t="s">
        <v>72</v>
      </c>
      <c r="G3455" t="s">
        <v>180</v>
      </c>
      <c r="H3455" t="s">
        <v>167</v>
      </c>
      <c r="I3455" t="s">
        <v>181</v>
      </c>
      <c r="J3455">
        <v>-36.864159000000001</v>
      </c>
      <c r="K3455">
        <v>174.74706599999999</v>
      </c>
      <c r="L3455" s="109">
        <v>0.66666666666666663</v>
      </c>
      <c r="N3455">
        <v>0</v>
      </c>
      <c r="O3455">
        <v>0</v>
      </c>
      <c r="P3455">
        <v>1</v>
      </c>
    </row>
    <row r="3456" spans="1:16" hidden="1" x14ac:dyDescent="0.3">
      <c r="A3456">
        <v>125</v>
      </c>
      <c r="B3456">
        <v>1</v>
      </c>
      <c r="C3456" t="s">
        <v>70</v>
      </c>
      <c r="D3456" t="s">
        <v>71</v>
      </c>
      <c r="E3456" t="s">
        <v>2</v>
      </c>
      <c r="F3456" t="s">
        <v>72</v>
      </c>
      <c r="G3456" t="s">
        <v>180</v>
      </c>
      <c r="H3456" t="s">
        <v>167</v>
      </c>
      <c r="I3456" t="s">
        <v>181</v>
      </c>
      <c r="J3456">
        <v>-36.864127000000003</v>
      </c>
      <c r="K3456">
        <v>174.74710099999999</v>
      </c>
      <c r="L3456" s="109">
        <v>0.66666666666666663</v>
      </c>
      <c r="N3456">
        <v>0</v>
      </c>
      <c r="O3456">
        <v>0</v>
      </c>
      <c r="P3456">
        <v>1</v>
      </c>
    </row>
    <row r="3457" spans="1:16" hidden="1" x14ac:dyDescent="0.3">
      <c r="A3457">
        <v>126</v>
      </c>
      <c r="B3457">
        <v>1</v>
      </c>
      <c r="C3457" t="s">
        <v>70</v>
      </c>
      <c r="D3457" t="s">
        <v>71</v>
      </c>
      <c r="E3457" t="s">
        <v>2</v>
      </c>
      <c r="F3457" t="s">
        <v>72</v>
      </c>
      <c r="G3457" t="s">
        <v>180</v>
      </c>
      <c r="H3457" t="s">
        <v>167</v>
      </c>
      <c r="I3457" t="s">
        <v>181</v>
      </c>
      <c r="J3457">
        <v>-36.864094999999999</v>
      </c>
      <c r="K3457">
        <v>174.74713600000001</v>
      </c>
      <c r="L3457" s="109">
        <v>0.66666666666666663</v>
      </c>
      <c r="N3457">
        <v>0</v>
      </c>
      <c r="O3457">
        <v>0</v>
      </c>
      <c r="P3457">
        <v>1</v>
      </c>
    </row>
    <row r="3458" spans="1:16" hidden="1" x14ac:dyDescent="0.3">
      <c r="A3458">
        <v>127</v>
      </c>
      <c r="B3458">
        <v>1</v>
      </c>
      <c r="C3458" t="s">
        <v>70</v>
      </c>
      <c r="D3458" t="s">
        <v>71</v>
      </c>
      <c r="E3458" t="s">
        <v>2</v>
      </c>
      <c r="F3458" t="s">
        <v>72</v>
      </c>
      <c r="G3458" t="s">
        <v>180</v>
      </c>
      <c r="H3458" t="s">
        <v>167</v>
      </c>
      <c r="I3458" t="s">
        <v>182</v>
      </c>
      <c r="J3458">
        <v>-36.864007999999998</v>
      </c>
      <c r="K3458">
        <v>174.747253</v>
      </c>
      <c r="L3458" s="109">
        <v>0.66666666666666663</v>
      </c>
      <c r="M3458" t="s">
        <v>178</v>
      </c>
      <c r="N3458">
        <v>1</v>
      </c>
      <c r="O3458">
        <v>1</v>
      </c>
      <c r="P3458">
        <v>1</v>
      </c>
    </row>
    <row r="3459" spans="1:16" hidden="1" x14ac:dyDescent="0.3">
      <c r="A3459">
        <v>128</v>
      </c>
      <c r="B3459">
        <v>1</v>
      </c>
      <c r="C3459" t="s">
        <v>70</v>
      </c>
      <c r="D3459" t="s">
        <v>71</v>
      </c>
      <c r="E3459" t="s">
        <v>2</v>
      </c>
      <c r="F3459" t="s">
        <v>72</v>
      </c>
      <c r="G3459" t="s">
        <v>180</v>
      </c>
      <c r="H3459" t="s">
        <v>167</v>
      </c>
      <c r="I3459" t="s">
        <v>182</v>
      </c>
      <c r="J3459">
        <v>-36.863978000000003</v>
      </c>
      <c r="K3459">
        <v>174.747286</v>
      </c>
      <c r="L3459" s="109">
        <v>0.66666666666666663</v>
      </c>
      <c r="N3459">
        <v>0</v>
      </c>
      <c r="O3459">
        <v>0</v>
      </c>
      <c r="P3459">
        <v>1</v>
      </c>
    </row>
    <row r="3460" spans="1:16" hidden="1" x14ac:dyDescent="0.3">
      <c r="A3460">
        <v>129</v>
      </c>
      <c r="B3460">
        <v>1</v>
      </c>
      <c r="C3460" t="s">
        <v>70</v>
      </c>
      <c r="D3460" t="s">
        <v>71</v>
      </c>
      <c r="E3460" t="s">
        <v>2</v>
      </c>
      <c r="F3460" t="s">
        <v>72</v>
      </c>
      <c r="G3460" t="s">
        <v>180</v>
      </c>
      <c r="H3460" t="s">
        <v>167</v>
      </c>
      <c r="I3460" t="s">
        <v>182</v>
      </c>
      <c r="J3460">
        <v>-36.863948999999998</v>
      </c>
      <c r="K3460">
        <v>174.747319</v>
      </c>
      <c r="L3460" s="109">
        <v>0.66666666666666663</v>
      </c>
      <c r="N3460">
        <v>0</v>
      </c>
      <c r="O3460">
        <v>0</v>
      </c>
      <c r="P3460">
        <v>1</v>
      </c>
    </row>
    <row r="3461" spans="1:16" hidden="1" x14ac:dyDescent="0.3">
      <c r="A3461">
        <v>130</v>
      </c>
      <c r="B3461">
        <v>1</v>
      </c>
      <c r="C3461" t="s">
        <v>70</v>
      </c>
      <c r="D3461" t="s">
        <v>71</v>
      </c>
      <c r="E3461" t="s">
        <v>2</v>
      </c>
      <c r="F3461" t="s">
        <v>72</v>
      </c>
      <c r="G3461" t="s">
        <v>180</v>
      </c>
      <c r="H3461" t="s">
        <v>167</v>
      </c>
      <c r="I3461" t="s">
        <v>182</v>
      </c>
      <c r="J3461">
        <v>-36.863919000000003</v>
      </c>
      <c r="K3461">
        <v>174.74735200000001</v>
      </c>
      <c r="L3461" s="109">
        <v>0.66666666666666663</v>
      </c>
      <c r="M3461" t="s">
        <v>616</v>
      </c>
      <c r="N3461">
        <v>1</v>
      </c>
      <c r="O3461">
        <v>1</v>
      </c>
      <c r="P3461">
        <v>1</v>
      </c>
    </row>
    <row r="3462" spans="1:16" hidden="1" x14ac:dyDescent="0.3">
      <c r="A3462">
        <v>131</v>
      </c>
      <c r="B3462">
        <v>1</v>
      </c>
      <c r="C3462" t="s">
        <v>70</v>
      </c>
      <c r="D3462" t="s">
        <v>71</v>
      </c>
      <c r="E3462" t="s">
        <v>2</v>
      </c>
      <c r="F3462" t="s">
        <v>183</v>
      </c>
      <c r="G3462" t="s">
        <v>101</v>
      </c>
      <c r="H3462" t="s">
        <v>169</v>
      </c>
      <c r="I3462" t="s">
        <v>58</v>
      </c>
      <c r="J3462">
        <v>-36.863643000000003</v>
      </c>
      <c r="K3462">
        <v>174.747514</v>
      </c>
      <c r="L3462" s="109">
        <v>0.66666666666666663</v>
      </c>
      <c r="M3462" t="s">
        <v>184</v>
      </c>
      <c r="N3462">
        <v>1</v>
      </c>
      <c r="O3462">
        <v>0</v>
      </c>
      <c r="P3462">
        <v>1</v>
      </c>
    </row>
    <row r="3463" spans="1:16" hidden="1" x14ac:dyDescent="0.3">
      <c r="A3463">
        <v>132</v>
      </c>
      <c r="B3463">
        <v>1</v>
      </c>
      <c r="C3463" t="s">
        <v>70</v>
      </c>
      <c r="D3463" t="s">
        <v>71</v>
      </c>
      <c r="E3463" t="s">
        <v>2</v>
      </c>
      <c r="F3463" t="s">
        <v>183</v>
      </c>
      <c r="G3463" t="s">
        <v>101</v>
      </c>
      <c r="H3463" t="s">
        <v>169</v>
      </c>
      <c r="I3463" t="s">
        <v>58</v>
      </c>
      <c r="J3463">
        <v>-36.863596000000001</v>
      </c>
      <c r="K3463">
        <v>174.74744999999999</v>
      </c>
      <c r="L3463" s="109">
        <v>0.66666666666666663</v>
      </c>
      <c r="M3463" t="s">
        <v>617</v>
      </c>
      <c r="N3463">
        <v>1</v>
      </c>
      <c r="O3463">
        <v>1</v>
      </c>
      <c r="P3463">
        <v>1</v>
      </c>
    </row>
    <row r="3464" spans="1:16" hidden="1" x14ac:dyDescent="0.3">
      <c r="A3464">
        <v>133</v>
      </c>
      <c r="B3464">
        <v>1</v>
      </c>
      <c r="C3464" t="s">
        <v>70</v>
      </c>
      <c r="D3464" t="s">
        <v>71</v>
      </c>
      <c r="E3464" t="s">
        <v>2</v>
      </c>
      <c r="F3464" t="s">
        <v>183</v>
      </c>
      <c r="G3464" t="s">
        <v>101</v>
      </c>
      <c r="H3464" t="s">
        <v>169</v>
      </c>
      <c r="I3464" t="s">
        <v>58</v>
      </c>
      <c r="J3464">
        <v>-36.863562000000002</v>
      </c>
      <c r="K3464">
        <v>174.74740800000001</v>
      </c>
      <c r="L3464" s="109">
        <v>0.66666666666666663</v>
      </c>
      <c r="N3464">
        <v>0</v>
      </c>
      <c r="O3464">
        <v>0</v>
      </c>
      <c r="P3464">
        <v>1</v>
      </c>
    </row>
    <row r="3465" spans="1:16" hidden="1" x14ac:dyDescent="0.3">
      <c r="A3465">
        <v>134</v>
      </c>
      <c r="B3465">
        <v>1</v>
      </c>
      <c r="C3465" t="s">
        <v>70</v>
      </c>
      <c r="D3465" t="s">
        <v>71</v>
      </c>
      <c r="E3465" t="s">
        <v>2</v>
      </c>
      <c r="F3465" t="s">
        <v>183</v>
      </c>
      <c r="G3465" t="s">
        <v>101</v>
      </c>
      <c r="H3465" t="s">
        <v>169</v>
      </c>
      <c r="I3465" t="s">
        <v>58</v>
      </c>
      <c r="J3465">
        <v>-36.863478999999998</v>
      </c>
      <c r="K3465">
        <v>174.747311</v>
      </c>
      <c r="L3465" s="109">
        <v>0.66666666666666663</v>
      </c>
      <c r="M3465" t="s">
        <v>187</v>
      </c>
      <c r="N3465">
        <v>1</v>
      </c>
      <c r="O3465">
        <v>0</v>
      </c>
      <c r="P3465">
        <v>1</v>
      </c>
    </row>
    <row r="3466" spans="1:16" hidden="1" x14ac:dyDescent="0.3">
      <c r="A3466">
        <v>135</v>
      </c>
      <c r="B3466">
        <v>1</v>
      </c>
      <c r="C3466" t="s">
        <v>70</v>
      </c>
      <c r="D3466" t="s">
        <v>71</v>
      </c>
      <c r="E3466" t="s">
        <v>2</v>
      </c>
      <c r="F3466" t="s">
        <v>183</v>
      </c>
      <c r="G3466" t="s">
        <v>101</v>
      </c>
      <c r="H3466" t="s">
        <v>175</v>
      </c>
      <c r="I3466" t="s">
        <v>188</v>
      </c>
      <c r="J3466">
        <v>-36.863477000000003</v>
      </c>
      <c r="K3466">
        <v>174.74744899999999</v>
      </c>
      <c r="L3466" s="109">
        <v>0.66666666666666663</v>
      </c>
      <c r="M3466" t="s">
        <v>618</v>
      </c>
      <c r="N3466">
        <v>1</v>
      </c>
      <c r="O3466">
        <v>1</v>
      </c>
      <c r="P3466">
        <v>1</v>
      </c>
    </row>
    <row r="3467" spans="1:16" hidden="1" x14ac:dyDescent="0.3">
      <c r="A3467">
        <v>136</v>
      </c>
      <c r="B3467">
        <v>1</v>
      </c>
      <c r="C3467" t="s">
        <v>70</v>
      </c>
      <c r="D3467" t="s">
        <v>71</v>
      </c>
      <c r="E3467" t="s">
        <v>2</v>
      </c>
      <c r="F3467" t="s">
        <v>183</v>
      </c>
      <c r="G3467" t="s">
        <v>101</v>
      </c>
      <c r="H3467" t="s">
        <v>175</v>
      </c>
      <c r="I3467" t="s">
        <v>188</v>
      </c>
      <c r="J3467">
        <v>-36.863506000000001</v>
      </c>
      <c r="K3467">
        <v>174.74748399999999</v>
      </c>
      <c r="L3467" s="109">
        <v>0.66666666666666663</v>
      </c>
      <c r="N3467">
        <v>0</v>
      </c>
      <c r="O3467">
        <v>0</v>
      </c>
      <c r="P3467">
        <v>1</v>
      </c>
    </row>
    <row r="3468" spans="1:16" hidden="1" x14ac:dyDescent="0.3">
      <c r="A3468">
        <v>137</v>
      </c>
      <c r="B3468">
        <v>1</v>
      </c>
      <c r="C3468" t="s">
        <v>70</v>
      </c>
      <c r="D3468" t="s">
        <v>71</v>
      </c>
      <c r="E3468" t="s">
        <v>2</v>
      </c>
      <c r="F3468" t="s">
        <v>183</v>
      </c>
      <c r="G3468" t="s">
        <v>101</v>
      </c>
      <c r="H3468" t="s">
        <v>175</v>
      </c>
      <c r="I3468" t="s">
        <v>58</v>
      </c>
      <c r="J3468">
        <v>-36.863534000000001</v>
      </c>
      <c r="K3468">
        <v>174.74751900000001</v>
      </c>
      <c r="L3468" s="109">
        <v>0.66666666666666663</v>
      </c>
      <c r="M3468" t="s">
        <v>189</v>
      </c>
      <c r="N3468">
        <v>1</v>
      </c>
      <c r="O3468">
        <v>0</v>
      </c>
      <c r="P3468">
        <v>1</v>
      </c>
    </row>
    <row r="3469" spans="1:16" hidden="1" x14ac:dyDescent="0.3">
      <c r="A3469">
        <v>138</v>
      </c>
      <c r="B3469">
        <v>1</v>
      </c>
      <c r="C3469" t="s">
        <v>70</v>
      </c>
      <c r="D3469" t="s">
        <v>71</v>
      </c>
      <c r="E3469" t="s">
        <v>2</v>
      </c>
      <c r="F3469" t="s">
        <v>183</v>
      </c>
      <c r="G3469" t="s">
        <v>101</v>
      </c>
      <c r="H3469" t="s">
        <v>175</v>
      </c>
      <c r="I3469" t="s">
        <v>58</v>
      </c>
      <c r="J3469">
        <v>-36.863562000000002</v>
      </c>
      <c r="K3469">
        <v>174.74755500000001</v>
      </c>
      <c r="L3469" s="109">
        <v>0.66666666666666663</v>
      </c>
      <c r="M3469" t="s">
        <v>190</v>
      </c>
      <c r="N3469">
        <v>1</v>
      </c>
      <c r="O3469">
        <v>0</v>
      </c>
      <c r="P3469">
        <v>1</v>
      </c>
    </row>
    <row r="3470" spans="1:16" hidden="1" x14ac:dyDescent="0.3">
      <c r="A3470">
        <v>139</v>
      </c>
      <c r="B3470">
        <v>1</v>
      </c>
      <c r="C3470" t="s">
        <v>70</v>
      </c>
      <c r="D3470" t="s">
        <v>71</v>
      </c>
      <c r="E3470" t="s">
        <v>2</v>
      </c>
      <c r="F3470" t="s">
        <v>183</v>
      </c>
      <c r="G3470" t="s">
        <v>101</v>
      </c>
      <c r="H3470" t="s">
        <v>175</v>
      </c>
      <c r="I3470" t="s">
        <v>58</v>
      </c>
      <c r="J3470">
        <v>-36.863588999999997</v>
      </c>
      <c r="K3470">
        <v>174.74759299999999</v>
      </c>
      <c r="L3470" s="109">
        <v>0.66666666666666663</v>
      </c>
      <c r="M3470" t="s">
        <v>619</v>
      </c>
      <c r="N3470">
        <v>1</v>
      </c>
      <c r="O3470">
        <v>1</v>
      </c>
      <c r="P3470">
        <v>1</v>
      </c>
    </row>
    <row r="3471" spans="1:16" hidden="1" x14ac:dyDescent="0.3">
      <c r="A3471">
        <v>140</v>
      </c>
      <c r="B3471">
        <v>1</v>
      </c>
      <c r="C3471" t="s">
        <v>70</v>
      </c>
      <c r="D3471" t="s">
        <v>71</v>
      </c>
      <c r="E3471" t="s">
        <v>2</v>
      </c>
      <c r="F3471" t="s">
        <v>72</v>
      </c>
      <c r="G3471" t="s">
        <v>192</v>
      </c>
      <c r="H3471" t="s">
        <v>167</v>
      </c>
      <c r="I3471" t="s">
        <v>91</v>
      </c>
      <c r="J3471">
        <v>-36.863591</v>
      </c>
      <c r="K3471">
        <v>174.74777499999999</v>
      </c>
      <c r="L3471" s="109">
        <v>0.66666666666666663</v>
      </c>
      <c r="M3471" t="s">
        <v>435</v>
      </c>
      <c r="N3471">
        <v>1</v>
      </c>
      <c r="O3471">
        <v>0</v>
      </c>
      <c r="P3471">
        <v>1</v>
      </c>
    </row>
    <row r="3472" spans="1:16" hidden="1" x14ac:dyDescent="0.3">
      <c r="A3472">
        <v>141</v>
      </c>
      <c r="B3472">
        <v>1</v>
      </c>
      <c r="C3472" t="s">
        <v>70</v>
      </c>
      <c r="D3472" t="s">
        <v>71</v>
      </c>
      <c r="E3472" t="s">
        <v>2</v>
      </c>
      <c r="F3472" t="s">
        <v>72</v>
      </c>
      <c r="G3472" t="s">
        <v>192</v>
      </c>
      <c r="H3472" t="s">
        <v>167</v>
      </c>
      <c r="I3472" t="s">
        <v>91</v>
      </c>
      <c r="J3472">
        <v>-36.86356</v>
      </c>
      <c r="K3472">
        <v>174.74781400000001</v>
      </c>
      <c r="L3472" s="109">
        <v>0.66666666666666663</v>
      </c>
      <c r="N3472">
        <v>0</v>
      </c>
      <c r="O3472">
        <v>0</v>
      </c>
      <c r="P3472">
        <v>1</v>
      </c>
    </row>
    <row r="3473" spans="1:16" hidden="1" x14ac:dyDescent="0.3">
      <c r="A3473">
        <v>142</v>
      </c>
      <c r="B3473">
        <v>1</v>
      </c>
      <c r="C3473" t="s">
        <v>70</v>
      </c>
      <c r="D3473" t="s">
        <v>71</v>
      </c>
      <c r="E3473" t="s">
        <v>2</v>
      </c>
      <c r="F3473" t="s">
        <v>72</v>
      </c>
      <c r="G3473" t="s">
        <v>192</v>
      </c>
      <c r="H3473" t="s">
        <v>167</v>
      </c>
      <c r="I3473" t="s">
        <v>91</v>
      </c>
      <c r="J3473">
        <v>-36.863529999999997</v>
      </c>
      <c r="K3473">
        <v>174.74785399999999</v>
      </c>
      <c r="L3473" s="109">
        <v>0.66666666666666663</v>
      </c>
      <c r="M3473" t="s">
        <v>437</v>
      </c>
      <c r="N3473">
        <v>1</v>
      </c>
      <c r="O3473">
        <v>0</v>
      </c>
      <c r="P3473">
        <v>1</v>
      </c>
    </row>
    <row r="3474" spans="1:16" hidden="1" x14ac:dyDescent="0.3">
      <c r="A3474">
        <v>143</v>
      </c>
      <c r="B3474">
        <v>1</v>
      </c>
      <c r="C3474" t="s">
        <v>70</v>
      </c>
      <c r="D3474" t="s">
        <v>71</v>
      </c>
      <c r="E3474" t="s">
        <v>2</v>
      </c>
      <c r="F3474" t="s">
        <v>72</v>
      </c>
      <c r="G3474" t="s">
        <v>192</v>
      </c>
      <c r="H3474" t="s">
        <v>167</v>
      </c>
      <c r="I3474" t="s">
        <v>91</v>
      </c>
      <c r="J3474">
        <v>-36.863498999999997</v>
      </c>
      <c r="K3474">
        <v>174.747894</v>
      </c>
      <c r="L3474" s="109">
        <v>0.66666666666666663</v>
      </c>
      <c r="M3474" t="s">
        <v>290</v>
      </c>
      <c r="N3474">
        <v>1</v>
      </c>
      <c r="O3474">
        <v>0</v>
      </c>
      <c r="P3474">
        <v>1</v>
      </c>
    </row>
    <row r="3475" spans="1:16" hidden="1" x14ac:dyDescent="0.3">
      <c r="A3475">
        <v>144</v>
      </c>
      <c r="B3475">
        <v>1</v>
      </c>
      <c r="C3475" t="s">
        <v>70</v>
      </c>
      <c r="D3475" t="s">
        <v>71</v>
      </c>
      <c r="E3475" t="s">
        <v>2</v>
      </c>
      <c r="F3475" t="s">
        <v>72</v>
      </c>
      <c r="G3475" t="s">
        <v>192</v>
      </c>
      <c r="H3475" t="s">
        <v>167</v>
      </c>
      <c r="I3475" t="s">
        <v>91</v>
      </c>
      <c r="J3475">
        <v>-36.863464999999998</v>
      </c>
      <c r="K3475">
        <v>174.74793299999999</v>
      </c>
      <c r="L3475" s="109">
        <v>0.66666666666666663</v>
      </c>
      <c r="M3475" t="s">
        <v>287</v>
      </c>
      <c r="N3475">
        <v>1</v>
      </c>
      <c r="O3475">
        <v>0</v>
      </c>
      <c r="P3475">
        <v>1</v>
      </c>
    </row>
    <row r="3476" spans="1:16" hidden="1" x14ac:dyDescent="0.3">
      <c r="A3476">
        <v>145</v>
      </c>
      <c r="B3476">
        <v>1</v>
      </c>
      <c r="C3476" t="s">
        <v>70</v>
      </c>
      <c r="D3476" t="s">
        <v>71</v>
      </c>
      <c r="E3476" t="s">
        <v>2</v>
      </c>
      <c r="F3476" t="s">
        <v>72</v>
      </c>
      <c r="G3476" t="s">
        <v>192</v>
      </c>
      <c r="H3476" t="s">
        <v>167</v>
      </c>
      <c r="I3476" t="s">
        <v>91</v>
      </c>
      <c r="J3476">
        <v>-36.863432000000003</v>
      </c>
      <c r="K3476">
        <v>174.747973</v>
      </c>
      <c r="L3476" s="109">
        <v>0.66666666666666663</v>
      </c>
      <c r="M3476" t="s">
        <v>438</v>
      </c>
      <c r="N3476">
        <v>1</v>
      </c>
      <c r="O3476">
        <v>0</v>
      </c>
      <c r="P3476">
        <v>1</v>
      </c>
    </row>
    <row r="3477" spans="1:16" hidden="1" x14ac:dyDescent="0.3">
      <c r="A3477">
        <v>146</v>
      </c>
      <c r="B3477">
        <v>1</v>
      </c>
      <c r="C3477" t="s">
        <v>70</v>
      </c>
      <c r="D3477" t="s">
        <v>71</v>
      </c>
      <c r="E3477" t="s">
        <v>2</v>
      </c>
      <c r="F3477" t="s">
        <v>72</v>
      </c>
      <c r="G3477" t="s">
        <v>192</v>
      </c>
      <c r="H3477" t="s">
        <v>167</v>
      </c>
      <c r="I3477" t="s">
        <v>181</v>
      </c>
      <c r="J3477">
        <v>-36.863394999999997</v>
      </c>
      <c r="K3477">
        <v>174.74801600000001</v>
      </c>
      <c r="L3477" s="109">
        <v>0.66666666666666663</v>
      </c>
      <c r="N3477">
        <v>0</v>
      </c>
      <c r="O3477">
        <v>0</v>
      </c>
      <c r="P3477">
        <v>1</v>
      </c>
    </row>
    <row r="3478" spans="1:16" hidden="1" x14ac:dyDescent="0.3">
      <c r="A3478">
        <v>147</v>
      </c>
      <c r="B3478">
        <v>1</v>
      </c>
      <c r="C3478" t="s">
        <v>70</v>
      </c>
      <c r="D3478" t="s">
        <v>71</v>
      </c>
      <c r="E3478" t="s">
        <v>2</v>
      </c>
      <c r="F3478" t="s">
        <v>72</v>
      </c>
      <c r="G3478" t="s">
        <v>192</v>
      </c>
      <c r="H3478" t="s">
        <v>167</v>
      </c>
      <c r="I3478" t="s">
        <v>181</v>
      </c>
      <c r="J3478">
        <v>-36.863365000000002</v>
      </c>
      <c r="K3478">
        <v>174.748053</v>
      </c>
      <c r="L3478" s="109">
        <v>0.66666666666666663</v>
      </c>
      <c r="N3478">
        <v>0</v>
      </c>
      <c r="O3478">
        <v>0</v>
      </c>
      <c r="P3478">
        <v>1</v>
      </c>
    </row>
    <row r="3479" spans="1:16" hidden="1" x14ac:dyDescent="0.3">
      <c r="A3479">
        <v>148</v>
      </c>
      <c r="B3479">
        <v>1</v>
      </c>
      <c r="C3479" t="s">
        <v>70</v>
      </c>
      <c r="D3479" t="s">
        <v>71</v>
      </c>
      <c r="E3479" t="s">
        <v>2</v>
      </c>
      <c r="F3479" t="s">
        <v>72</v>
      </c>
      <c r="G3479" t="s">
        <v>192</v>
      </c>
      <c r="H3479" t="s">
        <v>167</v>
      </c>
      <c r="I3479" t="s">
        <v>181</v>
      </c>
      <c r="J3479">
        <v>-36.863335999999997</v>
      </c>
      <c r="K3479">
        <v>174.74808999999999</v>
      </c>
      <c r="L3479" s="109">
        <v>0.66666666666666663</v>
      </c>
      <c r="N3479">
        <v>0</v>
      </c>
      <c r="O3479">
        <v>0</v>
      </c>
      <c r="P3479">
        <v>1</v>
      </c>
    </row>
    <row r="3480" spans="1:16" hidden="1" x14ac:dyDescent="0.3">
      <c r="A3480">
        <v>149</v>
      </c>
      <c r="B3480">
        <v>1</v>
      </c>
      <c r="C3480" t="s">
        <v>70</v>
      </c>
      <c r="D3480" t="s">
        <v>71</v>
      </c>
      <c r="E3480" t="s">
        <v>2</v>
      </c>
      <c r="F3480" t="s">
        <v>72</v>
      </c>
      <c r="G3480" t="s">
        <v>192</v>
      </c>
      <c r="H3480" t="s">
        <v>167</v>
      </c>
      <c r="I3480" t="s">
        <v>181</v>
      </c>
      <c r="J3480">
        <v>-36.863306000000001</v>
      </c>
      <c r="K3480">
        <v>174.74812800000001</v>
      </c>
      <c r="L3480" s="109">
        <v>0.66666666666666663</v>
      </c>
      <c r="M3480" t="s">
        <v>286</v>
      </c>
      <c r="N3480">
        <v>1</v>
      </c>
      <c r="O3480">
        <v>1</v>
      </c>
      <c r="P3480">
        <v>1</v>
      </c>
    </row>
    <row r="3481" spans="1:16" hidden="1" x14ac:dyDescent="0.3">
      <c r="A3481">
        <v>150</v>
      </c>
      <c r="B3481">
        <v>1</v>
      </c>
      <c r="C3481" t="s">
        <v>70</v>
      </c>
      <c r="D3481" t="s">
        <v>71</v>
      </c>
      <c r="E3481" t="s">
        <v>2</v>
      </c>
      <c r="F3481" t="s">
        <v>193</v>
      </c>
      <c r="G3481" t="s">
        <v>101</v>
      </c>
      <c r="H3481" t="s">
        <v>175</v>
      </c>
      <c r="I3481" t="s">
        <v>194</v>
      </c>
      <c r="J3481">
        <v>-36.862712000000002</v>
      </c>
      <c r="K3481">
        <v>174.748075</v>
      </c>
      <c r="L3481" s="109">
        <v>0.66666666666666663</v>
      </c>
      <c r="M3481" t="s">
        <v>195</v>
      </c>
      <c r="N3481">
        <v>1</v>
      </c>
      <c r="O3481">
        <v>0</v>
      </c>
      <c r="P3481">
        <v>1</v>
      </c>
    </row>
    <row r="3482" spans="1:16" hidden="1" x14ac:dyDescent="0.3">
      <c r="A3482">
        <v>151</v>
      </c>
      <c r="B3482">
        <v>1</v>
      </c>
      <c r="C3482" t="s">
        <v>70</v>
      </c>
      <c r="D3482" t="s">
        <v>71</v>
      </c>
      <c r="E3482" t="s">
        <v>2</v>
      </c>
      <c r="F3482" t="s">
        <v>193</v>
      </c>
      <c r="G3482" t="s">
        <v>101</v>
      </c>
      <c r="H3482" t="s">
        <v>175</v>
      </c>
      <c r="I3482" t="s">
        <v>194</v>
      </c>
      <c r="J3482">
        <v>-36.862729000000002</v>
      </c>
      <c r="K3482">
        <v>174.748096</v>
      </c>
      <c r="L3482" s="109">
        <v>0.66666666666666663</v>
      </c>
      <c r="M3482" t="s">
        <v>196</v>
      </c>
      <c r="N3482">
        <v>1</v>
      </c>
      <c r="O3482">
        <v>0</v>
      </c>
      <c r="P3482">
        <v>1</v>
      </c>
    </row>
    <row r="3483" spans="1:16" hidden="1" x14ac:dyDescent="0.3">
      <c r="A3483">
        <v>152</v>
      </c>
      <c r="B3483">
        <v>1</v>
      </c>
      <c r="C3483" t="s">
        <v>70</v>
      </c>
      <c r="D3483" t="s">
        <v>71</v>
      </c>
      <c r="E3483" t="s">
        <v>2</v>
      </c>
      <c r="F3483" t="s">
        <v>193</v>
      </c>
      <c r="G3483" t="s">
        <v>101</v>
      </c>
      <c r="H3483" t="s">
        <v>175</v>
      </c>
      <c r="I3483" t="s">
        <v>194</v>
      </c>
      <c r="J3483">
        <v>-36.862746000000001</v>
      </c>
      <c r="K3483">
        <v>174.74811800000001</v>
      </c>
      <c r="L3483" s="109">
        <v>0.66666666666666663</v>
      </c>
      <c r="M3483" t="s">
        <v>197</v>
      </c>
      <c r="N3483">
        <v>1</v>
      </c>
      <c r="O3483">
        <v>0</v>
      </c>
      <c r="P3483">
        <v>1</v>
      </c>
    </row>
    <row r="3484" spans="1:16" hidden="1" x14ac:dyDescent="0.3">
      <c r="A3484">
        <v>153</v>
      </c>
      <c r="B3484">
        <v>1</v>
      </c>
      <c r="C3484" t="s">
        <v>70</v>
      </c>
      <c r="D3484" t="s">
        <v>71</v>
      </c>
      <c r="E3484" t="s">
        <v>2</v>
      </c>
      <c r="F3484" t="s">
        <v>193</v>
      </c>
      <c r="G3484" t="s">
        <v>101</v>
      </c>
      <c r="H3484" t="s">
        <v>175</v>
      </c>
      <c r="I3484" t="s">
        <v>194</v>
      </c>
      <c r="J3484">
        <v>-36.862763000000001</v>
      </c>
      <c r="K3484">
        <v>174.74814000000001</v>
      </c>
      <c r="L3484" s="109">
        <v>0.66666666666666663</v>
      </c>
      <c r="M3484" t="s">
        <v>198</v>
      </c>
      <c r="N3484">
        <v>1</v>
      </c>
      <c r="O3484">
        <v>0</v>
      </c>
      <c r="P3484">
        <v>1</v>
      </c>
    </row>
    <row r="3485" spans="1:16" hidden="1" x14ac:dyDescent="0.3">
      <c r="A3485">
        <v>154</v>
      </c>
      <c r="B3485">
        <v>1</v>
      </c>
      <c r="C3485" t="s">
        <v>70</v>
      </c>
      <c r="D3485" t="s">
        <v>71</v>
      </c>
      <c r="E3485" t="s">
        <v>2</v>
      </c>
      <c r="F3485" t="s">
        <v>193</v>
      </c>
      <c r="G3485" t="s">
        <v>101</v>
      </c>
      <c r="H3485" t="s">
        <v>175</v>
      </c>
      <c r="I3485" t="s">
        <v>194</v>
      </c>
      <c r="J3485">
        <v>-36.862780000000001</v>
      </c>
      <c r="K3485">
        <v>174.74816200000001</v>
      </c>
      <c r="L3485" s="109">
        <v>0.66666666666666663</v>
      </c>
      <c r="M3485" t="s">
        <v>204</v>
      </c>
      <c r="N3485">
        <v>1</v>
      </c>
      <c r="O3485">
        <v>1</v>
      </c>
      <c r="P3485">
        <v>1</v>
      </c>
    </row>
    <row r="3486" spans="1:16" hidden="1" x14ac:dyDescent="0.3">
      <c r="A3486">
        <v>155</v>
      </c>
      <c r="B3486">
        <v>1</v>
      </c>
      <c r="C3486" t="s">
        <v>70</v>
      </c>
      <c r="D3486" t="s">
        <v>71</v>
      </c>
      <c r="E3486" t="s">
        <v>2</v>
      </c>
      <c r="F3486" t="s">
        <v>193</v>
      </c>
      <c r="G3486" t="s">
        <v>101</v>
      </c>
      <c r="H3486" t="s">
        <v>175</v>
      </c>
      <c r="I3486" t="s">
        <v>194</v>
      </c>
      <c r="J3486">
        <v>-36.862797</v>
      </c>
      <c r="K3486">
        <v>174.74818400000001</v>
      </c>
      <c r="L3486" s="109">
        <v>0.66666666666666663</v>
      </c>
      <c r="M3486" t="s">
        <v>200</v>
      </c>
      <c r="N3486">
        <v>1</v>
      </c>
      <c r="O3486">
        <v>0</v>
      </c>
      <c r="P3486">
        <v>1</v>
      </c>
    </row>
    <row r="3487" spans="1:16" hidden="1" x14ac:dyDescent="0.3">
      <c r="A3487">
        <v>156</v>
      </c>
      <c r="B3487">
        <v>1</v>
      </c>
      <c r="C3487" t="s">
        <v>70</v>
      </c>
      <c r="D3487" t="s">
        <v>71</v>
      </c>
      <c r="E3487" t="s">
        <v>2</v>
      </c>
      <c r="F3487" t="s">
        <v>193</v>
      </c>
      <c r="G3487" t="s">
        <v>101</v>
      </c>
      <c r="H3487" t="s">
        <v>175</v>
      </c>
      <c r="I3487" t="s">
        <v>194</v>
      </c>
      <c r="J3487">
        <v>-36.862814999999998</v>
      </c>
      <c r="K3487">
        <v>174.74820500000001</v>
      </c>
      <c r="L3487" s="109">
        <v>0.66666666666666663</v>
      </c>
      <c r="N3487">
        <v>0</v>
      </c>
      <c r="O3487">
        <v>0</v>
      </c>
      <c r="P3487">
        <v>1</v>
      </c>
    </row>
    <row r="3488" spans="1:16" hidden="1" x14ac:dyDescent="0.3">
      <c r="A3488">
        <v>157</v>
      </c>
      <c r="B3488">
        <v>1</v>
      </c>
      <c r="C3488" t="s">
        <v>70</v>
      </c>
      <c r="D3488" t="s">
        <v>71</v>
      </c>
      <c r="E3488" t="s">
        <v>2</v>
      </c>
      <c r="F3488" t="s">
        <v>193</v>
      </c>
      <c r="G3488" t="s">
        <v>101</v>
      </c>
      <c r="H3488" t="s">
        <v>175</v>
      </c>
      <c r="I3488" t="s">
        <v>194</v>
      </c>
      <c r="J3488">
        <v>-36.862831999999997</v>
      </c>
      <c r="K3488">
        <v>174.74822700000001</v>
      </c>
      <c r="L3488" s="109">
        <v>0.66666666666666663</v>
      </c>
      <c r="M3488" t="s">
        <v>202</v>
      </c>
      <c r="N3488">
        <v>1</v>
      </c>
      <c r="O3488">
        <v>0</v>
      </c>
      <c r="P3488">
        <v>1</v>
      </c>
    </row>
    <row r="3489" spans="1:16" hidden="1" x14ac:dyDescent="0.3">
      <c r="A3489">
        <v>158</v>
      </c>
      <c r="B3489">
        <v>1</v>
      </c>
      <c r="C3489" t="s">
        <v>70</v>
      </c>
      <c r="D3489" t="s">
        <v>71</v>
      </c>
      <c r="E3489" t="s">
        <v>2</v>
      </c>
      <c r="F3489" t="s">
        <v>193</v>
      </c>
      <c r="G3489" t="s">
        <v>101</v>
      </c>
      <c r="H3489" t="s">
        <v>175</v>
      </c>
      <c r="I3489" t="s">
        <v>194</v>
      </c>
      <c r="J3489">
        <v>-36.862848999999997</v>
      </c>
      <c r="K3489">
        <v>174.74824899999999</v>
      </c>
      <c r="L3489" s="109">
        <v>0.66666666666666663</v>
      </c>
      <c r="M3489" t="s">
        <v>620</v>
      </c>
      <c r="N3489">
        <v>1</v>
      </c>
      <c r="O3489">
        <v>1</v>
      </c>
      <c r="P3489">
        <v>1</v>
      </c>
    </row>
    <row r="3490" spans="1:16" hidden="1" x14ac:dyDescent="0.3">
      <c r="A3490">
        <v>159</v>
      </c>
      <c r="B3490">
        <v>1</v>
      </c>
      <c r="C3490" t="s">
        <v>70</v>
      </c>
      <c r="D3490" t="s">
        <v>71</v>
      </c>
      <c r="E3490" t="s">
        <v>2</v>
      </c>
      <c r="F3490" t="s">
        <v>193</v>
      </c>
      <c r="G3490" t="s">
        <v>101</v>
      </c>
      <c r="H3490" t="s">
        <v>175</v>
      </c>
      <c r="I3490" t="s">
        <v>194</v>
      </c>
      <c r="J3490">
        <v>-36.862865999999997</v>
      </c>
      <c r="K3490">
        <v>174.74827099999999</v>
      </c>
      <c r="L3490" s="109">
        <v>0.66666666666666663</v>
      </c>
      <c r="M3490" t="s">
        <v>621</v>
      </c>
      <c r="N3490">
        <v>1</v>
      </c>
      <c r="O3490">
        <v>1</v>
      </c>
      <c r="P3490">
        <v>1</v>
      </c>
    </row>
    <row r="3491" spans="1:16" hidden="1" x14ac:dyDescent="0.3">
      <c r="A3491">
        <v>160</v>
      </c>
      <c r="B3491">
        <v>1</v>
      </c>
      <c r="C3491" t="s">
        <v>70</v>
      </c>
      <c r="D3491" t="s">
        <v>71</v>
      </c>
      <c r="E3491" t="s">
        <v>2</v>
      </c>
      <c r="F3491" t="s">
        <v>193</v>
      </c>
      <c r="G3491" t="s">
        <v>101</v>
      </c>
      <c r="H3491" t="s">
        <v>175</v>
      </c>
      <c r="I3491" t="s">
        <v>194</v>
      </c>
      <c r="J3491">
        <v>-36.862881999999999</v>
      </c>
      <c r="K3491">
        <v>174.74829099999999</v>
      </c>
      <c r="L3491" s="109">
        <v>0.66666666666666663</v>
      </c>
      <c r="M3491" t="s">
        <v>622</v>
      </c>
      <c r="N3491">
        <v>1</v>
      </c>
      <c r="O3491">
        <v>1</v>
      </c>
      <c r="P3491">
        <v>1</v>
      </c>
    </row>
    <row r="3492" spans="1:16" hidden="1" x14ac:dyDescent="0.3">
      <c r="A3492">
        <v>161</v>
      </c>
      <c r="B3492">
        <v>1</v>
      </c>
      <c r="C3492" t="s">
        <v>70</v>
      </c>
      <c r="D3492" t="s">
        <v>71</v>
      </c>
      <c r="E3492" t="s">
        <v>2</v>
      </c>
      <c r="F3492" t="s">
        <v>193</v>
      </c>
      <c r="G3492" t="s">
        <v>101</v>
      </c>
      <c r="H3492" t="s">
        <v>175</v>
      </c>
      <c r="I3492" t="s">
        <v>194</v>
      </c>
      <c r="J3492">
        <v>-36.862896999999997</v>
      </c>
      <c r="K3492">
        <v>174.748312</v>
      </c>
      <c r="L3492" s="109">
        <v>0.66666666666666663</v>
      </c>
      <c r="M3492" t="s">
        <v>205</v>
      </c>
      <c r="N3492">
        <v>1</v>
      </c>
      <c r="O3492">
        <v>0</v>
      </c>
      <c r="P3492">
        <v>1</v>
      </c>
    </row>
    <row r="3493" spans="1:16" hidden="1" x14ac:dyDescent="0.3">
      <c r="A3493">
        <v>162</v>
      </c>
      <c r="B3493">
        <v>1</v>
      </c>
      <c r="C3493" t="s">
        <v>70</v>
      </c>
      <c r="D3493" t="s">
        <v>71</v>
      </c>
      <c r="E3493" t="s">
        <v>2</v>
      </c>
      <c r="F3493" t="s">
        <v>193</v>
      </c>
      <c r="G3493" t="s">
        <v>101</v>
      </c>
      <c r="H3493" t="s">
        <v>175</v>
      </c>
      <c r="I3493" t="s">
        <v>194</v>
      </c>
      <c r="J3493">
        <v>-36.862912999999999</v>
      </c>
      <c r="K3493">
        <v>174.748332</v>
      </c>
      <c r="L3493" s="109">
        <v>0.66666666666666663</v>
      </c>
      <c r="M3493" t="s">
        <v>563</v>
      </c>
      <c r="N3493">
        <v>1</v>
      </c>
      <c r="O3493">
        <v>0</v>
      </c>
      <c r="P3493">
        <v>1</v>
      </c>
    </row>
    <row r="3494" spans="1:16" hidden="1" x14ac:dyDescent="0.3">
      <c r="A3494">
        <v>163</v>
      </c>
      <c r="B3494">
        <v>1</v>
      </c>
      <c r="C3494" t="s">
        <v>70</v>
      </c>
      <c r="D3494" t="s">
        <v>71</v>
      </c>
      <c r="E3494" t="s">
        <v>2</v>
      </c>
      <c r="F3494" t="s">
        <v>193</v>
      </c>
      <c r="G3494" t="s">
        <v>101</v>
      </c>
      <c r="H3494" t="s">
        <v>175</v>
      </c>
      <c r="I3494" t="s">
        <v>194</v>
      </c>
      <c r="J3494">
        <v>-36.862927999999997</v>
      </c>
      <c r="K3494">
        <v>174.74835300000001</v>
      </c>
      <c r="L3494" s="109">
        <v>0.66666666666666663</v>
      </c>
      <c r="M3494" t="s">
        <v>207</v>
      </c>
      <c r="N3494">
        <v>1</v>
      </c>
      <c r="O3494">
        <v>0</v>
      </c>
      <c r="P3494">
        <v>1</v>
      </c>
    </row>
    <row r="3495" spans="1:16" hidden="1" x14ac:dyDescent="0.3">
      <c r="A3495">
        <v>164</v>
      </c>
      <c r="B3495">
        <v>1</v>
      </c>
      <c r="C3495" t="s">
        <v>70</v>
      </c>
      <c r="D3495" t="s">
        <v>71</v>
      </c>
      <c r="E3495" t="s">
        <v>2</v>
      </c>
      <c r="F3495" t="s">
        <v>72</v>
      </c>
      <c r="G3495" t="s">
        <v>209</v>
      </c>
      <c r="H3495" t="s">
        <v>167</v>
      </c>
      <c r="I3495" t="s">
        <v>210</v>
      </c>
      <c r="J3495">
        <v>-36.862636000000002</v>
      </c>
      <c r="K3495">
        <v>174.748952</v>
      </c>
      <c r="L3495" s="109">
        <v>0.66666666666666663</v>
      </c>
      <c r="N3495">
        <v>0</v>
      </c>
      <c r="O3495">
        <v>0</v>
      </c>
      <c r="P3495">
        <v>1</v>
      </c>
    </row>
    <row r="3496" spans="1:16" hidden="1" x14ac:dyDescent="0.3">
      <c r="A3496">
        <v>165</v>
      </c>
      <c r="B3496">
        <v>1</v>
      </c>
      <c r="C3496" t="s">
        <v>70</v>
      </c>
      <c r="D3496" t="s">
        <v>71</v>
      </c>
      <c r="E3496" t="s">
        <v>2</v>
      </c>
      <c r="F3496" t="s">
        <v>72</v>
      </c>
      <c r="G3496" t="s">
        <v>209</v>
      </c>
      <c r="H3496" t="s">
        <v>167</v>
      </c>
      <c r="I3496" t="s">
        <v>212</v>
      </c>
      <c r="J3496">
        <v>-36.862600999999998</v>
      </c>
      <c r="K3496">
        <v>174.748998</v>
      </c>
      <c r="L3496" s="109">
        <v>0.66666666666666663</v>
      </c>
      <c r="M3496" t="s">
        <v>208</v>
      </c>
      <c r="N3496">
        <v>1</v>
      </c>
      <c r="O3496">
        <v>0</v>
      </c>
      <c r="P3496">
        <v>1</v>
      </c>
    </row>
    <row r="3497" spans="1:16" hidden="1" x14ac:dyDescent="0.3">
      <c r="A3497">
        <v>166</v>
      </c>
      <c r="B3497">
        <v>1</v>
      </c>
      <c r="C3497" t="s">
        <v>70</v>
      </c>
      <c r="D3497" t="s">
        <v>71</v>
      </c>
      <c r="E3497" t="s">
        <v>2</v>
      </c>
      <c r="F3497" t="s">
        <v>72</v>
      </c>
      <c r="G3497" t="s">
        <v>209</v>
      </c>
      <c r="H3497" t="s">
        <v>167</v>
      </c>
      <c r="I3497" t="s">
        <v>212</v>
      </c>
      <c r="J3497">
        <v>-36.862566000000001</v>
      </c>
      <c r="K3497">
        <v>174.749044</v>
      </c>
      <c r="L3497" s="109">
        <v>0.66666666666666663</v>
      </c>
      <c r="N3497">
        <v>0</v>
      </c>
      <c r="O3497">
        <v>0</v>
      </c>
      <c r="P3497">
        <v>1</v>
      </c>
    </row>
    <row r="3498" spans="1:16" hidden="1" x14ac:dyDescent="0.3">
      <c r="A3498">
        <v>167</v>
      </c>
      <c r="B3498">
        <v>1</v>
      </c>
      <c r="C3498" t="s">
        <v>70</v>
      </c>
      <c r="D3498" t="s">
        <v>71</v>
      </c>
      <c r="E3498" t="s">
        <v>2</v>
      </c>
      <c r="F3498" t="s">
        <v>214</v>
      </c>
      <c r="G3498" t="s">
        <v>101</v>
      </c>
      <c r="H3498" t="s">
        <v>169</v>
      </c>
      <c r="I3498" t="s">
        <v>58</v>
      </c>
      <c r="J3498">
        <v>-36.862357000000003</v>
      </c>
      <c r="K3498">
        <v>174.74907999999999</v>
      </c>
      <c r="L3498" s="109">
        <v>0.66666666666666663</v>
      </c>
      <c r="M3498" t="s">
        <v>215</v>
      </c>
      <c r="N3498">
        <v>1</v>
      </c>
      <c r="O3498">
        <v>0</v>
      </c>
      <c r="P3498">
        <v>1</v>
      </c>
    </row>
    <row r="3499" spans="1:16" hidden="1" x14ac:dyDescent="0.3">
      <c r="A3499">
        <v>168</v>
      </c>
      <c r="B3499">
        <v>1</v>
      </c>
      <c r="C3499" t="s">
        <v>70</v>
      </c>
      <c r="D3499" t="s">
        <v>71</v>
      </c>
      <c r="E3499" t="s">
        <v>2</v>
      </c>
      <c r="F3499" t="s">
        <v>214</v>
      </c>
      <c r="G3499" t="s">
        <v>101</v>
      </c>
      <c r="H3499" t="s">
        <v>169</v>
      </c>
      <c r="I3499" t="s">
        <v>58</v>
      </c>
      <c r="J3499">
        <v>-36.862323000000004</v>
      </c>
      <c r="K3499">
        <v>174.749043</v>
      </c>
      <c r="L3499" s="109">
        <v>0.66666666666666663</v>
      </c>
      <c r="M3499" t="s">
        <v>216</v>
      </c>
      <c r="N3499">
        <v>1</v>
      </c>
      <c r="O3499">
        <v>0</v>
      </c>
      <c r="P3499">
        <v>1</v>
      </c>
    </row>
    <row r="3500" spans="1:16" hidden="1" x14ac:dyDescent="0.3">
      <c r="A3500">
        <v>169</v>
      </c>
      <c r="B3500">
        <v>1</v>
      </c>
      <c r="C3500" t="s">
        <v>70</v>
      </c>
      <c r="D3500" t="s">
        <v>71</v>
      </c>
      <c r="E3500" t="s">
        <v>2</v>
      </c>
      <c r="F3500" t="s">
        <v>214</v>
      </c>
      <c r="G3500" t="s">
        <v>101</v>
      </c>
      <c r="H3500" t="s">
        <v>175</v>
      </c>
      <c r="I3500" t="s">
        <v>217</v>
      </c>
      <c r="J3500">
        <v>-36.862233000000003</v>
      </c>
      <c r="K3500">
        <v>174.74911499999999</v>
      </c>
      <c r="L3500" s="109">
        <v>0.66666666666666663</v>
      </c>
      <c r="M3500" t="s">
        <v>291</v>
      </c>
      <c r="N3500">
        <v>1</v>
      </c>
      <c r="O3500">
        <v>0</v>
      </c>
      <c r="P3500">
        <v>1</v>
      </c>
    </row>
    <row r="3501" spans="1:16" hidden="1" x14ac:dyDescent="0.3">
      <c r="A3501">
        <v>170</v>
      </c>
      <c r="B3501">
        <v>1</v>
      </c>
      <c r="C3501" t="s">
        <v>70</v>
      </c>
      <c r="D3501" t="s">
        <v>71</v>
      </c>
      <c r="E3501" t="s">
        <v>2</v>
      </c>
      <c r="F3501" t="s">
        <v>214</v>
      </c>
      <c r="G3501" t="s">
        <v>101</v>
      </c>
      <c r="H3501" t="s">
        <v>175</v>
      </c>
      <c r="I3501" t="s">
        <v>217</v>
      </c>
      <c r="J3501">
        <v>-36.862270000000002</v>
      </c>
      <c r="K3501">
        <v>174.74916200000001</v>
      </c>
      <c r="L3501" s="109">
        <v>0.66666666666666663</v>
      </c>
      <c r="M3501" t="s">
        <v>219</v>
      </c>
      <c r="N3501">
        <v>1</v>
      </c>
      <c r="O3501">
        <v>0</v>
      </c>
      <c r="P3501">
        <v>1</v>
      </c>
    </row>
    <row r="3502" spans="1:16" hidden="1" x14ac:dyDescent="0.3">
      <c r="A3502">
        <v>171</v>
      </c>
      <c r="B3502">
        <v>1</v>
      </c>
      <c r="C3502" t="s">
        <v>70</v>
      </c>
      <c r="D3502" t="s">
        <v>71</v>
      </c>
      <c r="E3502" t="s">
        <v>2</v>
      </c>
      <c r="F3502" t="s">
        <v>214</v>
      </c>
      <c r="G3502" t="s">
        <v>101</v>
      </c>
      <c r="H3502" t="s">
        <v>175</v>
      </c>
      <c r="I3502" t="s">
        <v>217</v>
      </c>
      <c r="J3502">
        <v>-36.862305999999997</v>
      </c>
      <c r="K3502">
        <v>174.749211</v>
      </c>
      <c r="L3502" s="109">
        <v>0.66666666666666663</v>
      </c>
      <c r="N3502">
        <v>0</v>
      </c>
      <c r="O3502">
        <v>0</v>
      </c>
      <c r="P3502">
        <v>1</v>
      </c>
    </row>
    <row r="3503" spans="1:16" hidden="1" x14ac:dyDescent="0.3">
      <c r="A3503">
        <v>172</v>
      </c>
      <c r="B3503">
        <v>1</v>
      </c>
      <c r="C3503" t="s">
        <v>70</v>
      </c>
      <c r="D3503" t="s">
        <v>71</v>
      </c>
      <c r="E3503" t="s">
        <v>2</v>
      </c>
      <c r="F3503" t="s">
        <v>72</v>
      </c>
      <c r="G3503" t="s">
        <v>221</v>
      </c>
      <c r="H3503" t="s">
        <v>167</v>
      </c>
      <c r="I3503" t="s">
        <v>222</v>
      </c>
      <c r="J3503">
        <v>-36.862254999999998</v>
      </c>
      <c r="K3503">
        <v>174.749438</v>
      </c>
      <c r="L3503" s="109">
        <v>0.66666666666666663</v>
      </c>
      <c r="N3503">
        <v>0</v>
      </c>
      <c r="O3503">
        <v>0</v>
      </c>
      <c r="P3503">
        <v>1</v>
      </c>
    </row>
    <row r="3504" spans="1:16" hidden="1" x14ac:dyDescent="0.3">
      <c r="A3504">
        <v>173</v>
      </c>
      <c r="B3504">
        <v>1</v>
      </c>
      <c r="C3504" t="s">
        <v>70</v>
      </c>
      <c r="D3504" t="s">
        <v>71</v>
      </c>
      <c r="E3504" t="s">
        <v>2</v>
      </c>
      <c r="F3504" t="s">
        <v>72</v>
      </c>
      <c r="G3504" t="s">
        <v>221</v>
      </c>
      <c r="H3504" t="s">
        <v>167</v>
      </c>
      <c r="I3504" t="s">
        <v>91</v>
      </c>
      <c r="J3504">
        <v>-36.862144999999998</v>
      </c>
      <c r="K3504">
        <v>174.74957800000001</v>
      </c>
      <c r="L3504" s="109">
        <v>0.66666666666666663</v>
      </c>
      <c r="M3504" t="s">
        <v>442</v>
      </c>
      <c r="N3504">
        <v>1</v>
      </c>
      <c r="O3504">
        <v>0</v>
      </c>
      <c r="P3504">
        <v>1</v>
      </c>
    </row>
    <row r="3505" spans="1:16" hidden="1" x14ac:dyDescent="0.3">
      <c r="A3505">
        <v>174</v>
      </c>
      <c r="B3505">
        <v>1</v>
      </c>
      <c r="C3505" t="s">
        <v>70</v>
      </c>
      <c r="D3505" t="s">
        <v>71</v>
      </c>
      <c r="E3505" t="s">
        <v>2</v>
      </c>
      <c r="F3505" t="s">
        <v>72</v>
      </c>
      <c r="G3505" t="s">
        <v>221</v>
      </c>
      <c r="H3505" t="s">
        <v>167</v>
      </c>
      <c r="I3505" t="s">
        <v>91</v>
      </c>
      <c r="J3505">
        <v>-36.862110000000001</v>
      </c>
      <c r="K3505">
        <v>174.749617</v>
      </c>
      <c r="L3505" s="109">
        <v>0.66666666666666663</v>
      </c>
      <c r="M3505" t="s">
        <v>500</v>
      </c>
      <c r="N3505">
        <v>1</v>
      </c>
      <c r="O3505">
        <v>0</v>
      </c>
      <c r="P3505">
        <v>1</v>
      </c>
    </row>
    <row r="3506" spans="1:16" hidden="1" x14ac:dyDescent="0.3">
      <c r="A3506">
        <v>175</v>
      </c>
      <c r="B3506">
        <v>1</v>
      </c>
      <c r="C3506" t="s">
        <v>70</v>
      </c>
      <c r="D3506" t="s">
        <v>71</v>
      </c>
      <c r="E3506" t="s">
        <v>2</v>
      </c>
      <c r="F3506" t="s">
        <v>72</v>
      </c>
      <c r="G3506" t="s">
        <v>221</v>
      </c>
      <c r="H3506" t="s">
        <v>167</v>
      </c>
      <c r="I3506" t="s">
        <v>91</v>
      </c>
      <c r="J3506">
        <v>-36.862074999999997</v>
      </c>
      <c r="K3506">
        <v>174.74965599999999</v>
      </c>
      <c r="L3506" s="109">
        <v>0.66666666666666663</v>
      </c>
      <c r="M3506" t="s">
        <v>224</v>
      </c>
      <c r="N3506">
        <v>1</v>
      </c>
      <c r="O3506">
        <v>0</v>
      </c>
      <c r="P3506">
        <v>1</v>
      </c>
    </row>
    <row r="3507" spans="1:16" hidden="1" x14ac:dyDescent="0.3">
      <c r="A3507">
        <v>176</v>
      </c>
      <c r="B3507">
        <v>1</v>
      </c>
      <c r="C3507" t="s">
        <v>70</v>
      </c>
      <c r="D3507" t="s">
        <v>71</v>
      </c>
      <c r="E3507" t="s">
        <v>2</v>
      </c>
      <c r="F3507" t="s">
        <v>72</v>
      </c>
      <c r="G3507" t="s">
        <v>221</v>
      </c>
      <c r="H3507" t="s">
        <v>167</v>
      </c>
      <c r="I3507" t="s">
        <v>91</v>
      </c>
      <c r="J3507">
        <v>-36.86204</v>
      </c>
      <c r="K3507">
        <v>174.749695</v>
      </c>
      <c r="L3507" s="109">
        <v>0.66666666666666663</v>
      </c>
      <c r="M3507" t="s">
        <v>623</v>
      </c>
      <c r="N3507">
        <v>1</v>
      </c>
      <c r="O3507">
        <v>1</v>
      </c>
      <c r="P3507">
        <v>1</v>
      </c>
    </row>
    <row r="3508" spans="1:16" hidden="1" x14ac:dyDescent="0.3">
      <c r="A3508">
        <v>177</v>
      </c>
      <c r="B3508">
        <v>1</v>
      </c>
      <c r="C3508" t="s">
        <v>70</v>
      </c>
      <c r="D3508" t="s">
        <v>71</v>
      </c>
      <c r="E3508" t="s">
        <v>2</v>
      </c>
      <c r="F3508" t="s">
        <v>72</v>
      </c>
      <c r="G3508" t="s">
        <v>221</v>
      </c>
      <c r="H3508" t="s">
        <v>167</v>
      </c>
      <c r="I3508" t="s">
        <v>91</v>
      </c>
      <c r="J3508">
        <v>-36.862012</v>
      </c>
      <c r="K3508">
        <v>174.74973399999999</v>
      </c>
      <c r="L3508" s="109">
        <v>0.66666666666666663</v>
      </c>
      <c r="M3508" t="s">
        <v>567</v>
      </c>
      <c r="N3508">
        <v>1</v>
      </c>
      <c r="O3508">
        <v>0</v>
      </c>
      <c r="P3508">
        <v>1</v>
      </c>
    </row>
    <row r="3509" spans="1:16" hidden="1" x14ac:dyDescent="0.3">
      <c r="A3509">
        <v>178</v>
      </c>
      <c r="B3509">
        <v>1</v>
      </c>
      <c r="C3509" t="s">
        <v>70</v>
      </c>
      <c r="D3509" t="s">
        <v>71</v>
      </c>
      <c r="E3509" t="s">
        <v>2</v>
      </c>
      <c r="F3509" t="s">
        <v>72</v>
      </c>
      <c r="G3509" t="s">
        <v>221</v>
      </c>
      <c r="H3509" t="s">
        <v>167</v>
      </c>
      <c r="I3509" t="s">
        <v>91</v>
      </c>
      <c r="J3509">
        <v>-36.861984</v>
      </c>
      <c r="K3509">
        <v>174.749774</v>
      </c>
      <c r="L3509" s="109">
        <v>0.66666666666666663</v>
      </c>
      <c r="N3509">
        <v>0</v>
      </c>
      <c r="O3509">
        <v>0</v>
      </c>
      <c r="P3509">
        <v>1</v>
      </c>
    </row>
    <row r="3510" spans="1:16" hidden="1" x14ac:dyDescent="0.3">
      <c r="A3510">
        <v>179</v>
      </c>
      <c r="B3510">
        <v>1</v>
      </c>
      <c r="C3510" t="s">
        <v>70</v>
      </c>
      <c r="D3510" t="s">
        <v>71</v>
      </c>
      <c r="E3510" t="s">
        <v>2</v>
      </c>
      <c r="F3510" t="s">
        <v>227</v>
      </c>
      <c r="G3510" t="s">
        <v>101</v>
      </c>
      <c r="H3510" t="s">
        <v>169</v>
      </c>
      <c r="I3510" t="s">
        <v>58</v>
      </c>
      <c r="J3510">
        <v>-36.861654000000001</v>
      </c>
      <c r="K3510">
        <v>174.74981099999999</v>
      </c>
      <c r="L3510" s="109">
        <v>0.66666666666666663</v>
      </c>
      <c r="M3510" t="s">
        <v>228</v>
      </c>
      <c r="N3510">
        <v>1</v>
      </c>
      <c r="O3510">
        <v>0</v>
      </c>
      <c r="P3510">
        <v>1</v>
      </c>
    </row>
    <row r="3511" spans="1:16" hidden="1" x14ac:dyDescent="0.3">
      <c r="A3511">
        <v>180</v>
      </c>
      <c r="B3511">
        <v>1</v>
      </c>
      <c r="C3511" t="s">
        <v>70</v>
      </c>
      <c r="D3511" t="s">
        <v>71</v>
      </c>
      <c r="E3511" t="s">
        <v>2</v>
      </c>
      <c r="F3511" t="s">
        <v>227</v>
      </c>
      <c r="G3511" t="s">
        <v>101</v>
      </c>
      <c r="H3511" t="s">
        <v>169</v>
      </c>
      <c r="I3511" t="s">
        <v>58</v>
      </c>
      <c r="J3511">
        <v>-36.861617000000003</v>
      </c>
      <c r="K3511">
        <v>174.749765</v>
      </c>
      <c r="L3511" s="109">
        <v>0.66666666666666663</v>
      </c>
      <c r="M3511" t="s">
        <v>229</v>
      </c>
      <c r="N3511">
        <v>1</v>
      </c>
      <c r="O3511">
        <v>0</v>
      </c>
      <c r="P3511">
        <v>1</v>
      </c>
    </row>
    <row r="3512" spans="1:16" hidden="1" x14ac:dyDescent="0.3">
      <c r="A3512">
        <v>181</v>
      </c>
      <c r="B3512">
        <v>1</v>
      </c>
      <c r="C3512" t="s">
        <v>70</v>
      </c>
      <c r="D3512" t="s">
        <v>71</v>
      </c>
      <c r="E3512" t="s">
        <v>2</v>
      </c>
      <c r="F3512" t="s">
        <v>227</v>
      </c>
      <c r="G3512" t="s">
        <v>101</v>
      </c>
      <c r="H3512" t="s">
        <v>175</v>
      </c>
      <c r="I3512" t="s">
        <v>138</v>
      </c>
      <c r="J3512">
        <v>-36.861606000000002</v>
      </c>
      <c r="K3512">
        <v>174.749887</v>
      </c>
      <c r="L3512" s="109">
        <v>0.66666666666666663</v>
      </c>
      <c r="M3512" t="s">
        <v>568</v>
      </c>
      <c r="N3512">
        <v>1</v>
      </c>
      <c r="O3512">
        <v>0</v>
      </c>
      <c r="P3512">
        <v>1</v>
      </c>
    </row>
    <row r="3513" spans="1:16" hidden="1" x14ac:dyDescent="0.3">
      <c r="A3513">
        <v>182</v>
      </c>
      <c r="B3513">
        <v>1</v>
      </c>
      <c r="C3513" t="s">
        <v>70</v>
      </c>
      <c r="D3513" t="s">
        <v>71</v>
      </c>
      <c r="E3513" t="s">
        <v>2</v>
      </c>
      <c r="F3513" t="s">
        <v>227</v>
      </c>
      <c r="G3513" t="s">
        <v>101</v>
      </c>
      <c r="H3513" t="s">
        <v>175</v>
      </c>
      <c r="I3513" t="s">
        <v>138</v>
      </c>
      <c r="J3513">
        <v>-36.861637999999999</v>
      </c>
      <c r="K3513">
        <v>174.74992399999999</v>
      </c>
      <c r="L3513" s="109">
        <v>0.66666666666666663</v>
      </c>
      <c r="M3513" t="s">
        <v>231</v>
      </c>
      <c r="N3513">
        <v>1</v>
      </c>
      <c r="O3513">
        <v>0</v>
      </c>
      <c r="P3513">
        <v>1</v>
      </c>
    </row>
    <row r="3514" spans="1:16" hidden="1" x14ac:dyDescent="0.3">
      <c r="A3514">
        <v>183</v>
      </c>
      <c r="B3514">
        <v>1</v>
      </c>
      <c r="C3514" t="s">
        <v>70</v>
      </c>
      <c r="D3514" t="s">
        <v>71</v>
      </c>
      <c r="E3514" t="s">
        <v>2</v>
      </c>
      <c r="F3514" t="s">
        <v>227</v>
      </c>
      <c r="G3514" t="s">
        <v>101</v>
      </c>
      <c r="H3514" t="s">
        <v>175</v>
      </c>
      <c r="I3514" t="s">
        <v>138</v>
      </c>
      <c r="J3514">
        <v>-36.861666</v>
      </c>
      <c r="K3514">
        <v>174.74996200000001</v>
      </c>
      <c r="L3514" s="109">
        <v>0.66666666666666663</v>
      </c>
      <c r="N3514">
        <v>0</v>
      </c>
      <c r="O3514">
        <v>0</v>
      </c>
      <c r="P3514">
        <v>1</v>
      </c>
    </row>
    <row r="3515" spans="1:16" hidden="1" x14ac:dyDescent="0.3">
      <c r="A3515">
        <v>184</v>
      </c>
      <c r="B3515">
        <v>1</v>
      </c>
      <c r="C3515" t="s">
        <v>70</v>
      </c>
      <c r="D3515" t="s">
        <v>71</v>
      </c>
      <c r="E3515" t="s">
        <v>2</v>
      </c>
      <c r="F3515" t="s">
        <v>233</v>
      </c>
      <c r="G3515" t="s">
        <v>101</v>
      </c>
      <c r="H3515" t="s">
        <v>169</v>
      </c>
      <c r="I3515" t="s">
        <v>188</v>
      </c>
      <c r="J3515">
        <v>-36.861001000000002</v>
      </c>
      <c r="K3515">
        <v>174.750574</v>
      </c>
      <c r="L3515" s="109">
        <v>0.66666666666666663</v>
      </c>
      <c r="N3515">
        <v>0</v>
      </c>
      <c r="O3515">
        <v>0</v>
      </c>
      <c r="P3515">
        <v>1</v>
      </c>
    </row>
    <row r="3516" spans="1:16" hidden="1" x14ac:dyDescent="0.3">
      <c r="A3516">
        <v>185</v>
      </c>
      <c r="B3516">
        <v>1</v>
      </c>
      <c r="C3516" t="s">
        <v>70</v>
      </c>
      <c r="D3516" t="s">
        <v>71</v>
      </c>
      <c r="E3516" t="s">
        <v>2</v>
      </c>
      <c r="F3516" t="s">
        <v>233</v>
      </c>
      <c r="G3516" t="s">
        <v>101</v>
      </c>
      <c r="H3516" t="s">
        <v>169</v>
      </c>
      <c r="I3516" t="s">
        <v>188</v>
      </c>
      <c r="J3516">
        <v>-36.860959000000001</v>
      </c>
      <c r="K3516">
        <v>174.750518</v>
      </c>
      <c r="L3516" s="109">
        <v>0.66666666666666663</v>
      </c>
      <c r="N3516">
        <v>0</v>
      </c>
      <c r="O3516">
        <v>0</v>
      </c>
      <c r="P3516">
        <v>1</v>
      </c>
    </row>
    <row r="3517" spans="1:16" hidden="1" x14ac:dyDescent="0.3">
      <c r="A3517">
        <v>186</v>
      </c>
      <c r="B3517">
        <v>1</v>
      </c>
      <c r="C3517" t="s">
        <v>70</v>
      </c>
      <c r="D3517" t="s">
        <v>71</v>
      </c>
      <c r="E3517" t="s">
        <v>2</v>
      </c>
      <c r="F3517" t="s">
        <v>233</v>
      </c>
      <c r="G3517" t="s">
        <v>101</v>
      </c>
      <c r="H3517" t="s">
        <v>169</v>
      </c>
      <c r="I3517" t="s">
        <v>188</v>
      </c>
      <c r="J3517">
        <v>-36.860917000000001</v>
      </c>
      <c r="K3517">
        <v>174.750462</v>
      </c>
      <c r="L3517" s="109">
        <v>0.66666666666666663</v>
      </c>
      <c r="N3517">
        <v>0</v>
      </c>
      <c r="O3517">
        <v>0</v>
      </c>
      <c r="P3517">
        <v>1</v>
      </c>
    </row>
    <row r="3518" spans="1:16" hidden="1" x14ac:dyDescent="0.3">
      <c r="A3518">
        <v>187</v>
      </c>
      <c r="B3518">
        <v>1</v>
      </c>
      <c r="C3518" t="s">
        <v>70</v>
      </c>
      <c r="D3518" t="s">
        <v>71</v>
      </c>
      <c r="E3518" t="s">
        <v>2</v>
      </c>
      <c r="F3518" t="s">
        <v>233</v>
      </c>
      <c r="G3518" t="s">
        <v>101</v>
      </c>
      <c r="H3518" t="s">
        <v>175</v>
      </c>
      <c r="I3518" t="s">
        <v>235</v>
      </c>
      <c r="J3518">
        <v>-36.860900000000001</v>
      </c>
      <c r="K3518">
        <v>174.75062</v>
      </c>
      <c r="L3518" s="109">
        <v>0.66666666666666663</v>
      </c>
      <c r="N3518">
        <v>0</v>
      </c>
      <c r="O3518">
        <v>0</v>
      </c>
      <c r="P3518">
        <v>1</v>
      </c>
    </row>
    <row r="3519" spans="1:16" hidden="1" x14ac:dyDescent="0.3">
      <c r="A3519">
        <v>188</v>
      </c>
      <c r="B3519">
        <v>1</v>
      </c>
      <c r="C3519" t="s">
        <v>70</v>
      </c>
      <c r="D3519" t="s">
        <v>71</v>
      </c>
      <c r="E3519" t="s">
        <v>2</v>
      </c>
      <c r="F3519" t="s">
        <v>233</v>
      </c>
      <c r="G3519" t="s">
        <v>101</v>
      </c>
      <c r="H3519" t="s">
        <v>175</v>
      </c>
      <c r="I3519" t="s">
        <v>235</v>
      </c>
      <c r="J3519">
        <v>-36.860916000000003</v>
      </c>
      <c r="K3519">
        <v>174.75063900000001</v>
      </c>
      <c r="L3519" s="109">
        <v>0.66666666666666663</v>
      </c>
      <c r="N3519">
        <v>0</v>
      </c>
      <c r="O3519">
        <v>0</v>
      </c>
      <c r="P3519">
        <v>1</v>
      </c>
    </row>
    <row r="3520" spans="1:16" hidden="1" x14ac:dyDescent="0.3">
      <c r="A3520">
        <v>189</v>
      </c>
      <c r="B3520">
        <v>1</v>
      </c>
      <c r="C3520" t="s">
        <v>70</v>
      </c>
      <c r="D3520" t="s">
        <v>71</v>
      </c>
      <c r="E3520" t="s">
        <v>2</v>
      </c>
      <c r="F3520" t="s">
        <v>233</v>
      </c>
      <c r="G3520" t="s">
        <v>101</v>
      </c>
      <c r="H3520" t="s">
        <v>175</v>
      </c>
      <c r="I3520" t="s">
        <v>235</v>
      </c>
      <c r="J3520">
        <v>-36.860931999999998</v>
      </c>
      <c r="K3520">
        <v>174.75065900000001</v>
      </c>
      <c r="L3520" s="109">
        <v>0.66666666666666663</v>
      </c>
      <c r="N3520">
        <v>0</v>
      </c>
      <c r="O3520">
        <v>0</v>
      </c>
      <c r="P3520">
        <v>1</v>
      </c>
    </row>
    <row r="3521" spans="1:16" hidden="1" x14ac:dyDescent="0.3">
      <c r="A3521">
        <v>190</v>
      </c>
      <c r="B3521">
        <v>1</v>
      </c>
      <c r="C3521" t="s">
        <v>70</v>
      </c>
      <c r="D3521" t="s">
        <v>71</v>
      </c>
      <c r="E3521" t="s">
        <v>2</v>
      </c>
      <c r="F3521" t="s">
        <v>233</v>
      </c>
      <c r="G3521" t="s">
        <v>101</v>
      </c>
      <c r="H3521" t="s">
        <v>175</v>
      </c>
      <c r="I3521" t="s">
        <v>235</v>
      </c>
      <c r="J3521">
        <v>-36.860948</v>
      </c>
      <c r="K3521">
        <v>174.750675</v>
      </c>
      <c r="L3521" s="109">
        <v>0.66666666666666663</v>
      </c>
      <c r="M3521" t="s">
        <v>624</v>
      </c>
      <c r="N3521">
        <v>1</v>
      </c>
      <c r="O3521">
        <v>1</v>
      </c>
      <c r="P3521">
        <v>1</v>
      </c>
    </row>
    <row r="3522" spans="1:16" hidden="1" x14ac:dyDescent="0.3">
      <c r="A3522">
        <v>191</v>
      </c>
      <c r="B3522">
        <v>1</v>
      </c>
      <c r="C3522" t="s">
        <v>70</v>
      </c>
      <c r="D3522" t="s">
        <v>71</v>
      </c>
      <c r="E3522" t="s">
        <v>2</v>
      </c>
      <c r="F3522" t="s">
        <v>233</v>
      </c>
      <c r="G3522" t="s">
        <v>101</v>
      </c>
      <c r="H3522" t="s">
        <v>175</v>
      </c>
      <c r="I3522" t="s">
        <v>235</v>
      </c>
      <c r="J3522">
        <v>-36.860965</v>
      </c>
      <c r="K3522">
        <v>174.750699</v>
      </c>
      <c r="L3522" s="109">
        <v>0.66666666666666663</v>
      </c>
      <c r="M3522" t="s">
        <v>570</v>
      </c>
      <c r="N3522">
        <v>1</v>
      </c>
      <c r="O3522">
        <v>0</v>
      </c>
      <c r="P3522">
        <v>1</v>
      </c>
    </row>
    <row r="3523" spans="1:16" hidden="1" x14ac:dyDescent="0.3">
      <c r="A3523">
        <v>192</v>
      </c>
      <c r="B3523">
        <v>1</v>
      </c>
      <c r="C3523" t="s">
        <v>70</v>
      </c>
      <c r="D3523" t="s">
        <v>71</v>
      </c>
      <c r="E3523" t="s">
        <v>2</v>
      </c>
      <c r="F3523" t="s">
        <v>233</v>
      </c>
      <c r="G3523" t="s">
        <v>101</v>
      </c>
      <c r="H3523" t="s">
        <v>175</v>
      </c>
      <c r="I3523" t="s">
        <v>235</v>
      </c>
      <c r="J3523">
        <v>-36.860982</v>
      </c>
      <c r="K3523">
        <v>174.75072399999999</v>
      </c>
      <c r="L3523" s="109">
        <v>0.66666666666666663</v>
      </c>
      <c r="M3523" t="s">
        <v>571</v>
      </c>
      <c r="N3523">
        <v>1</v>
      </c>
      <c r="O3523">
        <v>0</v>
      </c>
      <c r="P3523">
        <v>1</v>
      </c>
    </row>
    <row r="3524" spans="1:16" hidden="1" x14ac:dyDescent="0.3">
      <c r="A3524">
        <v>193</v>
      </c>
      <c r="B3524">
        <v>1</v>
      </c>
      <c r="C3524" t="s">
        <v>70</v>
      </c>
      <c r="D3524" t="s">
        <v>71</v>
      </c>
      <c r="E3524" t="s">
        <v>2</v>
      </c>
      <c r="F3524" t="s">
        <v>233</v>
      </c>
      <c r="G3524" t="s">
        <v>101</v>
      </c>
      <c r="H3524" t="s">
        <v>175</v>
      </c>
      <c r="I3524" t="s">
        <v>235</v>
      </c>
      <c r="J3524">
        <v>-36.860998000000002</v>
      </c>
      <c r="K3524">
        <v>174.750744</v>
      </c>
      <c r="L3524" s="109">
        <v>0.66666666666666663</v>
      </c>
      <c r="M3524" t="s">
        <v>241</v>
      </c>
      <c r="N3524">
        <v>1</v>
      </c>
      <c r="O3524">
        <v>0</v>
      </c>
      <c r="P3524">
        <v>1</v>
      </c>
    </row>
    <row r="3525" spans="1:16" hidden="1" x14ac:dyDescent="0.3">
      <c r="A3525">
        <v>194</v>
      </c>
      <c r="B3525">
        <v>1</v>
      </c>
      <c r="C3525" t="s">
        <v>70</v>
      </c>
      <c r="D3525" t="s">
        <v>71</v>
      </c>
      <c r="E3525" t="s">
        <v>2</v>
      </c>
      <c r="F3525" t="s">
        <v>233</v>
      </c>
      <c r="G3525" t="s">
        <v>101</v>
      </c>
      <c r="H3525" t="s">
        <v>175</v>
      </c>
      <c r="I3525" t="s">
        <v>235</v>
      </c>
      <c r="J3525">
        <v>-36.861013999999997</v>
      </c>
      <c r="K3525">
        <v>174.75076100000001</v>
      </c>
      <c r="L3525" s="109">
        <v>0.66666666666666663</v>
      </c>
      <c r="M3525" t="s">
        <v>625</v>
      </c>
      <c r="N3525">
        <v>1</v>
      </c>
      <c r="O3525">
        <v>1</v>
      </c>
      <c r="P3525">
        <v>1</v>
      </c>
    </row>
    <row r="3526" spans="1:16" hidden="1" x14ac:dyDescent="0.3">
      <c r="A3526">
        <v>195</v>
      </c>
      <c r="B3526">
        <v>1</v>
      </c>
      <c r="C3526" t="s">
        <v>70</v>
      </c>
      <c r="D3526" t="s">
        <v>71</v>
      </c>
      <c r="E3526" t="s">
        <v>2</v>
      </c>
      <c r="F3526" t="s">
        <v>233</v>
      </c>
      <c r="G3526" t="s">
        <v>101</v>
      </c>
      <c r="H3526" t="s">
        <v>175</v>
      </c>
      <c r="I3526" t="s">
        <v>235</v>
      </c>
      <c r="J3526">
        <v>-36.86103</v>
      </c>
      <c r="K3526">
        <v>174.75077899999999</v>
      </c>
      <c r="L3526" s="109">
        <v>0.66666666666666663</v>
      </c>
      <c r="M3526" t="s">
        <v>626</v>
      </c>
      <c r="N3526">
        <v>1</v>
      </c>
      <c r="O3526">
        <v>1</v>
      </c>
      <c r="P3526">
        <v>1</v>
      </c>
    </row>
    <row r="3527" spans="1:16" hidden="1" x14ac:dyDescent="0.3">
      <c r="A3527">
        <v>196</v>
      </c>
      <c r="B3527">
        <v>1</v>
      </c>
      <c r="C3527" t="s">
        <v>70</v>
      </c>
      <c r="D3527" t="s">
        <v>71</v>
      </c>
      <c r="E3527" t="s">
        <v>2</v>
      </c>
      <c r="F3527" t="s">
        <v>72</v>
      </c>
      <c r="G3527" t="s">
        <v>244</v>
      </c>
      <c r="H3527" t="s">
        <v>167</v>
      </c>
      <c r="I3527" t="s">
        <v>245</v>
      </c>
      <c r="J3527">
        <v>-36.861029246412897</v>
      </c>
      <c r="K3527">
        <v>174.750975382077</v>
      </c>
      <c r="L3527" s="109">
        <v>0.66666666666666663</v>
      </c>
      <c r="N3527">
        <v>0</v>
      </c>
      <c r="O3527">
        <v>0</v>
      </c>
      <c r="P3527">
        <v>1</v>
      </c>
    </row>
    <row r="3528" spans="1:16" hidden="1" x14ac:dyDescent="0.3">
      <c r="A3528">
        <v>197</v>
      </c>
      <c r="B3528">
        <v>1</v>
      </c>
      <c r="C3528" t="s">
        <v>70</v>
      </c>
      <c r="D3528" t="s">
        <v>71</v>
      </c>
      <c r="E3528" t="s">
        <v>2</v>
      </c>
      <c r="F3528" t="s">
        <v>72</v>
      </c>
      <c r="G3528" t="s">
        <v>244</v>
      </c>
      <c r="H3528" t="s">
        <v>167</v>
      </c>
      <c r="I3528" t="s">
        <v>245</v>
      </c>
      <c r="J3528">
        <v>-36.860971999999997</v>
      </c>
      <c r="K3528">
        <v>174.75103300000001</v>
      </c>
      <c r="L3528" s="109">
        <v>0.66666666666666663</v>
      </c>
      <c r="N3528">
        <v>0</v>
      </c>
      <c r="O3528">
        <v>0</v>
      </c>
      <c r="P3528">
        <v>1</v>
      </c>
    </row>
    <row r="3529" spans="1:16" hidden="1" x14ac:dyDescent="0.3">
      <c r="A3529">
        <v>198</v>
      </c>
      <c r="B3529">
        <v>1</v>
      </c>
      <c r="C3529" t="s">
        <v>70</v>
      </c>
      <c r="D3529" t="s">
        <v>71</v>
      </c>
      <c r="E3529" t="s">
        <v>2</v>
      </c>
      <c r="F3529" t="s">
        <v>72</v>
      </c>
      <c r="G3529" t="s">
        <v>244</v>
      </c>
      <c r="H3529" t="s">
        <v>167</v>
      </c>
      <c r="I3529" t="s">
        <v>245</v>
      </c>
      <c r="J3529">
        <v>-36.860933000000003</v>
      </c>
      <c r="K3529">
        <v>174.751082</v>
      </c>
      <c r="L3529" s="109">
        <v>0.66666666666666663</v>
      </c>
      <c r="N3529">
        <v>0</v>
      </c>
      <c r="O3529">
        <v>0</v>
      </c>
      <c r="P3529">
        <v>1</v>
      </c>
    </row>
    <row r="3530" spans="1:16" hidden="1" x14ac:dyDescent="0.3">
      <c r="A3530">
        <v>199</v>
      </c>
      <c r="B3530">
        <v>1</v>
      </c>
      <c r="C3530" t="s">
        <v>70</v>
      </c>
      <c r="D3530" t="s">
        <v>71</v>
      </c>
      <c r="E3530" t="s">
        <v>2</v>
      </c>
      <c r="F3530" t="s">
        <v>72</v>
      </c>
      <c r="G3530" t="s">
        <v>244</v>
      </c>
      <c r="H3530" t="s">
        <v>167</v>
      </c>
      <c r="I3530" t="s">
        <v>245</v>
      </c>
      <c r="J3530">
        <v>-36.860894000000002</v>
      </c>
      <c r="K3530">
        <v>174.75113099999999</v>
      </c>
      <c r="L3530" s="109">
        <v>0.66666666666666663</v>
      </c>
      <c r="M3530" t="s">
        <v>627</v>
      </c>
      <c r="N3530">
        <v>1</v>
      </c>
      <c r="O3530">
        <v>1</v>
      </c>
      <c r="P3530">
        <v>1</v>
      </c>
    </row>
    <row r="3531" spans="1:16" hidden="1" x14ac:dyDescent="0.3">
      <c r="A3531">
        <v>200</v>
      </c>
      <c r="B3531">
        <v>1</v>
      </c>
      <c r="C3531" t="s">
        <v>70</v>
      </c>
      <c r="D3531" t="s">
        <v>71</v>
      </c>
      <c r="E3531" t="s">
        <v>2</v>
      </c>
      <c r="F3531" t="s">
        <v>72</v>
      </c>
      <c r="G3531" t="s">
        <v>244</v>
      </c>
      <c r="H3531" t="s">
        <v>167</v>
      </c>
      <c r="I3531" t="s">
        <v>245</v>
      </c>
      <c r="J3531">
        <v>-36.860787999999999</v>
      </c>
      <c r="K3531">
        <v>174.75127499999999</v>
      </c>
      <c r="L3531" s="109">
        <v>0.66666666666666663</v>
      </c>
      <c r="N3531">
        <v>0</v>
      </c>
      <c r="O3531">
        <v>0</v>
      </c>
      <c r="P3531">
        <v>1</v>
      </c>
    </row>
    <row r="3532" spans="1:16" hidden="1" x14ac:dyDescent="0.3">
      <c r="A3532">
        <v>201</v>
      </c>
      <c r="B3532">
        <v>1</v>
      </c>
      <c r="C3532" t="s">
        <v>70</v>
      </c>
      <c r="D3532" t="s">
        <v>71</v>
      </c>
      <c r="E3532" t="s">
        <v>2</v>
      </c>
      <c r="F3532" t="s">
        <v>72</v>
      </c>
      <c r="G3532" t="s">
        <v>244</v>
      </c>
      <c r="H3532" t="s">
        <v>167</v>
      </c>
      <c r="I3532" t="s">
        <v>245</v>
      </c>
      <c r="J3532">
        <v>-36.860745999999999</v>
      </c>
      <c r="K3532">
        <v>174.75132199999999</v>
      </c>
      <c r="L3532" s="109">
        <v>0.66666666666666663</v>
      </c>
      <c r="N3532">
        <v>0</v>
      </c>
      <c r="O3532">
        <v>0</v>
      </c>
      <c r="P3532">
        <v>1</v>
      </c>
    </row>
    <row r="3533" spans="1:16" hidden="1" x14ac:dyDescent="0.3">
      <c r="A3533">
        <v>202</v>
      </c>
      <c r="B3533">
        <v>1</v>
      </c>
      <c r="C3533" t="s">
        <v>70</v>
      </c>
      <c r="D3533" t="s">
        <v>71</v>
      </c>
      <c r="E3533" t="s">
        <v>2</v>
      </c>
      <c r="F3533" t="s">
        <v>72</v>
      </c>
      <c r="G3533" t="s">
        <v>244</v>
      </c>
      <c r="H3533" t="s">
        <v>167</v>
      </c>
      <c r="I3533" t="s">
        <v>245</v>
      </c>
      <c r="J3533">
        <v>-36.860709999999997</v>
      </c>
      <c r="K3533">
        <v>174.75136800000001</v>
      </c>
      <c r="L3533" s="109">
        <v>0.66666666666666663</v>
      </c>
      <c r="M3533" t="s">
        <v>252</v>
      </c>
      <c r="N3533">
        <v>1</v>
      </c>
      <c r="O3533">
        <v>1</v>
      </c>
      <c r="P3533">
        <v>1</v>
      </c>
    </row>
    <row r="3534" spans="1:16" hidden="1" x14ac:dyDescent="0.3">
      <c r="A3534">
        <v>203</v>
      </c>
      <c r="B3534">
        <v>1</v>
      </c>
      <c r="C3534" t="s">
        <v>70</v>
      </c>
      <c r="D3534" t="s">
        <v>71</v>
      </c>
      <c r="E3534" t="s">
        <v>2</v>
      </c>
      <c r="F3534" t="s">
        <v>246</v>
      </c>
      <c r="G3534" t="s">
        <v>101</v>
      </c>
      <c r="H3534" t="s">
        <v>169</v>
      </c>
      <c r="I3534" t="s">
        <v>235</v>
      </c>
      <c r="J3534">
        <v>-36.860412379105703</v>
      </c>
      <c r="K3534">
        <v>174.751480073072</v>
      </c>
      <c r="L3534" s="109">
        <v>0.66666666666666663</v>
      </c>
      <c r="M3534" t="s">
        <v>575</v>
      </c>
      <c r="N3534">
        <v>1</v>
      </c>
      <c r="O3534">
        <v>0</v>
      </c>
      <c r="P3534">
        <v>1</v>
      </c>
    </row>
    <row r="3535" spans="1:16" hidden="1" x14ac:dyDescent="0.3">
      <c r="A3535">
        <v>204</v>
      </c>
      <c r="B3535">
        <v>1</v>
      </c>
      <c r="C3535" t="s">
        <v>70</v>
      </c>
      <c r="D3535" t="s">
        <v>71</v>
      </c>
      <c r="E3535" t="s">
        <v>2</v>
      </c>
      <c r="F3535" t="s">
        <v>246</v>
      </c>
      <c r="G3535" t="s">
        <v>101</v>
      </c>
      <c r="H3535" t="s">
        <v>169</v>
      </c>
      <c r="I3535" t="s">
        <v>235</v>
      </c>
      <c r="J3535">
        <v>-36.860382029601901</v>
      </c>
      <c r="K3535">
        <v>174.75143739938599</v>
      </c>
      <c r="L3535" s="109">
        <v>0.66666666666666663</v>
      </c>
      <c r="M3535" t="s">
        <v>628</v>
      </c>
      <c r="N3535">
        <v>1</v>
      </c>
      <c r="O3535">
        <v>1</v>
      </c>
      <c r="P3535">
        <v>1</v>
      </c>
    </row>
    <row r="3536" spans="1:16" hidden="1" x14ac:dyDescent="0.3">
      <c r="A3536">
        <v>205</v>
      </c>
      <c r="B3536">
        <v>1</v>
      </c>
      <c r="C3536" t="s">
        <v>70</v>
      </c>
      <c r="D3536" t="s">
        <v>71</v>
      </c>
      <c r="E3536" t="s">
        <v>2</v>
      </c>
      <c r="F3536" t="s">
        <v>246</v>
      </c>
      <c r="G3536" t="s">
        <v>101</v>
      </c>
      <c r="H3536" t="s">
        <v>169</v>
      </c>
      <c r="I3536" t="s">
        <v>235</v>
      </c>
      <c r="J3536">
        <v>-36.860325882988299</v>
      </c>
      <c r="K3536">
        <v>174.751363431664</v>
      </c>
      <c r="L3536" s="109">
        <v>0.66666666666666663</v>
      </c>
      <c r="N3536">
        <v>0</v>
      </c>
      <c r="O3536">
        <v>0</v>
      </c>
      <c r="P3536">
        <v>1</v>
      </c>
    </row>
    <row r="3537" spans="1:16" hidden="1" x14ac:dyDescent="0.3">
      <c r="A3537">
        <v>206</v>
      </c>
      <c r="B3537">
        <v>1</v>
      </c>
      <c r="C3537" t="s">
        <v>70</v>
      </c>
      <c r="D3537" t="s">
        <v>71</v>
      </c>
      <c r="E3537" t="s">
        <v>2</v>
      </c>
      <c r="F3537" t="s">
        <v>246</v>
      </c>
      <c r="G3537" t="s">
        <v>101</v>
      </c>
      <c r="H3537" t="s">
        <v>169</v>
      </c>
      <c r="I3537" t="s">
        <v>235</v>
      </c>
      <c r="J3537">
        <v>-36.860287946063799</v>
      </c>
      <c r="K3537">
        <v>174.75131980967501</v>
      </c>
      <c r="L3537" s="109">
        <v>0.66666666666666663</v>
      </c>
      <c r="N3537">
        <v>0</v>
      </c>
      <c r="O3537">
        <v>0</v>
      </c>
      <c r="P3537">
        <v>1</v>
      </c>
    </row>
    <row r="3538" spans="1:16" hidden="1" x14ac:dyDescent="0.3">
      <c r="A3538">
        <v>207</v>
      </c>
      <c r="B3538">
        <v>1</v>
      </c>
      <c r="C3538" t="s">
        <v>70</v>
      </c>
      <c r="D3538" t="s">
        <v>71</v>
      </c>
      <c r="E3538" t="s">
        <v>2</v>
      </c>
      <c r="F3538" t="s">
        <v>246</v>
      </c>
      <c r="G3538" t="s">
        <v>101</v>
      </c>
      <c r="H3538" t="s">
        <v>169</v>
      </c>
      <c r="I3538" t="s">
        <v>235</v>
      </c>
      <c r="J3538">
        <v>-36.8602500091393</v>
      </c>
      <c r="K3538">
        <v>174.75127618768599</v>
      </c>
      <c r="L3538" s="109">
        <v>0.66666666666666663</v>
      </c>
      <c r="N3538">
        <v>0</v>
      </c>
      <c r="O3538">
        <v>0</v>
      </c>
      <c r="P3538">
        <v>1</v>
      </c>
    </row>
    <row r="3539" spans="1:16" hidden="1" x14ac:dyDescent="0.3">
      <c r="A3539">
        <v>208</v>
      </c>
      <c r="B3539">
        <v>1</v>
      </c>
      <c r="C3539" t="s">
        <v>70</v>
      </c>
      <c r="D3539" t="s">
        <v>71</v>
      </c>
      <c r="E3539" t="s">
        <v>2</v>
      </c>
      <c r="F3539" t="s">
        <v>72</v>
      </c>
      <c r="G3539" t="s">
        <v>249</v>
      </c>
      <c r="H3539" t="s">
        <v>250</v>
      </c>
      <c r="I3539" t="s">
        <v>251</v>
      </c>
      <c r="J3539">
        <v>-36.860590000000002</v>
      </c>
      <c r="K3539">
        <v>174.751791</v>
      </c>
      <c r="L3539" s="109">
        <v>0.66666666666666663</v>
      </c>
      <c r="N3539">
        <v>0</v>
      </c>
      <c r="O3539">
        <v>0</v>
      </c>
      <c r="P3539">
        <v>0</v>
      </c>
    </row>
    <row r="3540" spans="1:16" hidden="1" x14ac:dyDescent="0.3">
      <c r="A3540">
        <v>209</v>
      </c>
      <c r="B3540">
        <v>1</v>
      </c>
      <c r="C3540" t="s">
        <v>70</v>
      </c>
      <c r="D3540" t="s">
        <v>71</v>
      </c>
      <c r="E3540" t="s">
        <v>2</v>
      </c>
      <c r="F3540" t="s">
        <v>72</v>
      </c>
      <c r="G3540" t="s">
        <v>249</v>
      </c>
      <c r="H3540" t="s">
        <v>250</v>
      </c>
      <c r="I3540" t="s">
        <v>251</v>
      </c>
      <c r="J3540">
        <v>-36.860556000000003</v>
      </c>
      <c r="K3540">
        <v>174.75183100000001</v>
      </c>
      <c r="L3540" s="109">
        <v>0.66666666666666663</v>
      </c>
      <c r="M3540" t="s">
        <v>512</v>
      </c>
      <c r="N3540">
        <v>1</v>
      </c>
      <c r="O3540">
        <v>0</v>
      </c>
      <c r="P3540">
        <v>0</v>
      </c>
    </row>
    <row r="3541" spans="1:16" hidden="1" x14ac:dyDescent="0.3">
      <c r="A3541">
        <v>210</v>
      </c>
      <c r="B3541">
        <v>1</v>
      </c>
      <c r="C3541" t="s">
        <v>70</v>
      </c>
      <c r="D3541" t="s">
        <v>71</v>
      </c>
      <c r="E3541" t="s">
        <v>2</v>
      </c>
      <c r="F3541" t="s">
        <v>72</v>
      </c>
      <c r="G3541" t="s">
        <v>249</v>
      </c>
      <c r="H3541" t="s">
        <v>250</v>
      </c>
      <c r="I3541" t="s">
        <v>251</v>
      </c>
      <c r="J3541">
        <v>-36.860523000000001</v>
      </c>
      <c r="K3541">
        <v>174.75187099999999</v>
      </c>
      <c r="L3541" s="109">
        <v>0.66666666666666663</v>
      </c>
      <c r="M3541" t="s">
        <v>450</v>
      </c>
      <c r="N3541">
        <v>1</v>
      </c>
      <c r="O3541">
        <v>0</v>
      </c>
      <c r="P3541">
        <v>0</v>
      </c>
    </row>
    <row r="3542" spans="1:16" hidden="1" x14ac:dyDescent="0.3">
      <c r="A3542">
        <v>211</v>
      </c>
      <c r="B3542">
        <v>1</v>
      </c>
      <c r="C3542" t="s">
        <v>70</v>
      </c>
      <c r="D3542" t="s">
        <v>71</v>
      </c>
      <c r="E3542" t="s">
        <v>2</v>
      </c>
      <c r="F3542" t="s">
        <v>72</v>
      </c>
      <c r="G3542" t="s">
        <v>249</v>
      </c>
      <c r="H3542" t="s">
        <v>250</v>
      </c>
      <c r="I3542" t="s">
        <v>251</v>
      </c>
      <c r="J3542">
        <v>-36.860489999999999</v>
      </c>
      <c r="K3542">
        <v>174.75191100000001</v>
      </c>
      <c r="L3542" s="109">
        <v>0.66666666666666663</v>
      </c>
      <c r="N3542">
        <v>0</v>
      </c>
      <c r="O3542">
        <v>0</v>
      </c>
      <c r="P3542">
        <v>0</v>
      </c>
    </row>
    <row r="3543" spans="1:16" hidden="1" x14ac:dyDescent="0.3">
      <c r="A3543">
        <v>212</v>
      </c>
      <c r="B3543">
        <v>1</v>
      </c>
      <c r="C3543" t="s">
        <v>70</v>
      </c>
      <c r="D3543" t="s">
        <v>71</v>
      </c>
      <c r="E3543" t="s">
        <v>2</v>
      </c>
      <c r="F3543" t="s">
        <v>72</v>
      </c>
      <c r="G3543" t="s">
        <v>249</v>
      </c>
      <c r="H3543" t="s">
        <v>250</v>
      </c>
      <c r="I3543" t="s">
        <v>251</v>
      </c>
      <c r="J3543">
        <v>-36.860455999999999</v>
      </c>
      <c r="K3543">
        <v>174.75194999999999</v>
      </c>
      <c r="L3543" s="109">
        <v>0.66666666666666663</v>
      </c>
      <c r="M3543" t="s">
        <v>255</v>
      </c>
      <c r="N3543">
        <v>1</v>
      </c>
      <c r="O3543">
        <v>0</v>
      </c>
      <c r="P3543">
        <v>0</v>
      </c>
    </row>
    <row r="3544" spans="1:16" hidden="1" x14ac:dyDescent="0.3">
      <c r="A3544">
        <v>213</v>
      </c>
      <c r="B3544">
        <v>1</v>
      </c>
      <c r="C3544" t="s">
        <v>70</v>
      </c>
      <c r="D3544" t="s">
        <v>71</v>
      </c>
      <c r="E3544" t="s">
        <v>2</v>
      </c>
      <c r="F3544" t="s">
        <v>72</v>
      </c>
      <c r="G3544" t="s">
        <v>249</v>
      </c>
      <c r="H3544" t="s">
        <v>250</v>
      </c>
      <c r="I3544" t="s">
        <v>251</v>
      </c>
      <c r="J3544">
        <v>-36.860345000000002</v>
      </c>
      <c r="K3544">
        <v>174.75209000000001</v>
      </c>
      <c r="L3544" s="109">
        <v>0.66666666666666663</v>
      </c>
      <c r="M3544" t="s">
        <v>256</v>
      </c>
      <c r="N3544">
        <v>1</v>
      </c>
      <c r="O3544">
        <v>0</v>
      </c>
      <c r="P3544">
        <v>0</v>
      </c>
    </row>
    <row r="3545" spans="1:16" hidden="1" x14ac:dyDescent="0.3">
      <c r="A3545">
        <v>214</v>
      </c>
      <c r="B3545">
        <v>1</v>
      </c>
      <c r="C3545" t="s">
        <v>70</v>
      </c>
      <c r="D3545" t="s">
        <v>71</v>
      </c>
      <c r="E3545" t="s">
        <v>2</v>
      </c>
      <c r="F3545" t="s">
        <v>257</v>
      </c>
      <c r="G3545" t="s">
        <v>258</v>
      </c>
      <c r="H3545" t="s">
        <v>175</v>
      </c>
      <c r="I3545" t="s">
        <v>58</v>
      </c>
      <c r="J3545">
        <v>-36.860883999999999</v>
      </c>
      <c r="K3545">
        <v>174.751553</v>
      </c>
      <c r="L3545" s="109">
        <v>0.66666666666666663</v>
      </c>
      <c r="N3545">
        <v>0</v>
      </c>
      <c r="O3545">
        <v>0</v>
      </c>
      <c r="P3545">
        <v>1</v>
      </c>
    </row>
    <row r="3546" spans="1:16" hidden="1" x14ac:dyDescent="0.3">
      <c r="A3546">
        <v>215</v>
      </c>
      <c r="B3546">
        <v>1</v>
      </c>
      <c r="C3546" t="s">
        <v>70</v>
      </c>
      <c r="D3546" t="s">
        <v>71</v>
      </c>
      <c r="E3546" t="s">
        <v>2</v>
      </c>
      <c r="F3546" t="s">
        <v>257</v>
      </c>
      <c r="G3546" t="s">
        <v>258</v>
      </c>
      <c r="H3546" t="s">
        <v>175</v>
      </c>
      <c r="I3546" t="s">
        <v>58</v>
      </c>
      <c r="J3546">
        <v>-36.86092</v>
      </c>
      <c r="K3546">
        <v>174.75160299999999</v>
      </c>
      <c r="L3546" s="109">
        <v>0.66666666666666663</v>
      </c>
      <c r="M3546" t="s">
        <v>260</v>
      </c>
      <c r="N3546">
        <v>1</v>
      </c>
      <c r="O3546">
        <v>0</v>
      </c>
      <c r="P3546">
        <v>1</v>
      </c>
    </row>
    <row r="3547" spans="1:16" hidden="1" x14ac:dyDescent="0.3">
      <c r="A3547">
        <v>216</v>
      </c>
      <c r="B3547">
        <v>1</v>
      </c>
      <c r="C3547" t="s">
        <v>70</v>
      </c>
      <c r="D3547" t="s">
        <v>71</v>
      </c>
      <c r="E3547" t="s">
        <v>2</v>
      </c>
      <c r="F3547" t="s">
        <v>257</v>
      </c>
      <c r="G3547" t="s">
        <v>258</v>
      </c>
      <c r="H3547" t="s">
        <v>175</v>
      </c>
      <c r="I3547" t="s">
        <v>58</v>
      </c>
      <c r="J3547">
        <v>-36.860959000000001</v>
      </c>
      <c r="K3547">
        <v>174.75164599999999</v>
      </c>
      <c r="L3547" s="109">
        <v>0.66666666666666663</v>
      </c>
      <c r="M3547" t="s">
        <v>577</v>
      </c>
      <c r="N3547">
        <v>1</v>
      </c>
      <c r="O3547">
        <v>0</v>
      </c>
      <c r="P3547">
        <v>1</v>
      </c>
    </row>
    <row r="3548" spans="1:16" hidden="1" x14ac:dyDescent="0.3">
      <c r="A3548">
        <v>217</v>
      </c>
      <c r="B3548">
        <v>1</v>
      </c>
      <c r="C3548" t="s">
        <v>70</v>
      </c>
      <c r="D3548" t="s">
        <v>71</v>
      </c>
      <c r="E3548" t="s">
        <v>2</v>
      </c>
      <c r="F3548" t="s">
        <v>257</v>
      </c>
      <c r="G3548" t="s">
        <v>258</v>
      </c>
      <c r="H3548" t="s">
        <v>175</v>
      </c>
      <c r="I3548" t="s">
        <v>58</v>
      </c>
      <c r="J3548">
        <v>-36.860996999999998</v>
      </c>
      <c r="K3548">
        <v>174.75169</v>
      </c>
      <c r="L3548" s="109">
        <v>0.66666666666666663</v>
      </c>
      <c r="N3548">
        <v>0</v>
      </c>
      <c r="O3548">
        <v>0</v>
      </c>
      <c r="P3548">
        <v>1</v>
      </c>
    </row>
    <row r="3549" spans="1:16" hidden="1" x14ac:dyDescent="0.3">
      <c r="A3549">
        <v>218</v>
      </c>
      <c r="B3549">
        <v>1</v>
      </c>
      <c r="C3549" t="s">
        <v>70</v>
      </c>
      <c r="D3549" t="s">
        <v>71</v>
      </c>
      <c r="E3549" t="s">
        <v>2</v>
      </c>
      <c r="F3549" t="s">
        <v>257</v>
      </c>
      <c r="G3549" t="s">
        <v>258</v>
      </c>
      <c r="H3549" t="s">
        <v>175</v>
      </c>
      <c r="I3549" t="s">
        <v>58</v>
      </c>
      <c r="J3549">
        <v>-36.861035999999999</v>
      </c>
      <c r="K3549">
        <v>174.751734</v>
      </c>
      <c r="L3549" s="109">
        <v>0.66666666666666663</v>
      </c>
      <c r="M3549" t="s">
        <v>262</v>
      </c>
      <c r="N3549">
        <v>1</v>
      </c>
      <c r="O3549">
        <v>0</v>
      </c>
      <c r="P3549">
        <v>1</v>
      </c>
    </row>
    <row r="3550" spans="1:16" hidden="1" x14ac:dyDescent="0.3">
      <c r="A3550">
        <v>219</v>
      </c>
      <c r="B3550">
        <v>1</v>
      </c>
      <c r="C3550" t="s">
        <v>70</v>
      </c>
      <c r="D3550" t="s">
        <v>71</v>
      </c>
      <c r="E3550" t="s">
        <v>2</v>
      </c>
      <c r="F3550" t="s">
        <v>257</v>
      </c>
      <c r="G3550" t="s">
        <v>258</v>
      </c>
      <c r="H3550" t="s">
        <v>175</v>
      </c>
      <c r="I3550" t="s">
        <v>58</v>
      </c>
      <c r="J3550">
        <v>-36.861068993339103</v>
      </c>
      <c r="K3550">
        <v>174.751772713767</v>
      </c>
      <c r="L3550" s="109">
        <v>0.66666666666666663</v>
      </c>
      <c r="M3550" t="s">
        <v>263</v>
      </c>
      <c r="N3550">
        <v>1</v>
      </c>
      <c r="O3550">
        <v>0</v>
      </c>
      <c r="P3550">
        <v>1</v>
      </c>
    </row>
    <row r="3551" spans="1:16" hidden="1" x14ac:dyDescent="0.3">
      <c r="A3551">
        <v>220</v>
      </c>
      <c r="B3551">
        <v>1</v>
      </c>
      <c r="C3551" t="s">
        <v>70</v>
      </c>
      <c r="D3551" t="s">
        <v>71</v>
      </c>
      <c r="E3551" t="s">
        <v>2</v>
      </c>
      <c r="F3551" t="s">
        <v>257</v>
      </c>
      <c r="G3551" t="s">
        <v>258</v>
      </c>
      <c r="H3551" t="s">
        <v>175</v>
      </c>
      <c r="I3551" t="s">
        <v>58</v>
      </c>
      <c r="J3551">
        <v>-36.861116485533998</v>
      </c>
      <c r="K3551">
        <v>174.751825625072</v>
      </c>
      <c r="L3551" s="109">
        <v>0.66666666666666663</v>
      </c>
      <c r="N3551">
        <v>0</v>
      </c>
      <c r="O3551">
        <v>0</v>
      </c>
      <c r="P3551">
        <v>1</v>
      </c>
    </row>
    <row r="3552" spans="1:16" hidden="1" x14ac:dyDescent="0.3">
      <c r="A3552">
        <v>221</v>
      </c>
      <c r="B3552">
        <v>1</v>
      </c>
      <c r="C3552" t="s">
        <v>70</v>
      </c>
      <c r="D3552" t="s">
        <v>71</v>
      </c>
      <c r="E3552" t="s">
        <v>2</v>
      </c>
      <c r="F3552" t="s">
        <v>257</v>
      </c>
      <c r="G3552" t="s">
        <v>258</v>
      </c>
      <c r="H3552" t="s">
        <v>250</v>
      </c>
      <c r="I3552" t="s">
        <v>60</v>
      </c>
      <c r="J3552">
        <v>-36.860984416579299</v>
      </c>
      <c r="K3552">
        <v>174.75148911149901</v>
      </c>
      <c r="L3552" s="109">
        <v>0.66666666666666663</v>
      </c>
      <c r="N3552">
        <v>0</v>
      </c>
      <c r="O3552">
        <v>0</v>
      </c>
      <c r="P3552">
        <v>1</v>
      </c>
    </row>
    <row r="3553" spans="1:16" hidden="1" x14ac:dyDescent="0.3">
      <c r="A3553">
        <v>222</v>
      </c>
      <c r="B3553">
        <v>1</v>
      </c>
      <c r="C3553" t="s">
        <v>70</v>
      </c>
      <c r="D3553" t="s">
        <v>71</v>
      </c>
      <c r="E3553" t="s">
        <v>2</v>
      </c>
      <c r="F3553" t="s">
        <v>257</v>
      </c>
      <c r="G3553" t="s">
        <v>258</v>
      </c>
      <c r="H3553" t="s">
        <v>250</v>
      </c>
      <c r="I3553" t="s">
        <v>60</v>
      </c>
      <c r="J3553">
        <v>-36.8610182313572</v>
      </c>
      <c r="K3553">
        <v>174.75152898277599</v>
      </c>
      <c r="L3553" s="109">
        <v>0.66666666666666663</v>
      </c>
      <c r="N3553">
        <v>0</v>
      </c>
      <c r="O3553">
        <v>0</v>
      </c>
      <c r="P3553">
        <v>1</v>
      </c>
    </row>
    <row r="3554" spans="1:16" hidden="1" x14ac:dyDescent="0.3">
      <c r="A3554">
        <v>223</v>
      </c>
      <c r="B3554">
        <v>1</v>
      </c>
      <c r="C3554" t="s">
        <v>70</v>
      </c>
      <c r="D3554" t="s">
        <v>71</v>
      </c>
      <c r="E3554" t="s">
        <v>2</v>
      </c>
      <c r="F3554" t="s">
        <v>257</v>
      </c>
      <c r="G3554" t="s">
        <v>258</v>
      </c>
      <c r="H3554" t="s">
        <v>250</v>
      </c>
      <c r="I3554" t="s">
        <v>60</v>
      </c>
      <c r="J3554">
        <v>-36.861055874205697</v>
      </c>
      <c r="K3554">
        <v>174.751580815436</v>
      </c>
      <c r="L3554" s="109">
        <v>0.66666666666666663</v>
      </c>
      <c r="N3554">
        <v>0</v>
      </c>
      <c r="O3554">
        <v>0</v>
      </c>
      <c r="P3554">
        <v>1</v>
      </c>
    </row>
    <row r="3555" spans="1:16" hidden="1" x14ac:dyDescent="0.3">
      <c r="A3555">
        <v>224</v>
      </c>
      <c r="B3555">
        <v>1</v>
      </c>
      <c r="C3555" t="s">
        <v>70</v>
      </c>
      <c r="D3555" t="s">
        <v>71</v>
      </c>
      <c r="E3555" t="s">
        <v>2</v>
      </c>
      <c r="F3555" t="s">
        <v>257</v>
      </c>
      <c r="G3555" t="s">
        <v>258</v>
      </c>
      <c r="H3555" t="s">
        <v>250</v>
      </c>
      <c r="I3555" t="s">
        <v>60</v>
      </c>
      <c r="J3555">
        <v>-36.861093517035599</v>
      </c>
      <c r="K3555">
        <v>174.75162547126601</v>
      </c>
      <c r="L3555" s="109">
        <v>0.66666666666666663</v>
      </c>
      <c r="N3555">
        <v>0</v>
      </c>
      <c r="O3555">
        <v>0</v>
      </c>
      <c r="P3555">
        <v>1</v>
      </c>
    </row>
    <row r="3556" spans="1:16" hidden="1" x14ac:dyDescent="0.3">
      <c r="A3556">
        <v>225</v>
      </c>
      <c r="B3556">
        <v>1</v>
      </c>
      <c r="C3556" t="s">
        <v>70</v>
      </c>
      <c r="D3556" t="s">
        <v>71</v>
      </c>
      <c r="E3556" t="s">
        <v>2</v>
      </c>
      <c r="F3556" t="s">
        <v>72</v>
      </c>
      <c r="G3556" t="s">
        <v>221</v>
      </c>
      <c r="H3556" t="s">
        <v>250</v>
      </c>
      <c r="I3556" t="s">
        <v>266</v>
      </c>
      <c r="J3556">
        <v>-36.862025000000003</v>
      </c>
      <c r="K3556">
        <v>174.75003699999999</v>
      </c>
      <c r="L3556" s="109">
        <v>0.66666666666666663</v>
      </c>
      <c r="M3556" t="s">
        <v>267</v>
      </c>
      <c r="N3556">
        <v>1</v>
      </c>
      <c r="O3556">
        <v>0</v>
      </c>
      <c r="P3556">
        <v>0</v>
      </c>
    </row>
    <row r="3557" spans="1:16" hidden="1" x14ac:dyDescent="0.3">
      <c r="A3557">
        <v>226</v>
      </c>
      <c r="B3557">
        <v>1</v>
      </c>
      <c r="C3557" t="s">
        <v>70</v>
      </c>
      <c r="D3557" t="s">
        <v>71</v>
      </c>
      <c r="E3557" t="s">
        <v>2</v>
      </c>
      <c r="F3557" t="s">
        <v>72</v>
      </c>
      <c r="G3557" t="s">
        <v>221</v>
      </c>
      <c r="H3557" t="s">
        <v>250</v>
      </c>
      <c r="I3557" t="s">
        <v>266</v>
      </c>
      <c r="J3557">
        <v>-36.862054999999998</v>
      </c>
      <c r="K3557">
        <v>174.74999199999999</v>
      </c>
      <c r="L3557" s="109">
        <v>0.66666666666666663</v>
      </c>
      <c r="M3557" t="s">
        <v>268</v>
      </c>
      <c r="N3557">
        <v>1</v>
      </c>
      <c r="O3557">
        <v>0</v>
      </c>
      <c r="P3557">
        <v>0</v>
      </c>
    </row>
    <row r="3558" spans="1:16" hidden="1" x14ac:dyDescent="0.3">
      <c r="A3558">
        <v>227</v>
      </c>
      <c r="B3558">
        <v>1</v>
      </c>
      <c r="C3558" t="s">
        <v>70</v>
      </c>
      <c r="D3558" t="s">
        <v>71</v>
      </c>
      <c r="E3558" t="s">
        <v>2</v>
      </c>
      <c r="F3558" t="s">
        <v>72</v>
      </c>
      <c r="G3558" t="s">
        <v>209</v>
      </c>
      <c r="H3558" t="s">
        <v>250</v>
      </c>
      <c r="I3558" t="s">
        <v>269</v>
      </c>
      <c r="J3558">
        <v>-36.862668999999997</v>
      </c>
      <c r="K3558">
        <v>174.749166</v>
      </c>
      <c r="L3558" s="109">
        <v>0.66666666666666663</v>
      </c>
      <c r="M3558" t="s">
        <v>456</v>
      </c>
      <c r="N3558">
        <v>1</v>
      </c>
      <c r="O3558">
        <v>0</v>
      </c>
      <c r="P3558">
        <v>0</v>
      </c>
    </row>
    <row r="3559" spans="1:16" hidden="1" x14ac:dyDescent="0.3">
      <c r="A3559">
        <v>228</v>
      </c>
      <c r="B3559">
        <v>1</v>
      </c>
      <c r="C3559" t="s">
        <v>70</v>
      </c>
      <c r="D3559" t="s">
        <v>71</v>
      </c>
      <c r="E3559" t="s">
        <v>2</v>
      </c>
      <c r="F3559" t="s">
        <v>72</v>
      </c>
      <c r="G3559" t="s">
        <v>209</v>
      </c>
      <c r="H3559" t="s">
        <v>250</v>
      </c>
      <c r="I3559" t="s">
        <v>269</v>
      </c>
      <c r="J3559">
        <v>-36.862701000000001</v>
      </c>
      <c r="K3559">
        <v>174.749122</v>
      </c>
      <c r="L3559" s="109">
        <v>0.66666666666666663</v>
      </c>
      <c r="M3559" t="s">
        <v>457</v>
      </c>
      <c r="N3559">
        <v>1</v>
      </c>
      <c r="O3559">
        <v>0</v>
      </c>
      <c r="P3559">
        <v>0</v>
      </c>
    </row>
    <row r="3560" spans="1:16" hidden="1" x14ac:dyDescent="0.3">
      <c r="A3560">
        <v>229</v>
      </c>
      <c r="B3560">
        <v>1</v>
      </c>
      <c r="C3560" t="s">
        <v>70</v>
      </c>
      <c r="D3560" t="s">
        <v>71</v>
      </c>
      <c r="E3560" t="s">
        <v>2</v>
      </c>
      <c r="F3560" t="s">
        <v>72</v>
      </c>
      <c r="G3560" t="s">
        <v>209</v>
      </c>
      <c r="H3560" t="s">
        <v>250</v>
      </c>
      <c r="I3560" t="s">
        <v>269</v>
      </c>
      <c r="J3560">
        <v>-36.862893999999997</v>
      </c>
      <c r="K3560">
        <v>174.748885</v>
      </c>
      <c r="L3560" s="109">
        <v>0.66666666666666663</v>
      </c>
      <c r="N3560">
        <v>0</v>
      </c>
      <c r="O3560">
        <v>0</v>
      </c>
      <c r="P3560">
        <v>0</v>
      </c>
    </row>
    <row r="3561" spans="1:16" hidden="1" x14ac:dyDescent="0.3">
      <c r="A3561">
        <v>230</v>
      </c>
      <c r="B3561">
        <v>1</v>
      </c>
      <c r="C3561" t="s">
        <v>70</v>
      </c>
      <c r="D3561" t="s">
        <v>71</v>
      </c>
      <c r="E3561" t="s">
        <v>2</v>
      </c>
      <c r="F3561" t="s">
        <v>72</v>
      </c>
      <c r="G3561" t="s">
        <v>209</v>
      </c>
      <c r="H3561" t="s">
        <v>250</v>
      </c>
      <c r="I3561" t="s">
        <v>269</v>
      </c>
      <c r="J3561">
        <v>-36.862926999999999</v>
      </c>
      <c r="K3561">
        <v>174.74884599999999</v>
      </c>
      <c r="L3561" s="109">
        <v>0.66666666666666663</v>
      </c>
      <c r="N3561">
        <v>0</v>
      </c>
      <c r="O3561">
        <v>0</v>
      </c>
      <c r="P3561">
        <v>0</v>
      </c>
    </row>
    <row r="3562" spans="1:16" hidden="1" x14ac:dyDescent="0.3">
      <c r="A3562">
        <v>231</v>
      </c>
      <c r="B3562">
        <v>1</v>
      </c>
      <c r="C3562" t="s">
        <v>70</v>
      </c>
      <c r="D3562" t="s">
        <v>71</v>
      </c>
      <c r="E3562" t="s">
        <v>2</v>
      </c>
      <c r="F3562" t="s">
        <v>270</v>
      </c>
      <c r="G3562" t="s">
        <v>313</v>
      </c>
      <c r="H3562" t="s">
        <v>175</v>
      </c>
      <c r="I3562" t="s">
        <v>58</v>
      </c>
      <c r="J3562">
        <v>-36.863117000000003</v>
      </c>
      <c r="K3562">
        <v>174.74878699999999</v>
      </c>
      <c r="L3562" s="109">
        <v>0.66666666666666663</v>
      </c>
      <c r="M3562" t="s">
        <v>271</v>
      </c>
      <c r="N3562">
        <v>1</v>
      </c>
      <c r="O3562">
        <v>0</v>
      </c>
      <c r="P3562">
        <v>1</v>
      </c>
    </row>
    <row r="3563" spans="1:16" hidden="1" x14ac:dyDescent="0.3">
      <c r="A3563">
        <v>232</v>
      </c>
      <c r="B3563">
        <v>1</v>
      </c>
      <c r="C3563" t="s">
        <v>70</v>
      </c>
      <c r="D3563" t="s">
        <v>71</v>
      </c>
      <c r="E3563" t="s">
        <v>2</v>
      </c>
      <c r="F3563" t="s">
        <v>270</v>
      </c>
      <c r="G3563" t="s">
        <v>313</v>
      </c>
      <c r="H3563" t="s">
        <v>175</v>
      </c>
      <c r="I3563" t="s">
        <v>58</v>
      </c>
      <c r="J3563">
        <v>-36.863151000000002</v>
      </c>
      <c r="K3563">
        <v>174.74883700000001</v>
      </c>
      <c r="L3563" s="109">
        <v>0.66666666666666663</v>
      </c>
      <c r="M3563" t="s">
        <v>581</v>
      </c>
      <c r="N3563">
        <v>1</v>
      </c>
      <c r="O3563">
        <v>0</v>
      </c>
      <c r="P3563">
        <v>1</v>
      </c>
    </row>
    <row r="3564" spans="1:16" hidden="1" x14ac:dyDescent="0.3">
      <c r="A3564">
        <v>233</v>
      </c>
      <c r="B3564">
        <v>1</v>
      </c>
      <c r="C3564" t="s">
        <v>70</v>
      </c>
      <c r="D3564" t="s">
        <v>71</v>
      </c>
      <c r="E3564" t="s">
        <v>2</v>
      </c>
      <c r="F3564" t="s">
        <v>270</v>
      </c>
      <c r="G3564" t="s">
        <v>313</v>
      </c>
      <c r="H3564" t="s">
        <v>175</v>
      </c>
      <c r="I3564" t="s">
        <v>58</v>
      </c>
      <c r="J3564">
        <v>-36.863185000000001</v>
      </c>
      <c r="K3564">
        <v>174.748887</v>
      </c>
      <c r="L3564" s="109">
        <v>0.66666666666666663</v>
      </c>
      <c r="M3564" t="s">
        <v>582</v>
      </c>
      <c r="N3564">
        <v>1</v>
      </c>
      <c r="O3564">
        <v>0</v>
      </c>
      <c r="P3564">
        <v>1</v>
      </c>
    </row>
    <row r="3565" spans="1:16" hidden="1" x14ac:dyDescent="0.3">
      <c r="A3565">
        <v>234</v>
      </c>
      <c r="B3565">
        <v>1</v>
      </c>
      <c r="C3565" t="s">
        <v>70</v>
      </c>
      <c r="D3565" t="s">
        <v>71</v>
      </c>
      <c r="E3565" t="s">
        <v>2</v>
      </c>
      <c r="F3565" t="s">
        <v>270</v>
      </c>
      <c r="G3565" t="s">
        <v>313</v>
      </c>
      <c r="H3565" t="s">
        <v>169</v>
      </c>
      <c r="I3565" t="s">
        <v>274</v>
      </c>
      <c r="J3565">
        <v>-36.863529</v>
      </c>
      <c r="K3565">
        <v>174.74921399999999</v>
      </c>
      <c r="L3565" s="109">
        <v>0.66666666666666663</v>
      </c>
      <c r="M3565" t="s">
        <v>275</v>
      </c>
      <c r="N3565">
        <v>1</v>
      </c>
      <c r="O3565">
        <v>0</v>
      </c>
      <c r="P3565">
        <v>1</v>
      </c>
    </row>
    <row r="3566" spans="1:16" hidden="1" x14ac:dyDescent="0.3">
      <c r="A3566">
        <v>235</v>
      </c>
      <c r="B3566">
        <v>1</v>
      </c>
      <c r="C3566" t="s">
        <v>70</v>
      </c>
      <c r="D3566" t="s">
        <v>71</v>
      </c>
      <c r="E3566" t="s">
        <v>2</v>
      </c>
      <c r="F3566" t="s">
        <v>270</v>
      </c>
      <c r="G3566" t="s">
        <v>313</v>
      </c>
      <c r="H3566" t="s">
        <v>169</v>
      </c>
      <c r="I3566" t="s">
        <v>274</v>
      </c>
      <c r="J3566">
        <v>-36.863492999999998</v>
      </c>
      <c r="K3566">
        <v>174.74916899999999</v>
      </c>
      <c r="L3566" s="109">
        <v>0.66666666666666663</v>
      </c>
      <c r="N3566">
        <v>0</v>
      </c>
      <c r="O3566">
        <v>0</v>
      </c>
      <c r="P3566">
        <v>1</v>
      </c>
    </row>
    <row r="3567" spans="1:16" hidden="1" x14ac:dyDescent="0.3">
      <c r="A3567">
        <v>236</v>
      </c>
      <c r="B3567">
        <v>1</v>
      </c>
      <c r="C3567" t="s">
        <v>70</v>
      </c>
      <c r="D3567" t="s">
        <v>71</v>
      </c>
      <c r="E3567" t="s">
        <v>2</v>
      </c>
      <c r="F3567" t="s">
        <v>270</v>
      </c>
      <c r="G3567" t="s">
        <v>313</v>
      </c>
      <c r="H3567" t="s">
        <v>169</v>
      </c>
      <c r="I3567" t="s">
        <v>274</v>
      </c>
      <c r="J3567">
        <v>-36.863455999999999</v>
      </c>
      <c r="K3567">
        <v>174.74912599999999</v>
      </c>
      <c r="L3567" s="109">
        <v>0.66666666666666663</v>
      </c>
      <c r="M3567" t="s">
        <v>276</v>
      </c>
      <c r="N3567">
        <v>1</v>
      </c>
      <c r="O3567">
        <v>0</v>
      </c>
      <c r="P3567">
        <v>1</v>
      </c>
    </row>
    <row r="3568" spans="1:16" hidden="1" x14ac:dyDescent="0.3">
      <c r="A3568">
        <v>237</v>
      </c>
      <c r="B3568">
        <v>1</v>
      </c>
      <c r="C3568" t="s">
        <v>70</v>
      </c>
      <c r="D3568" t="s">
        <v>71</v>
      </c>
      <c r="E3568" t="s">
        <v>2</v>
      </c>
      <c r="F3568" t="s">
        <v>270</v>
      </c>
      <c r="G3568" t="s">
        <v>313</v>
      </c>
      <c r="H3568" t="s">
        <v>169</v>
      </c>
      <c r="I3568" t="s">
        <v>274</v>
      </c>
      <c r="J3568">
        <v>-36.863419</v>
      </c>
      <c r="K3568">
        <v>174.74908300000001</v>
      </c>
      <c r="L3568" s="109">
        <v>0.66666666666666663</v>
      </c>
      <c r="M3568" t="s">
        <v>629</v>
      </c>
      <c r="N3568">
        <v>1</v>
      </c>
      <c r="O3568">
        <v>1</v>
      </c>
      <c r="P3568">
        <v>1</v>
      </c>
    </row>
    <row r="3569" spans="1:16" hidden="1" x14ac:dyDescent="0.3">
      <c r="A3569">
        <v>238</v>
      </c>
      <c r="B3569">
        <v>1</v>
      </c>
      <c r="C3569" t="s">
        <v>70</v>
      </c>
      <c r="D3569" t="s">
        <v>71</v>
      </c>
      <c r="E3569" t="s">
        <v>2</v>
      </c>
      <c r="F3569" t="s">
        <v>270</v>
      </c>
      <c r="G3569" t="s">
        <v>313</v>
      </c>
      <c r="H3569" t="s">
        <v>169</v>
      </c>
      <c r="I3569" t="s">
        <v>274</v>
      </c>
      <c r="J3569">
        <v>-36.863382000000001</v>
      </c>
      <c r="K3569">
        <v>174.74903900000001</v>
      </c>
      <c r="L3569" s="109">
        <v>0.66666666666666663</v>
      </c>
      <c r="M3569" t="s">
        <v>630</v>
      </c>
      <c r="N3569">
        <v>1</v>
      </c>
      <c r="O3569">
        <v>1</v>
      </c>
      <c r="P3569">
        <v>1</v>
      </c>
    </row>
    <row r="3570" spans="1:16" hidden="1" x14ac:dyDescent="0.3">
      <c r="A3570">
        <v>239</v>
      </c>
      <c r="B3570">
        <v>1</v>
      </c>
      <c r="C3570" t="s">
        <v>70</v>
      </c>
      <c r="D3570" t="s">
        <v>71</v>
      </c>
      <c r="E3570" t="s">
        <v>2</v>
      </c>
      <c r="F3570" t="s">
        <v>270</v>
      </c>
      <c r="G3570" t="s">
        <v>313</v>
      </c>
      <c r="H3570" t="s">
        <v>169</v>
      </c>
      <c r="I3570" t="s">
        <v>58</v>
      </c>
      <c r="J3570">
        <v>-36.863227000000002</v>
      </c>
      <c r="K3570">
        <v>174.74884800000001</v>
      </c>
      <c r="L3570" s="109">
        <v>0.66666666666666663</v>
      </c>
      <c r="M3570" t="s">
        <v>631</v>
      </c>
      <c r="N3570">
        <v>1</v>
      </c>
      <c r="O3570">
        <v>1</v>
      </c>
      <c r="P3570">
        <v>1</v>
      </c>
    </row>
    <row r="3571" spans="1:16" hidden="1" x14ac:dyDescent="0.3">
      <c r="A3571">
        <v>240</v>
      </c>
      <c r="B3571">
        <v>1</v>
      </c>
      <c r="C3571" t="s">
        <v>70</v>
      </c>
      <c r="D3571" t="s">
        <v>71</v>
      </c>
      <c r="E3571" t="s">
        <v>2</v>
      </c>
      <c r="F3571" t="s">
        <v>270</v>
      </c>
      <c r="G3571" t="s">
        <v>313</v>
      </c>
      <c r="H3571" t="s">
        <v>169</v>
      </c>
      <c r="I3571" t="s">
        <v>58</v>
      </c>
      <c r="J3571">
        <v>-36.863194</v>
      </c>
      <c r="K3571">
        <v>174.748808</v>
      </c>
      <c r="L3571" s="109">
        <v>0.66666666666666663</v>
      </c>
      <c r="M3571" t="s">
        <v>279</v>
      </c>
      <c r="N3571">
        <v>1</v>
      </c>
      <c r="O3571">
        <v>0</v>
      </c>
      <c r="P3571">
        <v>1</v>
      </c>
    </row>
    <row r="3572" spans="1:16" hidden="1" x14ac:dyDescent="0.3">
      <c r="A3572">
        <v>241</v>
      </c>
      <c r="B3572">
        <v>1</v>
      </c>
      <c r="C3572" t="s">
        <v>70</v>
      </c>
      <c r="D3572" t="s">
        <v>71</v>
      </c>
      <c r="E3572" t="s">
        <v>2</v>
      </c>
      <c r="F3572" t="s">
        <v>270</v>
      </c>
      <c r="G3572" t="s">
        <v>313</v>
      </c>
      <c r="H3572" t="s">
        <v>169</v>
      </c>
      <c r="I3572" t="s">
        <v>58</v>
      </c>
      <c r="J3572">
        <v>-36.863155999999996</v>
      </c>
      <c r="K3572">
        <v>174.74876599999999</v>
      </c>
      <c r="L3572" s="109">
        <v>0.66666666666666663</v>
      </c>
      <c r="M3572" t="s">
        <v>280</v>
      </c>
      <c r="N3572">
        <v>1</v>
      </c>
      <c r="O3572">
        <v>0</v>
      </c>
      <c r="P3572">
        <v>1</v>
      </c>
    </row>
    <row r="3573" spans="1:16" hidden="1" x14ac:dyDescent="0.3">
      <c r="A3573">
        <v>242</v>
      </c>
      <c r="B3573">
        <v>1</v>
      </c>
      <c r="C3573" t="s">
        <v>70</v>
      </c>
      <c r="D3573" t="s">
        <v>71</v>
      </c>
      <c r="E3573" t="s">
        <v>2</v>
      </c>
      <c r="F3573" t="s">
        <v>72</v>
      </c>
      <c r="G3573" t="s">
        <v>192</v>
      </c>
      <c r="H3573" t="s">
        <v>250</v>
      </c>
      <c r="I3573" t="s">
        <v>281</v>
      </c>
      <c r="J3573">
        <v>-36.863138999999997</v>
      </c>
      <c r="K3573">
        <v>174.74859000000001</v>
      </c>
      <c r="L3573" s="109">
        <v>0.66666666666666663</v>
      </c>
      <c r="M3573" t="s">
        <v>282</v>
      </c>
      <c r="N3573">
        <v>1</v>
      </c>
      <c r="O3573">
        <v>0</v>
      </c>
      <c r="P3573">
        <v>0</v>
      </c>
    </row>
    <row r="3574" spans="1:16" hidden="1" x14ac:dyDescent="0.3">
      <c r="A3574">
        <v>243</v>
      </c>
      <c r="B3574">
        <v>1</v>
      </c>
      <c r="C3574" t="s">
        <v>70</v>
      </c>
      <c r="D3574" t="s">
        <v>71</v>
      </c>
      <c r="E3574" t="s">
        <v>2</v>
      </c>
      <c r="F3574" t="s">
        <v>72</v>
      </c>
      <c r="G3574" t="s">
        <v>192</v>
      </c>
      <c r="H3574" t="s">
        <v>250</v>
      </c>
      <c r="I3574" t="s">
        <v>281</v>
      </c>
      <c r="J3574">
        <v>-36.863173000000003</v>
      </c>
      <c r="K3574">
        <v>174.748546</v>
      </c>
      <c r="L3574" s="109">
        <v>0.66666666666666663</v>
      </c>
      <c r="M3574" t="s">
        <v>458</v>
      </c>
      <c r="N3574">
        <v>1</v>
      </c>
      <c r="O3574">
        <v>0</v>
      </c>
      <c r="P3574">
        <v>0</v>
      </c>
    </row>
    <row r="3575" spans="1:16" hidden="1" x14ac:dyDescent="0.3">
      <c r="A3575">
        <v>244</v>
      </c>
      <c r="B3575">
        <v>1</v>
      </c>
      <c r="C3575" t="s">
        <v>70</v>
      </c>
      <c r="D3575" t="s">
        <v>71</v>
      </c>
      <c r="E3575" t="s">
        <v>2</v>
      </c>
      <c r="F3575" t="s">
        <v>72</v>
      </c>
      <c r="G3575" t="s">
        <v>192</v>
      </c>
      <c r="H3575" t="s">
        <v>250</v>
      </c>
      <c r="I3575" t="s">
        <v>281</v>
      </c>
      <c r="J3575">
        <v>-36.863205999999998</v>
      </c>
      <c r="K3575">
        <v>174.748502</v>
      </c>
      <c r="L3575" s="109">
        <v>0.66666666666666663</v>
      </c>
      <c r="M3575" t="s">
        <v>284</v>
      </c>
      <c r="N3575">
        <v>1</v>
      </c>
      <c r="O3575">
        <v>0</v>
      </c>
      <c r="P3575">
        <v>0</v>
      </c>
    </row>
    <row r="3576" spans="1:16" hidden="1" x14ac:dyDescent="0.3">
      <c r="A3576">
        <v>245</v>
      </c>
      <c r="B3576">
        <v>1</v>
      </c>
      <c r="C3576" t="s">
        <v>70</v>
      </c>
      <c r="D3576" t="s">
        <v>71</v>
      </c>
      <c r="E3576" t="s">
        <v>2</v>
      </c>
      <c r="F3576" t="s">
        <v>72</v>
      </c>
      <c r="G3576" t="s">
        <v>192</v>
      </c>
      <c r="H3576" t="s">
        <v>250</v>
      </c>
      <c r="I3576" t="s">
        <v>285</v>
      </c>
      <c r="J3576">
        <v>-36.863458999999999</v>
      </c>
      <c r="K3576">
        <v>174.748198</v>
      </c>
      <c r="L3576" s="109">
        <v>0.66666666666666663</v>
      </c>
      <c r="M3576" t="s">
        <v>632</v>
      </c>
      <c r="N3576">
        <v>1</v>
      </c>
      <c r="O3576">
        <v>1</v>
      </c>
      <c r="P3576">
        <v>0</v>
      </c>
    </row>
    <row r="3577" spans="1:16" hidden="1" x14ac:dyDescent="0.3">
      <c r="A3577">
        <v>246</v>
      </c>
      <c r="B3577">
        <v>1</v>
      </c>
      <c r="C3577" t="s">
        <v>70</v>
      </c>
      <c r="D3577" t="s">
        <v>71</v>
      </c>
      <c r="E3577" t="s">
        <v>2</v>
      </c>
      <c r="F3577" t="s">
        <v>72</v>
      </c>
      <c r="G3577" t="s">
        <v>192</v>
      </c>
      <c r="H3577" t="s">
        <v>250</v>
      </c>
      <c r="I3577" t="s">
        <v>285</v>
      </c>
      <c r="J3577">
        <v>-36.863539000000003</v>
      </c>
      <c r="K3577">
        <v>174.74810099999999</v>
      </c>
      <c r="L3577" s="109">
        <v>0.66666666666666663</v>
      </c>
      <c r="M3577" t="s">
        <v>517</v>
      </c>
      <c r="N3577">
        <v>1</v>
      </c>
      <c r="O3577">
        <v>0</v>
      </c>
      <c r="P3577">
        <v>0</v>
      </c>
    </row>
    <row r="3578" spans="1:16" hidden="1" x14ac:dyDescent="0.3">
      <c r="A3578">
        <v>247</v>
      </c>
      <c r="B3578">
        <v>1</v>
      </c>
      <c r="C3578" t="s">
        <v>70</v>
      </c>
      <c r="D3578" t="s">
        <v>71</v>
      </c>
      <c r="E3578" t="s">
        <v>2</v>
      </c>
      <c r="F3578" t="s">
        <v>288</v>
      </c>
      <c r="G3578" t="s">
        <v>1370</v>
      </c>
      <c r="H3578" t="s">
        <v>175</v>
      </c>
      <c r="I3578" t="s">
        <v>289</v>
      </c>
      <c r="J3578">
        <v>-36.863708000000003</v>
      </c>
      <c r="K3578">
        <v>174.748098</v>
      </c>
      <c r="L3578" s="109">
        <v>0.66666666666666663</v>
      </c>
      <c r="M3578" t="s">
        <v>518</v>
      </c>
      <c r="N3578">
        <v>1</v>
      </c>
      <c r="O3578">
        <v>0</v>
      </c>
      <c r="P3578">
        <v>1</v>
      </c>
    </row>
    <row r="3579" spans="1:16" hidden="1" x14ac:dyDescent="0.3">
      <c r="A3579">
        <v>248</v>
      </c>
      <c r="B3579">
        <v>1</v>
      </c>
      <c r="C3579" t="s">
        <v>70</v>
      </c>
      <c r="D3579" t="s">
        <v>71</v>
      </c>
      <c r="E3579" t="s">
        <v>2</v>
      </c>
      <c r="F3579" t="s">
        <v>288</v>
      </c>
      <c r="G3579" t="s">
        <v>1370</v>
      </c>
      <c r="H3579" t="s">
        <v>175</v>
      </c>
      <c r="I3579" t="s">
        <v>289</v>
      </c>
      <c r="J3579">
        <v>-36.863739000000002</v>
      </c>
      <c r="K3579">
        <v>174.74813900000001</v>
      </c>
      <c r="L3579" s="109">
        <v>0.66666666666666663</v>
      </c>
      <c r="N3579">
        <v>0</v>
      </c>
      <c r="O3579">
        <v>0</v>
      </c>
      <c r="P3579">
        <v>1</v>
      </c>
    </row>
    <row r="3580" spans="1:16" hidden="1" x14ac:dyDescent="0.3">
      <c r="A3580">
        <v>249</v>
      </c>
      <c r="B3580">
        <v>1</v>
      </c>
      <c r="C3580" t="s">
        <v>70</v>
      </c>
      <c r="D3580" t="s">
        <v>71</v>
      </c>
      <c r="E3580" t="s">
        <v>2</v>
      </c>
      <c r="F3580" t="s">
        <v>288</v>
      </c>
      <c r="G3580" t="s">
        <v>1370</v>
      </c>
      <c r="H3580" t="s">
        <v>175</v>
      </c>
      <c r="I3580" t="s">
        <v>289</v>
      </c>
      <c r="J3580">
        <v>-36.863771</v>
      </c>
      <c r="K3580">
        <v>174.74817899999999</v>
      </c>
      <c r="L3580" s="109">
        <v>0.66666666666666663</v>
      </c>
      <c r="M3580" t="s">
        <v>292</v>
      </c>
      <c r="N3580">
        <v>1</v>
      </c>
      <c r="O3580">
        <v>0</v>
      </c>
      <c r="P3580">
        <v>1</v>
      </c>
    </row>
    <row r="3581" spans="1:16" hidden="1" x14ac:dyDescent="0.3">
      <c r="A3581">
        <v>250</v>
      </c>
      <c r="B3581">
        <v>1</v>
      </c>
      <c r="C3581" t="s">
        <v>70</v>
      </c>
      <c r="D3581" t="s">
        <v>71</v>
      </c>
      <c r="E3581" t="s">
        <v>2</v>
      </c>
      <c r="F3581" t="s">
        <v>288</v>
      </c>
      <c r="G3581" t="s">
        <v>1370</v>
      </c>
      <c r="H3581" t="s">
        <v>175</v>
      </c>
      <c r="I3581" t="s">
        <v>289</v>
      </c>
      <c r="J3581">
        <v>-36.863802</v>
      </c>
      <c r="K3581">
        <v>174.74821800000001</v>
      </c>
      <c r="L3581" s="109">
        <v>0.66666666666666663</v>
      </c>
      <c r="M3581" t="s">
        <v>293</v>
      </c>
      <c r="N3581">
        <v>1</v>
      </c>
      <c r="O3581">
        <v>0</v>
      </c>
      <c r="P3581">
        <v>1</v>
      </c>
    </row>
    <row r="3582" spans="1:16" hidden="1" x14ac:dyDescent="0.3">
      <c r="A3582">
        <v>251</v>
      </c>
      <c r="B3582">
        <v>1</v>
      </c>
      <c r="C3582" t="s">
        <v>70</v>
      </c>
      <c r="D3582" t="s">
        <v>71</v>
      </c>
      <c r="E3582" t="s">
        <v>2</v>
      </c>
      <c r="F3582" t="s">
        <v>288</v>
      </c>
      <c r="G3582" t="s">
        <v>1370</v>
      </c>
      <c r="H3582" t="s">
        <v>175</v>
      </c>
      <c r="I3582" t="s">
        <v>289</v>
      </c>
      <c r="J3582">
        <v>-36.863833999999997</v>
      </c>
      <c r="K3582">
        <v>174.74825200000001</v>
      </c>
      <c r="L3582" s="109">
        <v>0.66666666666666663</v>
      </c>
      <c r="M3582" t="s">
        <v>585</v>
      </c>
      <c r="N3582">
        <v>1</v>
      </c>
      <c r="O3582">
        <v>0</v>
      </c>
      <c r="P3582">
        <v>1</v>
      </c>
    </row>
    <row r="3583" spans="1:16" hidden="1" x14ac:dyDescent="0.3">
      <c r="A3583">
        <v>252</v>
      </c>
      <c r="B3583">
        <v>1</v>
      </c>
      <c r="C3583" t="s">
        <v>70</v>
      </c>
      <c r="D3583" t="s">
        <v>71</v>
      </c>
      <c r="E3583" t="s">
        <v>2</v>
      </c>
      <c r="F3583" t="s">
        <v>288</v>
      </c>
      <c r="G3583" t="s">
        <v>1370</v>
      </c>
      <c r="H3583" t="s">
        <v>175</v>
      </c>
      <c r="I3583" t="s">
        <v>58</v>
      </c>
      <c r="J3583">
        <v>-36.863976000000001</v>
      </c>
      <c r="K3583">
        <v>174.74841499999999</v>
      </c>
      <c r="L3583" s="109">
        <v>0.66666666666666663</v>
      </c>
      <c r="N3583">
        <v>0</v>
      </c>
      <c r="O3583">
        <v>0</v>
      </c>
      <c r="P3583">
        <v>1</v>
      </c>
    </row>
    <row r="3584" spans="1:16" hidden="1" x14ac:dyDescent="0.3">
      <c r="A3584">
        <v>253</v>
      </c>
      <c r="B3584">
        <v>1</v>
      </c>
      <c r="C3584" t="s">
        <v>70</v>
      </c>
      <c r="D3584" t="s">
        <v>71</v>
      </c>
      <c r="E3584" t="s">
        <v>2</v>
      </c>
      <c r="F3584" t="s">
        <v>288</v>
      </c>
      <c r="G3584" t="s">
        <v>1370</v>
      </c>
      <c r="H3584" t="s">
        <v>175</v>
      </c>
      <c r="I3584" t="s">
        <v>58</v>
      </c>
      <c r="J3584">
        <v>-36.864007999999998</v>
      </c>
      <c r="K3584">
        <v>174.74845300000001</v>
      </c>
      <c r="L3584" s="109">
        <v>0.66666666666666663</v>
      </c>
      <c r="M3584" t="s">
        <v>1093</v>
      </c>
      <c r="N3584">
        <v>1</v>
      </c>
      <c r="O3584">
        <v>0</v>
      </c>
      <c r="P3584">
        <v>1</v>
      </c>
    </row>
    <row r="3585" spans="1:16" hidden="1" x14ac:dyDescent="0.3">
      <c r="A3585">
        <v>254</v>
      </c>
      <c r="B3585">
        <v>1</v>
      </c>
      <c r="C3585" t="s">
        <v>70</v>
      </c>
      <c r="D3585" t="s">
        <v>71</v>
      </c>
      <c r="E3585" t="s">
        <v>2</v>
      </c>
      <c r="F3585" t="s">
        <v>288</v>
      </c>
      <c r="G3585" t="s">
        <v>1370</v>
      </c>
      <c r="H3585" t="s">
        <v>169</v>
      </c>
      <c r="I3585" t="s">
        <v>58</v>
      </c>
      <c r="J3585">
        <v>-36.864063999999999</v>
      </c>
      <c r="K3585">
        <v>174.74843899999999</v>
      </c>
      <c r="L3585" s="109">
        <v>0.66666666666666663</v>
      </c>
      <c r="M3585" t="s">
        <v>633</v>
      </c>
      <c r="N3585">
        <v>1</v>
      </c>
      <c r="O3585">
        <v>1</v>
      </c>
      <c r="P3585">
        <v>1</v>
      </c>
    </row>
    <row r="3586" spans="1:16" hidden="1" x14ac:dyDescent="0.3">
      <c r="A3586">
        <v>255</v>
      </c>
      <c r="B3586">
        <v>1</v>
      </c>
      <c r="C3586" t="s">
        <v>70</v>
      </c>
      <c r="D3586" t="s">
        <v>71</v>
      </c>
      <c r="E3586" t="s">
        <v>2</v>
      </c>
      <c r="F3586" t="s">
        <v>288</v>
      </c>
      <c r="G3586" t="s">
        <v>1370</v>
      </c>
      <c r="H3586" t="s">
        <v>169</v>
      </c>
      <c r="I3586" t="s">
        <v>58</v>
      </c>
      <c r="J3586">
        <v>-36.864027</v>
      </c>
      <c r="K3586">
        <v>174.74839399999999</v>
      </c>
      <c r="L3586" s="109">
        <v>0.66666666666666663</v>
      </c>
      <c r="M3586" t="s">
        <v>297</v>
      </c>
      <c r="N3586">
        <v>1</v>
      </c>
      <c r="O3586">
        <v>0</v>
      </c>
      <c r="P3586">
        <v>1</v>
      </c>
    </row>
    <row r="3587" spans="1:16" hidden="1" x14ac:dyDescent="0.3">
      <c r="A3587">
        <v>256</v>
      </c>
      <c r="B3587">
        <v>1</v>
      </c>
      <c r="C3587" t="s">
        <v>70</v>
      </c>
      <c r="D3587" t="s">
        <v>71</v>
      </c>
      <c r="E3587" t="s">
        <v>2</v>
      </c>
      <c r="F3587" t="s">
        <v>288</v>
      </c>
      <c r="G3587" t="s">
        <v>1370</v>
      </c>
      <c r="H3587" t="s">
        <v>169</v>
      </c>
      <c r="I3587" t="s">
        <v>58</v>
      </c>
      <c r="J3587">
        <v>-36.863990999999999</v>
      </c>
      <c r="K3587">
        <v>174.74834899999999</v>
      </c>
      <c r="L3587" s="109">
        <v>0.66666666666666663</v>
      </c>
      <c r="N3587">
        <v>0</v>
      </c>
      <c r="O3587">
        <v>0</v>
      </c>
      <c r="P3587">
        <v>1</v>
      </c>
    </row>
    <row r="3588" spans="1:16" hidden="1" x14ac:dyDescent="0.3">
      <c r="A3588">
        <v>257</v>
      </c>
      <c r="B3588">
        <v>1</v>
      </c>
      <c r="C3588" t="s">
        <v>70</v>
      </c>
      <c r="D3588" t="s">
        <v>71</v>
      </c>
      <c r="E3588" t="s">
        <v>2</v>
      </c>
      <c r="F3588" t="s">
        <v>288</v>
      </c>
      <c r="G3588" t="s">
        <v>1370</v>
      </c>
      <c r="H3588" t="s">
        <v>169</v>
      </c>
      <c r="I3588" t="s">
        <v>58</v>
      </c>
      <c r="J3588">
        <v>-36.863959000000001</v>
      </c>
      <c r="K3588">
        <v>174.748311</v>
      </c>
      <c r="L3588" s="109">
        <v>0.66666666666666663</v>
      </c>
      <c r="M3588" t="s">
        <v>299</v>
      </c>
      <c r="N3588">
        <v>1</v>
      </c>
      <c r="O3588">
        <v>0</v>
      </c>
      <c r="P3588">
        <v>1</v>
      </c>
    </row>
    <row r="3589" spans="1:16" hidden="1" x14ac:dyDescent="0.3">
      <c r="A3589">
        <v>258</v>
      </c>
      <c r="B3589">
        <v>1</v>
      </c>
      <c r="C3589" t="s">
        <v>70</v>
      </c>
      <c r="D3589" t="s">
        <v>71</v>
      </c>
      <c r="E3589" t="s">
        <v>2</v>
      </c>
      <c r="F3589" t="s">
        <v>72</v>
      </c>
      <c r="G3589" t="s">
        <v>300</v>
      </c>
      <c r="H3589" t="s">
        <v>250</v>
      </c>
      <c r="I3589" t="s">
        <v>301</v>
      </c>
      <c r="J3589">
        <v>-36.864086</v>
      </c>
      <c r="K3589">
        <v>174.74740399999999</v>
      </c>
      <c r="L3589" s="109">
        <v>0.66666666666666663</v>
      </c>
      <c r="N3589">
        <v>0</v>
      </c>
      <c r="O3589">
        <v>0</v>
      </c>
      <c r="P3589">
        <v>0</v>
      </c>
    </row>
    <row r="3590" spans="1:16" hidden="1" x14ac:dyDescent="0.3">
      <c r="A3590">
        <v>259</v>
      </c>
      <c r="B3590">
        <v>1</v>
      </c>
      <c r="C3590" t="s">
        <v>70</v>
      </c>
      <c r="D3590" t="s">
        <v>71</v>
      </c>
      <c r="E3590" t="s">
        <v>2</v>
      </c>
      <c r="F3590" t="s">
        <v>72</v>
      </c>
      <c r="G3590" t="s">
        <v>300</v>
      </c>
      <c r="H3590" t="s">
        <v>250</v>
      </c>
      <c r="I3590" t="s">
        <v>301</v>
      </c>
      <c r="J3590">
        <v>-36.864055999999998</v>
      </c>
      <c r="K3590">
        <v>174.747444</v>
      </c>
      <c r="L3590" s="109">
        <v>0.66666666666666663</v>
      </c>
      <c r="N3590">
        <v>0</v>
      </c>
      <c r="O3590">
        <v>0</v>
      </c>
      <c r="P3590">
        <v>0</v>
      </c>
    </row>
    <row r="3591" spans="1:16" hidden="1" x14ac:dyDescent="0.3">
      <c r="A3591">
        <v>260</v>
      </c>
      <c r="B3591">
        <v>1</v>
      </c>
      <c r="C3591" t="s">
        <v>70</v>
      </c>
      <c r="D3591" t="s">
        <v>71</v>
      </c>
      <c r="E3591" t="s">
        <v>2</v>
      </c>
      <c r="F3591" t="s">
        <v>72</v>
      </c>
      <c r="G3591" t="s">
        <v>300</v>
      </c>
      <c r="H3591" t="s">
        <v>250</v>
      </c>
      <c r="I3591" t="s">
        <v>301</v>
      </c>
      <c r="J3591">
        <v>-36.864024000000001</v>
      </c>
      <c r="K3591">
        <v>174.74748399999999</v>
      </c>
      <c r="L3591" s="109">
        <v>0.66666666666666663</v>
      </c>
      <c r="M3591" t="s">
        <v>521</v>
      </c>
      <c r="N3591">
        <v>1</v>
      </c>
      <c r="O3591">
        <v>0</v>
      </c>
      <c r="P3591">
        <v>0</v>
      </c>
    </row>
    <row r="3592" spans="1:16" hidden="1" x14ac:dyDescent="0.3">
      <c r="A3592">
        <v>261</v>
      </c>
      <c r="B3592">
        <v>1</v>
      </c>
      <c r="C3592" t="s">
        <v>70</v>
      </c>
      <c r="D3592" t="s">
        <v>71</v>
      </c>
      <c r="E3592" t="s">
        <v>2</v>
      </c>
      <c r="F3592" t="s">
        <v>72</v>
      </c>
      <c r="G3592" t="s">
        <v>300</v>
      </c>
      <c r="H3592" t="s">
        <v>250</v>
      </c>
      <c r="I3592" t="s">
        <v>301</v>
      </c>
      <c r="J3592">
        <v>-36.863990000000001</v>
      </c>
      <c r="K3592">
        <v>174.747525</v>
      </c>
      <c r="L3592" s="109">
        <v>0.66666666666666663</v>
      </c>
      <c r="N3592">
        <v>0</v>
      </c>
      <c r="O3592">
        <v>0</v>
      </c>
      <c r="P3592">
        <v>0</v>
      </c>
    </row>
    <row r="3593" spans="1:16" hidden="1" x14ac:dyDescent="0.3">
      <c r="A3593">
        <v>262</v>
      </c>
      <c r="B3593">
        <v>1</v>
      </c>
      <c r="C3593" t="s">
        <v>70</v>
      </c>
      <c r="D3593" t="s">
        <v>71</v>
      </c>
      <c r="E3593" t="s">
        <v>2</v>
      </c>
      <c r="F3593" t="s">
        <v>72</v>
      </c>
      <c r="G3593" t="s">
        <v>300</v>
      </c>
      <c r="H3593" t="s">
        <v>250</v>
      </c>
      <c r="I3593" t="s">
        <v>301</v>
      </c>
      <c r="J3593">
        <v>-36.863954999999997</v>
      </c>
      <c r="K3593">
        <v>174.74756500000001</v>
      </c>
      <c r="L3593" s="109">
        <v>0.66666666666666663</v>
      </c>
      <c r="N3593">
        <v>0</v>
      </c>
      <c r="O3593">
        <v>0</v>
      </c>
      <c r="P3593">
        <v>0</v>
      </c>
    </row>
    <row r="3594" spans="1:16" hidden="1" x14ac:dyDescent="0.3">
      <c r="A3594">
        <v>263</v>
      </c>
      <c r="B3594">
        <v>1</v>
      </c>
      <c r="C3594" t="s">
        <v>70</v>
      </c>
      <c r="D3594" t="s">
        <v>71</v>
      </c>
      <c r="E3594" t="s">
        <v>2</v>
      </c>
      <c r="F3594" t="s">
        <v>72</v>
      </c>
      <c r="G3594" t="s">
        <v>300</v>
      </c>
      <c r="H3594" t="s">
        <v>250</v>
      </c>
      <c r="I3594" t="s">
        <v>301</v>
      </c>
      <c r="J3594">
        <v>-36.86392</v>
      </c>
      <c r="K3594">
        <v>174.74760599999999</v>
      </c>
      <c r="L3594" s="109">
        <v>0.66666666666666663</v>
      </c>
      <c r="N3594">
        <v>0</v>
      </c>
      <c r="O3594">
        <v>0</v>
      </c>
      <c r="P3594">
        <v>0</v>
      </c>
    </row>
    <row r="3595" spans="1:16" hidden="1" x14ac:dyDescent="0.3">
      <c r="A3595">
        <v>264</v>
      </c>
      <c r="B3595">
        <v>1</v>
      </c>
      <c r="C3595" t="s">
        <v>70</v>
      </c>
      <c r="D3595" t="s">
        <v>71</v>
      </c>
      <c r="E3595" t="s">
        <v>2</v>
      </c>
      <c r="F3595" t="s">
        <v>72</v>
      </c>
      <c r="G3595" t="s">
        <v>300</v>
      </c>
      <c r="H3595" t="s">
        <v>250</v>
      </c>
      <c r="I3595" t="s">
        <v>301</v>
      </c>
      <c r="J3595">
        <v>-36.863885000000003</v>
      </c>
      <c r="K3595">
        <v>174.74764999999999</v>
      </c>
      <c r="L3595" s="109">
        <v>0.66666666666666663</v>
      </c>
      <c r="N3595">
        <v>0</v>
      </c>
      <c r="O3595">
        <v>0</v>
      </c>
      <c r="P3595">
        <v>0</v>
      </c>
    </row>
    <row r="3596" spans="1:16" hidden="1" x14ac:dyDescent="0.3">
      <c r="A3596">
        <v>265</v>
      </c>
      <c r="B3596">
        <v>1</v>
      </c>
      <c r="C3596" t="s">
        <v>70</v>
      </c>
      <c r="D3596" t="s">
        <v>71</v>
      </c>
      <c r="E3596" t="s">
        <v>2</v>
      </c>
      <c r="F3596" t="s">
        <v>72</v>
      </c>
      <c r="G3596" t="s">
        <v>300</v>
      </c>
      <c r="H3596" t="s">
        <v>250</v>
      </c>
      <c r="I3596" t="s">
        <v>301</v>
      </c>
      <c r="J3596">
        <v>-36.863849999999999</v>
      </c>
      <c r="K3596">
        <v>174.74769499999999</v>
      </c>
      <c r="L3596" s="109">
        <v>0.66666666666666663</v>
      </c>
      <c r="M3596" t="s">
        <v>308</v>
      </c>
      <c r="N3596">
        <v>1</v>
      </c>
      <c r="O3596">
        <v>0</v>
      </c>
      <c r="P3596">
        <v>0</v>
      </c>
    </row>
    <row r="3597" spans="1:16" hidden="1" x14ac:dyDescent="0.3">
      <c r="A3597">
        <v>266</v>
      </c>
      <c r="B3597">
        <v>1</v>
      </c>
      <c r="C3597" t="s">
        <v>70</v>
      </c>
      <c r="D3597" t="s">
        <v>71</v>
      </c>
      <c r="E3597" t="s">
        <v>2</v>
      </c>
      <c r="F3597" t="s">
        <v>72</v>
      </c>
      <c r="G3597" t="s">
        <v>300</v>
      </c>
      <c r="H3597" t="s">
        <v>250</v>
      </c>
      <c r="I3597" t="s">
        <v>301</v>
      </c>
      <c r="J3597">
        <v>-36.863815000000002</v>
      </c>
      <c r="K3597">
        <v>174.74773999999999</v>
      </c>
      <c r="L3597" s="109">
        <v>0.66666666666666663</v>
      </c>
      <c r="N3597">
        <v>0</v>
      </c>
      <c r="O3597">
        <v>0</v>
      </c>
      <c r="P3597">
        <v>0</v>
      </c>
    </row>
    <row r="3598" spans="1:16" hidden="1" x14ac:dyDescent="0.3">
      <c r="A3598">
        <v>267</v>
      </c>
      <c r="B3598">
        <v>1</v>
      </c>
      <c r="C3598" t="s">
        <v>70</v>
      </c>
      <c r="D3598" t="s">
        <v>71</v>
      </c>
      <c r="E3598" t="s">
        <v>2</v>
      </c>
      <c r="F3598" t="s">
        <v>72</v>
      </c>
      <c r="G3598" t="s">
        <v>300</v>
      </c>
      <c r="H3598" t="s">
        <v>250</v>
      </c>
      <c r="I3598" t="s">
        <v>301</v>
      </c>
      <c r="J3598">
        <v>-36.863779999999998</v>
      </c>
      <c r="K3598">
        <v>174.747784</v>
      </c>
      <c r="L3598" s="109">
        <v>0.66666666666666663</v>
      </c>
      <c r="N3598">
        <v>0</v>
      </c>
      <c r="O3598">
        <v>0</v>
      </c>
      <c r="P3598">
        <v>0</v>
      </c>
    </row>
    <row r="3599" spans="1:16" hidden="1" x14ac:dyDescent="0.3">
      <c r="A3599">
        <v>268</v>
      </c>
      <c r="B3599">
        <v>1</v>
      </c>
      <c r="C3599" t="s">
        <v>70</v>
      </c>
      <c r="D3599" t="s">
        <v>71</v>
      </c>
      <c r="E3599" t="s">
        <v>2</v>
      </c>
      <c r="F3599" t="s">
        <v>72</v>
      </c>
      <c r="G3599" t="s">
        <v>300</v>
      </c>
      <c r="H3599" t="s">
        <v>250</v>
      </c>
      <c r="I3599" t="s">
        <v>301</v>
      </c>
      <c r="J3599">
        <v>-36.863745000000002</v>
      </c>
      <c r="K3599">
        <v>174.74783099999999</v>
      </c>
      <c r="L3599" s="109">
        <v>0.66666666666666663</v>
      </c>
      <c r="N3599">
        <v>0</v>
      </c>
      <c r="O3599">
        <v>0</v>
      </c>
      <c r="P3599">
        <v>0</v>
      </c>
    </row>
    <row r="3600" spans="1:16" hidden="1" x14ac:dyDescent="0.3">
      <c r="A3600">
        <v>269</v>
      </c>
      <c r="B3600">
        <v>1</v>
      </c>
      <c r="C3600" t="s">
        <v>70</v>
      </c>
      <c r="D3600" t="s">
        <v>71</v>
      </c>
      <c r="E3600" t="s">
        <v>2</v>
      </c>
      <c r="F3600" t="s">
        <v>312</v>
      </c>
      <c r="G3600" t="s">
        <v>313</v>
      </c>
      <c r="H3600" t="s">
        <v>175</v>
      </c>
      <c r="I3600" t="s">
        <v>58</v>
      </c>
      <c r="J3600">
        <v>-36.864282000000003</v>
      </c>
      <c r="K3600">
        <v>174.747332</v>
      </c>
      <c r="L3600" s="109">
        <v>0.66666666666666663</v>
      </c>
      <c r="M3600" t="s">
        <v>314</v>
      </c>
      <c r="N3600">
        <v>1</v>
      </c>
      <c r="O3600">
        <v>0</v>
      </c>
      <c r="P3600">
        <v>1</v>
      </c>
    </row>
    <row r="3601" spans="1:16" hidden="1" x14ac:dyDescent="0.3">
      <c r="A3601">
        <v>270</v>
      </c>
      <c r="B3601">
        <v>1</v>
      </c>
      <c r="C3601" t="s">
        <v>70</v>
      </c>
      <c r="D3601" t="s">
        <v>71</v>
      </c>
      <c r="E3601" t="s">
        <v>2</v>
      </c>
      <c r="F3601" t="s">
        <v>312</v>
      </c>
      <c r="G3601" t="s">
        <v>313</v>
      </c>
      <c r="H3601" t="s">
        <v>175</v>
      </c>
      <c r="I3601" t="s">
        <v>58</v>
      </c>
      <c r="J3601">
        <v>-36.864319000000002</v>
      </c>
      <c r="K3601">
        <v>174.74738400000001</v>
      </c>
      <c r="L3601" s="109">
        <v>0.66666666666666663</v>
      </c>
      <c r="M3601" t="s">
        <v>315</v>
      </c>
      <c r="N3601">
        <v>1</v>
      </c>
      <c r="O3601">
        <v>0</v>
      </c>
      <c r="P3601">
        <v>1</v>
      </c>
    </row>
    <row r="3602" spans="1:16" hidden="1" x14ac:dyDescent="0.3">
      <c r="A3602">
        <v>271</v>
      </c>
      <c r="B3602">
        <v>1</v>
      </c>
      <c r="C3602" t="s">
        <v>70</v>
      </c>
      <c r="D3602" t="s">
        <v>71</v>
      </c>
      <c r="E3602" t="s">
        <v>2</v>
      </c>
      <c r="F3602" t="s">
        <v>312</v>
      </c>
      <c r="G3602" t="s">
        <v>313</v>
      </c>
      <c r="H3602" t="s">
        <v>175</v>
      </c>
      <c r="I3602" t="s">
        <v>58</v>
      </c>
      <c r="J3602">
        <v>-36.864432000000001</v>
      </c>
      <c r="K3602">
        <v>174.747514</v>
      </c>
      <c r="L3602" s="109">
        <v>0.66666666666666663</v>
      </c>
      <c r="M3602" t="s">
        <v>316</v>
      </c>
      <c r="N3602">
        <v>1</v>
      </c>
      <c r="O3602">
        <v>0</v>
      </c>
      <c r="P3602">
        <v>1</v>
      </c>
    </row>
    <row r="3603" spans="1:16" hidden="1" x14ac:dyDescent="0.3">
      <c r="A3603">
        <v>272</v>
      </c>
      <c r="B3603">
        <v>1</v>
      </c>
      <c r="C3603" t="s">
        <v>70</v>
      </c>
      <c r="D3603" t="s">
        <v>71</v>
      </c>
      <c r="E3603" t="s">
        <v>2</v>
      </c>
      <c r="F3603" t="s">
        <v>312</v>
      </c>
      <c r="G3603" t="s">
        <v>313</v>
      </c>
      <c r="H3603" t="s">
        <v>175</v>
      </c>
      <c r="I3603" t="s">
        <v>58</v>
      </c>
      <c r="J3603">
        <v>-36.864469999999997</v>
      </c>
      <c r="K3603">
        <v>174.74756500000001</v>
      </c>
      <c r="L3603" s="109">
        <v>0.66666666666666663</v>
      </c>
      <c r="N3603">
        <v>0</v>
      </c>
      <c r="O3603">
        <v>0</v>
      </c>
      <c r="P3603">
        <v>1</v>
      </c>
    </row>
    <row r="3604" spans="1:16" hidden="1" x14ac:dyDescent="0.3">
      <c r="A3604">
        <v>273</v>
      </c>
      <c r="B3604">
        <v>1</v>
      </c>
      <c r="C3604" t="s">
        <v>70</v>
      </c>
      <c r="D3604" t="s">
        <v>71</v>
      </c>
      <c r="E3604" t="s">
        <v>2</v>
      </c>
      <c r="F3604" t="s">
        <v>312</v>
      </c>
      <c r="G3604" t="s">
        <v>313</v>
      </c>
      <c r="H3604" t="s">
        <v>175</v>
      </c>
      <c r="I3604" t="s">
        <v>58</v>
      </c>
      <c r="J3604">
        <v>-36.864508999999998</v>
      </c>
      <c r="K3604">
        <v>174.74761599999999</v>
      </c>
      <c r="L3604" s="109">
        <v>0.66666666666666663</v>
      </c>
      <c r="M3604" t="s">
        <v>318</v>
      </c>
      <c r="N3604">
        <v>1</v>
      </c>
      <c r="O3604">
        <v>0</v>
      </c>
      <c r="P3604">
        <v>1</v>
      </c>
    </row>
    <row r="3605" spans="1:16" hidden="1" x14ac:dyDescent="0.3">
      <c r="A3605">
        <v>274</v>
      </c>
      <c r="B3605">
        <v>1</v>
      </c>
      <c r="C3605" t="s">
        <v>70</v>
      </c>
      <c r="D3605" t="s">
        <v>71</v>
      </c>
      <c r="E3605" t="s">
        <v>2</v>
      </c>
      <c r="F3605" t="s">
        <v>312</v>
      </c>
      <c r="G3605" t="s">
        <v>313</v>
      </c>
      <c r="H3605" t="s">
        <v>175</v>
      </c>
      <c r="I3605" t="s">
        <v>58</v>
      </c>
      <c r="J3605">
        <v>-36.864547999999999</v>
      </c>
      <c r="K3605">
        <v>174.747668</v>
      </c>
      <c r="L3605" s="109">
        <v>0.66666666666666663</v>
      </c>
      <c r="M3605" t="s">
        <v>319</v>
      </c>
      <c r="N3605">
        <v>1</v>
      </c>
      <c r="O3605">
        <v>1</v>
      </c>
      <c r="P3605">
        <v>1</v>
      </c>
    </row>
    <row r="3606" spans="1:16" hidden="1" x14ac:dyDescent="0.3">
      <c r="A3606">
        <v>275</v>
      </c>
      <c r="B3606">
        <v>1</v>
      </c>
      <c r="C3606" t="s">
        <v>70</v>
      </c>
      <c r="D3606" t="s">
        <v>71</v>
      </c>
      <c r="E3606" t="s">
        <v>2</v>
      </c>
      <c r="F3606" t="s">
        <v>312</v>
      </c>
      <c r="G3606" t="s">
        <v>313</v>
      </c>
      <c r="H3606" t="s">
        <v>175</v>
      </c>
      <c r="I3606" t="s">
        <v>58</v>
      </c>
      <c r="J3606">
        <v>-36.864586000000003</v>
      </c>
      <c r="K3606">
        <v>174.74771899999999</v>
      </c>
      <c r="L3606" s="109">
        <v>0.66666666666666663</v>
      </c>
      <c r="M3606" t="s">
        <v>586</v>
      </c>
      <c r="N3606">
        <v>1</v>
      </c>
      <c r="O3606">
        <v>1</v>
      </c>
      <c r="P3606">
        <v>1</v>
      </c>
    </row>
    <row r="3607" spans="1:16" hidden="1" x14ac:dyDescent="0.3">
      <c r="A3607">
        <v>276</v>
      </c>
      <c r="B3607">
        <v>1</v>
      </c>
      <c r="C3607" t="s">
        <v>70</v>
      </c>
      <c r="D3607" t="s">
        <v>71</v>
      </c>
      <c r="E3607" t="s">
        <v>2</v>
      </c>
      <c r="F3607" t="s">
        <v>312</v>
      </c>
      <c r="G3607" t="s">
        <v>313</v>
      </c>
      <c r="H3607" t="s">
        <v>175</v>
      </c>
      <c r="I3607" t="s">
        <v>58</v>
      </c>
      <c r="J3607">
        <v>-36.864624999999997</v>
      </c>
      <c r="K3607">
        <v>174.74776399999999</v>
      </c>
      <c r="L3607" s="109">
        <v>0.66666666666666663</v>
      </c>
      <c r="M3607" t="s">
        <v>587</v>
      </c>
      <c r="N3607">
        <v>1</v>
      </c>
      <c r="O3607">
        <v>0</v>
      </c>
      <c r="P3607">
        <v>1</v>
      </c>
    </row>
    <row r="3608" spans="1:16" hidden="1" x14ac:dyDescent="0.3">
      <c r="A3608">
        <v>277</v>
      </c>
      <c r="B3608">
        <v>1</v>
      </c>
      <c r="C3608" t="s">
        <v>70</v>
      </c>
      <c r="D3608" t="s">
        <v>71</v>
      </c>
      <c r="E3608" t="s">
        <v>2</v>
      </c>
      <c r="F3608" t="s">
        <v>72</v>
      </c>
      <c r="G3608" t="s">
        <v>322</v>
      </c>
      <c r="H3608" t="s">
        <v>250</v>
      </c>
      <c r="I3608" t="s">
        <v>269</v>
      </c>
      <c r="J3608">
        <v>-36.864344000000003</v>
      </c>
      <c r="K3608">
        <v>174.747096</v>
      </c>
      <c r="L3608" s="109">
        <v>0.66666666666666663</v>
      </c>
      <c r="M3608" t="s">
        <v>634</v>
      </c>
      <c r="N3608">
        <v>1</v>
      </c>
      <c r="O3608">
        <v>1</v>
      </c>
      <c r="P3608">
        <v>0</v>
      </c>
    </row>
    <row r="3609" spans="1:16" hidden="1" x14ac:dyDescent="0.3">
      <c r="A3609">
        <v>278</v>
      </c>
      <c r="B3609">
        <v>1</v>
      </c>
      <c r="C3609" t="s">
        <v>70</v>
      </c>
      <c r="D3609" t="s">
        <v>71</v>
      </c>
      <c r="E3609" t="s">
        <v>2</v>
      </c>
      <c r="F3609" t="s">
        <v>72</v>
      </c>
      <c r="G3609" t="s">
        <v>322</v>
      </c>
      <c r="H3609" t="s">
        <v>250</v>
      </c>
      <c r="I3609" t="s">
        <v>269</v>
      </c>
      <c r="J3609">
        <v>-36.864376</v>
      </c>
      <c r="K3609">
        <v>174.74705599999999</v>
      </c>
      <c r="L3609" s="109">
        <v>0.66666666666666663</v>
      </c>
      <c r="N3609">
        <v>0</v>
      </c>
      <c r="O3609">
        <v>0</v>
      </c>
      <c r="P3609">
        <v>0</v>
      </c>
    </row>
    <row r="3610" spans="1:16" hidden="1" x14ac:dyDescent="0.3">
      <c r="A3610">
        <v>279</v>
      </c>
      <c r="B3610">
        <v>1</v>
      </c>
      <c r="C3610" t="s">
        <v>70</v>
      </c>
      <c r="D3610" t="s">
        <v>71</v>
      </c>
      <c r="E3610" t="s">
        <v>2</v>
      </c>
      <c r="F3610" t="s">
        <v>72</v>
      </c>
      <c r="G3610" t="s">
        <v>322</v>
      </c>
      <c r="H3610" t="s">
        <v>250</v>
      </c>
      <c r="I3610" t="s">
        <v>269</v>
      </c>
      <c r="J3610">
        <v>-36.864407999999997</v>
      </c>
      <c r="K3610">
        <v>174.747016</v>
      </c>
      <c r="L3610" s="109">
        <v>0.66666666666666663</v>
      </c>
      <c r="N3610">
        <v>0</v>
      </c>
      <c r="O3610">
        <v>0</v>
      </c>
      <c r="P3610">
        <v>0</v>
      </c>
    </row>
    <row r="3611" spans="1:16" hidden="1" x14ac:dyDescent="0.3">
      <c r="A3611">
        <v>280</v>
      </c>
      <c r="B3611">
        <v>1</v>
      </c>
      <c r="C3611" t="s">
        <v>70</v>
      </c>
      <c r="D3611" t="s">
        <v>71</v>
      </c>
      <c r="E3611" t="s">
        <v>2</v>
      </c>
      <c r="F3611" t="s">
        <v>72</v>
      </c>
      <c r="G3611" t="s">
        <v>322</v>
      </c>
      <c r="H3611" t="s">
        <v>250</v>
      </c>
      <c r="I3611" t="s">
        <v>269</v>
      </c>
      <c r="J3611">
        <v>-36.864440000000002</v>
      </c>
      <c r="K3611">
        <v>174.74697599999999</v>
      </c>
      <c r="L3611" s="109">
        <v>0.66666666666666663</v>
      </c>
      <c r="N3611">
        <v>0</v>
      </c>
      <c r="O3611">
        <v>0</v>
      </c>
      <c r="P3611">
        <v>0</v>
      </c>
    </row>
    <row r="3612" spans="1:16" hidden="1" x14ac:dyDescent="0.3">
      <c r="A3612">
        <v>281</v>
      </c>
      <c r="B3612">
        <v>1</v>
      </c>
      <c r="C3612" t="s">
        <v>70</v>
      </c>
      <c r="D3612" t="s">
        <v>71</v>
      </c>
      <c r="E3612" t="s">
        <v>2</v>
      </c>
      <c r="F3612" t="s">
        <v>72</v>
      </c>
      <c r="G3612" t="s">
        <v>322</v>
      </c>
      <c r="H3612" t="s">
        <v>250</v>
      </c>
      <c r="I3612" t="s">
        <v>269</v>
      </c>
      <c r="J3612">
        <v>-36.864472999999997</v>
      </c>
      <c r="K3612">
        <v>174.74693600000001</v>
      </c>
      <c r="L3612" s="109">
        <v>0.66666666666666663</v>
      </c>
      <c r="N3612">
        <v>0</v>
      </c>
      <c r="O3612">
        <v>0</v>
      </c>
      <c r="P3612">
        <v>0</v>
      </c>
    </row>
    <row r="3613" spans="1:16" hidden="1" x14ac:dyDescent="0.3">
      <c r="A3613">
        <v>282</v>
      </c>
      <c r="B3613">
        <v>1</v>
      </c>
      <c r="C3613" t="s">
        <v>70</v>
      </c>
      <c r="D3613" t="s">
        <v>71</v>
      </c>
      <c r="E3613" t="s">
        <v>2</v>
      </c>
      <c r="F3613" t="s">
        <v>72</v>
      </c>
      <c r="G3613" t="s">
        <v>322</v>
      </c>
      <c r="H3613" t="s">
        <v>250</v>
      </c>
      <c r="I3613" t="s">
        <v>269</v>
      </c>
      <c r="J3613">
        <v>-36.864505000000001</v>
      </c>
      <c r="K3613">
        <v>174.74689599999999</v>
      </c>
      <c r="L3613" s="109">
        <v>0.66666666666666663</v>
      </c>
      <c r="M3613" t="s">
        <v>527</v>
      </c>
      <c r="N3613">
        <v>1</v>
      </c>
      <c r="O3613">
        <v>1</v>
      </c>
      <c r="P3613">
        <v>0</v>
      </c>
    </row>
    <row r="3614" spans="1:16" hidden="1" x14ac:dyDescent="0.3">
      <c r="A3614">
        <v>283</v>
      </c>
      <c r="B3614">
        <v>1</v>
      </c>
      <c r="C3614" t="s">
        <v>70</v>
      </c>
      <c r="D3614" t="s">
        <v>71</v>
      </c>
      <c r="E3614" t="s">
        <v>2</v>
      </c>
      <c r="F3614" t="s">
        <v>72</v>
      </c>
      <c r="G3614" t="s">
        <v>322</v>
      </c>
      <c r="H3614" t="s">
        <v>250</v>
      </c>
      <c r="I3614" t="s">
        <v>269</v>
      </c>
      <c r="J3614">
        <v>-36.864564000000001</v>
      </c>
      <c r="K3614">
        <v>174.746816</v>
      </c>
      <c r="L3614" s="109">
        <v>0.66666666666666663</v>
      </c>
      <c r="M3614" t="s">
        <v>635</v>
      </c>
      <c r="N3614">
        <v>1</v>
      </c>
      <c r="O3614">
        <v>1</v>
      </c>
      <c r="P3614">
        <v>0</v>
      </c>
    </row>
    <row r="3615" spans="1:16" hidden="1" x14ac:dyDescent="0.3">
      <c r="A3615">
        <v>284</v>
      </c>
      <c r="B3615">
        <v>1</v>
      </c>
      <c r="C3615" t="s">
        <v>70</v>
      </c>
      <c r="D3615" t="s">
        <v>71</v>
      </c>
      <c r="E3615" t="s">
        <v>2</v>
      </c>
      <c r="F3615" t="s">
        <v>72</v>
      </c>
      <c r="G3615" t="s">
        <v>322</v>
      </c>
      <c r="H3615" t="s">
        <v>250</v>
      </c>
      <c r="I3615" t="s">
        <v>269</v>
      </c>
      <c r="J3615">
        <v>-36.864601999999998</v>
      </c>
      <c r="K3615">
        <v>174.74677199999999</v>
      </c>
      <c r="L3615" s="109">
        <v>0.66666666666666663</v>
      </c>
      <c r="N3615">
        <v>0</v>
      </c>
      <c r="O3615">
        <v>0</v>
      </c>
      <c r="P3615">
        <v>0</v>
      </c>
    </row>
    <row r="3616" spans="1:16" hidden="1" x14ac:dyDescent="0.3">
      <c r="A3616">
        <v>285</v>
      </c>
      <c r="B3616">
        <v>1</v>
      </c>
      <c r="C3616" t="s">
        <v>70</v>
      </c>
      <c r="D3616" t="s">
        <v>71</v>
      </c>
      <c r="E3616" t="s">
        <v>2</v>
      </c>
      <c r="F3616" t="s">
        <v>72</v>
      </c>
      <c r="G3616" t="s">
        <v>322</v>
      </c>
      <c r="H3616" t="s">
        <v>250</v>
      </c>
      <c r="I3616" t="s">
        <v>269</v>
      </c>
      <c r="J3616">
        <v>-36.864640999999999</v>
      </c>
      <c r="K3616">
        <v>174.74672699999999</v>
      </c>
      <c r="L3616" s="109">
        <v>0.66666666666666663</v>
      </c>
      <c r="N3616">
        <v>0</v>
      </c>
      <c r="O3616">
        <v>0</v>
      </c>
      <c r="P3616">
        <v>0</v>
      </c>
    </row>
    <row r="3617" spans="1:16" hidden="1" x14ac:dyDescent="0.3">
      <c r="A3617">
        <v>286</v>
      </c>
      <c r="B3617">
        <v>1</v>
      </c>
      <c r="C3617" t="s">
        <v>70</v>
      </c>
      <c r="D3617" t="s">
        <v>71</v>
      </c>
      <c r="E3617" t="s">
        <v>2</v>
      </c>
      <c r="F3617" t="s">
        <v>72</v>
      </c>
      <c r="G3617" t="s">
        <v>322</v>
      </c>
      <c r="H3617" t="s">
        <v>250</v>
      </c>
      <c r="I3617" t="s">
        <v>329</v>
      </c>
      <c r="J3617">
        <v>-36.864765298302501</v>
      </c>
      <c r="K3617">
        <v>174.74651471179101</v>
      </c>
      <c r="L3617" s="109">
        <v>0.66666666666666663</v>
      </c>
      <c r="M3617" t="s">
        <v>636</v>
      </c>
      <c r="N3617">
        <v>1</v>
      </c>
      <c r="O3617">
        <v>1</v>
      </c>
      <c r="P3617">
        <v>0</v>
      </c>
    </row>
    <row r="3618" spans="1:16" hidden="1" x14ac:dyDescent="0.3">
      <c r="A3618">
        <v>287</v>
      </c>
      <c r="B3618">
        <v>1</v>
      </c>
      <c r="C3618" t="s">
        <v>70</v>
      </c>
      <c r="D3618" t="s">
        <v>71</v>
      </c>
      <c r="E3618" t="s">
        <v>2</v>
      </c>
      <c r="F3618" t="s">
        <v>330</v>
      </c>
      <c r="G3618" t="s">
        <v>313</v>
      </c>
      <c r="H3618" t="s">
        <v>49</v>
      </c>
      <c r="I3618" t="s">
        <v>58</v>
      </c>
      <c r="J3618">
        <v>-36.864925999999997</v>
      </c>
      <c r="K3618">
        <v>174.74638899999999</v>
      </c>
      <c r="L3618" s="109">
        <v>0.66666666666666663</v>
      </c>
      <c r="M3618" t="s">
        <v>331</v>
      </c>
      <c r="N3618">
        <v>1</v>
      </c>
      <c r="O3618">
        <v>0</v>
      </c>
      <c r="P3618">
        <v>1</v>
      </c>
    </row>
    <row r="3619" spans="1:16" hidden="1" x14ac:dyDescent="0.3">
      <c r="A3619">
        <v>288</v>
      </c>
      <c r="B3619">
        <v>1</v>
      </c>
      <c r="C3619" t="s">
        <v>70</v>
      </c>
      <c r="D3619" t="s">
        <v>71</v>
      </c>
      <c r="E3619" t="s">
        <v>2</v>
      </c>
      <c r="F3619" t="s">
        <v>330</v>
      </c>
      <c r="G3619" t="s">
        <v>313</v>
      </c>
      <c r="H3619" t="s">
        <v>49</v>
      </c>
      <c r="I3619" t="s">
        <v>58</v>
      </c>
      <c r="J3619">
        <v>-36.864969000000002</v>
      </c>
      <c r="K3619">
        <v>174.74641299999999</v>
      </c>
      <c r="L3619" s="109">
        <v>0.66666666666666663</v>
      </c>
      <c r="M3619" t="s">
        <v>637</v>
      </c>
      <c r="N3619">
        <v>1</v>
      </c>
      <c r="O3619">
        <v>1</v>
      </c>
      <c r="P3619">
        <v>1</v>
      </c>
    </row>
    <row r="3620" spans="1:16" hidden="1" x14ac:dyDescent="0.3">
      <c r="A3620">
        <v>289</v>
      </c>
      <c r="B3620">
        <v>1</v>
      </c>
      <c r="C3620" t="s">
        <v>70</v>
      </c>
      <c r="D3620" t="s">
        <v>71</v>
      </c>
      <c r="E3620" t="s">
        <v>2</v>
      </c>
      <c r="F3620" t="s">
        <v>330</v>
      </c>
      <c r="G3620" t="s">
        <v>313</v>
      </c>
      <c r="H3620" t="s">
        <v>49</v>
      </c>
      <c r="I3620" t="s">
        <v>58</v>
      </c>
      <c r="J3620">
        <v>-36.865022000000003</v>
      </c>
      <c r="K3620">
        <v>174.74643399999999</v>
      </c>
      <c r="L3620" s="109">
        <v>0.66666666666666663</v>
      </c>
      <c r="M3620" t="s">
        <v>638</v>
      </c>
      <c r="N3620">
        <v>1</v>
      </c>
      <c r="O3620">
        <v>1</v>
      </c>
      <c r="P3620">
        <v>1</v>
      </c>
    </row>
    <row r="3621" spans="1:16" hidden="1" x14ac:dyDescent="0.3">
      <c r="A3621">
        <v>290</v>
      </c>
      <c r="B3621">
        <v>1</v>
      </c>
      <c r="C3621" t="s">
        <v>70</v>
      </c>
      <c r="D3621" t="s">
        <v>71</v>
      </c>
      <c r="E3621" t="s">
        <v>2</v>
      </c>
      <c r="F3621" t="s">
        <v>330</v>
      </c>
      <c r="G3621" t="s">
        <v>313</v>
      </c>
      <c r="H3621" t="s">
        <v>49</v>
      </c>
      <c r="I3621" t="s">
        <v>58</v>
      </c>
      <c r="J3621">
        <v>-36.865209999999998</v>
      </c>
      <c r="K3621">
        <v>174.74652</v>
      </c>
      <c r="L3621" s="109">
        <v>0.66666666666666663</v>
      </c>
      <c r="N3621">
        <v>0</v>
      </c>
      <c r="O3621">
        <v>0</v>
      </c>
      <c r="P3621">
        <v>1</v>
      </c>
    </row>
    <row r="3622" spans="1:16" hidden="1" x14ac:dyDescent="0.3">
      <c r="A3622">
        <v>291</v>
      </c>
      <c r="B3622">
        <v>1</v>
      </c>
      <c r="C3622" t="s">
        <v>70</v>
      </c>
      <c r="D3622" t="s">
        <v>71</v>
      </c>
      <c r="E3622" t="s">
        <v>2</v>
      </c>
      <c r="F3622" t="s">
        <v>330</v>
      </c>
      <c r="G3622" t="s">
        <v>313</v>
      </c>
      <c r="H3622" t="s">
        <v>49</v>
      </c>
      <c r="I3622" t="s">
        <v>58</v>
      </c>
      <c r="J3622">
        <v>-36.865250000000003</v>
      </c>
      <c r="K3622">
        <v>174.74653699999999</v>
      </c>
      <c r="L3622" s="109">
        <v>0.66666666666666663</v>
      </c>
      <c r="M3622" t="s">
        <v>335</v>
      </c>
      <c r="N3622">
        <v>1</v>
      </c>
      <c r="O3622">
        <v>0</v>
      </c>
      <c r="P3622">
        <v>1</v>
      </c>
    </row>
    <row r="3623" spans="1:16" hidden="1" x14ac:dyDescent="0.3">
      <c r="A3623">
        <v>292</v>
      </c>
      <c r="B3623">
        <v>1</v>
      </c>
      <c r="C3623" t="s">
        <v>70</v>
      </c>
      <c r="D3623" t="s">
        <v>71</v>
      </c>
      <c r="E3623" t="s">
        <v>2</v>
      </c>
      <c r="F3623" t="s">
        <v>330</v>
      </c>
      <c r="G3623" t="s">
        <v>313</v>
      </c>
      <c r="H3623" t="s">
        <v>49</v>
      </c>
      <c r="I3623" t="s">
        <v>58</v>
      </c>
      <c r="J3623">
        <v>-36.865290000000002</v>
      </c>
      <c r="K3623">
        <v>174.746555</v>
      </c>
      <c r="L3623" s="109">
        <v>0.66666666666666663</v>
      </c>
      <c r="M3623" t="s">
        <v>336</v>
      </c>
      <c r="N3623">
        <v>1</v>
      </c>
      <c r="O3623">
        <v>0</v>
      </c>
      <c r="P3623">
        <v>1</v>
      </c>
    </row>
    <row r="3624" spans="1:16" hidden="1" x14ac:dyDescent="0.3">
      <c r="A3624">
        <v>293</v>
      </c>
      <c r="B3624">
        <v>1</v>
      </c>
      <c r="C3624" t="s">
        <v>70</v>
      </c>
      <c r="D3624" t="s">
        <v>71</v>
      </c>
      <c r="E3624" t="s">
        <v>2</v>
      </c>
      <c r="F3624" t="s">
        <v>330</v>
      </c>
      <c r="G3624" t="s">
        <v>313</v>
      </c>
      <c r="H3624" t="s">
        <v>57</v>
      </c>
      <c r="I3624" t="s">
        <v>58</v>
      </c>
      <c r="J3624">
        <v>-36.865349999999999</v>
      </c>
      <c r="K3624">
        <v>174.74648400000001</v>
      </c>
      <c r="L3624" s="109">
        <v>0.66666666666666663</v>
      </c>
      <c r="M3624" t="s">
        <v>639</v>
      </c>
      <c r="N3624">
        <v>1</v>
      </c>
      <c r="O3624">
        <v>1</v>
      </c>
      <c r="P3624">
        <v>1</v>
      </c>
    </row>
    <row r="3625" spans="1:16" hidden="1" x14ac:dyDescent="0.3">
      <c r="A3625">
        <v>294</v>
      </c>
      <c r="B3625">
        <v>1</v>
      </c>
      <c r="C3625" t="s">
        <v>70</v>
      </c>
      <c r="D3625" t="s">
        <v>71</v>
      </c>
      <c r="E3625" t="s">
        <v>2</v>
      </c>
      <c r="F3625" t="s">
        <v>330</v>
      </c>
      <c r="G3625" t="s">
        <v>313</v>
      </c>
      <c r="H3625" t="s">
        <v>57</v>
      </c>
      <c r="I3625" t="s">
        <v>58</v>
      </c>
      <c r="J3625">
        <v>-36.865295000000003</v>
      </c>
      <c r="K3625">
        <v>174.74646300000001</v>
      </c>
      <c r="L3625" s="109">
        <v>0.66666666666666663</v>
      </c>
      <c r="N3625">
        <v>0</v>
      </c>
      <c r="O3625">
        <v>0</v>
      </c>
      <c r="P3625">
        <v>1</v>
      </c>
    </row>
    <row r="3626" spans="1:16" hidden="1" x14ac:dyDescent="0.3">
      <c r="A3626">
        <v>295</v>
      </c>
      <c r="B3626">
        <v>1</v>
      </c>
      <c r="C3626" t="s">
        <v>70</v>
      </c>
      <c r="D3626" t="s">
        <v>71</v>
      </c>
      <c r="E3626" t="s">
        <v>2</v>
      </c>
      <c r="F3626" t="s">
        <v>72</v>
      </c>
      <c r="G3626" t="s">
        <v>165</v>
      </c>
      <c r="H3626" t="s">
        <v>33</v>
      </c>
      <c r="I3626" t="s">
        <v>266</v>
      </c>
      <c r="J3626">
        <v>-36.865043999999997</v>
      </c>
      <c r="K3626">
        <v>174.745701</v>
      </c>
      <c r="L3626" s="109">
        <v>0.66666666666666663</v>
      </c>
      <c r="N3626">
        <v>0</v>
      </c>
      <c r="O3626">
        <v>0</v>
      </c>
      <c r="P3626">
        <v>0</v>
      </c>
    </row>
    <row r="3627" spans="1:16" hidden="1" x14ac:dyDescent="0.3">
      <c r="A3627">
        <v>296</v>
      </c>
      <c r="B3627">
        <v>1</v>
      </c>
      <c r="C3627" t="s">
        <v>70</v>
      </c>
      <c r="D3627" t="s">
        <v>71</v>
      </c>
      <c r="E3627" t="s">
        <v>2</v>
      </c>
      <c r="F3627" t="s">
        <v>72</v>
      </c>
      <c r="G3627" t="s">
        <v>165</v>
      </c>
      <c r="H3627" t="s">
        <v>33</v>
      </c>
      <c r="I3627" t="s">
        <v>266</v>
      </c>
      <c r="J3627">
        <v>-36.865026999999998</v>
      </c>
      <c r="K3627">
        <v>174.74575200000001</v>
      </c>
      <c r="L3627" s="109">
        <v>0.66666666666666663</v>
      </c>
      <c r="N3627">
        <v>0</v>
      </c>
      <c r="O3627">
        <v>0</v>
      </c>
      <c r="P3627">
        <v>0</v>
      </c>
    </row>
    <row r="3628" spans="1:16" hidden="1" x14ac:dyDescent="0.3">
      <c r="A3628">
        <v>297</v>
      </c>
      <c r="B3628">
        <v>1</v>
      </c>
      <c r="C3628" t="s">
        <v>70</v>
      </c>
      <c r="D3628" t="s">
        <v>71</v>
      </c>
      <c r="E3628" t="s">
        <v>2</v>
      </c>
      <c r="F3628" t="s">
        <v>72</v>
      </c>
      <c r="G3628" t="s">
        <v>165</v>
      </c>
      <c r="H3628" t="s">
        <v>33</v>
      </c>
      <c r="I3628" t="s">
        <v>266</v>
      </c>
      <c r="J3628">
        <v>-36.865009999999998</v>
      </c>
      <c r="K3628">
        <v>174.745803</v>
      </c>
      <c r="L3628" s="109">
        <v>0.66666666666666663</v>
      </c>
      <c r="N3628">
        <v>0</v>
      </c>
      <c r="O3628">
        <v>0</v>
      </c>
      <c r="P3628">
        <v>0</v>
      </c>
    </row>
    <row r="3629" spans="1:16" hidden="1" x14ac:dyDescent="0.3">
      <c r="A3629">
        <v>298</v>
      </c>
      <c r="B3629">
        <v>1</v>
      </c>
      <c r="C3629" t="s">
        <v>70</v>
      </c>
      <c r="D3629" t="s">
        <v>71</v>
      </c>
      <c r="E3629" t="s">
        <v>2</v>
      </c>
      <c r="F3629" t="s">
        <v>72</v>
      </c>
      <c r="G3629" t="s">
        <v>165</v>
      </c>
      <c r="H3629" t="s">
        <v>33</v>
      </c>
      <c r="I3629" t="s">
        <v>266</v>
      </c>
      <c r="J3629">
        <v>-36.864992999999998</v>
      </c>
      <c r="K3629">
        <v>174.74585300000001</v>
      </c>
      <c r="L3629" s="109">
        <v>0.66666666666666663</v>
      </c>
      <c r="N3629">
        <v>0</v>
      </c>
      <c r="O3629">
        <v>0</v>
      </c>
      <c r="P3629">
        <v>0</v>
      </c>
    </row>
    <row r="3630" spans="1:16" hidden="1" x14ac:dyDescent="0.3">
      <c r="A3630">
        <v>299</v>
      </c>
      <c r="B3630">
        <v>1</v>
      </c>
      <c r="C3630" t="s">
        <v>70</v>
      </c>
      <c r="D3630" t="s">
        <v>71</v>
      </c>
      <c r="E3630" t="s">
        <v>2</v>
      </c>
      <c r="F3630" t="s">
        <v>72</v>
      </c>
      <c r="G3630" t="s">
        <v>165</v>
      </c>
      <c r="H3630" t="s">
        <v>33</v>
      </c>
      <c r="I3630" t="s">
        <v>266</v>
      </c>
      <c r="J3630">
        <v>-36.864975999999999</v>
      </c>
      <c r="K3630">
        <v>174.745904</v>
      </c>
      <c r="L3630" s="109">
        <v>0.66666666666666663</v>
      </c>
      <c r="N3630">
        <v>0</v>
      </c>
      <c r="O3630">
        <v>0</v>
      </c>
      <c r="P3630">
        <v>0</v>
      </c>
    </row>
    <row r="3631" spans="1:16" hidden="1" x14ac:dyDescent="0.3">
      <c r="A3631">
        <v>300</v>
      </c>
      <c r="B3631">
        <v>1</v>
      </c>
      <c r="C3631" t="s">
        <v>70</v>
      </c>
      <c r="D3631" t="s">
        <v>71</v>
      </c>
      <c r="E3631" t="s">
        <v>2</v>
      </c>
      <c r="F3631" t="s">
        <v>72</v>
      </c>
      <c r="G3631" t="s">
        <v>165</v>
      </c>
      <c r="H3631" t="s">
        <v>33</v>
      </c>
      <c r="I3631" t="s">
        <v>266</v>
      </c>
      <c r="J3631">
        <v>-36.864958999999999</v>
      </c>
      <c r="K3631">
        <v>174.74595400000001</v>
      </c>
      <c r="L3631" s="109">
        <v>0.66666666666666663</v>
      </c>
      <c r="N3631">
        <v>0</v>
      </c>
      <c r="O3631">
        <v>0</v>
      </c>
      <c r="P3631">
        <v>0</v>
      </c>
    </row>
    <row r="3632" spans="1:16" hidden="1" x14ac:dyDescent="0.3">
      <c r="A3632">
        <v>301</v>
      </c>
      <c r="B3632">
        <v>1</v>
      </c>
      <c r="C3632" t="s">
        <v>70</v>
      </c>
      <c r="D3632" t="s">
        <v>71</v>
      </c>
      <c r="E3632" t="s">
        <v>2</v>
      </c>
      <c r="F3632" t="s">
        <v>72</v>
      </c>
      <c r="G3632" t="s">
        <v>165</v>
      </c>
      <c r="H3632" t="s">
        <v>33</v>
      </c>
      <c r="I3632" t="s">
        <v>266</v>
      </c>
      <c r="J3632">
        <v>-36.864941000000002</v>
      </c>
      <c r="K3632">
        <v>174.746005</v>
      </c>
      <c r="L3632" s="109">
        <v>0.66666666666666663</v>
      </c>
      <c r="N3632">
        <v>0</v>
      </c>
      <c r="O3632">
        <v>0</v>
      </c>
      <c r="P3632">
        <v>0</v>
      </c>
    </row>
    <row r="3633" spans="1:16" hidden="1" x14ac:dyDescent="0.3">
      <c r="A3633">
        <v>302</v>
      </c>
      <c r="B3633">
        <v>1</v>
      </c>
      <c r="C3633" t="s">
        <v>70</v>
      </c>
      <c r="D3633" t="s">
        <v>71</v>
      </c>
      <c r="E3633" t="s">
        <v>2</v>
      </c>
      <c r="F3633" t="s">
        <v>72</v>
      </c>
      <c r="G3633" t="s">
        <v>165</v>
      </c>
      <c r="H3633" t="s">
        <v>33</v>
      </c>
      <c r="I3633" t="s">
        <v>266</v>
      </c>
      <c r="J3633">
        <v>-36.864924000000002</v>
      </c>
      <c r="K3633">
        <v>174.74605600000001</v>
      </c>
      <c r="L3633" s="109">
        <v>0.66666666666666663</v>
      </c>
      <c r="N3633">
        <v>0</v>
      </c>
      <c r="O3633">
        <v>0</v>
      </c>
      <c r="P3633">
        <v>0</v>
      </c>
    </row>
    <row r="3634" spans="1:16" hidden="1" x14ac:dyDescent="0.3">
      <c r="A3634">
        <v>303</v>
      </c>
      <c r="B3634">
        <v>1</v>
      </c>
      <c r="C3634" t="s">
        <v>70</v>
      </c>
      <c r="D3634" t="s">
        <v>71</v>
      </c>
      <c r="E3634" t="s">
        <v>2</v>
      </c>
      <c r="F3634" t="s">
        <v>72</v>
      </c>
      <c r="G3634" t="s">
        <v>158</v>
      </c>
      <c r="H3634" t="s">
        <v>33</v>
      </c>
      <c r="I3634" t="s">
        <v>347</v>
      </c>
      <c r="J3634">
        <v>-36.865304999999999</v>
      </c>
      <c r="K3634">
        <v>174.74491599999999</v>
      </c>
      <c r="L3634" s="109">
        <v>0.66666666666666663</v>
      </c>
      <c r="N3634">
        <v>0</v>
      </c>
      <c r="O3634">
        <v>0</v>
      </c>
      <c r="P3634">
        <v>0</v>
      </c>
    </row>
    <row r="3635" spans="1:16" hidden="1" x14ac:dyDescent="0.3">
      <c r="A3635">
        <v>304</v>
      </c>
      <c r="B3635">
        <v>1</v>
      </c>
      <c r="C3635" t="s">
        <v>70</v>
      </c>
      <c r="D3635" t="s">
        <v>71</v>
      </c>
      <c r="E3635" t="s">
        <v>2</v>
      </c>
      <c r="F3635" t="s">
        <v>72</v>
      </c>
      <c r="G3635" t="s">
        <v>158</v>
      </c>
      <c r="H3635" t="s">
        <v>33</v>
      </c>
      <c r="I3635" t="s">
        <v>347</v>
      </c>
      <c r="J3635">
        <v>-36.865288</v>
      </c>
      <c r="K3635">
        <v>174.74496500000001</v>
      </c>
      <c r="L3635" s="109">
        <v>0.66666666666666663</v>
      </c>
      <c r="N3635">
        <v>0</v>
      </c>
      <c r="O3635">
        <v>0</v>
      </c>
      <c r="P3635">
        <v>0</v>
      </c>
    </row>
    <row r="3636" spans="1:16" hidden="1" x14ac:dyDescent="0.3">
      <c r="A3636">
        <v>305</v>
      </c>
      <c r="B3636">
        <v>1</v>
      </c>
      <c r="C3636" t="s">
        <v>70</v>
      </c>
      <c r="D3636" t="s">
        <v>71</v>
      </c>
      <c r="E3636" t="s">
        <v>2</v>
      </c>
      <c r="F3636" t="s">
        <v>72</v>
      </c>
      <c r="G3636" t="s">
        <v>158</v>
      </c>
      <c r="H3636" t="s">
        <v>33</v>
      </c>
      <c r="I3636" t="s">
        <v>347</v>
      </c>
      <c r="J3636">
        <v>-36.865271</v>
      </c>
      <c r="K3636">
        <v>174.745015</v>
      </c>
      <c r="L3636" s="109">
        <v>0.66666666666666663</v>
      </c>
      <c r="N3636">
        <v>0</v>
      </c>
      <c r="O3636">
        <v>0</v>
      </c>
      <c r="P3636">
        <v>0</v>
      </c>
    </row>
    <row r="3637" spans="1:16" hidden="1" x14ac:dyDescent="0.3">
      <c r="A3637">
        <v>306</v>
      </c>
      <c r="B3637">
        <v>1</v>
      </c>
      <c r="C3637" t="s">
        <v>70</v>
      </c>
      <c r="D3637" t="s">
        <v>71</v>
      </c>
      <c r="E3637" t="s">
        <v>2</v>
      </c>
      <c r="F3637" t="s">
        <v>72</v>
      </c>
      <c r="G3637" t="s">
        <v>158</v>
      </c>
      <c r="H3637" t="s">
        <v>33</v>
      </c>
      <c r="I3637" t="s">
        <v>347</v>
      </c>
      <c r="J3637">
        <v>-36.865254</v>
      </c>
      <c r="K3637">
        <v>174.74506199999999</v>
      </c>
      <c r="L3637" s="109">
        <v>0.66666666666666663</v>
      </c>
      <c r="N3637">
        <v>0</v>
      </c>
      <c r="O3637">
        <v>0</v>
      </c>
      <c r="P3637">
        <v>0</v>
      </c>
    </row>
    <row r="3638" spans="1:16" hidden="1" x14ac:dyDescent="0.3">
      <c r="A3638">
        <v>307</v>
      </c>
      <c r="B3638">
        <v>1</v>
      </c>
      <c r="C3638" t="s">
        <v>70</v>
      </c>
      <c r="D3638" t="s">
        <v>71</v>
      </c>
      <c r="E3638" t="s">
        <v>2</v>
      </c>
      <c r="F3638" t="s">
        <v>351</v>
      </c>
      <c r="G3638" t="s">
        <v>352</v>
      </c>
      <c r="H3638" t="s">
        <v>49</v>
      </c>
      <c r="I3638" t="s">
        <v>353</v>
      </c>
      <c r="J3638">
        <v>-36.865676999999998</v>
      </c>
      <c r="K3638">
        <v>174.74470400000001</v>
      </c>
      <c r="L3638" s="109">
        <v>0.66666666666666663</v>
      </c>
      <c r="M3638" t="s">
        <v>640</v>
      </c>
      <c r="N3638">
        <v>1</v>
      </c>
      <c r="O3638">
        <v>1</v>
      </c>
      <c r="P3638">
        <v>1</v>
      </c>
    </row>
    <row r="3639" spans="1:16" hidden="1" x14ac:dyDescent="0.3">
      <c r="A3639">
        <v>308</v>
      </c>
      <c r="B3639">
        <v>1</v>
      </c>
      <c r="C3639" t="s">
        <v>70</v>
      </c>
      <c r="D3639" t="s">
        <v>71</v>
      </c>
      <c r="E3639" t="s">
        <v>2</v>
      </c>
      <c r="F3639" t="s">
        <v>351</v>
      </c>
      <c r="G3639" t="s">
        <v>352</v>
      </c>
      <c r="H3639" t="s">
        <v>49</v>
      </c>
      <c r="I3639" t="s">
        <v>353</v>
      </c>
      <c r="J3639">
        <v>-36.865723000000003</v>
      </c>
      <c r="K3639">
        <v>174.74472900000001</v>
      </c>
      <c r="L3639" s="109">
        <v>0.66666666666666663</v>
      </c>
      <c r="M3639" t="s">
        <v>641</v>
      </c>
      <c r="N3639">
        <v>1</v>
      </c>
      <c r="O3639">
        <v>1</v>
      </c>
      <c r="P3639">
        <v>1</v>
      </c>
    </row>
    <row r="3640" spans="1:16" hidden="1" x14ac:dyDescent="0.3">
      <c r="A3640">
        <v>309</v>
      </c>
      <c r="B3640">
        <v>1</v>
      </c>
      <c r="C3640" t="s">
        <v>70</v>
      </c>
      <c r="D3640" t="s">
        <v>71</v>
      </c>
      <c r="E3640" t="s">
        <v>2</v>
      </c>
      <c r="F3640" t="s">
        <v>351</v>
      </c>
      <c r="G3640" t="s">
        <v>352</v>
      </c>
      <c r="H3640" t="s">
        <v>49</v>
      </c>
      <c r="I3640" t="s">
        <v>353</v>
      </c>
      <c r="J3640">
        <v>-36.865853000000001</v>
      </c>
      <c r="K3640">
        <v>174.744799</v>
      </c>
      <c r="L3640" s="109">
        <v>0.66666666666666663</v>
      </c>
      <c r="M3640" t="s">
        <v>642</v>
      </c>
      <c r="N3640">
        <v>1</v>
      </c>
      <c r="O3640">
        <v>1</v>
      </c>
      <c r="P3640">
        <v>1</v>
      </c>
    </row>
    <row r="3641" spans="1:16" hidden="1" x14ac:dyDescent="0.3">
      <c r="A3641">
        <v>310</v>
      </c>
      <c r="B3641">
        <v>1</v>
      </c>
      <c r="C3641" t="s">
        <v>70</v>
      </c>
      <c r="D3641" t="s">
        <v>71</v>
      </c>
      <c r="E3641" t="s">
        <v>2</v>
      </c>
      <c r="F3641" t="s">
        <v>72</v>
      </c>
      <c r="G3641" t="s">
        <v>144</v>
      </c>
      <c r="H3641" t="s">
        <v>33</v>
      </c>
      <c r="I3641" t="s">
        <v>355</v>
      </c>
      <c r="J3641">
        <v>-36.865673000000001</v>
      </c>
      <c r="K3641">
        <v>174.743841</v>
      </c>
      <c r="L3641" s="109">
        <v>0.66666666666666663</v>
      </c>
      <c r="N3641">
        <v>0</v>
      </c>
      <c r="O3641">
        <v>0</v>
      </c>
      <c r="P3641">
        <v>0</v>
      </c>
    </row>
    <row r="3642" spans="1:16" hidden="1" x14ac:dyDescent="0.3">
      <c r="A3642">
        <v>311</v>
      </c>
      <c r="B3642">
        <v>1</v>
      </c>
      <c r="C3642" t="s">
        <v>70</v>
      </c>
      <c r="D3642" t="s">
        <v>71</v>
      </c>
      <c r="E3642" t="s">
        <v>2</v>
      </c>
      <c r="F3642" t="s">
        <v>72</v>
      </c>
      <c r="G3642" t="s">
        <v>144</v>
      </c>
      <c r="H3642" t="s">
        <v>33</v>
      </c>
      <c r="I3642" t="s">
        <v>355</v>
      </c>
      <c r="J3642">
        <v>-36.865653000000002</v>
      </c>
      <c r="K3642">
        <v>174.743897</v>
      </c>
      <c r="L3642" s="109">
        <v>0.66666666666666663</v>
      </c>
      <c r="N3642">
        <v>0</v>
      </c>
      <c r="O3642">
        <v>0</v>
      </c>
      <c r="P3642">
        <v>0</v>
      </c>
    </row>
    <row r="3643" spans="1:16" hidden="1" x14ac:dyDescent="0.3">
      <c r="A3643">
        <v>312</v>
      </c>
      <c r="B3643">
        <v>1</v>
      </c>
      <c r="C3643" t="s">
        <v>70</v>
      </c>
      <c r="D3643" t="s">
        <v>71</v>
      </c>
      <c r="E3643" t="s">
        <v>2</v>
      </c>
      <c r="F3643" t="s">
        <v>72</v>
      </c>
      <c r="G3643" t="s">
        <v>144</v>
      </c>
      <c r="H3643" t="s">
        <v>33</v>
      </c>
      <c r="I3643" t="s">
        <v>355</v>
      </c>
      <c r="J3643">
        <v>-36.865633000000003</v>
      </c>
      <c r="K3643">
        <v>174.743954</v>
      </c>
      <c r="L3643" s="109">
        <v>0.66666666666666663</v>
      </c>
      <c r="N3643">
        <v>0</v>
      </c>
      <c r="O3643">
        <v>0</v>
      </c>
      <c r="P3643">
        <v>0</v>
      </c>
    </row>
    <row r="3644" spans="1:16" hidden="1" x14ac:dyDescent="0.3">
      <c r="A3644">
        <v>313</v>
      </c>
      <c r="B3644">
        <v>1</v>
      </c>
      <c r="C3644" t="s">
        <v>70</v>
      </c>
      <c r="D3644" t="s">
        <v>71</v>
      </c>
      <c r="E3644" t="s">
        <v>2</v>
      </c>
      <c r="F3644" t="s">
        <v>72</v>
      </c>
      <c r="G3644" t="s">
        <v>144</v>
      </c>
      <c r="H3644" t="s">
        <v>33</v>
      </c>
      <c r="I3644" t="s">
        <v>355</v>
      </c>
      <c r="J3644">
        <v>-36.865613000000003</v>
      </c>
      <c r="K3644">
        <v>174.744011</v>
      </c>
      <c r="L3644" s="109">
        <v>0.66666666666666663</v>
      </c>
      <c r="N3644">
        <v>0</v>
      </c>
      <c r="O3644">
        <v>0</v>
      </c>
      <c r="P3644">
        <v>0</v>
      </c>
    </row>
    <row r="3645" spans="1:16" hidden="1" x14ac:dyDescent="0.3">
      <c r="A3645">
        <v>314</v>
      </c>
      <c r="B3645">
        <v>1</v>
      </c>
      <c r="C3645" t="s">
        <v>70</v>
      </c>
      <c r="D3645" t="s">
        <v>71</v>
      </c>
      <c r="E3645" t="s">
        <v>2</v>
      </c>
      <c r="F3645" t="s">
        <v>360</v>
      </c>
      <c r="G3645" t="s">
        <v>361</v>
      </c>
      <c r="H3645" t="s">
        <v>49</v>
      </c>
      <c r="I3645" t="s">
        <v>58</v>
      </c>
      <c r="J3645">
        <v>-36.865777999999999</v>
      </c>
      <c r="K3645">
        <v>174.743774</v>
      </c>
      <c r="L3645" s="109">
        <v>0.66666666666666663</v>
      </c>
      <c r="M3645" t="s">
        <v>362</v>
      </c>
      <c r="N3645">
        <v>1</v>
      </c>
      <c r="O3645">
        <v>0</v>
      </c>
      <c r="P3645">
        <v>1</v>
      </c>
    </row>
    <row r="3646" spans="1:16" hidden="1" x14ac:dyDescent="0.3">
      <c r="A3646">
        <v>315</v>
      </c>
      <c r="B3646">
        <v>1</v>
      </c>
      <c r="C3646" t="s">
        <v>70</v>
      </c>
      <c r="D3646" t="s">
        <v>71</v>
      </c>
      <c r="E3646" t="s">
        <v>2</v>
      </c>
      <c r="F3646" t="s">
        <v>360</v>
      </c>
      <c r="G3646" t="s">
        <v>361</v>
      </c>
      <c r="H3646" t="s">
        <v>49</v>
      </c>
      <c r="I3646" t="s">
        <v>58</v>
      </c>
      <c r="J3646">
        <v>-36.865822000000001</v>
      </c>
      <c r="K3646">
        <v>174.74379300000001</v>
      </c>
      <c r="L3646" s="109">
        <v>0.66666666666666663</v>
      </c>
      <c r="M3646" t="s">
        <v>535</v>
      </c>
      <c r="N3646">
        <v>1</v>
      </c>
      <c r="O3646">
        <v>0</v>
      </c>
      <c r="P3646">
        <v>1</v>
      </c>
    </row>
    <row r="3647" spans="1:16" hidden="1" x14ac:dyDescent="0.3">
      <c r="A3647">
        <v>316</v>
      </c>
      <c r="B3647">
        <v>1</v>
      </c>
      <c r="C3647" t="s">
        <v>70</v>
      </c>
      <c r="D3647" t="s">
        <v>71</v>
      </c>
      <c r="E3647" t="s">
        <v>2</v>
      </c>
      <c r="F3647" t="s">
        <v>360</v>
      </c>
      <c r="G3647" t="s">
        <v>361</v>
      </c>
      <c r="H3647" t="s">
        <v>49</v>
      </c>
      <c r="I3647" t="s">
        <v>58</v>
      </c>
      <c r="J3647">
        <v>-36.865864999999999</v>
      </c>
      <c r="K3647">
        <v>174.74381099999999</v>
      </c>
      <c r="L3647" s="109">
        <v>0.66666666666666663</v>
      </c>
      <c r="M3647" t="s">
        <v>643</v>
      </c>
      <c r="N3647">
        <v>1</v>
      </c>
      <c r="O3647">
        <v>1</v>
      </c>
      <c r="P3647">
        <v>1</v>
      </c>
    </row>
    <row r="3648" spans="1:16" hidden="1" x14ac:dyDescent="0.3">
      <c r="A3648">
        <v>317</v>
      </c>
      <c r="B3648">
        <v>1</v>
      </c>
      <c r="C3648" t="s">
        <v>70</v>
      </c>
      <c r="D3648" t="s">
        <v>71</v>
      </c>
      <c r="E3648" t="s">
        <v>2</v>
      </c>
      <c r="F3648" t="s">
        <v>360</v>
      </c>
      <c r="G3648" t="s">
        <v>361</v>
      </c>
      <c r="H3648" t="s">
        <v>57</v>
      </c>
      <c r="I3648" t="s">
        <v>217</v>
      </c>
      <c r="J3648">
        <v>-36.865872000000003</v>
      </c>
      <c r="K3648">
        <v>174.74372700000001</v>
      </c>
      <c r="L3648" s="109">
        <v>0.66666666666666663</v>
      </c>
      <c r="N3648">
        <v>0</v>
      </c>
      <c r="O3648">
        <v>0</v>
      </c>
      <c r="P3648">
        <v>1</v>
      </c>
    </row>
    <row r="3649" spans="1:16" hidden="1" x14ac:dyDescent="0.3">
      <c r="A3649">
        <v>318</v>
      </c>
      <c r="B3649">
        <v>1</v>
      </c>
      <c r="C3649" t="s">
        <v>70</v>
      </c>
      <c r="D3649" t="s">
        <v>71</v>
      </c>
      <c r="E3649" t="s">
        <v>2</v>
      </c>
      <c r="F3649" t="s">
        <v>360</v>
      </c>
      <c r="G3649" t="s">
        <v>361</v>
      </c>
      <c r="H3649" t="s">
        <v>57</v>
      </c>
      <c r="I3649" t="s">
        <v>217</v>
      </c>
      <c r="J3649">
        <v>-36.865828999999998</v>
      </c>
      <c r="K3649">
        <v>174.74370400000001</v>
      </c>
      <c r="L3649" s="109">
        <v>0.66666666666666663</v>
      </c>
      <c r="N3649">
        <v>0</v>
      </c>
      <c r="O3649">
        <v>0</v>
      </c>
      <c r="P3649">
        <v>1</v>
      </c>
    </row>
    <row r="3650" spans="1:16" hidden="1" x14ac:dyDescent="0.3">
      <c r="A3650">
        <v>319</v>
      </c>
      <c r="B3650">
        <v>1</v>
      </c>
      <c r="C3650" t="s">
        <v>70</v>
      </c>
      <c r="D3650" t="s">
        <v>71</v>
      </c>
      <c r="E3650" t="s">
        <v>2</v>
      </c>
      <c r="F3650" t="s">
        <v>360</v>
      </c>
      <c r="G3650" t="s">
        <v>361</v>
      </c>
      <c r="H3650" t="s">
        <v>57</v>
      </c>
      <c r="I3650" t="s">
        <v>217</v>
      </c>
      <c r="J3650">
        <v>-36.865772999999997</v>
      </c>
      <c r="K3650">
        <v>174.743672</v>
      </c>
      <c r="L3650" s="109">
        <v>0.66666666666666663</v>
      </c>
      <c r="N3650">
        <v>0</v>
      </c>
      <c r="O3650">
        <v>0</v>
      </c>
      <c r="P3650">
        <v>1</v>
      </c>
    </row>
    <row r="3651" spans="1:16" hidden="1" x14ac:dyDescent="0.3">
      <c r="A3651">
        <v>320</v>
      </c>
      <c r="B3651">
        <v>1</v>
      </c>
      <c r="C3651" t="s">
        <v>70</v>
      </c>
      <c r="D3651" t="s">
        <v>71</v>
      </c>
      <c r="E3651" t="s">
        <v>2</v>
      </c>
      <c r="F3651" t="s">
        <v>72</v>
      </c>
      <c r="G3651" t="s">
        <v>133</v>
      </c>
      <c r="H3651" t="s">
        <v>33</v>
      </c>
      <c r="I3651" t="s">
        <v>74</v>
      </c>
      <c r="J3651">
        <v>-36.865926999999999</v>
      </c>
      <c r="K3651">
        <v>174.74306799999999</v>
      </c>
      <c r="L3651" s="109">
        <v>0.66666666666666663</v>
      </c>
      <c r="M3651" t="s">
        <v>644</v>
      </c>
      <c r="N3651">
        <v>1</v>
      </c>
      <c r="O3651">
        <v>1</v>
      </c>
      <c r="P3651">
        <v>1</v>
      </c>
    </row>
    <row r="3652" spans="1:16" hidden="1" x14ac:dyDescent="0.3">
      <c r="A3652">
        <v>321</v>
      </c>
      <c r="B3652">
        <v>1</v>
      </c>
      <c r="C3652" t="s">
        <v>70</v>
      </c>
      <c r="D3652" t="s">
        <v>71</v>
      </c>
      <c r="E3652" t="s">
        <v>2</v>
      </c>
      <c r="F3652" t="s">
        <v>368</v>
      </c>
      <c r="G3652" t="s">
        <v>361</v>
      </c>
      <c r="H3652" t="s">
        <v>49</v>
      </c>
      <c r="I3652" t="s">
        <v>58</v>
      </c>
      <c r="J3652">
        <v>-36.866059999999997</v>
      </c>
      <c r="K3652">
        <v>174.74299600000001</v>
      </c>
      <c r="L3652" s="109">
        <v>0.66666666666666663</v>
      </c>
      <c r="M3652" t="s">
        <v>369</v>
      </c>
      <c r="N3652">
        <v>1</v>
      </c>
      <c r="O3652">
        <v>0</v>
      </c>
      <c r="P3652">
        <v>1</v>
      </c>
    </row>
    <row r="3653" spans="1:16" hidden="1" x14ac:dyDescent="0.3">
      <c r="A3653">
        <v>322</v>
      </c>
      <c r="B3653">
        <v>1</v>
      </c>
      <c r="C3653" t="s">
        <v>70</v>
      </c>
      <c r="D3653" t="s">
        <v>71</v>
      </c>
      <c r="E3653" t="s">
        <v>2</v>
      </c>
      <c r="F3653" t="s">
        <v>368</v>
      </c>
      <c r="G3653" t="s">
        <v>361</v>
      </c>
      <c r="H3653" t="s">
        <v>49</v>
      </c>
      <c r="I3653" t="s">
        <v>58</v>
      </c>
      <c r="J3653">
        <v>-36.866112000000001</v>
      </c>
      <c r="K3653">
        <v>174.743022</v>
      </c>
      <c r="L3653" s="109">
        <v>0.66666666666666663</v>
      </c>
      <c r="M3653" t="s">
        <v>1354</v>
      </c>
      <c r="N3653">
        <v>1</v>
      </c>
      <c r="O3653">
        <v>0</v>
      </c>
      <c r="P3653">
        <v>1</v>
      </c>
    </row>
    <row r="3654" spans="1:16" hidden="1" x14ac:dyDescent="0.3">
      <c r="A3654">
        <v>323</v>
      </c>
      <c r="B3654">
        <v>1</v>
      </c>
      <c r="C3654" t="s">
        <v>70</v>
      </c>
      <c r="D3654" t="s">
        <v>71</v>
      </c>
      <c r="E3654" t="s">
        <v>2</v>
      </c>
      <c r="F3654" t="s">
        <v>368</v>
      </c>
      <c r="G3654" t="s">
        <v>361</v>
      </c>
      <c r="H3654" t="s">
        <v>49</v>
      </c>
      <c r="I3654" t="s">
        <v>58</v>
      </c>
      <c r="J3654">
        <v>-36.866163</v>
      </c>
      <c r="K3654">
        <v>174.74304799999999</v>
      </c>
      <c r="L3654" s="109">
        <v>0.66666666666666663</v>
      </c>
      <c r="M3654" t="s">
        <v>539</v>
      </c>
      <c r="N3654">
        <v>1</v>
      </c>
      <c r="O3654">
        <v>0</v>
      </c>
      <c r="P3654">
        <v>1</v>
      </c>
    </row>
    <row r="3655" spans="1:16" hidden="1" x14ac:dyDescent="0.3">
      <c r="A3655">
        <v>324</v>
      </c>
      <c r="B3655">
        <v>1</v>
      </c>
      <c r="C3655" t="s">
        <v>70</v>
      </c>
      <c r="D3655" t="s">
        <v>71</v>
      </c>
      <c r="E3655" t="s">
        <v>2</v>
      </c>
      <c r="F3655" t="s">
        <v>368</v>
      </c>
      <c r="G3655" t="s">
        <v>361</v>
      </c>
      <c r="H3655" t="s">
        <v>49</v>
      </c>
      <c r="I3655" t="s">
        <v>58</v>
      </c>
      <c r="J3655">
        <v>-36.866214999999997</v>
      </c>
      <c r="K3655">
        <v>174.74307400000001</v>
      </c>
      <c r="L3655" s="109">
        <v>0.66666666666666663</v>
      </c>
      <c r="M3655" t="s">
        <v>372</v>
      </c>
      <c r="N3655">
        <v>1</v>
      </c>
      <c r="O3655">
        <v>0</v>
      </c>
      <c r="P3655">
        <v>1</v>
      </c>
    </row>
    <row r="3656" spans="1:16" hidden="1" x14ac:dyDescent="0.3">
      <c r="A3656">
        <v>325</v>
      </c>
      <c r="B3656">
        <v>1</v>
      </c>
      <c r="C3656" t="s">
        <v>70</v>
      </c>
      <c r="D3656" t="s">
        <v>71</v>
      </c>
      <c r="E3656" t="s">
        <v>2</v>
      </c>
      <c r="F3656" t="s">
        <v>368</v>
      </c>
      <c r="G3656" t="s">
        <v>361</v>
      </c>
      <c r="H3656" t="s">
        <v>57</v>
      </c>
      <c r="I3656" t="s">
        <v>58</v>
      </c>
      <c r="J3656">
        <v>-36.866211999999997</v>
      </c>
      <c r="K3656">
        <v>174.74299199999999</v>
      </c>
      <c r="L3656" s="109">
        <v>0.66666666666666663</v>
      </c>
      <c r="M3656" t="s">
        <v>373</v>
      </c>
      <c r="N3656">
        <v>1</v>
      </c>
      <c r="O3656">
        <v>0</v>
      </c>
      <c r="P3656">
        <v>1</v>
      </c>
    </row>
    <row r="3657" spans="1:16" hidden="1" x14ac:dyDescent="0.3">
      <c r="A3657">
        <v>326</v>
      </c>
      <c r="B3657">
        <v>1</v>
      </c>
      <c r="C3657" t="s">
        <v>70</v>
      </c>
      <c r="D3657" t="s">
        <v>71</v>
      </c>
      <c r="E3657" t="s">
        <v>2</v>
      </c>
      <c r="F3657" t="s">
        <v>368</v>
      </c>
      <c r="G3657" t="s">
        <v>361</v>
      </c>
      <c r="H3657" t="s">
        <v>57</v>
      </c>
      <c r="I3657" t="s">
        <v>58</v>
      </c>
      <c r="J3657">
        <v>-36.866168000000002</v>
      </c>
      <c r="K3657">
        <v>174.74296799999999</v>
      </c>
      <c r="L3657" s="109">
        <v>0.66666666666666663</v>
      </c>
      <c r="M3657" t="s">
        <v>374</v>
      </c>
      <c r="N3657">
        <v>1</v>
      </c>
      <c r="O3657">
        <v>0</v>
      </c>
      <c r="P3657">
        <v>1</v>
      </c>
    </row>
    <row r="3658" spans="1:16" hidden="1" x14ac:dyDescent="0.3">
      <c r="A3658">
        <v>327</v>
      </c>
      <c r="B3658">
        <v>1</v>
      </c>
      <c r="C3658" t="s">
        <v>70</v>
      </c>
      <c r="D3658" t="s">
        <v>71</v>
      </c>
      <c r="E3658" t="s">
        <v>2</v>
      </c>
      <c r="F3658" t="s">
        <v>368</v>
      </c>
      <c r="G3658" t="s">
        <v>361</v>
      </c>
      <c r="H3658" t="s">
        <v>57</v>
      </c>
      <c r="I3658" t="s">
        <v>58</v>
      </c>
      <c r="J3658">
        <v>-36.866123999999999</v>
      </c>
      <c r="K3658">
        <v>174.74294399999999</v>
      </c>
      <c r="L3658" s="109">
        <v>0.66666666666666663</v>
      </c>
      <c r="N3658">
        <v>0</v>
      </c>
      <c r="O3658">
        <v>0</v>
      </c>
      <c r="P3658">
        <v>1</v>
      </c>
    </row>
    <row r="3659" spans="1:16" hidden="1" x14ac:dyDescent="0.3">
      <c r="A3659">
        <v>328</v>
      </c>
      <c r="B3659">
        <v>1</v>
      </c>
      <c r="C3659" t="s">
        <v>70</v>
      </c>
      <c r="D3659" t="s">
        <v>71</v>
      </c>
      <c r="E3659" t="s">
        <v>2</v>
      </c>
      <c r="F3659" t="s">
        <v>368</v>
      </c>
      <c r="G3659" t="s">
        <v>361</v>
      </c>
      <c r="H3659" t="s">
        <v>57</v>
      </c>
      <c r="I3659" t="s">
        <v>58</v>
      </c>
      <c r="J3659">
        <v>-36.866078000000002</v>
      </c>
      <c r="K3659">
        <v>174.74292399999999</v>
      </c>
      <c r="L3659" s="109">
        <v>0.66666666666666663</v>
      </c>
      <c r="M3659" t="s">
        <v>129</v>
      </c>
      <c r="N3659">
        <v>1</v>
      </c>
      <c r="O3659">
        <v>1</v>
      </c>
      <c r="P3659">
        <v>1</v>
      </c>
    </row>
    <row r="3660" spans="1:16" hidden="1" x14ac:dyDescent="0.3">
      <c r="A3660">
        <v>329</v>
      </c>
      <c r="B3660">
        <v>1</v>
      </c>
      <c r="C3660" t="s">
        <v>70</v>
      </c>
      <c r="D3660" t="s">
        <v>71</v>
      </c>
      <c r="E3660" t="s">
        <v>2</v>
      </c>
      <c r="F3660" t="s">
        <v>72</v>
      </c>
      <c r="G3660" t="s">
        <v>133</v>
      </c>
      <c r="H3660" t="s">
        <v>33</v>
      </c>
      <c r="I3660" t="s">
        <v>377</v>
      </c>
      <c r="J3660">
        <v>-36.866022000000001</v>
      </c>
      <c r="K3660">
        <v>174.742786</v>
      </c>
      <c r="L3660" s="109">
        <v>0.66666666666666663</v>
      </c>
      <c r="N3660">
        <v>0</v>
      </c>
      <c r="O3660">
        <v>0</v>
      </c>
      <c r="P3660">
        <v>0</v>
      </c>
    </row>
    <row r="3661" spans="1:16" hidden="1" x14ac:dyDescent="0.3">
      <c r="A3661">
        <v>330</v>
      </c>
      <c r="B3661">
        <v>1</v>
      </c>
      <c r="C3661" t="s">
        <v>70</v>
      </c>
      <c r="D3661" t="s">
        <v>71</v>
      </c>
      <c r="E3661" t="s">
        <v>2</v>
      </c>
      <c r="F3661" t="s">
        <v>72</v>
      </c>
      <c r="G3661" t="s">
        <v>133</v>
      </c>
      <c r="H3661" t="s">
        <v>33</v>
      </c>
      <c r="I3661" t="s">
        <v>377</v>
      </c>
      <c r="J3661">
        <v>-36.866041000000003</v>
      </c>
      <c r="K3661">
        <v>174.742726</v>
      </c>
      <c r="L3661" s="109">
        <v>0.66666666666666663</v>
      </c>
      <c r="N3661">
        <v>0</v>
      </c>
      <c r="O3661">
        <v>0</v>
      </c>
      <c r="P3661">
        <v>0</v>
      </c>
    </row>
    <row r="3662" spans="1:16" hidden="1" x14ac:dyDescent="0.3">
      <c r="A3662">
        <v>331</v>
      </c>
      <c r="B3662">
        <v>1</v>
      </c>
      <c r="C3662" t="s">
        <v>70</v>
      </c>
      <c r="D3662" t="s">
        <v>71</v>
      </c>
      <c r="E3662" t="s">
        <v>2</v>
      </c>
      <c r="F3662" t="s">
        <v>72</v>
      </c>
      <c r="G3662" t="s">
        <v>133</v>
      </c>
      <c r="H3662" t="s">
        <v>33</v>
      </c>
      <c r="I3662" t="s">
        <v>377</v>
      </c>
      <c r="J3662">
        <v>-36.866059999999997</v>
      </c>
      <c r="K3662">
        <v>174.74266600000001</v>
      </c>
      <c r="L3662" s="109">
        <v>0.66666666666666663</v>
      </c>
      <c r="N3662">
        <v>0</v>
      </c>
      <c r="O3662">
        <v>0</v>
      </c>
      <c r="P3662">
        <v>0</v>
      </c>
    </row>
    <row r="3663" spans="1:16" hidden="1" x14ac:dyDescent="0.3">
      <c r="A3663">
        <v>332</v>
      </c>
      <c r="B3663">
        <v>1</v>
      </c>
      <c r="C3663" t="s">
        <v>70</v>
      </c>
      <c r="D3663" t="s">
        <v>71</v>
      </c>
      <c r="E3663" t="s">
        <v>2</v>
      </c>
      <c r="F3663" t="s">
        <v>72</v>
      </c>
      <c r="G3663" t="s">
        <v>133</v>
      </c>
      <c r="H3663" t="s">
        <v>33</v>
      </c>
      <c r="I3663" t="s">
        <v>377</v>
      </c>
      <c r="J3663">
        <v>-36.866112000000001</v>
      </c>
      <c r="K3663">
        <v>174.74252300000001</v>
      </c>
      <c r="L3663" s="109">
        <v>0.66666666666666663</v>
      </c>
      <c r="N3663">
        <v>0</v>
      </c>
      <c r="O3663">
        <v>0</v>
      </c>
      <c r="P3663">
        <v>0</v>
      </c>
    </row>
    <row r="3664" spans="1:16" hidden="1" x14ac:dyDescent="0.3">
      <c r="A3664">
        <v>333</v>
      </c>
      <c r="B3664">
        <v>1</v>
      </c>
      <c r="C3664" t="s">
        <v>70</v>
      </c>
      <c r="D3664" t="s">
        <v>71</v>
      </c>
      <c r="E3664" t="s">
        <v>2</v>
      </c>
      <c r="F3664" t="s">
        <v>72</v>
      </c>
      <c r="G3664" t="s">
        <v>133</v>
      </c>
      <c r="H3664" t="s">
        <v>33</v>
      </c>
      <c r="I3664" t="s">
        <v>377</v>
      </c>
      <c r="J3664">
        <v>-36.866132999999998</v>
      </c>
      <c r="K3664">
        <v>174.74246099999999</v>
      </c>
      <c r="L3664" s="109">
        <v>0.66666666666666663</v>
      </c>
      <c r="N3664">
        <v>0</v>
      </c>
      <c r="O3664">
        <v>0</v>
      </c>
      <c r="P3664">
        <v>0</v>
      </c>
    </row>
    <row r="3665" spans="1:16" hidden="1" x14ac:dyDescent="0.3">
      <c r="A3665">
        <v>334</v>
      </c>
      <c r="B3665">
        <v>1</v>
      </c>
      <c r="C3665" t="s">
        <v>70</v>
      </c>
      <c r="D3665" t="s">
        <v>71</v>
      </c>
      <c r="E3665" t="s">
        <v>2</v>
      </c>
      <c r="F3665" t="s">
        <v>72</v>
      </c>
      <c r="G3665" t="s">
        <v>133</v>
      </c>
      <c r="H3665" t="s">
        <v>33</v>
      </c>
      <c r="I3665" t="s">
        <v>377</v>
      </c>
      <c r="J3665">
        <v>-36.866154000000002</v>
      </c>
      <c r="K3665">
        <v>174.74239900000001</v>
      </c>
      <c r="L3665" s="109">
        <v>0.66666666666666663</v>
      </c>
      <c r="N3665">
        <v>0</v>
      </c>
      <c r="O3665">
        <v>0</v>
      </c>
      <c r="P3665">
        <v>0</v>
      </c>
    </row>
    <row r="3666" spans="1:16" hidden="1" x14ac:dyDescent="0.3">
      <c r="A3666">
        <v>335</v>
      </c>
      <c r="B3666">
        <v>1</v>
      </c>
      <c r="C3666" t="s">
        <v>70</v>
      </c>
      <c r="D3666" t="s">
        <v>71</v>
      </c>
      <c r="E3666" t="s">
        <v>2</v>
      </c>
      <c r="F3666" t="s">
        <v>72</v>
      </c>
      <c r="G3666" t="s">
        <v>133</v>
      </c>
      <c r="H3666" t="s">
        <v>33</v>
      </c>
      <c r="I3666" t="s">
        <v>377</v>
      </c>
      <c r="J3666">
        <v>-36.866174000000001</v>
      </c>
      <c r="K3666">
        <v>174.74233699999999</v>
      </c>
      <c r="L3666" s="109">
        <v>0.66666666666666663</v>
      </c>
      <c r="N3666">
        <v>0</v>
      </c>
      <c r="O3666">
        <v>0</v>
      </c>
      <c r="P3666">
        <v>0</v>
      </c>
    </row>
    <row r="3667" spans="1:16" hidden="1" x14ac:dyDescent="0.3">
      <c r="A3667">
        <v>336</v>
      </c>
      <c r="B3667">
        <v>1</v>
      </c>
      <c r="C3667" t="s">
        <v>70</v>
      </c>
      <c r="D3667" t="s">
        <v>71</v>
      </c>
      <c r="E3667" t="s">
        <v>2</v>
      </c>
      <c r="F3667" t="s">
        <v>72</v>
      </c>
      <c r="G3667" t="s">
        <v>122</v>
      </c>
      <c r="H3667" t="s">
        <v>33</v>
      </c>
      <c r="I3667" t="s">
        <v>266</v>
      </c>
      <c r="J3667">
        <v>-36.866247999999999</v>
      </c>
      <c r="K3667">
        <v>174.742108</v>
      </c>
      <c r="L3667" s="109">
        <v>0.66666666666666663</v>
      </c>
      <c r="N3667">
        <v>0</v>
      </c>
      <c r="O3667">
        <v>0</v>
      </c>
      <c r="P3667">
        <v>0</v>
      </c>
    </row>
    <row r="3668" spans="1:16" hidden="1" x14ac:dyDescent="0.3">
      <c r="A3668">
        <v>337</v>
      </c>
      <c r="B3668">
        <v>1</v>
      </c>
      <c r="C3668" t="s">
        <v>70</v>
      </c>
      <c r="D3668" t="s">
        <v>71</v>
      </c>
      <c r="E3668" t="s">
        <v>2</v>
      </c>
      <c r="F3668" t="s">
        <v>72</v>
      </c>
      <c r="G3668" t="s">
        <v>122</v>
      </c>
      <c r="H3668" t="s">
        <v>33</v>
      </c>
      <c r="I3668" t="s">
        <v>266</v>
      </c>
      <c r="J3668">
        <v>-36.866335999999997</v>
      </c>
      <c r="K3668">
        <v>174.74186</v>
      </c>
      <c r="L3668" s="109">
        <v>0.66666666666666663</v>
      </c>
      <c r="N3668">
        <v>0</v>
      </c>
      <c r="O3668">
        <v>0</v>
      </c>
      <c r="P3668">
        <v>0</v>
      </c>
    </row>
    <row r="3669" spans="1:16" hidden="1" x14ac:dyDescent="0.3">
      <c r="A3669">
        <v>338</v>
      </c>
      <c r="B3669">
        <v>1</v>
      </c>
      <c r="C3669" t="s">
        <v>70</v>
      </c>
      <c r="D3669" t="s">
        <v>71</v>
      </c>
      <c r="E3669" t="s">
        <v>2</v>
      </c>
      <c r="F3669" t="s">
        <v>72</v>
      </c>
      <c r="G3669" t="s">
        <v>122</v>
      </c>
      <c r="H3669" t="s">
        <v>33</v>
      </c>
      <c r="I3669" t="s">
        <v>266</v>
      </c>
      <c r="J3669">
        <v>-36.866352999999997</v>
      </c>
      <c r="K3669">
        <v>174.741792</v>
      </c>
      <c r="L3669" s="109">
        <v>0.66666666666666663</v>
      </c>
      <c r="N3669">
        <v>0</v>
      </c>
      <c r="O3669">
        <v>0</v>
      </c>
      <c r="P3669">
        <v>0</v>
      </c>
    </row>
    <row r="3670" spans="1:16" hidden="1" x14ac:dyDescent="0.3">
      <c r="A3670">
        <v>339</v>
      </c>
      <c r="B3670">
        <v>1</v>
      </c>
      <c r="C3670" t="s">
        <v>70</v>
      </c>
      <c r="D3670" t="s">
        <v>71</v>
      </c>
      <c r="E3670" t="s">
        <v>2</v>
      </c>
      <c r="F3670" t="s">
        <v>72</v>
      </c>
      <c r="G3670" t="s">
        <v>122</v>
      </c>
      <c r="H3670" t="s">
        <v>33</v>
      </c>
      <c r="I3670" t="s">
        <v>266</v>
      </c>
      <c r="J3670">
        <v>-36.866497000000003</v>
      </c>
      <c r="K3670">
        <v>174.741364</v>
      </c>
      <c r="L3670" s="109">
        <v>0.66666666666666663</v>
      </c>
      <c r="N3670">
        <v>0</v>
      </c>
      <c r="O3670">
        <v>0</v>
      </c>
      <c r="P3670">
        <v>0</v>
      </c>
    </row>
    <row r="3671" spans="1:16" hidden="1" x14ac:dyDescent="0.3">
      <c r="A3671">
        <v>340</v>
      </c>
      <c r="B3671">
        <v>1</v>
      </c>
      <c r="C3671" t="s">
        <v>70</v>
      </c>
      <c r="D3671" t="s">
        <v>71</v>
      </c>
      <c r="E3671" t="s">
        <v>2</v>
      </c>
      <c r="F3671" t="s">
        <v>72</v>
      </c>
      <c r="G3671" t="s">
        <v>122</v>
      </c>
      <c r="H3671" t="s">
        <v>33</v>
      </c>
      <c r="I3671" t="s">
        <v>266</v>
      </c>
      <c r="J3671">
        <v>-36.866522000000003</v>
      </c>
      <c r="K3671">
        <v>174.741298</v>
      </c>
      <c r="L3671" s="109">
        <v>0.66666666666666663</v>
      </c>
      <c r="M3671" t="s">
        <v>387</v>
      </c>
      <c r="N3671">
        <v>1</v>
      </c>
      <c r="O3671">
        <v>1</v>
      </c>
      <c r="P3671">
        <v>0</v>
      </c>
    </row>
    <row r="3672" spans="1:16" hidden="1" x14ac:dyDescent="0.3">
      <c r="A3672">
        <v>341</v>
      </c>
      <c r="B3672">
        <v>1</v>
      </c>
      <c r="C3672" t="s">
        <v>70</v>
      </c>
      <c r="D3672" t="s">
        <v>71</v>
      </c>
      <c r="E3672" t="s">
        <v>2</v>
      </c>
      <c r="F3672" t="s">
        <v>72</v>
      </c>
      <c r="G3672" t="s">
        <v>108</v>
      </c>
      <c r="H3672" t="s">
        <v>33</v>
      </c>
      <c r="I3672" t="s">
        <v>266</v>
      </c>
      <c r="J3672">
        <v>-36.866571</v>
      </c>
      <c r="K3672">
        <v>174.74115499999999</v>
      </c>
      <c r="L3672" s="109">
        <v>0.66666666666666663</v>
      </c>
      <c r="N3672">
        <v>0</v>
      </c>
      <c r="O3672">
        <v>0</v>
      </c>
      <c r="P3672">
        <v>0</v>
      </c>
    </row>
    <row r="3673" spans="1:16" hidden="1" x14ac:dyDescent="0.3">
      <c r="A3673">
        <v>342</v>
      </c>
      <c r="B3673">
        <v>1</v>
      </c>
      <c r="C3673" t="s">
        <v>70</v>
      </c>
      <c r="D3673" t="s">
        <v>71</v>
      </c>
      <c r="E3673" t="s">
        <v>2</v>
      </c>
      <c r="F3673" t="s">
        <v>72</v>
      </c>
      <c r="G3673" t="s">
        <v>108</v>
      </c>
      <c r="H3673" t="s">
        <v>33</v>
      </c>
      <c r="I3673" t="s">
        <v>266</v>
      </c>
      <c r="J3673">
        <v>-36.866616</v>
      </c>
      <c r="K3673">
        <v>174.74101099999999</v>
      </c>
      <c r="L3673" s="109">
        <v>0.66666666666666663</v>
      </c>
      <c r="N3673">
        <v>0</v>
      </c>
      <c r="O3673">
        <v>0</v>
      </c>
      <c r="P3673">
        <v>0</v>
      </c>
    </row>
    <row r="3674" spans="1:16" hidden="1" x14ac:dyDescent="0.3">
      <c r="A3674">
        <v>343</v>
      </c>
      <c r="B3674">
        <v>1</v>
      </c>
      <c r="C3674" t="s">
        <v>70</v>
      </c>
      <c r="D3674" t="s">
        <v>71</v>
      </c>
      <c r="E3674" t="s">
        <v>2</v>
      </c>
      <c r="F3674" t="s">
        <v>72</v>
      </c>
      <c r="G3674" t="s">
        <v>108</v>
      </c>
      <c r="H3674" t="s">
        <v>33</v>
      </c>
      <c r="I3674" t="s">
        <v>266</v>
      </c>
      <c r="J3674">
        <v>-36.866639999999997</v>
      </c>
      <c r="K3674">
        <v>174.74094299999999</v>
      </c>
      <c r="L3674" s="109">
        <v>0.66666666666666663</v>
      </c>
      <c r="N3674">
        <v>0</v>
      </c>
      <c r="O3674">
        <v>0</v>
      </c>
      <c r="P3674">
        <v>0</v>
      </c>
    </row>
    <row r="3675" spans="1:16" hidden="1" x14ac:dyDescent="0.3">
      <c r="A3675">
        <v>344</v>
      </c>
      <c r="B3675">
        <v>1</v>
      </c>
      <c r="C3675" t="s">
        <v>70</v>
      </c>
      <c r="D3675" t="s">
        <v>71</v>
      </c>
      <c r="E3675" t="s">
        <v>2</v>
      </c>
      <c r="F3675" t="s">
        <v>72</v>
      </c>
      <c r="G3675" t="s">
        <v>108</v>
      </c>
      <c r="H3675" t="s">
        <v>33</v>
      </c>
      <c r="I3675" t="s">
        <v>266</v>
      </c>
      <c r="J3675">
        <v>-36.866656999999996</v>
      </c>
      <c r="K3675">
        <v>174.740894</v>
      </c>
      <c r="L3675" s="109">
        <v>0.66666666666666663</v>
      </c>
      <c r="N3675">
        <v>0</v>
      </c>
      <c r="O3675">
        <v>0</v>
      </c>
      <c r="P3675">
        <v>0</v>
      </c>
    </row>
    <row r="3676" spans="1:16" hidden="1" x14ac:dyDescent="0.3">
      <c r="A3676">
        <v>345</v>
      </c>
      <c r="B3676">
        <v>1</v>
      </c>
      <c r="C3676" t="s">
        <v>70</v>
      </c>
      <c r="D3676" t="s">
        <v>71</v>
      </c>
      <c r="E3676" t="s">
        <v>2</v>
      </c>
      <c r="F3676" t="s">
        <v>72</v>
      </c>
      <c r="G3676" t="s">
        <v>108</v>
      </c>
      <c r="H3676" t="s">
        <v>33</v>
      </c>
      <c r="I3676" t="s">
        <v>266</v>
      </c>
      <c r="J3676">
        <v>-36.866674000000003</v>
      </c>
      <c r="K3676">
        <v>174.74084500000001</v>
      </c>
      <c r="L3676" s="109">
        <v>0.66666666666666663</v>
      </c>
      <c r="N3676">
        <v>0</v>
      </c>
      <c r="O3676">
        <v>0</v>
      </c>
      <c r="P3676">
        <v>0</v>
      </c>
    </row>
    <row r="3677" spans="1:16" hidden="1" x14ac:dyDescent="0.3">
      <c r="A3677">
        <v>346</v>
      </c>
      <c r="B3677">
        <v>1</v>
      </c>
      <c r="C3677" t="s">
        <v>70</v>
      </c>
      <c r="D3677" t="s">
        <v>71</v>
      </c>
      <c r="E3677" t="s">
        <v>2</v>
      </c>
      <c r="F3677" t="s">
        <v>72</v>
      </c>
      <c r="G3677" t="s">
        <v>108</v>
      </c>
      <c r="H3677" t="s">
        <v>33</v>
      </c>
      <c r="I3677" t="s">
        <v>266</v>
      </c>
      <c r="J3677">
        <v>-36.866689999999998</v>
      </c>
      <c r="K3677">
        <v>174.74079499999999</v>
      </c>
      <c r="L3677" s="109">
        <v>0.66666666666666663</v>
      </c>
      <c r="N3677">
        <v>0</v>
      </c>
      <c r="O3677">
        <v>0</v>
      </c>
      <c r="P3677">
        <v>0</v>
      </c>
    </row>
    <row r="3678" spans="1:16" hidden="1" x14ac:dyDescent="0.3">
      <c r="A3678">
        <v>347</v>
      </c>
      <c r="B3678">
        <v>1</v>
      </c>
      <c r="C3678" t="s">
        <v>70</v>
      </c>
      <c r="D3678" t="s">
        <v>71</v>
      </c>
      <c r="E3678" t="s">
        <v>2</v>
      </c>
      <c r="F3678" t="s">
        <v>72</v>
      </c>
      <c r="G3678" t="s">
        <v>108</v>
      </c>
      <c r="H3678" t="s">
        <v>33</v>
      </c>
      <c r="I3678" t="s">
        <v>266</v>
      </c>
      <c r="J3678">
        <v>-36.866706999999998</v>
      </c>
      <c r="K3678">
        <v>174.740746</v>
      </c>
      <c r="L3678" s="109">
        <v>0.66666666666666663</v>
      </c>
      <c r="N3678">
        <v>0</v>
      </c>
      <c r="O3678">
        <v>0</v>
      </c>
      <c r="P3678">
        <v>0</v>
      </c>
    </row>
    <row r="3679" spans="1:16" hidden="1" x14ac:dyDescent="0.3">
      <c r="A3679">
        <v>348</v>
      </c>
      <c r="B3679">
        <v>1</v>
      </c>
      <c r="C3679" t="s">
        <v>70</v>
      </c>
      <c r="D3679" t="s">
        <v>71</v>
      </c>
      <c r="E3679" t="s">
        <v>2</v>
      </c>
      <c r="F3679" t="s">
        <v>72</v>
      </c>
      <c r="G3679" t="s">
        <v>108</v>
      </c>
      <c r="H3679" t="s">
        <v>33</v>
      </c>
      <c r="I3679" t="s">
        <v>266</v>
      </c>
      <c r="J3679">
        <v>-36.866731999999999</v>
      </c>
      <c r="K3679">
        <v>174.74067099999999</v>
      </c>
      <c r="L3679" s="109">
        <v>0.66666666666666663</v>
      </c>
      <c r="N3679">
        <v>0</v>
      </c>
      <c r="O3679">
        <v>0</v>
      </c>
      <c r="P3679">
        <v>0</v>
      </c>
    </row>
    <row r="3680" spans="1:16" hidden="1" x14ac:dyDescent="0.3">
      <c r="A3680">
        <v>349</v>
      </c>
      <c r="B3680">
        <v>1</v>
      </c>
      <c r="C3680" t="s">
        <v>70</v>
      </c>
      <c r="D3680" t="s">
        <v>71</v>
      </c>
      <c r="E3680" t="s">
        <v>2</v>
      </c>
      <c r="F3680" t="s">
        <v>72</v>
      </c>
      <c r="G3680" t="s">
        <v>108</v>
      </c>
      <c r="H3680" t="s">
        <v>33</v>
      </c>
      <c r="I3680" t="s">
        <v>266</v>
      </c>
      <c r="J3680">
        <v>-36.866746999999997</v>
      </c>
      <c r="K3680">
        <v>174.74061800000001</v>
      </c>
      <c r="L3680" s="109">
        <v>0.66666666666666663</v>
      </c>
      <c r="N3680">
        <v>0</v>
      </c>
      <c r="O3680">
        <v>0</v>
      </c>
      <c r="P3680">
        <v>0</v>
      </c>
    </row>
    <row r="3681" spans="1:16" hidden="1" x14ac:dyDescent="0.3">
      <c r="A3681">
        <v>350</v>
      </c>
      <c r="B3681">
        <v>1</v>
      </c>
      <c r="C3681" t="s">
        <v>70</v>
      </c>
      <c r="D3681" t="s">
        <v>71</v>
      </c>
      <c r="E3681" t="s">
        <v>2</v>
      </c>
      <c r="F3681" t="s">
        <v>72</v>
      </c>
      <c r="G3681" t="s">
        <v>108</v>
      </c>
      <c r="H3681" t="s">
        <v>33</v>
      </c>
      <c r="I3681" t="s">
        <v>266</v>
      </c>
      <c r="J3681">
        <v>-36.866765000000001</v>
      </c>
      <c r="K3681">
        <v>174.74055300000001</v>
      </c>
      <c r="L3681" s="109">
        <v>0.66666666666666663</v>
      </c>
      <c r="N3681">
        <v>0</v>
      </c>
      <c r="O3681">
        <v>0</v>
      </c>
      <c r="P3681">
        <v>0</v>
      </c>
    </row>
    <row r="3682" spans="1:16" hidden="1" x14ac:dyDescent="0.3">
      <c r="A3682">
        <v>351</v>
      </c>
      <c r="B3682">
        <v>1</v>
      </c>
      <c r="C3682" t="s">
        <v>70</v>
      </c>
      <c r="D3682" t="s">
        <v>71</v>
      </c>
      <c r="E3682" t="s">
        <v>2</v>
      </c>
      <c r="F3682" t="s">
        <v>72</v>
      </c>
      <c r="G3682" t="s">
        <v>108</v>
      </c>
      <c r="H3682" t="s">
        <v>33</v>
      </c>
      <c r="I3682" t="s">
        <v>266</v>
      </c>
      <c r="J3682">
        <v>-36.866782000000001</v>
      </c>
      <c r="K3682">
        <v>174.74048999999999</v>
      </c>
      <c r="L3682" s="109">
        <v>0.66666666666666663</v>
      </c>
      <c r="N3682">
        <v>0</v>
      </c>
      <c r="O3682">
        <v>0</v>
      </c>
      <c r="P3682">
        <v>0</v>
      </c>
    </row>
    <row r="3683" spans="1:16" hidden="1" x14ac:dyDescent="0.3">
      <c r="A3683">
        <v>352</v>
      </c>
      <c r="B3683">
        <v>1</v>
      </c>
      <c r="C3683" t="s">
        <v>70</v>
      </c>
      <c r="D3683" t="s">
        <v>71</v>
      </c>
      <c r="E3683" t="s">
        <v>2</v>
      </c>
      <c r="F3683" t="s">
        <v>72</v>
      </c>
      <c r="G3683" t="s">
        <v>108</v>
      </c>
      <c r="H3683" t="s">
        <v>33</v>
      </c>
      <c r="I3683" t="s">
        <v>266</v>
      </c>
      <c r="J3683">
        <v>-36.866827999999998</v>
      </c>
      <c r="K3683">
        <v>174.74037100000001</v>
      </c>
      <c r="L3683" s="109">
        <v>0.66666666666666663</v>
      </c>
      <c r="N3683">
        <v>0</v>
      </c>
      <c r="O3683">
        <v>0</v>
      </c>
      <c r="P3683">
        <v>0</v>
      </c>
    </row>
    <row r="3684" spans="1:16" hidden="1" x14ac:dyDescent="0.3">
      <c r="A3684">
        <v>353</v>
      </c>
      <c r="B3684">
        <v>1</v>
      </c>
      <c r="C3684" t="s">
        <v>70</v>
      </c>
      <c r="D3684" t="s">
        <v>71</v>
      </c>
      <c r="E3684" t="s">
        <v>2</v>
      </c>
      <c r="F3684" t="s">
        <v>72</v>
      </c>
      <c r="G3684" t="s">
        <v>90</v>
      </c>
      <c r="H3684" t="s">
        <v>33</v>
      </c>
      <c r="I3684" t="s">
        <v>266</v>
      </c>
      <c r="J3684">
        <v>-36.867001000000002</v>
      </c>
      <c r="K3684">
        <v>174.73983899999999</v>
      </c>
      <c r="L3684" s="109">
        <v>0.66666666666666663</v>
      </c>
      <c r="N3684">
        <v>0</v>
      </c>
      <c r="O3684">
        <v>0</v>
      </c>
      <c r="P3684">
        <v>0</v>
      </c>
    </row>
    <row r="3685" spans="1:16" hidden="1" x14ac:dyDescent="0.3">
      <c r="A3685">
        <v>354</v>
      </c>
      <c r="B3685">
        <v>1</v>
      </c>
      <c r="C3685" t="s">
        <v>70</v>
      </c>
      <c r="D3685" t="s">
        <v>71</v>
      </c>
      <c r="E3685" t="s">
        <v>2</v>
      </c>
      <c r="F3685" t="s">
        <v>72</v>
      </c>
      <c r="G3685" t="s">
        <v>90</v>
      </c>
      <c r="H3685" t="s">
        <v>33</v>
      </c>
      <c r="I3685" t="s">
        <v>266</v>
      </c>
      <c r="J3685">
        <v>-36.867019999999997</v>
      </c>
      <c r="K3685">
        <v>174.73978199999999</v>
      </c>
      <c r="L3685" s="109">
        <v>0.66666666666666663</v>
      </c>
      <c r="N3685">
        <v>0</v>
      </c>
      <c r="O3685">
        <v>0</v>
      </c>
      <c r="P3685">
        <v>0</v>
      </c>
    </row>
    <row r="3686" spans="1:16" hidden="1" x14ac:dyDescent="0.3">
      <c r="A3686">
        <v>355</v>
      </c>
      <c r="B3686">
        <v>1</v>
      </c>
      <c r="C3686" t="s">
        <v>70</v>
      </c>
      <c r="D3686" t="s">
        <v>71</v>
      </c>
      <c r="E3686" t="s">
        <v>2</v>
      </c>
      <c r="F3686" t="s">
        <v>72</v>
      </c>
      <c r="G3686" t="s">
        <v>90</v>
      </c>
      <c r="H3686" t="s">
        <v>33</v>
      </c>
      <c r="I3686" t="s">
        <v>266</v>
      </c>
      <c r="J3686">
        <v>-36.867040000000003</v>
      </c>
      <c r="K3686">
        <v>174.73972000000001</v>
      </c>
      <c r="L3686" s="109">
        <v>0.66666666666666663</v>
      </c>
      <c r="N3686">
        <v>0</v>
      </c>
      <c r="O3686">
        <v>0</v>
      </c>
      <c r="P3686">
        <v>0</v>
      </c>
    </row>
    <row r="3687" spans="1:16" hidden="1" x14ac:dyDescent="0.3">
      <c r="A3687">
        <v>356</v>
      </c>
      <c r="B3687">
        <v>1</v>
      </c>
      <c r="C3687" t="s">
        <v>70</v>
      </c>
      <c r="D3687" t="s">
        <v>71</v>
      </c>
      <c r="E3687" t="s">
        <v>2</v>
      </c>
      <c r="F3687" t="s">
        <v>72</v>
      </c>
      <c r="G3687" t="s">
        <v>90</v>
      </c>
      <c r="H3687" t="s">
        <v>33</v>
      </c>
      <c r="I3687" t="s">
        <v>403</v>
      </c>
      <c r="J3687">
        <v>-36.866782999999998</v>
      </c>
      <c r="K3687">
        <v>174.73869400000001</v>
      </c>
      <c r="L3687" s="109">
        <v>0.66666666666666663</v>
      </c>
      <c r="N3687">
        <v>0</v>
      </c>
      <c r="O3687">
        <v>0</v>
      </c>
      <c r="P3687">
        <v>0</v>
      </c>
    </row>
    <row r="3688" spans="1:16" hidden="1" x14ac:dyDescent="0.3">
      <c r="A3688">
        <v>357</v>
      </c>
      <c r="B3688">
        <v>1</v>
      </c>
      <c r="C3688" t="s">
        <v>70</v>
      </c>
      <c r="D3688" t="s">
        <v>71</v>
      </c>
      <c r="E3688" t="s">
        <v>2</v>
      </c>
      <c r="F3688" t="s">
        <v>72</v>
      </c>
      <c r="G3688" t="s">
        <v>90</v>
      </c>
      <c r="H3688" t="s">
        <v>33</v>
      </c>
      <c r="I3688" t="s">
        <v>403</v>
      </c>
      <c r="J3688">
        <v>-36.866756000000002</v>
      </c>
      <c r="K3688">
        <v>174.738651</v>
      </c>
      <c r="L3688" s="109">
        <v>0.66666666666666663</v>
      </c>
      <c r="N3688">
        <v>0</v>
      </c>
      <c r="O3688">
        <v>0</v>
      </c>
      <c r="P3688">
        <v>0</v>
      </c>
    </row>
    <row r="3689" spans="1:16" hidden="1" x14ac:dyDescent="0.3">
      <c r="A3689">
        <v>358</v>
      </c>
      <c r="B3689">
        <v>1</v>
      </c>
      <c r="C3689" t="s">
        <v>70</v>
      </c>
      <c r="D3689" t="s">
        <v>71</v>
      </c>
      <c r="E3689" t="s">
        <v>2</v>
      </c>
      <c r="F3689" t="s">
        <v>72</v>
      </c>
      <c r="G3689" t="s">
        <v>90</v>
      </c>
      <c r="H3689" t="s">
        <v>33</v>
      </c>
      <c r="I3689" t="s">
        <v>403</v>
      </c>
      <c r="J3689">
        <v>-36.866695</v>
      </c>
      <c r="K3689">
        <v>174.73855599999999</v>
      </c>
      <c r="L3689" s="109">
        <v>0.66666666666666663</v>
      </c>
      <c r="N3689">
        <v>0</v>
      </c>
      <c r="O3689">
        <v>0</v>
      </c>
      <c r="P3689">
        <v>0</v>
      </c>
    </row>
    <row r="3690" spans="1:16" hidden="1" x14ac:dyDescent="0.3">
      <c r="A3690">
        <v>359</v>
      </c>
      <c r="B3690">
        <v>1</v>
      </c>
      <c r="C3690" t="s">
        <v>70</v>
      </c>
      <c r="D3690" t="s">
        <v>71</v>
      </c>
      <c r="E3690" t="s">
        <v>2</v>
      </c>
      <c r="F3690" t="s">
        <v>72</v>
      </c>
      <c r="G3690" t="s">
        <v>90</v>
      </c>
      <c r="H3690" t="s">
        <v>33</v>
      </c>
      <c r="I3690" t="s">
        <v>403</v>
      </c>
      <c r="J3690">
        <v>-36.866669000000002</v>
      </c>
      <c r="K3690">
        <v>174.73851300000001</v>
      </c>
      <c r="L3690" s="109">
        <v>0.66666666666666663</v>
      </c>
      <c r="N3690">
        <v>0</v>
      </c>
      <c r="O3690">
        <v>0</v>
      </c>
      <c r="P3690">
        <v>0</v>
      </c>
    </row>
    <row r="3691" spans="1:16" hidden="1" x14ac:dyDescent="0.3">
      <c r="A3691">
        <v>360</v>
      </c>
      <c r="B3691">
        <v>1</v>
      </c>
      <c r="C3691" t="s">
        <v>70</v>
      </c>
      <c r="D3691" t="s">
        <v>71</v>
      </c>
      <c r="E3691" t="s">
        <v>2</v>
      </c>
      <c r="F3691" t="s">
        <v>72</v>
      </c>
      <c r="G3691" t="s">
        <v>90</v>
      </c>
      <c r="H3691" t="s">
        <v>33</v>
      </c>
      <c r="I3691" t="s">
        <v>403</v>
      </c>
      <c r="J3691">
        <v>-36.866580999999996</v>
      </c>
      <c r="K3691">
        <v>174.73837599999999</v>
      </c>
      <c r="L3691" s="109">
        <v>0.66666666666666663</v>
      </c>
      <c r="N3691">
        <v>0</v>
      </c>
      <c r="O3691">
        <v>0</v>
      </c>
      <c r="P3691">
        <v>0</v>
      </c>
    </row>
    <row r="3692" spans="1:16" hidden="1" x14ac:dyDescent="0.3">
      <c r="A3692">
        <v>361</v>
      </c>
      <c r="B3692">
        <v>1</v>
      </c>
      <c r="C3692" t="s">
        <v>70</v>
      </c>
      <c r="D3692" t="s">
        <v>71</v>
      </c>
      <c r="E3692" t="s">
        <v>2</v>
      </c>
      <c r="F3692" t="s">
        <v>72</v>
      </c>
      <c r="G3692" t="s">
        <v>90</v>
      </c>
      <c r="H3692" t="s">
        <v>33</v>
      </c>
      <c r="I3692" t="s">
        <v>403</v>
      </c>
      <c r="J3692">
        <v>-36.866549999999997</v>
      </c>
      <c r="K3692">
        <v>174.73832300000001</v>
      </c>
      <c r="L3692" s="109">
        <v>0.66666666666666663</v>
      </c>
      <c r="N3692">
        <v>0</v>
      </c>
      <c r="O3692">
        <v>0</v>
      </c>
      <c r="P3692">
        <v>0</v>
      </c>
    </row>
    <row r="3693" spans="1:16" hidden="1" x14ac:dyDescent="0.3">
      <c r="A3693">
        <v>362</v>
      </c>
      <c r="B3693">
        <v>1</v>
      </c>
      <c r="C3693" t="s">
        <v>70</v>
      </c>
      <c r="D3693" t="s">
        <v>71</v>
      </c>
      <c r="E3693" t="s">
        <v>2</v>
      </c>
      <c r="F3693" t="s">
        <v>72</v>
      </c>
      <c r="G3693" t="s">
        <v>73</v>
      </c>
      <c r="H3693" t="s">
        <v>33</v>
      </c>
      <c r="I3693" t="s">
        <v>403</v>
      </c>
      <c r="J3693">
        <v>-36.866415000000003</v>
      </c>
      <c r="K3693">
        <v>174.738114</v>
      </c>
      <c r="L3693" s="109">
        <v>0.66666666666666663</v>
      </c>
      <c r="N3693">
        <v>0</v>
      </c>
      <c r="O3693">
        <v>0</v>
      </c>
      <c r="P3693">
        <v>0</v>
      </c>
    </row>
    <row r="3694" spans="1:16" hidden="1" x14ac:dyDescent="0.3">
      <c r="A3694">
        <v>363</v>
      </c>
      <c r="B3694">
        <v>1</v>
      </c>
      <c r="C3694" t="s">
        <v>70</v>
      </c>
      <c r="D3694" t="s">
        <v>71</v>
      </c>
      <c r="E3694" t="s">
        <v>2</v>
      </c>
      <c r="F3694" t="s">
        <v>72</v>
      </c>
      <c r="G3694" t="s">
        <v>73</v>
      </c>
      <c r="H3694" t="s">
        <v>33</v>
      </c>
      <c r="I3694" t="s">
        <v>403</v>
      </c>
      <c r="J3694">
        <v>-36.866383999999996</v>
      </c>
      <c r="K3694">
        <v>174.73806999999999</v>
      </c>
      <c r="L3694" s="109">
        <v>0.66666666666666663</v>
      </c>
      <c r="N3694">
        <v>0</v>
      </c>
      <c r="O3694">
        <v>0</v>
      </c>
      <c r="P3694">
        <v>0</v>
      </c>
    </row>
    <row r="3695" spans="1:16" hidden="1" x14ac:dyDescent="0.3">
      <c r="A3695">
        <v>364</v>
      </c>
      <c r="B3695">
        <v>1</v>
      </c>
      <c r="C3695" t="s">
        <v>70</v>
      </c>
      <c r="D3695" t="s">
        <v>71</v>
      </c>
      <c r="E3695" t="s">
        <v>2</v>
      </c>
      <c r="F3695" t="s">
        <v>72</v>
      </c>
      <c r="G3695" t="s">
        <v>73</v>
      </c>
      <c r="H3695" t="s">
        <v>33</v>
      </c>
      <c r="I3695" t="s">
        <v>403</v>
      </c>
      <c r="J3695">
        <v>-36.866354000000001</v>
      </c>
      <c r="K3695">
        <v>174.738024</v>
      </c>
      <c r="L3695" s="109">
        <v>0.66666666666666663</v>
      </c>
      <c r="N3695">
        <v>0</v>
      </c>
      <c r="O3695">
        <v>0</v>
      </c>
      <c r="P3695">
        <v>0</v>
      </c>
    </row>
    <row r="3696" spans="1:16" hidden="1" x14ac:dyDescent="0.3">
      <c r="A3696">
        <v>365</v>
      </c>
      <c r="B3696">
        <v>1</v>
      </c>
      <c r="C3696" t="s">
        <v>70</v>
      </c>
      <c r="D3696" t="s">
        <v>71</v>
      </c>
      <c r="E3696" t="s">
        <v>2</v>
      </c>
      <c r="F3696" t="s">
        <v>72</v>
      </c>
      <c r="G3696" t="s">
        <v>73</v>
      </c>
      <c r="H3696" t="s">
        <v>33</v>
      </c>
      <c r="I3696" t="s">
        <v>403</v>
      </c>
      <c r="J3696">
        <v>-36.866323999999999</v>
      </c>
      <c r="K3696">
        <v>174.737978</v>
      </c>
      <c r="L3696" s="109">
        <v>0.66666666666666663</v>
      </c>
      <c r="N3696">
        <v>0</v>
      </c>
      <c r="O3696">
        <v>0</v>
      </c>
      <c r="P3696">
        <v>0</v>
      </c>
    </row>
    <row r="3697" spans="1:16" hidden="1" x14ac:dyDescent="0.3">
      <c r="A3697">
        <v>366</v>
      </c>
      <c r="B3697">
        <v>1</v>
      </c>
      <c r="C3697" t="s">
        <v>70</v>
      </c>
      <c r="D3697" t="s">
        <v>71</v>
      </c>
      <c r="E3697" t="s">
        <v>2</v>
      </c>
      <c r="F3697" t="s">
        <v>72</v>
      </c>
      <c r="G3697" t="s">
        <v>73</v>
      </c>
      <c r="H3697" t="s">
        <v>33</v>
      </c>
      <c r="I3697" t="s">
        <v>403</v>
      </c>
      <c r="J3697">
        <v>-36.866294000000003</v>
      </c>
      <c r="K3697">
        <v>174.737932</v>
      </c>
      <c r="L3697" s="109">
        <v>0.66666666666666663</v>
      </c>
      <c r="N3697">
        <v>0</v>
      </c>
      <c r="O3697">
        <v>0</v>
      </c>
      <c r="P3697">
        <v>0</v>
      </c>
    </row>
    <row r="3698" spans="1:16" hidden="1" x14ac:dyDescent="0.3">
      <c r="A3698">
        <v>367</v>
      </c>
      <c r="B3698">
        <v>1</v>
      </c>
      <c r="C3698" t="s">
        <v>70</v>
      </c>
      <c r="D3698" t="s">
        <v>71</v>
      </c>
      <c r="E3698" t="s">
        <v>2</v>
      </c>
      <c r="F3698" t="s">
        <v>72</v>
      </c>
      <c r="G3698" t="s">
        <v>73</v>
      </c>
      <c r="H3698" t="s">
        <v>33</v>
      </c>
      <c r="I3698" t="s">
        <v>355</v>
      </c>
      <c r="J3698">
        <v>-36.866264000000001</v>
      </c>
      <c r="K3698">
        <v>174.737886</v>
      </c>
      <c r="L3698" s="109">
        <v>0.66666666666666663</v>
      </c>
      <c r="N3698">
        <v>0</v>
      </c>
      <c r="O3698">
        <v>0</v>
      </c>
      <c r="P3698">
        <v>0</v>
      </c>
    </row>
    <row r="3699" spans="1:16" hidden="1" x14ac:dyDescent="0.3">
      <c r="A3699">
        <v>368</v>
      </c>
      <c r="B3699">
        <v>1</v>
      </c>
      <c r="C3699" t="s">
        <v>70</v>
      </c>
      <c r="D3699" t="s">
        <v>71</v>
      </c>
      <c r="E3699" t="s">
        <v>2</v>
      </c>
      <c r="F3699" t="s">
        <v>72</v>
      </c>
      <c r="G3699" t="s">
        <v>73</v>
      </c>
      <c r="H3699" t="s">
        <v>33</v>
      </c>
      <c r="I3699" t="s">
        <v>355</v>
      </c>
      <c r="J3699">
        <v>-36.866233999999999</v>
      </c>
      <c r="K3699">
        <v>174.73784000000001</v>
      </c>
      <c r="L3699" s="109">
        <v>0.66666666666666663</v>
      </c>
      <c r="N3699">
        <v>0</v>
      </c>
      <c r="O3699">
        <v>0</v>
      </c>
      <c r="P3699">
        <v>0</v>
      </c>
    </row>
    <row r="3700" spans="1:16" hidden="1" x14ac:dyDescent="0.3">
      <c r="A3700">
        <v>369</v>
      </c>
      <c r="B3700">
        <v>1</v>
      </c>
      <c r="C3700" t="s">
        <v>70</v>
      </c>
      <c r="D3700" t="s">
        <v>71</v>
      </c>
      <c r="E3700" t="s">
        <v>2</v>
      </c>
      <c r="F3700" t="s">
        <v>72</v>
      </c>
      <c r="G3700" t="s">
        <v>73</v>
      </c>
      <c r="H3700" t="s">
        <v>33</v>
      </c>
      <c r="I3700" t="s">
        <v>355</v>
      </c>
      <c r="J3700">
        <v>-36.866204000000003</v>
      </c>
      <c r="K3700">
        <v>174.73779400000001</v>
      </c>
      <c r="L3700" s="109">
        <v>0.66666666666666663</v>
      </c>
      <c r="N3700">
        <v>0</v>
      </c>
      <c r="O3700">
        <v>0</v>
      </c>
      <c r="P3700">
        <v>0</v>
      </c>
    </row>
    <row r="3701" spans="1:16" hidden="1" x14ac:dyDescent="0.3">
      <c r="A3701">
        <v>370</v>
      </c>
      <c r="B3701">
        <v>1</v>
      </c>
      <c r="C3701" t="s">
        <v>70</v>
      </c>
      <c r="D3701" t="s">
        <v>71</v>
      </c>
      <c r="E3701" t="s">
        <v>2</v>
      </c>
      <c r="F3701" t="s">
        <v>72</v>
      </c>
      <c r="G3701" t="s">
        <v>73</v>
      </c>
      <c r="H3701" t="s">
        <v>33</v>
      </c>
      <c r="I3701" t="s">
        <v>355</v>
      </c>
      <c r="J3701">
        <v>-36.866174000000001</v>
      </c>
      <c r="K3701">
        <v>174.73774800000001</v>
      </c>
      <c r="L3701" s="109">
        <v>0.66666666666666663</v>
      </c>
      <c r="N3701">
        <v>0</v>
      </c>
      <c r="O3701">
        <v>0</v>
      </c>
      <c r="P3701">
        <v>0</v>
      </c>
    </row>
    <row r="3702" spans="1:16" hidden="1" x14ac:dyDescent="0.3">
      <c r="A3702">
        <v>1</v>
      </c>
      <c r="B3702">
        <v>1</v>
      </c>
      <c r="C3702" t="s">
        <v>70</v>
      </c>
      <c r="D3702" t="s">
        <v>650</v>
      </c>
      <c r="E3702" t="s">
        <v>651</v>
      </c>
      <c r="F3702" t="s">
        <v>72</v>
      </c>
      <c r="G3702" t="s">
        <v>73</v>
      </c>
      <c r="H3702" t="s">
        <v>49</v>
      </c>
      <c r="I3702" t="s">
        <v>74</v>
      </c>
      <c r="J3702">
        <v>-36.865780000000001</v>
      </c>
      <c r="K3702">
        <v>174.73772399999999</v>
      </c>
      <c r="L3702" s="109">
        <v>0.33333333333333331</v>
      </c>
      <c r="N3702">
        <v>0</v>
      </c>
      <c r="O3702">
        <v>0</v>
      </c>
      <c r="P3702">
        <v>1</v>
      </c>
    </row>
    <row r="3703" spans="1:16" hidden="1" x14ac:dyDescent="0.3">
      <c r="A3703">
        <v>2</v>
      </c>
      <c r="B3703">
        <v>1</v>
      </c>
      <c r="C3703" t="s">
        <v>70</v>
      </c>
      <c r="D3703" t="s">
        <v>650</v>
      </c>
      <c r="E3703" t="s">
        <v>651</v>
      </c>
      <c r="F3703" t="s">
        <v>72</v>
      </c>
      <c r="G3703" t="s">
        <v>73</v>
      </c>
      <c r="H3703" t="s">
        <v>49</v>
      </c>
      <c r="I3703" t="s">
        <v>74</v>
      </c>
      <c r="J3703">
        <v>-36.865839999999999</v>
      </c>
      <c r="K3703">
        <v>174.73773499999999</v>
      </c>
      <c r="L3703" s="109">
        <v>0.33333333333333331</v>
      </c>
      <c r="M3703" t="s">
        <v>76</v>
      </c>
      <c r="N3703">
        <v>1</v>
      </c>
      <c r="O3703">
        <v>0</v>
      </c>
      <c r="P3703">
        <v>1</v>
      </c>
    </row>
    <row r="3704" spans="1:16" hidden="1" x14ac:dyDescent="0.3">
      <c r="A3704">
        <v>3</v>
      </c>
      <c r="B3704">
        <v>1</v>
      </c>
      <c r="C3704" t="s">
        <v>70</v>
      </c>
      <c r="D3704" t="s">
        <v>650</v>
      </c>
      <c r="E3704" t="s">
        <v>651</v>
      </c>
      <c r="F3704" t="s">
        <v>72</v>
      </c>
      <c r="G3704" t="s">
        <v>73</v>
      </c>
      <c r="H3704" t="s">
        <v>49</v>
      </c>
      <c r="I3704" t="s">
        <v>74</v>
      </c>
      <c r="J3704">
        <v>-36.865901000000001</v>
      </c>
      <c r="K3704">
        <v>174.73774499999999</v>
      </c>
      <c r="L3704" s="109">
        <v>0.33333333333333331</v>
      </c>
      <c r="N3704">
        <v>0</v>
      </c>
      <c r="O3704">
        <v>0</v>
      </c>
      <c r="P3704">
        <v>1</v>
      </c>
    </row>
    <row r="3705" spans="1:16" hidden="1" x14ac:dyDescent="0.3">
      <c r="A3705">
        <v>4</v>
      </c>
      <c r="B3705">
        <v>1</v>
      </c>
      <c r="C3705" t="s">
        <v>70</v>
      </c>
      <c r="D3705" t="s">
        <v>650</v>
      </c>
      <c r="E3705" t="s">
        <v>651</v>
      </c>
      <c r="F3705" t="s">
        <v>72</v>
      </c>
      <c r="G3705" t="s">
        <v>73</v>
      </c>
      <c r="H3705" t="s">
        <v>49</v>
      </c>
      <c r="I3705" t="s">
        <v>74</v>
      </c>
      <c r="J3705">
        <v>-36.865955999999997</v>
      </c>
      <c r="K3705">
        <v>174.73777200000001</v>
      </c>
      <c r="L3705" s="109">
        <v>0.33333333333333331</v>
      </c>
      <c r="N3705">
        <v>0</v>
      </c>
      <c r="O3705">
        <v>0</v>
      </c>
      <c r="P3705">
        <v>1</v>
      </c>
    </row>
    <row r="3706" spans="1:16" hidden="1" x14ac:dyDescent="0.3">
      <c r="A3706">
        <v>5</v>
      </c>
      <c r="B3706">
        <v>1</v>
      </c>
      <c r="C3706" t="s">
        <v>70</v>
      </c>
      <c r="D3706" t="s">
        <v>650</v>
      </c>
      <c r="E3706" t="s">
        <v>651</v>
      </c>
      <c r="F3706" t="s">
        <v>72</v>
      </c>
      <c r="G3706" t="s">
        <v>73</v>
      </c>
      <c r="H3706" t="s">
        <v>49</v>
      </c>
      <c r="I3706" t="s">
        <v>74</v>
      </c>
      <c r="J3706">
        <v>-36.866011</v>
      </c>
      <c r="K3706">
        <v>174.73781</v>
      </c>
      <c r="L3706" s="109">
        <v>0.33333333333333331</v>
      </c>
      <c r="N3706">
        <v>0</v>
      </c>
      <c r="O3706">
        <v>0</v>
      </c>
      <c r="P3706">
        <v>1</v>
      </c>
    </row>
    <row r="3707" spans="1:16" hidden="1" x14ac:dyDescent="0.3">
      <c r="A3707">
        <v>6</v>
      </c>
      <c r="B3707">
        <v>1</v>
      </c>
      <c r="C3707" t="s">
        <v>70</v>
      </c>
      <c r="D3707" t="s">
        <v>650</v>
      </c>
      <c r="E3707" t="s">
        <v>651</v>
      </c>
      <c r="F3707" t="s">
        <v>72</v>
      </c>
      <c r="G3707" t="s">
        <v>73</v>
      </c>
      <c r="H3707" t="s">
        <v>49</v>
      </c>
      <c r="I3707" t="s">
        <v>74</v>
      </c>
      <c r="J3707">
        <v>-36.866061000000002</v>
      </c>
      <c r="K3707">
        <v>174.737852</v>
      </c>
      <c r="L3707" s="109">
        <v>0.33333333333333331</v>
      </c>
      <c r="N3707">
        <v>0</v>
      </c>
      <c r="O3707">
        <v>0</v>
      </c>
      <c r="P3707">
        <v>1</v>
      </c>
    </row>
    <row r="3708" spans="1:16" hidden="1" x14ac:dyDescent="0.3">
      <c r="A3708">
        <v>7</v>
      </c>
      <c r="B3708">
        <v>1</v>
      </c>
      <c r="C3708" t="s">
        <v>70</v>
      </c>
      <c r="D3708" t="s">
        <v>650</v>
      </c>
      <c r="E3708" t="s">
        <v>651</v>
      </c>
      <c r="F3708" t="s">
        <v>72</v>
      </c>
      <c r="G3708" t="s">
        <v>73</v>
      </c>
      <c r="H3708" t="s">
        <v>49</v>
      </c>
      <c r="I3708" t="s">
        <v>74</v>
      </c>
      <c r="J3708">
        <v>-36.866103000000003</v>
      </c>
      <c r="K3708">
        <v>174.737897</v>
      </c>
      <c r="L3708" s="109">
        <v>0.33333333333333331</v>
      </c>
      <c r="N3708">
        <v>0</v>
      </c>
      <c r="O3708">
        <v>0</v>
      </c>
      <c r="P3708">
        <v>1</v>
      </c>
    </row>
    <row r="3709" spans="1:16" hidden="1" x14ac:dyDescent="0.3">
      <c r="A3709">
        <v>8</v>
      </c>
      <c r="B3709">
        <v>1</v>
      </c>
      <c r="C3709" t="s">
        <v>70</v>
      </c>
      <c r="D3709" t="s">
        <v>650</v>
      </c>
      <c r="E3709" t="s">
        <v>651</v>
      </c>
      <c r="F3709" t="s">
        <v>72</v>
      </c>
      <c r="G3709" t="s">
        <v>73</v>
      </c>
      <c r="H3709" t="s">
        <v>49</v>
      </c>
      <c r="I3709" t="s">
        <v>74</v>
      </c>
      <c r="J3709">
        <v>-36.866131000000003</v>
      </c>
      <c r="K3709">
        <v>174.737942</v>
      </c>
      <c r="L3709" s="109">
        <v>0.33333333333333331</v>
      </c>
      <c r="M3709" t="s">
        <v>652</v>
      </c>
      <c r="N3709">
        <v>1</v>
      </c>
      <c r="O3709">
        <v>0</v>
      </c>
      <c r="P3709">
        <v>1</v>
      </c>
    </row>
    <row r="3710" spans="1:16" hidden="1" x14ac:dyDescent="0.3">
      <c r="A3710">
        <v>9</v>
      </c>
      <c r="B3710">
        <v>1</v>
      </c>
      <c r="C3710" t="s">
        <v>70</v>
      </c>
      <c r="D3710" t="s">
        <v>650</v>
      </c>
      <c r="E3710" t="s">
        <v>651</v>
      </c>
      <c r="F3710" t="s">
        <v>72</v>
      </c>
      <c r="G3710" t="s">
        <v>73</v>
      </c>
      <c r="H3710" t="s">
        <v>49</v>
      </c>
      <c r="I3710" t="s">
        <v>74</v>
      </c>
      <c r="J3710">
        <v>-36.866194</v>
      </c>
      <c r="K3710">
        <v>174.738058</v>
      </c>
      <c r="L3710" s="109">
        <v>0.33333333333333331</v>
      </c>
      <c r="N3710">
        <v>0</v>
      </c>
      <c r="O3710">
        <v>0</v>
      </c>
      <c r="P3710">
        <v>1</v>
      </c>
    </row>
    <row r="3711" spans="1:16" hidden="1" x14ac:dyDescent="0.3">
      <c r="A3711">
        <v>10</v>
      </c>
      <c r="B3711">
        <v>1</v>
      </c>
      <c r="C3711" t="s">
        <v>70</v>
      </c>
      <c r="D3711" t="s">
        <v>650</v>
      </c>
      <c r="E3711" t="s">
        <v>651</v>
      </c>
      <c r="F3711" t="s">
        <v>72</v>
      </c>
      <c r="G3711" t="s">
        <v>73</v>
      </c>
      <c r="H3711" t="s">
        <v>49</v>
      </c>
      <c r="I3711" t="s">
        <v>74</v>
      </c>
      <c r="J3711">
        <v>-36.866255000000002</v>
      </c>
      <c r="K3711">
        <v>174.73815400000001</v>
      </c>
      <c r="L3711" s="109">
        <v>0.33333333333333331</v>
      </c>
      <c r="M3711" t="s">
        <v>80</v>
      </c>
      <c r="N3711">
        <v>1</v>
      </c>
      <c r="O3711">
        <v>0</v>
      </c>
      <c r="P3711">
        <v>1</v>
      </c>
    </row>
    <row r="3712" spans="1:16" hidden="1" x14ac:dyDescent="0.3">
      <c r="A3712">
        <v>11</v>
      </c>
      <c r="B3712">
        <v>1</v>
      </c>
      <c r="C3712" t="s">
        <v>70</v>
      </c>
      <c r="D3712" t="s">
        <v>650</v>
      </c>
      <c r="E3712" t="s">
        <v>651</v>
      </c>
      <c r="F3712" t="s">
        <v>72</v>
      </c>
      <c r="G3712" t="s">
        <v>73</v>
      </c>
      <c r="H3712" t="s">
        <v>49</v>
      </c>
      <c r="I3712" t="s">
        <v>74</v>
      </c>
      <c r="J3712">
        <v>-36.866289999999999</v>
      </c>
      <c r="K3712">
        <v>174.73821599999999</v>
      </c>
      <c r="L3712" s="109">
        <v>0.33333333333333331</v>
      </c>
      <c r="M3712" t="s">
        <v>653</v>
      </c>
      <c r="N3712">
        <v>1</v>
      </c>
      <c r="O3712">
        <v>0</v>
      </c>
      <c r="P3712">
        <v>1</v>
      </c>
    </row>
    <row r="3713" spans="1:16" hidden="1" x14ac:dyDescent="0.3">
      <c r="A3713">
        <v>12</v>
      </c>
      <c r="B3713">
        <v>1</v>
      </c>
      <c r="C3713" t="s">
        <v>70</v>
      </c>
      <c r="D3713" t="s">
        <v>650</v>
      </c>
      <c r="E3713" t="s">
        <v>651</v>
      </c>
      <c r="F3713" t="s">
        <v>72</v>
      </c>
      <c r="G3713" t="s">
        <v>73</v>
      </c>
      <c r="H3713" t="s">
        <v>49</v>
      </c>
      <c r="I3713" t="s">
        <v>74</v>
      </c>
      <c r="J3713">
        <v>-36.866331000000002</v>
      </c>
      <c r="K3713">
        <v>174.73827700000001</v>
      </c>
      <c r="L3713" s="109">
        <v>0.33333333333333331</v>
      </c>
      <c r="M3713" t="s">
        <v>654</v>
      </c>
      <c r="N3713">
        <v>1</v>
      </c>
      <c r="O3713">
        <v>0</v>
      </c>
      <c r="P3713">
        <v>1</v>
      </c>
    </row>
    <row r="3714" spans="1:16" hidden="1" x14ac:dyDescent="0.3">
      <c r="A3714">
        <v>13</v>
      </c>
      <c r="B3714">
        <v>1</v>
      </c>
      <c r="C3714" t="s">
        <v>70</v>
      </c>
      <c r="D3714" t="s">
        <v>650</v>
      </c>
      <c r="E3714" t="s">
        <v>651</v>
      </c>
      <c r="F3714" t="s">
        <v>72</v>
      </c>
      <c r="G3714" t="s">
        <v>73</v>
      </c>
      <c r="H3714" t="s">
        <v>49</v>
      </c>
      <c r="I3714" t="s">
        <v>74</v>
      </c>
      <c r="J3714">
        <v>-36.866371999999998</v>
      </c>
      <c r="K3714">
        <v>174.738337</v>
      </c>
      <c r="L3714" s="109">
        <v>0.33333333333333331</v>
      </c>
      <c r="N3714">
        <v>0</v>
      </c>
      <c r="O3714">
        <v>0</v>
      </c>
      <c r="P3714">
        <v>1</v>
      </c>
    </row>
    <row r="3715" spans="1:16" hidden="1" x14ac:dyDescent="0.3">
      <c r="A3715">
        <v>14</v>
      </c>
      <c r="B3715">
        <v>1</v>
      </c>
      <c r="C3715" t="s">
        <v>70</v>
      </c>
      <c r="D3715" t="s">
        <v>650</v>
      </c>
      <c r="E3715" t="s">
        <v>651</v>
      </c>
      <c r="F3715" t="s">
        <v>83</v>
      </c>
      <c r="G3715" t="s">
        <v>84</v>
      </c>
      <c r="H3715" t="s">
        <v>48</v>
      </c>
      <c r="I3715" t="s">
        <v>58</v>
      </c>
      <c r="J3715">
        <v>-36.866380999999997</v>
      </c>
      <c r="K3715">
        <v>174.73856599999999</v>
      </c>
      <c r="L3715" s="109">
        <v>0.33333333333333331</v>
      </c>
      <c r="M3715" t="s">
        <v>655</v>
      </c>
      <c r="N3715">
        <v>1</v>
      </c>
      <c r="O3715">
        <v>0</v>
      </c>
      <c r="P3715">
        <v>1</v>
      </c>
    </row>
    <row r="3716" spans="1:16" hidden="1" x14ac:dyDescent="0.3">
      <c r="A3716">
        <v>15</v>
      </c>
      <c r="B3716">
        <v>1</v>
      </c>
      <c r="C3716" t="s">
        <v>70</v>
      </c>
      <c r="D3716" t="s">
        <v>650</v>
      </c>
      <c r="E3716" t="s">
        <v>651</v>
      </c>
      <c r="F3716" t="s">
        <v>83</v>
      </c>
      <c r="G3716" t="s">
        <v>84</v>
      </c>
      <c r="H3716" t="s">
        <v>48</v>
      </c>
      <c r="I3716" t="s">
        <v>58</v>
      </c>
      <c r="J3716">
        <v>-36.866348000000002</v>
      </c>
      <c r="K3716">
        <v>174.73861400000001</v>
      </c>
      <c r="L3716" s="109">
        <v>0.33333333333333331</v>
      </c>
      <c r="N3716">
        <v>0</v>
      </c>
      <c r="O3716">
        <v>0</v>
      </c>
      <c r="P3716">
        <v>1</v>
      </c>
    </row>
    <row r="3717" spans="1:16" hidden="1" x14ac:dyDescent="0.3">
      <c r="A3717">
        <v>16</v>
      </c>
      <c r="B3717">
        <v>1</v>
      </c>
      <c r="C3717" t="s">
        <v>70</v>
      </c>
      <c r="D3717" t="s">
        <v>650</v>
      </c>
      <c r="E3717" t="s">
        <v>651</v>
      </c>
      <c r="F3717" t="s">
        <v>83</v>
      </c>
      <c r="G3717" t="s">
        <v>84</v>
      </c>
      <c r="H3717" t="s">
        <v>48</v>
      </c>
      <c r="I3717" t="s">
        <v>58</v>
      </c>
      <c r="J3717">
        <v>-36.866315</v>
      </c>
      <c r="K3717">
        <v>174.73866899999999</v>
      </c>
      <c r="L3717" s="109">
        <v>0.33333333333333331</v>
      </c>
      <c r="M3717" t="s">
        <v>656</v>
      </c>
      <c r="N3717">
        <v>1</v>
      </c>
      <c r="O3717">
        <v>0</v>
      </c>
      <c r="P3717">
        <v>1</v>
      </c>
    </row>
    <row r="3718" spans="1:16" hidden="1" x14ac:dyDescent="0.3">
      <c r="A3718">
        <v>17</v>
      </c>
      <c r="B3718">
        <v>1</v>
      </c>
      <c r="C3718" t="s">
        <v>70</v>
      </c>
      <c r="D3718" t="s">
        <v>650</v>
      </c>
      <c r="E3718" t="s">
        <v>651</v>
      </c>
      <c r="F3718" t="s">
        <v>83</v>
      </c>
      <c r="G3718" t="s">
        <v>84</v>
      </c>
      <c r="H3718" t="s">
        <v>48</v>
      </c>
      <c r="I3718" t="s">
        <v>58</v>
      </c>
      <c r="J3718">
        <v>-36.866244000000002</v>
      </c>
      <c r="K3718">
        <v>174.73878099999999</v>
      </c>
      <c r="L3718" s="109">
        <v>0.33333333333333331</v>
      </c>
      <c r="N3718">
        <v>0</v>
      </c>
      <c r="O3718">
        <v>0</v>
      </c>
      <c r="P3718">
        <v>1</v>
      </c>
    </row>
    <row r="3719" spans="1:16" hidden="1" x14ac:dyDescent="0.3">
      <c r="A3719">
        <v>18</v>
      </c>
      <c r="B3719">
        <v>1</v>
      </c>
      <c r="C3719" t="s">
        <v>70</v>
      </c>
      <c r="D3719" t="s">
        <v>650</v>
      </c>
      <c r="E3719" t="s">
        <v>651</v>
      </c>
      <c r="F3719" t="s">
        <v>83</v>
      </c>
      <c r="G3719" t="s">
        <v>84</v>
      </c>
      <c r="H3719" t="s">
        <v>48</v>
      </c>
      <c r="I3719" t="s">
        <v>58</v>
      </c>
      <c r="J3719">
        <v>-36.866177</v>
      </c>
      <c r="K3719">
        <v>174.73889500000001</v>
      </c>
      <c r="L3719" s="109">
        <v>0.33333333333333331</v>
      </c>
      <c r="N3719">
        <v>0</v>
      </c>
      <c r="O3719">
        <v>0</v>
      </c>
      <c r="P3719">
        <v>1</v>
      </c>
    </row>
    <row r="3720" spans="1:16" hidden="1" x14ac:dyDescent="0.3">
      <c r="A3720">
        <v>19</v>
      </c>
      <c r="B3720">
        <v>1</v>
      </c>
      <c r="C3720" t="s">
        <v>70</v>
      </c>
      <c r="D3720" t="s">
        <v>650</v>
      </c>
      <c r="E3720" t="s">
        <v>651</v>
      </c>
      <c r="F3720" t="s">
        <v>83</v>
      </c>
      <c r="G3720" t="s">
        <v>84</v>
      </c>
      <c r="H3720" t="s">
        <v>48</v>
      </c>
      <c r="I3720" t="s">
        <v>58</v>
      </c>
      <c r="J3720">
        <v>-36.866145000000003</v>
      </c>
      <c r="K3720">
        <v>174.73894300000001</v>
      </c>
      <c r="L3720" s="109">
        <v>0.33333333333333331</v>
      </c>
      <c r="N3720">
        <v>0</v>
      </c>
      <c r="O3720">
        <v>0</v>
      </c>
      <c r="P3720">
        <v>1</v>
      </c>
    </row>
    <row r="3721" spans="1:16" hidden="1" x14ac:dyDescent="0.3">
      <c r="A3721">
        <v>20</v>
      </c>
      <c r="B3721">
        <v>1</v>
      </c>
      <c r="C3721" t="s">
        <v>70</v>
      </c>
      <c r="D3721" t="s">
        <v>650</v>
      </c>
      <c r="E3721" t="s">
        <v>651</v>
      </c>
      <c r="F3721" t="s">
        <v>83</v>
      </c>
      <c r="G3721" t="s">
        <v>84</v>
      </c>
      <c r="H3721" t="s">
        <v>48</v>
      </c>
      <c r="I3721" t="s">
        <v>58</v>
      </c>
      <c r="J3721">
        <v>-36.866117000000003</v>
      </c>
      <c r="K3721">
        <v>174.73898399999999</v>
      </c>
      <c r="L3721" s="109">
        <v>0.33333333333333331</v>
      </c>
      <c r="M3721" t="s">
        <v>1355</v>
      </c>
      <c r="N3721">
        <v>1</v>
      </c>
      <c r="O3721">
        <v>0</v>
      </c>
      <c r="P3721">
        <v>1</v>
      </c>
    </row>
    <row r="3722" spans="1:16" hidden="1" x14ac:dyDescent="0.3">
      <c r="A3722">
        <v>21</v>
      </c>
      <c r="B3722">
        <v>1</v>
      </c>
      <c r="C3722" t="s">
        <v>70</v>
      </c>
      <c r="D3722" t="s">
        <v>650</v>
      </c>
      <c r="E3722" t="s">
        <v>651</v>
      </c>
      <c r="F3722" t="s">
        <v>83</v>
      </c>
      <c r="G3722" t="s">
        <v>84</v>
      </c>
      <c r="H3722" t="s">
        <v>48</v>
      </c>
      <c r="I3722" t="s">
        <v>58</v>
      </c>
      <c r="J3722">
        <v>-36.866036000000001</v>
      </c>
      <c r="K3722">
        <v>174.73911699999999</v>
      </c>
      <c r="L3722" s="109">
        <v>0.33333333333333331</v>
      </c>
      <c r="M3722" t="s">
        <v>1033</v>
      </c>
      <c r="N3722">
        <v>1</v>
      </c>
      <c r="O3722">
        <v>0</v>
      </c>
      <c r="P3722">
        <v>1</v>
      </c>
    </row>
    <row r="3723" spans="1:16" hidden="1" x14ac:dyDescent="0.3">
      <c r="A3723">
        <v>22</v>
      </c>
      <c r="B3723">
        <v>1</v>
      </c>
      <c r="C3723" t="s">
        <v>70</v>
      </c>
      <c r="D3723" t="s">
        <v>650</v>
      </c>
      <c r="E3723" t="s">
        <v>651</v>
      </c>
      <c r="F3723" t="s">
        <v>83</v>
      </c>
      <c r="G3723" t="s">
        <v>84</v>
      </c>
      <c r="H3723" t="s">
        <v>48</v>
      </c>
      <c r="I3723" t="s">
        <v>58</v>
      </c>
      <c r="J3723">
        <v>-36.865965000000003</v>
      </c>
      <c r="K3723">
        <v>174.739226</v>
      </c>
      <c r="L3723" s="109">
        <v>0.33333333333333331</v>
      </c>
      <c r="N3723">
        <v>0</v>
      </c>
      <c r="O3723">
        <v>0</v>
      </c>
      <c r="P3723">
        <v>1</v>
      </c>
    </row>
    <row r="3724" spans="1:16" hidden="1" x14ac:dyDescent="0.3">
      <c r="A3724">
        <v>23</v>
      </c>
      <c r="B3724">
        <v>1</v>
      </c>
      <c r="C3724" t="s">
        <v>70</v>
      </c>
      <c r="D3724" t="s">
        <v>650</v>
      </c>
      <c r="E3724" t="s">
        <v>651</v>
      </c>
      <c r="F3724" t="s">
        <v>83</v>
      </c>
      <c r="G3724" t="s">
        <v>84</v>
      </c>
      <c r="H3724" t="s">
        <v>48</v>
      </c>
      <c r="I3724" t="s">
        <v>58</v>
      </c>
      <c r="J3724">
        <v>-36.865932999999998</v>
      </c>
      <c r="K3724">
        <v>174.73928000000001</v>
      </c>
      <c r="L3724" s="109">
        <v>0.33333333333333331</v>
      </c>
      <c r="M3724" t="s">
        <v>1356</v>
      </c>
      <c r="N3724">
        <v>1</v>
      </c>
      <c r="O3724">
        <v>0</v>
      </c>
      <c r="P3724">
        <v>1</v>
      </c>
    </row>
    <row r="3725" spans="1:16" hidden="1" x14ac:dyDescent="0.3">
      <c r="A3725">
        <v>24</v>
      </c>
      <c r="B3725">
        <v>1</v>
      </c>
      <c r="C3725" t="s">
        <v>70</v>
      </c>
      <c r="D3725" t="s">
        <v>650</v>
      </c>
      <c r="E3725" t="s">
        <v>651</v>
      </c>
      <c r="F3725" t="s">
        <v>83</v>
      </c>
      <c r="G3725" t="s">
        <v>84</v>
      </c>
      <c r="H3725" t="s">
        <v>48</v>
      </c>
      <c r="I3725" t="s">
        <v>58</v>
      </c>
      <c r="J3725">
        <v>-36.865903000000003</v>
      </c>
      <c r="K3725">
        <v>174.73933199999999</v>
      </c>
      <c r="L3725" s="109">
        <v>0.33333333333333331</v>
      </c>
      <c r="N3725">
        <v>0</v>
      </c>
      <c r="O3725">
        <v>0</v>
      </c>
      <c r="P3725">
        <v>1</v>
      </c>
    </row>
    <row r="3726" spans="1:16" hidden="1" x14ac:dyDescent="0.3">
      <c r="A3726">
        <v>25</v>
      </c>
      <c r="B3726">
        <v>1</v>
      </c>
      <c r="C3726" t="s">
        <v>70</v>
      </c>
      <c r="D3726" t="s">
        <v>650</v>
      </c>
      <c r="E3726" t="s">
        <v>651</v>
      </c>
      <c r="F3726" t="s">
        <v>83</v>
      </c>
      <c r="G3726" t="s">
        <v>84</v>
      </c>
      <c r="H3726" t="s">
        <v>33</v>
      </c>
      <c r="I3726" t="s">
        <v>58</v>
      </c>
      <c r="J3726">
        <v>-36.865994000000001</v>
      </c>
      <c r="K3726">
        <v>174.73930999999999</v>
      </c>
      <c r="L3726" s="109">
        <v>0.33333333333333331</v>
      </c>
      <c r="M3726" t="s">
        <v>1357</v>
      </c>
      <c r="N3726">
        <v>1</v>
      </c>
      <c r="O3726">
        <v>0</v>
      </c>
      <c r="P3726">
        <v>1</v>
      </c>
    </row>
    <row r="3727" spans="1:16" hidden="1" x14ac:dyDescent="0.3">
      <c r="A3727">
        <v>26</v>
      </c>
      <c r="B3727">
        <v>1</v>
      </c>
      <c r="C3727" t="s">
        <v>70</v>
      </c>
      <c r="D3727" t="s">
        <v>650</v>
      </c>
      <c r="E3727" t="s">
        <v>651</v>
      </c>
      <c r="F3727" t="s">
        <v>83</v>
      </c>
      <c r="G3727" t="s">
        <v>84</v>
      </c>
      <c r="H3727" t="s">
        <v>33</v>
      </c>
      <c r="I3727" t="s">
        <v>58</v>
      </c>
      <c r="J3727">
        <v>-36.866033000000002</v>
      </c>
      <c r="K3727">
        <v>174.73925500000001</v>
      </c>
      <c r="L3727" s="109">
        <v>0.33333333333333331</v>
      </c>
      <c r="N3727">
        <v>0</v>
      </c>
      <c r="O3727">
        <v>0</v>
      </c>
      <c r="P3727">
        <v>1</v>
      </c>
    </row>
    <row r="3728" spans="1:16" hidden="1" x14ac:dyDescent="0.3">
      <c r="A3728">
        <v>27</v>
      </c>
      <c r="B3728">
        <v>1</v>
      </c>
      <c r="C3728" t="s">
        <v>70</v>
      </c>
      <c r="D3728" t="s">
        <v>650</v>
      </c>
      <c r="E3728" t="s">
        <v>651</v>
      </c>
      <c r="F3728" t="s">
        <v>83</v>
      </c>
      <c r="G3728" t="s">
        <v>84</v>
      </c>
      <c r="H3728" t="s">
        <v>33</v>
      </c>
      <c r="I3728" t="s">
        <v>58</v>
      </c>
      <c r="J3728">
        <v>-36.866106000000002</v>
      </c>
      <c r="K3728">
        <v>174.73913099999999</v>
      </c>
      <c r="L3728" s="109">
        <v>0.33333333333333331</v>
      </c>
      <c r="N3728">
        <v>0</v>
      </c>
      <c r="O3728">
        <v>0</v>
      </c>
      <c r="P3728">
        <v>1</v>
      </c>
    </row>
    <row r="3729" spans="1:16" hidden="1" x14ac:dyDescent="0.3">
      <c r="A3729">
        <v>28</v>
      </c>
      <c r="B3729">
        <v>1</v>
      </c>
      <c r="C3729" t="s">
        <v>70</v>
      </c>
      <c r="D3729" t="s">
        <v>650</v>
      </c>
      <c r="E3729" t="s">
        <v>651</v>
      </c>
      <c r="F3729" t="s">
        <v>83</v>
      </c>
      <c r="G3729" t="s">
        <v>84</v>
      </c>
      <c r="H3729" t="s">
        <v>33</v>
      </c>
      <c r="I3729" t="s">
        <v>58</v>
      </c>
      <c r="J3729">
        <v>-36.866138999999997</v>
      </c>
      <c r="K3729">
        <v>174.73908599999999</v>
      </c>
      <c r="L3729" s="109">
        <v>0.33333333333333331</v>
      </c>
      <c r="N3729">
        <v>0</v>
      </c>
      <c r="O3729">
        <v>0</v>
      </c>
      <c r="P3729">
        <v>1</v>
      </c>
    </row>
    <row r="3730" spans="1:16" hidden="1" x14ac:dyDescent="0.3">
      <c r="A3730">
        <v>29</v>
      </c>
      <c r="B3730">
        <v>1</v>
      </c>
      <c r="C3730" t="s">
        <v>70</v>
      </c>
      <c r="D3730" t="s">
        <v>650</v>
      </c>
      <c r="E3730" t="s">
        <v>651</v>
      </c>
      <c r="F3730" t="s">
        <v>83</v>
      </c>
      <c r="G3730" t="s">
        <v>84</v>
      </c>
      <c r="H3730" t="s">
        <v>33</v>
      </c>
      <c r="I3730" t="s">
        <v>58</v>
      </c>
      <c r="J3730">
        <v>-36.866166999999997</v>
      </c>
      <c r="K3730">
        <v>174.73904200000001</v>
      </c>
      <c r="L3730" s="109">
        <v>0.33333333333333331</v>
      </c>
      <c r="M3730" t="s">
        <v>1358</v>
      </c>
      <c r="N3730">
        <v>1</v>
      </c>
      <c r="O3730">
        <v>0</v>
      </c>
      <c r="P3730">
        <v>1</v>
      </c>
    </row>
    <row r="3731" spans="1:16" hidden="1" x14ac:dyDescent="0.3">
      <c r="A3731">
        <v>30</v>
      </c>
      <c r="B3731">
        <v>1</v>
      </c>
      <c r="C3731" t="s">
        <v>70</v>
      </c>
      <c r="D3731" t="s">
        <v>650</v>
      </c>
      <c r="E3731" t="s">
        <v>651</v>
      </c>
      <c r="F3731" t="s">
        <v>83</v>
      </c>
      <c r="G3731" t="s">
        <v>84</v>
      </c>
      <c r="H3731" t="s">
        <v>33</v>
      </c>
      <c r="I3731" t="s">
        <v>58</v>
      </c>
      <c r="J3731">
        <v>-36.866262999999996</v>
      </c>
      <c r="K3731">
        <v>174.738889</v>
      </c>
      <c r="L3731" s="109">
        <v>0.33333333333333331</v>
      </c>
      <c r="M3731" t="s">
        <v>1140</v>
      </c>
      <c r="N3731">
        <v>1</v>
      </c>
      <c r="O3731">
        <v>0</v>
      </c>
      <c r="P3731">
        <v>1</v>
      </c>
    </row>
    <row r="3732" spans="1:16" hidden="1" x14ac:dyDescent="0.3">
      <c r="A3732">
        <v>31</v>
      </c>
      <c r="B3732">
        <v>1</v>
      </c>
      <c r="C3732" t="s">
        <v>70</v>
      </c>
      <c r="D3732" t="s">
        <v>650</v>
      </c>
      <c r="E3732" t="s">
        <v>651</v>
      </c>
      <c r="F3732" t="s">
        <v>83</v>
      </c>
      <c r="G3732" t="s">
        <v>84</v>
      </c>
      <c r="H3732" t="s">
        <v>33</v>
      </c>
      <c r="I3732" t="s">
        <v>58</v>
      </c>
      <c r="J3732">
        <v>-36.866286000000002</v>
      </c>
      <c r="K3732">
        <v>174.73885200000001</v>
      </c>
      <c r="L3732" s="109">
        <v>0.33333333333333331</v>
      </c>
      <c r="M3732" t="s">
        <v>1359</v>
      </c>
      <c r="N3732">
        <v>1</v>
      </c>
      <c r="O3732">
        <v>0</v>
      </c>
      <c r="P3732">
        <v>1</v>
      </c>
    </row>
    <row r="3733" spans="1:16" hidden="1" x14ac:dyDescent="0.3">
      <c r="A3733">
        <v>32</v>
      </c>
      <c r="B3733">
        <v>1</v>
      </c>
      <c r="C3733" t="s">
        <v>70</v>
      </c>
      <c r="D3733" t="s">
        <v>650</v>
      </c>
      <c r="E3733" t="s">
        <v>651</v>
      </c>
      <c r="F3733" t="s">
        <v>83</v>
      </c>
      <c r="G3733" t="s">
        <v>84</v>
      </c>
      <c r="H3733" t="s">
        <v>33</v>
      </c>
      <c r="I3733" t="s">
        <v>58</v>
      </c>
      <c r="J3733">
        <v>-36.866357000000001</v>
      </c>
      <c r="K3733">
        <v>174.73873</v>
      </c>
      <c r="L3733" s="109">
        <v>0.33333333333333331</v>
      </c>
      <c r="M3733" t="s">
        <v>657</v>
      </c>
      <c r="N3733">
        <v>1</v>
      </c>
      <c r="O3733">
        <v>0</v>
      </c>
      <c r="P3733">
        <v>1</v>
      </c>
    </row>
    <row r="3734" spans="1:16" hidden="1" x14ac:dyDescent="0.3">
      <c r="A3734">
        <v>33</v>
      </c>
      <c r="B3734">
        <v>1</v>
      </c>
      <c r="C3734" t="s">
        <v>70</v>
      </c>
      <c r="D3734" t="s">
        <v>650</v>
      </c>
      <c r="E3734" t="s">
        <v>651</v>
      </c>
      <c r="F3734" t="s">
        <v>83</v>
      </c>
      <c r="G3734" t="s">
        <v>84</v>
      </c>
      <c r="H3734" t="s">
        <v>33</v>
      </c>
      <c r="I3734" t="s">
        <v>58</v>
      </c>
      <c r="J3734">
        <v>-36.866387000000003</v>
      </c>
      <c r="K3734">
        <v>174.73869099999999</v>
      </c>
      <c r="L3734" s="109">
        <v>0.33333333333333331</v>
      </c>
      <c r="M3734" t="s">
        <v>658</v>
      </c>
      <c r="N3734">
        <v>1</v>
      </c>
      <c r="O3734">
        <v>0</v>
      </c>
      <c r="P3734">
        <v>1</v>
      </c>
    </row>
    <row r="3735" spans="1:16" hidden="1" x14ac:dyDescent="0.3">
      <c r="A3735">
        <v>34</v>
      </c>
      <c r="B3735">
        <v>1</v>
      </c>
      <c r="C3735" t="s">
        <v>70</v>
      </c>
      <c r="D3735" t="s">
        <v>650</v>
      </c>
      <c r="E3735" t="s">
        <v>651</v>
      </c>
      <c r="F3735" t="s">
        <v>72</v>
      </c>
      <c r="G3735" t="s">
        <v>90</v>
      </c>
      <c r="H3735" t="s">
        <v>48</v>
      </c>
      <c r="I3735" t="s">
        <v>91</v>
      </c>
      <c r="J3735">
        <v>-36.866546999999997</v>
      </c>
      <c r="K3735">
        <v>174.73861299999999</v>
      </c>
      <c r="L3735" s="109">
        <v>0.33333333333333331</v>
      </c>
      <c r="M3735" t="s">
        <v>92</v>
      </c>
      <c r="N3735">
        <v>1</v>
      </c>
      <c r="O3735">
        <v>0</v>
      </c>
      <c r="P3735">
        <v>1</v>
      </c>
    </row>
    <row r="3736" spans="1:16" hidden="1" x14ac:dyDescent="0.3">
      <c r="A3736">
        <v>35</v>
      </c>
      <c r="B3736">
        <v>1</v>
      </c>
      <c r="C3736" t="s">
        <v>70</v>
      </c>
      <c r="D3736" t="s">
        <v>650</v>
      </c>
      <c r="E3736" t="s">
        <v>651</v>
      </c>
      <c r="F3736" t="s">
        <v>72</v>
      </c>
      <c r="G3736" t="s">
        <v>90</v>
      </c>
      <c r="H3736" t="s">
        <v>48</v>
      </c>
      <c r="I3736" t="s">
        <v>91</v>
      </c>
      <c r="J3736">
        <v>-36.866579000000002</v>
      </c>
      <c r="K3736">
        <v>174.73866899999999</v>
      </c>
      <c r="L3736" s="109">
        <v>0.33333333333333331</v>
      </c>
      <c r="M3736" t="s">
        <v>659</v>
      </c>
      <c r="N3736">
        <v>1</v>
      </c>
      <c r="O3736">
        <v>0</v>
      </c>
      <c r="P3736">
        <v>1</v>
      </c>
    </row>
    <row r="3737" spans="1:16" hidden="1" x14ac:dyDescent="0.3">
      <c r="A3737">
        <v>36</v>
      </c>
      <c r="B3737">
        <v>1</v>
      </c>
      <c r="C3737" t="s">
        <v>70</v>
      </c>
      <c r="D3737" t="s">
        <v>650</v>
      </c>
      <c r="E3737" t="s">
        <v>651</v>
      </c>
      <c r="F3737" t="s">
        <v>72</v>
      </c>
      <c r="G3737" t="s">
        <v>90</v>
      </c>
      <c r="H3737" t="s">
        <v>48</v>
      </c>
      <c r="I3737" t="s">
        <v>91</v>
      </c>
      <c r="J3737">
        <v>-36.866612000000003</v>
      </c>
      <c r="K3737">
        <v>174.73872499999999</v>
      </c>
      <c r="L3737" s="109">
        <v>0.33333333333333331</v>
      </c>
      <c r="N3737">
        <v>0</v>
      </c>
      <c r="O3737">
        <v>0</v>
      </c>
      <c r="P3737">
        <v>1</v>
      </c>
    </row>
    <row r="3738" spans="1:16" hidden="1" x14ac:dyDescent="0.3">
      <c r="A3738">
        <v>37</v>
      </c>
      <c r="B3738">
        <v>1</v>
      </c>
      <c r="C3738" t="s">
        <v>70</v>
      </c>
      <c r="D3738" t="s">
        <v>650</v>
      </c>
      <c r="E3738" t="s">
        <v>651</v>
      </c>
      <c r="F3738" t="s">
        <v>72</v>
      </c>
      <c r="G3738" t="s">
        <v>90</v>
      </c>
      <c r="H3738" t="s">
        <v>48</v>
      </c>
      <c r="I3738" t="s">
        <v>91</v>
      </c>
      <c r="J3738">
        <v>-36.866644999999998</v>
      </c>
      <c r="K3738">
        <v>174.73878099999999</v>
      </c>
      <c r="L3738" s="109">
        <v>0.33333333333333331</v>
      </c>
      <c r="N3738">
        <v>0</v>
      </c>
      <c r="O3738">
        <v>0</v>
      </c>
      <c r="P3738">
        <v>1</v>
      </c>
    </row>
    <row r="3739" spans="1:16" hidden="1" x14ac:dyDescent="0.3">
      <c r="A3739">
        <v>38</v>
      </c>
      <c r="B3739">
        <v>1</v>
      </c>
      <c r="C3739" t="s">
        <v>70</v>
      </c>
      <c r="D3739" t="s">
        <v>650</v>
      </c>
      <c r="E3739" t="s">
        <v>651</v>
      </c>
      <c r="F3739" t="s">
        <v>72</v>
      </c>
      <c r="G3739" t="s">
        <v>90</v>
      </c>
      <c r="H3739" t="s">
        <v>48</v>
      </c>
      <c r="I3739" t="s">
        <v>91</v>
      </c>
      <c r="J3739">
        <v>-36.866677000000003</v>
      </c>
      <c r="K3739">
        <v>174.73883699999999</v>
      </c>
      <c r="L3739" s="109">
        <v>0.33333333333333331</v>
      </c>
      <c r="M3739" t="s">
        <v>550</v>
      </c>
      <c r="N3739">
        <v>1</v>
      </c>
      <c r="O3739">
        <v>0</v>
      </c>
      <c r="P3739">
        <v>1</v>
      </c>
    </row>
    <row r="3740" spans="1:16" hidden="1" x14ac:dyDescent="0.3">
      <c r="A3740">
        <v>39</v>
      </c>
      <c r="B3740">
        <v>1</v>
      </c>
      <c r="C3740" t="s">
        <v>70</v>
      </c>
      <c r="D3740" t="s">
        <v>650</v>
      </c>
      <c r="E3740" t="s">
        <v>651</v>
      </c>
      <c r="F3740" t="s">
        <v>72</v>
      </c>
      <c r="G3740" t="s">
        <v>90</v>
      </c>
      <c r="H3740" t="s">
        <v>48</v>
      </c>
      <c r="I3740" t="s">
        <v>91</v>
      </c>
      <c r="J3740">
        <v>-36.866888000000003</v>
      </c>
      <c r="K3740">
        <v>174.73972699999999</v>
      </c>
      <c r="L3740" s="109">
        <v>0.33333333333333331</v>
      </c>
      <c r="N3740">
        <v>0</v>
      </c>
      <c r="O3740">
        <v>0</v>
      </c>
      <c r="P3740">
        <v>1</v>
      </c>
    </row>
    <row r="3741" spans="1:16" hidden="1" x14ac:dyDescent="0.3">
      <c r="A3741">
        <v>40</v>
      </c>
      <c r="B3741">
        <v>1</v>
      </c>
      <c r="C3741" t="s">
        <v>70</v>
      </c>
      <c r="D3741" t="s">
        <v>650</v>
      </c>
      <c r="E3741" t="s">
        <v>651</v>
      </c>
      <c r="F3741" t="s">
        <v>72</v>
      </c>
      <c r="G3741" t="s">
        <v>90</v>
      </c>
      <c r="H3741" t="s">
        <v>48</v>
      </c>
      <c r="I3741" t="s">
        <v>91</v>
      </c>
      <c r="J3741">
        <v>-36.866861</v>
      </c>
      <c r="K3741">
        <v>174.73980499999999</v>
      </c>
      <c r="L3741" s="109">
        <v>0.33333333333333331</v>
      </c>
      <c r="N3741">
        <v>0</v>
      </c>
      <c r="O3741">
        <v>0</v>
      </c>
      <c r="P3741">
        <v>1</v>
      </c>
    </row>
    <row r="3742" spans="1:16" hidden="1" x14ac:dyDescent="0.3">
      <c r="A3742">
        <v>41</v>
      </c>
      <c r="B3742">
        <v>1</v>
      </c>
      <c r="C3742" t="s">
        <v>70</v>
      </c>
      <c r="D3742" t="s">
        <v>650</v>
      </c>
      <c r="E3742" t="s">
        <v>651</v>
      </c>
      <c r="F3742" t="s">
        <v>72</v>
      </c>
      <c r="G3742" t="s">
        <v>90</v>
      </c>
      <c r="H3742" t="s">
        <v>48</v>
      </c>
      <c r="I3742" t="s">
        <v>91</v>
      </c>
      <c r="J3742">
        <v>-36.866819</v>
      </c>
      <c r="K3742">
        <v>174.73993200000001</v>
      </c>
      <c r="L3742" s="109">
        <v>0.33333333333333331</v>
      </c>
      <c r="N3742">
        <v>0</v>
      </c>
      <c r="O3742">
        <v>0</v>
      </c>
      <c r="P3742">
        <v>1</v>
      </c>
    </row>
    <row r="3743" spans="1:16" hidden="1" x14ac:dyDescent="0.3">
      <c r="A3743">
        <v>42</v>
      </c>
      <c r="B3743">
        <v>1</v>
      </c>
      <c r="C3743" t="s">
        <v>70</v>
      </c>
      <c r="D3743" t="s">
        <v>650</v>
      </c>
      <c r="E3743" t="s">
        <v>651</v>
      </c>
      <c r="F3743" t="s">
        <v>72</v>
      </c>
      <c r="G3743" t="s">
        <v>90</v>
      </c>
      <c r="H3743" t="s">
        <v>48</v>
      </c>
      <c r="I3743" t="s">
        <v>91</v>
      </c>
      <c r="J3743">
        <v>-36.866802999999997</v>
      </c>
      <c r="K3743">
        <v>174.73998800000001</v>
      </c>
      <c r="L3743" s="109">
        <v>0.33333333333333331</v>
      </c>
      <c r="M3743" t="s">
        <v>660</v>
      </c>
      <c r="N3743">
        <v>1</v>
      </c>
      <c r="O3743">
        <v>0</v>
      </c>
      <c r="P3743">
        <v>1</v>
      </c>
    </row>
    <row r="3744" spans="1:16" hidden="1" x14ac:dyDescent="0.3">
      <c r="A3744">
        <v>43</v>
      </c>
      <c r="B3744">
        <v>1</v>
      </c>
      <c r="C3744" t="s">
        <v>70</v>
      </c>
      <c r="D3744" t="s">
        <v>650</v>
      </c>
      <c r="E3744" t="s">
        <v>651</v>
      </c>
      <c r="F3744" t="s">
        <v>100</v>
      </c>
      <c r="G3744" t="s">
        <v>101</v>
      </c>
      <c r="H3744" t="s">
        <v>57</v>
      </c>
      <c r="I3744" t="s">
        <v>58</v>
      </c>
      <c r="J3744">
        <v>-36.866672000000001</v>
      </c>
      <c r="K3744">
        <v>174.740059</v>
      </c>
      <c r="L3744" s="109">
        <v>0.33333333333333331</v>
      </c>
      <c r="N3744">
        <v>0</v>
      </c>
      <c r="O3744">
        <v>0</v>
      </c>
      <c r="P3744">
        <v>1</v>
      </c>
    </row>
    <row r="3745" spans="1:16" hidden="1" x14ac:dyDescent="0.3">
      <c r="A3745">
        <v>44</v>
      </c>
      <c r="B3745">
        <v>1</v>
      </c>
      <c r="C3745" t="s">
        <v>70</v>
      </c>
      <c r="D3745" t="s">
        <v>650</v>
      </c>
      <c r="E3745" t="s">
        <v>651</v>
      </c>
      <c r="F3745" t="s">
        <v>100</v>
      </c>
      <c r="G3745" t="s">
        <v>101</v>
      </c>
      <c r="H3745" t="s">
        <v>57</v>
      </c>
      <c r="I3745" t="s">
        <v>58</v>
      </c>
      <c r="J3745">
        <v>-36.866624999999999</v>
      </c>
      <c r="K3745">
        <v>174.740038</v>
      </c>
      <c r="L3745" s="109">
        <v>0.33333333333333331</v>
      </c>
      <c r="M3745" t="s">
        <v>649</v>
      </c>
      <c r="N3745">
        <v>1</v>
      </c>
      <c r="O3745">
        <v>0</v>
      </c>
      <c r="P3745">
        <v>1</v>
      </c>
    </row>
    <row r="3746" spans="1:16" hidden="1" x14ac:dyDescent="0.3">
      <c r="A3746">
        <v>45</v>
      </c>
      <c r="B3746">
        <v>1</v>
      </c>
      <c r="C3746" t="s">
        <v>70</v>
      </c>
      <c r="D3746" t="s">
        <v>650</v>
      </c>
      <c r="E3746" t="s">
        <v>651</v>
      </c>
      <c r="F3746" t="s">
        <v>100</v>
      </c>
      <c r="G3746" t="s">
        <v>101</v>
      </c>
      <c r="H3746" t="s">
        <v>57</v>
      </c>
      <c r="I3746" t="s">
        <v>58</v>
      </c>
      <c r="J3746">
        <v>-36.866579000000002</v>
      </c>
      <c r="K3746">
        <v>174.74001699999999</v>
      </c>
      <c r="L3746" s="109">
        <v>0.33333333333333331</v>
      </c>
      <c r="M3746" t="s">
        <v>648</v>
      </c>
      <c r="N3746">
        <v>1</v>
      </c>
      <c r="O3746">
        <v>0</v>
      </c>
      <c r="P3746">
        <v>1</v>
      </c>
    </row>
    <row r="3747" spans="1:16" hidden="1" x14ac:dyDescent="0.3">
      <c r="A3747">
        <v>46</v>
      </c>
      <c r="B3747">
        <v>1</v>
      </c>
      <c r="C3747" t="s">
        <v>70</v>
      </c>
      <c r="D3747" t="s">
        <v>650</v>
      </c>
      <c r="E3747" t="s">
        <v>651</v>
      </c>
      <c r="F3747" t="s">
        <v>100</v>
      </c>
      <c r="G3747" t="s">
        <v>101</v>
      </c>
      <c r="H3747" t="s">
        <v>57</v>
      </c>
      <c r="I3747" t="s">
        <v>58</v>
      </c>
      <c r="J3747">
        <v>-36.866531999999999</v>
      </c>
      <c r="K3747">
        <v>174.73999599999999</v>
      </c>
      <c r="L3747" s="109">
        <v>0.33333333333333331</v>
      </c>
      <c r="N3747">
        <v>0</v>
      </c>
      <c r="O3747">
        <v>0</v>
      </c>
      <c r="P3747">
        <v>1</v>
      </c>
    </row>
    <row r="3748" spans="1:16" hidden="1" x14ac:dyDescent="0.3">
      <c r="A3748">
        <v>47</v>
      </c>
      <c r="B3748">
        <v>1</v>
      </c>
      <c r="C3748" t="s">
        <v>70</v>
      </c>
      <c r="D3748" t="s">
        <v>650</v>
      </c>
      <c r="E3748" t="s">
        <v>651</v>
      </c>
      <c r="F3748" t="s">
        <v>100</v>
      </c>
      <c r="G3748" t="s">
        <v>101</v>
      </c>
      <c r="H3748" t="s">
        <v>49</v>
      </c>
      <c r="I3748" t="s">
        <v>58</v>
      </c>
      <c r="J3748">
        <v>-36.866568999999998</v>
      </c>
      <c r="K3748">
        <v>174.740149</v>
      </c>
      <c r="L3748" s="109">
        <v>0.33333333333333331</v>
      </c>
      <c r="M3748" t="s">
        <v>661</v>
      </c>
      <c r="N3748">
        <v>1</v>
      </c>
      <c r="O3748">
        <v>0</v>
      </c>
      <c r="P3748">
        <v>1</v>
      </c>
    </row>
    <row r="3749" spans="1:16" hidden="1" x14ac:dyDescent="0.3">
      <c r="A3749">
        <v>48</v>
      </c>
      <c r="B3749">
        <v>1</v>
      </c>
      <c r="C3749" t="s">
        <v>70</v>
      </c>
      <c r="D3749" t="s">
        <v>650</v>
      </c>
      <c r="E3749" t="s">
        <v>651</v>
      </c>
      <c r="F3749" t="s">
        <v>100</v>
      </c>
      <c r="G3749" t="s">
        <v>101</v>
      </c>
      <c r="H3749" t="s">
        <v>49</v>
      </c>
      <c r="I3749" t="s">
        <v>58</v>
      </c>
      <c r="J3749">
        <v>-36.866613999999998</v>
      </c>
      <c r="K3749">
        <v>174.74017000000001</v>
      </c>
      <c r="L3749" s="109">
        <v>0.33333333333333331</v>
      </c>
      <c r="N3749">
        <v>0</v>
      </c>
      <c r="O3749">
        <v>0</v>
      </c>
      <c r="P3749">
        <v>1</v>
      </c>
    </row>
    <row r="3750" spans="1:16" hidden="1" x14ac:dyDescent="0.3">
      <c r="A3750">
        <v>49</v>
      </c>
      <c r="B3750">
        <v>1</v>
      </c>
      <c r="C3750" t="s">
        <v>70</v>
      </c>
      <c r="D3750" t="s">
        <v>650</v>
      </c>
      <c r="E3750" t="s">
        <v>651</v>
      </c>
      <c r="F3750" t="s">
        <v>72</v>
      </c>
      <c r="G3750" t="s">
        <v>108</v>
      </c>
      <c r="H3750" t="s">
        <v>48</v>
      </c>
      <c r="I3750" t="s">
        <v>91</v>
      </c>
      <c r="J3750">
        <v>-36.866661999999998</v>
      </c>
      <c r="K3750">
        <v>174.74040600000001</v>
      </c>
      <c r="L3750" s="109">
        <v>0.33333333333333331</v>
      </c>
      <c r="M3750" t="s">
        <v>109</v>
      </c>
      <c r="N3750">
        <v>1</v>
      </c>
      <c r="O3750">
        <v>0</v>
      </c>
      <c r="P3750">
        <v>1</v>
      </c>
    </row>
    <row r="3751" spans="1:16" hidden="1" x14ac:dyDescent="0.3">
      <c r="A3751">
        <v>50</v>
      </c>
      <c r="B3751">
        <v>1</v>
      </c>
      <c r="C3751" t="s">
        <v>70</v>
      </c>
      <c r="D3751" t="s">
        <v>650</v>
      </c>
      <c r="E3751" t="s">
        <v>651</v>
      </c>
      <c r="F3751" t="s">
        <v>72</v>
      </c>
      <c r="G3751" t="s">
        <v>108</v>
      </c>
      <c r="H3751" t="s">
        <v>48</v>
      </c>
      <c r="I3751" t="s">
        <v>91</v>
      </c>
      <c r="J3751">
        <v>-36.866621000000002</v>
      </c>
      <c r="K3751">
        <v>174.740532</v>
      </c>
      <c r="L3751" s="109">
        <v>0.33333333333333331</v>
      </c>
      <c r="M3751" t="s">
        <v>662</v>
      </c>
      <c r="N3751">
        <v>1</v>
      </c>
      <c r="O3751">
        <v>0</v>
      </c>
      <c r="P3751">
        <v>1</v>
      </c>
    </row>
    <row r="3752" spans="1:16" hidden="1" x14ac:dyDescent="0.3">
      <c r="A3752">
        <v>51</v>
      </c>
      <c r="B3752">
        <v>1</v>
      </c>
      <c r="C3752" t="s">
        <v>70</v>
      </c>
      <c r="D3752" t="s">
        <v>650</v>
      </c>
      <c r="E3752" t="s">
        <v>651</v>
      </c>
      <c r="F3752" t="s">
        <v>72</v>
      </c>
      <c r="G3752" t="s">
        <v>108</v>
      </c>
      <c r="H3752" t="s">
        <v>48</v>
      </c>
      <c r="I3752" t="s">
        <v>91</v>
      </c>
      <c r="J3752">
        <v>-36.866602999999998</v>
      </c>
      <c r="K3752">
        <v>174.74058400000001</v>
      </c>
      <c r="L3752" s="109">
        <v>0.33333333333333331</v>
      </c>
      <c r="M3752" t="s">
        <v>99</v>
      </c>
      <c r="N3752">
        <v>1</v>
      </c>
      <c r="O3752">
        <v>0</v>
      </c>
      <c r="P3752">
        <v>1</v>
      </c>
    </row>
    <row r="3753" spans="1:16" hidden="1" x14ac:dyDescent="0.3">
      <c r="A3753">
        <v>52</v>
      </c>
      <c r="B3753">
        <v>1</v>
      </c>
      <c r="C3753" t="s">
        <v>70</v>
      </c>
      <c r="D3753" t="s">
        <v>650</v>
      </c>
      <c r="E3753" t="s">
        <v>651</v>
      </c>
      <c r="F3753" t="s">
        <v>72</v>
      </c>
      <c r="G3753" t="s">
        <v>108</v>
      </c>
      <c r="H3753" t="s">
        <v>48</v>
      </c>
      <c r="I3753" t="s">
        <v>91</v>
      </c>
      <c r="J3753">
        <v>-36.866551999999999</v>
      </c>
      <c r="K3753">
        <v>174.740735</v>
      </c>
      <c r="L3753" s="109">
        <v>0.33333333333333331</v>
      </c>
      <c r="M3753" t="s">
        <v>113</v>
      </c>
      <c r="N3753">
        <v>1</v>
      </c>
      <c r="O3753">
        <v>0</v>
      </c>
      <c r="P3753">
        <v>1</v>
      </c>
    </row>
    <row r="3754" spans="1:16" hidden="1" x14ac:dyDescent="0.3">
      <c r="A3754">
        <v>53</v>
      </c>
      <c r="B3754">
        <v>1</v>
      </c>
      <c r="C3754" t="s">
        <v>70</v>
      </c>
      <c r="D3754" t="s">
        <v>650</v>
      </c>
      <c r="E3754" t="s">
        <v>651</v>
      </c>
      <c r="F3754" t="s">
        <v>72</v>
      </c>
      <c r="G3754" t="s">
        <v>108</v>
      </c>
      <c r="H3754" t="s">
        <v>48</v>
      </c>
      <c r="I3754" t="s">
        <v>91</v>
      </c>
      <c r="J3754">
        <v>-36.866531000000002</v>
      </c>
      <c r="K3754">
        <v>174.74079399999999</v>
      </c>
      <c r="L3754" s="109">
        <v>0.33333333333333331</v>
      </c>
      <c r="M3754" t="s">
        <v>663</v>
      </c>
      <c r="N3754">
        <v>1</v>
      </c>
      <c r="O3754">
        <v>0</v>
      </c>
      <c r="P3754">
        <v>1</v>
      </c>
    </row>
    <row r="3755" spans="1:16" hidden="1" x14ac:dyDescent="0.3">
      <c r="A3755">
        <v>54</v>
      </c>
      <c r="B3755">
        <v>1</v>
      </c>
      <c r="C3755" t="s">
        <v>70</v>
      </c>
      <c r="D3755" t="s">
        <v>650</v>
      </c>
      <c r="E3755" t="s">
        <v>651</v>
      </c>
      <c r="F3755" t="s">
        <v>114</v>
      </c>
      <c r="G3755" t="s">
        <v>101</v>
      </c>
      <c r="H3755" t="s">
        <v>57</v>
      </c>
      <c r="I3755" t="s">
        <v>58</v>
      </c>
      <c r="J3755">
        <v>-36.866334000000002</v>
      </c>
      <c r="K3755">
        <v>174.74110300000001</v>
      </c>
      <c r="L3755" s="109">
        <v>0.33333333333333331</v>
      </c>
      <c r="M3755" t="s">
        <v>118</v>
      </c>
      <c r="N3755">
        <v>1</v>
      </c>
      <c r="O3755">
        <v>0</v>
      </c>
      <c r="P3755">
        <v>1</v>
      </c>
    </row>
    <row r="3756" spans="1:16" hidden="1" x14ac:dyDescent="0.3">
      <c r="A3756">
        <v>55</v>
      </c>
      <c r="B3756">
        <v>1</v>
      </c>
      <c r="C3756" t="s">
        <v>70</v>
      </c>
      <c r="D3756" t="s">
        <v>650</v>
      </c>
      <c r="E3756" t="s">
        <v>651</v>
      </c>
      <c r="F3756" t="s">
        <v>114</v>
      </c>
      <c r="G3756" t="s">
        <v>101</v>
      </c>
      <c r="H3756" t="s">
        <v>57</v>
      </c>
      <c r="I3756" t="s">
        <v>58</v>
      </c>
      <c r="J3756">
        <v>-36.866281999999998</v>
      </c>
      <c r="K3756">
        <v>174.741074</v>
      </c>
      <c r="L3756" s="109">
        <v>0.33333333333333331</v>
      </c>
      <c r="M3756" t="s">
        <v>664</v>
      </c>
      <c r="N3756">
        <v>1</v>
      </c>
      <c r="O3756">
        <v>0</v>
      </c>
      <c r="P3756">
        <v>1</v>
      </c>
    </row>
    <row r="3757" spans="1:16" hidden="1" x14ac:dyDescent="0.3">
      <c r="A3757">
        <v>56</v>
      </c>
      <c r="B3757">
        <v>1</v>
      </c>
      <c r="C3757" t="s">
        <v>70</v>
      </c>
      <c r="D3757" t="s">
        <v>650</v>
      </c>
      <c r="E3757" t="s">
        <v>651</v>
      </c>
      <c r="F3757" t="s">
        <v>114</v>
      </c>
      <c r="G3757" t="s">
        <v>101</v>
      </c>
      <c r="H3757" t="s">
        <v>57</v>
      </c>
      <c r="I3757" t="s">
        <v>58</v>
      </c>
      <c r="J3757">
        <v>-36.866228999999997</v>
      </c>
      <c r="K3757">
        <v>174.74104500000001</v>
      </c>
      <c r="L3757" s="109">
        <v>0.33333333333333331</v>
      </c>
      <c r="M3757" t="s">
        <v>665</v>
      </c>
      <c r="N3757">
        <v>1</v>
      </c>
      <c r="O3757">
        <v>0</v>
      </c>
      <c r="P3757">
        <v>1</v>
      </c>
    </row>
    <row r="3758" spans="1:16" hidden="1" x14ac:dyDescent="0.3">
      <c r="A3758">
        <v>57</v>
      </c>
      <c r="B3758">
        <v>1</v>
      </c>
      <c r="C3758" t="s">
        <v>70</v>
      </c>
      <c r="D3758" t="s">
        <v>650</v>
      </c>
      <c r="E3758" t="s">
        <v>651</v>
      </c>
      <c r="F3758" t="s">
        <v>114</v>
      </c>
      <c r="G3758" t="s">
        <v>101</v>
      </c>
      <c r="H3758" t="s">
        <v>57</v>
      </c>
      <c r="I3758" t="s">
        <v>58</v>
      </c>
      <c r="J3758">
        <v>-36.866176000000003</v>
      </c>
      <c r="K3758">
        <v>174.741016</v>
      </c>
      <c r="L3758" s="109">
        <v>0.33333333333333331</v>
      </c>
      <c r="M3758" t="s">
        <v>666</v>
      </c>
      <c r="N3758">
        <v>1</v>
      </c>
      <c r="O3758">
        <v>0</v>
      </c>
      <c r="P3758">
        <v>1</v>
      </c>
    </row>
    <row r="3759" spans="1:16" hidden="1" x14ac:dyDescent="0.3">
      <c r="A3759">
        <v>58</v>
      </c>
      <c r="B3759">
        <v>1</v>
      </c>
      <c r="C3759" t="s">
        <v>70</v>
      </c>
      <c r="D3759" t="s">
        <v>650</v>
      </c>
      <c r="E3759" t="s">
        <v>651</v>
      </c>
      <c r="F3759" t="s">
        <v>114</v>
      </c>
      <c r="G3759" t="s">
        <v>101</v>
      </c>
      <c r="H3759" t="s">
        <v>57</v>
      </c>
      <c r="I3759" t="s">
        <v>58</v>
      </c>
      <c r="J3759">
        <v>-36.866123999999999</v>
      </c>
      <c r="K3759">
        <v>174.74098699999999</v>
      </c>
      <c r="L3759" s="109">
        <v>0.33333333333333331</v>
      </c>
      <c r="N3759">
        <v>0</v>
      </c>
      <c r="O3759">
        <v>0</v>
      </c>
      <c r="P3759">
        <v>1</v>
      </c>
    </row>
    <row r="3760" spans="1:16" hidden="1" x14ac:dyDescent="0.3">
      <c r="A3760">
        <v>59</v>
      </c>
      <c r="B3760">
        <v>1</v>
      </c>
      <c r="C3760" t="s">
        <v>70</v>
      </c>
      <c r="D3760" t="s">
        <v>650</v>
      </c>
      <c r="E3760" t="s">
        <v>651</v>
      </c>
      <c r="F3760" t="s">
        <v>114</v>
      </c>
      <c r="G3760" t="s">
        <v>101</v>
      </c>
      <c r="H3760" t="s">
        <v>57</v>
      </c>
      <c r="I3760" t="s">
        <v>58</v>
      </c>
      <c r="J3760">
        <v>-36.866016999999999</v>
      </c>
      <c r="K3760">
        <v>174.74094099999999</v>
      </c>
      <c r="L3760" s="109">
        <v>0.33333333333333331</v>
      </c>
      <c r="M3760" t="s">
        <v>667</v>
      </c>
      <c r="N3760">
        <v>1</v>
      </c>
      <c r="O3760">
        <v>0</v>
      </c>
      <c r="P3760">
        <v>1</v>
      </c>
    </row>
    <row r="3761" spans="1:16" hidden="1" x14ac:dyDescent="0.3">
      <c r="A3761">
        <v>60</v>
      </c>
      <c r="B3761">
        <v>1</v>
      </c>
      <c r="C3761" t="s">
        <v>70</v>
      </c>
      <c r="D3761" t="s">
        <v>650</v>
      </c>
      <c r="E3761" t="s">
        <v>651</v>
      </c>
      <c r="F3761" t="s">
        <v>114</v>
      </c>
      <c r="G3761" t="s">
        <v>101</v>
      </c>
      <c r="H3761" t="s">
        <v>49</v>
      </c>
      <c r="I3761" t="s">
        <v>121</v>
      </c>
      <c r="J3761">
        <v>-36.866177</v>
      </c>
      <c r="K3761">
        <v>174.741151</v>
      </c>
      <c r="L3761" s="109">
        <v>0.33333333333333331</v>
      </c>
      <c r="M3761" t="s">
        <v>668</v>
      </c>
      <c r="N3761">
        <v>1</v>
      </c>
      <c r="O3761">
        <v>0</v>
      </c>
      <c r="P3761">
        <v>1</v>
      </c>
    </row>
    <row r="3762" spans="1:16" hidden="1" x14ac:dyDescent="0.3">
      <c r="A3762">
        <v>61</v>
      </c>
      <c r="B3762">
        <v>1</v>
      </c>
      <c r="C3762" t="s">
        <v>70</v>
      </c>
      <c r="D3762" t="s">
        <v>650</v>
      </c>
      <c r="E3762" t="s">
        <v>651</v>
      </c>
      <c r="F3762" t="s">
        <v>114</v>
      </c>
      <c r="G3762" t="s">
        <v>101</v>
      </c>
      <c r="H3762" t="s">
        <v>49</v>
      </c>
      <c r="I3762" t="s">
        <v>121</v>
      </c>
      <c r="J3762">
        <v>-36.866222999999998</v>
      </c>
      <c r="K3762">
        <v>174.74117699999999</v>
      </c>
      <c r="L3762" s="109">
        <v>0.33333333333333331</v>
      </c>
      <c r="M3762" t="s">
        <v>1360</v>
      </c>
      <c r="N3762">
        <v>1</v>
      </c>
      <c r="O3762">
        <v>0</v>
      </c>
      <c r="P3762">
        <v>1</v>
      </c>
    </row>
    <row r="3763" spans="1:16" hidden="1" x14ac:dyDescent="0.3">
      <c r="A3763">
        <v>62</v>
      </c>
      <c r="B3763">
        <v>1</v>
      </c>
      <c r="C3763" t="s">
        <v>70</v>
      </c>
      <c r="D3763" t="s">
        <v>650</v>
      </c>
      <c r="E3763" t="s">
        <v>651</v>
      </c>
      <c r="F3763" t="s">
        <v>114</v>
      </c>
      <c r="G3763" t="s">
        <v>101</v>
      </c>
      <c r="H3763" t="s">
        <v>49</v>
      </c>
      <c r="I3763" t="s">
        <v>121</v>
      </c>
      <c r="J3763">
        <v>-36.86627</v>
      </c>
      <c r="K3763">
        <v>174.74120300000001</v>
      </c>
      <c r="L3763" s="109">
        <v>0.33333333333333331</v>
      </c>
      <c r="M3763" t="s">
        <v>116</v>
      </c>
      <c r="N3763">
        <v>1</v>
      </c>
      <c r="O3763">
        <v>0</v>
      </c>
      <c r="P3763">
        <v>1</v>
      </c>
    </row>
    <row r="3764" spans="1:16" hidden="1" x14ac:dyDescent="0.3">
      <c r="A3764">
        <v>63</v>
      </c>
      <c r="B3764">
        <v>1</v>
      </c>
      <c r="C3764" t="s">
        <v>70</v>
      </c>
      <c r="D3764" t="s">
        <v>650</v>
      </c>
      <c r="E3764" t="s">
        <v>651</v>
      </c>
      <c r="F3764" t="s">
        <v>72</v>
      </c>
      <c r="G3764" t="s">
        <v>122</v>
      </c>
      <c r="H3764" t="s">
        <v>48</v>
      </c>
      <c r="I3764" t="s">
        <v>91</v>
      </c>
      <c r="J3764">
        <v>-36.866337999999999</v>
      </c>
      <c r="K3764">
        <v>174.74136999999999</v>
      </c>
      <c r="L3764" s="109">
        <v>0.33333333333333331</v>
      </c>
      <c r="M3764" t="s">
        <v>670</v>
      </c>
      <c r="N3764">
        <v>1</v>
      </c>
      <c r="O3764">
        <v>0</v>
      </c>
      <c r="P3764">
        <v>1</v>
      </c>
    </row>
    <row r="3765" spans="1:16" hidden="1" x14ac:dyDescent="0.3">
      <c r="A3765">
        <v>64</v>
      </c>
      <c r="B3765">
        <v>1</v>
      </c>
      <c r="C3765" t="s">
        <v>70</v>
      </c>
      <c r="D3765" t="s">
        <v>650</v>
      </c>
      <c r="E3765" t="s">
        <v>651</v>
      </c>
      <c r="F3765" t="s">
        <v>72</v>
      </c>
      <c r="G3765" t="s">
        <v>122</v>
      </c>
      <c r="H3765" t="s">
        <v>48</v>
      </c>
      <c r="I3765" t="s">
        <v>91</v>
      </c>
      <c r="J3765">
        <v>-36.866301999999997</v>
      </c>
      <c r="K3765">
        <v>174.74148400000001</v>
      </c>
      <c r="L3765" s="109">
        <v>0.33333333333333331</v>
      </c>
      <c r="M3765" t="s">
        <v>671</v>
      </c>
      <c r="N3765">
        <v>1</v>
      </c>
      <c r="O3765">
        <v>0</v>
      </c>
      <c r="P3765">
        <v>1</v>
      </c>
    </row>
    <row r="3766" spans="1:16" hidden="1" x14ac:dyDescent="0.3">
      <c r="A3766">
        <v>65</v>
      </c>
      <c r="B3766">
        <v>1</v>
      </c>
      <c r="C3766" t="s">
        <v>70</v>
      </c>
      <c r="D3766" t="s">
        <v>650</v>
      </c>
      <c r="E3766" t="s">
        <v>651</v>
      </c>
      <c r="F3766" t="s">
        <v>72</v>
      </c>
      <c r="G3766" t="s">
        <v>122</v>
      </c>
      <c r="H3766" t="s">
        <v>48</v>
      </c>
      <c r="I3766" t="s">
        <v>91</v>
      </c>
      <c r="J3766">
        <v>-36.866276999999997</v>
      </c>
      <c r="K3766">
        <v>174.74154899999999</v>
      </c>
      <c r="L3766" s="109">
        <v>0.33333333333333331</v>
      </c>
      <c r="M3766" t="s">
        <v>672</v>
      </c>
      <c r="N3766">
        <v>1</v>
      </c>
      <c r="O3766">
        <v>0</v>
      </c>
      <c r="P3766">
        <v>1</v>
      </c>
    </row>
    <row r="3767" spans="1:16" hidden="1" x14ac:dyDescent="0.3">
      <c r="A3767">
        <v>66</v>
      </c>
      <c r="B3767">
        <v>1</v>
      </c>
      <c r="C3767" t="s">
        <v>70</v>
      </c>
      <c r="D3767" t="s">
        <v>650</v>
      </c>
      <c r="E3767" t="s">
        <v>651</v>
      </c>
      <c r="F3767" t="s">
        <v>72</v>
      </c>
      <c r="G3767" t="s">
        <v>122</v>
      </c>
      <c r="H3767" t="s">
        <v>48</v>
      </c>
      <c r="I3767" t="s">
        <v>91</v>
      </c>
      <c r="J3767">
        <v>-36.866171999999999</v>
      </c>
      <c r="K3767">
        <v>174.74187599999999</v>
      </c>
      <c r="L3767" s="109">
        <v>0.33333333333333331</v>
      </c>
      <c r="M3767" t="s">
        <v>673</v>
      </c>
      <c r="N3767">
        <v>1</v>
      </c>
      <c r="O3767">
        <v>0</v>
      </c>
      <c r="P3767">
        <v>1</v>
      </c>
    </row>
    <row r="3768" spans="1:16" hidden="1" x14ac:dyDescent="0.3">
      <c r="A3768">
        <v>67</v>
      </c>
      <c r="B3768">
        <v>1</v>
      </c>
      <c r="C3768" t="s">
        <v>70</v>
      </c>
      <c r="D3768" t="s">
        <v>650</v>
      </c>
      <c r="E3768" t="s">
        <v>651</v>
      </c>
      <c r="F3768" t="s">
        <v>72</v>
      </c>
      <c r="G3768" t="s">
        <v>122</v>
      </c>
      <c r="H3768" t="s">
        <v>48</v>
      </c>
      <c r="I3768" t="s">
        <v>91</v>
      </c>
      <c r="J3768">
        <v>-36.866149999999998</v>
      </c>
      <c r="K3768">
        <v>174.74194</v>
      </c>
      <c r="L3768" s="109">
        <v>0.33333333333333331</v>
      </c>
      <c r="M3768" t="s">
        <v>131</v>
      </c>
      <c r="N3768">
        <v>1</v>
      </c>
      <c r="O3768">
        <v>0</v>
      </c>
      <c r="P3768">
        <v>1</v>
      </c>
    </row>
    <row r="3769" spans="1:16" hidden="1" x14ac:dyDescent="0.3">
      <c r="A3769">
        <v>68</v>
      </c>
      <c r="B3769">
        <v>1</v>
      </c>
      <c r="C3769" t="s">
        <v>70</v>
      </c>
      <c r="D3769" t="s">
        <v>650</v>
      </c>
      <c r="E3769" t="s">
        <v>651</v>
      </c>
      <c r="F3769" t="s">
        <v>72</v>
      </c>
      <c r="G3769" t="s">
        <v>122</v>
      </c>
      <c r="H3769" t="s">
        <v>48</v>
      </c>
      <c r="I3769" t="s">
        <v>91</v>
      </c>
      <c r="J3769">
        <v>-36.866128000000003</v>
      </c>
      <c r="K3769">
        <v>174.74200400000001</v>
      </c>
      <c r="L3769" s="109">
        <v>0.33333333333333331</v>
      </c>
      <c r="M3769" t="s">
        <v>674</v>
      </c>
      <c r="N3769">
        <v>1</v>
      </c>
      <c r="O3769">
        <v>0</v>
      </c>
      <c r="P3769">
        <v>1</v>
      </c>
    </row>
    <row r="3770" spans="1:16" hidden="1" x14ac:dyDescent="0.3">
      <c r="A3770">
        <v>69</v>
      </c>
      <c r="B3770">
        <v>1</v>
      </c>
      <c r="C3770" t="s">
        <v>70</v>
      </c>
      <c r="D3770" t="s">
        <v>650</v>
      </c>
      <c r="E3770" t="s">
        <v>651</v>
      </c>
      <c r="F3770" t="s">
        <v>123</v>
      </c>
      <c r="G3770" t="s">
        <v>101</v>
      </c>
      <c r="H3770" t="s">
        <v>57</v>
      </c>
      <c r="I3770" t="s">
        <v>58</v>
      </c>
      <c r="J3770">
        <v>-36.865983</v>
      </c>
      <c r="K3770">
        <v>174.74216200000001</v>
      </c>
      <c r="L3770" s="109">
        <v>0.33333333333333331</v>
      </c>
      <c r="M3770" t="s">
        <v>675</v>
      </c>
      <c r="N3770">
        <v>1</v>
      </c>
      <c r="O3770">
        <v>0</v>
      </c>
      <c r="P3770">
        <v>1</v>
      </c>
    </row>
    <row r="3771" spans="1:16" hidden="1" x14ac:dyDescent="0.3">
      <c r="A3771">
        <v>70</v>
      </c>
      <c r="B3771">
        <v>1</v>
      </c>
      <c r="C3771" t="s">
        <v>70</v>
      </c>
      <c r="D3771" t="s">
        <v>650</v>
      </c>
      <c r="E3771" t="s">
        <v>651</v>
      </c>
      <c r="F3771" t="s">
        <v>123</v>
      </c>
      <c r="G3771" t="s">
        <v>101</v>
      </c>
      <c r="H3771" t="s">
        <v>57</v>
      </c>
      <c r="I3771" t="s">
        <v>58</v>
      </c>
      <c r="J3771">
        <v>-36.865931000000003</v>
      </c>
      <c r="K3771">
        <v>174.74213800000001</v>
      </c>
      <c r="L3771" s="109">
        <v>0.33333333333333331</v>
      </c>
      <c r="M3771" t="s">
        <v>676</v>
      </c>
      <c r="N3771">
        <v>1</v>
      </c>
      <c r="O3771">
        <v>0</v>
      </c>
      <c r="P3771">
        <v>1</v>
      </c>
    </row>
    <row r="3772" spans="1:16" hidden="1" x14ac:dyDescent="0.3">
      <c r="A3772">
        <v>71</v>
      </c>
      <c r="B3772">
        <v>1</v>
      </c>
      <c r="C3772" t="s">
        <v>70</v>
      </c>
      <c r="D3772" t="s">
        <v>650</v>
      </c>
      <c r="E3772" t="s">
        <v>651</v>
      </c>
      <c r="F3772" t="s">
        <v>123</v>
      </c>
      <c r="G3772" t="s">
        <v>101</v>
      </c>
      <c r="H3772" t="s">
        <v>57</v>
      </c>
      <c r="I3772" t="s">
        <v>58</v>
      </c>
      <c r="J3772">
        <v>-36.865881999999999</v>
      </c>
      <c r="K3772">
        <v>174.74210500000001</v>
      </c>
      <c r="L3772" s="109">
        <v>0.33333333333333331</v>
      </c>
      <c r="M3772" t="s">
        <v>119</v>
      </c>
      <c r="N3772">
        <v>1</v>
      </c>
      <c r="O3772">
        <v>0</v>
      </c>
      <c r="P3772">
        <v>1</v>
      </c>
    </row>
    <row r="3773" spans="1:16" hidden="1" x14ac:dyDescent="0.3">
      <c r="A3773">
        <v>72</v>
      </c>
      <c r="B3773">
        <v>1</v>
      </c>
      <c r="C3773" t="s">
        <v>70</v>
      </c>
      <c r="D3773" t="s">
        <v>650</v>
      </c>
      <c r="E3773" t="s">
        <v>651</v>
      </c>
      <c r="F3773" t="s">
        <v>123</v>
      </c>
      <c r="G3773" t="s">
        <v>101</v>
      </c>
      <c r="H3773" t="s">
        <v>49</v>
      </c>
      <c r="I3773" t="s">
        <v>58</v>
      </c>
      <c r="J3773">
        <v>-36.865721000000001</v>
      </c>
      <c r="K3773">
        <v>174.74213399999999</v>
      </c>
      <c r="L3773" s="109">
        <v>0.33333333333333331</v>
      </c>
      <c r="M3773" t="s">
        <v>677</v>
      </c>
      <c r="N3773">
        <v>1</v>
      </c>
      <c r="O3773">
        <v>0</v>
      </c>
      <c r="P3773">
        <v>1</v>
      </c>
    </row>
    <row r="3774" spans="1:16" hidden="1" x14ac:dyDescent="0.3">
      <c r="A3774">
        <v>73</v>
      </c>
      <c r="B3774">
        <v>1</v>
      </c>
      <c r="C3774" t="s">
        <v>70</v>
      </c>
      <c r="D3774" t="s">
        <v>650</v>
      </c>
      <c r="E3774" t="s">
        <v>651</v>
      </c>
      <c r="F3774" t="s">
        <v>123</v>
      </c>
      <c r="G3774" t="s">
        <v>101</v>
      </c>
      <c r="H3774" t="s">
        <v>49</v>
      </c>
      <c r="I3774" t="s">
        <v>58</v>
      </c>
      <c r="J3774">
        <v>-36.865763000000001</v>
      </c>
      <c r="K3774">
        <v>174.74215899999999</v>
      </c>
      <c r="L3774" s="109">
        <v>0.33333333333333331</v>
      </c>
      <c r="M3774" t="s">
        <v>678</v>
      </c>
      <c r="N3774">
        <v>1</v>
      </c>
      <c r="O3774">
        <v>0</v>
      </c>
      <c r="P3774">
        <v>1</v>
      </c>
    </row>
    <row r="3775" spans="1:16" hidden="1" x14ac:dyDescent="0.3">
      <c r="A3775">
        <v>74</v>
      </c>
      <c r="B3775">
        <v>1</v>
      </c>
      <c r="C3775" t="s">
        <v>70</v>
      </c>
      <c r="D3775" t="s">
        <v>650</v>
      </c>
      <c r="E3775" t="s">
        <v>651</v>
      </c>
      <c r="F3775" t="s">
        <v>123</v>
      </c>
      <c r="G3775" t="s">
        <v>101</v>
      </c>
      <c r="H3775" t="s">
        <v>49</v>
      </c>
      <c r="I3775" t="s">
        <v>58</v>
      </c>
      <c r="J3775">
        <v>-36.865808999999999</v>
      </c>
      <c r="K3775">
        <v>174.74218300000001</v>
      </c>
      <c r="L3775" s="109">
        <v>0.33333333333333331</v>
      </c>
      <c r="M3775" t="s">
        <v>417</v>
      </c>
      <c r="N3775">
        <v>1</v>
      </c>
      <c r="O3775">
        <v>0</v>
      </c>
      <c r="P3775">
        <v>1</v>
      </c>
    </row>
    <row r="3776" spans="1:16" hidden="1" x14ac:dyDescent="0.3">
      <c r="A3776">
        <v>75</v>
      </c>
      <c r="B3776">
        <v>1</v>
      </c>
      <c r="C3776" t="s">
        <v>70</v>
      </c>
      <c r="D3776" t="s">
        <v>650</v>
      </c>
      <c r="E3776" t="s">
        <v>651</v>
      </c>
      <c r="F3776" t="s">
        <v>123</v>
      </c>
      <c r="G3776" t="s">
        <v>101</v>
      </c>
      <c r="H3776" t="s">
        <v>49</v>
      </c>
      <c r="I3776" t="s">
        <v>58</v>
      </c>
      <c r="J3776">
        <v>-36.865856000000001</v>
      </c>
      <c r="K3776">
        <v>174.74220800000001</v>
      </c>
      <c r="L3776" s="109">
        <v>0.33333333333333331</v>
      </c>
      <c r="M3776" t="s">
        <v>679</v>
      </c>
      <c r="N3776">
        <v>1</v>
      </c>
      <c r="O3776">
        <v>0</v>
      </c>
      <c r="P3776">
        <v>1</v>
      </c>
    </row>
    <row r="3777" spans="1:16" hidden="1" x14ac:dyDescent="0.3">
      <c r="A3777">
        <v>76</v>
      </c>
      <c r="B3777">
        <v>1</v>
      </c>
      <c r="C3777" t="s">
        <v>70</v>
      </c>
      <c r="D3777" t="s">
        <v>650</v>
      </c>
      <c r="E3777" t="s">
        <v>651</v>
      </c>
      <c r="F3777" t="s">
        <v>123</v>
      </c>
      <c r="G3777" t="s">
        <v>101</v>
      </c>
      <c r="H3777" t="s">
        <v>49</v>
      </c>
      <c r="I3777" t="s">
        <v>58</v>
      </c>
      <c r="J3777">
        <v>-36.865903000000003</v>
      </c>
      <c r="K3777">
        <v>174.742233</v>
      </c>
      <c r="L3777" s="109">
        <v>0.33333333333333331</v>
      </c>
      <c r="M3777" t="s">
        <v>680</v>
      </c>
      <c r="N3777">
        <v>1</v>
      </c>
      <c r="O3777">
        <v>0</v>
      </c>
      <c r="P3777">
        <v>1</v>
      </c>
    </row>
    <row r="3778" spans="1:16" hidden="1" x14ac:dyDescent="0.3">
      <c r="A3778">
        <v>77</v>
      </c>
      <c r="B3778">
        <v>1</v>
      </c>
      <c r="C3778" t="s">
        <v>70</v>
      </c>
      <c r="D3778" t="s">
        <v>650</v>
      </c>
      <c r="E3778" t="s">
        <v>651</v>
      </c>
      <c r="F3778" t="s">
        <v>123</v>
      </c>
      <c r="G3778" t="s">
        <v>101</v>
      </c>
      <c r="H3778" t="s">
        <v>49</v>
      </c>
      <c r="I3778" t="s">
        <v>58</v>
      </c>
      <c r="J3778">
        <v>-36.865949000000001</v>
      </c>
      <c r="K3778">
        <v>174.742257</v>
      </c>
      <c r="L3778" s="109">
        <v>0.33333333333333331</v>
      </c>
      <c r="M3778" t="s">
        <v>681</v>
      </c>
      <c r="N3778">
        <v>1</v>
      </c>
      <c r="O3778">
        <v>0</v>
      </c>
      <c r="P3778">
        <v>1</v>
      </c>
    </row>
    <row r="3779" spans="1:16" hidden="1" x14ac:dyDescent="0.3">
      <c r="A3779">
        <v>78</v>
      </c>
      <c r="B3779">
        <v>1</v>
      </c>
      <c r="C3779" t="s">
        <v>70</v>
      </c>
      <c r="D3779" t="s">
        <v>650</v>
      </c>
      <c r="E3779" t="s">
        <v>651</v>
      </c>
      <c r="F3779" t="s">
        <v>72</v>
      </c>
      <c r="G3779" t="s">
        <v>133</v>
      </c>
      <c r="H3779" t="s">
        <v>48</v>
      </c>
      <c r="I3779" t="s">
        <v>91</v>
      </c>
      <c r="J3779">
        <v>-36.865993000000003</v>
      </c>
      <c r="K3779">
        <v>174.74240800000001</v>
      </c>
      <c r="L3779" s="109">
        <v>0.33333333333333331</v>
      </c>
      <c r="N3779">
        <v>0</v>
      </c>
      <c r="O3779">
        <v>0</v>
      </c>
      <c r="P3779">
        <v>1</v>
      </c>
    </row>
    <row r="3780" spans="1:16" hidden="1" x14ac:dyDescent="0.3">
      <c r="A3780">
        <v>79</v>
      </c>
      <c r="B3780">
        <v>1</v>
      </c>
      <c r="C3780" t="s">
        <v>70</v>
      </c>
      <c r="D3780" t="s">
        <v>650</v>
      </c>
      <c r="E3780" t="s">
        <v>651</v>
      </c>
      <c r="F3780" t="s">
        <v>72</v>
      </c>
      <c r="G3780" t="s">
        <v>133</v>
      </c>
      <c r="H3780" t="s">
        <v>48</v>
      </c>
      <c r="I3780" t="s">
        <v>91</v>
      </c>
      <c r="J3780">
        <v>-36.865982000000002</v>
      </c>
      <c r="K3780">
        <v>174.74245400000001</v>
      </c>
      <c r="L3780" s="109">
        <v>0.33333333333333331</v>
      </c>
      <c r="N3780">
        <v>0</v>
      </c>
      <c r="O3780">
        <v>0</v>
      </c>
      <c r="P3780">
        <v>1</v>
      </c>
    </row>
    <row r="3781" spans="1:16" hidden="1" x14ac:dyDescent="0.3">
      <c r="A3781">
        <v>80</v>
      </c>
      <c r="B3781">
        <v>1</v>
      </c>
      <c r="C3781" t="s">
        <v>70</v>
      </c>
      <c r="D3781" t="s">
        <v>650</v>
      </c>
      <c r="E3781" t="s">
        <v>651</v>
      </c>
      <c r="F3781" t="s">
        <v>72</v>
      </c>
      <c r="G3781" t="s">
        <v>133</v>
      </c>
      <c r="H3781" t="s">
        <v>48</v>
      </c>
      <c r="I3781" t="s">
        <v>91</v>
      </c>
      <c r="J3781">
        <v>-36.865952999999998</v>
      </c>
      <c r="K3781">
        <v>174.742548</v>
      </c>
      <c r="L3781" s="109">
        <v>0.33333333333333331</v>
      </c>
      <c r="N3781">
        <v>0</v>
      </c>
      <c r="O3781">
        <v>0</v>
      </c>
      <c r="P3781">
        <v>1</v>
      </c>
    </row>
    <row r="3782" spans="1:16" hidden="1" x14ac:dyDescent="0.3">
      <c r="A3782">
        <v>81</v>
      </c>
      <c r="B3782">
        <v>1</v>
      </c>
      <c r="C3782" t="s">
        <v>70</v>
      </c>
      <c r="D3782" t="s">
        <v>650</v>
      </c>
      <c r="E3782" t="s">
        <v>651</v>
      </c>
      <c r="F3782" t="s">
        <v>72</v>
      </c>
      <c r="G3782" t="s">
        <v>133</v>
      </c>
      <c r="H3782" t="s">
        <v>48</v>
      </c>
      <c r="I3782" t="s">
        <v>91</v>
      </c>
      <c r="J3782">
        <v>-36.865858000000003</v>
      </c>
      <c r="K3782">
        <v>174.742816</v>
      </c>
      <c r="L3782" s="109">
        <v>0.33333333333333331</v>
      </c>
      <c r="N3782">
        <v>0</v>
      </c>
      <c r="O3782">
        <v>0</v>
      </c>
      <c r="P3782">
        <v>1</v>
      </c>
    </row>
    <row r="3783" spans="1:16" hidden="1" x14ac:dyDescent="0.3">
      <c r="A3783">
        <v>82</v>
      </c>
      <c r="B3783">
        <v>1</v>
      </c>
      <c r="C3783" t="s">
        <v>70</v>
      </c>
      <c r="D3783" t="s">
        <v>650</v>
      </c>
      <c r="E3783" t="s">
        <v>651</v>
      </c>
      <c r="F3783" t="s">
        <v>134</v>
      </c>
      <c r="G3783" t="s">
        <v>101</v>
      </c>
      <c r="H3783" t="s">
        <v>57</v>
      </c>
      <c r="I3783" t="s">
        <v>58</v>
      </c>
      <c r="J3783">
        <v>-36.865524000000001</v>
      </c>
      <c r="K3783">
        <v>174.74314200000001</v>
      </c>
      <c r="L3783" s="109">
        <v>0.33333333333333331</v>
      </c>
      <c r="M3783" t="s">
        <v>682</v>
      </c>
      <c r="N3783">
        <v>1</v>
      </c>
      <c r="O3783">
        <v>0</v>
      </c>
      <c r="P3783">
        <v>1</v>
      </c>
    </row>
    <row r="3784" spans="1:16" hidden="1" x14ac:dyDescent="0.3">
      <c r="A3784">
        <v>83</v>
      </c>
      <c r="B3784">
        <v>1</v>
      </c>
      <c r="C3784" t="s">
        <v>70</v>
      </c>
      <c r="D3784" t="s">
        <v>650</v>
      </c>
      <c r="E3784" t="s">
        <v>651</v>
      </c>
      <c r="F3784" t="s">
        <v>134</v>
      </c>
      <c r="G3784" t="s">
        <v>101</v>
      </c>
      <c r="H3784" t="s">
        <v>57</v>
      </c>
      <c r="I3784" t="s">
        <v>58</v>
      </c>
      <c r="J3784">
        <v>-36.865485</v>
      </c>
      <c r="K3784">
        <v>174.74312399999999</v>
      </c>
      <c r="L3784" s="109">
        <v>0.33333333333333331</v>
      </c>
      <c r="M3784" t="s">
        <v>136</v>
      </c>
      <c r="N3784">
        <v>1</v>
      </c>
      <c r="O3784">
        <v>0</v>
      </c>
      <c r="P3784">
        <v>1</v>
      </c>
    </row>
    <row r="3785" spans="1:16" hidden="1" x14ac:dyDescent="0.3">
      <c r="A3785">
        <v>84</v>
      </c>
      <c r="B3785">
        <v>1</v>
      </c>
      <c r="C3785" t="s">
        <v>70</v>
      </c>
      <c r="D3785" t="s">
        <v>650</v>
      </c>
      <c r="E3785" t="s">
        <v>651</v>
      </c>
      <c r="F3785" t="s">
        <v>134</v>
      </c>
      <c r="G3785" t="s">
        <v>101</v>
      </c>
      <c r="H3785" t="s">
        <v>57</v>
      </c>
      <c r="I3785" t="s">
        <v>58</v>
      </c>
      <c r="J3785">
        <v>-36.865445000000001</v>
      </c>
      <c r="K3785">
        <v>174.74310500000001</v>
      </c>
      <c r="L3785" s="109">
        <v>0.33333333333333331</v>
      </c>
      <c r="M3785" t="s">
        <v>643</v>
      </c>
      <c r="N3785">
        <v>1</v>
      </c>
      <c r="O3785">
        <v>0</v>
      </c>
      <c r="P3785">
        <v>1</v>
      </c>
    </row>
    <row r="3786" spans="1:16" hidden="1" x14ac:dyDescent="0.3">
      <c r="A3786">
        <v>85</v>
      </c>
      <c r="B3786">
        <v>1</v>
      </c>
      <c r="C3786" t="s">
        <v>70</v>
      </c>
      <c r="D3786" t="s">
        <v>650</v>
      </c>
      <c r="E3786" t="s">
        <v>651</v>
      </c>
      <c r="F3786" t="s">
        <v>134</v>
      </c>
      <c r="G3786" t="s">
        <v>101</v>
      </c>
      <c r="H3786" t="s">
        <v>49</v>
      </c>
      <c r="I3786" t="s">
        <v>138</v>
      </c>
      <c r="J3786">
        <v>-36.865369999999999</v>
      </c>
      <c r="K3786">
        <v>174.74316999999999</v>
      </c>
      <c r="L3786" s="109">
        <v>0.33333333333333331</v>
      </c>
      <c r="M3786" t="s">
        <v>553</v>
      </c>
      <c r="N3786">
        <v>1</v>
      </c>
      <c r="O3786">
        <v>0</v>
      </c>
      <c r="P3786">
        <v>1</v>
      </c>
    </row>
    <row r="3787" spans="1:16" hidden="1" x14ac:dyDescent="0.3">
      <c r="A3787">
        <v>86</v>
      </c>
      <c r="B3787">
        <v>1</v>
      </c>
      <c r="C3787" t="s">
        <v>70</v>
      </c>
      <c r="D3787" t="s">
        <v>650</v>
      </c>
      <c r="E3787" t="s">
        <v>651</v>
      </c>
      <c r="F3787" t="s">
        <v>134</v>
      </c>
      <c r="G3787" t="s">
        <v>101</v>
      </c>
      <c r="H3787" t="s">
        <v>49</v>
      </c>
      <c r="I3787" t="s">
        <v>138</v>
      </c>
      <c r="J3787">
        <v>-36.865414000000001</v>
      </c>
      <c r="K3787">
        <v>174.74319199999999</v>
      </c>
      <c r="L3787" s="109">
        <v>0.33333333333333331</v>
      </c>
      <c r="N3787">
        <v>0</v>
      </c>
      <c r="O3787">
        <v>0</v>
      </c>
      <c r="P3787">
        <v>1</v>
      </c>
    </row>
    <row r="3788" spans="1:16" hidden="1" x14ac:dyDescent="0.3">
      <c r="A3788">
        <v>87</v>
      </c>
      <c r="B3788">
        <v>1</v>
      </c>
      <c r="C3788" t="s">
        <v>70</v>
      </c>
      <c r="D3788" t="s">
        <v>650</v>
      </c>
      <c r="E3788" t="s">
        <v>651</v>
      </c>
      <c r="F3788" t="s">
        <v>134</v>
      </c>
      <c r="G3788" t="s">
        <v>101</v>
      </c>
      <c r="H3788" t="s">
        <v>49</v>
      </c>
      <c r="I3788" t="s">
        <v>138</v>
      </c>
      <c r="J3788">
        <v>-36.865513</v>
      </c>
      <c r="K3788">
        <v>174.74324200000001</v>
      </c>
      <c r="L3788" s="109">
        <v>0.33333333333333331</v>
      </c>
      <c r="M3788" t="s">
        <v>683</v>
      </c>
      <c r="N3788">
        <v>1</v>
      </c>
      <c r="O3788">
        <v>0</v>
      </c>
      <c r="P3788">
        <v>1</v>
      </c>
    </row>
    <row r="3789" spans="1:16" hidden="1" x14ac:dyDescent="0.3">
      <c r="A3789">
        <v>88</v>
      </c>
      <c r="B3789">
        <v>1</v>
      </c>
      <c r="C3789" t="s">
        <v>70</v>
      </c>
      <c r="D3789" t="s">
        <v>650</v>
      </c>
      <c r="E3789" t="s">
        <v>651</v>
      </c>
      <c r="F3789" t="s">
        <v>134</v>
      </c>
      <c r="G3789" t="s">
        <v>101</v>
      </c>
      <c r="H3789" t="s">
        <v>49</v>
      </c>
      <c r="I3789" t="s">
        <v>138</v>
      </c>
      <c r="J3789">
        <v>-36.865564999999997</v>
      </c>
      <c r="K3789">
        <v>174.74326600000001</v>
      </c>
      <c r="L3789" s="109">
        <v>0.33333333333333331</v>
      </c>
      <c r="M3789" t="s">
        <v>141</v>
      </c>
      <c r="N3789">
        <v>1</v>
      </c>
      <c r="O3789">
        <v>0</v>
      </c>
      <c r="P3789">
        <v>1</v>
      </c>
    </row>
    <row r="3790" spans="1:16" hidden="1" x14ac:dyDescent="0.3">
      <c r="A3790">
        <v>89</v>
      </c>
      <c r="B3790">
        <v>1</v>
      </c>
      <c r="C3790" t="s">
        <v>70</v>
      </c>
      <c r="D3790" t="s">
        <v>650</v>
      </c>
      <c r="E3790" t="s">
        <v>651</v>
      </c>
      <c r="F3790" t="s">
        <v>134</v>
      </c>
      <c r="G3790" t="s">
        <v>101</v>
      </c>
      <c r="H3790" t="s">
        <v>49</v>
      </c>
      <c r="I3790" t="s">
        <v>138</v>
      </c>
      <c r="J3790">
        <v>-36.865600999999998</v>
      </c>
      <c r="K3790">
        <v>174.74329</v>
      </c>
      <c r="L3790" s="109">
        <v>0.33333333333333331</v>
      </c>
      <c r="N3790">
        <v>0</v>
      </c>
      <c r="O3790">
        <v>0</v>
      </c>
      <c r="P3790">
        <v>1</v>
      </c>
    </row>
    <row r="3791" spans="1:16" hidden="1" x14ac:dyDescent="0.3">
      <c r="A3791">
        <v>90</v>
      </c>
      <c r="B3791">
        <v>1</v>
      </c>
      <c r="C3791" t="s">
        <v>70</v>
      </c>
      <c r="D3791" t="s">
        <v>650</v>
      </c>
      <c r="E3791" t="s">
        <v>651</v>
      </c>
      <c r="F3791" t="s">
        <v>72</v>
      </c>
      <c r="G3791" t="s">
        <v>144</v>
      </c>
      <c r="H3791" t="s">
        <v>48</v>
      </c>
      <c r="I3791" t="s">
        <v>145</v>
      </c>
      <c r="J3791">
        <v>-36.865651999999997</v>
      </c>
      <c r="K3791">
        <v>174.74342100000001</v>
      </c>
      <c r="L3791" s="109">
        <v>0.33333333333333331</v>
      </c>
      <c r="M3791" t="s">
        <v>364</v>
      </c>
      <c r="N3791">
        <v>1</v>
      </c>
      <c r="O3791">
        <v>0</v>
      </c>
      <c r="P3791">
        <v>1</v>
      </c>
    </row>
    <row r="3792" spans="1:16" hidden="1" x14ac:dyDescent="0.3">
      <c r="A3792">
        <v>91</v>
      </c>
      <c r="B3792">
        <v>1</v>
      </c>
      <c r="C3792" t="s">
        <v>70</v>
      </c>
      <c r="D3792" t="s">
        <v>650</v>
      </c>
      <c r="E3792" t="s">
        <v>651</v>
      </c>
      <c r="F3792" t="s">
        <v>72</v>
      </c>
      <c r="G3792" t="s">
        <v>144</v>
      </c>
      <c r="H3792" t="s">
        <v>48</v>
      </c>
      <c r="I3792" t="s">
        <v>145</v>
      </c>
      <c r="J3792">
        <v>-36.865631999999998</v>
      </c>
      <c r="K3792">
        <v>174.74348499999999</v>
      </c>
      <c r="L3792" s="109">
        <v>0.33333333333333331</v>
      </c>
      <c r="N3792">
        <v>0</v>
      </c>
      <c r="O3792">
        <v>0</v>
      </c>
      <c r="P3792">
        <v>1</v>
      </c>
    </row>
    <row r="3793" spans="1:16" hidden="1" x14ac:dyDescent="0.3">
      <c r="A3793">
        <v>92</v>
      </c>
      <c r="B3793">
        <v>1</v>
      </c>
      <c r="C3793" t="s">
        <v>70</v>
      </c>
      <c r="D3793" t="s">
        <v>650</v>
      </c>
      <c r="E3793" t="s">
        <v>651</v>
      </c>
      <c r="F3793" t="s">
        <v>72</v>
      </c>
      <c r="G3793" t="s">
        <v>144</v>
      </c>
      <c r="H3793" t="s">
        <v>48</v>
      </c>
      <c r="I3793" t="s">
        <v>145</v>
      </c>
      <c r="J3793">
        <v>-36.865611999999999</v>
      </c>
      <c r="K3793">
        <v>174.743549</v>
      </c>
      <c r="L3793" s="109">
        <v>0.33333333333333331</v>
      </c>
      <c r="N3793">
        <v>0</v>
      </c>
      <c r="O3793">
        <v>0</v>
      </c>
      <c r="P3793">
        <v>1</v>
      </c>
    </row>
    <row r="3794" spans="1:16" hidden="1" x14ac:dyDescent="0.3">
      <c r="A3794">
        <v>93</v>
      </c>
      <c r="B3794">
        <v>1</v>
      </c>
      <c r="C3794" t="s">
        <v>70</v>
      </c>
      <c r="D3794" t="s">
        <v>650</v>
      </c>
      <c r="E3794" t="s">
        <v>651</v>
      </c>
      <c r="F3794" t="s">
        <v>148</v>
      </c>
      <c r="G3794" t="s">
        <v>101</v>
      </c>
      <c r="H3794" t="s">
        <v>57</v>
      </c>
      <c r="I3794" t="s">
        <v>58</v>
      </c>
      <c r="J3794">
        <v>-36.865245999999999</v>
      </c>
      <c r="K3794">
        <v>174.74421100000001</v>
      </c>
      <c r="L3794" s="109">
        <v>0.33333333333333331</v>
      </c>
      <c r="N3794">
        <v>0</v>
      </c>
      <c r="O3794">
        <v>0</v>
      </c>
      <c r="P3794">
        <v>1</v>
      </c>
    </row>
    <row r="3795" spans="1:16" hidden="1" x14ac:dyDescent="0.3">
      <c r="A3795">
        <v>94</v>
      </c>
      <c r="B3795">
        <v>1</v>
      </c>
      <c r="C3795" t="s">
        <v>70</v>
      </c>
      <c r="D3795" t="s">
        <v>650</v>
      </c>
      <c r="E3795" t="s">
        <v>651</v>
      </c>
      <c r="F3795" t="s">
        <v>148</v>
      </c>
      <c r="G3795" t="s">
        <v>101</v>
      </c>
      <c r="H3795" t="s">
        <v>57</v>
      </c>
      <c r="I3795" t="s">
        <v>58</v>
      </c>
      <c r="J3795">
        <v>-36.865192</v>
      </c>
      <c r="K3795">
        <v>174.744182</v>
      </c>
      <c r="L3795" s="109">
        <v>0.33333333333333331</v>
      </c>
      <c r="N3795">
        <v>0</v>
      </c>
      <c r="O3795">
        <v>0</v>
      </c>
      <c r="P3795">
        <v>1</v>
      </c>
    </row>
    <row r="3796" spans="1:16" hidden="1" x14ac:dyDescent="0.3">
      <c r="A3796">
        <v>95</v>
      </c>
      <c r="B3796">
        <v>1</v>
      </c>
      <c r="C3796" t="s">
        <v>70</v>
      </c>
      <c r="D3796" t="s">
        <v>650</v>
      </c>
      <c r="E3796" t="s">
        <v>651</v>
      </c>
      <c r="F3796" t="s">
        <v>148</v>
      </c>
      <c r="G3796" t="s">
        <v>101</v>
      </c>
      <c r="H3796" t="s">
        <v>57</v>
      </c>
      <c r="I3796" t="s">
        <v>58</v>
      </c>
      <c r="J3796">
        <v>-36.865138000000002</v>
      </c>
      <c r="K3796">
        <v>174.74415400000001</v>
      </c>
      <c r="L3796" s="109">
        <v>0.33333333333333331</v>
      </c>
      <c r="M3796" t="s">
        <v>684</v>
      </c>
      <c r="N3796">
        <v>1</v>
      </c>
      <c r="O3796">
        <v>0</v>
      </c>
      <c r="P3796">
        <v>1</v>
      </c>
    </row>
    <row r="3797" spans="1:16" hidden="1" x14ac:dyDescent="0.3">
      <c r="A3797">
        <v>96</v>
      </c>
      <c r="B3797">
        <v>1</v>
      </c>
      <c r="C3797" t="s">
        <v>70</v>
      </c>
      <c r="D3797" t="s">
        <v>650</v>
      </c>
      <c r="E3797" t="s">
        <v>651</v>
      </c>
      <c r="F3797" t="s">
        <v>148</v>
      </c>
      <c r="G3797" t="s">
        <v>101</v>
      </c>
      <c r="H3797" t="s">
        <v>49</v>
      </c>
      <c r="I3797" t="s">
        <v>152</v>
      </c>
      <c r="J3797">
        <v>-36.865130000000001</v>
      </c>
      <c r="K3797">
        <v>174.744272</v>
      </c>
      <c r="L3797" s="109">
        <v>0.33333333333333331</v>
      </c>
      <c r="N3797">
        <v>0</v>
      </c>
      <c r="O3797">
        <v>0</v>
      </c>
      <c r="P3797">
        <v>1</v>
      </c>
    </row>
    <row r="3798" spans="1:16" hidden="1" x14ac:dyDescent="0.3">
      <c r="A3798">
        <v>97</v>
      </c>
      <c r="B3798">
        <v>1</v>
      </c>
      <c r="C3798" t="s">
        <v>70</v>
      </c>
      <c r="D3798" t="s">
        <v>650</v>
      </c>
      <c r="E3798" t="s">
        <v>651</v>
      </c>
      <c r="F3798" t="s">
        <v>148</v>
      </c>
      <c r="G3798" t="s">
        <v>101</v>
      </c>
      <c r="H3798" t="s">
        <v>49</v>
      </c>
      <c r="I3798" t="s">
        <v>152</v>
      </c>
      <c r="J3798">
        <v>-36.865107000000002</v>
      </c>
      <c r="K3798">
        <v>174.74426</v>
      </c>
      <c r="L3798" s="109">
        <v>0.33333333333333331</v>
      </c>
      <c r="M3798" t="s">
        <v>685</v>
      </c>
      <c r="N3798">
        <v>1</v>
      </c>
      <c r="O3798">
        <v>0</v>
      </c>
      <c r="P3798">
        <v>1</v>
      </c>
    </row>
    <row r="3799" spans="1:16" hidden="1" x14ac:dyDescent="0.3">
      <c r="A3799">
        <v>98</v>
      </c>
      <c r="B3799">
        <v>1</v>
      </c>
      <c r="C3799" t="s">
        <v>70</v>
      </c>
      <c r="D3799" t="s">
        <v>650</v>
      </c>
      <c r="E3799" t="s">
        <v>651</v>
      </c>
      <c r="F3799" t="s">
        <v>148</v>
      </c>
      <c r="G3799" t="s">
        <v>101</v>
      </c>
      <c r="H3799" t="s">
        <v>49</v>
      </c>
      <c r="I3799" t="s">
        <v>152</v>
      </c>
      <c r="J3799">
        <v>-36.865084000000003</v>
      </c>
      <c r="K3799">
        <v>174.744249</v>
      </c>
      <c r="L3799" s="109">
        <v>0.33333333333333331</v>
      </c>
      <c r="N3799">
        <v>0</v>
      </c>
      <c r="O3799">
        <v>0</v>
      </c>
      <c r="P3799">
        <v>1</v>
      </c>
    </row>
    <row r="3800" spans="1:16" hidden="1" x14ac:dyDescent="0.3">
      <c r="A3800">
        <v>99</v>
      </c>
      <c r="B3800">
        <v>1</v>
      </c>
      <c r="C3800" t="s">
        <v>70</v>
      </c>
      <c r="D3800" t="s">
        <v>650</v>
      </c>
      <c r="E3800" t="s">
        <v>651</v>
      </c>
      <c r="F3800" t="s">
        <v>148</v>
      </c>
      <c r="G3800" t="s">
        <v>101</v>
      </c>
      <c r="H3800" t="s">
        <v>49</v>
      </c>
      <c r="I3800" t="s">
        <v>152</v>
      </c>
      <c r="J3800">
        <v>-36.865062000000002</v>
      </c>
      <c r="K3800">
        <v>174.744237</v>
      </c>
      <c r="L3800" s="109">
        <v>0.33333333333333331</v>
      </c>
      <c r="M3800" t="s">
        <v>686</v>
      </c>
      <c r="N3800">
        <v>1</v>
      </c>
      <c r="O3800">
        <v>0</v>
      </c>
      <c r="P3800">
        <v>1</v>
      </c>
    </row>
    <row r="3801" spans="1:16" hidden="1" x14ac:dyDescent="0.3">
      <c r="A3801">
        <v>100</v>
      </c>
      <c r="B3801">
        <v>1</v>
      </c>
      <c r="C3801" t="s">
        <v>70</v>
      </c>
      <c r="D3801" t="s">
        <v>650</v>
      </c>
      <c r="E3801" t="s">
        <v>651</v>
      </c>
      <c r="F3801" t="s">
        <v>148</v>
      </c>
      <c r="G3801" t="s">
        <v>101</v>
      </c>
      <c r="H3801" t="s">
        <v>49</v>
      </c>
      <c r="I3801" t="s">
        <v>152</v>
      </c>
      <c r="J3801">
        <v>-36.865039000000003</v>
      </c>
      <c r="K3801">
        <v>174.744225</v>
      </c>
      <c r="L3801" s="109">
        <v>0.33333333333333331</v>
      </c>
      <c r="M3801" t="s">
        <v>687</v>
      </c>
      <c r="N3801">
        <v>1</v>
      </c>
      <c r="O3801">
        <v>0</v>
      </c>
      <c r="P3801">
        <v>1</v>
      </c>
    </row>
    <row r="3802" spans="1:16" hidden="1" x14ac:dyDescent="0.3">
      <c r="A3802">
        <v>101</v>
      </c>
      <c r="B3802">
        <v>1</v>
      </c>
      <c r="C3802" t="s">
        <v>70</v>
      </c>
      <c r="D3802" t="s">
        <v>650</v>
      </c>
      <c r="E3802" t="s">
        <v>651</v>
      </c>
      <c r="F3802" t="s">
        <v>72</v>
      </c>
      <c r="G3802" t="s">
        <v>158</v>
      </c>
      <c r="H3802" t="s">
        <v>48</v>
      </c>
      <c r="I3802" t="s">
        <v>159</v>
      </c>
      <c r="J3802">
        <v>-36.865194000000002</v>
      </c>
      <c r="K3802">
        <v>174.74477400000001</v>
      </c>
      <c r="L3802" s="109">
        <v>0.33333333333333331</v>
      </c>
      <c r="N3802">
        <v>0</v>
      </c>
      <c r="O3802">
        <v>0</v>
      </c>
      <c r="P3802">
        <v>1</v>
      </c>
    </row>
    <row r="3803" spans="1:16" hidden="1" x14ac:dyDescent="0.3">
      <c r="A3803">
        <v>102</v>
      </c>
      <c r="B3803">
        <v>1</v>
      </c>
      <c r="C3803" t="s">
        <v>70</v>
      </c>
      <c r="D3803" t="s">
        <v>650</v>
      </c>
      <c r="E3803" t="s">
        <v>651</v>
      </c>
      <c r="F3803" t="s">
        <v>72</v>
      </c>
      <c r="G3803" t="s">
        <v>158</v>
      </c>
      <c r="H3803" t="s">
        <v>48</v>
      </c>
      <c r="I3803" t="s">
        <v>159</v>
      </c>
      <c r="J3803">
        <v>-36.865170999999997</v>
      </c>
      <c r="K3803">
        <v>174.74483900000001</v>
      </c>
      <c r="L3803" s="109">
        <v>0.33333333333333331</v>
      </c>
      <c r="N3803">
        <v>0</v>
      </c>
      <c r="O3803">
        <v>0</v>
      </c>
      <c r="P3803">
        <v>1</v>
      </c>
    </row>
    <row r="3804" spans="1:16" hidden="1" x14ac:dyDescent="0.3">
      <c r="A3804">
        <v>103</v>
      </c>
      <c r="B3804">
        <v>1</v>
      </c>
      <c r="C3804" t="s">
        <v>70</v>
      </c>
      <c r="D3804" t="s">
        <v>650</v>
      </c>
      <c r="E3804" t="s">
        <v>651</v>
      </c>
      <c r="F3804" t="s">
        <v>72</v>
      </c>
      <c r="G3804" t="s">
        <v>158</v>
      </c>
      <c r="H3804" t="s">
        <v>48</v>
      </c>
      <c r="I3804" t="s">
        <v>159</v>
      </c>
      <c r="J3804">
        <v>-36.865147999999998</v>
      </c>
      <c r="K3804">
        <v>174.74490499999999</v>
      </c>
      <c r="L3804" s="109">
        <v>0.33333333333333331</v>
      </c>
      <c r="N3804">
        <v>0</v>
      </c>
      <c r="O3804">
        <v>0</v>
      </c>
      <c r="P3804">
        <v>1</v>
      </c>
    </row>
    <row r="3805" spans="1:16" hidden="1" x14ac:dyDescent="0.3">
      <c r="A3805">
        <v>104</v>
      </c>
      <c r="B3805">
        <v>1</v>
      </c>
      <c r="C3805" t="s">
        <v>70</v>
      </c>
      <c r="D3805" t="s">
        <v>650</v>
      </c>
      <c r="E3805" t="s">
        <v>651</v>
      </c>
      <c r="F3805" t="s">
        <v>72</v>
      </c>
      <c r="G3805" t="s">
        <v>158</v>
      </c>
      <c r="H3805" t="s">
        <v>48</v>
      </c>
      <c r="I3805" t="s">
        <v>159</v>
      </c>
      <c r="J3805">
        <v>-36.865096999999999</v>
      </c>
      <c r="K3805">
        <v>174.74506299999999</v>
      </c>
      <c r="L3805" s="109">
        <v>0.33333333333333331</v>
      </c>
      <c r="N3805">
        <v>0</v>
      </c>
      <c r="O3805">
        <v>0</v>
      </c>
      <c r="P3805">
        <v>1</v>
      </c>
    </row>
    <row r="3806" spans="1:16" hidden="1" x14ac:dyDescent="0.3">
      <c r="A3806">
        <v>105</v>
      </c>
      <c r="B3806">
        <v>1</v>
      </c>
      <c r="C3806" t="s">
        <v>70</v>
      </c>
      <c r="D3806" t="s">
        <v>650</v>
      </c>
      <c r="E3806" t="s">
        <v>651</v>
      </c>
      <c r="F3806" t="s">
        <v>160</v>
      </c>
      <c r="G3806" t="s">
        <v>101</v>
      </c>
      <c r="H3806" t="s">
        <v>57</v>
      </c>
      <c r="I3806" t="s">
        <v>58</v>
      </c>
      <c r="J3806">
        <v>-36.864899999999999</v>
      </c>
      <c r="K3806">
        <v>174.745249</v>
      </c>
      <c r="L3806" s="109">
        <v>0.33333333333333331</v>
      </c>
      <c r="M3806" t="s">
        <v>161</v>
      </c>
      <c r="N3806">
        <v>1</v>
      </c>
      <c r="O3806">
        <v>0</v>
      </c>
      <c r="P3806">
        <v>1</v>
      </c>
    </row>
    <row r="3807" spans="1:16" hidden="1" x14ac:dyDescent="0.3">
      <c r="A3807">
        <v>106</v>
      </c>
      <c r="B3807">
        <v>1</v>
      </c>
      <c r="C3807" t="s">
        <v>70</v>
      </c>
      <c r="D3807" t="s">
        <v>650</v>
      </c>
      <c r="E3807" t="s">
        <v>651</v>
      </c>
      <c r="F3807" t="s">
        <v>160</v>
      </c>
      <c r="G3807" t="s">
        <v>101</v>
      </c>
      <c r="H3807" t="s">
        <v>57</v>
      </c>
      <c r="I3807" t="s">
        <v>58</v>
      </c>
      <c r="J3807">
        <v>-36.864846999999997</v>
      </c>
      <c r="K3807">
        <v>174.745226</v>
      </c>
      <c r="L3807" s="109">
        <v>0.33333333333333331</v>
      </c>
      <c r="M3807" t="s">
        <v>162</v>
      </c>
      <c r="N3807">
        <v>1</v>
      </c>
      <c r="O3807">
        <v>0</v>
      </c>
      <c r="P3807">
        <v>1</v>
      </c>
    </row>
    <row r="3808" spans="1:16" hidden="1" x14ac:dyDescent="0.3">
      <c r="A3808">
        <v>107</v>
      </c>
      <c r="B3808">
        <v>1</v>
      </c>
      <c r="C3808" t="s">
        <v>70</v>
      </c>
      <c r="D3808" t="s">
        <v>650</v>
      </c>
      <c r="E3808" t="s">
        <v>651</v>
      </c>
      <c r="F3808" t="s">
        <v>160</v>
      </c>
      <c r="G3808" t="s">
        <v>101</v>
      </c>
      <c r="H3808" t="s">
        <v>57</v>
      </c>
      <c r="I3808" t="s">
        <v>58</v>
      </c>
      <c r="J3808">
        <v>-36.864795999999998</v>
      </c>
      <c r="K3808">
        <v>174.745203</v>
      </c>
      <c r="L3808" s="109">
        <v>0.33333333333333331</v>
      </c>
      <c r="M3808" t="s">
        <v>163</v>
      </c>
      <c r="N3808">
        <v>1</v>
      </c>
      <c r="O3808">
        <v>0</v>
      </c>
      <c r="P3808">
        <v>1</v>
      </c>
    </row>
    <row r="3809" spans="1:16" hidden="1" x14ac:dyDescent="0.3">
      <c r="A3809">
        <v>108</v>
      </c>
      <c r="B3809">
        <v>1</v>
      </c>
      <c r="C3809" t="s">
        <v>70</v>
      </c>
      <c r="D3809" t="s">
        <v>650</v>
      </c>
      <c r="E3809" t="s">
        <v>651</v>
      </c>
      <c r="F3809" t="s">
        <v>160</v>
      </c>
      <c r="G3809" t="s">
        <v>101</v>
      </c>
      <c r="H3809" t="s">
        <v>57</v>
      </c>
      <c r="I3809" t="s">
        <v>58</v>
      </c>
      <c r="J3809">
        <v>-36.864750000000001</v>
      </c>
      <c r="K3809">
        <v>174.745172</v>
      </c>
      <c r="L3809" s="109">
        <v>0.33333333333333331</v>
      </c>
      <c r="M3809" t="s">
        <v>164</v>
      </c>
      <c r="N3809">
        <v>1</v>
      </c>
      <c r="O3809">
        <v>0</v>
      </c>
      <c r="P3809">
        <v>1</v>
      </c>
    </row>
    <row r="3810" spans="1:16" hidden="1" x14ac:dyDescent="0.3">
      <c r="A3810">
        <v>109</v>
      </c>
      <c r="B3810">
        <v>1</v>
      </c>
      <c r="C3810" t="s">
        <v>70</v>
      </c>
      <c r="D3810" t="s">
        <v>650</v>
      </c>
      <c r="E3810" t="s">
        <v>651</v>
      </c>
      <c r="F3810" t="s">
        <v>72</v>
      </c>
      <c r="G3810" t="s">
        <v>165</v>
      </c>
      <c r="H3810" t="s">
        <v>48</v>
      </c>
      <c r="I3810" t="s">
        <v>166</v>
      </c>
      <c r="J3810">
        <v>-36.864854999999999</v>
      </c>
      <c r="K3810">
        <v>174.74578</v>
      </c>
      <c r="L3810" s="109">
        <v>0.33333333333333331</v>
      </c>
      <c r="M3810" t="s">
        <v>688</v>
      </c>
      <c r="N3810">
        <v>1</v>
      </c>
      <c r="O3810">
        <v>0</v>
      </c>
      <c r="P3810">
        <v>1</v>
      </c>
    </row>
    <row r="3811" spans="1:16" hidden="1" x14ac:dyDescent="0.3">
      <c r="A3811">
        <v>110</v>
      </c>
      <c r="B3811">
        <v>1</v>
      </c>
      <c r="C3811" t="s">
        <v>70</v>
      </c>
      <c r="D3811" t="s">
        <v>650</v>
      </c>
      <c r="E3811" t="s">
        <v>651</v>
      </c>
      <c r="F3811" t="s">
        <v>72</v>
      </c>
      <c r="G3811" t="s">
        <v>165</v>
      </c>
      <c r="H3811" t="s">
        <v>48</v>
      </c>
      <c r="I3811" t="s">
        <v>166</v>
      </c>
      <c r="J3811">
        <v>-36.864811000000003</v>
      </c>
      <c r="K3811">
        <v>174.74589499999999</v>
      </c>
      <c r="L3811" s="109">
        <v>0.33333333333333331</v>
      </c>
      <c r="N3811">
        <v>0</v>
      </c>
      <c r="O3811">
        <v>0</v>
      </c>
      <c r="P3811">
        <v>1</v>
      </c>
    </row>
    <row r="3812" spans="1:16" hidden="1" x14ac:dyDescent="0.3">
      <c r="A3812">
        <v>111</v>
      </c>
      <c r="B3812">
        <v>1</v>
      </c>
      <c r="C3812" t="s">
        <v>70</v>
      </c>
      <c r="D3812" t="s">
        <v>650</v>
      </c>
      <c r="E3812" t="s">
        <v>651</v>
      </c>
      <c r="F3812" t="s">
        <v>72</v>
      </c>
      <c r="G3812" t="s">
        <v>165</v>
      </c>
      <c r="H3812" t="s">
        <v>48</v>
      </c>
      <c r="I3812" t="s">
        <v>91</v>
      </c>
      <c r="J3812">
        <v>-36.864780000000003</v>
      </c>
      <c r="K3812">
        <v>174.74601100000001</v>
      </c>
      <c r="L3812" s="109">
        <v>0.33333333333333331</v>
      </c>
      <c r="M3812" t="s">
        <v>689</v>
      </c>
      <c r="N3812">
        <v>1</v>
      </c>
      <c r="O3812">
        <v>0</v>
      </c>
      <c r="P3812">
        <v>1</v>
      </c>
    </row>
    <row r="3813" spans="1:16" hidden="1" x14ac:dyDescent="0.3">
      <c r="A3813">
        <v>112</v>
      </c>
      <c r="B3813">
        <v>1</v>
      </c>
      <c r="C3813" t="s">
        <v>70</v>
      </c>
      <c r="D3813" t="s">
        <v>650</v>
      </c>
      <c r="E3813" t="s">
        <v>651</v>
      </c>
      <c r="F3813" t="s">
        <v>72</v>
      </c>
      <c r="G3813" t="s">
        <v>322</v>
      </c>
      <c r="H3813" t="s">
        <v>167</v>
      </c>
      <c r="I3813" t="s">
        <v>91</v>
      </c>
      <c r="J3813">
        <v>-36.864404</v>
      </c>
      <c r="K3813">
        <v>174.74677600000001</v>
      </c>
      <c r="L3813" s="109">
        <v>0.33333333333333331</v>
      </c>
      <c r="N3813">
        <v>0</v>
      </c>
      <c r="O3813">
        <v>0</v>
      </c>
      <c r="P3813">
        <v>1</v>
      </c>
    </row>
    <row r="3814" spans="1:16" hidden="1" x14ac:dyDescent="0.3">
      <c r="A3814">
        <v>113</v>
      </c>
      <c r="B3814">
        <v>1</v>
      </c>
      <c r="C3814" t="s">
        <v>70</v>
      </c>
      <c r="D3814" t="s">
        <v>650</v>
      </c>
      <c r="E3814" t="s">
        <v>651</v>
      </c>
      <c r="F3814" t="s">
        <v>72</v>
      </c>
      <c r="G3814" t="s">
        <v>322</v>
      </c>
      <c r="H3814" t="s">
        <v>167</v>
      </c>
      <c r="I3814" t="s">
        <v>91</v>
      </c>
      <c r="J3814">
        <v>-36.864438</v>
      </c>
      <c r="K3814">
        <v>174.74674400000001</v>
      </c>
      <c r="L3814" s="109">
        <v>0.33333333333333331</v>
      </c>
      <c r="N3814">
        <v>0</v>
      </c>
      <c r="O3814">
        <v>0</v>
      </c>
      <c r="P3814">
        <v>1</v>
      </c>
    </row>
    <row r="3815" spans="1:16" hidden="1" x14ac:dyDescent="0.3">
      <c r="A3815">
        <v>114</v>
      </c>
      <c r="B3815">
        <v>1</v>
      </c>
      <c r="C3815" t="s">
        <v>70</v>
      </c>
      <c r="D3815" t="s">
        <v>650</v>
      </c>
      <c r="E3815" t="s">
        <v>651</v>
      </c>
      <c r="F3815" t="s">
        <v>72</v>
      </c>
      <c r="G3815" t="s">
        <v>322</v>
      </c>
      <c r="H3815" t="s">
        <v>167</v>
      </c>
      <c r="I3815" t="s">
        <v>91</v>
      </c>
      <c r="J3815">
        <v>-36.864471000000002</v>
      </c>
      <c r="K3815">
        <v>174.746711</v>
      </c>
      <c r="L3815" s="109">
        <v>0.33333333333333331</v>
      </c>
      <c r="N3815">
        <v>0</v>
      </c>
      <c r="O3815">
        <v>0</v>
      </c>
      <c r="P3815">
        <v>1</v>
      </c>
    </row>
    <row r="3816" spans="1:16" hidden="1" x14ac:dyDescent="0.3">
      <c r="A3816">
        <v>115</v>
      </c>
      <c r="B3816">
        <v>1</v>
      </c>
      <c r="C3816" t="s">
        <v>70</v>
      </c>
      <c r="D3816" t="s">
        <v>650</v>
      </c>
      <c r="E3816" t="s">
        <v>651</v>
      </c>
      <c r="F3816" t="s">
        <v>72</v>
      </c>
      <c r="G3816" t="s">
        <v>322</v>
      </c>
      <c r="H3816" t="s">
        <v>167</v>
      </c>
      <c r="I3816" t="s">
        <v>91</v>
      </c>
      <c r="J3816">
        <v>-36.864502999999999</v>
      </c>
      <c r="K3816">
        <v>174.74667500000001</v>
      </c>
      <c r="L3816" s="109">
        <v>0.33333333333333331</v>
      </c>
      <c r="N3816">
        <v>0</v>
      </c>
      <c r="O3816">
        <v>0</v>
      </c>
      <c r="P3816">
        <v>1</v>
      </c>
    </row>
    <row r="3817" spans="1:16" hidden="1" x14ac:dyDescent="0.3">
      <c r="A3817">
        <v>116</v>
      </c>
      <c r="B3817">
        <v>1</v>
      </c>
      <c r="C3817" t="s">
        <v>70</v>
      </c>
      <c r="D3817" t="s">
        <v>650</v>
      </c>
      <c r="E3817" t="s">
        <v>651</v>
      </c>
      <c r="F3817" t="s">
        <v>168</v>
      </c>
      <c r="G3817" t="s">
        <v>101</v>
      </c>
      <c r="H3817" t="s">
        <v>169</v>
      </c>
      <c r="I3817" t="s">
        <v>170</v>
      </c>
      <c r="J3817">
        <v>-36.864204999999998</v>
      </c>
      <c r="K3817">
        <v>174.74660299999999</v>
      </c>
      <c r="L3817" s="109">
        <v>0.33333333333333331</v>
      </c>
      <c r="M3817" t="s">
        <v>178</v>
      </c>
      <c r="N3817">
        <v>1</v>
      </c>
      <c r="O3817">
        <v>0</v>
      </c>
      <c r="P3817">
        <v>1</v>
      </c>
    </row>
    <row r="3818" spans="1:16" hidden="1" x14ac:dyDescent="0.3">
      <c r="A3818">
        <v>117</v>
      </c>
      <c r="B3818">
        <v>1</v>
      </c>
      <c r="C3818" t="s">
        <v>70</v>
      </c>
      <c r="D3818" t="s">
        <v>650</v>
      </c>
      <c r="E3818" t="s">
        <v>651</v>
      </c>
      <c r="F3818" t="s">
        <v>168</v>
      </c>
      <c r="G3818" t="s">
        <v>101</v>
      </c>
      <c r="H3818" t="s">
        <v>169</v>
      </c>
      <c r="I3818" t="s">
        <v>170</v>
      </c>
      <c r="J3818">
        <v>-36.864172000000003</v>
      </c>
      <c r="K3818">
        <v>174.746566</v>
      </c>
      <c r="L3818" s="109">
        <v>0.33333333333333331</v>
      </c>
      <c r="M3818" t="s">
        <v>172</v>
      </c>
      <c r="N3818">
        <v>1</v>
      </c>
      <c r="O3818">
        <v>0</v>
      </c>
      <c r="P3818">
        <v>1</v>
      </c>
    </row>
    <row r="3819" spans="1:16" hidden="1" x14ac:dyDescent="0.3">
      <c r="A3819">
        <v>118</v>
      </c>
      <c r="B3819">
        <v>1</v>
      </c>
      <c r="C3819" t="s">
        <v>70</v>
      </c>
      <c r="D3819" t="s">
        <v>650</v>
      </c>
      <c r="E3819" t="s">
        <v>651</v>
      </c>
      <c r="F3819" t="s">
        <v>168</v>
      </c>
      <c r="G3819" t="s">
        <v>101</v>
      </c>
      <c r="H3819" t="s">
        <v>169</v>
      </c>
      <c r="I3819" t="s">
        <v>170</v>
      </c>
      <c r="J3819">
        <v>-36.864075999999997</v>
      </c>
      <c r="K3819">
        <v>174.74645799999999</v>
      </c>
      <c r="L3819" s="109">
        <v>0.33333333333333331</v>
      </c>
      <c r="N3819">
        <v>0</v>
      </c>
      <c r="O3819">
        <v>0</v>
      </c>
      <c r="P3819">
        <v>1</v>
      </c>
    </row>
    <row r="3820" spans="1:16" hidden="1" x14ac:dyDescent="0.3">
      <c r="A3820">
        <v>119</v>
      </c>
      <c r="B3820">
        <v>1</v>
      </c>
      <c r="C3820" t="s">
        <v>70</v>
      </c>
      <c r="D3820" t="s">
        <v>650</v>
      </c>
      <c r="E3820" t="s">
        <v>651</v>
      </c>
      <c r="F3820" t="s">
        <v>168</v>
      </c>
      <c r="G3820" t="s">
        <v>101</v>
      </c>
      <c r="H3820" t="s">
        <v>169</v>
      </c>
      <c r="I3820" t="s">
        <v>170</v>
      </c>
      <c r="J3820">
        <v>-36.864041999999998</v>
      </c>
      <c r="K3820">
        <v>174.746408</v>
      </c>
      <c r="L3820" s="109">
        <v>0.33333333333333331</v>
      </c>
      <c r="M3820" t="s">
        <v>690</v>
      </c>
      <c r="N3820">
        <v>1</v>
      </c>
      <c r="O3820">
        <v>0</v>
      </c>
      <c r="P3820">
        <v>1</v>
      </c>
    </row>
    <row r="3821" spans="1:16" hidden="1" x14ac:dyDescent="0.3">
      <c r="A3821">
        <v>120</v>
      </c>
      <c r="B3821">
        <v>1</v>
      </c>
      <c r="C3821" t="s">
        <v>70</v>
      </c>
      <c r="D3821" t="s">
        <v>650</v>
      </c>
      <c r="E3821" t="s">
        <v>651</v>
      </c>
      <c r="F3821" t="s">
        <v>168</v>
      </c>
      <c r="G3821" t="s">
        <v>101</v>
      </c>
      <c r="H3821" t="s">
        <v>175</v>
      </c>
      <c r="I3821" t="s">
        <v>58</v>
      </c>
      <c r="J3821">
        <v>-36.864111999999999</v>
      </c>
      <c r="K3821">
        <v>174.74667199999999</v>
      </c>
      <c r="L3821" s="109">
        <v>0.33333333333333331</v>
      </c>
      <c r="N3821">
        <v>0</v>
      </c>
      <c r="O3821">
        <v>0</v>
      </c>
      <c r="P3821">
        <v>1</v>
      </c>
    </row>
    <row r="3822" spans="1:16" hidden="1" x14ac:dyDescent="0.3">
      <c r="A3822">
        <v>121</v>
      </c>
      <c r="B3822">
        <v>1</v>
      </c>
      <c r="C3822" t="s">
        <v>70</v>
      </c>
      <c r="D3822" t="s">
        <v>650</v>
      </c>
      <c r="E3822" t="s">
        <v>651</v>
      </c>
      <c r="F3822" t="s">
        <v>168</v>
      </c>
      <c r="G3822" t="s">
        <v>101</v>
      </c>
      <c r="H3822" t="s">
        <v>175</v>
      </c>
      <c r="I3822" t="s">
        <v>58</v>
      </c>
      <c r="J3822">
        <v>-36.864148</v>
      </c>
      <c r="K3822">
        <v>174.74671799999999</v>
      </c>
      <c r="L3822" s="109">
        <v>0.33333333333333331</v>
      </c>
      <c r="M3822" t="s">
        <v>177</v>
      </c>
      <c r="N3822">
        <v>1</v>
      </c>
      <c r="O3822">
        <v>0</v>
      </c>
      <c r="P3822">
        <v>1</v>
      </c>
    </row>
    <row r="3823" spans="1:16" hidden="1" x14ac:dyDescent="0.3">
      <c r="A3823">
        <v>122</v>
      </c>
      <c r="B3823">
        <v>1</v>
      </c>
      <c r="C3823" t="s">
        <v>70</v>
      </c>
      <c r="D3823" t="s">
        <v>650</v>
      </c>
      <c r="E3823" t="s">
        <v>651</v>
      </c>
      <c r="F3823" t="s">
        <v>168</v>
      </c>
      <c r="G3823" t="s">
        <v>101</v>
      </c>
      <c r="H3823" t="s">
        <v>175</v>
      </c>
      <c r="I3823" t="s">
        <v>58</v>
      </c>
      <c r="J3823">
        <v>-36.864182999999997</v>
      </c>
      <c r="K3823">
        <v>174.74676299999999</v>
      </c>
      <c r="L3823" s="109">
        <v>0.33333333333333331</v>
      </c>
      <c r="M3823" t="s">
        <v>171</v>
      </c>
      <c r="N3823">
        <v>1</v>
      </c>
      <c r="O3823">
        <v>0</v>
      </c>
      <c r="P3823">
        <v>1</v>
      </c>
    </row>
    <row r="3824" spans="1:16" hidden="1" x14ac:dyDescent="0.3">
      <c r="A3824">
        <v>123</v>
      </c>
      <c r="B3824">
        <v>1</v>
      </c>
      <c r="C3824" t="s">
        <v>70</v>
      </c>
      <c r="D3824" t="s">
        <v>650</v>
      </c>
      <c r="E3824" t="s">
        <v>651</v>
      </c>
      <c r="F3824" t="s">
        <v>168</v>
      </c>
      <c r="G3824" t="s">
        <v>101</v>
      </c>
      <c r="H3824" t="s">
        <v>175</v>
      </c>
      <c r="I3824" t="s">
        <v>58</v>
      </c>
      <c r="J3824">
        <v>-36.864220000000003</v>
      </c>
      <c r="K3824">
        <v>174.74680900000001</v>
      </c>
      <c r="L3824" s="109">
        <v>0.33333333333333331</v>
      </c>
      <c r="N3824">
        <v>0</v>
      </c>
      <c r="O3824">
        <v>0</v>
      </c>
      <c r="P3824">
        <v>1</v>
      </c>
    </row>
    <row r="3825" spans="1:16" hidden="1" x14ac:dyDescent="0.3">
      <c r="A3825">
        <v>124</v>
      </c>
      <c r="B3825">
        <v>1</v>
      </c>
      <c r="C3825" t="s">
        <v>70</v>
      </c>
      <c r="D3825" t="s">
        <v>650</v>
      </c>
      <c r="E3825" t="s">
        <v>651</v>
      </c>
      <c r="F3825" t="s">
        <v>72</v>
      </c>
      <c r="G3825" t="s">
        <v>180</v>
      </c>
      <c r="H3825" t="s">
        <v>167</v>
      </c>
      <c r="I3825" t="s">
        <v>181</v>
      </c>
      <c r="J3825">
        <v>-36.864159000000001</v>
      </c>
      <c r="K3825">
        <v>174.74706599999999</v>
      </c>
      <c r="L3825" s="109">
        <v>0.33333333333333331</v>
      </c>
      <c r="N3825">
        <v>0</v>
      </c>
      <c r="O3825">
        <v>0</v>
      </c>
      <c r="P3825">
        <v>1</v>
      </c>
    </row>
    <row r="3826" spans="1:16" hidden="1" x14ac:dyDescent="0.3">
      <c r="A3826">
        <v>125</v>
      </c>
      <c r="B3826">
        <v>1</v>
      </c>
      <c r="C3826" t="s">
        <v>70</v>
      </c>
      <c r="D3826" t="s">
        <v>650</v>
      </c>
      <c r="E3826" t="s">
        <v>651</v>
      </c>
      <c r="F3826" t="s">
        <v>72</v>
      </c>
      <c r="G3826" t="s">
        <v>180</v>
      </c>
      <c r="H3826" t="s">
        <v>167</v>
      </c>
      <c r="I3826" t="s">
        <v>181</v>
      </c>
      <c r="J3826">
        <v>-36.864127000000003</v>
      </c>
      <c r="K3826">
        <v>174.74710099999999</v>
      </c>
      <c r="L3826" s="109">
        <v>0.33333333333333331</v>
      </c>
      <c r="N3826">
        <v>0</v>
      </c>
      <c r="O3826">
        <v>0</v>
      </c>
      <c r="P3826">
        <v>1</v>
      </c>
    </row>
    <row r="3827" spans="1:16" hidden="1" x14ac:dyDescent="0.3">
      <c r="A3827">
        <v>126</v>
      </c>
      <c r="B3827">
        <v>1</v>
      </c>
      <c r="C3827" t="s">
        <v>70</v>
      </c>
      <c r="D3827" t="s">
        <v>650</v>
      </c>
      <c r="E3827" t="s">
        <v>651</v>
      </c>
      <c r="F3827" t="s">
        <v>72</v>
      </c>
      <c r="G3827" t="s">
        <v>180</v>
      </c>
      <c r="H3827" t="s">
        <v>167</v>
      </c>
      <c r="I3827" t="s">
        <v>181</v>
      </c>
      <c r="J3827">
        <v>-36.864094999999999</v>
      </c>
      <c r="K3827">
        <v>174.74713600000001</v>
      </c>
      <c r="L3827" s="109">
        <v>0.33333333333333331</v>
      </c>
      <c r="N3827">
        <v>0</v>
      </c>
      <c r="O3827">
        <v>0</v>
      </c>
      <c r="P3827">
        <v>1</v>
      </c>
    </row>
    <row r="3828" spans="1:16" hidden="1" x14ac:dyDescent="0.3">
      <c r="A3828">
        <v>127</v>
      </c>
      <c r="B3828">
        <v>1</v>
      </c>
      <c r="C3828" t="s">
        <v>70</v>
      </c>
      <c r="D3828" t="s">
        <v>650</v>
      </c>
      <c r="E3828" t="s">
        <v>651</v>
      </c>
      <c r="F3828" t="s">
        <v>72</v>
      </c>
      <c r="G3828" t="s">
        <v>180</v>
      </c>
      <c r="H3828" t="s">
        <v>167</v>
      </c>
      <c r="I3828" t="s">
        <v>182</v>
      </c>
      <c r="J3828">
        <v>-36.864007999999998</v>
      </c>
      <c r="K3828">
        <v>174.747253</v>
      </c>
      <c r="L3828" s="109">
        <v>0.33333333333333331</v>
      </c>
      <c r="N3828">
        <v>0</v>
      </c>
      <c r="O3828">
        <v>0</v>
      </c>
      <c r="P3828">
        <v>1</v>
      </c>
    </row>
    <row r="3829" spans="1:16" hidden="1" x14ac:dyDescent="0.3">
      <c r="A3829">
        <v>128</v>
      </c>
      <c r="B3829">
        <v>1</v>
      </c>
      <c r="C3829" t="s">
        <v>70</v>
      </c>
      <c r="D3829" t="s">
        <v>650</v>
      </c>
      <c r="E3829" t="s">
        <v>651</v>
      </c>
      <c r="F3829" t="s">
        <v>72</v>
      </c>
      <c r="G3829" t="s">
        <v>180</v>
      </c>
      <c r="H3829" t="s">
        <v>167</v>
      </c>
      <c r="I3829" t="s">
        <v>182</v>
      </c>
      <c r="J3829">
        <v>-36.863978000000003</v>
      </c>
      <c r="K3829">
        <v>174.747286</v>
      </c>
      <c r="L3829" s="109">
        <v>0.33333333333333331</v>
      </c>
      <c r="M3829" t="s">
        <v>691</v>
      </c>
      <c r="N3829">
        <v>1</v>
      </c>
      <c r="O3829">
        <v>0</v>
      </c>
      <c r="P3829">
        <v>1</v>
      </c>
    </row>
    <row r="3830" spans="1:16" hidden="1" x14ac:dyDescent="0.3">
      <c r="A3830">
        <v>129</v>
      </c>
      <c r="B3830">
        <v>1</v>
      </c>
      <c r="C3830" t="s">
        <v>70</v>
      </c>
      <c r="D3830" t="s">
        <v>650</v>
      </c>
      <c r="E3830" t="s">
        <v>651</v>
      </c>
      <c r="F3830" t="s">
        <v>72</v>
      </c>
      <c r="G3830" t="s">
        <v>180</v>
      </c>
      <c r="H3830" t="s">
        <v>167</v>
      </c>
      <c r="I3830" t="s">
        <v>182</v>
      </c>
      <c r="J3830">
        <v>-36.863948999999998</v>
      </c>
      <c r="K3830">
        <v>174.747319</v>
      </c>
      <c r="L3830" s="109">
        <v>0.33333333333333331</v>
      </c>
      <c r="N3830">
        <v>0</v>
      </c>
      <c r="O3830">
        <v>0</v>
      </c>
      <c r="P3830">
        <v>1</v>
      </c>
    </row>
    <row r="3831" spans="1:16" hidden="1" x14ac:dyDescent="0.3">
      <c r="A3831">
        <v>130</v>
      </c>
      <c r="B3831">
        <v>1</v>
      </c>
      <c r="C3831" t="s">
        <v>70</v>
      </c>
      <c r="D3831" t="s">
        <v>650</v>
      </c>
      <c r="E3831" t="s">
        <v>651</v>
      </c>
      <c r="F3831" t="s">
        <v>72</v>
      </c>
      <c r="G3831" t="s">
        <v>180</v>
      </c>
      <c r="H3831" t="s">
        <v>167</v>
      </c>
      <c r="I3831" t="s">
        <v>182</v>
      </c>
      <c r="J3831">
        <v>-36.863919000000003</v>
      </c>
      <c r="K3831">
        <v>174.74735200000001</v>
      </c>
      <c r="L3831" s="109">
        <v>0.33333333333333331</v>
      </c>
      <c r="N3831">
        <v>0</v>
      </c>
      <c r="O3831">
        <v>0</v>
      </c>
      <c r="P3831">
        <v>1</v>
      </c>
    </row>
    <row r="3832" spans="1:16" hidden="1" x14ac:dyDescent="0.3">
      <c r="A3832">
        <v>131</v>
      </c>
      <c r="B3832">
        <v>1</v>
      </c>
      <c r="C3832" t="s">
        <v>70</v>
      </c>
      <c r="D3832" t="s">
        <v>650</v>
      </c>
      <c r="E3832" t="s">
        <v>651</v>
      </c>
      <c r="F3832" t="s">
        <v>183</v>
      </c>
      <c r="G3832" t="s">
        <v>101</v>
      </c>
      <c r="H3832" t="s">
        <v>169</v>
      </c>
      <c r="I3832" t="s">
        <v>58</v>
      </c>
      <c r="J3832">
        <v>-36.863643000000003</v>
      </c>
      <c r="K3832">
        <v>174.747514</v>
      </c>
      <c r="L3832" s="109">
        <v>0.33333333333333331</v>
      </c>
      <c r="M3832" t="s">
        <v>184</v>
      </c>
      <c r="N3832">
        <v>1</v>
      </c>
      <c r="O3832">
        <v>0</v>
      </c>
      <c r="P3832">
        <v>1</v>
      </c>
    </row>
    <row r="3833" spans="1:16" hidden="1" x14ac:dyDescent="0.3">
      <c r="A3833">
        <v>132</v>
      </c>
      <c r="B3833">
        <v>1</v>
      </c>
      <c r="C3833" t="s">
        <v>70</v>
      </c>
      <c r="D3833" t="s">
        <v>650</v>
      </c>
      <c r="E3833" t="s">
        <v>651</v>
      </c>
      <c r="F3833" t="s">
        <v>183</v>
      </c>
      <c r="G3833" t="s">
        <v>101</v>
      </c>
      <c r="H3833" t="s">
        <v>169</v>
      </c>
      <c r="I3833" t="s">
        <v>58</v>
      </c>
      <c r="J3833">
        <v>-36.863596000000001</v>
      </c>
      <c r="K3833">
        <v>174.74744999999999</v>
      </c>
      <c r="L3833" s="109">
        <v>0.33333333333333331</v>
      </c>
      <c r="M3833" t="s">
        <v>692</v>
      </c>
      <c r="N3833">
        <v>1</v>
      </c>
      <c r="O3833">
        <v>0</v>
      </c>
      <c r="P3833">
        <v>1</v>
      </c>
    </row>
    <row r="3834" spans="1:16" hidden="1" x14ac:dyDescent="0.3">
      <c r="A3834">
        <v>133</v>
      </c>
      <c r="B3834">
        <v>1</v>
      </c>
      <c r="C3834" t="s">
        <v>70</v>
      </c>
      <c r="D3834" t="s">
        <v>650</v>
      </c>
      <c r="E3834" t="s">
        <v>651</v>
      </c>
      <c r="F3834" t="s">
        <v>183</v>
      </c>
      <c r="G3834" t="s">
        <v>101</v>
      </c>
      <c r="H3834" t="s">
        <v>169</v>
      </c>
      <c r="I3834" t="s">
        <v>58</v>
      </c>
      <c r="J3834">
        <v>-36.863562000000002</v>
      </c>
      <c r="K3834">
        <v>174.74740800000001</v>
      </c>
      <c r="L3834" s="109">
        <v>0.33333333333333331</v>
      </c>
      <c r="M3834" t="s">
        <v>693</v>
      </c>
      <c r="N3834">
        <v>1</v>
      </c>
      <c r="O3834">
        <v>0</v>
      </c>
      <c r="P3834">
        <v>1</v>
      </c>
    </row>
    <row r="3835" spans="1:16" hidden="1" x14ac:dyDescent="0.3">
      <c r="A3835">
        <v>134</v>
      </c>
      <c r="B3835">
        <v>1</v>
      </c>
      <c r="C3835" t="s">
        <v>70</v>
      </c>
      <c r="D3835" t="s">
        <v>650</v>
      </c>
      <c r="E3835" t="s">
        <v>651</v>
      </c>
      <c r="F3835" t="s">
        <v>183</v>
      </c>
      <c r="G3835" t="s">
        <v>101</v>
      </c>
      <c r="H3835" t="s">
        <v>169</v>
      </c>
      <c r="I3835" t="s">
        <v>58</v>
      </c>
      <c r="J3835">
        <v>-36.863478999999998</v>
      </c>
      <c r="K3835">
        <v>174.747311</v>
      </c>
      <c r="L3835" s="109">
        <v>0.33333333333333331</v>
      </c>
      <c r="M3835" t="s">
        <v>694</v>
      </c>
      <c r="N3835">
        <v>1</v>
      </c>
      <c r="O3835">
        <v>0</v>
      </c>
      <c r="P3835">
        <v>1</v>
      </c>
    </row>
    <row r="3836" spans="1:16" hidden="1" x14ac:dyDescent="0.3">
      <c r="A3836">
        <v>135</v>
      </c>
      <c r="B3836">
        <v>1</v>
      </c>
      <c r="C3836" t="s">
        <v>70</v>
      </c>
      <c r="D3836" t="s">
        <v>650</v>
      </c>
      <c r="E3836" t="s">
        <v>651</v>
      </c>
      <c r="F3836" t="s">
        <v>183</v>
      </c>
      <c r="G3836" t="s">
        <v>101</v>
      </c>
      <c r="H3836" t="s">
        <v>175</v>
      </c>
      <c r="I3836" t="s">
        <v>188</v>
      </c>
      <c r="J3836">
        <v>-36.863477000000003</v>
      </c>
      <c r="K3836">
        <v>174.74744899999999</v>
      </c>
      <c r="L3836" s="109">
        <v>0.33333333333333331</v>
      </c>
      <c r="M3836" t="s">
        <v>695</v>
      </c>
      <c r="N3836">
        <v>1</v>
      </c>
      <c r="O3836">
        <v>0</v>
      </c>
      <c r="P3836">
        <v>1</v>
      </c>
    </row>
    <row r="3837" spans="1:16" hidden="1" x14ac:dyDescent="0.3">
      <c r="A3837">
        <v>136</v>
      </c>
      <c r="B3837">
        <v>1</v>
      </c>
      <c r="C3837" t="s">
        <v>70</v>
      </c>
      <c r="D3837" t="s">
        <v>650</v>
      </c>
      <c r="E3837" t="s">
        <v>651</v>
      </c>
      <c r="F3837" t="s">
        <v>183</v>
      </c>
      <c r="G3837" t="s">
        <v>101</v>
      </c>
      <c r="H3837" t="s">
        <v>175</v>
      </c>
      <c r="I3837" t="s">
        <v>188</v>
      </c>
      <c r="J3837">
        <v>-36.863506000000001</v>
      </c>
      <c r="K3837">
        <v>174.74748399999999</v>
      </c>
      <c r="L3837" s="109">
        <v>0.33333333333333331</v>
      </c>
      <c r="N3837">
        <v>0</v>
      </c>
      <c r="O3837">
        <v>0</v>
      </c>
      <c r="P3837">
        <v>1</v>
      </c>
    </row>
    <row r="3838" spans="1:16" hidden="1" x14ac:dyDescent="0.3">
      <c r="A3838">
        <v>137</v>
      </c>
      <c r="B3838">
        <v>1</v>
      </c>
      <c r="C3838" t="s">
        <v>70</v>
      </c>
      <c r="D3838" t="s">
        <v>650</v>
      </c>
      <c r="E3838" t="s">
        <v>651</v>
      </c>
      <c r="F3838" t="s">
        <v>183</v>
      </c>
      <c r="G3838" t="s">
        <v>101</v>
      </c>
      <c r="H3838" t="s">
        <v>175</v>
      </c>
      <c r="I3838" t="s">
        <v>58</v>
      </c>
      <c r="J3838">
        <v>-36.863534000000001</v>
      </c>
      <c r="K3838">
        <v>174.74751900000001</v>
      </c>
      <c r="L3838" s="109">
        <v>0.33333333333333331</v>
      </c>
      <c r="N3838">
        <v>0</v>
      </c>
      <c r="O3838">
        <v>0</v>
      </c>
      <c r="P3838">
        <v>1</v>
      </c>
    </row>
    <row r="3839" spans="1:16" hidden="1" x14ac:dyDescent="0.3">
      <c r="A3839">
        <v>138</v>
      </c>
      <c r="B3839">
        <v>1</v>
      </c>
      <c r="C3839" t="s">
        <v>70</v>
      </c>
      <c r="D3839" t="s">
        <v>650</v>
      </c>
      <c r="E3839" t="s">
        <v>651</v>
      </c>
      <c r="F3839" t="s">
        <v>183</v>
      </c>
      <c r="G3839" t="s">
        <v>101</v>
      </c>
      <c r="H3839" t="s">
        <v>175</v>
      </c>
      <c r="I3839" t="s">
        <v>58</v>
      </c>
      <c r="J3839">
        <v>-36.863562000000002</v>
      </c>
      <c r="K3839">
        <v>174.74755500000001</v>
      </c>
      <c r="L3839" s="109">
        <v>0.33333333333333331</v>
      </c>
      <c r="M3839" t="s">
        <v>191</v>
      </c>
      <c r="N3839">
        <v>1</v>
      </c>
      <c r="O3839">
        <v>0</v>
      </c>
      <c r="P3839">
        <v>1</v>
      </c>
    </row>
    <row r="3840" spans="1:16" hidden="1" x14ac:dyDescent="0.3">
      <c r="A3840">
        <v>139</v>
      </c>
      <c r="B3840">
        <v>1</v>
      </c>
      <c r="C3840" t="s">
        <v>70</v>
      </c>
      <c r="D3840" t="s">
        <v>650</v>
      </c>
      <c r="E3840" t="s">
        <v>651</v>
      </c>
      <c r="F3840" t="s">
        <v>183</v>
      </c>
      <c r="G3840" t="s">
        <v>101</v>
      </c>
      <c r="H3840" t="s">
        <v>175</v>
      </c>
      <c r="I3840" t="s">
        <v>58</v>
      </c>
      <c r="J3840">
        <v>-36.863588999999997</v>
      </c>
      <c r="K3840">
        <v>174.74759299999999</v>
      </c>
      <c r="L3840" s="109">
        <v>0.33333333333333331</v>
      </c>
      <c r="M3840" t="s">
        <v>696</v>
      </c>
      <c r="N3840">
        <v>1</v>
      </c>
      <c r="O3840">
        <v>0</v>
      </c>
      <c r="P3840">
        <v>1</v>
      </c>
    </row>
    <row r="3841" spans="1:16" hidden="1" x14ac:dyDescent="0.3">
      <c r="A3841">
        <v>140</v>
      </c>
      <c r="B3841">
        <v>1</v>
      </c>
      <c r="C3841" t="s">
        <v>70</v>
      </c>
      <c r="D3841" t="s">
        <v>650</v>
      </c>
      <c r="E3841" t="s">
        <v>651</v>
      </c>
      <c r="F3841" t="s">
        <v>72</v>
      </c>
      <c r="G3841" t="s">
        <v>192</v>
      </c>
      <c r="H3841" t="s">
        <v>167</v>
      </c>
      <c r="I3841" t="s">
        <v>91</v>
      </c>
      <c r="J3841">
        <v>-36.863591</v>
      </c>
      <c r="K3841">
        <v>174.74777499999999</v>
      </c>
      <c r="L3841" s="109">
        <v>0.33333333333333331</v>
      </c>
      <c r="N3841">
        <v>0</v>
      </c>
      <c r="O3841">
        <v>0</v>
      </c>
      <c r="P3841">
        <v>1</v>
      </c>
    </row>
    <row r="3842" spans="1:16" hidden="1" x14ac:dyDescent="0.3">
      <c r="A3842">
        <v>141</v>
      </c>
      <c r="B3842">
        <v>1</v>
      </c>
      <c r="C3842" t="s">
        <v>70</v>
      </c>
      <c r="D3842" t="s">
        <v>650</v>
      </c>
      <c r="E3842" t="s">
        <v>651</v>
      </c>
      <c r="F3842" t="s">
        <v>72</v>
      </c>
      <c r="G3842" t="s">
        <v>192</v>
      </c>
      <c r="H3842" t="s">
        <v>167</v>
      </c>
      <c r="I3842" t="s">
        <v>91</v>
      </c>
      <c r="J3842">
        <v>-36.86356</v>
      </c>
      <c r="K3842">
        <v>174.74781400000001</v>
      </c>
      <c r="L3842" s="109">
        <v>0.33333333333333331</v>
      </c>
      <c r="N3842">
        <v>0</v>
      </c>
      <c r="O3842">
        <v>0</v>
      </c>
      <c r="P3842">
        <v>1</v>
      </c>
    </row>
    <row r="3843" spans="1:16" hidden="1" x14ac:dyDescent="0.3">
      <c r="A3843">
        <v>142</v>
      </c>
      <c r="B3843">
        <v>1</v>
      </c>
      <c r="C3843" t="s">
        <v>70</v>
      </c>
      <c r="D3843" t="s">
        <v>650</v>
      </c>
      <c r="E3843" t="s">
        <v>651</v>
      </c>
      <c r="F3843" t="s">
        <v>72</v>
      </c>
      <c r="G3843" t="s">
        <v>192</v>
      </c>
      <c r="H3843" t="s">
        <v>167</v>
      </c>
      <c r="I3843" t="s">
        <v>91</v>
      </c>
      <c r="J3843">
        <v>-36.863529999999997</v>
      </c>
      <c r="K3843">
        <v>174.74785399999999</v>
      </c>
      <c r="L3843" s="109">
        <v>0.33333333333333331</v>
      </c>
      <c r="M3843" t="s">
        <v>697</v>
      </c>
      <c r="N3843">
        <v>1</v>
      </c>
      <c r="O3843">
        <v>0</v>
      </c>
      <c r="P3843">
        <v>1</v>
      </c>
    </row>
    <row r="3844" spans="1:16" hidden="1" x14ac:dyDescent="0.3">
      <c r="A3844">
        <v>143</v>
      </c>
      <c r="B3844">
        <v>1</v>
      </c>
      <c r="C3844" t="s">
        <v>70</v>
      </c>
      <c r="D3844" t="s">
        <v>650</v>
      </c>
      <c r="E3844" t="s">
        <v>651</v>
      </c>
      <c r="F3844" t="s">
        <v>72</v>
      </c>
      <c r="G3844" t="s">
        <v>192</v>
      </c>
      <c r="H3844" t="s">
        <v>167</v>
      </c>
      <c r="I3844" t="s">
        <v>91</v>
      </c>
      <c r="J3844">
        <v>-36.863498999999997</v>
      </c>
      <c r="K3844">
        <v>174.747894</v>
      </c>
      <c r="L3844" s="109">
        <v>0.33333333333333331</v>
      </c>
      <c r="M3844" t="s">
        <v>698</v>
      </c>
      <c r="N3844">
        <v>1</v>
      </c>
      <c r="O3844">
        <v>0</v>
      </c>
      <c r="P3844">
        <v>1</v>
      </c>
    </row>
    <row r="3845" spans="1:16" hidden="1" x14ac:dyDescent="0.3">
      <c r="A3845">
        <v>144</v>
      </c>
      <c r="B3845">
        <v>1</v>
      </c>
      <c r="C3845" t="s">
        <v>70</v>
      </c>
      <c r="D3845" t="s">
        <v>650</v>
      </c>
      <c r="E3845" t="s">
        <v>651</v>
      </c>
      <c r="F3845" t="s">
        <v>72</v>
      </c>
      <c r="G3845" t="s">
        <v>192</v>
      </c>
      <c r="H3845" t="s">
        <v>167</v>
      </c>
      <c r="I3845" t="s">
        <v>91</v>
      </c>
      <c r="J3845">
        <v>-36.863464999999998</v>
      </c>
      <c r="K3845">
        <v>174.74793299999999</v>
      </c>
      <c r="L3845" s="109">
        <v>0.33333333333333331</v>
      </c>
      <c r="M3845" t="s">
        <v>699</v>
      </c>
      <c r="N3845">
        <v>1</v>
      </c>
      <c r="O3845">
        <v>0</v>
      </c>
      <c r="P3845">
        <v>1</v>
      </c>
    </row>
    <row r="3846" spans="1:16" hidden="1" x14ac:dyDescent="0.3">
      <c r="A3846">
        <v>145</v>
      </c>
      <c r="B3846">
        <v>1</v>
      </c>
      <c r="C3846" t="s">
        <v>70</v>
      </c>
      <c r="D3846" t="s">
        <v>650</v>
      </c>
      <c r="E3846" t="s">
        <v>651</v>
      </c>
      <c r="F3846" t="s">
        <v>72</v>
      </c>
      <c r="G3846" t="s">
        <v>192</v>
      </c>
      <c r="H3846" t="s">
        <v>167</v>
      </c>
      <c r="I3846" t="s">
        <v>91</v>
      </c>
      <c r="J3846">
        <v>-36.863432000000003</v>
      </c>
      <c r="K3846">
        <v>174.747973</v>
      </c>
      <c r="L3846" s="109">
        <v>0.33333333333333331</v>
      </c>
      <c r="N3846">
        <v>0</v>
      </c>
      <c r="O3846">
        <v>0</v>
      </c>
      <c r="P3846">
        <v>1</v>
      </c>
    </row>
    <row r="3847" spans="1:16" hidden="1" x14ac:dyDescent="0.3">
      <c r="A3847">
        <v>146</v>
      </c>
      <c r="B3847">
        <v>1</v>
      </c>
      <c r="C3847" t="s">
        <v>70</v>
      </c>
      <c r="D3847" t="s">
        <v>650</v>
      </c>
      <c r="E3847" t="s">
        <v>651</v>
      </c>
      <c r="F3847" t="s">
        <v>72</v>
      </c>
      <c r="G3847" t="s">
        <v>192</v>
      </c>
      <c r="H3847" t="s">
        <v>167</v>
      </c>
      <c r="I3847" t="s">
        <v>181</v>
      </c>
      <c r="J3847">
        <v>-36.863394999999997</v>
      </c>
      <c r="K3847">
        <v>174.74801600000001</v>
      </c>
      <c r="L3847" s="109">
        <v>0.33333333333333331</v>
      </c>
      <c r="N3847">
        <v>0</v>
      </c>
      <c r="O3847">
        <v>0</v>
      </c>
      <c r="P3847">
        <v>1</v>
      </c>
    </row>
    <row r="3848" spans="1:16" hidden="1" x14ac:dyDescent="0.3">
      <c r="A3848">
        <v>147</v>
      </c>
      <c r="B3848">
        <v>1</v>
      </c>
      <c r="C3848" t="s">
        <v>70</v>
      </c>
      <c r="D3848" t="s">
        <v>650</v>
      </c>
      <c r="E3848" t="s">
        <v>651</v>
      </c>
      <c r="F3848" t="s">
        <v>72</v>
      </c>
      <c r="G3848" t="s">
        <v>192</v>
      </c>
      <c r="H3848" t="s">
        <v>167</v>
      </c>
      <c r="I3848" t="s">
        <v>181</v>
      </c>
      <c r="J3848">
        <v>-36.863365000000002</v>
      </c>
      <c r="K3848">
        <v>174.748053</v>
      </c>
      <c r="L3848" s="109">
        <v>0.33333333333333331</v>
      </c>
      <c r="N3848">
        <v>0</v>
      </c>
      <c r="O3848">
        <v>0</v>
      </c>
      <c r="P3848">
        <v>1</v>
      </c>
    </row>
    <row r="3849" spans="1:16" hidden="1" x14ac:dyDescent="0.3">
      <c r="A3849">
        <v>148</v>
      </c>
      <c r="B3849">
        <v>1</v>
      </c>
      <c r="C3849" t="s">
        <v>70</v>
      </c>
      <c r="D3849" t="s">
        <v>650</v>
      </c>
      <c r="E3849" t="s">
        <v>651</v>
      </c>
      <c r="F3849" t="s">
        <v>72</v>
      </c>
      <c r="G3849" t="s">
        <v>192</v>
      </c>
      <c r="H3849" t="s">
        <v>167</v>
      </c>
      <c r="I3849" t="s">
        <v>181</v>
      </c>
      <c r="J3849">
        <v>-36.863335999999997</v>
      </c>
      <c r="K3849">
        <v>174.74808999999999</v>
      </c>
      <c r="L3849" s="109">
        <v>0.33333333333333331</v>
      </c>
      <c r="N3849">
        <v>0</v>
      </c>
      <c r="O3849">
        <v>0</v>
      </c>
      <c r="P3849">
        <v>1</v>
      </c>
    </row>
    <row r="3850" spans="1:16" hidden="1" x14ac:dyDescent="0.3">
      <c r="A3850">
        <v>149</v>
      </c>
      <c r="B3850">
        <v>1</v>
      </c>
      <c r="C3850" t="s">
        <v>70</v>
      </c>
      <c r="D3850" t="s">
        <v>650</v>
      </c>
      <c r="E3850" t="s">
        <v>651</v>
      </c>
      <c r="F3850" t="s">
        <v>72</v>
      </c>
      <c r="G3850" t="s">
        <v>192</v>
      </c>
      <c r="H3850" t="s">
        <v>167</v>
      </c>
      <c r="I3850" t="s">
        <v>181</v>
      </c>
      <c r="J3850">
        <v>-36.863306000000001</v>
      </c>
      <c r="K3850">
        <v>174.74812800000001</v>
      </c>
      <c r="L3850" s="109">
        <v>0.33333333333333331</v>
      </c>
      <c r="N3850">
        <v>0</v>
      </c>
      <c r="O3850">
        <v>0</v>
      </c>
      <c r="P3850">
        <v>1</v>
      </c>
    </row>
    <row r="3851" spans="1:16" hidden="1" x14ac:dyDescent="0.3">
      <c r="A3851">
        <v>150</v>
      </c>
      <c r="B3851">
        <v>1</v>
      </c>
      <c r="C3851" t="s">
        <v>70</v>
      </c>
      <c r="D3851" t="s">
        <v>650</v>
      </c>
      <c r="E3851" t="s">
        <v>651</v>
      </c>
      <c r="F3851" t="s">
        <v>193</v>
      </c>
      <c r="G3851" t="s">
        <v>101</v>
      </c>
      <c r="H3851" t="s">
        <v>175</v>
      </c>
      <c r="I3851" t="s">
        <v>194</v>
      </c>
      <c r="J3851">
        <v>-36.862712000000002</v>
      </c>
      <c r="K3851">
        <v>174.748075</v>
      </c>
      <c r="L3851" s="109">
        <v>0.33333333333333331</v>
      </c>
      <c r="M3851" t="s">
        <v>700</v>
      </c>
      <c r="N3851">
        <v>1</v>
      </c>
      <c r="O3851">
        <v>0</v>
      </c>
      <c r="P3851">
        <v>1</v>
      </c>
    </row>
    <row r="3852" spans="1:16" hidden="1" x14ac:dyDescent="0.3">
      <c r="A3852">
        <v>151</v>
      </c>
      <c r="B3852">
        <v>1</v>
      </c>
      <c r="C3852" t="s">
        <v>70</v>
      </c>
      <c r="D3852" t="s">
        <v>650</v>
      </c>
      <c r="E3852" t="s">
        <v>651</v>
      </c>
      <c r="F3852" t="s">
        <v>193</v>
      </c>
      <c r="G3852" t="s">
        <v>101</v>
      </c>
      <c r="H3852" t="s">
        <v>175</v>
      </c>
      <c r="I3852" t="s">
        <v>194</v>
      </c>
      <c r="J3852">
        <v>-36.862729000000002</v>
      </c>
      <c r="K3852">
        <v>174.748096</v>
      </c>
      <c r="L3852" s="109">
        <v>0.33333333333333331</v>
      </c>
      <c r="M3852" t="s">
        <v>199</v>
      </c>
      <c r="N3852">
        <v>1</v>
      </c>
      <c r="O3852">
        <v>0</v>
      </c>
      <c r="P3852">
        <v>1</v>
      </c>
    </row>
    <row r="3853" spans="1:16" hidden="1" x14ac:dyDescent="0.3">
      <c r="A3853">
        <v>152</v>
      </c>
      <c r="B3853">
        <v>1</v>
      </c>
      <c r="C3853" t="s">
        <v>70</v>
      </c>
      <c r="D3853" t="s">
        <v>650</v>
      </c>
      <c r="E3853" t="s">
        <v>651</v>
      </c>
      <c r="F3853" t="s">
        <v>193</v>
      </c>
      <c r="G3853" t="s">
        <v>101</v>
      </c>
      <c r="H3853" t="s">
        <v>175</v>
      </c>
      <c r="I3853" t="s">
        <v>194</v>
      </c>
      <c r="J3853">
        <v>-36.862746000000001</v>
      </c>
      <c r="K3853">
        <v>174.74811800000001</v>
      </c>
      <c r="L3853" s="109">
        <v>0.33333333333333331</v>
      </c>
      <c r="M3853" t="s">
        <v>197</v>
      </c>
      <c r="N3853">
        <v>1</v>
      </c>
      <c r="O3853">
        <v>0</v>
      </c>
      <c r="P3853">
        <v>1</v>
      </c>
    </row>
    <row r="3854" spans="1:16" hidden="1" x14ac:dyDescent="0.3">
      <c r="A3854">
        <v>153</v>
      </c>
      <c r="B3854">
        <v>1</v>
      </c>
      <c r="C3854" t="s">
        <v>70</v>
      </c>
      <c r="D3854" t="s">
        <v>650</v>
      </c>
      <c r="E3854" t="s">
        <v>651</v>
      </c>
      <c r="F3854" t="s">
        <v>193</v>
      </c>
      <c r="G3854" t="s">
        <v>101</v>
      </c>
      <c r="H3854" t="s">
        <v>175</v>
      </c>
      <c r="I3854" t="s">
        <v>194</v>
      </c>
      <c r="J3854">
        <v>-36.862763000000001</v>
      </c>
      <c r="K3854">
        <v>174.74814000000001</v>
      </c>
      <c r="L3854" s="109">
        <v>0.33333333333333331</v>
      </c>
      <c r="M3854" t="s">
        <v>198</v>
      </c>
      <c r="N3854">
        <v>1</v>
      </c>
      <c r="O3854">
        <v>0</v>
      </c>
      <c r="P3854">
        <v>1</v>
      </c>
    </row>
    <row r="3855" spans="1:16" hidden="1" x14ac:dyDescent="0.3">
      <c r="A3855">
        <v>154</v>
      </c>
      <c r="B3855">
        <v>1</v>
      </c>
      <c r="C3855" t="s">
        <v>70</v>
      </c>
      <c r="D3855" t="s">
        <v>650</v>
      </c>
      <c r="E3855" t="s">
        <v>651</v>
      </c>
      <c r="F3855" t="s">
        <v>193</v>
      </c>
      <c r="G3855" t="s">
        <v>101</v>
      </c>
      <c r="H3855" t="s">
        <v>175</v>
      </c>
      <c r="I3855" t="s">
        <v>194</v>
      </c>
      <c r="J3855">
        <v>-36.862780000000001</v>
      </c>
      <c r="K3855">
        <v>174.74816200000001</v>
      </c>
      <c r="L3855" s="109">
        <v>0.33333333333333331</v>
      </c>
      <c r="N3855">
        <v>0</v>
      </c>
      <c r="O3855">
        <v>0</v>
      </c>
      <c r="P3855">
        <v>1</v>
      </c>
    </row>
    <row r="3856" spans="1:16" hidden="1" x14ac:dyDescent="0.3">
      <c r="A3856">
        <v>155</v>
      </c>
      <c r="B3856">
        <v>1</v>
      </c>
      <c r="C3856" t="s">
        <v>70</v>
      </c>
      <c r="D3856" t="s">
        <v>650</v>
      </c>
      <c r="E3856" t="s">
        <v>651</v>
      </c>
      <c r="F3856" t="s">
        <v>193</v>
      </c>
      <c r="G3856" t="s">
        <v>101</v>
      </c>
      <c r="H3856" t="s">
        <v>175</v>
      </c>
      <c r="I3856" t="s">
        <v>194</v>
      </c>
      <c r="J3856">
        <v>-36.862797</v>
      </c>
      <c r="K3856">
        <v>174.74818400000001</v>
      </c>
      <c r="L3856" s="109">
        <v>0.33333333333333331</v>
      </c>
      <c r="M3856" t="s">
        <v>200</v>
      </c>
      <c r="N3856">
        <v>1</v>
      </c>
      <c r="O3856">
        <v>0</v>
      </c>
      <c r="P3856">
        <v>1</v>
      </c>
    </row>
    <row r="3857" spans="1:16" hidden="1" x14ac:dyDescent="0.3">
      <c r="A3857">
        <v>156</v>
      </c>
      <c r="B3857">
        <v>1</v>
      </c>
      <c r="C3857" t="s">
        <v>70</v>
      </c>
      <c r="D3857" t="s">
        <v>650</v>
      </c>
      <c r="E3857" t="s">
        <v>651</v>
      </c>
      <c r="F3857" t="s">
        <v>193</v>
      </c>
      <c r="G3857" t="s">
        <v>101</v>
      </c>
      <c r="H3857" t="s">
        <v>175</v>
      </c>
      <c r="I3857" t="s">
        <v>194</v>
      </c>
      <c r="J3857">
        <v>-36.862814999999998</v>
      </c>
      <c r="K3857">
        <v>174.74820500000001</v>
      </c>
      <c r="L3857" s="109">
        <v>0.33333333333333331</v>
      </c>
      <c r="N3857">
        <v>0</v>
      </c>
      <c r="O3857">
        <v>0</v>
      </c>
      <c r="P3857">
        <v>1</v>
      </c>
    </row>
    <row r="3858" spans="1:16" hidden="1" x14ac:dyDescent="0.3">
      <c r="A3858">
        <v>157</v>
      </c>
      <c r="B3858">
        <v>1</v>
      </c>
      <c r="C3858" t="s">
        <v>70</v>
      </c>
      <c r="D3858" t="s">
        <v>650</v>
      </c>
      <c r="E3858" t="s">
        <v>651</v>
      </c>
      <c r="F3858" t="s">
        <v>193</v>
      </c>
      <c r="G3858" t="s">
        <v>101</v>
      </c>
      <c r="H3858" t="s">
        <v>175</v>
      </c>
      <c r="I3858" t="s">
        <v>194</v>
      </c>
      <c r="J3858">
        <v>-36.862831999999997</v>
      </c>
      <c r="K3858">
        <v>174.74822700000001</v>
      </c>
      <c r="L3858" s="109">
        <v>0.33333333333333331</v>
      </c>
      <c r="M3858" t="s">
        <v>202</v>
      </c>
      <c r="N3858">
        <v>1</v>
      </c>
      <c r="O3858">
        <v>0</v>
      </c>
      <c r="P3858">
        <v>1</v>
      </c>
    </row>
    <row r="3859" spans="1:16" hidden="1" x14ac:dyDescent="0.3">
      <c r="A3859">
        <v>158</v>
      </c>
      <c r="B3859">
        <v>1</v>
      </c>
      <c r="C3859" t="s">
        <v>70</v>
      </c>
      <c r="D3859" t="s">
        <v>650</v>
      </c>
      <c r="E3859" t="s">
        <v>651</v>
      </c>
      <c r="F3859" t="s">
        <v>193</v>
      </c>
      <c r="G3859" t="s">
        <v>101</v>
      </c>
      <c r="H3859" t="s">
        <v>175</v>
      </c>
      <c r="I3859" t="s">
        <v>194</v>
      </c>
      <c r="J3859">
        <v>-36.862848999999997</v>
      </c>
      <c r="K3859">
        <v>174.74824899999999</v>
      </c>
      <c r="L3859" s="109">
        <v>0.33333333333333331</v>
      </c>
      <c r="M3859" t="s">
        <v>701</v>
      </c>
      <c r="N3859">
        <v>1</v>
      </c>
      <c r="O3859">
        <v>0</v>
      </c>
      <c r="P3859">
        <v>1</v>
      </c>
    </row>
    <row r="3860" spans="1:16" hidden="1" x14ac:dyDescent="0.3">
      <c r="A3860">
        <v>159</v>
      </c>
      <c r="B3860">
        <v>1</v>
      </c>
      <c r="C3860" t="s">
        <v>70</v>
      </c>
      <c r="D3860" t="s">
        <v>650</v>
      </c>
      <c r="E3860" t="s">
        <v>651</v>
      </c>
      <c r="F3860" t="s">
        <v>193</v>
      </c>
      <c r="G3860" t="s">
        <v>101</v>
      </c>
      <c r="H3860" t="s">
        <v>175</v>
      </c>
      <c r="I3860" t="s">
        <v>194</v>
      </c>
      <c r="J3860">
        <v>-36.862865999999997</v>
      </c>
      <c r="K3860">
        <v>174.74827099999999</v>
      </c>
      <c r="L3860" s="109">
        <v>0.33333333333333331</v>
      </c>
      <c r="N3860">
        <v>0</v>
      </c>
      <c r="O3860">
        <v>0</v>
      </c>
      <c r="P3860">
        <v>1</v>
      </c>
    </row>
    <row r="3861" spans="1:16" hidden="1" x14ac:dyDescent="0.3">
      <c r="A3861">
        <v>160</v>
      </c>
      <c r="B3861">
        <v>1</v>
      </c>
      <c r="C3861" t="s">
        <v>70</v>
      </c>
      <c r="D3861" t="s">
        <v>650</v>
      </c>
      <c r="E3861" t="s">
        <v>651</v>
      </c>
      <c r="F3861" t="s">
        <v>193</v>
      </c>
      <c r="G3861" t="s">
        <v>101</v>
      </c>
      <c r="H3861" t="s">
        <v>175</v>
      </c>
      <c r="I3861" t="s">
        <v>194</v>
      </c>
      <c r="J3861">
        <v>-36.862881999999999</v>
      </c>
      <c r="K3861">
        <v>174.74829099999999</v>
      </c>
      <c r="L3861" s="109">
        <v>0.33333333333333331</v>
      </c>
      <c r="N3861">
        <v>0</v>
      </c>
      <c r="O3861">
        <v>0</v>
      </c>
      <c r="P3861">
        <v>1</v>
      </c>
    </row>
    <row r="3862" spans="1:16" hidden="1" x14ac:dyDescent="0.3">
      <c r="A3862">
        <v>161</v>
      </c>
      <c r="B3862">
        <v>1</v>
      </c>
      <c r="C3862" t="s">
        <v>70</v>
      </c>
      <c r="D3862" t="s">
        <v>650</v>
      </c>
      <c r="E3862" t="s">
        <v>651</v>
      </c>
      <c r="F3862" t="s">
        <v>193</v>
      </c>
      <c r="G3862" t="s">
        <v>101</v>
      </c>
      <c r="H3862" t="s">
        <v>175</v>
      </c>
      <c r="I3862" t="s">
        <v>194</v>
      </c>
      <c r="J3862">
        <v>-36.862896999999997</v>
      </c>
      <c r="K3862">
        <v>174.748312</v>
      </c>
      <c r="L3862" s="109">
        <v>0.33333333333333331</v>
      </c>
      <c r="N3862">
        <v>0</v>
      </c>
      <c r="O3862">
        <v>0</v>
      </c>
      <c r="P3862">
        <v>1</v>
      </c>
    </row>
    <row r="3863" spans="1:16" hidden="1" x14ac:dyDescent="0.3">
      <c r="A3863">
        <v>162</v>
      </c>
      <c r="B3863">
        <v>1</v>
      </c>
      <c r="C3863" t="s">
        <v>70</v>
      </c>
      <c r="D3863" t="s">
        <v>650</v>
      </c>
      <c r="E3863" t="s">
        <v>651</v>
      </c>
      <c r="F3863" t="s">
        <v>193</v>
      </c>
      <c r="G3863" t="s">
        <v>101</v>
      </c>
      <c r="H3863" t="s">
        <v>175</v>
      </c>
      <c r="I3863" t="s">
        <v>194</v>
      </c>
      <c r="J3863">
        <v>-36.862912999999999</v>
      </c>
      <c r="K3863">
        <v>174.748332</v>
      </c>
      <c r="L3863" s="109">
        <v>0.33333333333333331</v>
      </c>
      <c r="N3863">
        <v>0</v>
      </c>
      <c r="O3863">
        <v>0</v>
      </c>
      <c r="P3863">
        <v>1</v>
      </c>
    </row>
    <row r="3864" spans="1:16" hidden="1" x14ac:dyDescent="0.3">
      <c r="A3864">
        <v>163</v>
      </c>
      <c r="B3864">
        <v>1</v>
      </c>
      <c r="C3864" t="s">
        <v>70</v>
      </c>
      <c r="D3864" t="s">
        <v>650</v>
      </c>
      <c r="E3864" t="s">
        <v>651</v>
      </c>
      <c r="F3864" t="s">
        <v>193</v>
      </c>
      <c r="G3864" t="s">
        <v>101</v>
      </c>
      <c r="H3864" t="s">
        <v>175</v>
      </c>
      <c r="I3864" t="s">
        <v>194</v>
      </c>
      <c r="J3864">
        <v>-36.862927999999997</v>
      </c>
      <c r="K3864">
        <v>174.74835300000001</v>
      </c>
      <c r="L3864" s="109">
        <v>0.33333333333333331</v>
      </c>
      <c r="N3864">
        <v>0</v>
      </c>
      <c r="O3864">
        <v>0</v>
      </c>
      <c r="P3864">
        <v>1</v>
      </c>
    </row>
    <row r="3865" spans="1:16" hidden="1" x14ac:dyDescent="0.3">
      <c r="A3865">
        <v>164</v>
      </c>
      <c r="B3865">
        <v>1</v>
      </c>
      <c r="C3865" t="s">
        <v>70</v>
      </c>
      <c r="D3865" t="s">
        <v>650</v>
      </c>
      <c r="E3865" t="s">
        <v>651</v>
      </c>
      <c r="F3865" t="s">
        <v>72</v>
      </c>
      <c r="G3865" t="s">
        <v>209</v>
      </c>
      <c r="H3865" t="s">
        <v>167</v>
      </c>
      <c r="I3865" t="s">
        <v>210</v>
      </c>
      <c r="J3865">
        <v>-36.862636000000002</v>
      </c>
      <c r="K3865">
        <v>174.748952</v>
      </c>
      <c r="L3865" s="109">
        <v>0.33333333333333331</v>
      </c>
      <c r="N3865">
        <v>0</v>
      </c>
      <c r="O3865">
        <v>0</v>
      </c>
      <c r="P3865">
        <v>1</v>
      </c>
    </row>
    <row r="3866" spans="1:16" hidden="1" x14ac:dyDescent="0.3">
      <c r="A3866">
        <v>165</v>
      </c>
      <c r="B3866">
        <v>1</v>
      </c>
      <c r="C3866" t="s">
        <v>70</v>
      </c>
      <c r="D3866" t="s">
        <v>650</v>
      </c>
      <c r="E3866" t="s">
        <v>651</v>
      </c>
      <c r="F3866" t="s">
        <v>72</v>
      </c>
      <c r="G3866" t="s">
        <v>209</v>
      </c>
      <c r="H3866" t="s">
        <v>167</v>
      </c>
      <c r="I3866" t="s">
        <v>212</v>
      </c>
      <c r="J3866">
        <v>-36.862600999999998</v>
      </c>
      <c r="K3866">
        <v>174.748998</v>
      </c>
      <c r="L3866" s="109">
        <v>0.33333333333333331</v>
      </c>
      <c r="N3866">
        <v>0</v>
      </c>
      <c r="O3866">
        <v>0</v>
      </c>
      <c r="P3866">
        <v>1</v>
      </c>
    </row>
    <row r="3867" spans="1:16" hidden="1" x14ac:dyDescent="0.3">
      <c r="A3867">
        <v>166</v>
      </c>
      <c r="B3867">
        <v>1</v>
      </c>
      <c r="C3867" t="s">
        <v>70</v>
      </c>
      <c r="D3867" t="s">
        <v>650</v>
      </c>
      <c r="E3867" t="s">
        <v>651</v>
      </c>
      <c r="F3867" t="s">
        <v>72</v>
      </c>
      <c r="G3867" t="s">
        <v>209</v>
      </c>
      <c r="H3867" t="s">
        <v>167</v>
      </c>
      <c r="I3867" t="s">
        <v>212</v>
      </c>
      <c r="J3867">
        <v>-36.862566000000001</v>
      </c>
      <c r="K3867">
        <v>174.749044</v>
      </c>
      <c r="L3867" s="109">
        <v>0.33333333333333331</v>
      </c>
      <c r="N3867">
        <v>0</v>
      </c>
      <c r="O3867">
        <v>0</v>
      </c>
      <c r="P3867">
        <v>1</v>
      </c>
    </row>
    <row r="3868" spans="1:16" hidden="1" x14ac:dyDescent="0.3">
      <c r="A3868">
        <v>167</v>
      </c>
      <c r="B3868">
        <v>1</v>
      </c>
      <c r="C3868" t="s">
        <v>70</v>
      </c>
      <c r="D3868" t="s">
        <v>650</v>
      </c>
      <c r="E3868" t="s">
        <v>651</v>
      </c>
      <c r="F3868" t="s">
        <v>214</v>
      </c>
      <c r="G3868" t="s">
        <v>101</v>
      </c>
      <c r="H3868" t="s">
        <v>169</v>
      </c>
      <c r="I3868" t="s">
        <v>58</v>
      </c>
      <c r="J3868">
        <v>-36.862357000000003</v>
      </c>
      <c r="K3868">
        <v>174.74907999999999</v>
      </c>
      <c r="L3868" s="109">
        <v>0.33333333333333331</v>
      </c>
      <c r="M3868" t="s">
        <v>215</v>
      </c>
      <c r="N3868">
        <v>1</v>
      </c>
      <c r="O3868">
        <v>0</v>
      </c>
      <c r="P3868">
        <v>1</v>
      </c>
    </row>
    <row r="3869" spans="1:16" hidden="1" x14ac:dyDescent="0.3">
      <c r="A3869">
        <v>168</v>
      </c>
      <c r="B3869">
        <v>1</v>
      </c>
      <c r="C3869" t="s">
        <v>70</v>
      </c>
      <c r="D3869" t="s">
        <v>650</v>
      </c>
      <c r="E3869" t="s">
        <v>651</v>
      </c>
      <c r="F3869" t="s">
        <v>214</v>
      </c>
      <c r="G3869" t="s">
        <v>101</v>
      </c>
      <c r="H3869" t="s">
        <v>169</v>
      </c>
      <c r="I3869" t="s">
        <v>58</v>
      </c>
      <c r="J3869">
        <v>-36.862323000000004</v>
      </c>
      <c r="K3869">
        <v>174.749043</v>
      </c>
      <c r="L3869" s="109">
        <v>0.33333333333333331</v>
      </c>
      <c r="M3869" t="s">
        <v>216</v>
      </c>
      <c r="N3869">
        <v>1</v>
      </c>
      <c r="O3869">
        <v>0</v>
      </c>
      <c r="P3869">
        <v>1</v>
      </c>
    </row>
    <row r="3870" spans="1:16" hidden="1" x14ac:dyDescent="0.3">
      <c r="A3870">
        <v>169</v>
      </c>
      <c r="B3870">
        <v>1</v>
      </c>
      <c r="C3870" t="s">
        <v>70</v>
      </c>
      <c r="D3870" t="s">
        <v>650</v>
      </c>
      <c r="E3870" t="s">
        <v>651</v>
      </c>
      <c r="F3870" t="s">
        <v>214</v>
      </c>
      <c r="G3870" t="s">
        <v>101</v>
      </c>
      <c r="H3870" t="s">
        <v>175</v>
      </c>
      <c r="I3870" t="s">
        <v>217</v>
      </c>
      <c r="J3870">
        <v>-36.862233000000003</v>
      </c>
      <c r="K3870">
        <v>174.74911499999999</v>
      </c>
      <c r="L3870" s="109">
        <v>0.33333333333333331</v>
      </c>
      <c r="N3870">
        <v>0</v>
      </c>
      <c r="O3870">
        <v>0</v>
      </c>
      <c r="P3870">
        <v>1</v>
      </c>
    </row>
    <row r="3871" spans="1:16" hidden="1" x14ac:dyDescent="0.3">
      <c r="A3871">
        <v>170</v>
      </c>
      <c r="B3871">
        <v>1</v>
      </c>
      <c r="C3871" t="s">
        <v>70</v>
      </c>
      <c r="D3871" t="s">
        <v>650</v>
      </c>
      <c r="E3871" t="s">
        <v>651</v>
      </c>
      <c r="F3871" t="s">
        <v>214</v>
      </c>
      <c r="G3871" t="s">
        <v>101</v>
      </c>
      <c r="H3871" t="s">
        <v>175</v>
      </c>
      <c r="I3871" t="s">
        <v>217</v>
      </c>
      <c r="J3871">
        <v>-36.862270000000002</v>
      </c>
      <c r="K3871">
        <v>174.74916200000001</v>
      </c>
      <c r="L3871" s="109">
        <v>0.33333333333333331</v>
      </c>
      <c r="N3871">
        <v>0</v>
      </c>
      <c r="O3871">
        <v>0</v>
      </c>
      <c r="P3871">
        <v>1</v>
      </c>
    </row>
    <row r="3872" spans="1:16" hidden="1" x14ac:dyDescent="0.3">
      <c r="A3872">
        <v>171</v>
      </c>
      <c r="B3872">
        <v>1</v>
      </c>
      <c r="C3872" t="s">
        <v>70</v>
      </c>
      <c r="D3872" t="s">
        <v>650</v>
      </c>
      <c r="E3872" t="s">
        <v>651</v>
      </c>
      <c r="F3872" t="s">
        <v>214</v>
      </c>
      <c r="G3872" t="s">
        <v>101</v>
      </c>
      <c r="H3872" t="s">
        <v>175</v>
      </c>
      <c r="I3872" t="s">
        <v>217</v>
      </c>
      <c r="J3872">
        <v>-36.862305999999997</v>
      </c>
      <c r="K3872">
        <v>174.749211</v>
      </c>
      <c r="L3872" s="109">
        <v>0.33333333333333331</v>
      </c>
      <c r="N3872">
        <v>0</v>
      </c>
      <c r="O3872">
        <v>0</v>
      </c>
      <c r="P3872">
        <v>1</v>
      </c>
    </row>
    <row r="3873" spans="1:16" hidden="1" x14ac:dyDescent="0.3">
      <c r="A3873">
        <v>172</v>
      </c>
      <c r="B3873">
        <v>1</v>
      </c>
      <c r="C3873" t="s">
        <v>70</v>
      </c>
      <c r="D3873" t="s">
        <v>650</v>
      </c>
      <c r="E3873" t="s">
        <v>651</v>
      </c>
      <c r="F3873" t="s">
        <v>72</v>
      </c>
      <c r="G3873" t="s">
        <v>221</v>
      </c>
      <c r="H3873" t="s">
        <v>167</v>
      </c>
      <c r="I3873" t="s">
        <v>222</v>
      </c>
      <c r="J3873">
        <v>-36.862254999999998</v>
      </c>
      <c r="K3873">
        <v>174.749438</v>
      </c>
      <c r="L3873" s="109">
        <v>0.33333333333333331</v>
      </c>
      <c r="N3873">
        <v>0</v>
      </c>
      <c r="O3873">
        <v>0</v>
      </c>
      <c r="P3873">
        <v>1</v>
      </c>
    </row>
    <row r="3874" spans="1:16" hidden="1" x14ac:dyDescent="0.3">
      <c r="A3874">
        <v>173</v>
      </c>
      <c r="B3874">
        <v>1</v>
      </c>
      <c r="C3874" t="s">
        <v>70</v>
      </c>
      <c r="D3874" t="s">
        <v>650</v>
      </c>
      <c r="E3874" t="s">
        <v>651</v>
      </c>
      <c r="F3874" t="s">
        <v>72</v>
      </c>
      <c r="G3874" t="s">
        <v>221</v>
      </c>
      <c r="H3874" t="s">
        <v>167</v>
      </c>
      <c r="I3874" t="s">
        <v>91</v>
      </c>
      <c r="J3874">
        <v>-36.862144999999998</v>
      </c>
      <c r="K3874">
        <v>174.74957800000001</v>
      </c>
      <c r="L3874" s="109">
        <v>0.33333333333333331</v>
      </c>
      <c r="N3874">
        <v>0</v>
      </c>
      <c r="O3874">
        <v>0</v>
      </c>
      <c r="P3874">
        <v>1</v>
      </c>
    </row>
    <row r="3875" spans="1:16" hidden="1" x14ac:dyDescent="0.3">
      <c r="A3875">
        <v>174</v>
      </c>
      <c r="B3875">
        <v>1</v>
      </c>
      <c r="C3875" t="s">
        <v>70</v>
      </c>
      <c r="D3875" t="s">
        <v>650</v>
      </c>
      <c r="E3875" t="s">
        <v>651</v>
      </c>
      <c r="F3875" t="s">
        <v>72</v>
      </c>
      <c r="G3875" t="s">
        <v>221</v>
      </c>
      <c r="H3875" t="s">
        <v>167</v>
      </c>
      <c r="I3875" t="s">
        <v>91</v>
      </c>
      <c r="J3875">
        <v>-36.862110000000001</v>
      </c>
      <c r="K3875">
        <v>174.749617</v>
      </c>
      <c r="L3875" s="109">
        <v>0.33333333333333331</v>
      </c>
      <c r="N3875">
        <v>0</v>
      </c>
      <c r="O3875">
        <v>0</v>
      </c>
      <c r="P3875">
        <v>1</v>
      </c>
    </row>
    <row r="3876" spans="1:16" hidden="1" x14ac:dyDescent="0.3">
      <c r="A3876">
        <v>175</v>
      </c>
      <c r="B3876">
        <v>1</v>
      </c>
      <c r="C3876" t="s">
        <v>70</v>
      </c>
      <c r="D3876" t="s">
        <v>650</v>
      </c>
      <c r="E3876" t="s">
        <v>651</v>
      </c>
      <c r="F3876" t="s">
        <v>72</v>
      </c>
      <c r="G3876" t="s">
        <v>221</v>
      </c>
      <c r="H3876" t="s">
        <v>167</v>
      </c>
      <c r="I3876" t="s">
        <v>91</v>
      </c>
      <c r="J3876">
        <v>-36.862074999999997</v>
      </c>
      <c r="K3876">
        <v>174.74965599999999</v>
      </c>
      <c r="L3876" s="109">
        <v>0.33333333333333331</v>
      </c>
      <c r="N3876">
        <v>0</v>
      </c>
      <c r="O3876">
        <v>0</v>
      </c>
      <c r="P3876">
        <v>1</v>
      </c>
    </row>
    <row r="3877" spans="1:16" hidden="1" x14ac:dyDescent="0.3">
      <c r="A3877">
        <v>176</v>
      </c>
      <c r="B3877">
        <v>1</v>
      </c>
      <c r="C3877" t="s">
        <v>70</v>
      </c>
      <c r="D3877" t="s">
        <v>650</v>
      </c>
      <c r="E3877" t="s">
        <v>651</v>
      </c>
      <c r="F3877" t="s">
        <v>72</v>
      </c>
      <c r="G3877" t="s">
        <v>221</v>
      </c>
      <c r="H3877" t="s">
        <v>167</v>
      </c>
      <c r="I3877" t="s">
        <v>91</v>
      </c>
      <c r="J3877">
        <v>-36.86204</v>
      </c>
      <c r="K3877">
        <v>174.749695</v>
      </c>
      <c r="L3877" s="109">
        <v>0.33333333333333331</v>
      </c>
      <c r="N3877">
        <v>0</v>
      </c>
      <c r="O3877">
        <v>0</v>
      </c>
      <c r="P3877">
        <v>1</v>
      </c>
    </row>
    <row r="3878" spans="1:16" hidden="1" x14ac:dyDescent="0.3">
      <c r="A3878">
        <v>177</v>
      </c>
      <c r="B3878">
        <v>1</v>
      </c>
      <c r="C3878" t="s">
        <v>70</v>
      </c>
      <c r="D3878" t="s">
        <v>650</v>
      </c>
      <c r="E3878" t="s">
        <v>651</v>
      </c>
      <c r="F3878" t="s">
        <v>72</v>
      </c>
      <c r="G3878" t="s">
        <v>221</v>
      </c>
      <c r="H3878" t="s">
        <v>167</v>
      </c>
      <c r="I3878" t="s">
        <v>91</v>
      </c>
      <c r="J3878">
        <v>-36.862012</v>
      </c>
      <c r="K3878">
        <v>174.74973399999999</v>
      </c>
      <c r="L3878" s="109">
        <v>0.33333333333333331</v>
      </c>
      <c r="N3878">
        <v>0</v>
      </c>
      <c r="O3878">
        <v>0</v>
      </c>
      <c r="P3878">
        <v>1</v>
      </c>
    </row>
    <row r="3879" spans="1:16" hidden="1" x14ac:dyDescent="0.3">
      <c r="A3879">
        <v>178</v>
      </c>
      <c r="B3879">
        <v>1</v>
      </c>
      <c r="C3879" t="s">
        <v>70</v>
      </c>
      <c r="D3879" t="s">
        <v>650</v>
      </c>
      <c r="E3879" t="s">
        <v>651</v>
      </c>
      <c r="F3879" t="s">
        <v>72</v>
      </c>
      <c r="G3879" t="s">
        <v>221</v>
      </c>
      <c r="H3879" t="s">
        <v>167</v>
      </c>
      <c r="I3879" t="s">
        <v>91</v>
      </c>
      <c r="J3879">
        <v>-36.861984</v>
      </c>
      <c r="K3879">
        <v>174.749774</v>
      </c>
      <c r="L3879" s="109">
        <v>0.33333333333333331</v>
      </c>
      <c r="N3879">
        <v>0</v>
      </c>
      <c r="O3879">
        <v>0</v>
      </c>
      <c r="P3879">
        <v>1</v>
      </c>
    </row>
    <row r="3880" spans="1:16" hidden="1" x14ac:dyDescent="0.3">
      <c r="A3880">
        <v>179</v>
      </c>
      <c r="B3880">
        <v>1</v>
      </c>
      <c r="C3880" t="s">
        <v>70</v>
      </c>
      <c r="D3880" t="s">
        <v>650</v>
      </c>
      <c r="E3880" t="s">
        <v>651</v>
      </c>
      <c r="F3880" t="s">
        <v>227</v>
      </c>
      <c r="G3880" t="s">
        <v>101</v>
      </c>
      <c r="H3880" t="s">
        <v>169</v>
      </c>
      <c r="I3880" t="s">
        <v>58</v>
      </c>
      <c r="J3880">
        <v>-36.861654000000001</v>
      </c>
      <c r="K3880">
        <v>174.74981099999999</v>
      </c>
      <c r="L3880" s="109">
        <v>0.33333333333333331</v>
      </c>
      <c r="M3880" t="s">
        <v>702</v>
      </c>
      <c r="N3880">
        <v>1</v>
      </c>
      <c r="O3880">
        <v>0</v>
      </c>
      <c r="P3880">
        <v>1</v>
      </c>
    </row>
    <row r="3881" spans="1:16" hidden="1" x14ac:dyDescent="0.3">
      <c r="A3881">
        <v>180</v>
      </c>
      <c r="B3881">
        <v>1</v>
      </c>
      <c r="C3881" t="s">
        <v>70</v>
      </c>
      <c r="D3881" t="s">
        <v>650</v>
      </c>
      <c r="E3881" t="s">
        <v>651</v>
      </c>
      <c r="F3881" t="s">
        <v>227</v>
      </c>
      <c r="G3881" t="s">
        <v>101</v>
      </c>
      <c r="H3881" t="s">
        <v>169</v>
      </c>
      <c r="I3881" t="s">
        <v>58</v>
      </c>
      <c r="J3881">
        <v>-36.861617000000003</v>
      </c>
      <c r="K3881">
        <v>174.749765</v>
      </c>
      <c r="L3881" s="109">
        <v>0.33333333333333331</v>
      </c>
      <c r="M3881" t="s">
        <v>703</v>
      </c>
      <c r="N3881">
        <v>1</v>
      </c>
      <c r="O3881">
        <v>0</v>
      </c>
      <c r="P3881">
        <v>1</v>
      </c>
    </row>
    <row r="3882" spans="1:16" hidden="1" x14ac:dyDescent="0.3">
      <c r="A3882">
        <v>181</v>
      </c>
      <c r="B3882">
        <v>1</v>
      </c>
      <c r="C3882" t="s">
        <v>70</v>
      </c>
      <c r="D3882" t="s">
        <v>650</v>
      </c>
      <c r="E3882" t="s">
        <v>651</v>
      </c>
      <c r="F3882" t="s">
        <v>227</v>
      </c>
      <c r="G3882" t="s">
        <v>101</v>
      </c>
      <c r="H3882" t="s">
        <v>175</v>
      </c>
      <c r="I3882" t="s">
        <v>138</v>
      </c>
      <c r="J3882">
        <v>-36.861606000000002</v>
      </c>
      <c r="K3882">
        <v>174.749887</v>
      </c>
      <c r="L3882" s="109">
        <v>0.33333333333333331</v>
      </c>
      <c r="N3882">
        <v>0</v>
      </c>
      <c r="O3882">
        <v>0</v>
      </c>
      <c r="P3882">
        <v>1</v>
      </c>
    </row>
    <row r="3883" spans="1:16" hidden="1" x14ac:dyDescent="0.3">
      <c r="A3883">
        <v>182</v>
      </c>
      <c r="B3883">
        <v>1</v>
      </c>
      <c r="C3883" t="s">
        <v>70</v>
      </c>
      <c r="D3883" t="s">
        <v>650</v>
      </c>
      <c r="E3883" t="s">
        <v>651</v>
      </c>
      <c r="F3883" t="s">
        <v>227</v>
      </c>
      <c r="G3883" t="s">
        <v>101</v>
      </c>
      <c r="H3883" t="s">
        <v>175</v>
      </c>
      <c r="I3883" t="s">
        <v>138</v>
      </c>
      <c r="J3883">
        <v>-36.861637999999999</v>
      </c>
      <c r="K3883">
        <v>174.74992399999999</v>
      </c>
      <c r="L3883" s="109">
        <v>0.33333333333333331</v>
      </c>
      <c r="N3883">
        <v>0</v>
      </c>
      <c r="O3883">
        <v>0</v>
      </c>
      <c r="P3883">
        <v>1</v>
      </c>
    </row>
    <row r="3884" spans="1:16" hidden="1" x14ac:dyDescent="0.3">
      <c r="A3884">
        <v>183</v>
      </c>
      <c r="B3884">
        <v>1</v>
      </c>
      <c r="C3884" t="s">
        <v>70</v>
      </c>
      <c r="D3884" t="s">
        <v>650</v>
      </c>
      <c r="E3884" t="s">
        <v>651</v>
      </c>
      <c r="F3884" t="s">
        <v>227</v>
      </c>
      <c r="G3884" t="s">
        <v>101</v>
      </c>
      <c r="H3884" t="s">
        <v>175</v>
      </c>
      <c r="I3884" t="s">
        <v>138</v>
      </c>
      <c r="J3884">
        <v>-36.861666</v>
      </c>
      <c r="K3884">
        <v>174.74996200000001</v>
      </c>
      <c r="L3884" s="109">
        <v>0.33333333333333331</v>
      </c>
      <c r="N3884">
        <v>0</v>
      </c>
      <c r="O3884">
        <v>0</v>
      </c>
      <c r="P3884">
        <v>1</v>
      </c>
    </row>
    <row r="3885" spans="1:16" hidden="1" x14ac:dyDescent="0.3">
      <c r="A3885">
        <v>184</v>
      </c>
      <c r="B3885">
        <v>1</v>
      </c>
      <c r="C3885" t="s">
        <v>70</v>
      </c>
      <c r="D3885" t="s">
        <v>650</v>
      </c>
      <c r="E3885" t="s">
        <v>651</v>
      </c>
      <c r="F3885" t="s">
        <v>233</v>
      </c>
      <c r="G3885" t="s">
        <v>101</v>
      </c>
      <c r="H3885" t="s">
        <v>169</v>
      </c>
      <c r="I3885" t="s">
        <v>188</v>
      </c>
      <c r="J3885">
        <v>-36.861001000000002</v>
      </c>
      <c r="K3885">
        <v>174.750574</v>
      </c>
      <c r="L3885" s="109">
        <v>0.33333333333333331</v>
      </c>
      <c r="N3885">
        <v>0</v>
      </c>
      <c r="O3885">
        <v>0</v>
      </c>
      <c r="P3885">
        <v>1</v>
      </c>
    </row>
    <row r="3886" spans="1:16" hidden="1" x14ac:dyDescent="0.3">
      <c r="A3886">
        <v>185</v>
      </c>
      <c r="B3886">
        <v>1</v>
      </c>
      <c r="C3886" t="s">
        <v>70</v>
      </c>
      <c r="D3886" t="s">
        <v>650</v>
      </c>
      <c r="E3886" t="s">
        <v>651</v>
      </c>
      <c r="F3886" t="s">
        <v>233</v>
      </c>
      <c r="G3886" t="s">
        <v>101</v>
      </c>
      <c r="H3886" t="s">
        <v>169</v>
      </c>
      <c r="I3886" t="s">
        <v>188</v>
      </c>
      <c r="J3886">
        <v>-36.860959000000001</v>
      </c>
      <c r="K3886">
        <v>174.750518</v>
      </c>
      <c r="L3886" s="109">
        <v>0.33333333333333331</v>
      </c>
      <c r="N3886">
        <v>0</v>
      </c>
      <c r="O3886">
        <v>0</v>
      </c>
      <c r="P3886">
        <v>1</v>
      </c>
    </row>
    <row r="3887" spans="1:16" hidden="1" x14ac:dyDescent="0.3">
      <c r="A3887">
        <v>186</v>
      </c>
      <c r="B3887">
        <v>1</v>
      </c>
      <c r="C3887" t="s">
        <v>70</v>
      </c>
      <c r="D3887" t="s">
        <v>650</v>
      </c>
      <c r="E3887" t="s">
        <v>651</v>
      </c>
      <c r="F3887" t="s">
        <v>233</v>
      </c>
      <c r="G3887" t="s">
        <v>101</v>
      </c>
      <c r="H3887" t="s">
        <v>169</v>
      </c>
      <c r="I3887" t="s">
        <v>188</v>
      </c>
      <c r="J3887">
        <v>-36.860917000000001</v>
      </c>
      <c r="K3887">
        <v>174.750462</v>
      </c>
      <c r="L3887" s="109">
        <v>0.33333333333333331</v>
      </c>
      <c r="N3887">
        <v>0</v>
      </c>
      <c r="O3887">
        <v>0</v>
      </c>
      <c r="P3887">
        <v>1</v>
      </c>
    </row>
    <row r="3888" spans="1:16" hidden="1" x14ac:dyDescent="0.3">
      <c r="A3888">
        <v>187</v>
      </c>
      <c r="B3888">
        <v>1</v>
      </c>
      <c r="C3888" t="s">
        <v>70</v>
      </c>
      <c r="D3888" t="s">
        <v>650</v>
      </c>
      <c r="E3888" t="s">
        <v>651</v>
      </c>
      <c r="F3888" t="s">
        <v>233</v>
      </c>
      <c r="G3888" t="s">
        <v>101</v>
      </c>
      <c r="H3888" t="s">
        <v>175</v>
      </c>
      <c r="I3888" t="s">
        <v>235</v>
      </c>
      <c r="J3888">
        <v>-36.860900000000001</v>
      </c>
      <c r="K3888">
        <v>174.75062</v>
      </c>
      <c r="L3888" s="109">
        <v>0.33333333333333331</v>
      </c>
      <c r="N3888">
        <v>0</v>
      </c>
      <c r="O3888">
        <v>0</v>
      </c>
      <c r="P3888">
        <v>1</v>
      </c>
    </row>
    <row r="3889" spans="1:16" hidden="1" x14ac:dyDescent="0.3">
      <c r="A3889">
        <v>188</v>
      </c>
      <c r="B3889">
        <v>1</v>
      </c>
      <c r="C3889" t="s">
        <v>70</v>
      </c>
      <c r="D3889" t="s">
        <v>650</v>
      </c>
      <c r="E3889" t="s">
        <v>651</v>
      </c>
      <c r="F3889" t="s">
        <v>233</v>
      </c>
      <c r="G3889" t="s">
        <v>101</v>
      </c>
      <c r="H3889" t="s">
        <v>175</v>
      </c>
      <c r="I3889" t="s">
        <v>235</v>
      </c>
      <c r="J3889">
        <v>-36.860916000000003</v>
      </c>
      <c r="K3889">
        <v>174.75063900000001</v>
      </c>
      <c r="L3889" s="109">
        <v>0.33333333333333331</v>
      </c>
      <c r="N3889">
        <v>0</v>
      </c>
      <c r="O3889">
        <v>0</v>
      </c>
      <c r="P3889">
        <v>1</v>
      </c>
    </row>
    <row r="3890" spans="1:16" hidden="1" x14ac:dyDescent="0.3">
      <c r="A3890">
        <v>189</v>
      </c>
      <c r="B3890">
        <v>1</v>
      </c>
      <c r="C3890" t="s">
        <v>70</v>
      </c>
      <c r="D3890" t="s">
        <v>650</v>
      </c>
      <c r="E3890" t="s">
        <v>651</v>
      </c>
      <c r="F3890" t="s">
        <v>233</v>
      </c>
      <c r="G3890" t="s">
        <v>101</v>
      </c>
      <c r="H3890" t="s">
        <v>175</v>
      </c>
      <c r="I3890" t="s">
        <v>235</v>
      </c>
      <c r="J3890">
        <v>-36.860931999999998</v>
      </c>
      <c r="K3890">
        <v>174.75065900000001</v>
      </c>
      <c r="L3890" s="109">
        <v>0.33333333333333331</v>
      </c>
      <c r="N3890">
        <v>0</v>
      </c>
      <c r="O3890">
        <v>0</v>
      </c>
      <c r="P3890">
        <v>1</v>
      </c>
    </row>
    <row r="3891" spans="1:16" hidden="1" x14ac:dyDescent="0.3">
      <c r="A3891">
        <v>190</v>
      </c>
      <c r="B3891">
        <v>1</v>
      </c>
      <c r="C3891" t="s">
        <v>70</v>
      </c>
      <c r="D3891" t="s">
        <v>650</v>
      </c>
      <c r="E3891" t="s">
        <v>651</v>
      </c>
      <c r="F3891" t="s">
        <v>233</v>
      </c>
      <c r="G3891" t="s">
        <v>101</v>
      </c>
      <c r="H3891" t="s">
        <v>175</v>
      </c>
      <c r="I3891" t="s">
        <v>235</v>
      </c>
      <c r="J3891">
        <v>-36.860948</v>
      </c>
      <c r="K3891">
        <v>174.750675</v>
      </c>
      <c r="L3891" s="109">
        <v>0.33333333333333331</v>
      </c>
      <c r="N3891">
        <v>0</v>
      </c>
      <c r="O3891">
        <v>0</v>
      </c>
      <c r="P3891">
        <v>1</v>
      </c>
    </row>
    <row r="3892" spans="1:16" hidden="1" x14ac:dyDescent="0.3">
      <c r="A3892">
        <v>191</v>
      </c>
      <c r="B3892">
        <v>1</v>
      </c>
      <c r="C3892" t="s">
        <v>70</v>
      </c>
      <c r="D3892" t="s">
        <v>650</v>
      </c>
      <c r="E3892" t="s">
        <v>651</v>
      </c>
      <c r="F3892" t="s">
        <v>233</v>
      </c>
      <c r="G3892" t="s">
        <v>101</v>
      </c>
      <c r="H3892" t="s">
        <v>175</v>
      </c>
      <c r="I3892" t="s">
        <v>235</v>
      </c>
      <c r="J3892">
        <v>-36.860965</v>
      </c>
      <c r="K3892">
        <v>174.750699</v>
      </c>
      <c r="L3892" s="109">
        <v>0.33333333333333331</v>
      </c>
      <c r="N3892">
        <v>0</v>
      </c>
      <c r="O3892">
        <v>0</v>
      </c>
      <c r="P3892">
        <v>1</v>
      </c>
    </row>
    <row r="3893" spans="1:16" hidden="1" x14ac:dyDescent="0.3">
      <c r="A3893">
        <v>192</v>
      </c>
      <c r="B3893">
        <v>1</v>
      </c>
      <c r="C3893" t="s">
        <v>70</v>
      </c>
      <c r="D3893" t="s">
        <v>650</v>
      </c>
      <c r="E3893" t="s">
        <v>651</v>
      </c>
      <c r="F3893" t="s">
        <v>233</v>
      </c>
      <c r="G3893" t="s">
        <v>101</v>
      </c>
      <c r="H3893" t="s">
        <v>175</v>
      </c>
      <c r="I3893" t="s">
        <v>235</v>
      </c>
      <c r="J3893">
        <v>-36.860982</v>
      </c>
      <c r="K3893">
        <v>174.75072399999999</v>
      </c>
      <c r="L3893" s="109">
        <v>0.33333333333333331</v>
      </c>
      <c r="N3893">
        <v>0</v>
      </c>
      <c r="O3893">
        <v>0</v>
      </c>
      <c r="P3893">
        <v>1</v>
      </c>
    </row>
    <row r="3894" spans="1:16" hidden="1" x14ac:dyDescent="0.3">
      <c r="A3894">
        <v>193</v>
      </c>
      <c r="B3894">
        <v>1</v>
      </c>
      <c r="C3894" t="s">
        <v>70</v>
      </c>
      <c r="D3894" t="s">
        <v>650</v>
      </c>
      <c r="E3894" t="s">
        <v>651</v>
      </c>
      <c r="F3894" t="s">
        <v>233</v>
      </c>
      <c r="G3894" t="s">
        <v>101</v>
      </c>
      <c r="H3894" t="s">
        <v>175</v>
      </c>
      <c r="I3894" t="s">
        <v>235</v>
      </c>
      <c r="J3894">
        <v>-36.860998000000002</v>
      </c>
      <c r="K3894">
        <v>174.750744</v>
      </c>
      <c r="L3894" s="109">
        <v>0.33333333333333331</v>
      </c>
      <c r="N3894">
        <v>0</v>
      </c>
      <c r="O3894">
        <v>0</v>
      </c>
      <c r="P3894">
        <v>1</v>
      </c>
    </row>
    <row r="3895" spans="1:16" hidden="1" x14ac:dyDescent="0.3">
      <c r="A3895">
        <v>194</v>
      </c>
      <c r="B3895">
        <v>1</v>
      </c>
      <c r="C3895" t="s">
        <v>70</v>
      </c>
      <c r="D3895" t="s">
        <v>650</v>
      </c>
      <c r="E3895" t="s">
        <v>651</v>
      </c>
      <c r="F3895" t="s">
        <v>233</v>
      </c>
      <c r="G3895" t="s">
        <v>101</v>
      </c>
      <c r="H3895" t="s">
        <v>175</v>
      </c>
      <c r="I3895" t="s">
        <v>235</v>
      </c>
      <c r="J3895">
        <v>-36.861013999999997</v>
      </c>
      <c r="K3895">
        <v>174.75076100000001</v>
      </c>
      <c r="L3895" s="109">
        <v>0.33333333333333331</v>
      </c>
      <c r="N3895">
        <v>0</v>
      </c>
      <c r="O3895">
        <v>0</v>
      </c>
      <c r="P3895">
        <v>1</v>
      </c>
    </row>
    <row r="3896" spans="1:16" hidden="1" x14ac:dyDescent="0.3">
      <c r="A3896">
        <v>195</v>
      </c>
      <c r="B3896">
        <v>1</v>
      </c>
      <c r="C3896" t="s">
        <v>70</v>
      </c>
      <c r="D3896" t="s">
        <v>650</v>
      </c>
      <c r="E3896" t="s">
        <v>651</v>
      </c>
      <c r="F3896" t="s">
        <v>233</v>
      </c>
      <c r="G3896" t="s">
        <v>101</v>
      </c>
      <c r="H3896" t="s">
        <v>175</v>
      </c>
      <c r="I3896" t="s">
        <v>235</v>
      </c>
      <c r="J3896">
        <v>-36.86103</v>
      </c>
      <c r="K3896">
        <v>174.75077899999999</v>
      </c>
      <c r="L3896" s="109">
        <v>0.33333333333333331</v>
      </c>
      <c r="N3896">
        <v>0</v>
      </c>
      <c r="O3896">
        <v>0</v>
      </c>
      <c r="P3896">
        <v>1</v>
      </c>
    </row>
    <row r="3897" spans="1:16" hidden="1" x14ac:dyDescent="0.3">
      <c r="A3897">
        <v>196</v>
      </c>
      <c r="B3897">
        <v>1</v>
      </c>
      <c r="C3897" t="s">
        <v>70</v>
      </c>
      <c r="D3897" t="s">
        <v>650</v>
      </c>
      <c r="E3897" t="s">
        <v>651</v>
      </c>
      <c r="F3897" t="s">
        <v>72</v>
      </c>
      <c r="G3897" t="s">
        <v>244</v>
      </c>
      <c r="H3897" t="s">
        <v>167</v>
      </c>
      <c r="I3897" t="s">
        <v>245</v>
      </c>
      <c r="J3897">
        <v>-36.861029246412897</v>
      </c>
      <c r="K3897">
        <v>174.750975382077</v>
      </c>
      <c r="L3897" s="109">
        <v>0.33333333333333331</v>
      </c>
      <c r="N3897">
        <v>0</v>
      </c>
      <c r="O3897">
        <v>0</v>
      </c>
      <c r="P3897">
        <v>1</v>
      </c>
    </row>
    <row r="3898" spans="1:16" hidden="1" x14ac:dyDescent="0.3">
      <c r="A3898">
        <v>197</v>
      </c>
      <c r="B3898">
        <v>1</v>
      </c>
      <c r="C3898" t="s">
        <v>70</v>
      </c>
      <c r="D3898" t="s">
        <v>650</v>
      </c>
      <c r="E3898" t="s">
        <v>651</v>
      </c>
      <c r="F3898" t="s">
        <v>72</v>
      </c>
      <c r="G3898" t="s">
        <v>244</v>
      </c>
      <c r="H3898" t="s">
        <v>167</v>
      </c>
      <c r="I3898" t="s">
        <v>245</v>
      </c>
      <c r="J3898">
        <v>-36.860971999999997</v>
      </c>
      <c r="K3898">
        <v>174.75103300000001</v>
      </c>
      <c r="L3898" s="109">
        <v>0.33333333333333331</v>
      </c>
      <c r="N3898">
        <v>0</v>
      </c>
      <c r="O3898">
        <v>0</v>
      </c>
      <c r="P3898">
        <v>1</v>
      </c>
    </row>
    <row r="3899" spans="1:16" hidden="1" x14ac:dyDescent="0.3">
      <c r="A3899">
        <v>198</v>
      </c>
      <c r="B3899">
        <v>1</v>
      </c>
      <c r="C3899" t="s">
        <v>70</v>
      </c>
      <c r="D3899" t="s">
        <v>650</v>
      </c>
      <c r="E3899" t="s">
        <v>651</v>
      </c>
      <c r="F3899" t="s">
        <v>72</v>
      </c>
      <c r="G3899" t="s">
        <v>244</v>
      </c>
      <c r="H3899" t="s">
        <v>167</v>
      </c>
      <c r="I3899" t="s">
        <v>245</v>
      </c>
      <c r="J3899">
        <v>-36.860933000000003</v>
      </c>
      <c r="K3899">
        <v>174.751082</v>
      </c>
      <c r="L3899" s="109">
        <v>0.33333333333333331</v>
      </c>
      <c r="N3899">
        <v>0</v>
      </c>
      <c r="O3899">
        <v>0</v>
      </c>
      <c r="P3899">
        <v>1</v>
      </c>
    </row>
    <row r="3900" spans="1:16" hidden="1" x14ac:dyDescent="0.3">
      <c r="A3900">
        <v>199</v>
      </c>
      <c r="B3900">
        <v>1</v>
      </c>
      <c r="C3900" t="s">
        <v>70</v>
      </c>
      <c r="D3900" t="s">
        <v>650</v>
      </c>
      <c r="E3900" t="s">
        <v>651</v>
      </c>
      <c r="F3900" t="s">
        <v>72</v>
      </c>
      <c r="G3900" t="s">
        <v>244</v>
      </c>
      <c r="H3900" t="s">
        <v>167</v>
      </c>
      <c r="I3900" t="s">
        <v>245</v>
      </c>
      <c r="J3900">
        <v>-36.860894000000002</v>
      </c>
      <c r="K3900">
        <v>174.75113099999999</v>
      </c>
      <c r="L3900" s="109">
        <v>0.33333333333333331</v>
      </c>
      <c r="N3900">
        <v>0</v>
      </c>
      <c r="O3900">
        <v>0</v>
      </c>
      <c r="P3900">
        <v>1</v>
      </c>
    </row>
    <row r="3901" spans="1:16" hidden="1" x14ac:dyDescent="0.3">
      <c r="A3901">
        <v>200</v>
      </c>
      <c r="B3901">
        <v>1</v>
      </c>
      <c r="C3901" t="s">
        <v>70</v>
      </c>
      <c r="D3901" t="s">
        <v>650</v>
      </c>
      <c r="E3901" t="s">
        <v>651</v>
      </c>
      <c r="F3901" t="s">
        <v>72</v>
      </c>
      <c r="G3901" t="s">
        <v>244</v>
      </c>
      <c r="H3901" t="s">
        <v>167</v>
      </c>
      <c r="I3901" t="s">
        <v>245</v>
      </c>
      <c r="J3901">
        <v>-36.860787999999999</v>
      </c>
      <c r="K3901">
        <v>174.75127499999999</v>
      </c>
      <c r="L3901" s="109">
        <v>0.33333333333333331</v>
      </c>
      <c r="N3901">
        <v>0</v>
      </c>
      <c r="O3901">
        <v>0</v>
      </c>
      <c r="P3901">
        <v>1</v>
      </c>
    </row>
    <row r="3902" spans="1:16" hidden="1" x14ac:dyDescent="0.3">
      <c r="A3902">
        <v>201</v>
      </c>
      <c r="B3902">
        <v>1</v>
      </c>
      <c r="C3902" t="s">
        <v>70</v>
      </c>
      <c r="D3902" t="s">
        <v>650</v>
      </c>
      <c r="E3902" t="s">
        <v>651</v>
      </c>
      <c r="F3902" t="s">
        <v>72</v>
      </c>
      <c r="G3902" t="s">
        <v>244</v>
      </c>
      <c r="H3902" t="s">
        <v>167</v>
      </c>
      <c r="I3902" t="s">
        <v>245</v>
      </c>
      <c r="J3902">
        <v>-36.860745999999999</v>
      </c>
      <c r="K3902">
        <v>174.75132199999999</v>
      </c>
      <c r="L3902" s="109">
        <v>0.33333333333333331</v>
      </c>
      <c r="N3902">
        <v>0</v>
      </c>
      <c r="O3902">
        <v>0</v>
      </c>
      <c r="P3902">
        <v>1</v>
      </c>
    </row>
    <row r="3903" spans="1:16" hidden="1" x14ac:dyDescent="0.3">
      <c r="A3903">
        <v>202</v>
      </c>
      <c r="B3903">
        <v>1</v>
      </c>
      <c r="C3903" t="s">
        <v>70</v>
      </c>
      <c r="D3903" t="s">
        <v>650</v>
      </c>
      <c r="E3903" t="s">
        <v>651</v>
      </c>
      <c r="F3903" t="s">
        <v>72</v>
      </c>
      <c r="G3903" t="s">
        <v>244</v>
      </c>
      <c r="H3903" t="s">
        <v>167</v>
      </c>
      <c r="I3903" t="s">
        <v>245</v>
      </c>
      <c r="J3903">
        <v>-36.860709999999997</v>
      </c>
      <c r="K3903">
        <v>174.75136800000001</v>
      </c>
      <c r="L3903" s="109">
        <v>0.33333333333333331</v>
      </c>
      <c r="N3903">
        <v>0</v>
      </c>
      <c r="O3903">
        <v>0</v>
      </c>
      <c r="P3903">
        <v>1</v>
      </c>
    </row>
    <row r="3904" spans="1:16" hidden="1" x14ac:dyDescent="0.3">
      <c r="A3904">
        <v>203</v>
      </c>
      <c r="B3904">
        <v>1</v>
      </c>
      <c r="C3904" t="s">
        <v>70</v>
      </c>
      <c r="D3904" t="s">
        <v>650</v>
      </c>
      <c r="E3904" t="s">
        <v>651</v>
      </c>
      <c r="F3904" t="s">
        <v>246</v>
      </c>
      <c r="G3904" t="s">
        <v>101</v>
      </c>
      <c r="H3904" t="s">
        <v>169</v>
      </c>
      <c r="I3904" t="s">
        <v>235</v>
      </c>
      <c r="J3904">
        <v>-36.860412379105703</v>
      </c>
      <c r="K3904">
        <v>174.751480073072</v>
      </c>
      <c r="L3904" s="109">
        <v>0.33333333333333331</v>
      </c>
      <c r="N3904">
        <v>0</v>
      </c>
      <c r="O3904">
        <v>0</v>
      </c>
      <c r="P3904">
        <v>1</v>
      </c>
    </row>
    <row r="3905" spans="1:16" hidden="1" x14ac:dyDescent="0.3">
      <c r="A3905">
        <v>204</v>
      </c>
      <c r="B3905">
        <v>1</v>
      </c>
      <c r="C3905" t="s">
        <v>70</v>
      </c>
      <c r="D3905" t="s">
        <v>650</v>
      </c>
      <c r="E3905" t="s">
        <v>651</v>
      </c>
      <c r="F3905" t="s">
        <v>246</v>
      </c>
      <c r="G3905" t="s">
        <v>101</v>
      </c>
      <c r="H3905" t="s">
        <v>169</v>
      </c>
      <c r="I3905" t="s">
        <v>235</v>
      </c>
      <c r="J3905">
        <v>-36.860382029601901</v>
      </c>
      <c r="K3905">
        <v>174.75143739938599</v>
      </c>
      <c r="L3905" s="109">
        <v>0.33333333333333331</v>
      </c>
      <c r="N3905">
        <v>0</v>
      </c>
      <c r="O3905">
        <v>0</v>
      </c>
      <c r="P3905">
        <v>1</v>
      </c>
    </row>
    <row r="3906" spans="1:16" hidden="1" x14ac:dyDescent="0.3">
      <c r="A3906">
        <v>205</v>
      </c>
      <c r="B3906">
        <v>1</v>
      </c>
      <c r="C3906" t="s">
        <v>70</v>
      </c>
      <c r="D3906" t="s">
        <v>650</v>
      </c>
      <c r="E3906" t="s">
        <v>651</v>
      </c>
      <c r="F3906" t="s">
        <v>246</v>
      </c>
      <c r="G3906" t="s">
        <v>101</v>
      </c>
      <c r="H3906" t="s">
        <v>169</v>
      </c>
      <c r="I3906" t="s">
        <v>235</v>
      </c>
      <c r="J3906">
        <v>-36.860325882988299</v>
      </c>
      <c r="K3906">
        <v>174.751363431664</v>
      </c>
      <c r="L3906" s="109">
        <v>0.33333333333333331</v>
      </c>
      <c r="N3906">
        <v>0</v>
      </c>
      <c r="O3906">
        <v>0</v>
      </c>
      <c r="P3906">
        <v>1</v>
      </c>
    </row>
    <row r="3907" spans="1:16" hidden="1" x14ac:dyDescent="0.3">
      <c r="A3907">
        <v>206</v>
      </c>
      <c r="B3907">
        <v>1</v>
      </c>
      <c r="C3907" t="s">
        <v>70</v>
      </c>
      <c r="D3907" t="s">
        <v>650</v>
      </c>
      <c r="E3907" t="s">
        <v>651</v>
      </c>
      <c r="F3907" t="s">
        <v>246</v>
      </c>
      <c r="G3907" t="s">
        <v>101</v>
      </c>
      <c r="H3907" t="s">
        <v>169</v>
      </c>
      <c r="I3907" t="s">
        <v>235</v>
      </c>
      <c r="J3907">
        <v>-36.860287946063799</v>
      </c>
      <c r="K3907">
        <v>174.75131980967501</v>
      </c>
      <c r="L3907" s="109">
        <v>0.33333333333333331</v>
      </c>
      <c r="M3907" t="s">
        <v>704</v>
      </c>
      <c r="N3907">
        <v>1</v>
      </c>
      <c r="O3907">
        <v>0</v>
      </c>
      <c r="P3907">
        <v>1</v>
      </c>
    </row>
    <row r="3908" spans="1:16" hidden="1" x14ac:dyDescent="0.3">
      <c r="A3908">
        <v>207</v>
      </c>
      <c r="B3908">
        <v>1</v>
      </c>
      <c r="C3908" t="s">
        <v>70</v>
      </c>
      <c r="D3908" t="s">
        <v>650</v>
      </c>
      <c r="E3908" t="s">
        <v>651</v>
      </c>
      <c r="F3908" t="s">
        <v>246</v>
      </c>
      <c r="G3908" t="s">
        <v>101</v>
      </c>
      <c r="H3908" t="s">
        <v>169</v>
      </c>
      <c r="I3908" t="s">
        <v>235</v>
      </c>
      <c r="J3908">
        <v>-36.8602500091393</v>
      </c>
      <c r="K3908">
        <v>174.75127618768599</v>
      </c>
      <c r="L3908" s="109">
        <v>0.33333333333333331</v>
      </c>
      <c r="N3908">
        <v>0</v>
      </c>
      <c r="O3908">
        <v>0</v>
      </c>
      <c r="P3908">
        <v>1</v>
      </c>
    </row>
    <row r="3909" spans="1:16" hidden="1" x14ac:dyDescent="0.3">
      <c r="A3909">
        <v>208</v>
      </c>
      <c r="B3909">
        <v>1</v>
      </c>
      <c r="C3909" t="s">
        <v>70</v>
      </c>
      <c r="D3909" t="s">
        <v>650</v>
      </c>
      <c r="E3909" t="s">
        <v>651</v>
      </c>
      <c r="F3909" t="s">
        <v>72</v>
      </c>
      <c r="G3909" t="s">
        <v>249</v>
      </c>
      <c r="H3909" t="s">
        <v>250</v>
      </c>
      <c r="I3909" t="s">
        <v>251</v>
      </c>
      <c r="J3909">
        <v>-36.860590000000002</v>
      </c>
      <c r="K3909">
        <v>174.751791</v>
      </c>
      <c r="L3909" s="109">
        <v>0.33333333333333331</v>
      </c>
      <c r="M3909" t="s">
        <v>252</v>
      </c>
      <c r="N3909">
        <v>1</v>
      </c>
      <c r="O3909">
        <v>0</v>
      </c>
      <c r="P3909">
        <v>1</v>
      </c>
    </row>
    <row r="3910" spans="1:16" hidden="1" x14ac:dyDescent="0.3">
      <c r="A3910">
        <v>209</v>
      </c>
      <c r="B3910">
        <v>1</v>
      </c>
      <c r="C3910" t="s">
        <v>70</v>
      </c>
      <c r="D3910" t="s">
        <v>650</v>
      </c>
      <c r="E3910" t="s">
        <v>651</v>
      </c>
      <c r="F3910" t="s">
        <v>72</v>
      </c>
      <c r="G3910" t="s">
        <v>249</v>
      </c>
      <c r="H3910" t="s">
        <v>250</v>
      </c>
      <c r="I3910" t="s">
        <v>251</v>
      </c>
      <c r="J3910">
        <v>-36.860556000000003</v>
      </c>
      <c r="K3910">
        <v>174.75183100000001</v>
      </c>
      <c r="L3910" s="109">
        <v>0.33333333333333331</v>
      </c>
      <c r="N3910">
        <v>0</v>
      </c>
      <c r="O3910">
        <v>0</v>
      </c>
      <c r="P3910">
        <v>1</v>
      </c>
    </row>
    <row r="3911" spans="1:16" hidden="1" x14ac:dyDescent="0.3">
      <c r="A3911">
        <v>210</v>
      </c>
      <c r="B3911">
        <v>1</v>
      </c>
      <c r="C3911" t="s">
        <v>70</v>
      </c>
      <c r="D3911" t="s">
        <v>650</v>
      </c>
      <c r="E3911" t="s">
        <v>651</v>
      </c>
      <c r="F3911" t="s">
        <v>72</v>
      </c>
      <c r="G3911" t="s">
        <v>249</v>
      </c>
      <c r="H3911" t="s">
        <v>250</v>
      </c>
      <c r="I3911" t="s">
        <v>251</v>
      </c>
      <c r="J3911">
        <v>-36.860523000000001</v>
      </c>
      <c r="K3911">
        <v>174.75187099999999</v>
      </c>
      <c r="L3911" s="109">
        <v>0.33333333333333331</v>
      </c>
      <c r="N3911">
        <v>0</v>
      </c>
      <c r="O3911">
        <v>0</v>
      </c>
      <c r="P3911">
        <v>1</v>
      </c>
    </row>
    <row r="3912" spans="1:16" hidden="1" x14ac:dyDescent="0.3">
      <c r="A3912">
        <v>211</v>
      </c>
      <c r="B3912">
        <v>1</v>
      </c>
      <c r="C3912" t="s">
        <v>70</v>
      </c>
      <c r="D3912" t="s">
        <v>650</v>
      </c>
      <c r="E3912" t="s">
        <v>651</v>
      </c>
      <c r="F3912" t="s">
        <v>72</v>
      </c>
      <c r="G3912" t="s">
        <v>249</v>
      </c>
      <c r="H3912" t="s">
        <v>250</v>
      </c>
      <c r="I3912" t="s">
        <v>251</v>
      </c>
      <c r="J3912">
        <v>-36.860489999999999</v>
      </c>
      <c r="K3912">
        <v>174.75191100000001</v>
      </c>
      <c r="L3912" s="109">
        <v>0.33333333333333331</v>
      </c>
      <c r="N3912">
        <v>0</v>
      </c>
      <c r="O3912">
        <v>0</v>
      </c>
      <c r="P3912">
        <v>1</v>
      </c>
    </row>
    <row r="3913" spans="1:16" hidden="1" x14ac:dyDescent="0.3">
      <c r="A3913">
        <v>212</v>
      </c>
      <c r="B3913">
        <v>1</v>
      </c>
      <c r="C3913" t="s">
        <v>70</v>
      </c>
      <c r="D3913" t="s">
        <v>650</v>
      </c>
      <c r="E3913" t="s">
        <v>651</v>
      </c>
      <c r="F3913" t="s">
        <v>72</v>
      </c>
      <c r="G3913" t="s">
        <v>249</v>
      </c>
      <c r="H3913" t="s">
        <v>250</v>
      </c>
      <c r="I3913" t="s">
        <v>251</v>
      </c>
      <c r="J3913">
        <v>-36.860455999999999</v>
      </c>
      <c r="K3913">
        <v>174.75194999999999</v>
      </c>
      <c r="L3913" s="109">
        <v>0.33333333333333331</v>
      </c>
      <c r="N3913">
        <v>0</v>
      </c>
      <c r="O3913">
        <v>0</v>
      </c>
      <c r="P3913">
        <v>1</v>
      </c>
    </row>
    <row r="3914" spans="1:16" hidden="1" x14ac:dyDescent="0.3">
      <c r="A3914">
        <v>213</v>
      </c>
      <c r="B3914">
        <v>1</v>
      </c>
      <c r="C3914" t="s">
        <v>70</v>
      </c>
      <c r="D3914" t="s">
        <v>650</v>
      </c>
      <c r="E3914" t="s">
        <v>651</v>
      </c>
      <c r="F3914" t="s">
        <v>72</v>
      </c>
      <c r="G3914" t="s">
        <v>249</v>
      </c>
      <c r="H3914" t="s">
        <v>250</v>
      </c>
      <c r="I3914" t="s">
        <v>251</v>
      </c>
      <c r="J3914">
        <v>-36.860345000000002</v>
      </c>
      <c r="K3914">
        <v>174.75209000000001</v>
      </c>
      <c r="L3914" s="109">
        <v>0.33333333333333331</v>
      </c>
      <c r="M3914" t="s">
        <v>705</v>
      </c>
      <c r="N3914">
        <v>1</v>
      </c>
      <c r="O3914">
        <v>0</v>
      </c>
      <c r="P3914">
        <v>1</v>
      </c>
    </row>
    <row r="3915" spans="1:16" hidden="1" x14ac:dyDescent="0.3">
      <c r="A3915">
        <v>214</v>
      </c>
      <c r="B3915">
        <v>1</v>
      </c>
      <c r="C3915" t="s">
        <v>70</v>
      </c>
      <c r="D3915" t="s">
        <v>650</v>
      </c>
      <c r="E3915" t="s">
        <v>651</v>
      </c>
      <c r="F3915" t="s">
        <v>257</v>
      </c>
      <c r="G3915" t="s">
        <v>258</v>
      </c>
      <c r="H3915" t="s">
        <v>175</v>
      </c>
      <c r="I3915" t="s">
        <v>58</v>
      </c>
      <c r="J3915">
        <v>-36.860883999999999</v>
      </c>
      <c r="K3915">
        <v>174.751553</v>
      </c>
      <c r="L3915" s="109">
        <v>0.33333333333333331</v>
      </c>
      <c r="M3915" t="s">
        <v>706</v>
      </c>
      <c r="N3915">
        <v>1</v>
      </c>
      <c r="O3915">
        <v>0</v>
      </c>
      <c r="P3915">
        <v>1</v>
      </c>
    </row>
    <row r="3916" spans="1:16" hidden="1" x14ac:dyDescent="0.3">
      <c r="A3916">
        <v>215</v>
      </c>
      <c r="B3916">
        <v>1</v>
      </c>
      <c r="C3916" t="s">
        <v>70</v>
      </c>
      <c r="D3916" t="s">
        <v>650</v>
      </c>
      <c r="E3916" t="s">
        <v>651</v>
      </c>
      <c r="F3916" t="s">
        <v>257</v>
      </c>
      <c r="G3916" t="s">
        <v>258</v>
      </c>
      <c r="H3916" t="s">
        <v>175</v>
      </c>
      <c r="I3916" t="s">
        <v>58</v>
      </c>
      <c r="J3916">
        <v>-36.86092</v>
      </c>
      <c r="K3916">
        <v>174.75160299999999</v>
      </c>
      <c r="L3916" s="109">
        <v>0.33333333333333331</v>
      </c>
      <c r="N3916">
        <v>0</v>
      </c>
      <c r="O3916">
        <v>0</v>
      </c>
      <c r="P3916">
        <v>1</v>
      </c>
    </row>
    <row r="3917" spans="1:16" hidden="1" x14ac:dyDescent="0.3">
      <c r="A3917">
        <v>216</v>
      </c>
      <c r="B3917">
        <v>1</v>
      </c>
      <c r="C3917" t="s">
        <v>70</v>
      </c>
      <c r="D3917" t="s">
        <v>650</v>
      </c>
      <c r="E3917" t="s">
        <v>651</v>
      </c>
      <c r="F3917" t="s">
        <v>257</v>
      </c>
      <c r="G3917" t="s">
        <v>258</v>
      </c>
      <c r="H3917" t="s">
        <v>175</v>
      </c>
      <c r="I3917" t="s">
        <v>58</v>
      </c>
      <c r="J3917">
        <v>-36.860959000000001</v>
      </c>
      <c r="K3917">
        <v>174.75164599999999</v>
      </c>
      <c r="L3917" s="109">
        <v>0.33333333333333331</v>
      </c>
      <c r="N3917">
        <v>0</v>
      </c>
      <c r="O3917">
        <v>0</v>
      </c>
      <c r="P3917">
        <v>1</v>
      </c>
    </row>
    <row r="3918" spans="1:16" hidden="1" x14ac:dyDescent="0.3">
      <c r="A3918">
        <v>217</v>
      </c>
      <c r="B3918">
        <v>1</v>
      </c>
      <c r="C3918" t="s">
        <v>70</v>
      </c>
      <c r="D3918" t="s">
        <v>650</v>
      </c>
      <c r="E3918" t="s">
        <v>651</v>
      </c>
      <c r="F3918" t="s">
        <v>257</v>
      </c>
      <c r="G3918" t="s">
        <v>258</v>
      </c>
      <c r="H3918" t="s">
        <v>175</v>
      </c>
      <c r="I3918" t="s">
        <v>58</v>
      </c>
      <c r="J3918">
        <v>-36.860996999999998</v>
      </c>
      <c r="K3918">
        <v>174.75169</v>
      </c>
      <c r="L3918" s="109">
        <v>0.33333333333333331</v>
      </c>
      <c r="M3918" t="s">
        <v>707</v>
      </c>
      <c r="N3918">
        <v>1</v>
      </c>
      <c r="O3918">
        <v>0</v>
      </c>
      <c r="P3918">
        <v>1</v>
      </c>
    </row>
    <row r="3919" spans="1:16" hidden="1" x14ac:dyDescent="0.3">
      <c r="A3919">
        <v>218</v>
      </c>
      <c r="B3919">
        <v>1</v>
      </c>
      <c r="C3919" t="s">
        <v>70</v>
      </c>
      <c r="D3919" t="s">
        <v>650</v>
      </c>
      <c r="E3919" t="s">
        <v>651</v>
      </c>
      <c r="F3919" t="s">
        <v>257</v>
      </c>
      <c r="G3919" t="s">
        <v>258</v>
      </c>
      <c r="H3919" t="s">
        <v>175</v>
      </c>
      <c r="I3919" t="s">
        <v>58</v>
      </c>
      <c r="J3919">
        <v>-36.861035999999999</v>
      </c>
      <c r="K3919">
        <v>174.751734</v>
      </c>
      <c r="L3919" s="109">
        <v>0.33333333333333331</v>
      </c>
      <c r="M3919" t="s">
        <v>577</v>
      </c>
      <c r="N3919">
        <v>1</v>
      </c>
      <c r="O3919">
        <v>0</v>
      </c>
      <c r="P3919">
        <v>1</v>
      </c>
    </row>
    <row r="3920" spans="1:16" hidden="1" x14ac:dyDescent="0.3">
      <c r="A3920">
        <v>219</v>
      </c>
      <c r="B3920">
        <v>1</v>
      </c>
      <c r="C3920" t="s">
        <v>70</v>
      </c>
      <c r="D3920" t="s">
        <v>650</v>
      </c>
      <c r="E3920" t="s">
        <v>651</v>
      </c>
      <c r="F3920" t="s">
        <v>257</v>
      </c>
      <c r="G3920" t="s">
        <v>258</v>
      </c>
      <c r="H3920" t="s">
        <v>175</v>
      </c>
      <c r="I3920" t="s">
        <v>58</v>
      </c>
      <c r="J3920">
        <v>-36.861068993339103</v>
      </c>
      <c r="K3920">
        <v>174.751772713767</v>
      </c>
      <c r="L3920" s="109">
        <v>0.33333333333333331</v>
      </c>
      <c r="M3920" t="s">
        <v>708</v>
      </c>
      <c r="N3920">
        <v>1</v>
      </c>
      <c r="O3920">
        <v>0</v>
      </c>
      <c r="P3920">
        <v>1</v>
      </c>
    </row>
    <row r="3921" spans="1:16" hidden="1" x14ac:dyDescent="0.3">
      <c r="A3921">
        <v>220</v>
      </c>
      <c r="B3921">
        <v>1</v>
      </c>
      <c r="C3921" t="s">
        <v>70</v>
      </c>
      <c r="D3921" t="s">
        <v>650</v>
      </c>
      <c r="E3921" t="s">
        <v>651</v>
      </c>
      <c r="F3921" t="s">
        <v>257</v>
      </c>
      <c r="G3921" t="s">
        <v>258</v>
      </c>
      <c r="H3921" t="s">
        <v>175</v>
      </c>
      <c r="I3921" t="s">
        <v>58</v>
      </c>
      <c r="J3921">
        <v>-36.861116485533998</v>
      </c>
      <c r="K3921">
        <v>174.751825625072</v>
      </c>
      <c r="L3921" s="109">
        <v>0.33333333333333331</v>
      </c>
      <c r="M3921" t="s">
        <v>709</v>
      </c>
      <c r="N3921">
        <v>1</v>
      </c>
      <c r="O3921">
        <v>0</v>
      </c>
      <c r="P3921">
        <v>1</v>
      </c>
    </row>
    <row r="3922" spans="1:16" hidden="1" x14ac:dyDescent="0.3">
      <c r="A3922">
        <v>221</v>
      </c>
      <c r="B3922">
        <v>1</v>
      </c>
      <c r="C3922" t="s">
        <v>70</v>
      </c>
      <c r="D3922" t="s">
        <v>650</v>
      </c>
      <c r="E3922" t="s">
        <v>651</v>
      </c>
      <c r="F3922" t="s">
        <v>257</v>
      </c>
      <c r="G3922" t="s">
        <v>258</v>
      </c>
      <c r="H3922" t="s">
        <v>250</v>
      </c>
      <c r="I3922" t="s">
        <v>60</v>
      </c>
      <c r="J3922">
        <v>-36.860984416579299</v>
      </c>
      <c r="K3922">
        <v>174.75148911149901</v>
      </c>
      <c r="L3922" s="109">
        <v>0.33333333333333331</v>
      </c>
      <c r="N3922">
        <v>0</v>
      </c>
      <c r="O3922">
        <v>0</v>
      </c>
      <c r="P3922">
        <v>1</v>
      </c>
    </row>
    <row r="3923" spans="1:16" hidden="1" x14ac:dyDescent="0.3">
      <c r="A3923">
        <v>222</v>
      </c>
      <c r="B3923">
        <v>1</v>
      </c>
      <c r="C3923" t="s">
        <v>70</v>
      </c>
      <c r="D3923" t="s">
        <v>650</v>
      </c>
      <c r="E3923" t="s">
        <v>651</v>
      </c>
      <c r="F3923" t="s">
        <v>257</v>
      </c>
      <c r="G3923" t="s">
        <v>258</v>
      </c>
      <c r="H3923" t="s">
        <v>250</v>
      </c>
      <c r="I3923" t="s">
        <v>60</v>
      </c>
      <c r="J3923">
        <v>-36.8610182313572</v>
      </c>
      <c r="K3923">
        <v>174.75152898277599</v>
      </c>
      <c r="L3923" s="109">
        <v>0.33333333333333331</v>
      </c>
      <c r="N3923">
        <v>0</v>
      </c>
      <c r="O3923">
        <v>0</v>
      </c>
      <c r="P3923">
        <v>1</v>
      </c>
    </row>
    <row r="3924" spans="1:16" hidden="1" x14ac:dyDescent="0.3">
      <c r="A3924">
        <v>223</v>
      </c>
      <c r="B3924">
        <v>1</v>
      </c>
      <c r="C3924" t="s">
        <v>70</v>
      </c>
      <c r="D3924" t="s">
        <v>650</v>
      </c>
      <c r="E3924" t="s">
        <v>651</v>
      </c>
      <c r="F3924" t="s">
        <v>257</v>
      </c>
      <c r="G3924" t="s">
        <v>258</v>
      </c>
      <c r="H3924" t="s">
        <v>250</v>
      </c>
      <c r="I3924" t="s">
        <v>60</v>
      </c>
      <c r="J3924">
        <v>-36.861055874205697</v>
      </c>
      <c r="K3924">
        <v>174.751580815436</v>
      </c>
      <c r="L3924" s="109">
        <v>0.33333333333333331</v>
      </c>
      <c r="N3924">
        <v>0</v>
      </c>
      <c r="O3924">
        <v>0</v>
      </c>
      <c r="P3924">
        <v>1</v>
      </c>
    </row>
    <row r="3925" spans="1:16" hidden="1" x14ac:dyDescent="0.3">
      <c r="A3925">
        <v>224</v>
      </c>
      <c r="B3925">
        <v>1</v>
      </c>
      <c r="C3925" t="s">
        <v>70</v>
      </c>
      <c r="D3925" t="s">
        <v>650</v>
      </c>
      <c r="E3925" t="s">
        <v>651</v>
      </c>
      <c r="F3925" t="s">
        <v>257</v>
      </c>
      <c r="G3925" t="s">
        <v>258</v>
      </c>
      <c r="H3925" t="s">
        <v>250</v>
      </c>
      <c r="I3925" t="s">
        <v>60</v>
      </c>
      <c r="J3925">
        <v>-36.861093517035599</v>
      </c>
      <c r="K3925">
        <v>174.75162547126601</v>
      </c>
      <c r="L3925" s="109">
        <v>0.33333333333333331</v>
      </c>
      <c r="N3925">
        <v>0</v>
      </c>
      <c r="O3925">
        <v>0</v>
      </c>
      <c r="P3925">
        <v>1</v>
      </c>
    </row>
    <row r="3926" spans="1:16" hidden="1" x14ac:dyDescent="0.3">
      <c r="A3926">
        <v>225</v>
      </c>
      <c r="B3926">
        <v>1</v>
      </c>
      <c r="C3926" t="s">
        <v>70</v>
      </c>
      <c r="D3926" t="s">
        <v>650</v>
      </c>
      <c r="E3926" t="s">
        <v>651</v>
      </c>
      <c r="F3926" t="s">
        <v>72</v>
      </c>
      <c r="G3926" t="s">
        <v>221</v>
      </c>
      <c r="H3926" t="s">
        <v>250</v>
      </c>
      <c r="I3926" t="s">
        <v>266</v>
      </c>
      <c r="J3926">
        <v>-36.862025000000003</v>
      </c>
      <c r="K3926">
        <v>174.75003699999999</v>
      </c>
      <c r="L3926" s="109">
        <v>0.33333333333333331</v>
      </c>
      <c r="M3926" t="s">
        <v>710</v>
      </c>
      <c r="N3926">
        <v>1</v>
      </c>
      <c r="O3926">
        <v>0</v>
      </c>
      <c r="P3926">
        <v>1</v>
      </c>
    </row>
    <row r="3927" spans="1:16" hidden="1" x14ac:dyDescent="0.3">
      <c r="A3927">
        <v>226</v>
      </c>
      <c r="B3927">
        <v>1</v>
      </c>
      <c r="C3927" t="s">
        <v>70</v>
      </c>
      <c r="D3927" t="s">
        <v>650</v>
      </c>
      <c r="E3927" t="s">
        <v>651</v>
      </c>
      <c r="F3927" t="s">
        <v>72</v>
      </c>
      <c r="G3927" t="s">
        <v>221</v>
      </c>
      <c r="H3927" t="s">
        <v>250</v>
      </c>
      <c r="I3927" t="s">
        <v>266</v>
      </c>
      <c r="J3927">
        <v>-36.862054999999998</v>
      </c>
      <c r="K3927">
        <v>174.74999199999999</v>
      </c>
      <c r="L3927" s="109">
        <v>0.33333333333333331</v>
      </c>
      <c r="M3927" t="s">
        <v>711</v>
      </c>
      <c r="N3927">
        <v>1</v>
      </c>
      <c r="O3927">
        <v>0</v>
      </c>
      <c r="P3927">
        <v>1</v>
      </c>
    </row>
    <row r="3928" spans="1:16" hidden="1" x14ac:dyDescent="0.3">
      <c r="A3928">
        <v>227</v>
      </c>
      <c r="B3928">
        <v>1</v>
      </c>
      <c r="C3928" t="s">
        <v>70</v>
      </c>
      <c r="D3928" t="s">
        <v>650</v>
      </c>
      <c r="E3928" t="s">
        <v>651</v>
      </c>
      <c r="F3928" t="s">
        <v>72</v>
      </c>
      <c r="G3928" t="s">
        <v>209</v>
      </c>
      <c r="H3928" t="s">
        <v>250</v>
      </c>
      <c r="I3928" t="s">
        <v>269</v>
      </c>
      <c r="J3928">
        <v>-36.862668999999997</v>
      </c>
      <c r="K3928">
        <v>174.749166</v>
      </c>
      <c r="L3928" s="109">
        <v>0.33333333333333331</v>
      </c>
      <c r="N3928">
        <v>0</v>
      </c>
      <c r="O3928">
        <v>0</v>
      </c>
      <c r="P3928">
        <v>1</v>
      </c>
    </row>
    <row r="3929" spans="1:16" hidden="1" x14ac:dyDescent="0.3">
      <c r="A3929">
        <v>228</v>
      </c>
      <c r="B3929">
        <v>1</v>
      </c>
      <c r="C3929" t="s">
        <v>70</v>
      </c>
      <c r="D3929" t="s">
        <v>650</v>
      </c>
      <c r="E3929" t="s">
        <v>651</v>
      </c>
      <c r="F3929" t="s">
        <v>72</v>
      </c>
      <c r="G3929" t="s">
        <v>209</v>
      </c>
      <c r="H3929" t="s">
        <v>250</v>
      </c>
      <c r="I3929" t="s">
        <v>269</v>
      </c>
      <c r="J3929">
        <v>-36.862701000000001</v>
      </c>
      <c r="K3929">
        <v>174.749122</v>
      </c>
      <c r="L3929" s="109">
        <v>0.33333333333333331</v>
      </c>
      <c r="N3929">
        <v>0</v>
      </c>
      <c r="O3929">
        <v>0</v>
      </c>
      <c r="P3929">
        <v>1</v>
      </c>
    </row>
    <row r="3930" spans="1:16" hidden="1" x14ac:dyDescent="0.3">
      <c r="A3930">
        <v>229</v>
      </c>
      <c r="B3930">
        <v>1</v>
      </c>
      <c r="C3930" t="s">
        <v>70</v>
      </c>
      <c r="D3930" t="s">
        <v>650</v>
      </c>
      <c r="E3930" t="s">
        <v>651</v>
      </c>
      <c r="F3930" t="s">
        <v>72</v>
      </c>
      <c r="G3930" t="s">
        <v>209</v>
      </c>
      <c r="H3930" t="s">
        <v>250</v>
      </c>
      <c r="I3930" t="s">
        <v>269</v>
      </c>
      <c r="J3930">
        <v>-36.862893999999997</v>
      </c>
      <c r="K3930">
        <v>174.748885</v>
      </c>
      <c r="L3930" s="109">
        <v>0.33333333333333331</v>
      </c>
      <c r="N3930">
        <v>0</v>
      </c>
      <c r="O3930">
        <v>0</v>
      </c>
      <c r="P3930">
        <v>1</v>
      </c>
    </row>
    <row r="3931" spans="1:16" hidden="1" x14ac:dyDescent="0.3">
      <c r="A3931">
        <v>230</v>
      </c>
      <c r="B3931">
        <v>1</v>
      </c>
      <c r="C3931" t="s">
        <v>70</v>
      </c>
      <c r="D3931" t="s">
        <v>650</v>
      </c>
      <c r="E3931" t="s">
        <v>651</v>
      </c>
      <c r="F3931" t="s">
        <v>72</v>
      </c>
      <c r="G3931" t="s">
        <v>209</v>
      </c>
      <c r="H3931" t="s">
        <v>250</v>
      </c>
      <c r="I3931" t="s">
        <v>269</v>
      </c>
      <c r="J3931">
        <v>-36.862926999999999</v>
      </c>
      <c r="K3931">
        <v>174.74884599999999</v>
      </c>
      <c r="L3931" s="109">
        <v>0.33333333333333331</v>
      </c>
      <c r="M3931" t="s">
        <v>712</v>
      </c>
      <c r="N3931">
        <v>1</v>
      </c>
      <c r="O3931">
        <v>0</v>
      </c>
      <c r="P3931">
        <v>1</v>
      </c>
    </row>
    <row r="3932" spans="1:16" hidden="1" x14ac:dyDescent="0.3">
      <c r="A3932">
        <v>231</v>
      </c>
      <c r="B3932">
        <v>1</v>
      </c>
      <c r="C3932" t="s">
        <v>70</v>
      </c>
      <c r="D3932" t="s">
        <v>650</v>
      </c>
      <c r="E3932" t="s">
        <v>651</v>
      </c>
      <c r="F3932" t="s">
        <v>270</v>
      </c>
      <c r="G3932" t="s">
        <v>313</v>
      </c>
      <c r="H3932" t="s">
        <v>175</v>
      </c>
      <c r="I3932" t="s">
        <v>58</v>
      </c>
      <c r="J3932">
        <v>-36.863117000000003</v>
      </c>
      <c r="K3932">
        <v>174.74878699999999</v>
      </c>
      <c r="L3932" s="109">
        <v>0.33333333333333331</v>
      </c>
      <c r="N3932">
        <v>0</v>
      </c>
      <c r="O3932">
        <v>0</v>
      </c>
      <c r="P3932">
        <v>1</v>
      </c>
    </row>
    <row r="3933" spans="1:16" hidden="1" x14ac:dyDescent="0.3">
      <c r="A3933">
        <v>232</v>
      </c>
      <c r="B3933">
        <v>1</v>
      </c>
      <c r="C3933" t="s">
        <v>70</v>
      </c>
      <c r="D3933" t="s">
        <v>650</v>
      </c>
      <c r="E3933" t="s">
        <v>651</v>
      </c>
      <c r="F3933" t="s">
        <v>270</v>
      </c>
      <c r="G3933" t="s">
        <v>313</v>
      </c>
      <c r="H3933" t="s">
        <v>175</v>
      </c>
      <c r="I3933" t="s">
        <v>58</v>
      </c>
      <c r="J3933">
        <v>-36.863151000000002</v>
      </c>
      <c r="K3933">
        <v>174.74883700000001</v>
      </c>
      <c r="L3933" s="109">
        <v>0.33333333333333331</v>
      </c>
      <c r="N3933">
        <v>0</v>
      </c>
      <c r="O3933">
        <v>0</v>
      </c>
      <c r="P3933">
        <v>1</v>
      </c>
    </row>
    <row r="3934" spans="1:16" hidden="1" x14ac:dyDescent="0.3">
      <c r="A3934">
        <v>233</v>
      </c>
      <c r="B3934">
        <v>1</v>
      </c>
      <c r="C3934" t="s">
        <v>70</v>
      </c>
      <c r="D3934" t="s">
        <v>650</v>
      </c>
      <c r="E3934" t="s">
        <v>651</v>
      </c>
      <c r="F3934" t="s">
        <v>270</v>
      </c>
      <c r="G3934" t="s">
        <v>313</v>
      </c>
      <c r="H3934" t="s">
        <v>175</v>
      </c>
      <c r="I3934" t="s">
        <v>58</v>
      </c>
      <c r="J3934">
        <v>-36.863185000000001</v>
      </c>
      <c r="K3934">
        <v>174.748887</v>
      </c>
      <c r="L3934" s="109">
        <v>0.33333333333333331</v>
      </c>
      <c r="N3934">
        <v>0</v>
      </c>
      <c r="O3934">
        <v>0</v>
      </c>
      <c r="P3934">
        <v>1</v>
      </c>
    </row>
    <row r="3935" spans="1:16" hidden="1" x14ac:dyDescent="0.3">
      <c r="A3935">
        <v>234</v>
      </c>
      <c r="B3935">
        <v>1</v>
      </c>
      <c r="C3935" t="s">
        <v>70</v>
      </c>
      <c r="D3935" t="s">
        <v>650</v>
      </c>
      <c r="E3935" t="s">
        <v>651</v>
      </c>
      <c r="F3935" t="s">
        <v>270</v>
      </c>
      <c r="G3935" t="s">
        <v>313</v>
      </c>
      <c r="H3935" t="s">
        <v>169</v>
      </c>
      <c r="I3935" t="s">
        <v>274</v>
      </c>
      <c r="J3935">
        <v>-36.863529</v>
      </c>
      <c r="K3935">
        <v>174.74921399999999</v>
      </c>
      <c r="L3935" s="109">
        <v>0.33333333333333331</v>
      </c>
      <c r="N3935">
        <v>0</v>
      </c>
      <c r="O3935">
        <v>0</v>
      </c>
      <c r="P3935">
        <v>1</v>
      </c>
    </row>
    <row r="3936" spans="1:16" hidden="1" x14ac:dyDescent="0.3">
      <c r="A3936">
        <v>235</v>
      </c>
      <c r="B3936">
        <v>1</v>
      </c>
      <c r="C3936" t="s">
        <v>70</v>
      </c>
      <c r="D3936" t="s">
        <v>650</v>
      </c>
      <c r="E3936" t="s">
        <v>651</v>
      </c>
      <c r="F3936" t="s">
        <v>270</v>
      </c>
      <c r="G3936" t="s">
        <v>313</v>
      </c>
      <c r="H3936" t="s">
        <v>169</v>
      </c>
      <c r="I3936" t="s">
        <v>274</v>
      </c>
      <c r="J3936">
        <v>-36.863492999999998</v>
      </c>
      <c r="K3936">
        <v>174.74916899999999</v>
      </c>
      <c r="L3936" s="109">
        <v>0.33333333333333331</v>
      </c>
      <c r="N3936">
        <v>0</v>
      </c>
      <c r="O3936">
        <v>0</v>
      </c>
      <c r="P3936">
        <v>1</v>
      </c>
    </row>
    <row r="3937" spans="1:16" hidden="1" x14ac:dyDescent="0.3">
      <c r="A3937">
        <v>236</v>
      </c>
      <c r="B3937">
        <v>1</v>
      </c>
      <c r="C3937" t="s">
        <v>70</v>
      </c>
      <c r="D3937" t="s">
        <v>650</v>
      </c>
      <c r="E3937" t="s">
        <v>651</v>
      </c>
      <c r="F3937" t="s">
        <v>270</v>
      </c>
      <c r="G3937" t="s">
        <v>313</v>
      </c>
      <c r="H3937" t="s">
        <v>169</v>
      </c>
      <c r="I3937" t="s">
        <v>274</v>
      </c>
      <c r="J3937">
        <v>-36.863455999999999</v>
      </c>
      <c r="K3937">
        <v>174.74912599999999</v>
      </c>
      <c r="L3937" s="109">
        <v>0.33333333333333331</v>
      </c>
      <c r="N3937">
        <v>0</v>
      </c>
      <c r="O3937">
        <v>0</v>
      </c>
      <c r="P3937">
        <v>1</v>
      </c>
    </row>
    <row r="3938" spans="1:16" hidden="1" x14ac:dyDescent="0.3">
      <c r="A3938">
        <v>237</v>
      </c>
      <c r="B3938">
        <v>1</v>
      </c>
      <c r="C3938" t="s">
        <v>70</v>
      </c>
      <c r="D3938" t="s">
        <v>650</v>
      </c>
      <c r="E3938" t="s">
        <v>651</v>
      </c>
      <c r="F3938" t="s">
        <v>270</v>
      </c>
      <c r="G3938" t="s">
        <v>313</v>
      </c>
      <c r="H3938" t="s">
        <v>169</v>
      </c>
      <c r="I3938" t="s">
        <v>274</v>
      </c>
      <c r="J3938">
        <v>-36.863419</v>
      </c>
      <c r="K3938">
        <v>174.74908300000001</v>
      </c>
      <c r="L3938" s="109">
        <v>0.33333333333333331</v>
      </c>
      <c r="N3938">
        <v>0</v>
      </c>
      <c r="O3938">
        <v>0</v>
      </c>
      <c r="P3938">
        <v>1</v>
      </c>
    </row>
    <row r="3939" spans="1:16" hidden="1" x14ac:dyDescent="0.3">
      <c r="A3939">
        <v>238</v>
      </c>
      <c r="B3939">
        <v>1</v>
      </c>
      <c r="C3939" t="s">
        <v>70</v>
      </c>
      <c r="D3939" t="s">
        <v>650</v>
      </c>
      <c r="E3939" t="s">
        <v>651</v>
      </c>
      <c r="F3939" t="s">
        <v>270</v>
      </c>
      <c r="G3939" t="s">
        <v>313</v>
      </c>
      <c r="H3939" t="s">
        <v>169</v>
      </c>
      <c r="I3939" t="s">
        <v>274</v>
      </c>
      <c r="J3939">
        <v>-36.863382000000001</v>
      </c>
      <c r="K3939">
        <v>174.74903900000001</v>
      </c>
      <c r="L3939" s="109">
        <v>0.33333333333333331</v>
      </c>
      <c r="N3939">
        <v>0</v>
      </c>
      <c r="O3939">
        <v>0</v>
      </c>
      <c r="P3939">
        <v>1</v>
      </c>
    </row>
    <row r="3940" spans="1:16" hidden="1" x14ac:dyDescent="0.3">
      <c r="A3940">
        <v>239</v>
      </c>
      <c r="B3940">
        <v>1</v>
      </c>
      <c r="C3940" t="s">
        <v>70</v>
      </c>
      <c r="D3940" t="s">
        <v>650</v>
      </c>
      <c r="E3940" t="s">
        <v>651</v>
      </c>
      <c r="F3940" t="s">
        <v>270</v>
      </c>
      <c r="G3940" t="s">
        <v>313</v>
      </c>
      <c r="H3940" t="s">
        <v>169</v>
      </c>
      <c r="I3940" t="s">
        <v>58</v>
      </c>
      <c r="J3940">
        <v>-36.863227000000002</v>
      </c>
      <c r="K3940">
        <v>174.74884800000001</v>
      </c>
      <c r="L3940" s="109">
        <v>0.33333333333333331</v>
      </c>
      <c r="M3940" t="s">
        <v>713</v>
      </c>
      <c r="N3940">
        <v>1</v>
      </c>
      <c r="O3940">
        <v>0</v>
      </c>
      <c r="P3940">
        <v>1</v>
      </c>
    </row>
    <row r="3941" spans="1:16" hidden="1" x14ac:dyDescent="0.3">
      <c r="A3941">
        <v>240</v>
      </c>
      <c r="B3941">
        <v>1</v>
      </c>
      <c r="C3941" t="s">
        <v>70</v>
      </c>
      <c r="D3941" t="s">
        <v>650</v>
      </c>
      <c r="E3941" t="s">
        <v>651</v>
      </c>
      <c r="F3941" t="s">
        <v>270</v>
      </c>
      <c r="G3941" t="s">
        <v>313</v>
      </c>
      <c r="H3941" t="s">
        <v>169</v>
      </c>
      <c r="I3941" t="s">
        <v>58</v>
      </c>
      <c r="J3941">
        <v>-36.863194</v>
      </c>
      <c r="K3941">
        <v>174.748808</v>
      </c>
      <c r="L3941" s="109">
        <v>0.33333333333333331</v>
      </c>
      <c r="N3941">
        <v>0</v>
      </c>
      <c r="O3941">
        <v>0</v>
      </c>
      <c r="P3941">
        <v>1</v>
      </c>
    </row>
    <row r="3942" spans="1:16" hidden="1" x14ac:dyDescent="0.3">
      <c r="A3942">
        <v>241</v>
      </c>
      <c r="B3942">
        <v>1</v>
      </c>
      <c r="C3942" t="s">
        <v>70</v>
      </c>
      <c r="D3942" t="s">
        <v>650</v>
      </c>
      <c r="E3942" t="s">
        <v>651</v>
      </c>
      <c r="F3942" t="s">
        <v>270</v>
      </c>
      <c r="G3942" t="s">
        <v>313</v>
      </c>
      <c r="H3942" t="s">
        <v>169</v>
      </c>
      <c r="I3942" t="s">
        <v>58</v>
      </c>
      <c r="J3942">
        <v>-36.863155999999996</v>
      </c>
      <c r="K3942">
        <v>174.74876599999999</v>
      </c>
      <c r="L3942" s="109">
        <v>0.33333333333333331</v>
      </c>
      <c r="M3942" t="s">
        <v>280</v>
      </c>
      <c r="N3942">
        <v>1</v>
      </c>
      <c r="O3942">
        <v>0</v>
      </c>
      <c r="P3942">
        <v>1</v>
      </c>
    </row>
    <row r="3943" spans="1:16" hidden="1" x14ac:dyDescent="0.3">
      <c r="A3943">
        <v>242</v>
      </c>
      <c r="B3943">
        <v>1</v>
      </c>
      <c r="C3943" t="s">
        <v>70</v>
      </c>
      <c r="D3943" t="s">
        <v>650</v>
      </c>
      <c r="E3943" t="s">
        <v>651</v>
      </c>
      <c r="F3943" t="s">
        <v>72</v>
      </c>
      <c r="G3943" t="s">
        <v>192</v>
      </c>
      <c r="H3943" t="s">
        <v>250</v>
      </c>
      <c r="I3943" t="s">
        <v>281</v>
      </c>
      <c r="J3943">
        <v>-36.863138999999997</v>
      </c>
      <c r="K3943">
        <v>174.74859000000001</v>
      </c>
      <c r="L3943" s="109">
        <v>0.33333333333333331</v>
      </c>
      <c r="N3943">
        <v>0</v>
      </c>
      <c r="O3943">
        <v>0</v>
      </c>
      <c r="P3943">
        <v>1</v>
      </c>
    </row>
    <row r="3944" spans="1:16" hidden="1" x14ac:dyDescent="0.3">
      <c r="A3944">
        <v>243</v>
      </c>
      <c r="B3944">
        <v>1</v>
      </c>
      <c r="C3944" t="s">
        <v>70</v>
      </c>
      <c r="D3944" t="s">
        <v>650</v>
      </c>
      <c r="E3944" t="s">
        <v>651</v>
      </c>
      <c r="F3944" t="s">
        <v>72</v>
      </c>
      <c r="G3944" t="s">
        <v>192</v>
      </c>
      <c r="H3944" t="s">
        <v>250</v>
      </c>
      <c r="I3944" t="s">
        <v>281</v>
      </c>
      <c r="J3944">
        <v>-36.863173000000003</v>
      </c>
      <c r="K3944">
        <v>174.748546</v>
      </c>
      <c r="L3944" s="109">
        <v>0.33333333333333331</v>
      </c>
      <c r="N3944">
        <v>0</v>
      </c>
      <c r="O3944">
        <v>0</v>
      </c>
      <c r="P3944">
        <v>1</v>
      </c>
    </row>
    <row r="3945" spans="1:16" hidden="1" x14ac:dyDescent="0.3">
      <c r="A3945">
        <v>244</v>
      </c>
      <c r="B3945">
        <v>1</v>
      </c>
      <c r="C3945" t="s">
        <v>70</v>
      </c>
      <c r="D3945" t="s">
        <v>650</v>
      </c>
      <c r="E3945" t="s">
        <v>651</v>
      </c>
      <c r="F3945" t="s">
        <v>72</v>
      </c>
      <c r="G3945" t="s">
        <v>192</v>
      </c>
      <c r="H3945" t="s">
        <v>250</v>
      </c>
      <c r="I3945" t="s">
        <v>281</v>
      </c>
      <c r="J3945">
        <v>-36.863205999999998</v>
      </c>
      <c r="K3945">
        <v>174.748502</v>
      </c>
      <c r="L3945" s="109">
        <v>0.33333333333333331</v>
      </c>
      <c r="N3945">
        <v>0</v>
      </c>
      <c r="O3945">
        <v>0</v>
      </c>
      <c r="P3945">
        <v>1</v>
      </c>
    </row>
    <row r="3946" spans="1:16" hidden="1" x14ac:dyDescent="0.3">
      <c r="A3946">
        <v>245</v>
      </c>
      <c r="B3946">
        <v>1</v>
      </c>
      <c r="C3946" t="s">
        <v>70</v>
      </c>
      <c r="D3946" t="s">
        <v>650</v>
      </c>
      <c r="E3946" t="s">
        <v>651</v>
      </c>
      <c r="F3946" t="s">
        <v>72</v>
      </c>
      <c r="G3946" t="s">
        <v>192</v>
      </c>
      <c r="H3946" t="s">
        <v>250</v>
      </c>
      <c r="I3946" t="s">
        <v>285</v>
      </c>
      <c r="J3946">
        <v>-36.863458999999999</v>
      </c>
      <c r="K3946">
        <v>174.748198</v>
      </c>
      <c r="L3946" s="109">
        <v>0.33333333333333331</v>
      </c>
      <c r="N3946">
        <v>0</v>
      </c>
      <c r="O3946">
        <v>0</v>
      </c>
      <c r="P3946">
        <v>1</v>
      </c>
    </row>
    <row r="3947" spans="1:16" hidden="1" x14ac:dyDescent="0.3">
      <c r="A3947">
        <v>246</v>
      </c>
      <c r="B3947">
        <v>1</v>
      </c>
      <c r="C3947" t="s">
        <v>70</v>
      </c>
      <c r="D3947" t="s">
        <v>650</v>
      </c>
      <c r="E3947" t="s">
        <v>651</v>
      </c>
      <c r="F3947" t="s">
        <v>72</v>
      </c>
      <c r="G3947" t="s">
        <v>192</v>
      </c>
      <c r="H3947" t="s">
        <v>250</v>
      </c>
      <c r="I3947" t="s">
        <v>285</v>
      </c>
      <c r="J3947">
        <v>-36.863539000000003</v>
      </c>
      <c r="K3947">
        <v>174.74810099999999</v>
      </c>
      <c r="L3947" s="109">
        <v>0.33333333333333331</v>
      </c>
      <c r="N3947">
        <v>0</v>
      </c>
      <c r="O3947">
        <v>0</v>
      </c>
      <c r="P3947">
        <v>1</v>
      </c>
    </row>
    <row r="3948" spans="1:16" hidden="1" x14ac:dyDescent="0.3">
      <c r="A3948">
        <v>247</v>
      </c>
      <c r="B3948">
        <v>1</v>
      </c>
      <c r="C3948" t="s">
        <v>70</v>
      </c>
      <c r="D3948" t="s">
        <v>650</v>
      </c>
      <c r="E3948" t="s">
        <v>651</v>
      </c>
      <c r="F3948" t="s">
        <v>288</v>
      </c>
      <c r="G3948" t="s">
        <v>1370</v>
      </c>
      <c r="H3948" t="s">
        <v>175</v>
      </c>
      <c r="I3948" t="s">
        <v>289</v>
      </c>
      <c r="J3948">
        <v>-36.863708000000003</v>
      </c>
      <c r="K3948">
        <v>174.748098</v>
      </c>
      <c r="L3948" s="109">
        <v>0.33333333333333331</v>
      </c>
      <c r="N3948">
        <v>0</v>
      </c>
      <c r="O3948">
        <v>0</v>
      </c>
      <c r="P3948">
        <v>1</v>
      </c>
    </row>
    <row r="3949" spans="1:16" hidden="1" x14ac:dyDescent="0.3">
      <c r="A3949">
        <v>248</v>
      </c>
      <c r="B3949">
        <v>1</v>
      </c>
      <c r="C3949" t="s">
        <v>70</v>
      </c>
      <c r="D3949" t="s">
        <v>650</v>
      </c>
      <c r="E3949" t="s">
        <v>651</v>
      </c>
      <c r="F3949" t="s">
        <v>288</v>
      </c>
      <c r="G3949" t="s">
        <v>1370</v>
      </c>
      <c r="H3949" t="s">
        <v>175</v>
      </c>
      <c r="I3949" t="s">
        <v>289</v>
      </c>
      <c r="J3949">
        <v>-36.863739000000002</v>
      </c>
      <c r="K3949">
        <v>174.74813900000001</v>
      </c>
      <c r="L3949" s="109">
        <v>0.33333333333333331</v>
      </c>
      <c r="N3949">
        <v>0</v>
      </c>
      <c r="O3949">
        <v>0</v>
      </c>
      <c r="P3949">
        <v>1</v>
      </c>
    </row>
    <row r="3950" spans="1:16" hidden="1" x14ac:dyDescent="0.3">
      <c r="A3950">
        <v>249</v>
      </c>
      <c r="B3950">
        <v>1</v>
      </c>
      <c r="C3950" t="s">
        <v>70</v>
      </c>
      <c r="D3950" t="s">
        <v>650</v>
      </c>
      <c r="E3950" t="s">
        <v>651</v>
      </c>
      <c r="F3950" t="s">
        <v>288</v>
      </c>
      <c r="G3950" t="s">
        <v>1370</v>
      </c>
      <c r="H3950" t="s">
        <v>175</v>
      </c>
      <c r="I3950" t="s">
        <v>289</v>
      </c>
      <c r="J3950">
        <v>-36.863771</v>
      </c>
      <c r="K3950">
        <v>174.74817899999999</v>
      </c>
      <c r="L3950" s="109">
        <v>0.33333333333333331</v>
      </c>
      <c r="N3950">
        <v>0</v>
      </c>
      <c r="O3950">
        <v>0</v>
      </c>
      <c r="P3950">
        <v>1</v>
      </c>
    </row>
    <row r="3951" spans="1:16" hidden="1" x14ac:dyDescent="0.3">
      <c r="A3951">
        <v>250</v>
      </c>
      <c r="B3951">
        <v>1</v>
      </c>
      <c r="C3951" t="s">
        <v>70</v>
      </c>
      <c r="D3951" t="s">
        <v>650</v>
      </c>
      <c r="E3951" t="s">
        <v>651</v>
      </c>
      <c r="F3951" t="s">
        <v>288</v>
      </c>
      <c r="G3951" t="s">
        <v>1370</v>
      </c>
      <c r="H3951" t="s">
        <v>175</v>
      </c>
      <c r="I3951" t="s">
        <v>289</v>
      </c>
      <c r="J3951">
        <v>-36.863802</v>
      </c>
      <c r="K3951">
        <v>174.74821800000001</v>
      </c>
      <c r="L3951" s="109">
        <v>0.33333333333333331</v>
      </c>
      <c r="N3951">
        <v>0</v>
      </c>
      <c r="O3951">
        <v>0</v>
      </c>
      <c r="P3951">
        <v>1</v>
      </c>
    </row>
    <row r="3952" spans="1:16" hidden="1" x14ac:dyDescent="0.3">
      <c r="A3952">
        <v>251</v>
      </c>
      <c r="B3952">
        <v>1</v>
      </c>
      <c r="C3952" t="s">
        <v>70</v>
      </c>
      <c r="D3952" t="s">
        <v>650</v>
      </c>
      <c r="E3952" t="s">
        <v>651</v>
      </c>
      <c r="F3952" t="s">
        <v>288</v>
      </c>
      <c r="G3952" t="s">
        <v>1370</v>
      </c>
      <c r="H3952" t="s">
        <v>175</v>
      </c>
      <c r="I3952" t="s">
        <v>289</v>
      </c>
      <c r="J3952">
        <v>-36.863833999999997</v>
      </c>
      <c r="K3952">
        <v>174.74825200000001</v>
      </c>
      <c r="L3952" s="109">
        <v>0.33333333333333331</v>
      </c>
      <c r="N3952">
        <v>0</v>
      </c>
      <c r="O3952">
        <v>0</v>
      </c>
      <c r="P3952">
        <v>1</v>
      </c>
    </row>
    <row r="3953" spans="1:16" hidden="1" x14ac:dyDescent="0.3">
      <c r="A3953">
        <v>252</v>
      </c>
      <c r="B3953">
        <v>1</v>
      </c>
      <c r="C3953" t="s">
        <v>70</v>
      </c>
      <c r="D3953" t="s">
        <v>650</v>
      </c>
      <c r="E3953" t="s">
        <v>651</v>
      </c>
      <c r="F3953" t="s">
        <v>288</v>
      </c>
      <c r="G3953" t="s">
        <v>1370</v>
      </c>
      <c r="H3953" t="s">
        <v>175</v>
      </c>
      <c r="I3953" t="s">
        <v>58</v>
      </c>
      <c r="J3953">
        <v>-36.863976000000001</v>
      </c>
      <c r="K3953">
        <v>174.74841499999999</v>
      </c>
      <c r="L3953" s="109">
        <v>0.33333333333333331</v>
      </c>
      <c r="N3953">
        <v>0</v>
      </c>
      <c r="O3953">
        <v>0</v>
      </c>
      <c r="P3953">
        <v>1</v>
      </c>
    </row>
    <row r="3954" spans="1:16" hidden="1" x14ac:dyDescent="0.3">
      <c r="A3954">
        <v>253</v>
      </c>
      <c r="B3954">
        <v>1</v>
      </c>
      <c r="C3954" t="s">
        <v>70</v>
      </c>
      <c r="D3954" t="s">
        <v>650</v>
      </c>
      <c r="E3954" t="s">
        <v>651</v>
      </c>
      <c r="F3954" t="s">
        <v>288</v>
      </c>
      <c r="G3954" t="s">
        <v>1370</v>
      </c>
      <c r="H3954" t="s">
        <v>175</v>
      </c>
      <c r="I3954" t="s">
        <v>58</v>
      </c>
      <c r="J3954">
        <v>-36.864007999999998</v>
      </c>
      <c r="K3954">
        <v>174.74845300000001</v>
      </c>
      <c r="L3954" s="109">
        <v>0.33333333333333331</v>
      </c>
      <c r="M3954" t="s">
        <v>1093</v>
      </c>
      <c r="N3954">
        <v>1</v>
      </c>
      <c r="O3954">
        <v>0</v>
      </c>
      <c r="P3954">
        <v>1</v>
      </c>
    </row>
    <row r="3955" spans="1:16" hidden="1" x14ac:dyDescent="0.3">
      <c r="A3955">
        <v>254</v>
      </c>
      <c r="B3955">
        <v>1</v>
      </c>
      <c r="C3955" t="s">
        <v>70</v>
      </c>
      <c r="D3955" t="s">
        <v>650</v>
      </c>
      <c r="E3955" t="s">
        <v>651</v>
      </c>
      <c r="F3955" t="s">
        <v>288</v>
      </c>
      <c r="G3955" t="s">
        <v>1370</v>
      </c>
      <c r="H3955" t="s">
        <v>169</v>
      </c>
      <c r="I3955" t="s">
        <v>58</v>
      </c>
      <c r="J3955">
        <v>-36.864063999999999</v>
      </c>
      <c r="K3955">
        <v>174.74843899999999</v>
      </c>
      <c r="L3955" s="109">
        <v>0.33333333333333331</v>
      </c>
      <c r="N3955">
        <v>0</v>
      </c>
      <c r="O3955">
        <v>0</v>
      </c>
      <c r="P3955">
        <v>1</v>
      </c>
    </row>
    <row r="3956" spans="1:16" hidden="1" x14ac:dyDescent="0.3">
      <c r="A3956">
        <v>255</v>
      </c>
      <c r="B3956">
        <v>1</v>
      </c>
      <c r="C3956" t="s">
        <v>70</v>
      </c>
      <c r="D3956" t="s">
        <v>650</v>
      </c>
      <c r="E3956" t="s">
        <v>651</v>
      </c>
      <c r="F3956" t="s">
        <v>288</v>
      </c>
      <c r="G3956" t="s">
        <v>1370</v>
      </c>
      <c r="H3956" t="s">
        <v>169</v>
      </c>
      <c r="I3956" t="s">
        <v>58</v>
      </c>
      <c r="J3956">
        <v>-36.864027</v>
      </c>
      <c r="K3956">
        <v>174.74839399999999</v>
      </c>
      <c r="L3956" s="109">
        <v>0.33333333333333331</v>
      </c>
      <c r="N3956">
        <v>0</v>
      </c>
      <c r="O3956">
        <v>0</v>
      </c>
      <c r="P3956">
        <v>1</v>
      </c>
    </row>
    <row r="3957" spans="1:16" hidden="1" x14ac:dyDescent="0.3">
      <c r="A3957">
        <v>256</v>
      </c>
      <c r="B3957">
        <v>1</v>
      </c>
      <c r="C3957" t="s">
        <v>70</v>
      </c>
      <c r="D3957" t="s">
        <v>650</v>
      </c>
      <c r="E3957" t="s">
        <v>651</v>
      </c>
      <c r="F3957" t="s">
        <v>288</v>
      </c>
      <c r="G3957" t="s">
        <v>1370</v>
      </c>
      <c r="H3957" t="s">
        <v>169</v>
      </c>
      <c r="I3957" t="s">
        <v>58</v>
      </c>
      <c r="J3957">
        <v>-36.863990999999999</v>
      </c>
      <c r="K3957">
        <v>174.74834899999999</v>
      </c>
      <c r="L3957" s="109">
        <v>0.33333333333333331</v>
      </c>
      <c r="N3957">
        <v>0</v>
      </c>
      <c r="O3957">
        <v>0</v>
      </c>
      <c r="P3957">
        <v>1</v>
      </c>
    </row>
    <row r="3958" spans="1:16" hidden="1" x14ac:dyDescent="0.3">
      <c r="A3958">
        <v>257</v>
      </c>
      <c r="B3958">
        <v>1</v>
      </c>
      <c r="C3958" t="s">
        <v>70</v>
      </c>
      <c r="D3958" t="s">
        <v>650</v>
      </c>
      <c r="E3958" t="s">
        <v>651</v>
      </c>
      <c r="F3958" t="s">
        <v>288</v>
      </c>
      <c r="G3958" t="s">
        <v>1370</v>
      </c>
      <c r="H3958" t="s">
        <v>169</v>
      </c>
      <c r="I3958" t="s">
        <v>58</v>
      </c>
      <c r="J3958">
        <v>-36.863959000000001</v>
      </c>
      <c r="K3958">
        <v>174.748311</v>
      </c>
      <c r="L3958" s="109">
        <v>0.33333333333333331</v>
      </c>
      <c r="M3958" t="s">
        <v>714</v>
      </c>
      <c r="N3958">
        <v>1</v>
      </c>
      <c r="O3958">
        <v>0</v>
      </c>
      <c r="P3958">
        <v>1</v>
      </c>
    </row>
    <row r="3959" spans="1:16" hidden="1" x14ac:dyDescent="0.3">
      <c r="A3959">
        <v>258</v>
      </c>
      <c r="B3959">
        <v>1</v>
      </c>
      <c r="C3959" t="s">
        <v>70</v>
      </c>
      <c r="D3959" t="s">
        <v>650</v>
      </c>
      <c r="E3959" t="s">
        <v>651</v>
      </c>
      <c r="F3959" t="s">
        <v>72</v>
      </c>
      <c r="G3959" t="s">
        <v>300</v>
      </c>
      <c r="H3959" t="s">
        <v>250</v>
      </c>
      <c r="I3959" t="s">
        <v>301</v>
      </c>
      <c r="J3959">
        <v>-36.864086</v>
      </c>
      <c r="K3959">
        <v>174.74740399999999</v>
      </c>
      <c r="L3959" s="109">
        <v>0.33333333333333331</v>
      </c>
      <c r="N3959">
        <v>0</v>
      </c>
      <c r="O3959">
        <v>0</v>
      </c>
      <c r="P3959">
        <v>1</v>
      </c>
    </row>
    <row r="3960" spans="1:16" hidden="1" x14ac:dyDescent="0.3">
      <c r="A3960">
        <v>259</v>
      </c>
      <c r="B3960">
        <v>1</v>
      </c>
      <c r="C3960" t="s">
        <v>70</v>
      </c>
      <c r="D3960" t="s">
        <v>650</v>
      </c>
      <c r="E3960" t="s">
        <v>651</v>
      </c>
      <c r="F3960" t="s">
        <v>72</v>
      </c>
      <c r="G3960" t="s">
        <v>300</v>
      </c>
      <c r="H3960" t="s">
        <v>250</v>
      </c>
      <c r="I3960" t="s">
        <v>301</v>
      </c>
      <c r="J3960">
        <v>-36.864055999999998</v>
      </c>
      <c r="K3960">
        <v>174.747444</v>
      </c>
      <c r="L3960" s="109">
        <v>0.33333333333333331</v>
      </c>
      <c r="N3960">
        <v>0</v>
      </c>
      <c r="O3960">
        <v>0</v>
      </c>
      <c r="P3960">
        <v>1</v>
      </c>
    </row>
    <row r="3961" spans="1:16" hidden="1" x14ac:dyDescent="0.3">
      <c r="A3961">
        <v>260</v>
      </c>
      <c r="B3961">
        <v>1</v>
      </c>
      <c r="C3961" t="s">
        <v>70</v>
      </c>
      <c r="D3961" t="s">
        <v>650</v>
      </c>
      <c r="E3961" t="s">
        <v>651</v>
      </c>
      <c r="F3961" t="s">
        <v>72</v>
      </c>
      <c r="G3961" t="s">
        <v>300</v>
      </c>
      <c r="H3961" t="s">
        <v>250</v>
      </c>
      <c r="I3961" t="s">
        <v>301</v>
      </c>
      <c r="J3961">
        <v>-36.864024000000001</v>
      </c>
      <c r="K3961">
        <v>174.74748399999999</v>
      </c>
      <c r="L3961" s="109">
        <v>0.33333333333333331</v>
      </c>
      <c r="N3961">
        <v>0</v>
      </c>
      <c r="O3961">
        <v>0</v>
      </c>
      <c r="P3961">
        <v>1</v>
      </c>
    </row>
    <row r="3962" spans="1:16" hidden="1" x14ac:dyDescent="0.3">
      <c r="A3962">
        <v>261</v>
      </c>
      <c r="B3962">
        <v>1</v>
      </c>
      <c r="C3962" t="s">
        <v>70</v>
      </c>
      <c r="D3962" t="s">
        <v>650</v>
      </c>
      <c r="E3962" t="s">
        <v>651</v>
      </c>
      <c r="F3962" t="s">
        <v>72</v>
      </c>
      <c r="G3962" t="s">
        <v>300</v>
      </c>
      <c r="H3962" t="s">
        <v>250</v>
      </c>
      <c r="I3962" t="s">
        <v>301</v>
      </c>
      <c r="J3962">
        <v>-36.863990000000001</v>
      </c>
      <c r="K3962">
        <v>174.747525</v>
      </c>
      <c r="L3962" s="109">
        <v>0.33333333333333331</v>
      </c>
      <c r="M3962" t="s">
        <v>715</v>
      </c>
      <c r="N3962">
        <v>1</v>
      </c>
      <c r="O3962">
        <v>0</v>
      </c>
      <c r="P3962">
        <v>1</v>
      </c>
    </row>
    <row r="3963" spans="1:16" hidden="1" x14ac:dyDescent="0.3">
      <c r="A3963">
        <v>262</v>
      </c>
      <c r="B3963">
        <v>1</v>
      </c>
      <c r="C3963" t="s">
        <v>70</v>
      </c>
      <c r="D3963" t="s">
        <v>650</v>
      </c>
      <c r="E3963" t="s">
        <v>651</v>
      </c>
      <c r="F3963" t="s">
        <v>72</v>
      </c>
      <c r="G3963" t="s">
        <v>300</v>
      </c>
      <c r="H3963" t="s">
        <v>250</v>
      </c>
      <c r="I3963" t="s">
        <v>301</v>
      </c>
      <c r="J3963">
        <v>-36.863954999999997</v>
      </c>
      <c r="K3963">
        <v>174.74756500000001</v>
      </c>
      <c r="L3963" s="109">
        <v>0.33333333333333331</v>
      </c>
      <c r="N3963">
        <v>0</v>
      </c>
      <c r="O3963">
        <v>0</v>
      </c>
      <c r="P3963">
        <v>1</v>
      </c>
    </row>
    <row r="3964" spans="1:16" hidden="1" x14ac:dyDescent="0.3">
      <c r="A3964">
        <v>263</v>
      </c>
      <c r="B3964">
        <v>1</v>
      </c>
      <c r="C3964" t="s">
        <v>70</v>
      </c>
      <c r="D3964" t="s">
        <v>650</v>
      </c>
      <c r="E3964" t="s">
        <v>651</v>
      </c>
      <c r="F3964" t="s">
        <v>72</v>
      </c>
      <c r="G3964" t="s">
        <v>300</v>
      </c>
      <c r="H3964" t="s">
        <v>250</v>
      </c>
      <c r="I3964" t="s">
        <v>301</v>
      </c>
      <c r="J3964">
        <v>-36.86392</v>
      </c>
      <c r="K3964">
        <v>174.74760599999999</v>
      </c>
      <c r="L3964" s="109">
        <v>0.33333333333333331</v>
      </c>
      <c r="N3964">
        <v>0</v>
      </c>
      <c r="O3964">
        <v>0</v>
      </c>
      <c r="P3964">
        <v>1</v>
      </c>
    </row>
    <row r="3965" spans="1:16" hidden="1" x14ac:dyDescent="0.3">
      <c r="A3965">
        <v>264</v>
      </c>
      <c r="B3965">
        <v>1</v>
      </c>
      <c r="C3965" t="s">
        <v>70</v>
      </c>
      <c r="D3965" t="s">
        <v>650</v>
      </c>
      <c r="E3965" t="s">
        <v>651</v>
      </c>
      <c r="F3965" t="s">
        <v>72</v>
      </c>
      <c r="G3965" t="s">
        <v>300</v>
      </c>
      <c r="H3965" t="s">
        <v>250</v>
      </c>
      <c r="I3965" t="s">
        <v>301</v>
      </c>
      <c r="J3965">
        <v>-36.863885000000003</v>
      </c>
      <c r="K3965">
        <v>174.74764999999999</v>
      </c>
      <c r="L3965" s="109">
        <v>0.33333333333333331</v>
      </c>
      <c r="M3965" t="s">
        <v>618</v>
      </c>
      <c r="N3965">
        <v>1</v>
      </c>
      <c r="O3965">
        <v>0</v>
      </c>
      <c r="P3965">
        <v>1</v>
      </c>
    </row>
    <row r="3966" spans="1:16" hidden="1" x14ac:dyDescent="0.3">
      <c r="A3966">
        <v>265</v>
      </c>
      <c r="B3966">
        <v>1</v>
      </c>
      <c r="C3966" t="s">
        <v>70</v>
      </c>
      <c r="D3966" t="s">
        <v>650</v>
      </c>
      <c r="E3966" t="s">
        <v>651</v>
      </c>
      <c r="F3966" t="s">
        <v>72</v>
      </c>
      <c r="G3966" t="s">
        <v>300</v>
      </c>
      <c r="H3966" t="s">
        <v>250</v>
      </c>
      <c r="I3966" t="s">
        <v>301</v>
      </c>
      <c r="J3966">
        <v>-36.863849999999999</v>
      </c>
      <c r="K3966">
        <v>174.74769499999999</v>
      </c>
      <c r="L3966" s="109">
        <v>0.33333333333333331</v>
      </c>
      <c r="N3966">
        <v>0</v>
      </c>
      <c r="O3966">
        <v>0</v>
      </c>
      <c r="P3966">
        <v>1</v>
      </c>
    </row>
    <row r="3967" spans="1:16" hidden="1" x14ac:dyDescent="0.3">
      <c r="A3967">
        <v>266</v>
      </c>
      <c r="B3967">
        <v>1</v>
      </c>
      <c r="C3967" t="s">
        <v>70</v>
      </c>
      <c r="D3967" t="s">
        <v>650</v>
      </c>
      <c r="E3967" t="s">
        <v>651</v>
      </c>
      <c r="F3967" t="s">
        <v>72</v>
      </c>
      <c r="G3967" t="s">
        <v>300</v>
      </c>
      <c r="H3967" t="s">
        <v>250</v>
      </c>
      <c r="I3967" t="s">
        <v>301</v>
      </c>
      <c r="J3967">
        <v>-36.863815000000002</v>
      </c>
      <c r="K3967">
        <v>174.74773999999999</v>
      </c>
      <c r="L3967" s="109">
        <v>0.33333333333333331</v>
      </c>
      <c r="N3967">
        <v>0</v>
      </c>
      <c r="O3967">
        <v>0</v>
      </c>
      <c r="P3967">
        <v>1</v>
      </c>
    </row>
    <row r="3968" spans="1:16" hidden="1" x14ac:dyDescent="0.3">
      <c r="A3968">
        <v>267</v>
      </c>
      <c r="B3968">
        <v>1</v>
      </c>
      <c r="C3968" t="s">
        <v>70</v>
      </c>
      <c r="D3968" t="s">
        <v>650</v>
      </c>
      <c r="E3968" t="s">
        <v>651</v>
      </c>
      <c r="F3968" t="s">
        <v>72</v>
      </c>
      <c r="G3968" t="s">
        <v>300</v>
      </c>
      <c r="H3968" t="s">
        <v>250</v>
      </c>
      <c r="I3968" t="s">
        <v>301</v>
      </c>
      <c r="J3968">
        <v>-36.863779999999998</v>
      </c>
      <c r="K3968">
        <v>174.747784</v>
      </c>
      <c r="L3968" s="109">
        <v>0.33333333333333331</v>
      </c>
      <c r="N3968">
        <v>0</v>
      </c>
      <c r="O3968">
        <v>0</v>
      </c>
      <c r="P3968">
        <v>1</v>
      </c>
    </row>
    <row r="3969" spans="1:16" hidden="1" x14ac:dyDescent="0.3">
      <c r="A3969">
        <v>268</v>
      </c>
      <c r="B3969">
        <v>1</v>
      </c>
      <c r="C3969" t="s">
        <v>70</v>
      </c>
      <c r="D3969" t="s">
        <v>650</v>
      </c>
      <c r="E3969" t="s">
        <v>651</v>
      </c>
      <c r="F3969" t="s">
        <v>72</v>
      </c>
      <c r="G3969" t="s">
        <v>300</v>
      </c>
      <c r="H3969" t="s">
        <v>250</v>
      </c>
      <c r="I3969" t="s">
        <v>301</v>
      </c>
      <c r="J3969">
        <v>-36.863745000000002</v>
      </c>
      <c r="K3969">
        <v>174.74783099999999</v>
      </c>
      <c r="L3969" s="109">
        <v>0.33333333333333331</v>
      </c>
      <c r="M3969" t="s">
        <v>716</v>
      </c>
      <c r="N3969">
        <v>1</v>
      </c>
      <c r="O3969">
        <v>0</v>
      </c>
      <c r="P3969">
        <v>1</v>
      </c>
    </row>
    <row r="3970" spans="1:16" hidden="1" x14ac:dyDescent="0.3">
      <c r="A3970">
        <v>269</v>
      </c>
      <c r="B3970">
        <v>1</v>
      </c>
      <c r="C3970" t="s">
        <v>70</v>
      </c>
      <c r="D3970" t="s">
        <v>650</v>
      </c>
      <c r="E3970" t="s">
        <v>651</v>
      </c>
      <c r="F3970" t="s">
        <v>312</v>
      </c>
      <c r="G3970" t="s">
        <v>313</v>
      </c>
      <c r="H3970" t="s">
        <v>175</v>
      </c>
      <c r="I3970" t="s">
        <v>58</v>
      </c>
      <c r="J3970">
        <v>-36.864282000000003</v>
      </c>
      <c r="K3970">
        <v>174.747332</v>
      </c>
      <c r="L3970" s="109">
        <v>0.33333333333333331</v>
      </c>
      <c r="M3970" t="s">
        <v>173</v>
      </c>
      <c r="N3970">
        <v>1</v>
      </c>
      <c r="O3970">
        <v>0</v>
      </c>
      <c r="P3970">
        <v>1</v>
      </c>
    </row>
    <row r="3971" spans="1:16" hidden="1" x14ac:dyDescent="0.3">
      <c r="A3971">
        <v>270</v>
      </c>
      <c r="B3971">
        <v>1</v>
      </c>
      <c r="C3971" t="s">
        <v>70</v>
      </c>
      <c r="D3971" t="s">
        <v>650</v>
      </c>
      <c r="E3971" t="s">
        <v>651</v>
      </c>
      <c r="F3971" t="s">
        <v>312</v>
      </c>
      <c r="G3971" t="s">
        <v>313</v>
      </c>
      <c r="H3971" t="s">
        <v>175</v>
      </c>
      <c r="I3971" t="s">
        <v>58</v>
      </c>
      <c r="J3971">
        <v>-36.864319000000002</v>
      </c>
      <c r="K3971">
        <v>174.74738400000001</v>
      </c>
      <c r="L3971" s="109">
        <v>0.33333333333333331</v>
      </c>
      <c r="M3971" t="s">
        <v>717</v>
      </c>
      <c r="N3971">
        <v>1</v>
      </c>
      <c r="O3971">
        <v>0</v>
      </c>
      <c r="P3971">
        <v>1</v>
      </c>
    </row>
    <row r="3972" spans="1:16" hidden="1" x14ac:dyDescent="0.3">
      <c r="A3972">
        <v>271</v>
      </c>
      <c r="B3972">
        <v>1</v>
      </c>
      <c r="C3972" t="s">
        <v>70</v>
      </c>
      <c r="D3972" t="s">
        <v>650</v>
      </c>
      <c r="E3972" t="s">
        <v>651</v>
      </c>
      <c r="F3972" t="s">
        <v>312</v>
      </c>
      <c r="G3972" t="s">
        <v>313</v>
      </c>
      <c r="H3972" t="s">
        <v>175</v>
      </c>
      <c r="I3972" t="s">
        <v>58</v>
      </c>
      <c r="J3972">
        <v>-36.864432000000001</v>
      </c>
      <c r="K3972">
        <v>174.747514</v>
      </c>
      <c r="L3972" s="109">
        <v>0.33333333333333331</v>
      </c>
      <c r="N3972">
        <v>0</v>
      </c>
      <c r="O3972">
        <v>0</v>
      </c>
      <c r="P3972">
        <v>1</v>
      </c>
    </row>
    <row r="3973" spans="1:16" hidden="1" x14ac:dyDescent="0.3">
      <c r="A3973">
        <v>272</v>
      </c>
      <c r="B3973">
        <v>1</v>
      </c>
      <c r="C3973" t="s">
        <v>70</v>
      </c>
      <c r="D3973" t="s">
        <v>650</v>
      </c>
      <c r="E3973" t="s">
        <v>651</v>
      </c>
      <c r="F3973" t="s">
        <v>312</v>
      </c>
      <c r="G3973" t="s">
        <v>313</v>
      </c>
      <c r="H3973" t="s">
        <v>175</v>
      </c>
      <c r="I3973" t="s">
        <v>58</v>
      </c>
      <c r="J3973">
        <v>-36.864469999999997</v>
      </c>
      <c r="K3973">
        <v>174.74756500000001</v>
      </c>
      <c r="L3973" s="109">
        <v>0.33333333333333331</v>
      </c>
      <c r="N3973">
        <v>0</v>
      </c>
      <c r="O3973">
        <v>0</v>
      </c>
      <c r="P3973">
        <v>1</v>
      </c>
    </row>
    <row r="3974" spans="1:16" hidden="1" x14ac:dyDescent="0.3">
      <c r="A3974">
        <v>273</v>
      </c>
      <c r="B3974">
        <v>1</v>
      </c>
      <c r="C3974" t="s">
        <v>70</v>
      </c>
      <c r="D3974" t="s">
        <v>650</v>
      </c>
      <c r="E3974" t="s">
        <v>651</v>
      </c>
      <c r="F3974" t="s">
        <v>312</v>
      </c>
      <c r="G3974" t="s">
        <v>313</v>
      </c>
      <c r="H3974" t="s">
        <v>175</v>
      </c>
      <c r="I3974" t="s">
        <v>58</v>
      </c>
      <c r="J3974">
        <v>-36.864508999999998</v>
      </c>
      <c r="K3974">
        <v>174.74761599999999</v>
      </c>
      <c r="L3974" s="109">
        <v>0.33333333333333331</v>
      </c>
      <c r="M3974" t="s">
        <v>320</v>
      </c>
      <c r="N3974">
        <v>1</v>
      </c>
      <c r="O3974">
        <v>0</v>
      </c>
      <c r="P3974">
        <v>1</v>
      </c>
    </row>
    <row r="3975" spans="1:16" hidden="1" x14ac:dyDescent="0.3">
      <c r="A3975">
        <v>274</v>
      </c>
      <c r="B3975">
        <v>1</v>
      </c>
      <c r="C3975" t="s">
        <v>70</v>
      </c>
      <c r="D3975" t="s">
        <v>650</v>
      </c>
      <c r="E3975" t="s">
        <v>651</v>
      </c>
      <c r="F3975" t="s">
        <v>312</v>
      </c>
      <c r="G3975" t="s">
        <v>313</v>
      </c>
      <c r="H3975" t="s">
        <v>175</v>
      </c>
      <c r="I3975" t="s">
        <v>58</v>
      </c>
      <c r="J3975">
        <v>-36.864547999999999</v>
      </c>
      <c r="K3975">
        <v>174.747668</v>
      </c>
      <c r="L3975" s="109">
        <v>0.33333333333333331</v>
      </c>
      <c r="M3975" t="s">
        <v>718</v>
      </c>
      <c r="N3975">
        <v>1</v>
      </c>
      <c r="O3975">
        <v>0</v>
      </c>
      <c r="P3975">
        <v>1</v>
      </c>
    </row>
    <row r="3976" spans="1:16" hidden="1" x14ac:dyDescent="0.3">
      <c r="A3976">
        <v>275</v>
      </c>
      <c r="B3976">
        <v>1</v>
      </c>
      <c r="C3976" t="s">
        <v>70</v>
      </c>
      <c r="D3976" t="s">
        <v>650</v>
      </c>
      <c r="E3976" t="s">
        <v>651</v>
      </c>
      <c r="F3976" t="s">
        <v>312</v>
      </c>
      <c r="G3976" t="s">
        <v>313</v>
      </c>
      <c r="H3976" t="s">
        <v>175</v>
      </c>
      <c r="I3976" t="s">
        <v>58</v>
      </c>
      <c r="J3976">
        <v>-36.864586000000003</v>
      </c>
      <c r="K3976">
        <v>174.74771899999999</v>
      </c>
      <c r="L3976" s="109">
        <v>0.33333333333333331</v>
      </c>
      <c r="N3976">
        <v>0</v>
      </c>
      <c r="O3976">
        <v>0</v>
      </c>
      <c r="P3976">
        <v>1</v>
      </c>
    </row>
    <row r="3977" spans="1:16" hidden="1" x14ac:dyDescent="0.3">
      <c r="A3977">
        <v>276</v>
      </c>
      <c r="B3977">
        <v>1</v>
      </c>
      <c r="C3977" t="s">
        <v>70</v>
      </c>
      <c r="D3977" t="s">
        <v>650</v>
      </c>
      <c r="E3977" t="s">
        <v>651</v>
      </c>
      <c r="F3977" t="s">
        <v>312</v>
      </c>
      <c r="G3977" t="s">
        <v>313</v>
      </c>
      <c r="H3977" t="s">
        <v>175</v>
      </c>
      <c r="I3977" t="s">
        <v>58</v>
      </c>
      <c r="J3977">
        <v>-36.864624999999997</v>
      </c>
      <c r="K3977">
        <v>174.74776399999999</v>
      </c>
      <c r="L3977" s="109">
        <v>0.33333333333333331</v>
      </c>
      <c r="M3977" t="s">
        <v>719</v>
      </c>
      <c r="N3977">
        <v>1</v>
      </c>
      <c r="O3977">
        <v>0</v>
      </c>
      <c r="P3977">
        <v>1</v>
      </c>
    </row>
    <row r="3978" spans="1:16" hidden="1" x14ac:dyDescent="0.3">
      <c r="A3978">
        <v>277</v>
      </c>
      <c r="B3978">
        <v>1</v>
      </c>
      <c r="C3978" t="s">
        <v>70</v>
      </c>
      <c r="D3978" t="s">
        <v>650</v>
      </c>
      <c r="E3978" t="s">
        <v>651</v>
      </c>
      <c r="F3978" t="s">
        <v>72</v>
      </c>
      <c r="G3978" t="s">
        <v>322</v>
      </c>
      <c r="H3978" t="s">
        <v>250</v>
      </c>
      <c r="I3978" t="s">
        <v>269</v>
      </c>
      <c r="J3978">
        <v>-36.864344000000003</v>
      </c>
      <c r="K3978">
        <v>174.747096</v>
      </c>
      <c r="L3978" s="109">
        <v>0.33333333333333331</v>
      </c>
      <c r="N3978">
        <v>0</v>
      </c>
      <c r="O3978">
        <v>0</v>
      </c>
      <c r="P3978">
        <v>1</v>
      </c>
    </row>
    <row r="3979" spans="1:16" hidden="1" x14ac:dyDescent="0.3">
      <c r="A3979">
        <v>278</v>
      </c>
      <c r="B3979">
        <v>1</v>
      </c>
      <c r="C3979" t="s">
        <v>70</v>
      </c>
      <c r="D3979" t="s">
        <v>650</v>
      </c>
      <c r="E3979" t="s">
        <v>651</v>
      </c>
      <c r="F3979" t="s">
        <v>72</v>
      </c>
      <c r="G3979" t="s">
        <v>322</v>
      </c>
      <c r="H3979" t="s">
        <v>250</v>
      </c>
      <c r="I3979" t="s">
        <v>269</v>
      </c>
      <c r="J3979">
        <v>-36.864376</v>
      </c>
      <c r="K3979">
        <v>174.74705599999999</v>
      </c>
      <c r="L3979" s="109">
        <v>0.33333333333333331</v>
      </c>
      <c r="N3979">
        <v>0</v>
      </c>
      <c r="O3979">
        <v>0</v>
      </c>
      <c r="P3979">
        <v>1</v>
      </c>
    </row>
    <row r="3980" spans="1:16" hidden="1" x14ac:dyDescent="0.3">
      <c r="A3980">
        <v>279</v>
      </c>
      <c r="B3980">
        <v>1</v>
      </c>
      <c r="C3980" t="s">
        <v>70</v>
      </c>
      <c r="D3980" t="s">
        <v>650</v>
      </c>
      <c r="E3980" t="s">
        <v>651</v>
      </c>
      <c r="F3980" t="s">
        <v>72</v>
      </c>
      <c r="G3980" t="s">
        <v>322</v>
      </c>
      <c r="H3980" t="s">
        <v>250</v>
      </c>
      <c r="I3980" t="s">
        <v>269</v>
      </c>
      <c r="J3980">
        <v>-36.864407999999997</v>
      </c>
      <c r="K3980">
        <v>174.747016</v>
      </c>
      <c r="L3980" s="109">
        <v>0.33333333333333331</v>
      </c>
      <c r="N3980">
        <v>0</v>
      </c>
      <c r="O3980">
        <v>0</v>
      </c>
      <c r="P3980">
        <v>1</v>
      </c>
    </row>
    <row r="3981" spans="1:16" hidden="1" x14ac:dyDescent="0.3">
      <c r="A3981">
        <v>280</v>
      </c>
      <c r="B3981">
        <v>1</v>
      </c>
      <c r="C3981" t="s">
        <v>70</v>
      </c>
      <c r="D3981" t="s">
        <v>650</v>
      </c>
      <c r="E3981" t="s">
        <v>651</v>
      </c>
      <c r="F3981" t="s">
        <v>72</v>
      </c>
      <c r="G3981" t="s">
        <v>322</v>
      </c>
      <c r="H3981" t="s">
        <v>250</v>
      </c>
      <c r="I3981" t="s">
        <v>269</v>
      </c>
      <c r="J3981">
        <v>-36.864440000000002</v>
      </c>
      <c r="K3981">
        <v>174.74697599999999</v>
      </c>
      <c r="L3981" s="109">
        <v>0.33333333333333331</v>
      </c>
      <c r="N3981">
        <v>0</v>
      </c>
      <c r="O3981">
        <v>0</v>
      </c>
      <c r="P3981">
        <v>1</v>
      </c>
    </row>
    <row r="3982" spans="1:16" hidden="1" x14ac:dyDescent="0.3">
      <c r="A3982">
        <v>281</v>
      </c>
      <c r="B3982">
        <v>1</v>
      </c>
      <c r="C3982" t="s">
        <v>70</v>
      </c>
      <c r="D3982" t="s">
        <v>650</v>
      </c>
      <c r="E3982" t="s">
        <v>651</v>
      </c>
      <c r="F3982" t="s">
        <v>72</v>
      </c>
      <c r="G3982" t="s">
        <v>322</v>
      </c>
      <c r="H3982" t="s">
        <v>250</v>
      </c>
      <c r="I3982" t="s">
        <v>269</v>
      </c>
      <c r="J3982">
        <v>-36.864472999999997</v>
      </c>
      <c r="K3982">
        <v>174.74693600000001</v>
      </c>
      <c r="L3982" s="109">
        <v>0.33333333333333331</v>
      </c>
      <c r="N3982">
        <v>0</v>
      </c>
      <c r="O3982">
        <v>0</v>
      </c>
      <c r="P3982">
        <v>1</v>
      </c>
    </row>
    <row r="3983" spans="1:16" hidden="1" x14ac:dyDescent="0.3">
      <c r="A3983">
        <v>282</v>
      </c>
      <c r="B3983">
        <v>1</v>
      </c>
      <c r="C3983" t="s">
        <v>70</v>
      </c>
      <c r="D3983" t="s">
        <v>650</v>
      </c>
      <c r="E3983" t="s">
        <v>651</v>
      </c>
      <c r="F3983" t="s">
        <v>72</v>
      </c>
      <c r="G3983" t="s">
        <v>322</v>
      </c>
      <c r="H3983" t="s">
        <v>250</v>
      </c>
      <c r="I3983" t="s">
        <v>269</v>
      </c>
      <c r="J3983">
        <v>-36.864505000000001</v>
      </c>
      <c r="K3983">
        <v>174.74689599999999</v>
      </c>
      <c r="L3983" s="109">
        <v>0.33333333333333331</v>
      </c>
      <c r="N3983">
        <v>0</v>
      </c>
      <c r="O3983">
        <v>0</v>
      </c>
      <c r="P3983">
        <v>1</v>
      </c>
    </row>
    <row r="3984" spans="1:16" hidden="1" x14ac:dyDescent="0.3">
      <c r="A3984">
        <v>283</v>
      </c>
      <c r="B3984">
        <v>1</v>
      </c>
      <c r="C3984" t="s">
        <v>70</v>
      </c>
      <c r="D3984" t="s">
        <v>650</v>
      </c>
      <c r="E3984" t="s">
        <v>651</v>
      </c>
      <c r="F3984" t="s">
        <v>72</v>
      </c>
      <c r="G3984" t="s">
        <v>322</v>
      </c>
      <c r="H3984" t="s">
        <v>250</v>
      </c>
      <c r="I3984" t="s">
        <v>269</v>
      </c>
      <c r="J3984">
        <v>-36.864564000000001</v>
      </c>
      <c r="K3984">
        <v>174.746816</v>
      </c>
      <c r="L3984" s="109">
        <v>0.33333333333333331</v>
      </c>
      <c r="N3984">
        <v>0</v>
      </c>
      <c r="O3984">
        <v>0</v>
      </c>
      <c r="P3984">
        <v>1</v>
      </c>
    </row>
    <row r="3985" spans="1:16" hidden="1" x14ac:dyDescent="0.3">
      <c r="A3985">
        <v>284</v>
      </c>
      <c r="B3985">
        <v>1</v>
      </c>
      <c r="C3985" t="s">
        <v>70</v>
      </c>
      <c r="D3985" t="s">
        <v>650</v>
      </c>
      <c r="E3985" t="s">
        <v>651</v>
      </c>
      <c r="F3985" t="s">
        <v>72</v>
      </c>
      <c r="G3985" t="s">
        <v>322</v>
      </c>
      <c r="H3985" t="s">
        <v>250</v>
      </c>
      <c r="I3985" t="s">
        <v>269</v>
      </c>
      <c r="J3985">
        <v>-36.864601999999998</v>
      </c>
      <c r="K3985">
        <v>174.74677199999999</v>
      </c>
      <c r="L3985" s="109">
        <v>0.33333333333333331</v>
      </c>
      <c r="N3985">
        <v>0</v>
      </c>
      <c r="O3985">
        <v>0</v>
      </c>
      <c r="P3985">
        <v>1</v>
      </c>
    </row>
    <row r="3986" spans="1:16" hidden="1" x14ac:dyDescent="0.3">
      <c r="A3986">
        <v>285</v>
      </c>
      <c r="B3986">
        <v>1</v>
      </c>
      <c r="C3986" t="s">
        <v>70</v>
      </c>
      <c r="D3986" t="s">
        <v>650</v>
      </c>
      <c r="E3986" t="s">
        <v>651</v>
      </c>
      <c r="F3986" t="s">
        <v>72</v>
      </c>
      <c r="G3986" t="s">
        <v>322</v>
      </c>
      <c r="H3986" t="s">
        <v>250</v>
      </c>
      <c r="I3986" t="s">
        <v>269</v>
      </c>
      <c r="J3986">
        <v>-36.864640999999999</v>
      </c>
      <c r="K3986">
        <v>174.74672699999999</v>
      </c>
      <c r="L3986" s="109">
        <v>0.33333333333333331</v>
      </c>
      <c r="N3986">
        <v>0</v>
      </c>
      <c r="O3986">
        <v>0</v>
      </c>
      <c r="P3986">
        <v>1</v>
      </c>
    </row>
    <row r="3987" spans="1:16" hidden="1" x14ac:dyDescent="0.3">
      <c r="A3987">
        <v>286</v>
      </c>
      <c r="B3987">
        <v>1</v>
      </c>
      <c r="C3987" t="s">
        <v>70</v>
      </c>
      <c r="D3987" t="s">
        <v>650</v>
      </c>
      <c r="E3987" t="s">
        <v>651</v>
      </c>
      <c r="F3987" t="s">
        <v>72</v>
      </c>
      <c r="G3987" t="s">
        <v>322</v>
      </c>
      <c r="H3987" t="s">
        <v>250</v>
      </c>
      <c r="I3987" t="s">
        <v>329</v>
      </c>
      <c r="J3987">
        <v>-36.864765298302501</v>
      </c>
      <c r="K3987">
        <v>174.74651471179101</v>
      </c>
      <c r="L3987" s="109">
        <v>0.33333333333333331</v>
      </c>
      <c r="N3987">
        <v>0</v>
      </c>
      <c r="O3987">
        <v>0</v>
      </c>
      <c r="P3987">
        <v>1</v>
      </c>
    </row>
    <row r="3988" spans="1:16" hidden="1" x14ac:dyDescent="0.3">
      <c r="A3988">
        <v>287</v>
      </c>
      <c r="B3988">
        <v>1</v>
      </c>
      <c r="C3988" t="s">
        <v>70</v>
      </c>
      <c r="D3988" t="s">
        <v>650</v>
      </c>
      <c r="E3988" t="s">
        <v>651</v>
      </c>
      <c r="F3988" t="s">
        <v>330</v>
      </c>
      <c r="G3988" t="s">
        <v>313</v>
      </c>
      <c r="H3988" t="s">
        <v>49</v>
      </c>
      <c r="I3988" t="s">
        <v>58</v>
      </c>
      <c r="J3988">
        <v>-36.864925999999997</v>
      </c>
      <c r="K3988">
        <v>174.74638899999999</v>
      </c>
      <c r="L3988" s="109">
        <v>0.33333333333333331</v>
      </c>
      <c r="M3988" t="s">
        <v>331</v>
      </c>
      <c r="N3988">
        <v>1</v>
      </c>
      <c r="O3988">
        <v>0</v>
      </c>
      <c r="P3988">
        <v>1</v>
      </c>
    </row>
    <row r="3989" spans="1:16" hidden="1" x14ac:dyDescent="0.3">
      <c r="A3989">
        <v>288</v>
      </c>
      <c r="B3989">
        <v>1</v>
      </c>
      <c r="C3989" t="s">
        <v>70</v>
      </c>
      <c r="D3989" t="s">
        <v>650</v>
      </c>
      <c r="E3989" t="s">
        <v>651</v>
      </c>
      <c r="F3989" t="s">
        <v>330</v>
      </c>
      <c r="G3989" t="s">
        <v>313</v>
      </c>
      <c r="H3989" t="s">
        <v>49</v>
      </c>
      <c r="I3989" t="s">
        <v>58</v>
      </c>
      <c r="J3989">
        <v>-36.864969000000002</v>
      </c>
      <c r="K3989">
        <v>174.74641299999999</v>
      </c>
      <c r="L3989" s="109">
        <v>0.33333333333333331</v>
      </c>
      <c r="N3989">
        <v>0</v>
      </c>
      <c r="O3989">
        <v>0</v>
      </c>
      <c r="P3989">
        <v>1</v>
      </c>
    </row>
    <row r="3990" spans="1:16" hidden="1" x14ac:dyDescent="0.3">
      <c r="A3990">
        <v>289</v>
      </c>
      <c r="B3990">
        <v>1</v>
      </c>
      <c r="C3990" t="s">
        <v>70</v>
      </c>
      <c r="D3990" t="s">
        <v>650</v>
      </c>
      <c r="E3990" t="s">
        <v>651</v>
      </c>
      <c r="F3990" t="s">
        <v>330</v>
      </c>
      <c r="G3990" t="s">
        <v>313</v>
      </c>
      <c r="H3990" t="s">
        <v>49</v>
      </c>
      <c r="I3990" t="s">
        <v>58</v>
      </c>
      <c r="J3990">
        <v>-36.865022000000003</v>
      </c>
      <c r="K3990">
        <v>174.74643399999999</v>
      </c>
      <c r="L3990" s="109">
        <v>0.33333333333333331</v>
      </c>
      <c r="N3990">
        <v>0</v>
      </c>
      <c r="O3990">
        <v>0</v>
      </c>
      <c r="P3990">
        <v>1</v>
      </c>
    </row>
    <row r="3991" spans="1:16" hidden="1" x14ac:dyDescent="0.3">
      <c r="A3991">
        <v>290</v>
      </c>
      <c r="B3991">
        <v>1</v>
      </c>
      <c r="C3991" t="s">
        <v>70</v>
      </c>
      <c r="D3991" t="s">
        <v>650</v>
      </c>
      <c r="E3991" t="s">
        <v>651</v>
      </c>
      <c r="F3991" t="s">
        <v>330</v>
      </c>
      <c r="G3991" t="s">
        <v>313</v>
      </c>
      <c r="H3991" t="s">
        <v>49</v>
      </c>
      <c r="I3991" t="s">
        <v>58</v>
      </c>
      <c r="J3991">
        <v>-36.865209999999998</v>
      </c>
      <c r="K3991">
        <v>174.74652</v>
      </c>
      <c r="L3991" s="109">
        <v>0.33333333333333331</v>
      </c>
      <c r="N3991">
        <v>0</v>
      </c>
      <c r="O3991">
        <v>0</v>
      </c>
      <c r="P3991">
        <v>1</v>
      </c>
    </row>
    <row r="3992" spans="1:16" hidden="1" x14ac:dyDescent="0.3">
      <c r="A3992">
        <v>291</v>
      </c>
      <c r="B3992">
        <v>1</v>
      </c>
      <c r="C3992" t="s">
        <v>70</v>
      </c>
      <c r="D3992" t="s">
        <v>650</v>
      </c>
      <c r="E3992" t="s">
        <v>651</v>
      </c>
      <c r="F3992" t="s">
        <v>330</v>
      </c>
      <c r="G3992" t="s">
        <v>313</v>
      </c>
      <c r="H3992" t="s">
        <v>49</v>
      </c>
      <c r="I3992" t="s">
        <v>58</v>
      </c>
      <c r="J3992">
        <v>-36.865250000000003</v>
      </c>
      <c r="K3992">
        <v>174.74653699999999</v>
      </c>
      <c r="L3992" s="109">
        <v>0.33333333333333331</v>
      </c>
      <c r="M3992" t="s">
        <v>335</v>
      </c>
      <c r="N3992">
        <v>1</v>
      </c>
      <c r="O3992">
        <v>0</v>
      </c>
      <c r="P3992">
        <v>1</v>
      </c>
    </row>
    <row r="3993" spans="1:16" hidden="1" x14ac:dyDescent="0.3">
      <c r="A3993">
        <v>292</v>
      </c>
      <c r="B3993">
        <v>1</v>
      </c>
      <c r="C3993" t="s">
        <v>70</v>
      </c>
      <c r="D3993" t="s">
        <v>650</v>
      </c>
      <c r="E3993" t="s">
        <v>651</v>
      </c>
      <c r="F3993" t="s">
        <v>330</v>
      </c>
      <c r="G3993" t="s">
        <v>313</v>
      </c>
      <c r="H3993" t="s">
        <v>49</v>
      </c>
      <c r="I3993" t="s">
        <v>58</v>
      </c>
      <c r="J3993">
        <v>-36.865290000000002</v>
      </c>
      <c r="K3993">
        <v>174.746555</v>
      </c>
      <c r="L3993" s="109">
        <v>0.33333333333333331</v>
      </c>
      <c r="M3993" t="s">
        <v>336</v>
      </c>
      <c r="N3993">
        <v>1</v>
      </c>
      <c r="O3993">
        <v>0</v>
      </c>
      <c r="P3993">
        <v>1</v>
      </c>
    </row>
    <row r="3994" spans="1:16" hidden="1" x14ac:dyDescent="0.3">
      <c r="A3994">
        <v>293</v>
      </c>
      <c r="B3994">
        <v>1</v>
      </c>
      <c r="C3994" t="s">
        <v>70</v>
      </c>
      <c r="D3994" t="s">
        <v>650</v>
      </c>
      <c r="E3994" t="s">
        <v>651</v>
      </c>
      <c r="F3994" t="s">
        <v>330</v>
      </c>
      <c r="G3994" t="s">
        <v>313</v>
      </c>
      <c r="H3994" t="s">
        <v>57</v>
      </c>
      <c r="I3994" t="s">
        <v>58</v>
      </c>
      <c r="J3994">
        <v>-36.865349999999999</v>
      </c>
      <c r="K3994">
        <v>174.74648400000001</v>
      </c>
      <c r="L3994" s="109">
        <v>0.33333333333333331</v>
      </c>
      <c r="M3994" t="s">
        <v>639</v>
      </c>
      <c r="N3994">
        <v>1</v>
      </c>
      <c r="O3994">
        <v>0</v>
      </c>
      <c r="P3994">
        <v>1</v>
      </c>
    </row>
    <row r="3995" spans="1:16" hidden="1" x14ac:dyDescent="0.3">
      <c r="A3995">
        <v>294</v>
      </c>
      <c r="B3995">
        <v>1</v>
      </c>
      <c r="C3995" t="s">
        <v>70</v>
      </c>
      <c r="D3995" t="s">
        <v>650</v>
      </c>
      <c r="E3995" t="s">
        <v>651</v>
      </c>
      <c r="F3995" t="s">
        <v>330</v>
      </c>
      <c r="G3995" t="s">
        <v>313</v>
      </c>
      <c r="H3995" t="s">
        <v>57</v>
      </c>
      <c r="I3995" t="s">
        <v>58</v>
      </c>
      <c r="J3995">
        <v>-36.865295000000003</v>
      </c>
      <c r="K3995">
        <v>174.74646300000001</v>
      </c>
      <c r="L3995" s="109">
        <v>0.33333333333333331</v>
      </c>
      <c r="M3995" t="s">
        <v>637</v>
      </c>
      <c r="N3995">
        <v>1</v>
      </c>
      <c r="O3995">
        <v>0</v>
      </c>
      <c r="P3995">
        <v>1</v>
      </c>
    </row>
    <row r="3996" spans="1:16" hidden="1" x14ac:dyDescent="0.3">
      <c r="A3996">
        <v>295</v>
      </c>
      <c r="B3996">
        <v>1</v>
      </c>
      <c r="C3996" t="s">
        <v>70</v>
      </c>
      <c r="D3996" t="s">
        <v>650</v>
      </c>
      <c r="E3996" t="s">
        <v>651</v>
      </c>
      <c r="F3996" t="s">
        <v>72</v>
      </c>
      <c r="G3996" t="s">
        <v>165</v>
      </c>
      <c r="H3996" t="s">
        <v>33</v>
      </c>
      <c r="I3996" t="s">
        <v>266</v>
      </c>
      <c r="J3996">
        <v>-36.865043999999997</v>
      </c>
      <c r="K3996">
        <v>174.745701</v>
      </c>
      <c r="L3996" s="109">
        <v>0.33333333333333331</v>
      </c>
      <c r="N3996">
        <v>0</v>
      </c>
      <c r="O3996">
        <v>0</v>
      </c>
      <c r="P3996">
        <v>1</v>
      </c>
    </row>
    <row r="3997" spans="1:16" hidden="1" x14ac:dyDescent="0.3">
      <c r="A3997">
        <v>296</v>
      </c>
      <c r="B3997">
        <v>1</v>
      </c>
      <c r="C3997" t="s">
        <v>70</v>
      </c>
      <c r="D3997" t="s">
        <v>650</v>
      </c>
      <c r="E3997" t="s">
        <v>651</v>
      </c>
      <c r="F3997" t="s">
        <v>72</v>
      </c>
      <c r="G3997" t="s">
        <v>165</v>
      </c>
      <c r="H3997" t="s">
        <v>33</v>
      </c>
      <c r="I3997" t="s">
        <v>266</v>
      </c>
      <c r="J3997">
        <v>-36.865026999999998</v>
      </c>
      <c r="K3997">
        <v>174.74575200000001</v>
      </c>
      <c r="L3997" s="109">
        <v>0.33333333333333331</v>
      </c>
      <c r="N3997">
        <v>0</v>
      </c>
      <c r="O3997">
        <v>0</v>
      </c>
      <c r="P3997">
        <v>1</v>
      </c>
    </row>
    <row r="3998" spans="1:16" hidden="1" x14ac:dyDescent="0.3">
      <c r="A3998">
        <v>297</v>
      </c>
      <c r="B3998">
        <v>1</v>
      </c>
      <c r="C3998" t="s">
        <v>70</v>
      </c>
      <c r="D3998" t="s">
        <v>650</v>
      </c>
      <c r="E3998" t="s">
        <v>651</v>
      </c>
      <c r="F3998" t="s">
        <v>72</v>
      </c>
      <c r="G3998" t="s">
        <v>165</v>
      </c>
      <c r="H3998" t="s">
        <v>33</v>
      </c>
      <c r="I3998" t="s">
        <v>266</v>
      </c>
      <c r="J3998">
        <v>-36.865009999999998</v>
      </c>
      <c r="K3998">
        <v>174.745803</v>
      </c>
      <c r="L3998" s="109">
        <v>0.33333333333333331</v>
      </c>
      <c r="N3998">
        <v>0</v>
      </c>
      <c r="O3998">
        <v>0</v>
      </c>
      <c r="P3998">
        <v>1</v>
      </c>
    </row>
    <row r="3999" spans="1:16" hidden="1" x14ac:dyDescent="0.3">
      <c r="A3999">
        <v>298</v>
      </c>
      <c r="B3999">
        <v>1</v>
      </c>
      <c r="C3999" t="s">
        <v>70</v>
      </c>
      <c r="D3999" t="s">
        <v>650</v>
      </c>
      <c r="E3999" t="s">
        <v>651</v>
      </c>
      <c r="F3999" t="s">
        <v>72</v>
      </c>
      <c r="G3999" t="s">
        <v>165</v>
      </c>
      <c r="H3999" t="s">
        <v>33</v>
      </c>
      <c r="I3999" t="s">
        <v>266</v>
      </c>
      <c r="J3999">
        <v>-36.864992999999998</v>
      </c>
      <c r="K3999">
        <v>174.74585300000001</v>
      </c>
      <c r="L3999" s="109">
        <v>0.33333333333333331</v>
      </c>
      <c r="N3999">
        <v>0</v>
      </c>
      <c r="O3999">
        <v>0</v>
      </c>
      <c r="P3999">
        <v>1</v>
      </c>
    </row>
    <row r="4000" spans="1:16" hidden="1" x14ac:dyDescent="0.3">
      <c r="A4000">
        <v>299</v>
      </c>
      <c r="B4000">
        <v>1</v>
      </c>
      <c r="C4000" t="s">
        <v>70</v>
      </c>
      <c r="D4000" t="s">
        <v>650</v>
      </c>
      <c r="E4000" t="s">
        <v>651</v>
      </c>
      <c r="F4000" t="s">
        <v>72</v>
      </c>
      <c r="G4000" t="s">
        <v>165</v>
      </c>
      <c r="H4000" t="s">
        <v>33</v>
      </c>
      <c r="I4000" t="s">
        <v>266</v>
      </c>
      <c r="J4000">
        <v>-36.864975999999999</v>
      </c>
      <c r="K4000">
        <v>174.745904</v>
      </c>
      <c r="L4000" s="109">
        <v>0.33333333333333331</v>
      </c>
      <c r="M4000" t="s">
        <v>720</v>
      </c>
      <c r="N4000">
        <v>1</v>
      </c>
      <c r="O4000">
        <v>0</v>
      </c>
      <c r="P4000">
        <v>1</v>
      </c>
    </row>
    <row r="4001" spans="1:16" hidden="1" x14ac:dyDescent="0.3">
      <c r="A4001">
        <v>300</v>
      </c>
      <c r="B4001">
        <v>1</v>
      </c>
      <c r="C4001" t="s">
        <v>70</v>
      </c>
      <c r="D4001" t="s">
        <v>650</v>
      </c>
      <c r="E4001" t="s">
        <v>651</v>
      </c>
      <c r="F4001" t="s">
        <v>72</v>
      </c>
      <c r="G4001" t="s">
        <v>165</v>
      </c>
      <c r="H4001" t="s">
        <v>33</v>
      </c>
      <c r="I4001" t="s">
        <v>266</v>
      </c>
      <c r="J4001">
        <v>-36.864958999999999</v>
      </c>
      <c r="K4001">
        <v>174.74595400000001</v>
      </c>
      <c r="L4001" s="109">
        <v>0.33333333333333331</v>
      </c>
      <c r="M4001" t="s">
        <v>721</v>
      </c>
      <c r="N4001">
        <v>1</v>
      </c>
      <c r="O4001">
        <v>0</v>
      </c>
      <c r="P4001">
        <v>1</v>
      </c>
    </row>
    <row r="4002" spans="1:16" hidden="1" x14ac:dyDescent="0.3">
      <c r="A4002">
        <v>301</v>
      </c>
      <c r="B4002">
        <v>1</v>
      </c>
      <c r="C4002" t="s">
        <v>70</v>
      </c>
      <c r="D4002" t="s">
        <v>650</v>
      </c>
      <c r="E4002" t="s">
        <v>651</v>
      </c>
      <c r="F4002" t="s">
        <v>72</v>
      </c>
      <c r="G4002" t="s">
        <v>165</v>
      </c>
      <c r="H4002" t="s">
        <v>33</v>
      </c>
      <c r="I4002" t="s">
        <v>266</v>
      </c>
      <c r="J4002">
        <v>-36.864941000000002</v>
      </c>
      <c r="K4002">
        <v>174.746005</v>
      </c>
      <c r="L4002" s="109">
        <v>0.33333333333333331</v>
      </c>
      <c r="M4002" t="s">
        <v>722</v>
      </c>
      <c r="N4002">
        <v>1</v>
      </c>
      <c r="O4002">
        <v>0</v>
      </c>
      <c r="P4002">
        <v>1</v>
      </c>
    </row>
    <row r="4003" spans="1:16" hidden="1" x14ac:dyDescent="0.3">
      <c r="A4003">
        <v>302</v>
      </c>
      <c r="B4003">
        <v>1</v>
      </c>
      <c r="C4003" t="s">
        <v>70</v>
      </c>
      <c r="D4003" t="s">
        <v>650</v>
      </c>
      <c r="E4003" t="s">
        <v>651</v>
      </c>
      <c r="F4003" t="s">
        <v>72</v>
      </c>
      <c r="G4003" t="s">
        <v>165</v>
      </c>
      <c r="H4003" t="s">
        <v>33</v>
      </c>
      <c r="I4003" t="s">
        <v>266</v>
      </c>
      <c r="J4003">
        <v>-36.864924000000002</v>
      </c>
      <c r="K4003">
        <v>174.74605600000001</v>
      </c>
      <c r="L4003" s="109">
        <v>0.33333333333333331</v>
      </c>
      <c r="M4003" t="s">
        <v>723</v>
      </c>
      <c r="N4003">
        <v>1</v>
      </c>
      <c r="O4003">
        <v>0</v>
      </c>
      <c r="P4003">
        <v>1</v>
      </c>
    </row>
    <row r="4004" spans="1:16" hidden="1" x14ac:dyDescent="0.3">
      <c r="A4004">
        <v>303</v>
      </c>
      <c r="B4004">
        <v>1</v>
      </c>
      <c r="C4004" t="s">
        <v>70</v>
      </c>
      <c r="D4004" t="s">
        <v>650</v>
      </c>
      <c r="E4004" t="s">
        <v>651</v>
      </c>
      <c r="F4004" t="s">
        <v>72</v>
      </c>
      <c r="G4004" t="s">
        <v>158</v>
      </c>
      <c r="H4004" t="s">
        <v>33</v>
      </c>
      <c r="I4004" t="s">
        <v>347</v>
      </c>
      <c r="J4004">
        <v>-36.865304999999999</v>
      </c>
      <c r="K4004">
        <v>174.74491599999999</v>
      </c>
      <c r="L4004" s="109">
        <v>0.33333333333333331</v>
      </c>
      <c r="N4004">
        <v>0</v>
      </c>
      <c r="O4004">
        <v>0</v>
      </c>
      <c r="P4004">
        <v>1</v>
      </c>
    </row>
    <row r="4005" spans="1:16" hidden="1" x14ac:dyDescent="0.3">
      <c r="A4005">
        <v>304</v>
      </c>
      <c r="B4005">
        <v>1</v>
      </c>
      <c r="C4005" t="s">
        <v>70</v>
      </c>
      <c r="D4005" t="s">
        <v>650</v>
      </c>
      <c r="E4005" t="s">
        <v>651</v>
      </c>
      <c r="F4005" t="s">
        <v>72</v>
      </c>
      <c r="G4005" t="s">
        <v>158</v>
      </c>
      <c r="H4005" t="s">
        <v>33</v>
      </c>
      <c r="I4005" t="s">
        <v>347</v>
      </c>
      <c r="J4005">
        <v>-36.865288</v>
      </c>
      <c r="K4005">
        <v>174.74496500000001</v>
      </c>
      <c r="L4005" s="109">
        <v>0.33333333333333331</v>
      </c>
      <c r="M4005" t="s">
        <v>724</v>
      </c>
      <c r="N4005">
        <v>1</v>
      </c>
      <c r="O4005">
        <v>0</v>
      </c>
      <c r="P4005">
        <v>1</v>
      </c>
    </row>
    <row r="4006" spans="1:16" hidden="1" x14ac:dyDescent="0.3">
      <c r="A4006">
        <v>305</v>
      </c>
      <c r="B4006">
        <v>1</v>
      </c>
      <c r="C4006" t="s">
        <v>70</v>
      </c>
      <c r="D4006" t="s">
        <v>650</v>
      </c>
      <c r="E4006" t="s">
        <v>651</v>
      </c>
      <c r="F4006" t="s">
        <v>72</v>
      </c>
      <c r="G4006" t="s">
        <v>158</v>
      </c>
      <c r="H4006" t="s">
        <v>33</v>
      </c>
      <c r="I4006" t="s">
        <v>347</v>
      </c>
      <c r="J4006">
        <v>-36.865271</v>
      </c>
      <c r="K4006">
        <v>174.745015</v>
      </c>
      <c r="L4006" s="109">
        <v>0.33333333333333331</v>
      </c>
      <c r="N4006">
        <v>0</v>
      </c>
      <c r="O4006">
        <v>0</v>
      </c>
      <c r="P4006">
        <v>1</v>
      </c>
    </row>
    <row r="4007" spans="1:16" hidden="1" x14ac:dyDescent="0.3">
      <c r="A4007">
        <v>306</v>
      </c>
      <c r="B4007">
        <v>1</v>
      </c>
      <c r="C4007" t="s">
        <v>70</v>
      </c>
      <c r="D4007" t="s">
        <v>650</v>
      </c>
      <c r="E4007" t="s">
        <v>651</v>
      </c>
      <c r="F4007" t="s">
        <v>72</v>
      </c>
      <c r="G4007" t="s">
        <v>158</v>
      </c>
      <c r="H4007" t="s">
        <v>33</v>
      </c>
      <c r="I4007" t="s">
        <v>347</v>
      </c>
      <c r="J4007">
        <v>-36.865254</v>
      </c>
      <c r="K4007">
        <v>174.74506199999999</v>
      </c>
      <c r="L4007" s="109">
        <v>0.33333333333333331</v>
      </c>
      <c r="M4007" t="s">
        <v>725</v>
      </c>
      <c r="N4007">
        <v>1</v>
      </c>
      <c r="O4007">
        <v>0</v>
      </c>
      <c r="P4007">
        <v>1</v>
      </c>
    </row>
    <row r="4008" spans="1:16" hidden="1" x14ac:dyDescent="0.3">
      <c r="A4008">
        <v>307</v>
      </c>
      <c r="B4008">
        <v>1</v>
      </c>
      <c r="C4008" t="s">
        <v>70</v>
      </c>
      <c r="D4008" t="s">
        <v>650</v>
      </c>
      <c r="E4008" t="s">
        <v>651</v>
      </c>
      <c r="F4008" t="s">
        <v>351</v>
      </c>
      <c r="G4008" t="s">
        <v>352</v>
      </c>
      <c r="H4008" t="s">
        <v>49</v>
      </c>
      <c r="I4008" t="s">
        <v>353</v>
      </c>
      <c r="J4008">
        <v>-36.865676999999998</v>
      </c>
      <c r="K4008">
        <v>174.74470400000001</v>
      </c>
      <c r="L4008" s="109">
        <v>0.33333333333333331</v>
      </c>
      <c r="N4008">
        <v>0</v>
      </c>
      <c r="O4008">
        <v>0</v>
      </c>
      <c r="P4008">
        <v>1</v>
      </c>
    </row>
    <row r="4009" spans="1:16" hidden="1" x14ac:dyDescent="0.3">
      <c r="A4009">
        <v>308</v>
      </c>
      <c r="B4009">
        <v>1</v>
      </c>
      <c r="C4009" t="s">
        <v>70</v>
      </c>
      <c r="D4009" t="s">
        <v>650</v>
      </c>
      <c r="E4009" t="s">
        <v>651</v>
      </c>
      <c r="F4009" t="s">
        <v>351</v>
      </c>
      <c r="G4009" t="s">
        <v>352</v>
      </c>
      <c r="H4009" t="s">
        <v>49</v>
      </c>
      <c r="I4009" t="s">
        <v>353</v>
      </c>
      <c r="J4009">
        <v>-36.865723000000003</v>
      </c>
      <c r="K4009">
        <v>174.74472900000001</v>
      </c>
      <c r="L4009" s="109">
        <v>0.33333333333333331</v>
      </c>
      <c r="M4009" t="s">
        <v>726</v>
      </c>
      <c r="N4009">
        <v>1</v>
      </c>
      <c r="O4009">
        <v>0</v>
      </c>
      <c r="P4009">
        <v>1</v>
      </c>
    </row>
    <row r="4010" spans="1:16" hidden="1" x14ac:dyDescent="0.3">
      <c r="A4010">
        <v>309</v>
      </c>
      <c r="B4010">
        <v>1</v>
      </c>
      <c r="C4010" t="s">
        <v>70</v>
      </c>
      <c r="D4010" t="s">
        <v>650</v>
      </c>
      <c r="E4010" t="s">
        <v>651</v>
      </c>
      <c r="F4010" t="s">
        <v>351</v>
      </c>
      <c r="G4010" t="s">
        <v>352</v>
      </c>
      <c r="H4010" t="s">
        <v>49</v>
      </c>
      <c r="I4010" t="s">
        <v>353</v>
      </c>
      <c r="J4010">
        <v>-36.865853000000001</v>
      </c>
      <c r="K4010">
        <v>174.744799</v>
      </c>
      <c r="L4010" s="109">
        <v>0.33333333333333331</v>
      </c>
      <c r="M4010" t="s">
        <v>303</v>
      </c>
      <c r="N4010">
        <v>1</v>
      </c>
      <c r="O4010">
        <v>0</v>
      </c>
      <c r="P4010">
        <v>1</v>
      </c>
    </row>
    <row r="4011" spans="1:16" hidden="1" x14ac:dyDescent="0.3">
      <c r="A4011">
        <v>310</v>
      </c>
      <c r="B4011">
        <v>1</v>
      </c>
      <c r="C4011" t="s">
        <v>70</v>
      </c>
      <c r="D4011" t="s">
        <v>650</v>
      </c>
      <c r="E4011" t="s">
        <v>651</v>
      </c>
      <c r="F4011" t="s">
        <v>72</v>
      </c>
      <c r="G4011" t="s">
        <v>144</v>
      </c>
      <c r="H4011" t="s">
        <v>33</v>
      </c>
      <c r="I4011" t="s">
        <v>355</v>
      </c>
      <c r="J4011">
        <v>-36.865673000000001</v>
      </c>
      <c r="K4011">
        <v>174.743841</v>
      </c>
      <c r="L4011" s="109">
        <v>0.33333333333333331</v>
      </c>
      <c r="M4011" t="s">
        <v>357</v>
      </c>
      <c r="N4011">
        <v>1</v>
      </c>
      <c r="O4011">
        <v>0</v>
      </c>
      <c r="P4011">
        <v>1</v>
      </c>
    </row>
    <row r="4012" spans="1:16" hidden="1" x14ac:dyDescent="0.3">
      <c r="A4012">
        <v>311</v>
      </c>
      <c r="B4012">
        <v>1</v>
      </c>
      <c r="C4012" t="s">
        <v>70</v>
      </c>
      <c r="D4012" t="s">
        <v>650</v>
      </c>
      <c r="E4012" t="s">
        <v>651</v>
      </c>
      <c r="F4012" t="s">
        <v>72</v>
      </c>
      <c r="G4012" t="s">
        <v>144</v>
      </c>
      <c r="H4012" t="s">
        <v>33</v>
      </c>
      <c r="I4012" t="s">
        <v>355</v>
      </c>
      <c r="J4012">
        <v>-36.865653000000002</v>
      </c>
      <c r="K4012">
        <v>174.743897</v>
      </c>
      <c r="L4012" s="109">
        <v>0.33333333333333331</v>
      </c>
      <c r="M4012" t="s">
        <v>359</v>
      </c>
      <c r="N4012">
        <v>1</v>
      </c>
      <c r="O4012">
        <v>0</v>
      </c>
      <c r="P4012">
        <v>1</v>
      </c>
    </row>
    <row r="4013" spans="1:16" hidden="1" x14ac:dyDescent="0.3">
      <c r="A4013">
        <v>312</v>
      </c>
      <c r="B4013">
        <v>1</v>
      </c>
      <c r="C4013" t="s">
        <v>70</v>
      </c>
      <c r="D4013" t="s">
        <v>650</v>
      </c>
      <c r="E4013" t="s">
        <v>651</v>
      </c>
      <c r="F4013" t="s">
        <v>72</v>
      </c>
      <c r="G4013" t="s">
        <v>144</v>
      </c>
      <c r="H4013" t="s">
        <v>33</v>
      </c>
      <c r="I4013" t="s">
        <v>355</v>
      </c>
      <c r="J4013">
        <v>-36.865633000000003</v>
      </c>
      <c r="K4013">
        <v>174.743954</v>
      </c>
      <c r="L4013" s="109">
        <v>0.33333333333333331</v>
      </c>
      <c r="M4013" t="s">
        <v>358</v>
      </c>
      <c r="N4013">
        <v>1</v>
      </c>
      <c r="O4013">
        <v>0</v>
      </c>
      <c r="P4013">
        <v>1</v>
      </c>
    </row>
    <row r="4014" spans="1:16" hidden="1" x14ac:dyDescent="0.3">
      <c r="A4014">
        <v>313</v>
      </c>
      <c r="B4014">
        <v>1</v>
      </c>
      <c r="C4014" t="s">
        <v>70</v>
      </c>
      <c r="D4014" t="s">
        <v>650</v>
      </c>
      <c r="E4014" t="s">
        <v>651</v>
      </c>
      <c r="F4014" t="s">
        <v>72</v>
      </c>
      <c r="G4014" t="s">
        <v>144</v>
      </c>
      <c r="H4014" t="s">
        <v>33</v>
      </c>
      <c r="I4014" t="s">
        <v>355</v>
      </c>
      <c r="J4014">
        <v>-36.865613000000003</v>
      </c>
      <c r="K4014">
        <v>174.744011</v>
      </c>
      <c r="L4014" s="109">
        <v>0.33333333333333331</v>
      </c>
      <c r="M4014" t="s">
        <v>727</v>
      </c>
      <c r="N4014">
        <v>1</v>
      </c>
      <c r="O4014">
        <v>0</v>
      </c>
      <c r="P4014">
        <v>1</v>
      </c>
    </row>
    <row r="4015" spans="1:16" hidden="1" x14ac:dyDescent="0.3">
      <c r="A4015">
        <v>314</v>
      </c>
      <c r="B4015">
        <v>1</v>
      </c>
      <c r="C4015" t="s">
        <v>70</v>
      </c>
      <c r="D4015" t="s">
        <v>650</v>
      </c>
      <c r="E4015" t="s">
        <v>651</v>
      </c>
      <c r="F4015" t="s">
        <v>360</v>
      </c>
      <c r="G4015" t="s">
        <v>361</v>
      </c>
      <c r="H4015" t="s">
        <v>49</v>
      </c>
      <c r="I4015" t="s">
        <v>58</v>
      </c>
      <c r="J4015">
        <v>-36.865777999999999</v>
      </c>
      <c r="K4015">
        <v>174.743774</v>
      </c>
      <c r="L4015" s="109">
        <v>0.33333333333333331</v>
      </c>
      <c r="N4015">
        <v>0</v>
      </c>
      <c r="O4015">
        <v>0</v>
      </c>
      <c r="P4015">
        <v>1</v>
      </c>
    </row>
    <row r="4016" spans="1:16" hidden="1" x14ac:dyDescent="0.3">
      <c r="A4016">
        <v>315</v>
      </c>
      <c r="B4016">
        <v>1</v>
      </c>
      <c r="C4016" t="s">
        <v>70</v>
      </c>
      <c r="D4016" t="s">
        <v>650</v>
      </c>
      <c r="E4016" t="s">
        <v>651</v>
      </c>
      <c r="F4016" t="s">
        <v>360</v>
      </c>
      <c r="G4016" t="s">
        <v>361</v>
      </c>
      <c r="H4016" t="s">
        <v>49</v>
      </c>
      <c r="I4016" t="s">
        <v>58</v>
      </c>
      <c r="J4016">
        <v>-36.865822000000001</v>
      </c>
      <c r="K4016">
        <v>174.74379300000001</v>
      </c>
      <c r="L4016" s="109">
        <v>0.33333333333333331</v>
      </c>
      <c r="M4016" t="s">
        <v>362</v>
      </c>
      <c r="N4016">
        <v>1</v>
      </c>
      <c r="O4016">
        <v>0</v>
      </c>
      <c r="P4016">
        <v>1</v>
      </c>
    </row>
    <row r="4017" spans="1:16" hidden="1" x14ac:dyDescent="0.3">
      <c r="A4017">
        <v>316</v>
      </c>
      <c r="B4017">
        <v>1</v>
      </c>
      <c r="C4017" t="s">
        <v>70</v>
      </c>
      <c r="D4017" t="s">
        <v>650</v>
      </c>
      <c r="E4017" t="s">
        <v>651</v>
      </c>
      <c r="F4017" t="s">
        <v>360</v>
      </c>
      <c r="G4017" t="s">
        <v>361</v>
      </c>
      <c r="H4017" t="s">
        <v>49</v>
      </c>
      <c r="I4017" t="s">
        <v>58</v>
      </c>
      <c r="J4017">
        <v>-36.865864999999999</v>
      </c>
      <c r="K4017">
        <v>174.74381099999999</v>
      </c>
      <c r="L4017" s="109">
        <v>0.33333333333333331</v>
      </c>
      <c r="M4017" t="s">
        <v>135</v>
      </c>
      <c r="N4017">
        <v>1</v>
      </c>
      <c r="O4017">
        <v>0</v>
      </c>
      <c r="P4017">
        <v>1</v>
      </c>
    </row>
    <row r="4018" spans="1:16" hidden="1" x14ac:dyDescent="0.3">
      <c r="A4018">
        <v>317</v>
      </c>
      <c r="B4018">
        <v>1</v>
      </c>
      <c r="C4018" t="s">
        <v>70</v>
      </c>
      <c r="D4018" t="s">
        <v>650</v>
      </c>
      <c r="E4018" t="s">
        <v>651</v>
      </c>
      <c r="F4018" t="s">
        <v>360</v>
      </c>
      <c r="G4018" t="s">
        <v>361</v>
      </c>
      <c r="H4018" t="s">
        <v>57</v>
      </c>
      <c r="I4018" t="s">
        <v>217</v>
      </c>
      <c r="J4018">
        <v>-36.865872000000003</v>
      </c>
      <c r="K4018">
        <v>174.74372700000001</v>
      </c>
      <c r="L4018" s="109">
        <v>0.33333333333333331</v>
      </c>
      <c r="M4018" t="s">
        <v>728</v>
      </c>
      <c r="N4018">
        <v>1</v>
      </c>
      <c r="O4018">
        <v>0</v>
      </c>
      <c r="P4018">
        <v>1</v>
      </c>
    </row>
    <row r="4019" spans="1:16" hidden="1" x14ac:dyDescent="0.3">
      <c r="A4019">
        <v>318</v>
      </c>
      <c r="B4019">
        <v>1</v>
      </c>
      <c r="C4019" t="s">
        <v>70</v>
      </c>
      <c r="D4019" t="s">
        <v>650</v>
      </c>
      <c r="E4019" t="s">
        <v>651</v>
      </c>
      <c r="F4019" t="s">
        <v>360</v>
      </c>
      <c r="G4019" t="s">
        <v>361</v>
      </c>
      <c r="H4019" t="s">
        <v>57</v>
      </c>
      <c r="I4019" t="s">
        <v>217</v>
      </c>
      <c r="J4019">
        <v>-36.865828999999998</v>
      </c>
      <c r="K4019">
        <v>174.74370400000001</v>
      </c>
      <c r="L4019" s="109">
        <v>0.33333333333333331</v>
      </c>
      <c r="M4019" t="s">
        <v>729</v>
      </c>
      <c r="N4019">
        <v>1</v>
      </c>
      <c r="O4019">
        <v>0</v>
      </c>
      <c r="P4019">
        <v>1</v>
      </c>
    </row>
    <row r="4020" spans="1:16" hidden="1" x14ac:dyDescent="0.3">
      <c r="A4020">
        <v>319</v>
      </c>
      <c r="B4020">
        <v>1</v>
      </c>
      <c r="C4020" t="s">
        <v>70</v>
      </c>
      <c r="D4020" t="s">
        <v>650</v>
      </c>
      <c r="E4020" t="s">
        <v>651</v>
      </c>
      <c r="F4020" t="s">
        <v>360</v>
      </c>
      <c r="G4020" t="s">
        <v>361</v>
      </c>
      <c r="H4020" t="s">
        <v>57</v>
      </c>
      <c r="I4020" t="s">
        <v>217</v>
      </c>
      <c r="J4020">
        <v>-36.865772999999997</v>
      </c>
      <c r="K4020">
        <v>174.743672</v>
      </c>
      <c r="L4020" s="109">
        <v>0.33333333333333331</v>
      </c>
      <c r="M4020" t="s">
        <v>366</v>
      </c>
      <c r="N4020">
        <v>1</v>
      </c>
      <c r="O4020">
        <v>0</v>
      </c>
      <c r="P4020">
        <v>1</v>
      </c>
    </row>
    <row r="4021" spans="1:16" hidden="1" x14ac:dyDescent="0.3">
      <c r="A4021">
        <v>320</v>
      </c>
      <c r="B4021">
        <v>1</v>
      </c>
      <c r="C4021" t="s">
        <v>70</v>
      </c>
      <c r="D4021" t="s">
        <v>650</v>
      </c>
      <c r="E4021" t="s">
        <v>651</v>
      </c>
      <c r="F4021" t="s">
        <v>72</v>
      </c>
      <c r="G4021" t="s">
        <v>133</v>
      </c>
      <c r="H4021" t="s">
        <v>33</v>
      </c>
      <c r="I4021" t="s">
        <v>74</v>
      </c>
      <c r="J4021">
        <v>-36.865926999999999</v>
      </c>
      <c r="K4021">
        <v>174.74306799999999</v>
      </c>
      <c r="L4021" s="109">
        <v>0.33333333333333331</v>
      </c>
      <c r="N4021">
        <v>0</v>
      </c>
      <c r="O4021">
        <v>0</v>
      </c>
      <c r="P4021">
        <v>1</v>
      </c>
    </row>
    <row r="4022" spans="1:16" hidden="1" x14ac:dyDescent="0.3">
      <c r="A4022">
        <v>321</v>
      </c>
      <c r="B4022">
        <v>1</v>
      </c>
      <c r="C4022" t="s">
        <v>70</v>
      </c>
      <c r="D4022" t="s">
        <v>650</v>
      </c>
      <c r="E4022" t="s">
        <v>651</v>
      </c>
      <c r="F4022" t="s">
        <v>368</v>
      </c>
      <c r="G4022" t="s">
        <v>361</v>
      </c>
      <c r="H4022" t="s">
        <v>49</v>
      </c>
      <c r="I4022" t="s">
        <v>58</v>
      </c>
      <c r="J4022">
        <v>-36.866059999999997</v>
      </c>
      <c r="K4022">
        <v>174.74299600000001</v>
      </c>
      <c r="L4022" s="109">
        <v>0.33333333333333331</v>
      </c>
      <c r="M4022" t="s">
        <v>378</v>
      </c>
      <c r="N4022">
        <v>1</v>
      </c>
      <c r="O4022">
        <v>0</v>
      </c>
      <c r="P4022">
        <v>1</v>
      </c>
    </row>
    <row r="4023" spans="1:16" hidden="1" x14ac:dyDescent="0.3">
      <c r="A4023">
        <v>322</v>
      </c>
      <c r="B4023">
        <v>1</v>
      </c>
      <c r="C4023" t="s">
        <v>70</v>
      </c>
      <c r="D4023" t="s">
        <v>650</v>
      </c>
      <c r="E4023" t="s">
        <v>651</v>
      </c>
      <c r="F4023" t="s">
        <v>368</v>
      </c>
      <c r="G4023" t="s">
        <v>361</v>
      </c>
      <c r="H4023" t="s">
        <v>49</v>
      </c>
      <c r="I4023" t="s">
        <v>58</v>
      </c>
      <c r="J4023">
        <v>-36.866112000000001</v>
      </c>
      <c r="K4023">
        <v>174.743022</v>
      </c>
      <c r="L4023" s="109">
        <v>0.33333333333333331</v>
      </c>
      <c r="N4023">
        <v>0</v>
      </c>
      <c r="O4023">
        <v>0</v>
      </c>
      <c r="P4023">
        <v>1</v>
      </c>
    </row>
    <row r="4024" spans="1:16" hidden="1" x14ac:dyDescent="0.3">
      <c r="A4024">
        <v>323</v>
      </c>
      <c r="B4024">
        <v>1</v>
      </c>
      <c r="C4024" t="s">
        <v>70</v>
      </c>
      <c r="D4024" t="s">
        <v>650</v>
      </c>
      <c r="E4024" t="s">
        <v>651</v>
      </c>
      <c r="F4024" t="s">
        <v>368</v>
      </c>
      <c r="G4024" t="s">
        <v>361</v>
      </c>
      <c r="H4024" t="s">
        <v>49</v>
      </c>
      <c r="I4024" t="s">
        <v>58</v>
      </c>
      <c r="J4024">
        <v>-36.866163</v>
      </c>
      <c r="K4024">
        <v>174.74304799999999</v>
      </c>
      <c r="L4024" s="109">
        <v>0.33333333333333331</v>
      </c>
      <c r="M4024" t="s">
        <v>730</v>
      </c>
      <c r="N4024">
        <v>1</v>
      </c>
      <c r="O4024">
        <v>0</v>
      </c>
      <c r="P4024">
        <v>1</v>
      </c>
    </row>
    <row r="4025" spans="1:16" hidden="1" x14ac:dyDescent="0.3">
      <c r="A4025">
        <v>324</v>
      </c>
      <c r="B4025">
        <v>1</v>
      </c>
      <c r="C4025" t="s">
        <v>70</v>
      </c>
      <c r="D4025" t="s">
        <v>650</v>
      </c>
      <c r="E4025" t="s">
        <v>651</v>
      </c>
      <c r="F4025" t="s">
        <v>368</v>
      </c>
      <c r="G4025" t="s">
        <v>361</v>
      </c>
      <c r="H4025" t="s">
        <v>49</v>
      </c>
      <c r="I4025" t="s">
        <v>58</v>
      </c>
      <c r="J4025">
        <v>-36.866214999999997</v>
      </c>
      <c r="K4025">
        <v>174.74307400000001</v>
      </c>
      <c r="L4025" s="109">
        <v>0.33333333333333331</v>
      </c>
      <c r="N4025">
        <v>0</v>
      </c>
      <c r="O4025">
        <v>0</v>
      </c>
      <c r="P4025">
        <v>1</v>
      </c>
    </row>
    <row r="4026" spans="1:16" hidden="1" x14ac:dyDescent="0.3">
      <c r="A4026">
        <v>325</v>
      </c>
      <c r="B4026">
        <v>1</v>
      </c>
      <c r="C4026" t="s">
        <v>70</v>
      </c>
      <c r="D4026" t="s">
        <v>650</v>
      </c>
      <c r="E4026" t="s">
        <v>651</v>
      </c>
      <c r="F4026" t="s">
        <v>368</v>
      </c>
      <c r="G4026" t="s">
        <v>361</v>
      </c>
      <c r="H4026" t="s">
        <v>57</v>
      </c>
      <c r="I4026" t="s">
        <v>58</v>
      </c>
      <c r="J4026">
        <v>-36.866211999999997</v>
      </c>
      <c r="K4026">
        <v>174.74299199999999</v>
      </c>
      <c r="L4026" s="109">
        <v>0.33333333333333331</v>
      </c>
      <c r="M4026" t="s">
        <v>731</v>
      </c>
      <c r="N4026">
        <v>1</v>
      </c>
      <c r="O4026">
        <v>0</v>
      </c>
      <c r="P4026">
        <v>1</v>
      </c>
    </row>
    <row r="4027" spans="1:16" hidden="1" x14ac:dyDescent="0.3">
      <c r="A4027">
        <v>326</v>
      </c>
      <c r="B4027">
        <v>1</v>
      </c>
      <c r="C4027" t="s">
        <v>70</v>
      </c>
      <c r="D4027" t="s">
        <v>650</v>
      </c>
      <c r="E4027" t="s">
        <v>651</v>
      </c>
      <c r="F4027" t="s">
        <v>368</v>
      </c>
      <c r="G4027" t="s">
        <v>361</v>
      </c>
      <c r="H4027" t="s">
        <v>57</v>
      </c>
      <c r="I4027" t="s">
        <v>58</v>
      </c>
      <c r="J4027">
        <v>-36.866168000000002</v>
      </c>
      <c r="K4027">
        <v>174.74296799999999</v>
      </c>
      <c r="L4027" s="109">
        <v>0.33333333333333331</v>
      </c>
      <c r="M4027" t="s">
        <v>732</v>
      </c>
      <c r="N4027">
        <v>1</v>
      </c>
      <c r="O4027">
        <v>0</v>
      </c>
      <c r="P4027">
        <v>1</v>
      </c>
    </row>
    <row r="4028" spans="1:16" hidden="1" x14ac:dyDescent="0.3">
      <c r="A4028">
        <v>327</v>
      </c>
      <c r="B4028">
        <v>1</v>
      </c>
      <c r="C4028" t="s">
        <v>70</v>
      </c>
      <c r="D4028" t="s">
        <v>650</v>
      </c>
      <c r="E4028" t="s">
        <v>651</v>
      </c>
      <c r="F4028" t="s">
        <v>368</v>
      </c>
      <c r="G4028" t="s">
        <v>361</v>
      </c>
      <c r="H4028" t="s">
        <v>57</v>
      </c>
      <c r="I4028" t="s">
        <v>58</v>
      </c>
      <c r="J4028">
        <v>-36.866123999999999</v>
      </c>
      <c r="K4028">
        <v>174.74294399999999</v>
      </c>
      <c r="L4028" s="109">
        <v>0.33333333333333331</v>
      </c>
      <c r="M4028" t="s">
        <v>733</v>
      </c>
      <c r="N4028">
        <v>1</v>
      </c>
      <c r="O4028">
        <v>0</v>
      </c>
      <c r="P4028">
        <v>1</v>
      </c>
    </row>
    <row r="4029" spans="1:16" hidden="1" x14ac:dyDescent="0.3">
      <c r="A4029">
        <v>328</v>
      </c>
      <c r="B4029">
        <v>1</v>
      </c>
      <c r="C4029" t="s">
        <v>70</v>
      </c>
      <c r="D4029" t="s">
        <v>650</v>
      </c>
      <c r="E4029" t="s">
        <v>651</v>
      </c>
      <c r="F4029" t="s">
        <v>368</v>
      </c>
      <c r="G4029" t="s">
        <v>361</v>
      </c>
      <c r="H4029" t="s">
        <v>57</v>
      </c>
      <c r="I4029" t="s">
        <v>58</v>
      </c>
      <c r="J4029">
        <v>-36.866078000000002</v>
      </c>
      <c r="K4029">
        <v>174.74292399999999</v>
      </c>
      <c r="L4029" s="109">
        <v>0.33333333333333331</v>
      </c>
      <c r="M4029" t="s">
        <v>734</v>
      </c>
      <c r="N4029">
        <v>1</v>
      </c>
      <c r="O4029">
        <v>0</v>
      </c>
      <c r="P4029">
        <v>1</v>
      </c>
    </row>
    <row r="4030" spans="1:16" hidden="1" x14ac:dyDescent="0.3">
      <c r="A4030">
        <v>329</v>
      </c>
      <c r="B4030">
        <v>1</v>
      </c>
      <c r="C4030" t="s">
        <v>70</v>
      </c>
      <c r="D4030" t="s">
        <v>650</v>
      </c>
      <c r="E4030" t="s">
        <v>651</v>
      </c>
      <c r="F4030" t="s">
        <v>72</v>
      </c>
      <c r="G4030" t="s">
        <v>133</v>
      </c>
      <c r="H4030" t="s">
        <v>33</v>
      </c>
      <c r="I4030" t="s">
        <v>377</v>
      </c>
      <c r="J4030">
        <v>-36.866022000000001</v>
      </c>
      <c r="K4030">
        <v>174.742786</v>
      </c>
      <c r="L4030" s="109">
        <v>0.33333333333333331</v>
      </c>
      <c r="N4030">
        <v>0</v>
      </c>
      <c r="O4030">
        <v>0</v>
      </c>
      <c r="P4030">
        <v>1</v>
      </c>
    </row>
    <row r="4031" spans="1:16" hidden="1" x14ac:dyDescent="0.3">
      <c r="A4031">
        <v>330</v>
      </c>
      <c r="B4031">
        <v>1</v>
      </c>
      <c r="C4031" t="s">
        <v>70</v>
      </c>
      <c r="D4031" t="s">
        <v>650</v>
      </c>
      <c r="E4031" t="s">
        <v>651</v>
      </c>
      <c r="F4031" t="s">
        <v>72</v>
      </c>
      <c r="G4031" t="s">
        <v>133</v>
      </c>
      <c r="H4031" t="s">
        <v>33</v>
      </c>
      <c r="I4031" t="s">
        <v>377</v>
      </c>
      <c r="J4031">
        <v>-36.866041000000003</v>
      </c>
      <c r="K4031">
        <v>174.742726</v>
      </c>
      <c r="L4031" s="109">
        <v>0.33333333333333331</v>
      </c>
      <c r="M4031" t="s">
        <v>735</v>
      </c>
      <c r="N4031">
        <v>1</v>
      </c>
      <c r="O4031">
        <v>0</v>
      </c>
      <c r="P4031">
        <v>1</v>
      </c>
    </row>
    <row r="4032" spans="1:16" hidden="1" x14ac:dyDescent="0.3">
      <c r="A4032">
        <v>331</v>
      </c>
      <c r="B4032">
        <v>1</v>
      </c>
      <c r="C4032" t="s">
        <v>70</v>
      </c>
      <c r="D4032" t="s">
        <v>650</v>
      </c>
      <c r="E4032" t="s">
        <v>651</v>
      </c>
      <c r="F4032" t="s">
        <v>72</v>
      </c>
      <c r="G4032" t="s">
        <v>133</v>
      </c>
      <c r="H4032" t="s">
        <v>33</v>
      </c>
      <c r="I4032" t="s">
        <v>377</v>
      </c>
      <c r="J4032">
        <v>-36.866059999999997</v>
      </c>
      <c r="K4032">
        <v>174.74266600000001</v>
      </c>
      <c r="L4032" s="109">
        <v>0.33333333333333331</v>
      </c>
      <c r="M4032" t="s">
        <v>736</v>
      </c>
      <c r="N4032">
        <v>1</v>
      </c>
      <c r="O4032">
        <v>0</v>
      </c>
      <c r="P4032">
        <v>1</v>
      </c>
    </row>
    <row r="4033" spans="1:16" hidden="1" x14ac:dyDescent="0.3">
      <c r="A4033">
        <v>332</v>
      </c>
      <c r="B4033">
        <v>1</v>
      </c>
      <c r="C4033" t="s">
        <v>70</v>
      </c>
      <c r="D4033" t="s">
        <v>650</v>
      </c>
      <c r="E4033" t="s">
        <v>651</v>
      </c>
      <c r="F4033" t="s">
        <v>72</v>
      </c>
      <c r="G4033" t="s">
        <v>133</v>
      </c>
      <c r="H4033" t="s">
        <v>33</v>
      </c>
      <c r="I4033" t="s">
        <v>377</v>
      </c>
      <c r="J4033">
        <v>-36.866112000000001</v>
      </c>
      <c r="K4033">
        <v>174.74252300000001</v>
      </c>
      <c r="L4033" s="109">
        <v>0.33333333333333331</v>
      </c>
      <c r="M4033" t="s">
        <v>737</v>
      </c>
      <c r="N4033">
        <v>1</v>
      </c>
      <c r="O4033">
        <v>0</v>
      </c>
      <c r="P4033">
        <v>1</v>
      </c>
    </row>
    <row r="4034" spans="1:16" hidden="1" x14ac:dyDescent="0.3">
      <c r="A4034">
        <v>333</v>
      </c>
      <c r="B4034">
        <v>1</v>
      </c>
      <c r="C4034" t="s">
        <v>70</v>
      </c>
      <c r="D4034" t="s">
        <v>650</v>
      </c>
      <c r="E4034" t="s">
        <v>651</v>
      </c>
      <c r="F4034" t="s">
        <v>72</v>
      </c>
      <c r="G4034" t="s">
        <v>133</v>
      </c>
      <c r="H4034" t="s">
        <v>33</v>
      </c>
      <c r="I4034" t="s">
        <v>377</v>
      </c>
      <c r="J4034">
        <v>-36.866132999999998</v>
      </c>
      <c r="K4034">
        <v>174.74246099999999</v>
      </c>
      <c r="L4034" s="109">
        <v>0.33333333333333331</v>
      </c>
      <c r="N4034">
        <v>0</v>
      </c>
      <c r="O4034">
        <v>0</v>
      </c>
      <c r="P4034">
        <v>1</v>
      </c>
    </row>
    <row r="4035" spans="1:16" hidden="1" x14ac:dyDescent="0.3">
      <c r="A4035">
        <v>334</v>
      </c>
      <c r="B4035">
        <v>1</v>
      </c>
      <c r="C4035" t="s">
        <v>70</v>
      </c>
      <c r="D4035" t="s">
        <v>650</v>
      </c>
      <c r="E4035" t="s">
        <v>651</v>
      </c>
      <c r="F4035" t="s">
        <v>72</v>
      </c>
      <c r="G4035" t="s">
        <v>133</v>
      </c>
      <c r="H4035" t="s">
        <v>33</v>
      </c>
      <c r="I4035" t="s">
        <v>377</v>
      </c>
      <c r="J4035">
        <v>-36.866154000000002</v>
      </c>
      <c r="K4035">
        <v>174.74239900000001</v>
      </c>
      <c r="L4035" s="109">
        <v>0.33333333333333331</v>
      </c>
      <c r="N4035">
        <v>0</v>
      </c>
      <c r="O4035">
        <v>0</v>
      </c>
      <c r="P4035">
        <v>1</v>
      </c>
    </row>
    <row r="4036" spans="1:16" hidden="1" x14ac:dyDescent="0.3">
      <c r="A4036">
        <v>335</v>
      </c>
      <c r="B4036">
        <v>1</v>
      </c>
      <c r="C4036" t="s">
        <v>70</v>
      </c>
      <c r="D4036" t="s">
        <v>650</v>
      </c>
      <c r="E4036" t="s">
        <v>651</v>
      </c>
      <c r="F4036" t="s">
        <v>72</v>
      </c>
      <c r="G4036" t="s">
        <v>133</v>
      </c>
      <c r="H4036" t="s">
        <v>33</v>
      </c>
      <c r="I4036" t="s">
        <v>377</v>
      </c>
      <c r="J4036">
        <v>-36.866174000000001</v>
      </c>
      <c r="K4036">
        <v>174.74233699999999</v>
      </c>
      <c r="L4036" s="109">
        <v>0.33333333333333331</v>
      </c>
      <c r="M4036" t="s">
        <v>415</v>
      </c>
      <c r="N4036">
        <v>1</v>
      </c>
      <c r="O4036">
        <v>0</v>
      </c>
      <c r="P4036">
        <v>1</v>
      </c>
    </row>
    <row r="4037" spans="1:16" hidden="1" x14ac:dyDescent="0.3">
      <c r="A4037">
        <v>336</v>
      </c>
      <c r="B4037">
        <v>1</v>
      </c>
      <c r="C4037" t="s">
        <v>70</v>
      </c>
      <c r="D4037" t="s">
        <v>650</v>
      </c>
      <c r="E4037" t="s">
        <v>651</v>
      </c>
      <c r="F4037" t="s">
        <v>72</v>
      </c>
      <c r="G4037" t="s">
        <v>122</v>
      </c>
      <c r="H4037" t="s">
        <v>33</v>
      </c>
      <c r="I4037" t="s">
        <v>266</v>
      </c>
      <c r="J4037">
        <v>-36.866247999999999</v>
      </c>
      <c r="K4037">
        <v>174.742108</v>
      </c>
      <c r="L4037" s="109">
        <v>0.33333333333333331</v>
      </c>
      <c r="M4037" t="s">
        <v>738</v>
      </c>
      <c r="N4037">
        <v>1</v>
      </c>
      <c r="O4037">
        <v>0</v>
      </c>
      <c r="P4037">
        <v>1</v>
      </c>
    </row>
    <row r="4038" spans="1:16" hidden="1" x14ac:dyDescent="0.3">
      <c r="A4038">
        <v>337</v>
      </c>
      <c r="B4038">
        <v>1</v>
      </c>
      <c r="C4038" t="s">
        <v>70</v>
      </c>
      <c r="D4038" t="s">
        <v>650</v>
      </c>
      <c r="E4038" t="s">
        <v>651</v>
      </c>
      <c r="F4038" t="s">
        <v>72</v>
      </c>
      <c r="G4038" t="s">
        <v>122</v>
      </c>
      <c r="H4038" t="s">
        <v>33</v>
      </c>
      <c r="I4038" t="s">
        <v>266</v>
      </c>
      <c r="J4038">
        <v>-36.866335999999997</v>
      </c>
      <c r="K4038">
        <v>174.74186</v>
      </c>
      <c r="L4038" s="109">
        <v>0.33333333333333331</v>
      </c>
      <c r="M4038" t="s">
        <v>110</v>
      </c>
      <c r="N4038">
        <v>1</v>
      </c>
      <c r="O4038">
        <v>0</v>
      </c>
      <c r="P4038">
        <v>1</v>
      </c>
    </row>
    <row r="4039" spans="1:16" hidden="1" x14ac:dyDescent="0.3">
      <c r="A4039">
        <v>338</v>
      </c>
      <c r="B4039">
        <v>1</v>
      </c>
      <c r="C4039" t="s">
        <v>70</v>
      </c>
      <c r="D4039" t="s">
        <v>650</v>
      </c>
      <c r="E4039" t="s">
        <v>651</v>
      </c>
      <c r="F4039" t="s">
        <v>72</v>
      </c>
      <c r="G4039" t="s">
        <v>122</v>
      </c>
      <c r="H4039" t="s">
        <v>33</v>
      </c>
      <c r="I4039" t="s">
        <v>266</v>
      </c>
      <c r="J4039">
        <v>-36.866352999999997</v>
      </c>
      <c r="K4039">
        <v>174.741792</v>
      </c>
      <c r="L4039" s="109">
        <v>0.33333333333333331</v>
      </c>
      <c r="M4039" t="s">
        <v>104</v>
      </c>
      <c r="N4039">
        <v>1</v>
      </c>
      <c r="O4039">
        <v>0</v>
      </c>
      <c r="P4039">
        <v>1</v>
      </c>
    </row>
    <row r="4040" spans="1:16" hidden="1" x14ac:dyDescent="0.3">
      <c r="A4040">
        <v>339</v>
      </c>
      <c r="B4040">
        <v>1</v>
      </c>
      <c r="C4040" t="s">
        <v>70</v>
      </c>
      <c r="D4040" t="s">
        <v>650</v>
      </c>
      <c r="E4040" t="s">
        <v>651</v>
      </c>
      <c r="F4040" t="s">
        <v>72</v>
      </c>
      <c r="G4040" t="s">
        <v>122</v>
      </c>
      <c r="H4040" t="s">
        <v>33</v>
      </c>
      <c r="I4040" t="s">
        <v>266</v>
      </c>
      <c r="J4040">
        <v>-36.866497000000003</v>
      </c>
      <c r="K4040">
        <v>174.741364</v>
      </c>
      <c r="L4040" s="109">
        <v>0.33333333333333331</v>
      </c>
      <c r="M4040" t="s">
        <v>117</v>
      </c>
      <c r="N4040">
        <v>1</v>
      </c>
      <c r="O4040">
        <v>0</v>
      </c>
      <c r="P4040">
        <v>1</v>
      </c>
    </row>
    <row r="4041" spans="1:16" hidden="1" x14ac:dyDescent="0.3">
      <c r="A4041">
        <v>340</v>
      </c>
      <c r="B4041">
        <v>1</v>
      </c>
      <c r="C4041" t="s">
        <v>70</v>
      </c>
      <c r="D4041" t="s">
        <v>650</v>
      </c>
      <c r="E4041" t="s">
        <v>651</v>
      </c>
      <c r="F4041" t="s">
        <v>72</v>
      </c>
      <c r="G4041" t="s">
        <v>122</v>
      </c>
      <c r="H4041" t="s">
        <v>33</v>
      </c>
      <c r="I4041" t="s">
        <v>266</v>
      </c>
      <c r="J4041">
        <v>-36.866522000000003</v>
      </c>
      <c r="K4041">
        <v>174.741298</v>
      </c>
      <c r="L4041" s="109">
        <v>0.33333333333333331</v>
      </c>
      <c r="M4041" t="s">
        <v>739</v>
      </c>
      <c r="N4041">
        <v>1</v>
      </c>
      <c r="O4041">
        <v>0</v>
      </c>
      <c r="P4041">
        <v>1</v>
      </c>
    </row>
    <row r="4042" spans="1:16" hidden="1" x14ac:dyDescent="0.3">
      <c r="A4042">
        <v>341</v>
      </c>
      <c r="B4042">
        <v>1</v>
      </c>
      <c r="C4042" t="s">
        <v>70</v>
      </c>
      <c r="D4042" t="s">
        <v>650</v>
      </c>
      <c r="E4042" t="s">
        <v>651</v>
      </c>
      <c r="F4042" t="s">
        <v>72</v>
      </c>
      <c r="G4042" t="s">
        <v>108</v>
      </c>
      <c r="H4042" t="s">
        <v>33</v>
      </c>
      <c r="I4042" t="s">
        <v>266</v>
      </c>
      <c r="J4042">
        <v>-36.866571</v>
      </c>
      <c r="K4042">
        <v>174.74115499999999</v>
      </c>
      <c r="L4042" s="109">
        <v>0.33333333333333331</v>
      </c>
      <c r="M4042" t="s">
        <v>740</v>
      </c>
      <c r="N4042">
        <v>1</v>
      </c>
      <c r="O4042">
        <v>0</v>
      </c>
      <c r="P4042">
        <v>1</v>
      </c>
    </row>
    <row r="4043" spans="1:16" hidden="1" x14ac:dyDescent="0.3">
      <c r="A4043">
        <v>342</v>
      </c>
      <c r="B4043">
        <v>1</v>
      </c>
      <c r="C4043" t="s">
        <v>70</v>
      </c>
      <c r="D4043" t="s">
        <v>650</v>
      </c>
      <c r="E4043" t="s">
        <v>651</v>
      </c>
      <c r="F4043" t="s">
        <v>72</v>
      </c>
      <c r="G4043" t="s">
        <v>108</v>
      </c>
      <c r="H4043" t="s">
        <v>33</v>
      </c>
      <c r="I4043" t="s">
        <v>266</v>
      </c>
      <c r="J4043">
        <v>-36.866616</v>
      </c>
      <c r="K4043">
        <v>174.74101099999999</v>
      </c>
      <c r="L4043" s="109">
        <v>0.33333333333333331</v>
      </c>
      <c r="N4043">
        <v>0</v>
      </c>
      <c r="O4043">
        <v>0</v>
      </c>
      <c r="P4043">
        <v>1</v>
      </c>
    </row>
    <row r="4044" spans="1:16" hidden="1" x14ac:dyDescent="0.3">
      <c r="A4044">
        <v>343</v>
      </c>
      <c r="B4044">
        <v>1</v>
      </c>
      <c r="C4044" t="s">
        <v>70</v>
      </c>
      <c r="D4044" t="s">
        <v>650</v>
      </c>
      <c r="E4044" t="s">
        <v>651</v>
      </c>
      <c r="F4044" t="s">
        <v>72</v>
      </c>
      <c r="G4044" t="s">
        <v>108</v>
      </c>
      <c r="H4044" t="s">
        <v>33</v>
      </c>
      <c r="I4044" t="s">
        <v>266</v>
      </c>
      <c r="J4044">
        <v>-36.866639999999997</v>
      </c>
      <c r="K4044">
        <v>174.74094299999999</v>
      </c>
      <c r="L4044" s="109">
        <v>0.33333333333333331</v>
      </c>
      <c r="M4044" t="s">
        <v>481</v>
      </c>
      <c r="N4044">
        <v>1</v>
      </c>
      <c r="O4044">
        <v>0</v>
      </c>
      <c r="P4044">
        <v>1</v>
      </c>
    </row>
    <row r="4045" spans="1:16" hidden="1" x14ac:dyDescent="0.3">
      <c r="A4045">
        <v>344</v>
      </c>
      <c r="B4045">
        <v>1</v>
      </c>
      <c r="C4045" t="s">
        <v>70</v>
      </c>
      <c r="D4045" t="s">
        <v>650</v>
      </c>
      <c r="E4045" t="s">
        <v>651</v>
      </c>
      <c r="F4045" t="s">
        <v>72</v>
      </c>
      <c r="G4045" t="s">
        <v>108</v>
      </c>
      <c r="H4045" t="s">
        <v>33</v>
      </c>
      <c r="I4045" t="s">
        <v>266</v>
      </c>
      <c r="J4045">
        <v>-36.866656999999996</v>
      </c>
      <c r="K4045">
        <v>174.740894</v>
      </c>
      <c r="L4045" s="109">
        <v>0.33333333333333331</v>
      </c>
      <c r="M4045" t="s">
        <v>607</v>
      </c>
      <c r="N4045">
        <v>1</v>
      </c>
      <c r="O4045">
        <v>0</v>
      </c>
      <c r="P4045">
        <v>1</v>
      </c>
    </row>
    <row r="4046" spans="1:16" hidden="1" x14ac:dyDescent="0.3">
      <c r="A4046">
        <v>345</v>
      </c>
      <c r="B4046">
        <v>1</v>
      </c>
      <c r="C4046" t="s">
        <v>70</v>
      </c>
      <c r="D4046" t="s">
        <v>650</v>
      </c>
      <c r="E4046" t="s">
        <v>651</v>
      </c>
      <c r="F4046" t="s">
        <v>72</v>
      </c>
      <c r="G4046" t="s">
        <v>108</v>
      </c>
      <c r="H4046" t="s">
        <v>33</v>
      </c>
      <c r="I4046" t="s">
        <v>266</v>
      </c>
      <c r="J4046">
        <v>-36.866674000000003</v>
      </c>
      <c r="K4046">
        <v>174.74084500000001</v>
      </c>
      <c r="L4046" s="109">
        <v>0.33333333333333331</v>
      </c>
      <c r="N4046">
        <v>0</v>
      </c>
      <c r="O4046">
        <v>0</v>
      </c>
      <c r="P4046">
        <v>1</v>
      </c>
    </row>
    <row r="4047" spans="1:16" hidden="1" x14ac:dyDescent="0.3">
      <c r="A4047">
        <v>346</v>
      </c>
      <c r="B4047">
        <v>1</v>
      </c>
      <c r="C4047" t="s">
        <v>70</v>
      </c>
      <c r="D4047" t="s">
        <v>650</v>
      </c>
      <c r="E4047" t="s">
        <v>651</v>
      </c>
      <c r="F4047" t="s">
        <v>72</v>
      </c>
      <c r="G4047" t="s">
        <v>108</v>
      </c>
      <c r="H4047" t="s">
        <v>33</v>
      </c>
      <c r="I4047" t="s">
        <v>266</v>
      </c>
      <c r="J4047">
        <v>-36.866689999999998</v>
      </c>
      <c r="K4047">
        <v>174.74079499999999</v>
      </c>
      <c r="L4047" s="109">
        <v>0.33333333333333331</v>
      </c>
      <c r="M4047" t="s">
        <v>389</v>
      </c>
      <c r="N4047">
        <v>1</v>
      </c>
      <c r="O4047">
        <v>0</v>
      </c>
      <c r="P4047">
        <v>1</v>
      </c>
    </row>
    <row r="4048" spans="1:16" hidden="1" x14ac:dyDescent="0.3">
      <c r="A4048">
        <v>347</v>
      </c>
      <c r="B4048">
        <v>1</v>
      </c>
      <c r="C4048" t="s">
        <v>70</v>
      </c>
      <c r="D4048" t="s">
        <v>650</v>
      </c>
      <c r="E4048" t="s">
        <v>651</v>
      </c>
      <c r="F4048" t="s">
        <v>72</v>
      </c>
      <c r="G4048" t="s">
        <v>108</v>
      </c>
      <c r="H4048" t="s">
        <v>33</v>
      </c>
      <c r="I4048" t="s">
        <v>266</v>
      </c>
      <c r="J4048">
        <v>-36.866706999999998</v>
      </c>
      <c r="K4048">
        <v>174.740746</v>
      </c>
      <c r="L4048" s="109">
        <v>0.33333333333333331</v>
      </c>
      <c r="M4048" t="s">
        <v>741</v>
      </c>
      <c r="N4048">
        <v>1</v>
      </c>
      <c r="O4048">
        <v>0</v>
      </c>
      <c r="P4048">
        <v>1</v>
      </c>
    </row>
    <row r="4049" spans="1:16" hidden="1" x14ac:dyDescent="0.3">
      <c r="A4049">
        <v>348</v>
      </c>
      <c r="B4049">
        <v>1</v>
      </c>
      <c r="C4049" t="s">
        <v>70</v>
      </c>
      <c r="D4049" t="s">
        <v>650</v>
      </c>
      <c r="E4049" t="s">
        <v>651</v>
      </c>
      <c r="F4049" t="s">
        <v>72</v>
      </c>
      <c r="G4049" t="s">
        <v>108</v>
      </c>
      <c r="H4049" t="s">
        <v>33</v>
      </c>
      <c r="I4049" t="s">
        <v>266</v>
      </c>
      <c r="J4049">
        <v>-36.866731999999999</v>
      </c>
      <c r="K4049">
        <v>174.74067099999999</v>
      </c>
      <c r="L4049" s="109">
        <v>0.33333333333333331</v>
      </c>
      <c r="N4049">
        <v>0</v>
      </c>
      <c r="O4049">
        <v>0</v>
      </c>
      <c r="P4049">
        <v>1</v>
      </c>
    </row>
    <row r="4050" spans="1:16" hidden="1" x14ac:dyDescent="0.3">
      <c r="A4050">
        <v>349</v>
      </c>
      <c r="B4050">
        <v>1</v>
      </c>
      <c r="C4050" t="s">
        <v>70</v>
      </c>
      <c r="D4050" t="s">
        <v>650</v>
      </c>
      <c r="E4050" t="s">
        <v>651</v>
      </c>
      <c r="F4050" t="s">
        <v>72</v>
      </c>
      <c r="G4050" t="s">
        <v>108</v>
      </c>
      <c r="H4050" t="s">
        <v>33</v>
      </c>
      <c r="I4050" t="s">
        <v>266</v>
      </c>
      <c r="J4050">
        <v>-36.866746999999997</v>
      </c>
      <c r="K4050">
        <v>174.74061800000001</v>
      </c>
      <c r="L4050" s="109">
        <v>0.33333333333333331</v>
      </c>
      <c r="M4050" t="s">
        <v>470</v>
      </c>
      <c r="N4050">
        <v>1</v>
      </c>
      <c r="O4050">
        <v>0</v>
      </c>
      <c r="P4050">
        <v>1</v>
      </c>
    </row>
    <row r="4051" spans="1:16" hidden="1" x14ac:dyDescent="0.3">
      <c r="A4051">
        <v>350</v>
      </c>
      <c r="B4051">
        <v>1</v>
      </c>
      <c r="C4051" t="s">
        <v>70</v>
      </c>
      <c r="D4051" t="s">
        <v>650</v>
      </c>
      <c r="E4051" t="s">
        <v>651</v>
      </c>
      <c r="F4051" t="s">
        <v>72</v>
      </c>
      <c r="G4051" t="s">
        <v>108</v>
      </c>
      <c r="H4051" t="s">
        <v>33</v>
      </c>
      <c r="I4051" t="s">
        <v>266</v>
      </c>
      <c r="J4051">
        <v>-36.866765000000001</v>
      </c>
      <c r="K4051">
        <v>174.74055300000001</v>
      </c>
      <c r="L4051" s="109">
        <v>0.33333333333333331</v>
      </c>
      <c r="M4051" t="s">
        <v>742</v>
      </c>
      <c r="N4051">
        <v>1</v>
      </c>
      <c r="O4051">
        <v>0</v>
      </c>
      <c r="P4051">
        <v>1</v>
      </c>
    </row>
    <row r="4052" spans="1:16" hidden="1" x14ac:dyDescent="0.3">
      <c r="A4052">
        <v>351</v>
      </c>
      <c r="B4052">
        <v>1</v>
      </c>
      <c r="C4052" t="s">
        <v>70</v>
      </c>
      <c r="D4052" t="s">
        <v>650</v>
      </c>
      <c r="E4052" t="s">
        <v>651</v>
      </c>
      <c r="F4052" t="s">
        <v>72</v>
      </c>
      <c r="G4052" t="s">
        <v>108</v>
      </c>
      <c r="H4052" t="s">
        <v>33</v>
      </c>
      <c r="I4052" t="s">
        <v>266</v>
      </c>
      <c r="J4052">
        <v>-36.866782000000001</v>
      </c>
      <c r="K4052">
        <v>174.74048999999999</v>
      </c>
      <c r="L4052" s="109">
        <v>0.33333333333333331</v>
      </c>
      <c r="M4052" t="s">
        <v>743</v>
      </c>
      <c r="N4052">
        <v>1</v>
      </c>
      <c r="O4052">
        <v>0</v>
      </c>
      <c r="P4052">
        <v>1</v>
      </c>
    </row>
    <row r="4053" spans="1:16" hidden="1" x14ac:dyDescent="0.3">
      <c r="A4053">
        <v>352</v>
      </c>
      <c r="B4053">
        <v>1</v>
      </c>
      <c r="C4053" t="s">
        <v>70</v>
      </c>
      <c r="D4053" t="s">
        <v>650</v>
      </c>
      <c r="E4053" t="s">
        <v>651</v>
      </c>
      <c r="F4053" t="s">
        <v>72</v>
      </c>
      <c r="G4053" t="s">
        <v>108</v>
      </c>
      <c r="H4053" t="s">
        <v>33</v>
      </c>
      <c r="I4053" t="s">
        <v>266</v>
      </c>
      <c r="J4053">
        <v>-36.866827999999998</v>
      </c>
      <c r="K4053">
        <v>174.74037100000001</v>
      </c>
      <c r="L4053" s="109">
        <v>0.33333333333333331</v>
      </c>
      <c r="N4053">
        <v>0</v>
      </c>
      <c r="O4053">
        <v>0</v>
      </c>
      <c r="P4053">
        <v>1</v>
      </c>
    </row>
    <row r="4054" spans="1:16" hidden="1" x14ac:dyDescent="0.3">
      <c r="A4054">
        <v>353</v>
      </c>
      <c r="B4054">
        <v>1</v>
      </c>
      <c r="C4054" t="s">
        <v>70</v>
      </c>
      <c r="D4054" t="s">
        <v>650</v>
      </c>
      <c r="E4054" t="s">
        <v>651</v>
      </c>
      <c r="F4054" t="s">
        <v>72</v>
      </c>
      <c r="G4054" t="s">
        <v>90</v>
      </c>
      <c r="H4054" t="s">
        <v>33</v>
      </c>
      <c r="I4054" t="s">
        <v>266</v>
      </c>
      <c r="J4054">
        <v>-36.867001000000002</v>
      </c>
      <c r="K4054">
        <v>174.73983899999999</v>
      </c>
      <c r="L4054" s="109">
        <v>0.33333333333333331</v>
      </c>
      <c r="N4054">
        <v>0</v>
      </c>
      <c r="O4054">
        <v>0</v>
      </c>
      <c r="P4054">
        <v>1</v>
      </c>
    </row>
    <row r="4055" spans="1:16" hidden="1" x14ac:dyDescent="0.3">
      <c r="A4055">
        <v>354</v>
      </c>
      <c r="B4055">
        <v>1</v>
      </c>
      <c r="C4055" t="s">
        <v>70</v>
      </c>
      <c r="D4055" t="s">
        <v>650</v>
      </c>
      <c r="E4055" t="s">
        <v>651</v>
      </c>
      <c r="F4055" t="s">
        <v>72</v>
      </c>
      <c r="G4055" t="s">
        <v>90</v>
      </c>
      <c r="H4055" t="s">
        <v>33</v>
      </c>
      <c r="I4055" t="s">
        <v>266</v>
      </c>
      <c r="J4055">
        <v>-36.867019999999997</v>
      </c>
      <c r="K4055">
        <v>174.73978199999999</v>
      </c>
      <c r="L4055" s="109">
        <v>0.33333333333333331</v>
      </c>
      <c r="M4055" t="s">
        <v>744</v>
      </c>
      <c r="N4055">
        <v>1</v>
      </c>
      <c r="O4055">
        <v>0</v>
      </c>
      <c r="P4055">
        <v>1</v>
      </c>
    </row>
    <row r="4056" spans="1:16" hidden="1" x14ac:dyDescent="0.3">
      <c r="A4056">
        <v>355</v>
      </c>
      <c r="B4056">
        <v>1</v>
      </c>
      <c r="C4056" t="s">
        <v>70</v>
      </c>
      <c r="D4056" t="s">
        <v>650</v>
      </c>
      <c r="E4056" t="s">
        <v>651</v>
      </c>
      <c r="F4056" t="s">
        <v>72</v>
      </c>
      <c r="G4056" t="s">
        <v>90</v>
      </c>
      <c r="H4056" t="s">
        <v>33</v>
      </c>
      <c r="I4056" t="s">
        <v>266</v>
      </c>
      <c r="J4056">
        <v>-36.867040000000003</v>
      </c>
      <c r="K4056">
        <v>174.73972000000001</v>
      </c>
      <c r="L4056" s="109">
        <v>0.33333333333333331</v>
      </c>
      <c r="M4056" t="s">
        <v>745</v>
      </c>
      <c r="N4056">
        <v>1</v>
      </c>
      <c r="O4056">
        <v>0</v>
      </c>
      <c r="P4056">
        <v>1</v>
      </c>
    </row>
    <row r="4057" spans="1:16" hidden="1" x14ac:dyDescent="0.3">
      <c r="A4057">
        <v>356</v>
      </c>
      <c r="B4057">
        <v>1</v>
      </c>
      <c r="C4057" t="s">
        <v>70</v>
      </c>
      <c r="D4057" t="s">
        <v>650</v>
      </c>
      <c r="E4057" t="s">
        <v>651</v>
      </c>
      <c r="F4057" t="s">
        <v>72</v>
      </c>
      <c r="G4057" t="s">
        <v>90</v>
      </c>
      <c r="H4057" t="s">
        <v>33</v>
      </c>
      <c r="I4057" t="s">
        <v>403</v>
      </c>
      <c r="J4057">
        <v>-36.866782999999998</v>
      </c>
      <c r="K4057">
        <v>174.73869400000001</v>
      </c>
      <c r="L4057" s="109">
        <v>0.33333333333333331</v>
      </c>
      <c r="N4057">
        <v>0</v>
      </c>
      <c r="O4057">
        <v>0</v>
      </c>
      <c r="P4057">
        <v>1</v>
      </c>
    </row>
    <row r="4058" spans="1:16" hidden="1" x14ac:dyDescent="0.3">
      <c r="A4058">
        <v>357</v>
      </c>
      <c r="B4058">
        <v>1</v>
      </c>
      <c r="C4058" t="s">
        <v>70</v>
      </c>
      <c r="D4058" t="s">
        <v>650</v>
      </c>
      <c r="E4058" t="s">
        <v>651</v>
      </c>
      <c r="F4058" t="s">
        <v>72</v>
      </c>
      <c r="G4058" t="s">
        <v>90</v>
      </c>
      <c r="H4058" t="s">
        <v>33</v>
      </c>
      <c r="I4058" t="s">
        <v>403</v>
      </c>
      <c r="J4058">
        <v>-36.866756000000002</v>
      </c>
      <c r="K4058">
        <v>174.738651</v>
      </c>
      <c r="L4058" s="109">
        <v>0.33333333333333331</v>
      </c>
      <c r="N4058">
        <v>0</v>
      </c>
      <c r="O4058">
        <v>0</v>
      </c>
      <c r="P4058">
        <v>1</v>
      </c>
    </row>
    <row r="4059" spans="1:16" hidden="1" x14ac:dyDescent="0.3">
      <c r="A4059">
        <v>358</v>
      </c>
      <c r="B4059">
        <v>1</v>
      </c>
      <c r="C4059" t="s">
        <v>70</v>
      </c>
      <c r="D4059" t="s">
        <v>650</v>
      </c>
      <c r="E4059" t="s">
        <v>651</v>
      </c>
      <c r="F4059" t="s">
        <v>72</v>
      </c>
      <c r="G4059" t="s">
        <v>90</v>
      </c>
      <c r="H4059" t="s">
        <v>33</v>
      </c>
      <c r="I4059" t="s">
        <v>403</v>
      </c>
      <c r="J4059">
        <v>-36.866695</v>
      </c>
      <c r="K4059">
        <v>174.73855599999999</v>
      </c>
      <c r="L4059" s="109">
        <v>0.33333333333333331</v>
      </c>
      <c r="N4059">
        <v>0</v>
      </c>
      <c r="O4059">
        <v>0</v>
      </c>
      <c r="P4059">
        <v>1</v>
      </c>
    </row>
    <row r="4060" spans="1:16" hidden="1" x14ac:dyDescent="0.3">
      <c r="A4060">
        <v>359</v>
      </c>
      <c r="B4060">
        <v>1</v>
      </c>
      <c r="C4060" t="s">
        <v>70</v>
      </c>
      <c r="D4060" t="s">
        <v>650</v>
      </c>
      <c r="E4060" t="s">
        <v>651</v>
      </c>
      <c r="F4060" t="s">
        <v>72</v>
      </c>
      <c r="G4060" t="s">
        <v>90</v>
      </c>
      <c r="H4060" t="s">
        <v>33</v>
      </c>
      <c r="I4060" t="s">
        <v>403</v>
      </c>
      <c r="J4060">
        <v>-36.866669000000002</v>
      </c>
      <c r="K4060">
        <v>174.73851300000001</v>
      </c>
      <c r="L4060" s="109">
        <v>0.33333333333333331</v>
      </c>
      <c r="N4060">
        <v>0</v>
      </c>
      <c r="O4060">
        <v>0</v>
      </c>
      <c r="P4060">
        <v>1</v>
      </c>
    </row>
    <row r="4061" spans="1:16" hidden="1" x14ac:dyDescent="0.3">
      <c r="A4061">
        <v>360</v>
      </c>
      <c r="B4061">
        <v>1</v>
      </c>
      <c r="C4061" t="s">
        <v>70</v>
      </c>
      <c r="D4061" t="s">
        <v>650</v>
      </c>
      <c r="E4061" t="s">
        <v>651</v>
      </c>
      <c r="F4061" t="s">
        <v>72</v>
      </c>
      <c r="G4061" t="s">
        <v>90</v>
      </c>
      <c r="H4061" t="s">
        <v>33</v>
      </c>
      <c r="I4061" t="s">
        <v>403</v>
      </c>
      <c r="J4061">
        <v>-36.866580999999996</v>
      </c>
      <c r="K4061">
        <v>174.73837599999999</v>
      </c>
      <c r="L4061" s="109">
        <v>0.33333333333333331</v>
      </c>
      <c r="N4061">
        <v>0</v>
      </c>
      <c r="O4061">
        <v>0</v>
      </c>
      <c r="P4061">
        <v>1</v>
      </c>
    </row>
    <row r="4062" spans="1:16" hidden="1" x14ac:dyDescent="0.3">
      <c r="A4062">
        <v>361</v>
      </c>
      <c r="B4062">
        <v>1</v>
      </c>
      <c r="C4062" t="s">
        <v>70</v>
      </c>
      <c r="D4062" t="s">
        <v>650</v>
      </c>
      <c r="E4062" t="s">
        <v>651</v>
      </c>
      <c r="F4062" t="s">
        <v>72</v>
      </c>
      <c r="G4062" t="s">
        <v>90</v>
      </c>
      <c r="H4062" t="s">
        <v>33</v>
      </c>
      <c r="I4062" t="s">
        <v>403</v>
      </c>
      <c r="J4062">
        <v>-36.866549999999997</v>
      </c>
      <c r="K4062">
        <v>174.73832300000001</v>
      </c>
      <c r="L4062" s="109">
        <v>0.33333333333333331</v>
      </c>
      <c r="N4062">
        <v>0</v>
      </c>
      <c r="O4062">
        <v>0</v>
      </c>
      <c r="P4062">
        <v>1</v>
      </c>
    </row>
    <row r="4063" spans="1:16" hidden="1" x14ac:dyDescent="0.3">
      <c r="A4063">
        <v>362</v>
      </c>
      <c r="B4063">
        <v>1</v>
      </c>
      <c r="C4063" t="s">
        <v>70</v>
      </c>
      <c r="D4063" t="s">
        <v>650</v>
      </c>
      <c r="E4063" t="s">
        <v>651</v>
      </c>
      <c r="F4063" t="s">
        <v>72</v>
      </c>
      <c r="G4063" t="s">
        <v>73</v>
      </c>
      <c r="H4063" t="s">
        <v>33</v>
      </c>
      <c r="I4063" t="s">
        <v>403</v>
      </c>
      <c r="J4063">
        <v>-36.866415000000003</v>
      </c>
      <c r="K4063">
        <v>174.738114</v>
      </c>
      <c r="L4063" s="109">
        <v>0.33333333333333331</v>
      </c>
      <c r="M4063" t="s">
        <v>746</v>
      </c>
      <c r="N4063">
        <v>1</v>
      </c>
      <c r="O4063">
        <v>0</v>
      </c>
      <c r="P4063">
        <v>1</v>
      </c>
    </row>
    <row r="4064" spans="1:16" hidden="1" x14ac:dyDescent="0.3">
      <c r="A4064">
        <v>363</v>
      </c>
      <c r="B4064">
        <v>1</v>
      </c>
      <c r="C4064" t="s">
        <v>70</v>
      </c>
      <c r="D4064" t="s">
        <v>650</v>
      </c>
      <c r="E4064" t="s">
        <v>651</v>
      </c>
      <c r="F4064" t="s">
        <v>72</v>
      </c>
      <c r="G4064" t="s">
        <v>73</v>
      </c>
      <c r="H4064" t="s">
        <v>33</v>
      </c>
      <c r="I4064" t="s">
        <v>403</v>
      </c>
      <c r="J4064">
        <v>-36.866383999999996</v>
      </c>
      <c r="K4064">
        <v>174.73806999999999</v>
      </c>
      <c r="L4064" s="109">
        <v>0.33333333333333331</v>
      </c>
      <c r="N4064">
        <v>0</v>
      </c>
      <c r="O4064">
        <v>0</v>
      </c>
      <c r="P4064">
        <v>1</v>
      </c>
    </row>
    <row r="4065" spans="1:16" hidden="1" x14ac:dyDescent="0.3">
      <c r="A4065">
        <v>364</v>
      </c>
      <c r="B4065">
        <v>1</v>
      </c>
      <c r="C4065" t="s">
        <v>70</v>
      </c>
      <c r="D4065" t="s">
        <v>650</v>
      </c>
      <c r="E4065" t="s">
        <v>651</v>
      </c>
      <c r="F4065" t="s">
        <v>72</v>
      </c>
      <c r="G4065" t="s">
        <v>73</v>
      </c>
      <c r="H4065" t="s">
        <v>33</v>
      </c>
      <c r="I4065" t="s">
        <v>403</v>
      </c>
      <c r="J4065">
        <v>-36.866354000000001</v>
      </c>
      <c r="K4065">
        <v>174.738024</v>
      </c>
      <c r="L4065" s="109">
        <v>0.33333333333333331</v>
      </c>
      <c r="N4065">
        <v>0</v>
      </c>
      <c r="O4065">
        <v>0</v>
      </c>
      <c r="P4065">
        <v>1</v>
      </c>
    </row>
    <row r="4066" spans="1:16" hidden="1" x14ac:dyDescent="0.3">
      <c r="A4066">
        <v>365</v>
      </c>
      <c r="B4066">
        <v>1</v>
      </c>
      <c r="C4066" t="s">
        <v>70</v>
      </c>
      <c r="D4066" t="s">
        <v>650</v>
      </c>
      <c r="E4066" t="s">
        <v>651</v>
      </c>
      <c r="F4066" t="s">
        <v>72</v>
      </c>
      <c r="G4066" t="s">
        <v>73</v>
      </c>
      <c r="H4066" t="s">
        <v>33</v>
      </c>
      <c r="I4066" t="s">
        <v>403</v>
      </c>
      <c r="J4066">
        <v>-36.866323999999999</v>
      </c>
      <c r="K4066">
        <v>174.737978</v>
      </c>
      <c r="L4066" s="109">
        <v>0.33333333333333331</v>
      </c>
      <c r="N4066">
        <v>0</v>
      </c>
      <c r="O4066">
        <v>0</v>
      </c>
      <c r="P4066">
        <v>1</v>
      </c>
    </row>
    <row r="4067" spans="1:16" hidden="1" x14ac:dyDescent="0.3">
      <c r="A4067">
        <v>366</v>
      </c>
      <c r="B4067">
        <v>1</v>
      </c>
      <c r="C4067" t="s">
        <v>70</v>
      </c>
      <c r="D4067" t="s">
        <v>650</v>
      </c>
      <c r="E4067" t="s">
        <v>651</v>
      </c>
      <c r="F4067" t="s">
        <v>72</v>
      </c>
      <c r="G4067" t="s">
        <v>73</v>
      </c>
      <c r="H4067" t="s">
        <v>33</v>
      </c>
      <c r="I4067" t="s">
        <v>403</v>
      </c>
      <c r="J4067">
        <v>-36.866294000000003</v>
      </c>
      <c r="K4067">
        <v>174.737932</v>
      </c>
      <c r="L4067" s="109">
        <v>0.33333333333333331</v>
      </c>
      <c r="M4067" t="s">
        <v>747</v>
      </c>
      <c r="N4067">
        <v>1</v>
      </c>
      <c r="O4067">
        <v>0</v>
      </c>
      <c r="P4067">
        <v>1</v>
      </c>
    </row>
    <row r="4068" spans="1:16" hidden="1" x14ac:dyDescent="0.3">
      <c r="A4068">
        <v>367</v>
      </c>
      <c r="B4068">
        <v>1</v>
      </c>
      <c r="C4068" t="s">
        <v>70</v>
      </c>
      <c r="D4068" t="s">
        <v>650</v>
      </c>
      <c r="E4068" t="s">
        <v>651</v>
      </c>
      <c r="F4068" t="s">
        <v>72</v>
      </c>
      <c r="G4068" t="s">
        <v>73</v>
      </c>
      <c r="H4068" t="s">
        <v>33</v>
      </c>
      <c r="I4068" t="s">
        <v>355</v>
      </c>
      <c r="J4068">
        <v>-36.866264000000001</v>
      </c>
      <c r="K4068">
        <v>174.737886</v>
      </c>
      <c r="L4068" s="109">
        <v>0.33333333333333331</v>
      </c>
      <c r="M4068" t="s">
        <v>748</v>
      </c>
      <c r="N4068">
        <v>1</v>
      </c>
      <c r="O4068">
        <v>0</v>
      </c>
      <c r="P4068">
        <v>1</v>
      </c>
    </row>
    <row r="4069" spans="1:16" hidden="1" x14ac:dyDescent="0.3">
      <c r="A4069">
        <v>368</v>
      </c>
      <c r="B4069">
        <v>1</v>
      </c>
      <c r="C4069" t="s">
        <v>70</v>
      </c>
      <c r="D4069" t="s">
        <v>650</v>
      </c>
      <c r="E4069" t="s">
        <v>651</v>
      </c>
      <c r="F4069" t="s">
        <v>72</v>
      </c>
      <c r="G4069" t="s">
        <v>73</v>
      </c>
      <c r="H4069" t="s">
        <v>33</v>
      </c>
      <c r="I4069" t="s">
        <v>355</v>
      </c>
      <c r="J4069">
        <v>-36.866233999999999</v>
      </c>
      <c r="K4069">
        <v>174.73784000000001</v>
      </c>
      <c r="L4069" s="109">
        <v>0.33333333333333331</v>
      </c>
      <c r="N4069">
        <v>0</v>
      </c>
      <c r="O4069">
        <v>0</v>
      </c>
      <c r="P4069">
        <v>1</v>
      </c>
    </row>
    <row r="4070" spans="1:16" hidden="1" x14ac:dyDescent="0.3">
      <c r="A4070">
        <v>369</v>
      </c>
      <c r="B4070">
        <v>1</v>
      </c>
      <c r="C4070" t="s">
        <v>70</v>
      </c>
      <c r="D4070" t="s">
        <v>650</v>
      </c>
      <c r="E4070" t="s">
        <v>651</v>
      </c>
      <c r="F4070" t="s">
        <v>72</v>
      </c>
      <c r="G4070" t="s">
        <v>73</v>
      </c>
      <c r="H4070" t="s">
        <v>33</v>
      </c>
      <c r="I4070" t="s">
        <v>355</v>
      </c>
      <c r="J4070">
        <v>-36.866204000000003</v>
      </c>
      <c r="K4070">
        <v>174.73779400000001</v>
      </c>
      <c r="L4070" s="109">
        <v>0.33333333333333331</v>
      </c>
      <c r="N4070">
        <v>0</v>
      </c>
      <c r="O4070">
        <v>0</v>
      </c>
      <c r="P4070">
        <v>1</v>
      </c>
    </row>
    <row r="4071" spans="1:16" hidden="1" x14ac:dyDescent="0.3">
      <c r="A4071">
        <v>370</v>
      </c>
      <c r="B4071">
        <v>1</v>
      </c>
      <c r="C4071" t="s">
        <v>70</v>
      </c>
      <c r="D4071" t="s">
        <v>650</v>
      </c>
      <c r="E4071" t="s">
        <v>651</v>
      </c>
      <c r="F4071" t="s">
        <v>72</v>
      </c>
      <c r="G4071" t="s">
        <v>73</v>
      </c>
      <c r="H4071" t="s">
        <v>33</v>
      </c>
      <c r="I4071" t="s">
        <v>355</v>
      </c>
      <c r="J4071">
        <v>-36.866174000000001</v>
      </c>
      <c r="K4071">
        <v>174.73774800000001</v>
      </c>
      <c r="L4071" s="109">
        <v>0.33333333333333331</v>
      </c>
      <c r="M4071" t="s">
        <v>407</v>
      </c>
      <c r="N4071">
        <v>1</v>
      </c>
      <c r="O4071">
        <v>0</v>
      </c>
      <c r="P4071">
        <v>1</v>
      </c>
    </row>
    <row r="4072" spans="1:16" hidden="1" x14ac:dyDescent="0.3">
      <c r="A4072">
        <v>1</v>
      </c>
      <c r="B4072">
        <v>1</v>
      </c>
      <c r="C4072" t="s">
        <v>70</v>
      </c>
      <c r="D4072" t="s">
        <v>650</v>
      </c>
      <c r="E4072" t="s">
        <v>651</v>
      </c>
      <c r="F4072" t="s">
        <v>72</v>
      </c>
      <c r="G4072" t="s">
        <v>73</v>
      </c>
      <c r="H4072" t="s">
        <v>49</v>
      </c>
      <c r="I4072" t="s">
        <v>74</v>
      </c>
      <c r="J4072">
        <v>-36.865780000000001</v>
      </c>
      <c r="K4072">
        <v>174.73772399999999</v>
      </c>
      <c r="L4072" s="109">
        <v>0.41666666666666669</v>
      </c>
      <c r="N4072">
        <v>0</v>
      </c>
      <c r="O4072">
        <v>0</v>
      </c>
      <c r="P4072">
        <v>1</v>
      </c>
    </row>
    <row r="4073" spans="1:16" hidden="1" x14ac:dyDescent="0.3">
      <c r="A4073">
        <v>2</v>
      </c>
      <c r="B4073">
        <v>1</v>
      </c>
      <c r="C4073" t="s">
        <v>70</v>
      </c>
      <c r="D4073" t="s">
        <v>650</v>
      </c>
      <c r="E4073" t="s">
        <v>651</v>
      </c>
      <c r="F4073" t="s">
        <v>72</v>
      </c>
      <c r="G4073" t="s">
        <v>73</v>
      </c>
      <c r="H4073" t="s">
        <v>49</v>
      </c>
      <c r="I4073" t="s">
        <v>74</v>
      </c>
      <c r="J4073">
        <v>-36.865839999999999</v>
      </c>
      <c r="K4073">
        <v>174.73773499999999</v>
      </c>
      <c r="L4073" s="109">
        <v>0.41666666666666669</v>
      </c>
      <c r="M4073" t="s">
        <v>76</v>
      </c>
      <c r="N4073">
        <v>1</v>
      </c>
      <c r="O4073">
        <v>0</v>
      </c>
      <c r="P4073">
        <v>1</v>
      </c>
    </row>
    <row r="4074" spans="1:16" hidden="1" x14ac:dyDescent="0.3">
      <c r="A4074">
        <v>3</v>
      </c>
      <c r="B4074">
        <v>1</v>
      </c>
      <c r="C4074" t="s">
        <v>70</v>
      </c>
      <c r="D4074" t="s">
        <v>650</v>
      </c>
      <c r="E4074" t="s">
        <v>651</v>
      </c>
      <c r="F4074" t="s">
        <v>72</v>
      </c>
      <c r="G4074" t="s">
        <v>73</v>
      </c>
      <c r="H4074" t="s">
        <v>49</v>
      </c>
      <c r="I4074" t="s">
        <v>74</v>
      </c>
      <c r="J4074">
        <v>-36.865901000000001</v>
      </c>
      <c r="K4074">
        <v>174.73774499999999</v>
      </c>
      <c r="L4074" s="109">
        <v>0.41666666666666669</v>
      </c>
      <c r="M4074" t="s">
        <v>749</v>
      </c>
      <c r="N4074">
        <v>1</v>
      </c>
      <c r="O4074">
        <v>1</v>
      </c>
      <c r="P4074">
        <v>1</v>
      </c>
    </row>
    <row r="4075" spans="1:16" hidden="1" x14ac:dyDescent="0.3">
      <c r="A4075">
        <v>4</v>
      </c>
      <c r="B4075">
        <v>1</v>
      </c>
      <c r="C4075" t="s">
        <v>70</v>
      </c>
      <c r="D4075" t="s">
        <v>650</v>
      </c>
      <c r="E4075" t="s">
        <v>651</v>
      </c>
      <c r="F4075" t="s">
        <v>72</v>
      </c>
      <c r="G4075" t="s">
        <v>73</v>
      </c>
      <c r="H4075" t="s">
        <v>49</v>
      </c>
      <c r="I4075" t="s">
        <v>74</v>
      </c>
      <c r="J4075">
        <v>-36.865955999999997</v>
      </c>
      <c r="K4075">
        <v>174.73777200000001</v>
      </c>
      <c r="L4075" s="109">
        <v>0.41666666666666669</v>
      </c>
      <c r="M4075" t="s">
        <v>750</v>
      </c>
      <c r="N4075">
        <v>1</v>
      </c>
      <c r="O4075">
        <v>1</v>
      </c>
      <c r="P4075">
        <v>1</v>
      </c>
    </row>
    <row r="4076" spans="1:16" hidden="1" x14ac:dyDescent="0.3">
      <c r="A4076">
        <v>5</v>
      </c>
      <c r="B4076">
        <v>1</v>
      </c>
      <c r="C4076" t="s">
        <v>70</v>
      </c>
      <c r="D4076" t="s">
        <v>650</v>
      </c>
      <c r="E4076" t="s">
        <v>651</v>
      </c>
      <c r="F4076" t="s">
        <v>72</v>
      </c>
      <c r="G4076" t="s">
        <v>73</v>
      </c>
      <c r="H4076" t="s">
        <v>49</v>
      </c>
      <c r="I4076" t="s">
        <v>74</v>
      </c>
      <c r="J4076">
        <v>-36.866011</v>
      </c>
      <c r="K4076">
        <v>174.73781</v>
      </c>
      <c r="L4076" s="109">
        <v>0.41666666666666669</v>
      </c>
      <c r="M4076" t="s">
        <v>476</v>
      </c>
      <c r="N4076">
        <v>1</v>
      </c>
      <c r="O4076">
        <v>1</v>
      </c>
      <c r="P4076">
        <v>1</v>
      </c>
    </row>
    <row r="4077" spans="1:16" hidden="1" x14ac:dyDescent="0.3">
      <c r="A4077">
        <v>6</v>
      </c>
      <c r="B4077">
        <v>1</v>
      </c>
      <c r="C4077" t="s">
        <v>70</v>
      </c>
      <c r="D4077" t="s">
        <v>650</v>
      </c>
      <c r="E4077" t="s">
        <v>651</v>
      </c>
      <c r="F4077" t="s">
        <v>72</v>
      </c>
      <c r="G4077" t="s">
        <v>73</v>
      </c>
      <c r="H4077" t="s">
        <v>49</v>
      </c>
      <c r="I4077" t="s">
        <v>74</v>
      </c>
      <c r="J4077">
        <v>-36.866061000000002</v>
      </c>
      <c r="K4077">
        <v>174.737852</v>
      </c>
      <c r="L4077" s="109">
        <v>0.41666666666666669</v>
      </c>
      <c r="M4077" t="s">
        <v>751</v>
      </c>
      <c r="N4077">
        <v>1</v>
      </c>
      <c r="O4077">
        <v>1</v>
      </c>
      <c r="P4077">
        <v>1</v>
      </c>
    </row>
    <row r="4078" spans="1:16" hidden="1" x14ac:dyDescent="0.3">
      <c r="A4078">
        <v>7</v>
      </c>
      <c r="B4078">
        <v>1</v>
      </c>
      <c r="C4078" t="s">
        <v>70</v>
      </c>
      <c r="D4078" t="s">
        <v>650</v>
      </c>
      <c r="E4078" t="s">
        <v>651</v>
      </c>
      <c r="F4078" t="s">
        <v>72</v>
      </c>
      <c r="G4078" t="s">
        <v>73</v>
      </c>
      <c r="H4078" t="s">
        <v>49</v>
      </c>
      <c r="I4078" t="s">
        <v>74</v>
      </c>
      <c r="J4078">
        <v>-36.866103000000003</v>
      </c>
      <c r="K4078">
        <v>174.737897</v>
      </c>
      <c r="L4078" s="109">
        <v>0.41666666666666669</v>
      </c>
      <c r="M4078" t="s">
        <v>78</v>
      </c>
      <c r="N4078">
        <v>1</v>
      </c>
      <c r="O4078">
        <v>1</v>
      </c>
      <c r="P4078">
        <v>1</v>
      </c>
    </row>
    <row r="4079" spans="1:16" hidden="1" x14ac:dyDescent="0.3">
      <c r="A4079">
        <v>8</v>
      </c>
      <c r="B4079">
        <v>1</v>
      </c>
      <c r="C4079" t="s">
        <v>70</v>
      </c>
      <c r="D4079" t="s">
        <v>650</v>
      </c>
      <c r="E4079" t="s">
        <v>651</v>
      </c>
      <c r="F4079" t="s">
        <v>72</v>
      </c>
      <c r="G4079" t="s">
        <v>73</v>
      </c>
      <c r="H4079" t="s">
        <v>49</v>
      </c>
      <c r="I4079" t="s">
        <v>74</v>
      </c>
      <c r="J4079">
        <v>-36.866131000000003</v>
      </c>
      <c r="K4079">
        <v>174.737942</v>
      </c>
      <c r="L4079" s="109">
        <v>0.41666666666666669</v>
      </c>
      <c r="M4079" t="s">
        <v>652</v>
      </c>
      <c r="N4079">
        <v>1</v>
      </c>
      <c r="O4079">
        <v>0</v>
      </c>
      <c r="P4079">
        <v>1</v>
      </c>
    </row>
    <row r="4080" spans="1:16" hidden="1" x14ac:dyDescent="0.3">
      <c r="A4080">
        <v>9</v>
      </c>
      <c r="B4080">
        <v>1</v>
      </c>
      <c r="C4080" t="s">
        <v>70</v>
      </c>
      <c r="D4080" t="s">
        <v>650</v>
      </c>
      <c r="E4080" t="s">
        <v>651</v>
      </c>
      <c r="F4080" t="s">
        <v>72</v>
      </c>
      <c r="G4080" t="s">
        <v>73</v>
      </c>
      <c r="H4080" t="s">
        <v>49</v>
      </c>
      <c r="I4080" t="s">
        <v>74</v>
      </c>
      <c r="J4080">
        <v>-36.866194</v>
      </c>
      <c r="K4080">
        <v>174.738058</v>
      </c>
      <c r="L4080" s="109">
        <v>0.41666666666666669</v>
      </c>
      <c r="M4080" t="s">
        <v>82</v>
      </c>
      <c r="N4080">
        <v>1</v>
      </c>
      <c r="O4080">
        <v>1</v>
      </c>
      <c r="P4080">
        <v>1</v>
      </c>
    </row>
    <row r="4081" spans="1:16" hidden="1" x14ac:dyDescent="0.3">
      <c r="A4081">
        <v>10</v>
      </c>
      <c r="B4081">
        <v>1</v>
      </c>
      <c r="C4081" t="s">
        <v>70</v>
      </c>
      <c r="D4081" t="s">
        <v>650</v>
      </c>
      <c r="E4081" t="s">
        <v>651</v>
      </c>
      <c r="F4081" t="s">
        <v>72</v>
      </c>
      <c r="G4081" t="s">
        <v>73</v>
      </c>
      <c r="H4081" t="s">
        <v>49</v>
      </c>
      <c r="I4081" t="s">
        <v>74</v>
      </c>
      <c r="J4081">
        <v>-36.866255000000002</v>
      </c>
      <c r="K4081">
        <v>174.73815400000001</v>
      </c>
      <c r="L4081" s="109">
        <v>0.41666666666666669</v>
      </c>
      <c r="M4081" t="s">
        <v>80</v>
      </c>
      <c r="N4081">
        <v>1</v>
      </c>
      <c r="O4081">
        <v>0</v>
      </c>
      <c r="P4081">
        <v>1</v>
      </c>
    </row>
    <row r="4082" spans="1:16" hidden="1" x14ac:dyDescent="0.3">
      <c r="A4082">
        <v>11</v>
      </c>
      <c r="B4082">
        <v>1</v>
      </c>
      <c r="C4082" t="s">
        <v>70</v>
      </c>
      <c r="D4082" t="s">
        <v>650</v>
      </c>
      <c r="E4082" t="s">
        <v>651</v>
      </c>
      <c r="F4082" t="s">
        <v>72</v>
      </c>
      <c r="G4082" t="s">
        <v>73</v>
      </c>
      <c r="H4082" t="s">
        <v>49</v>
      </c>
      <c r="I4082" t="s">
        <v>74</v>
      </c>
      <c r="J4082">
        <v>-36.866289999999999</v>
      </c>
      <c r="K4082">
        <v>174.73821599999999</v>
      </c>
      <c r="L4082" s="109">
        <v>0.41666666666666669</v>
      </c>
      <c r="M4082" t="s">
        <v>653</v>
      </c>
      <c r="N4082">
        <v>1</v>
      </c>
      <c r="O4082">
        <v>0</v>
      </c>
      <c r="P4082">
        <v>1</v>
      </c>
    </row>
    <row r="4083" spans="1:16" hidden="1" x14ac:dyDescent="0.3">
      <c r="A4083">
        <v>12</v>
      </c>
      <c r="B4083">
        <v>1</v>
      </c>
      <c r="C4083" t="s">
        <v>70</v>
      </c>
      <c r="D4083" t="s">
        <v>650</v>
      </c>
      <c r="E4083" t="s">
        <v>651</v>
      </c>
      <c r="F4083" t="s">
        <v>72</v>
      </c>
      <c r="G4083" t="s">
        <v>73</v>
      </c>
      <c r="H4083" t="s">
        <v>49</v>
      </c>
      <c r="I4083" t="s">
        <v>74</v>
      </c>
      <c r="J4083">
        <v>-36.866331000000002</v>
      </c>
      <c r="K4083">
        <v>174.73827700000001</v>
      </c>
      <c r="L4083" s="109">
        <v>0.41666666666666669</v>
      </c>
      <c r="M4083" t="s">
        <v>752</v>
      </c>
      <c r="N4083">
        <v>1</v>
      </c>
      <c r="O4083">
        <v>1</v>
      </c>
      <c r="P4083">
        <v>1</v>
      </c>
    </row>
    <row r="4084" spans="1:16" hidden="1" x14ac:dyDescent="0.3">
      <c r="A4084">
        <v>13</v>
      </c>
      <c r="B4084">
        <v>1</v>
      </c>
      <c r="C4084" t="s">
        <v>70</v>
      </c>
      <c r="D4084" t="s">
        <v>650</v>
      </c>
      <c r="E4084" t="s">
        <v>651</v>
      </c>
      <c r="F4084" t="s">
        <v>72</v>
      </c>
      <c r="G4084" t="s">
        <v>73</v>
      </c>
      <c r="H4084" t="s">
        <v>49</v>
      </c>
      <c r="I4084" t="s">
        <v>74</v>
      </c>
      <c r="J4084">
        <v>-36.866371999999998</v>
      </c>
      <c r="K4084">
        <v>174.738337</v>
      </c>
      <c r="L4084" s="109">
        <v>0.41666666666666669</v>
      </c>
      <c r="N4084">
        <v>0</v>
      </c>
      <c r="O4084">
        <v>0</v>
      </c>
      <c r="P4084">
        <v>1</v>
      </c>
    </row>
    <row r="4085" spans="1:16" hidden="1" x14ac:dyDescent="0.3">
      <c r="A4085">
        <v>14</v>
      </c>
      <c r="B4085">
        <v>1</v>
      </c>
      <c r="C4085" t="s">
        <v>70</v>
      </c>
      <c r="D4085" t="s">
        <v>650</v>
      </c>
      <c r="E4085" t="s">
        <v>651</v>
      </c>
      <c r="F4085" t="s">
        <v>83</v>
      </c>
      <c r="G4085" t="s">
        <v>84</v>
      </c>
      <c r="H4085" t="s">
        <v>48</v>
      </c>
      <c r="I4085" t="s">
        <v>58</v>
      </c>
      <c r="J4085">
        <v>-36.866380999999997</v>
      </c>
      <c r="K4085">
        <v>174.73856599999999</v>
      </c>
      <c r="L4085" s="109">
        <v>0.41666666666666669</v>
      </c>
      <c r="M4085" t="s">
        <v>655</v>
      </c>
      <c r="N4085">
        <v>1</v>
      </c>
      <c r="O4085">
        <v>0</v>
      </c>
      <c r="P4085">
        <v>1</v>
      </c>
    </row>
    <row r="4086" spans="1:16" hidden="1" x14ac:dyDescent="0.3">
      <c r="A4086">
        <v>15</v>
      </c>
      <c r="B4086">
        <v>1</v>
      </c>
      <c r="C4086" t="s">
        <v>70</v>
      </c>
      <c r="D4086" t="s">
        <v>650</v>
      </c>
      <c r="E4086" t="s">
        <v>651</v>
      </c>
      <c r="F4086" t="s">
        <v>83</v>
      </c>
      <c r="G4086" t="s">
        <v>84</v>
      </c>
      <c r="H4086" t="s">
        <v>48</v>
      </c>
      <c r="I4086" t="s">
        <v>58</v>
      </c>
      <c r="J4086">
        <v>-36.866348000000002</v>
      </c>
      <c r="K4086">
        <v>174.73861400000001</v>
      </c>
      <c r="L4086" s="109">
        <v>0.41666666666666669</v>
      </c>
      <c r="N4086">
        <v>0</v>
      </c>
      <c r="O4086">
        <v>0</v>
      </c>
      <c r="P4086">
        <v>1</v>
      </c>
    </row>
    <row r="4087" spans="1:16" hidden="1" x14ac:dyDescent="0.3">
      <c r="A4087">
        <v>16</v>
      </c>
      <c r="B4087">
        <v>1</v>
      </c>
      <c r="C4087" t="s">
        <v>70</v>
      </c>
      <c r="D4087" t="s">
        <v>650</v>
      </c>
      <c r="E4087" t="s">
        <v>651</v>
      </c>
      <c r="F4087" t="s">
        <v>83</v>
      </c>
      <c r="G4087" t="s">
        <v>84</v>
      </c>
      <c r="H4087" t="s">
        <v>48</v>
      </c>
      <c r="I4087" t="s">
        <v>58</v>
      </c>
      <c r="J4087">
        <v>-36.866315</v>
      </c>
      <c r="K4087">
        <v>174.73866899999999</v>
      </c>
      <c r="L4087" s="109">
        <v>0.41666666666666669</v>
      </c>
      <c r="M4087" t="s">
        <v>656</v>
      </c>
      <c r="N4087">
        <v>1</v>
      </c>
      <c r="O4087">
        <v>0</v>
      </c>
      <c r="P4087">
        <v>1</v>
      </c>
    </row>
    <row r="4088" spans="1:16" hidden="1" x14ac:dyDescent="0.3">
      <c r="A4088">
        <v>17</v>
      </c>
      <c r="B4088">
        <v>1</v>
      </c>
      <c r="C4088" t="s">
        <v>70</v>
      </c>
      <c r="D4088" t="s">
        <v>650</v>
      </c>
      <c r="E4088" t="s">
        <v>651</v>
      </c>
      <c r="F4088" t="s">
        <v>83</v>
      </c>
      <c r="G4088" t="s">
        <v>84</v>
      </c>
      <c r="H4088" t="s">
        <v>48</v>
      </c>
      <c r="I4088" t="s">
        <v>58</v>
      </c>
      <c r="J4088">
        <v>-36.866244000000002</v>
      </c>
      <c r="K4088">
        <v>174.73878099999999</v>
      </c>
      <c r="L4088" s="109">
        <v>0.41666666666666669</v>
      </c>
      <c r="M4088" t="s">
        <v>549</v>
      </c>
      <c r="N4088">
        <v>1</v>
      </c>
      <c r="O4088">
        <v>1</v>
      </c>
      <c r="P4088">
        <v>1</v>
      </c>
    </row>
    <row r="4089" spans="1:16" hidden="1" x14ac:dyDescent="0.3">
      <c r="A4089">
        <v>18</v>
      </c>
      <c r="B4089">
        <v>1</v>
      </c>
      <c r="C4089" t="s">
        <v>70</v>
      </c>
      <c r="D4089" t="s">
        <v>650</v>
      </c>
      <c r="E4089" t="s">
        <v>651</v>
      </c>
      <c r="F4089" t="s">
        <v>83</v>
      </c>
      <c r="G4089" t="s">
        <v>84</v>
      </c>
      <c r="H4089" t="s">
        <v>48</v>
      </c>
      <c r="I4089" t="s">
        <v>58</v>
      </c>
      <c r="J4089">
        <v>-36.866177</v>
      </c>
      <c r="K4089">
        <v>174.73889500000001</v>
      </c>
      <c r="L4089" s="109">
        <v>0.41666666666666669</v>
      </c>
      <c r="N4089">
        <v>0</v>
      </c>
      <c r="O4089">
        <v>0</v>
      </c>
      <c r="P4089">
        <v>1</v>
      </c>
    </row>
    <row r="4090" spans="1:16" hidden="1" x14ac:dyDescent="0.3">
      <c r="A4090">
        <v>19</v>
      </c>
      <c r="B4090">
        <v>1</v>
      </c>
      <c r="C4090" t="s">
        <v>70</v>
      </c>
      <c r="D4090" t="s">
        <v>650</v>
      </c>
      <c r="E4090" t="s">
        <v>651</v>
      </c>
      <c r="F4090" t="s">
        <v>83</v>
      </c>
      <c r="G4090" t="s">
        <v>84</v>
      </c>
      <c r="H4090" t="s">
        <v>48</v>
      </c>
      <c r="I4090" t="s">
        <v>58</v>
      </c>
      <c r="J4090">
        <v>-36.866145000000003</v>
      </c>
      <c r="K4090">
        <v>174.73894300000001</v>
      </c>
      <c r="L4090" s="109">
        <v>0.41666666666666669</v>
      </c>
      <c r="M4090" t="s">
        <v>1361</v>
      </c>
      <c r="N4090">
        <v>1</v>
      </c>
      <c r="O4090">
        <v>1</v>
      </c>
      <c r="P4090">
        <v>1</v>
      </c>
    </row>
    <row r="4091" spans="1:16" hidden="1" x14ac:dyDescent="0.3">
      <c r="A4091">
        <v>20</v>
      </c>
      <c r="B4091">
        <v>1</v>
      </c>
      <c r="C4091" t="s">
        <v>70</v>
      </c>
      <c r="D4091" t="s">
        <v>650</v>
      </c>
      <c r="E4091" t="s">
        <v>651</v>
      </c>
      <c r="F4091" t="s">
        <v>83</v>
      </c>
      <c r="G4091" t="s">
        <v>84</v>
      </c>
      <c r="H4091" t="s">
        <v>48</v>
      </c>
      <c r="I4091" t="s">
        <v>58</v>
      </c>
      <c r="J4091">
        <v>-36.866117000000003</v>
      </c>
      <c r="K4091">
        <v>174.73898399999999</v>
      </c>
      <c r="L4091" s="109">
        <v>0.41666666666666669</v>
      </c>
      <c r="N4091">
        <v>0</v>
      </c>
      <c r="O4091">
        <v>0</v>
      </c>
      <c r="P4091">
        <v>1</v>
      </c>
    </row>
    <row r="4092" spans="1:16" hidden="1" x14ac:dyDescent="0.3">
      <c r="A4092">
        <v>21</v>
      </c>
      <c r="B4092">
        <v>1</v>
      </c>
      <c r="C4092" t="s">
        <v>70</v>
      </c>
      <c r="D4092" t="s">
        <v>650</v>
      </c>
      <c r="E4092" t="s">
        <v>651</v>
      </c>
      <c r="F4092" t="s">
        <v>83</v>
      </c>
      <c r="G4092" t="s">
        <v>84</v>
      </c>
      <c r="H4092" t="s">
        <v>48</v>
      </c>
      <c r="I4092" t="s">
        <v>58</v>
      </c>
      <c r="J4092">
        <v>-36.866036000000001</v>
      </c>
      <c r="K4092">
        <v>174.73911699999999</v>
      </c>
      <c r="L4092" s="109">
        <v>0.41666666666666669</v>
      </c>
      <c r="M4092" t="s">
        <v>1033</v>
      </c>
      <c r="N4092">
        <v>1</v>
      </c>
      <c r="O4092">
        <v>0</v>
      </c>
      <c r="P4092">
        <v>1</v>
      </c>
    </row>
    <row r="4093" spans="1:16" hidden="1" x14ac:dyDescent="0.3">
      <c r="A4093">
        <v>22</v>
      </c>
      <c r="B4093">
        <v>1</v>
      </c>
      <c r="C4093" t="s">
        <v>70</v>
      </c>
      <c r="D4093" t="s">
        <v>650</v>
      </c>
      <c r="E4093" t="s">
        <v>651</v>
      </c>
      <c r="F4093" t="s">
        <v>83</v>
      </c>
      <c r="G4093" t="s">
        <v>84</v>
      </c>
      <c r="H4093" t="s">
        <v>48</v>
      </c>
      <c r="I4093" t="s">
        <v>58</v>
      </c>
      <c r="J4093">
        <v>-36.865965000000003</v>
      </c>
      <c r="K4093">
        <v>174.739226</v>
      </c>
      <c r="L4093" s="109">
        <v>0.41666666666666669</v>
      </c>
      <c r="N4093">
        <v>0</v>
      </c>
      <c r="O4093">
        <v>0</v>
      </c>
      <c r="P4093">
        <v>1</v>
      </c>
    </row>
    <row r="4094" spans="1:16" hidden="1" x14ac:dyDescent="0.3">
      <c r="A4094">
        <v>23</v>
      </c>
      <c r="B4094">
        <v>1</v>
      </c>
      <c r="C4094" t="s">
        <v>70</v>
      </c>
      <c r="D4094" t="s">
        <v>650</v>
      </c>
      <c r="E4094" t="s">
        <v>651</v>
      </c>
      <c r="F4094" t="s">
        <v>83</v>
      </c>
      <c r="G4094" t="s">
        <v>84</v>
      </c>
      <c r="H4094" t="s">
        <v>48</v>
      </c>
      <c r="I4094" t="s">
        <v>58</v>
      </c>
      <c r="J4094">
        <v>-36.865932999999998</v>
      </c>
      <c r="K4094">
        <v>174.73928000000001</v>
      </c>
      <c r="L4094" s="109">
        <v>0.41666666666666669</v>
      </c>
      <c r="M4094" t="s">
        <v>1356</v>
      </c>
      <c r="N4094">
        <v>1</v>
      </c>
      <c r="O4094">
        <v>0</v>
      </c>
      <c r="P4094">
        <v>1</v>
      </c>
    </row>
    <row r="4095" spans="1:16" hidden="1" x14ac:dyDescent="0.3">
      <c r="A4095">
        <v>24</v>
      </c>
      <c r="B4095">
        <v>1</v>
      </c>
      <c r="C4095" t="s">
        <v>70</v>
      </c>
      <c r="D4095" t="s">
        <v>650</v>
      </c>
      <c r="E4095" t="s">
        <v>651</v>
      </c>
      <c r="F4095" t="s">
        <v>83</v>
      </c>
      <c r="G4095" t="s">
        <v>84</v>
      </c>
      <c r="H4095" t="s">
        <v>48</v>
      </c>
      <c r="I4095" t="s">
        <v>58</v>
      </c>
      <c r="J4095">
        <v>-36.865903000000003</v>
      </c>
      <c r="K4095">
        <v>174.73933199999999</v>
      </c>
      <c r="L4095" s="109">
        <v>0.41666666666666669</v>
      </c>
      <c r="N4095">
        <v>0</v>
      </c>
      <c r="O4095">
        <v>0</v>
      </c>
      <c r="P4095">
        <v>1</v>
      </c>
    </row>
    <row r="4096" spans="1:16" hidden="1" x14ac:dyDescent="0.3">
      <c r="A4096">
        <v>25</v>
      </c>
      <c r="B4096">
        <v>1</v>
      </c>
      <c r="C4096" t="s">
        <v>70</v>
      </c>
      <c r="D4096" t="s">
        <v>650</v>
      </c>
      <c r="E4096" t="s">
        <v>651</v>
      </c>
      <c r="F4096" t="s">
        <v>83</v>
      </c>
      <c r="G4096" t="s">
        <v>84</v>
      </c>
      <c r="H4096" t="s">
        <v>33</v>
      </c>
      <c r="I4096" t="s">
        <v>58</v>
      </c>
      <c r="J4096">
        <v>-36.865994000000001</v>
      </c>
      <c r="K4096">
        <v>174.73930999999999</v>
      </c>
      <c r="L4096" s="109">
        <v>0.41666666666666669</v>
      </c>
      <c r="N4096">
        <v>0</v>
      </c>
      <c r="O4096">
        <v>0</v>
      </c>
      <c r="P4096">
        <v>1</v>
      </c>
    </row>
    <row r="4097" spans="1:16" hidden="1" x14ac:dyDescent="0.3">
      <c r="A4097">
        <v>26</v>
      </c>
      <c r="B4097">
        <v>1</v>
      </c>
      <c r="C4097" t="s">
        <v>70</v>
      </c>
      <c r="D4097" t="s">
        <v>650</v>
      </c>
      <c r="E4097" t="s">
        <v>651</v>
      </c>
      <c r="F4097" t="s">
        <v>83</v>
      </c>
      <c r="G4097" t="s">
        <v>84</v>
      </c>
      <c r="H4097" t="s">
        <v>33</v>
      </c>
      <c r="I4097" t="s">
        <v>58</v>
      </c>
      <c r="J4097">
        <v>-36.866033000000002</v>
      </c>
      <c r="K4097">
        <v>174.73925500000001</v>
      </c>
      <c r="L4097" s="109">
        <v>0.41666666666666669</v>
      </c>
      <c r="N4097">
        <v>0</v>
      </c>
      <c r="O4097">
        <v>0</v>
      </c>
      <c r="P4097">
        <v>1</v>
      </c>
    </row>
    <row r="4098" spans="1:16" hidden="1" x14ac:dyDescent="0.3">
      <c r="A4098">
        <v>27</v>
      </c>
      <c r="B4098">
        <v>1</v>
      </c>
      <c r="C4098" t="s">
        <v>70</v>
      </c>
      <c r="D4098" t="s">
        <v>650</v>
      </c>
      <c r="E4098" t="s">
        <v>651</v>
      </c>
      <c r="F4098" t="s">
        <v>83</v>
      </c>
      <c r="G4098" t="s">
        <v>84</v>
      </c>
      <c r="H4098" t="s">
        <v>33</v>
      </c>
      <c r="I4098" t="s">
        <v>58</v>
      </c>
      <c r="J4098">
        <v>-36.866106000000002</v>
      </c>
      <c r="K4098">
        <v>174.73913099999999</v>
      </c>
      <c r="L4098" s="109">
        <v>0.41666666666666669</v>
      </c>
      <c r="M4098" t="s">
        <v>1362</v>
      </c>
      <c r="N4098">
        <v>1</v>
      </c>
      <c r="O4098">
        <v>1</v>
      </c>
      <c r="P4098">
        <v>1</v>
      </c>
    </row>
    <row r="4099" spans="1:16" hidden="1" x14ac:dyDescent="0.3">
      <c r="A4099">
        <v>28</v>
      </c>
      <c r="B4099">
        <v>1</v>
      </c>
      <c r="C4099" t="s">
        <v>70</v>
      </c>
      <c r="D4099" t="s">
        <v>650</v>
      </c>
      <c r="E4099" t="s">
        <v>651</v>
      </c>
      <c r="F4099" t="s">
        <v>83</v>
      </c>
      <c r="G4099" t="s">
        <v>84</v>
      </c>
      <c r="H4099" t="s">
        <v>33</v>
      </c>
      <c r="I4099" t="s">
        <v>58</v>
      </c>
      <c r="J4099">
        <v>-36.866138999999997</v>
      </c>
      <c r="K4099">
        <v>174.73908599999999</v>
      </c>
      <c r="L4099" s="109">
        <v>0.41666666666666669</v>
      </c>
      <c r="N4099">
        <v>0</v>
      </c>
      <c r="O4099">
        <v>0</v>
      </c>
      <c r="P4099">
        <v>1</v>
      </c>
    </row>
    <row r="4100" spans="1:16" hidden="1" x14ac:dyDescent="0.3">
      <c r="A4100">
        <v>29</v>
      </c>
      <c r="B4100">
        <v>1</v>
      </c>
      <c r="C4100" t="s">
        <v>70</v>
      </c>
      <c r="D4100" t="s">
        <v>650</v>
      </c>
      <c r="E4100" t="s">
        <v>651</v>
      </c>
      <c r="F4100" t="s">
        <v>83</v>
      </c>
      <c r="G4100" t="s">
        <v>84</v>
      </c>
      <c r="H4100" t="s">
        <v>33</v>
      </c>
      <c r="I4100" t="s">
        <v>58</v>
      </c>
      <c r="J4100">
        <v>-36.866166999999997</v>
      </c>
      <c r="K4100">
        <v>174.73904200000001</v>
      </c>
      <c r="L4100" s="109">
        <v>0.41666666666666669</v>
      </c>
      <c r="M4100" t="s">
        <v>1358</v>
      </c>
      <c r="N4100">
        <v>1</v>
      </c>
      <c r="O4100">
        <v>0</v>
      </c>
      <c r="P4100">
        <v>1</v>
      </c>
    </row>
    <row r="4101" spans="1:16" hidden="1" x14ac:dyDescent="0.3">
      <c r="A4101">
        <v>30</v>
      </c>
      <c r="B4101">
        <v>1</v>
      </c>
      <c r="C4101" t="s">
        <v>70</v>
      </c>
      <c r="D4101" t="s">
        <v>650</v>
      </c>
      <c r="E4101" t="s">
        <v>651</v>
      </c>
      <c r="F4101" t="s">
        <v>83</v>
      </c>
      <c r="G4101" t="s">
        <v>84</v>
      </c>
      <c r="H4101" t="s">
        <v>33</v>
      </c>
      <c r="I4101" t="s">
        <v>58</v>
      </c>
      <c r="J4101">
        <v>-36.866262999999996</v>
      </c>
      <c r="K4101">
        <v>174.738889</v>
      </c>
      <c r="L4101" s="109">
        <v>0.41666666666666669</v>
      </c>
      <c r="M4101" t="s">
        <v>1140</v>
      </c>
      <c r="N4101">
        <v>1</v>
      </c>
      <c r="O4101">
        <v>0</v>
      </c>
      <c r="P4101">
        <v>1</v>
      </c>
    </row>
    <row r="4102" spans="1:16" hidden="1" x14ac:dyDescent="0.3">
      <c r="A4102">
        <v>31</v>
      </c>
      <c r="B4102">
        <v>1</v>
      </c>
      <c r="C4102" t="s">
        <v>70</v>
      </c>
      <c r="D4102" t="s">
        <v>650</v>
      </c>
      <c r="E4102" t="s">
        <v>651</v>
      </c>
      <c r="F4102" t="s">
        <v>83</v>
      </c>
      <c r="G4102" t="s">
        <v>84</v>
      </c>
      <c r="H4102" t="s">
        <v>33</v>
      </c>
      <c r="I4102" t="s">
        <v>58</v>
      </c>
      <c r="J4102">
        <v>-36.866286000000002</v>
      </c>
      <c r="K4102">
        <v>174.73885200000001</v>
      </c>
      <c r="L4102" s="109">
        <v>0.41666666666666669</v>
      </c>
      <c r="M4102" t="s">
        <v>1359</v>
      </c>
      <c r="N4102">
        <v>1</v>
      </c>
      <c r="O4102">
        <v>0</v>
      </c>
      <c r="P4102">
        <v>1</v>
      </c>
    </row>
    <row r="4103" spans="1:16" hidden="1" x14ac:dyDescent="0.3">
      <c r="A4103">
        <v>32</v>
      </c>
      <c r="B4103">
        <v>1</v>
      </c>
      <c r="C4103" t="s">
        <v>70</v>
      </c>
      <c r="D4103" t="s">
        <v>650</v>
      </c>
      <c r="E4103" t="s">
        <v>651</v>
      </c>
      <c r="F4103" t="s">
        <v>83</v>
      </c>
      <c r="G4103" t="s">
        <v>84</v>
      </c>
      <c r="H4103" t="s">
        <v>33</v>
      </c>
      <c r="I4103" t="s">
        <v>58</v>
      </c>
      <c r="J4103">
        <v>-36.866357000000001</v>
      </c>
      <c r="K4103">
        <v>174.73873</v>
      </c>
      <c r="L4103" s="109">
        <v>0.41666666666666669</v>
      </c>
      <c r="M4103" t="s">
        <v>753</v>
      </c>
      <c r="N4103">
        <v>1</v>
      </c>
      <c r="O4103">
        <v>1</v>
      </c>
      <c r="P4103">
        <v>1</v>
      </c>
    </row>
    <row r="4104" spans="1:16" hidden="1" x14ac:dyDescent="0.3">
      <c r="A4104">
        <v>33</v>
      </c>
      <c r="B4104">
        <v>1</v>
      </c>
      <c r="C4104" t="s">
        <v>70</v>
      </c>
      <c r="D4104" t="s">
        <v>650</v>
      </c>
      <c r="E4104" t="s">
        <v>651</v>
      </c>
      <c r="F4104" t="s">
        <v>83</v>
      </c>
      <c r="G4104" t="s">
        <v>84</v>
      </c>
      <c r="H4104" t="s">
        <v>33</v>
      </c>
      <c r="I4104" t="s">
        <v>58</v>
      </c>
      <c r="J4104">
        <v>-36.866387000000003</v>
      </c>
      <c r="K4104">
        <v>174.73869099999999</v>
      </c>
      <c r="L4104" s="109">
        <v>0.41666666666666669</v>
      </c>
      <c r="N4104">
        <v>0</v>
      </c>
      <c r="O4104">
        <v>0</v>
      </c>
      <c r="P4104">
        <v>1</v>
      </c>
    </row>
    <row r="4105" spans="1:16" hidden="1" x14ac:dyDescent="0.3">
      <c r="A4105">
        <v>34</v>
      </c>
      <c r="B4105">
        <v>1</v>
      </c>
      <c r="C4105" t="s">
        <v>70</v>
      </c>
      <c r="D4105" t="s">
        <v>650</v>
      </c>
      <c r="E4105" t="s">
        <v>651</v>
      </c>
      <c r="F4105" t="s">
        <v>72</v>
      </c>
      <c r="G4105" t="s">
        <v>90</v>
      </c>
      <c r="H4105" t="s">
        <v>48</v>
      </c>
      <c r="I4105" t="s">
        <v>91</v>
      </c>
      <c r="J4105">
        <v>-36.866546999999997</v>
      </c>
      <c r="K4105">
        <v>174.73861299999999</v>
      </c>
      <c r="L4105" s="109">
        <v>0.41666666666666669</v>
      </c>
      <c r="M4105" t="s">
        <v>92</v>
      </c>
      <c r="N4105">
        <v>1</v>
      </c>
      <c r="O4105">
        <v>0</v>
      </c>
      <c r="P4105">
        <v>1</v>
      </c>
    </row>
    <row r="4106" spans="1:16" hidden="1" x14ac:dyDescent="0.3">
      <c r="A4106">
        <v>35</v>
      </c>
      <c r="B4106">
        <v>1</v>
      </c>
      <c r="C4106" t="s">
        <v>70</v>
      </c>
      <c r="D4106" t="s">
        <v>650</v>
      </c>
      <c r="E4106" t="s">
        <v>651</v>
      </c>
      <c r="F4106" t="s">
        <v>72</v>
      </c>
      <c r="G4106" t="s">
        <v>90</v>
      </c>
      <c r="H4106" t="s">
        <v>48</v>
      </c>
      <c r="I4106" t="s">
        <v>91</v>
      </c>
      <c r="J4106">
        <v>-36.866579000000002</v>
      </c>
      <c r="K4106">
        <v>174.73866899999999</v>
      </c>
      <c r="L4106" s="109">
        <v>0.41666666666666669</v>
      </c>
      <c r="N4106">
        <v>0</v>
      </c>
      <c r="O4106">
        <v>0</v>
      </c>
      <c r="P4106">
        <v>1</v>
      </c>
    </row>
    <row r="4107" spans="1:16" hidden="1" x14ac:dyDescent="0.3">
      <c r="A4107">
        <v>36</v>
      </c>
      <c r="B4107">
        <v>1</v>
      </c>
      <c r="C4107" t="s">
        <v>70</v>
      </c>
      <c r="D4107" t="s">
        <v>650</v>
      </c>
      <c r="E4107" t="s">
        <v>651</v>
      </c>
      <c r="F4107" t="s">
        <v>72</v>
      </c>
      <c r="G4107" t="s">
        <v>90</v>
      </c>
      <c r="H4107" t="s">
        <v>48</v>
      </c>
      <c r="I4107" t="s">
        <v>91</v>
      </c>
      <c r="J4107">
        <v>-36.866612000000003</v>
      </c>
      <c r="K4107">
        <v>174.73872499999999</v>
      </c>
      <c r="L4107" s="109">
        <v>0.41666666666666669</v>
      </c>
      <c r="M4107" t="s">
        <v>754</v>
      </c>
      <c r="N4107">
        <v>1</v>
      </c>
      <c r="O4107">
        <v>1</v>
      </c>
      <c r="P4107">
        <v>1</v>
      </c>
    </row>
    <row r="4108" spans="1:16" hidden="1" x14ac:dyDescent="0.3">
      <c r="A4108">
        <v>37</v>
      </c>
      <c r="B4108">
        <v>1</v>
      </c>
      <c r="C4108" t="s">
        <v>70</v>
      </c>
      <c r="D4108" t="s">
        <v>650</v>
      </c>
      <c r="E4108" t="s">
        <v>651</v>
      </c>
      <c r="F4108" t="s">
        <v>72</v>
      </c>
      <c r="G4108" t="s">
        <v>90</v>
      </c>
      <c r="H4108" t="s">
        <v>48</v>
      </c>
      <c r="I4108" t="s">
        <v>91</v>
      </c>
      <c r="J4108">
        <v>-36.866644999999998</v>
      </c>
      <c r="K4108">
        <v>174.73878099999999</v>
      </c>
      <c r="L4108" s="109">
        <v>0.41666666666666669</v>
      </c>
      <c r="M4108" t="s">
        <v>755</v>
      </c>
      <c r="N4108">
        <v>1</v>
      </c>
      <c r="O4108">
        <v>1</v>
      </c>
      <c r="P4108">
        <v>1</v>
      </c>
    </row>
    <row r="4109" spans="1:16" hidden="1" x14ac:dyDescent="0.3">
      <c r="A4109">
        <v>38</v>
      </c>
      <c r="B4109">
        <v>1</v>
      </c>
      <c r="C4109" t="s">
        <v>70</v>
      </c>
      <c r="D4109" t="s">
        <v>650</v>
      </c>
      <c r="E4109" t="s">
        <v>651</v>
      </c>
      <c r="F4109" t="s">
        <v>72</v>
      </c>
      <c r="G4109" t="s">
        <v>90</v>
      </c>
      <c r="H4109" t="s">
        <v>48</v>
      </c>
      <c r="I4109" t="s">
        <v>91</v>
      </c>
      <c r="J4109">
        <v>-36.866677000000003</v>
      </c>
      <c r="K4109">
        <v>174.73883699999999</v>
      </c>
      <c r="L4109" s="109">
        <v>0.41666666666666669</v>
      </c>
      <c r="M4109" t="s">
        <v>550</v>
      </c>
      <c r="N4109">
        <v>1</v>
      </c>
      <c r="O4109">
        <v>0</v>
      </c>
      <c r="P4109">
        <v>1</v>
      </c>
    </row>
    <row r="4110" spans="1:16" hidden="1" x14ac:dyDescent="0.3">
      <c r="A4110">
        <v>39</v>
      </c>
      <c r="B4110">
        <v>1</v>
      </c>
      <c r="C4110" t="s">
        <v>70</v>
      </c>
      <c r="D4110" t="s">
        <v>650</v>
      </c>
      <c r="E4110" t="s">
        <v>651</v>
      </c>
      <c r="F4110" t="s">
        <v>72</v>
      </c>
      <c r="G4110" t="s">
        <v>90</v>
      </c>
      <c r="H4110" t="s">
        <v>48</v>
      </c>
      <c r="I4110" t="s">
        <v>91</v>
      </c>
      <c r="J4110">
        <v>-36.866888000000003</v>
      </c>
      <c r="K4110">
        <v>174.73972699999999</v>
      </c>
      <c r="L4110" s="109">
        <v>0.41666666666666669</v>
      </c>
      <c r="M4110" t="s">
        <v>756</v>
      </c>
      <c r="N4110">
        <v>1</v>
      </c>
      <c r="O4110">
        <v>1</v>
      </c>
      <c r="P4110">
        <v>1</v>
      </c>
    </row>
    <row r="4111" spans="1:16" hidden="1" x14ac:dyDescent="0.3">
      <c r="A4111">
        <v>40</v>
      </c>
      <c r="B4111">
        <v>1</v>
      </c>
      <c r="C4111" t="s">
        <v>70</v>
      </c>
      <c r="D4111" t="s">
        <v>650</v>
      </c>
      <c r="E4111" t="s">
        <v>651</v>
      </c>
      <c r="F4111" t="s">
        <v>72</v>
      </c>
      <c r="G4111" t="s">
        <v>90</v>
      </c>
      <c r="H4111" t="s">
        <v>48</v>
      </c>
      <c r="I4111" t="s">
        <v>91</v>
      </c>
      <c r="J4111">
        <v>-36.866861</v>
      </c>
      <c r="K4111">
        <v>174.73980499999999</v>
      </c>
      <c r="L4111" s="109">
        <v>0.41666666666666669</v>
      </c>
      <c r="M4111" t="s">
        <v>757</v>
      </c>
      <c r="N4111">
        <v>1</v>
      </c>
      <c r="O4111">
        <v>1</v>
      </c>
      <c r="P4111">
        <v>1</v>
      </c>
    </row>
    <row r="4112" spans="1:16" hidden="1" x14ac:dyDescent="0.3">
      <c r="A4112">
        <v>41</v>
      </c>
      <c r="B4112">
        <v>1</v>
      </c>
      <c r="C4112" t="s">
        <v>70</v>
      </c>
      <c r="D4112" t="s">
        <v>650</v>
      </c>
      <c r="E4112" t="s">
        <v>651</v>
      </c>
      <c r="F4112" t="s">
        <v>72</v>
      </c>
      <c r="G4112" t="s">
        <v>90</v>
      </c>
      <c r="H4112" t="s">
        <v>48</v>
      </c>
      <c r="I4112" t="s">
        <v>91</v>
      </c>
      <c r="J4112">
        <v>-36.866819</v>
      </c>
      <c r="K4112">
        <v>174.73993200000001</v>
      </c>
      <c r="L4112" s="109">
        <v>0.41666666666666669</v>
      </c>
      <c r="M4112" t="s">
        <v>758</v>
      </c>
      <c r="N4112">
        <v>1</v>
      </c>
      <c r="O4112">
        <v>1</v>
      </c>
      <c r="P4112">
        <v>1</v>
      </c>
    </row>
    <row r="4113" spans="1:16" hidden="1" x14ac:dyDescent="0.3">
      <c r="A4113">
        <v>42</v>
      </c>
      <c r="B4113">
        <v>1</v>
      </c>
      <c r="C4113" t="s">
        <v>70</v>
      </c>
      <c r="D4113" t="s">
        <v>650</v>
      </c>
      <c r="E4113" t="s">
        <v>651</v>
      </c>
      <c r="F4113" t="s">
        <v>72</v>
      </c>
      <c r="G4113" t="s">
        <v>90</v>
      </c>
      <c r="H4113" t="s">
        <v>48</v>
      </c>
      <c r="I4113" t="s">
        <v>91</v>
      </c>
      <c r="J4113">
        <v>-36.866802999999997</v>
      </c>
      <c r="K4113">
        <v>174.73998800000001</v>
      </c>
      <c r="L4113" s="109">
        <v>0.41666666666666669</v>
      </c>
      <c r="M4113" t="s">
        <v>660</v>
      </c>
      <c r="N4113">
        <v>1</v>
      </c>
      <c r="O4113">
        <v>0</v>
      </c>
      <c r="P4113">
        <v>1</v>
      </c>
    </row>
    <row r="4114" spans="1:16" hidden="1" x14ac:dyDescent="0.3">
      <c r="A4114">
        <v>43</v>
      </c>
      <c r="B4114">
        <v>1</v>
      </c>
      <c r="C4114" t="s">
        <v>70</v>
      </c>
      <c r="D4114" t="s">
        <v>650</v>
      </c>
      <c r="E4114" t="s">
        <v>651</v>
      </c>
      <c r="F4114" t="s">
        <v>100</v>
      </c>
      <c r="G4114" t="s">
        <v>101</v>
      </c>
      <c r="H4114" t="s">
        <v>57</v>
      </c>
      <c r="I4114" t="s">
        <v>58</v>
      </c>
      <c r="J4114">
        <v>-36.866672000000001</v>
      </c>
      <c r="K4114">
        <v>174.740059</v>
      </c>
      <c r="L4114" s="109">
        <v>0.41666666666666669</v>
      </c>
      <c r="N4114">
        <v>0</v>
      </c>
      <c r="O4114">
        <v>0</v>
      </c>
      <c r="P4114">
        <v>1</v>
      </c>
    </row>
    <row r="4115" spans="1:16" hidden="1" x14ac:dyDescent="0.3">
      <c r="A4115">
        <v>44</v>
      </c>
      <c r="B4115">
        <v>1</v>
      </c>
      <c r="C4115" t="s">
        <v>70</v>
      </c>
      <c r="D4115" t="s">
        <v>650</v>
      </c>
      <c r="E4115" t="s">
        <v>651</v>
      </c>
      <c r="F4115" t="s">
        <v>100</v>
      </c>
      <c r="G4115" t="s">
        <v>101</v>
      </c>
      <c r="H4115" t="s">
        <v>57</v>
      </c>
      <c r="I4115" t="s">
        <v>58</v>
      </c>
      <c r="J4115">
        <v>-36.866624999999999</v>
      </c>
      <c r="K4115">
        <v>174.740038</v>
      </c>
      <c r="L4115" s="109">
        <v>0.41666666666666669</v>
      </c>
      <c r="M4115" t="s">
        <v>649</v>
      </c>
      <c r="N4115">
        <v>1</v>
      </c>
      <c r="O4115">
        <v>0</v>
      </c>
      <c r="P4115">
        <v>1</v>
      </c>
    </row>
    <row r="4116" spans="1:16" hidden="1" x14ac:dyDescent="0.3">
      <c r="A4116">
        <v>45</v>
      </c>
      <c r="B4116">
        <v>1</v>
      </c>
      <c r="C4116" t="s">
        <v>70</v>
      </c>
      <c r="D4116" t="s">
        <v>650</v>
      </c>
      <c r="E4116" t="s">
        <v>651</v>
      </c>
      <c r="F4116" t="s">
        <v>100</v>
      </c>
      <c r="G4116" t="s">
        <v>101</v>
      </c>
      <c r="H4116" t="s">
        <v>57</v>
      </c>
      <c r="I4116" t="s">
        <v>58</v>
      </c>
      <c r="J4116">
        <v>-36.866579000000002</v>
      </c>
      <c r="K4116">
        <v>174.74001699999999</v>
      </c>
      <c r="L4116" s="109">
        <v>0.41666666666666669</v>
      </c>
      <c r="M4116" t="s">
        <v>648</v>
      </c>
      <c r="N4116">
        <v>1</v>
      </c>
      <c r="O4116">
        <v>0</v>
      </c>
      <c r="P4116">
        <v>1</v>
      </c>
    </row>
    <row r="4117" spans="1:16" hidden="1" x14ac:dyDescent="0.3">
      <c r="A4117">
        <v>46</v>
      </c>
      <c r="B4117">
        <v>1</v>
      </c>
      <c r="C4117" t="s">
        <v>70</v>
      </c>
      <c r="D4117" t="s">
        <v>650</v>
      </c>
      <c r="E4117" t="s">
        <v>651</v>
      </c>
      <c r="F4117" t="s">
        <v>100</v>
      </c>
      <c r="G4117" t="s">
        <v>101</v>
      </c>
      <c r="H4117" t="s">
        <v>57</v>
      </c>
      <c r="I4117" t="s">
        <v>58</v>
      </c>
      <c r="J4117">
        <v>-36.866531999999999</v>
      </c>
      <c r="K4117">
        <v>174.73999599999999</v>
      </c>
      <c r="L4117" s="109">
        <v>0.41666666666666669</v>
      </c>
      <c r="N4117">
        <v>0</v>
      </c>
      <c r="O4117">
        <v>0</v>
      </c>
      <c r="P4117">
        <v>1</v>
      </c>
    </row>
    <row r="4118" spans="1:16" hidden="1" x14ac:dyDescent="0.3">
      <c r="A4118">
        <v>47</v>
      </c>
      <c r="B4118">
        <v>1</v>
      </c>
      <c r="C4118" t="s">
        <v>70</v>
      </c>
      <c r="D4118" t="s">
        <v>650</v>
      </c>
      <c r="E4118" t="s">
        <v>651</v>
      </c>
      <c r="F4118" t="s">
        <v>100</v>
      </c>
      <c r="G4118" t="s">
        <v>101</v>
      </c>
      <c r="H4118" t="s">
        <v>49</v>
      </c>
      <c r="I4118" t="s">
        <v>58</v>
      </c>
      <c r="J4118">
        <v>-36.866568999999998</v>
      </c>
      <c r="K4118">
        <v>174.740149</v>
      </c>
      <c r="L4118" s="109">
        <v>0.41666666666666669</v>
      </c>
      <c r="M4118" t="s">
        <v>759</v>
      </c>
      <c r="N4118">
        <v>1</v>
      </c>
      <c r="O4118">
        <v>1</v>
      </c>
      <c r="P4118">
        <v>1</v>
      </c>
    </row>
    <row r="4119" spans="1:16" hidden="1" x14ac:dyDescent="0.3">
      <c r="A4119">
        <v>48</v>
      </c>
      <c r="B4119">
        <v>1</v>
      </c>
      <c r="C4119" t="s">
        <v>70</v>
      </c>
      <c r="D4119" t="s">
        <v>650</v>
      </c>
      <c r="E4119" t="s">
        <v>651</v>
      </c>
      <c r="F4119" t="s">
        <v>100</v>
      </c>
      <c r="G4119" t="s">
        <v>101</v>
      </c>
      <c r="H4119" t="s">
        <v>49</v>
      </c>
      <c r="I4119" t="s">
        <v>58</v>
      </c>
      <c r="J4119">
        <v>-36.866613999999998</v>
      </c>
      <c r="K4119">
        <v>174.74017000000001</v>
      </c>
      <c r="L4119" s="109">
        <v>0.41666666666666669</v>
      </c>
      <c r="M4119" t="s">
        <v>661</v>
      </c>
      <c r="N4119">
        <v>1</v>
      </c>
      <c r="O4119">
        <v>1</v>
      </c>
      <c r="P4119">
        <v>1</v>
      </c>
    </row>
    <row r="4120" spans="1:16" hidden="1" x14ac:dyDescent="0.3">
      <c r="A4120">
        <v>49</v>
      </c>
      <c r="B4120">
        <v>1</v>
      </c>
      <c r="C4120" t="s">
        <v>70</v>
      </c>
      <c r="D4120" t="s">
        <v>650</v>
      </c>
      <c r="E4120" t="s">
        <v>651</v>
      </c>
      <c r="F4120" t="s">
        <v>72</v>
      </c>
      <c r="G4120" t="s">
        <v>108</v>
      </c>
      <c r="H4120" t="s">
        <v>48</v>
      </c>
      <c r="I4120" t="s">
        <v>91</v>
      </c>
      <c r="J4120">
        <v>-36.866661999999998</v>
      </c>
      <c r="K4120">
        <v>174.74040600000001</v>
      </c>
      <c r="L4120" s="109">
        <v>0.41666666666666669</v>
      </c>
      <c r="N4120">
        <v>0</v>
      </c>
      <c r="O4120">
        <v>0</v>
      </c>
      <c r="P4120">
        <v>1</v>
      </c>
    </row>
    <row r="4121" spans="1:16" hidden="1" x14ac:dyDescent="0.3">
      <c r="A4121">
        <v>50</v>
      </c>
      <c r="B4121">
        <v>1</v>
      </c>
      <c r="C4121" t="s">
        <v>70</v>
      </c>
      <c r="D4121" t="s">
        <v>650</v>
      </c>
      <c r="E4121" t="s">
        <v>651</v>
      </c>
      <c r="F4121" t="s">
        <v>72</v>
      </c>
      <c r="G4121" t="s">
        <v>108</v>
      </c>
      <c r="H4121" t="s">
        <v>48</v>
      </c>
      <c r="I4121" t="s">
        <v>91</v>
      </c>
      <c r="J4121">
        <v>-36.866621000000002</v>
      </c>
      <c r="K4121">
        <v>174.740532</v>
      </c>
      <c r="L4121" s="109">
        <v>0.41666666666666669</v>
      </c>
      <c r="M4121" t="s">
        <v>662</v>
      </c>
      <c r="N4121">
        <v>1</v>
      </c>
      <c r="O4121">
        <v>0</v>
      </c>
      <c r="P4121">
        <v>1</v>
      </c>
    </row>
    <row r="4122" spans="1:16" hidden="1" x14ac:dyDescent="0.3">
      <c r="A4122">
        <v>51</v>
      </c>
      <c r="B4122">
        <v>1</v>
      </c>
      <c r="C4122" t="s">
        <v>70</v>
      </c>
      <c r="D4122" t="s">
        <v>650</v>
      </c>
      <c r="E4122" t="s">
        <v>651</v>
      </c>
      <c r="F4122" t="s">
        <v>72</v>
      </c>
      <c r="G4122" t="s">
        <v>108</v>
      </c>
      <c r="H4122" t="s">
        <v>48</v>
      </c>
      <c r="I4122" t="s">
        <v>91</v>
      </c>
      <c r="J4122">
        <v>-36.866602999999998</v>
      </c>
      <c r="K4122">
        <v>174.74058400000001</v>
      </c>
      <c r="L4122" s="109">
        <v>0.41666666666666669</v>
      </c>
      <c r="M4122" t="s">
        <v>99</v>
      </c>
      <c r="N4122">
        <v>1</v>
      </c>
      <c r="O4122">
        <v>0</v>
      </c>
      <c r="P4122">
        <v>1</v>
      </c>
    </row>
    <row r="4123" spans="1:16" hidden="1" x14ac:dyDescent="0.3">
      <c r="A4123">
        <v>52</v>
      </c>
      <c r="B4123">
        <v>1</v>
      </c>
      <c r="C4123" t="s">
        <v>70</v>
      </c>
      <c r="D4123" t="s">
        <v>650</v>
      </c>
      <c r="E4123" t="s">
        <v>651</v>
      </c>
      <c r="F4123" t="s">
        <v>72</v>
      </c>
      <c r="G4123" t="s">
        <v>108</v>
      </c>
      <c r="H4123" t="s">
        <v>48</v>
      </c>
      <c r="I4123" t="s">
        <v>91</v>
      </c>
      <c r="J4123">
        <v>-36.866551999999999</v>
      </c>
      <c r="K4123">
        <v>174.740735</v>
      </c>
      <c r="L4123" s="109">
        <v>0.41666666666666669</v>
      </c>
      <c r="M4123" t="s">
        <v>113</v>
      </c>
      <c r="N4123">
        <v>1</v>
      </c>
      <c r="O4123">
        <v>0</v>
      </c>
      <c r="P4123">
        <v>1</v>
      </c>
    </row>
    <row r="4124" spans="1:16" hidden="1" x14ac:dyDescent="0.3">
      <c r="A4124">
        <v>53</v>
      </c>
      <c r="B4124">
        <v>1</v>
      </c>
      <c r="C4124" t="s">
        <v>70</v>
      </c>
      <c r="D4124" t="s">
        <v>650</v>
      </c>
      <c r="E4124" t="s">
        <v>651</v>
      </c>
      <c r="F4124" t="s">
        <v>72</v>
      </c>
      <c r="G4124" t="s">
        <v>108</v>
      </c>
      <c r="H4124" t="s">
        <v>48</v>
      </c>
      <c r="I4124" t="s">
        <v>91</v>
      </c>
      <c r="J4124">
        <v>-36.866531000000002</v>
      </c>
      <c r="K4124">
        <v>174.74079399999999</v>
      </c>
      <c r="L4124" s="109">
        <v>0.41666666666666669</v>
      </c>
      <c r="M4124" t="s">
        <v>760</v>
      </c>
      <c r="N4124">
        <v>1</v>
      </c>
      <c r="O4124">
        <v>1</v>
      </c>
      <c r="P4124">
        <v>1</v>
      </c>
    </row>
    <row r="4125" spans="1:16" hidden="1" x14ac:dyDescent="0.3">
      <c r="A4125">
        <v>54</v>
      </c>
      <c r="B4125">
        <v>1</v>
      </c>
      <c r="C4125" t="s">
        <v>70</v>
      </c>
      <c r="D4125" t="s">
        <v>650</v>
      </c>
      <c r="E4125" t="s">
        <v>651</v>
      </c>
      <c r="F4125" t="s">
        <v>114</v>
      </c>
      <c r="G4125" t="s">
        <v>101</v>
      </c>
      <c r="H4125" t="s">
        <v>57</v>
      </c>
      <c r="I4125" t="s">
        <v>58</v>
      </c>
      <c r="J4125">
        <v>-36.866334000000002</v>
      </c>
      <c r="K4125">
        <v>174.74110300000001</v>
      </c>
      <c r="L4125" s="109">
        <v>0.41666666666666669</v>
      </c>
      <c r="N4125">
        <v>0</v>
      </c>
      <c r="O4125">
        <v>0</v>
      </c>
      <c r="P4125">
        <v>1</v>
      </c>
    </row>
    <row r="4126" spans="1:16" hidden="1" x14ac:dyDescent="0.3">
      <c r="A4126">
        <v>55</v>
      </c>
      <c r="B4126">
        <v>1</v>
      </c>
      <c r="C4126" t="s">
        <v>70</v>
      </c>
      <c r="D4126" t="s">
        <v>650</v>
      </c>
      <c r="E4126" t="s">
        <v>651</v>
      </c>
      <c r="F4126" t="s">
        <v>114</v>
      </c>
      <c r="G4126" t="s">
        <v>101</v>
      </c>
      <c r="H4126" t="s">
        <v>57</v>
      </c>
      <c r="I4126" t="s">
        <v>58</v>
      </c>
      <c r="J4126">
        <v>-36.866281999999998</v>
      </c>
      <c r="K4126">
        <v>174.741074</v>
      </c>
      <c r="L4126" s="109">
        <v>0.41666666666666669</v>
      </c>
      <c r="M4126" t="s">
        <v>664</v>
      </c>
      <c r="N4126">
        <v>1</v>
      </c>
      <c r="O4126">
        <v>0</v>
      </c>
      <c r="P4126">
        <v>1</v>
      </c>
    </row>
    <row r="4127" spans="1:16" hidden="1" x14ac:dyDescent="0.3">
      <c r="A4127">
        <v>56</v>
      </c>
      <c r="B4127">
        <v>1</v>
      </c>
      <c r="C4127" t="s">
        <v>70</v>
      </c>
      <c r="D4127" t="s">
        <v>650</v>
      </c>
      <c r="E4127" t="s">
        <v>651</v>
      </c>
      <c r="F4127" t="s">
        <v>114</v>
      </c>
      <c r="G4127" t="s">
        <v>101</v>
      </c>
      <c r="H4127" t="s">
        <v>57</v>
      </c>
      <c r="I4127" t="s">
        <v>58</v>
      </c>
      <c r="J4127">
        <v>-36.866228999999997</v>
      </c>
      <c r="K4127">
        <v>174.74104500000001</v>
      </c>
      <c r="L4127" s="109">
        <v>0.41666666666666669</v>
      </c>
      <c r="M4127" t="s">
        <v>665</v>
      </c>
      <c r="N4127">
        <v>1</v>
      </c>
      <c r="O4127">
        <v>0</v>
      </c>
      <c r="P4127">
        <v>1</v>
      </c>
    </row>
    <row r="4128" spans="1:16" hidden="1" x14ac:dyDescent="0.3">
      <c r="A4128">
        <v>57</v>
      </c>
      <c r="B4128">
        <v>1</v>
      </c>
      <c r="C4128" t="s">
        <v>70</v>
      </c>
      <c r="D4128" t="s">
        <v>650</v>
      </c>
      <c r="E4128" t="s">
        <v>651</v>
      </c>
      <c r="F4128" t="s">
        <v>114</v>
      </c>
      <c r="G4128" t="s">
        <v>101</v>
      </c>
      <c r="H4128" t="s">
        <v>57</v>
      </c>
      <c r="I4128" t="s">
        <v>58</v>
      </c>
      <c r="J4128">
        <v>-36.866176000000003</v>
      </c>
      <c r="K4128">
        <v>174.741016</v>
      </c>
      <c r="L4128" s="109">
        <v>0.41666666666666669</v>
      </c>
      <c r="M4128" t="s">
        <v>666</v>
      </c>
      <c r="N4128">
        <v>1</v>
      </c>
      <c r="O4128">
        <v>0</v>
      </c>
      <c r="P4128">
        <v>1</v>
      </c>
    </row>
    <row r="4129" spans="1:16" hidden="1" x14ac:dyDescent="0.3">
      <c r="A4129">
        <v>58</v>
      </c>
      <c r="B4129">
        <v>1</v>
      </c>
      <c r="C4129" t="s">
        <v>70</v>
      </c>
      <c r="D4129" t="s">
        <v>650</v>
      </c>
      <c r="E4129" t="s">
        <v>651</v>
      </c>
      <c r="F4129" t="s">
        <v>114</v>
      </c>
      <c r="G4129" t="s">
        <v>101</v>
      </c>
      <c r="H4129" t="s">
        <v>57</v>
      </c>
      <c r="I4129" t="s">
        <v>58</v>
      </c>
      <c r="J4129">
        <v>-36.866123999999999</v>
      </c>
      <c r="K4129">
        <v>174.74098699999999</v>
      </c>
      <c r="L4129" s="109">
        <v>0.41666666666666669</v>
      </c>
      <c r="N4129">
        <v>0</v>
      </c>
      <c r="O4129">
        <v>0</v>
      </c>
      <c r="P4129">
        <v>1</v>
      </c>
    </row>
    <row r="4130" spans="1:16" hidden="1" x14ac:dyDescent="0.3">
      <c r="A4130">
        <v>59</v>
      </c>
      <c r="B4130">
        <v>1</v>
      </c>
      <c r="C4130" t="s">
        <v>70</v>
      </c>
      <c r="D4130" t="s">
        <v>650</v>
      </c>
      <c r="E4130" t="s">
        <v>651</v>
      </c>
      <c r="F4130" t="s">
        <v>114</v>
      </c>
      <c r="G4130" t="s">
        <v>101</v>
      </c>
      <c r="H4130" t="s">
        <v>57</v>
      </c>
      <c r="I4130" t="s">
        <v>58</v>
      </c>
      <c r="J4130">
        <v>-36.866016999999999</v>
      </c>
      <c r="K4130">
        <v>174.74094099999999</v>
      </c>
      <c r="L4130" s="109">
        <v>0.41666666666666669</v>
      </c>
      <c r="N4130">
        <v>0</v>
      </c>
      <c r="O4130">
        <v>0</v>
      </c>
      <c r="P4130">
        <v>1</v>
      </c>
    </row>
    <row r="4131" spans="1:16" hidden="1" x14ac:dyDescent="0.3">
      <c r="A4131">
        <v>60</v>
      </c>
      <c r="B4131">
        <v>1</v>
      </c>
      <c r="C4131" t="s">
        <v>70</v>
      </c>
      <c r="D4131" t="s">
        <v>650</v>
      </c>
      <c r="E4131" t="s">
        <v>651</v>
      </c>
      <c r="F4131" t="s">
        <v>114</v>
      </c>
      <c r="G4131" t="s">
        <v>101</v>
      </c>
      <c r="H4131" t="s">
        <v>49</v>
      </c>
      <c r="I4131" t="s">
        <v>121</v>
      </c>
      <c r="J4131">
        <v>-36.866177</v>
      </c>
      <c r="K4131">
        <v>174.741151</v>
      </c>
      <c r="L4131" s="109">
        <v>0.41666666666666669</v>
      </c>
      <c r="M4131" t="s">
        <v>761</v>
      </c>
      <c r="N4131">
        <v>1</v>
      </c>
      <c r="O4131">
        <v>1</v>
      </c>
      <c r="P4131">
        <v>1</v>
      </c>
    </row>
    <row r="4132" spans="1:16" hidden="1" x14ac:dyDescent="0.3">
      <c r="A4132">
        <v>61</v>
      </c>
      <c r="B4132">
        <v>1</v>
      </c>
      <c r="C4132" t="s">
        <v>70</v>
      </c>
      <c r="D4132" t="s">
        <v>650</v>
      </c>
      <c r="E4132" t="s">
        <v>651</v>
      </c>
      <c r="F4132" t="s">
        <v>114</v>
      </c>
      <c r="G4132" t="s">
        <v>101</v>
      </c>
      <c r="H4132" t="s">
        <v>49</v>
      </c>
      <c r="I4132" t="s">
        <v>121</v>
      </c>
      <c r="J4132">
        <v>-36.866222999999998</v>
      </c>
      <c r="K4132">
        <v>174.74117699999999</v>
      </c>
      <c r="L4132" s="109">
        <v>0.41666666666666669</v>
      </c>
      <c r="M4132" t="s">
        <v>668</v>
      </c>
      <c r="N4132">
        <v>1</v>
      </c>
      <c r="O4132">
        <v>1</v>
      </c>
      <c r="P4132">
        <v>1</v>
      </c>
    </row>
    <row r="4133" spans="1:16" hidden="1" x14ac:dyDescent="0.3">
      <c r="A4133">
        <v>62</v>
      </c>
      <c r="B4133">
        <v>1</v>
      </c>
      <c r="C4133" t="s">
        <v>70</v>
      </c>
      <c r="D4133" t="s">
        <v>650</v>
      </c>
      <c r="E4133" t="s">
        <v>651</v>
      </c>
      <c r="F4133" t="s">
        <v>114</v>
      </c>
      <c r="G4133" t="s">
        <v>101</v>
      </c>
      <c r="H4133" t="s">
        <v>49</v>
      </c>
      <c r="I4133" t="s">
        <v>121</v>
      </c>
      <c r="J4133">
        <v>-36.86627</v>
      </c>
      <c r="K4133">
        <v>174.74120300000001</v>
      </c>
      <c r="L4133" s="109">
        <v>0.41666666666666669</v>
      </c>
      <c r="M4133" t="s">
        <v>116</v>
      </c>
      <c r="N4133">
        <v>1</v>
      </c>
      <c r="O4133">
        <v>0</v>
      </c>
      <c r="P4133">
        <v>1</v>
      </c>
    </row>
    <row r="4134" spans="1:16" hidden="1" x14ac:dyDescent="0.3">
      <c r="A4134">
        <v>63</v>
      </c>
      <c r="B4134">
        <v>1</v>
      </c>
      <c r="C4134" t="s">
        <v>70</v>
      </c>
      <c r="D4134" t="s">
        <v>650</v>
      </c>
      <c r="E4134" t="s">
        <v>651</v>
      </c>
      <c r="F4134" t="s">
        <v>72</v>
      </c>
      <c r="G4134" t="s">
        <v>122</v>
      </c>
      <c r="H4134" t="s">
        <v>48</v>
      </c>
      <c r="I4134" t="s">
        <v>91</v>
      </c>
      <c r="J4134">
        <v>-36.866337999999999</v>
      </c>
      <c r="K4134">
        <v>174.74136999999999</v>
      </c>
      <c r="L4134" s="109">
        <v>0.41666666666666669</v>
      </c>
      <c r="M4134" t="s">
        <v>670</v>
      </c>
      <c r="N4134">
        <v>1</v>
      </c>
      <c r="O4134">
        <v>0</v>
      </c>
      <c r="P4134">
        <v>1</v>
      </c>
    </row>
    <row r="4135" spans="1:16" hidden="1" x14ac:dyDescent="0.3">
      <c r="A4135">
        <v>64</v>
      </c>
      <c r="B4135">
        <v>1</v>
      </c>
      <c r="C4135" t="s">
        <v>70</v>
      </c>
      <c r="D4135" t="s">
        <v>650</v>
      </c>
      <c r="E4135" t="s">
        <v>651</v>
      </c>
      <c r="F4135" t="s">
        <v>72</v>
      </c>
      <c r="G4135" t="s">
        <v>122</v>
      </c>
      <c r="H4135" t="s">
        <v>48</v>
      </c>
      <c r="I4135" t="s">
        <v>91</v>
      </c>
      <c r="J4135">
        <v>-36.866301999999997</v>
      </c>
      <c r="K4135">
        <v>174.74148400000001</v>
      </c>
      <c r="L4135" s="109">
        <v>0.41666666666666669</v>
      </c>
      <c r="M4135" t="s">
        <v>671</v>
      </c>
      <c r="N4135">
        <v>1</v>
      </c>
      <c r="O4135">
        <v>0</v>
      </c>
      <c r="P4135">
        <v>1</v>
      </c>
    </row>
    <row r="4136" spans="1:16" hidden="1" x14ac:dyDescent="0.3">
      <c r="A4136">
        <v>65</v>
      </c>
      <c r="B4136">
        <v>1</v>
      </c>
      <c r="C4136" t="s">
        <v>70</v>
      </c>
      <c r="D4136" t="s">
        <v>650</v>
      </c>
      <c r="E4136" t="s">
        <v>651</v>
      </c>
      <c r="F4136" t="s">
        <v>72</v>
      </c>
      <c r="G4136" t="s">
        <v>122</v>
      </c>
      <c r="H4136" t="s">
        <v>48</v>
      </c>
      <c r="I4136" t="s">
        <v>91</v>
      </c>
      <c r="J4136">
        <v>-36.866276999999997</v>
      </c>
      <c r="K4136">
        <v>174.74154899999999</v>
      </c>
      <c r="L4136" s="109">
        <v>0.41666666666666669</v>
      </c>
      <c r="M4136" t="s">
        <v>672</v>
      </c>
      <c r="N4136">
        <v>1</v>
      </c>
      <c r="O4136">
        <v>0</v>
      </c>
      <c r="P4136">
        <v>1</v>
      </c>
    </row>
    <row r="4137" spans="1:16" hidden="1" x14ac:dyDescent="0.3">
      <c r="A4137">
        <v>66</v>
      </c>
      <c r="B4137">
        <v>1</v>
      </c>
      <c r="C4137" t="s">
        <v>70</v>
      </c>
      <c r="D4137" t="s">
        <v>650</v>
      </c>
      <c r="E4137" t="s">
        <v>651</v>
      </c>
      <c r="F4137" t="s">
        <v>72</v>
      </c>
      <c r="G4137" t="s">
        <v>122</v>
      </c>
      <c r="H4137" t="s">
        <v>48</v>
      </c>
      <c r="I4137" t="s">
        <v>91</v>
      </c>
      <c r="J4137">
        <v>-36.866171999999999</v>
      </c>
      <c r="K4137">
        <v>174.74187599999999</v>
      </c>
      <c r="L4137" s="109">
        <v>0.41666666666666669</v>
      </c>
      <c r="M4137" t="s">
        <v>673</v>
      </c>
      <c r="N4137">
        <v>1</v>
      </c>
      <c r="O4137">
        <v>0</v>
      </c>
      <c r="P4137">
        <v>1</v>
      </c>
    </row>
    <row r="4138" spans="1:16" hidden="1" x14ac:dyDescent="0.3">
      <c r="A4138">
        <v>67</v>
      </c>
      <c r="B4138">
        <v>1</v>
      </c>
      <c r="C4138" t="s">
        <v>70</v>
      </c>
      <c r="D4138" t="s">
        <v>650</v>
      </c>
      <c r="E4138" t="s">
        <v>651</v>
      </c>
      <c r="F4138" t="s">
        <v>72</v>
      </c>
      <c r="G4138" t="s">
        <v>122</v>
      </c>
      <c r="H4138" t="s">
        <v>48</v>
      </c>
      <c r="I4138" t="s">
        <v>91</v>
      </c>
      <c r="J4138">
        <v>-36.866149999999998</v>
      </c>
      <c r="K4138">
        <v>174.74194</v>
      </c>
      <c r="L4138" s="109">
        <v>0.41666666666666669</v>
      </c>
      <c r="M4138" t="s">
        <v>131</v>
      </c>
      <c r="N4138">
        <v>1</v>
      </c>
      <c r="O4138">
        <v>0</v>
      </c>
      <c r="P4138">
        <v>1</v>
      </c>
    </row>
    <row r="4139" spans="1:16" hidden="1" x14ac:dyDescent="0.3">
      <c r="A4139">
        <v>68</v>
      </c>
      <c r="B4139">
        <v>1</v>
      </c>
      <c r="C4139" t="s">
        <v>70</v>
      </c>
      <c r="D4139" t="s">
        <v>650</v>
      </c>
      <c r="E4139" t="s">
        <v>651</v>
      </c>
      <c r="F4139" t="s">
        <v>72</v>
      </c>
      <c r="G4139" t="s">
        <v>122</v>
      </c>
      <c r="H4139" t="s">
        <v>48</v>
      </c>
      <c r="I4139" t="s">
        <v>91</v>
      </c>
      <c r="J4139">
        <v>-36.866128000000003</v>
      </c>
      <c r="K4139">
        <v>174.74200400000001</v>
      </c>
      <c r="L4139" s="109">
        <v>0.41666666666666669</v>
      </c>
      <c r="M4139" t="s">
        <v>674</v>
      </c>
      <c r="N4139">
        <v>1</v>
      </c>
      <c r="O4139">
        <v>0</v>
      </c>
      <c r="P4139">
        <v>1</v>
      </c>
    </row>
    <row r="4140" spans="1:16" hidden="1" x14ac:dyDescent="0.3">
      <c r="A4140">
        <v>69</v>
      </c>
      <c r="B4140">
        <v>1</v>
      </c>
      <c r="C4140" t="s">
        <v>70</v>
      </c>
      <c r="D4140" t="s">
        <v>650</v>
      </c>
      <c r="E4140" t="s">
        <v>651</v>
      </c>
      <c r="F4140" t="s">
        <v>123</v>
      </c>
      <c r="G4140" t="s">
        <v>101</v>
      </c>
      <c r="H4140" t="s">
        <v>57</v>
      </c>
      <c r="I4140" t="s">
        <v>58</v>
      </c>
      <c r="J4140">
        <v>-36.865983</v>
      </c>
      <c r="K4140">
        <v>174.74216200000001</v>
      </c>
      <c r="L4140" s="109">
        <v>0.41666666666666669</v>
      </c>
      <c r="N4140">
        <v>0</v>
      </c>
      <c r="O4140">
        <v>0</v>
      </c>
      <c r="P4140">
        <v>1</v>
      </c>
    </row>
    <row r="4141" spans="1:16" hidden="1" x14ac:dyDescent="0.3">
      <c r="A4141">
        <v>70</v>
      </c>
      <c r="B4141">
        <v>1</v>
      </c>
      <c r="C4141" t="s">
        <v>70</v>
      </c>
      <c r="D4141" t="s">
        <v>650</v>
      </c>
      <c r="E4141" t="s">
        <v>651</v>
      </c>
      <c r="F4141" t="s">
        <v>123</v>
      </c>
      <c r="G4141" t="s">
        <v>101</v>
      </c>
      <c r="H4141" t="s">
        <v>57</v>
      </c>
      <c r="I4141" t="s">
        <v>58</v>
      </c>
      <c r="J4141">
        <v>-36.865931000000003</v>
      </c>
      <c r="K4141">
        <v>174.74213800000001</v>
      </c>
      <c r="L4141" s="109">
        <v>0.41666666666666669</v>
      </c>
      <c r="M4141" t="s">
        <v>676</v>
      </c>
      <c r="N4141">
        <v>1</v>
      </c>
      <c r="O4141">
        <v>0</v>
      </c>
      <c r="P4141">
        <v>1</v>
      </c>
    </row>
    <row r="4142" spans="1:16" hidden="1" x14ac:dyDescent="0.3">
      <c r="A4142">
        <v>71</v>
      </c>
      <c r="B4142">
        <v>1</v>
      </c>
      <c r="C4142" t="s">
        <v>70</v>
      </c>
      <c r="D4142" t="s">
        <v>650</v>
      </c>
      <c r="E4142" t="s">
        <v>651</v>
      </c>
      <c r="F4142" t="s">
        <v>123</v>
      </c>
      <c r="G4142" t="s">
        <v>101</v>
      </c>
      <c r="H4142" t="s">
        <v>57</v>
      </c>
      <c r="I4142" t="s">
        <v>58</v>
      </c>
      <c r="J4142">
        <v>-36.865881999999999</v>
      </c>
      <c r="K4142">
        <v>174.74210500000001</v>
      </c>
      <c r="L4142" s="109">
        <v>0.41666666666666669</v>
      </c>
      <c r="M4142" t="s">
        <v>119</v>
      </c>
      <c r="N4142">
        <v>1</v>
      </c>
      <c r="O4142">
        <v>0</v>
      </c>
      <c r="P4142">
        <v>1</v>
      </c>
    </row>
    <row r="4143" spans="1:16" hidden="1" x14ac:dyDescent="0.3">
      <c r="A4143">
        <v>72</v>
      </c>
      <c r="B4143">
        <v>1</v>
      </c>
      <c r="C4143" t="s">
        <v>70</v>
      </c>
      <c r="D4143" t="s">
        <v>650</v>
      </c>
      <c r="E4143" t="s">
        <v>651</v>
      </c>
      <c r="F4143" t="s">
        <v>123</v>
      </c>
      <c r="G4143" t="s">
        <v>101</v>
      </c>
      <c r="H4143" t="s">
        <v>49</v>
      </c>
      <c r="I4143" t="s">
        <v>58</v>
      </c>
      <c r="J4143">
        <v>-36.865721000000001</v>
      </c>
      <c r="K4143">
        <v>174.74213399999999</v>
      </c>
      <c r="L4143" s="109">
        <v>0.41666666666666669</v>
      </c>
      <c r="M4143" t="s">
        <v>677</v>
      </c>
      <c r="N4143">
        <v>1</v>
      </c>
      <c r="O4143">
        <v>0</v>
      </c>
      <c r="P4143">
        <v>1</v>
      </c>
    </row>
    <row r="4144" spans="1:16" hidden="1" x14ac:dyDescent="0.3">
      <c r="A4144">
        <v>73</v>
      </c>
      <c r="B4144">
        <v>1</v>
      </c>
      <c r="C4144" t="s">
        <v>70</v>
      </c>
      <c r="D4144" t="s">
        <v>650</v>
      </c>
      <c r="E4144" t="s">
        <v>651</v>
      </c>
      <c r="F4144" t="s">
        <v>123</v>
      </c>
      <c r="G4144" t="s">
        <v>101</v>
      </c>
      <c r="H4144" t="s">
        <v>49</v>
      </c>
      <c r="I4144" t="s">
        <v>58</v>
      </c>
      <c r="J4144">
        <v>-36.865763000000001</v>
      </c>
      <c r="K4144">
        <v>174.74215899999999</v>
      </c>
      <c r="L4144" s="109">
        <v>0.41666666666666669</v>
      </c>
      <c r="M4144" t="s">
        <v>678</v>
      </c>
      <c r="N4144">
        <v>1</v>
      </c>
      <c r="O4144">
        <v>0</v>
      </c>
      <c r="P4144">
        <v>1</v>
      </c>
    </row>
    <row r="4145" spans="1:16" hidden="1" x14ac:dyDescent="0.3">
      <c r="A4145">
        <v>74</v>
      </c>
      <c r="B4145">
        <v>1</v>
      </c>
      <c r="C4145" t="s">
        <v>70</v>
      </c>
      <c r="D4145" t="s">
        <v>650</v>
      </c>
      <c r="E4145" t="s">
        <v>651</v>
      </c>
      <c r="F4145" t="s">
        <v>123</v>
      </c>
      <c r="G4145" t="s">
        <v>101</v>
      </c>
      <c r="H4145" t="s">
        <v>49</v>
      </c>
      <c r="I4145" t="s">
        <v>58</v>
      </c>
      <c r="J4145">
        <v>-36.865808999999999</v>
      </c>
      <c r="K4145">
        <v>174.74218300000001</v>
      </c>
      <c r="L4145" s="109">
        <v>0.41666666666666669</v>
      </c>
      <c r="M4145" t="s">
        <v>762</v>
      </c>
      <c r="N4145">
        <v>1</v>
      </c>
      <c r="O4145">
        <v>1</v>
      </c>
      <c r="P4145">
        <v>1</v>
      </c>
    </row>
    <row r="4146" spans="1:16" hidden="1" x14ac:dyDescent="0.3">
      <c r="A4146">
        <v>75</v>
      </c>
      <c r="B4146">
        <v>1</v>
      </c>
      <c r="C4146" t="s">
        <v>70</v>
      </c>
      <c r="D4146" t="s">
        <v>650</v>
      </c>
      <c r="E4146" t="s">
        <v>651</v>
      </c>
      <c r="F4146" t="s">
        <v>123</v>
      </c>
      <c r="G4146" t="s">
        <v>101</v>
      </c>
      <c r="H4146" t="s">
        <v>49</v>
      </c>
      <c r="I4146" t="s">
        <v>58</v>
      </c>
      <c r="J4146">
        <v>-36.865856000000001</v>
      </c>
      <c r="K4146">
        <v>174.74220800000001</v>
      </c>
      <c r="L4146" s="109">
        <v>0.41666666666666669</v>
      </c>
      <c r="M4146" t="s">
        <v>679</v>
      </c>
      <c r="N4146">
        <v>1</v>
      </c>
      <c r="O4146">
        <v>0</v>
      </c>
      <c r="P4146">
        <v>1</v>
      </c>
    </row>
    <row r="4147" spans="1:16" hidden="1" x14ac:dyDescent="0.3">
      <c r="A4147">
        <v>76</v>
      </c>
      <c r="B4147">
        <v>1</v>
      </c>
      <c r="C4147" t="s">
        <v>70</v>
      </c>
      <c r="D4147" t="s">
        <v>650</v>
      </c>
      <c r="E4147" t="s">
        <v>651</v>
      </c>
      <c r="F4147" t="s">
        <v>123</v>
      </c>
      <c r="G4147" t="s">
        <v>101</v>
      </c>
      <c r="H4147" t="s">
        <v>49</v>
      </c>
      <c r="I4147" t="s">
        <v>58</v>
      </c>
      <c r="J4147">
        <v>-36.865903000000003</v>
      </c>
      <c r="K4147">
        <v>174.742233</v>
      </c>
      <c r="L4147" s="109">
        <v>0.41666666666666669</v>
      </c>
      <c r="M4147" t="s">
        <v>680</v>
      </c>
      <c r="N4147">
        <v>1</v>
      </c>
      <c r="O4147">
        <v>0</v>
      </c>
      <c r="P4147">
        <v>1</v>
      </c>
    </row>
    <row r="4148" spans="1:16" hidden="1" x14ac:dyDescent="0.3">
      <c r="A4148">
        <v>77</v>
      </c>
      <c r="B4148">
        <v>1</v>
      </c>
      <c r="C4148" t="s">
        <v>70</v>
      </c>
      <c r="D4148" t="s">
        <v>650</v>
      </c>
      <c r="E4148" t="s">
        <v>651</v>
      </c>
      <c r="F4148" t="s">
        <v>123</v>
      </c>
      <c r="G4148" t="s">
        <v>101</v>
      </c>
      <c r="H4148" t="s">
        <v>49</v>
      </c>
      <c r="I4148" t="s">
        <v>58</v>
      </c>
      <c r="J4148">
        <v>-36.865949000000001</v>
      </c>
      <c r="K4148">
        <v>174.742257</v>
      </c>
      <c r="L4148" s="109">
        <v>0.41666666666666669</v>
      </c>
      <c r="M4148" t="s">
        <v>417</v>
      </c>
      <c r="N4148">
        <v>1</v>
      </c>
      <c r="O4148">
        <v>1</v>
      </c>
      <c r="P4148">
        <v>1</v>
      </c>
    </row>
    <row r="4149" spans="1:16" hidden="1" x14ac:dyDescent="0.3">
      <c r="A4149">
        <v>78</v>
      </c>
      <c r="B4149">
        <v>1</v>
      </c>
      <c r="C4149" t="s">
        <v>70</v>
      </c>
      <c r="D4149" t="s">
        <v>650</v>
      </c>
      <c r="E4149" t="s">
        <v>651</v>
      </c>
      <c r="F4149" t="s">
        <v>72</v>
      </c>
      <c r="G4149" t="s">
        <v>133</v>
      </c>
      <c r="H4149" t="s">
        <v>48</v>
      </c>
      <c r="I4149" t="s">
        <v>91</v>
      </c>
      <c r="J4149">
        <v>-36.865993000000003</v>
      </c>
      <c r="K4149">
        <v>174.74240800000001</v>
      </c>
      <c r="L4149" s="109">
        <v>0.41666666666666669</v>
      </c>
      <c r="M4149" t="s">
        <v>763</v>
      </c>
      <c r="N4149">
        <v>1</v>
      </c>
      <c r="O4149">
        <v>1</v>
      </c>
      <c r="P4149">
        <v>1</v>
      </c>
    </row>
    <row r="4150" spans="1:16" hidden="1" x14ac:dyDescent="0.3">
      <c r="A4150">
        <v>79</v>
      </c>
      <c r="B4150">
        <v>1</v>
      </c>
      <c r="C4150" t="s">
        <v>70</v>
      </c>
      <c r="D4150" t="s">
        <v>650</v>
      </c>
      <c r="E4150" t="s">
        <v>651</v>
      </c>
      <c r="F4150" t="s">
        <v>72</v>
      </c>
      <c r="G4150" t="s">
        <v>133</v>
      </c>
      <c r="H4150" t="s">
        <v>48</v>
      </c>
      <c r="I4150" t="s">
        <v>91</v>
      </c>
      <c r="J4150">
        <v>-36.865982000000002</v>
      </c>
      <c r="K4150">
        <v>174.74245400000001</v>
      </c>
      <c r="L4150" s="109">
        <v>0.41666666666666669</v>
      </c>
      <c r="M4150" t="s">
        <v>764</v>
      </c>
      <c r="N4150">
        <v>1</v>
      </c>
      <c r="O4150">
        <v>1</v>
      </c>
      <c r="P4150">
        <v>1</v>
      </c>
    </row>
    <row r="4151" spans="1:16" hidden="1" x14ac:dyDescent="0.3">
      <c r="A4151">
        <v>80</v>
      </c>
      <c r="B4151">
        <v>1</v>
      </c>
      <c r="C4151" t="s">
        <v>70</v>
      </c>
      <c r="D4151" t="s">
        <v>650</v>
      </c>
      <c r="E4151" t="s">
        <v>651</v>
      </c>
      <c r="F4151" t="s">
        <v>72</v>
      </c>
      <c r="G4151" t="s">
        <v>133</v>
      </c>
      <c r="H4151" t="s">
        <v>48</v>
      </c>
      <c r="I4151" t="s">
        <v>91</v>
      </c>
      <c r="J4151">
        <v>-36.865952999999998</v>
      </c>
      <c r="K4151">
        <v>174.742548</v>
      </c>
      <c r="L4151" s="109">
        <v>0.41666666666666669</v>
      </c>
      <c r="N4151">
        <v>0</v>
      </c>
      <c r="O4151">
        <v>0</v>
      </c>
      <c r="P4151">
        <v>1</v>
      </c>
    </row>
    <row r="4152" spans="1:16" hidden="1" x14ac:dyDescent="0.3">
      <c r="A4152">
        <v>81</v>
      </c>
      <c r="B4152">
        <v>1</v>
      </c>
      <c r="C4152" t="s">
        <v>70</v>
      </c>
      <c r="D4152" t="s">
        <v>650</v>
      </c>
      <c r="E4152" t="s">
        <v>651</v>
      </c>
      <c r="F4152" t="s">
        <v>72</v>
      </c>
      <c r="G4152" t="s">
        <v>133</v>
      </c>
      <c r="H4152" t="s">
        <v>48</v>
      </c>
      <c r="I4152" t="s">
        <v>91</v>
      </c>
      <c r="J4152">
        <v>-36.865858000000003</v>
      </c>
      <c r="K4152">
        <v>174.742816</v>
      </c>
      <c r="L4152" s="109">
        <v>0.41666666666666669</v>
      </c>
      <c r="N4152">
        <v>0</v>
      </c>
      <c r="O4152">
        <v>0</v>
      </c>
      <c r="P4152">
        <v>1</v>
      </c>
    </row>
    <row r="4153" spans="1:16" hidden="1" x14ac:dyDescent="0.3">
      <c r="A4153">
        <v>82</v>
      </c>
      <c r="B4153">
        <v>1</v>
      </c>
      <c r="C4153" t="s">
        <v>70</v>
      </c>
      <c r="D4153" t="s">
        <v>650</v>
      </c>
      <c r="E4153" t="s">
        <v>651</v>
      </c>
      <c r="F4153" t="s">
        <v>134</v>
      </c>
      <c r="G4153" t="s">
        <v>101</v>
      </c>
      <c r="H4153" t="s">
        <v>57</v>
      </c>
      <c r="I4153" t="s">
        <v>58</v>
      </c>
      <c r="J4153">
        <v>-36.865524000000001</v>
      </c>
      <c r="K4153">
        <v>174.74314200000001</v>
      </c>
      <c r="L4153" s="109">
        <v>0.41666666666666669</v>
      </c>
      <c r="M4153" t="s">
        <v>682</v>
      </c>
      <c r="N4153">
        <v>1</v>
      </c>
      <c r="O4153">
        <v>0</v>
      </c>
      <c r="P4153">
        <v>1</v>
      </c>
    </row>
    <row r="4154" spans="1:16" hidden="1" x14ac:dyDescent="0.3">
      <c r="A4154">
        <v>83</v>
      </c>
      <c r="B4154">
        <v>1</v>
      </c>
      <c r="C4154" t="s">
        <v>70</v>
      </c>
      <c r="D4154" t="s">
        <v>650</v>
      </c>
      <c r="E4154" t="s">
        <v>651</v>
      </c>
      <c r="F4154" t="s">
        <v>134</v>
      </c>
      <c r="G4154" t="s">
        <v>101</v>
      </c>
      <c r="H4154" t="s">
        <v>57</v>
      </c>
      <c r="I4154" t="s">
        <v>58</v>
      </c>
      <c r="J4154">
        <v>-36.865485</v>
      </c>
      <c r="K4154">
        <v>174.74312399999999</v>
      </c>
      <c r="L4154" s="109">
        <v>0.41666666666666669</v>
      </c>
      <c r="M4154" t="s">
        <v>136</v>
      </c>
      <c r="N4154">
        <v>1</v>
      </c>
      <c r="O4154">
        <v>0</v>
      </c>
      <c r="P4154">
        <v>1</v>
      </c>
    </row>
    <row r="4155" spans="1:16" hidden="1" x14ac:dyDescent="0.3">
      <c r="A4155">
        <v>84</v>
      </c>
      <c r="B4155">
        <v>1</v>
      </c>
      <c r="C4155" t="s">
        <v>70</v>
      </c>
      <c r="D4155" t="s">
        <v>650</v>
      </c>
      <c r="E4155" t="s">
        <v>651</v>
      </c>
      <c r="F4155" t="s">
        <v>134</v>
      </c>
      <c r="G4155" t="s">
        <v>101</v>
      </c>
      <c r="H4155" t="s">
        <v>57</v>
      </c>
      <c r="I4155" t="s">
        <v>58</v>
      </c>
      <c r="J4155">
        <v>-36.865445000000001</v>
      </c>
      <c r="K4155">
        <v>174.74310500000001</v>
      </c>
      <c r="L4155" s="109">
        <v>0.41666666666666669</v>
      </c>
      <c r="M4155" t="s">
        <v>643</v>
      </c>
      <c r="N4155">
        <v>1</v>
      </c>
      <c r="O4155">
        <v>0</v>
      </c>
      <c r="P4155">
        <v>1</v>
      </c>
    </row>
    <row r="4156" spans="1:16" hidden="1" x14ac:dyDescent="0.3">
      <c r="A4156">
        <v>85</v>
      </c>
      <c r="B4156">
        <v>1</v>
      </c>
      <c r="C4156" t="s">
        <v>70</v>
      </c>
      <c r="D4156" t="s">
        <v>650</v>
      </c>
      <c r="E4156" t="s">
        <v>651</v>
      </c>
      <c r="F4156" t="s">
        <v>134</v>
      </c>
      <c r="G4156" t="s">
        <v>101</v>
      </c>
      <c r="H4156" t="s">
        <v>49</v>
      </c>
      <c r="I4156" t="s">
        <v>138</v>
      </c>
      <c r="J4156">
        <v>-36.865369999999999</v>
      </c>
      <c r="K4156">
        <v>174.74316999999999</v>
      </c>
      <c r="L4156" s="109">
        <v>0.41666666666666669</v>
      </c>
      <c r="M4156" t="s">
        <v>553</v>
      </c>
      <c r="N4156">
        <v>1</v>
      </c>
      <c r="O4156">
        <v>0</v>
      </c>
      <c r="P4156">
        <v>1</v>
      </c>
    </row>
    <row r="4157" spans="1:16" hidden="1" x14ac:dyDescent="0.3">
      <c r="A4157">
        <v>86</v>
      </c>
      <c r="B4157">
        <v>1</v>
      </c>
      <c r="C4157" t="s">
        <v>70</v>
      </c>
      <c r="D4157" t="s">
        <v>650</v>
      </c>
      <c r="E4157" t="s">
        <v>651</v>
      </c>
      <c r="F4157" t="s">
        <v>134</v>
      </c>
      <c r="G4157" t="s">
        <v>101</v>
      </c>
      <c r="H4157" t="s">
        <v>49</v>
      </c>
      <c r="I4157" t="s">
        <v>138</v>
      </c>
      <c r="J4157">
        <v>-36.865414000000001</v>
      </c>
      <c r="K4157">
        <v>174.74319199999999</v>
      </c>
      <c r="L4157" s="109">
        <v>0.41666666666666669</v>
      </c>
      <c r="N4157">
        <v>0</v>
      </c>
      <c r="O4157">
        <v>0</v>
      </c>
      <c r="P4157">
        <v>1</v>
      </c>
    </row>
    <row r="4158" spans="1:16" hidden="1" x14ac:dyDescent="0.3">
      <c r="A4158">
        <v>87</v>
      </c>
      <c r="B4158">
        <v>1</v>
      </c>
      <c r="C4158" t="s">
        <v>70</v>
      </c>
      <c r="D4158" t="s">
        <v>650</v>
      </c>
      <c r="E4158" t="s">
        <v>651</v>
      </c>
      <c r="F4158" t="s">
        <v>134</v>
      </c>
      <c r="G4158" t="s">
        <v>101</v>
      </c>
      <c r="H4158" t="s">
        <v>49</v>
      </c>
      <c r="I4158" t="s">
        <v>138</v>
      </c>
      <c r="J4158">
        <v>-36.865513</v>
      </c>
      <c r="K4158">
        <v>174.74324200000001</v>
      </c>
      <c r="L4158" s="109">
        <v>0.41666666666666669</v>
      </c>
      <c r="M4158" t="s">
        <v>765</v>
      </c>
      <c r="N4158">
        <v>1</v>
      </c>
      <c r="O4158">
        <v>1</v>
      </c>
      <c r="P4158">
        <v>1</v>
      </c>
    </row>
    <row r="4159" spans="1:16" hidden="1" x14ac:dyDescent="0.3">
      <c r="A4159">
        <v>88</v>
      </c>
      <c r="B4159">
        <v>1</v>
      </c>
      <c r="C4159" t="s">
        <v>70</v>
      </c>
      <c r="D4159" t="s">
        <v>650</v>
      </c>
      <c r="E4159" t="s">
        <v>651</v>
      </c>
      <c r="F4159" t="s">
        <v>134</v>
      </c>
      <c r="G4159" t="s">
        <v>101</v>
      </c>
      <c r="H4159" t="s">
        <v>49</v>
      </c>
      <c r="I4159" t="s">
        <v>138</v>
      </c>
      <c r="J4159">
        <v>-36.865564999999997</v>
      </c>
      <c r="K4159">
        <v>174.74326600000001</v>
      </c>
      <c r="L4159" s="109">
        <v>0.41666666666666669</v>
      </c>
      <c r="M4159" t="s">
        <v>141</v>
      </c>
      <c r="N4159">
        <v>1</v>
      </c>
      <c r="O4159">
        <v>0</v>
      </c>
      <c r="P4159">
        <v>1</v>
      </c>
    </row>
    <row r="4160" spans="1:16" hidden="1" x14ac:dyDescent="0.3">
      <c r="A4160">
        <v>89</v>
      </c>
      <c r="B4160">
        <v>1</v>
      </c>
      <c r="C4160" t="s">
        <v>70</v>
      </c>
      <c r="D4160" t="s">
        <v>650</v>
      </c>
      <c r="E4160" t="s">
        <v>651</v>
      </c>
      <c r="F4160" t="s">
        <v>134</v>
      </c>
      <c r="G4160" t="s">
        <v>101</v>
      </c>
      <c r="H4160" t="s">
        <v>49</v>
      </c>
      <c r="I4160" t="s">
        <v>138</v>
      </c>
      <c r="J4160">
        <v>-36.865600999999998</v>
      </c>
      <c r="K4160">
        <v>174.74329</v>
      </c>
      <c r="L4160" s="109">
        <v>0.41666666666666669</v>
      </c>
      <c r="N4160">
        <v>0</v>
      </c>
      <c r="O4160">
        <v>0</v>
      </c>
      <c r="P4160">
        <v>1</v>
      </c>
    </row>
    <row r="4161" spans="1:16" hidden="1" x14ac:dyDescent="0.3">
      <c r="A4161">
        <v>90</v>
      </c>
      <c r="B4161">
        <v>1</v>
      </c>
      <c r="C4161" t="s">
        <v>70</v>
      </c>
      <c r="D4161" t="s">
        <v>650</v>
      </c>
      <c r="E4161" t="s">
        <v>651</v>
      </c>
      <c r="F4161" t="s">
        <v>72</v>
      </c>
      <c r="G4161" t="s">
        <v>144</v>
      </c>
      <c r="H4161" t="s">
        <v>48</v>
      </c>
      <c r="I4161" t="s">
        <v>145</v>
      </c>
      <c r="J4161">
        <v>-36.865651999999997</v>
      </c>
      <c r="K4161">
        <v>174.74342100000001</v>
      </c>
      <c r="L4161" s="109">
        <v>0.41666666666666669</v>
      </c>
      <c r="M4161" t="s">
        <v>364</v>
      </c>
      <c r="N4161">
        <v>1</v>
      </c>
      <c r="O4161">
        <v>0</v>
      </c>
      <c r="P4161">
        <v>1</v>
      </c>
    </row>
    <row r="4162" spans="1:16" hidden="1" x14ac:dyDescent="0.3">
      <c r="A4162">
        <v>91</v>
      </c>
      <c r="B4162">
        <v>1</v>
      </c>
      <c r="C4162" t="s">
        <v>70</v>
      </c>
      <c r="D4162" t="s">
        <v>650</v>
      </c>
      <c r="E4162" t="s">
        <v>651</v>
      </c>
      <c r="F4162" t="s">
        <v>72</v>
      </c>
      <c r="G4162" t="s">
        <v>144</v>
      </c>
      <c r="H4162" t="s">
        <v>48</v>
      </c>
      <c r="I4162" t="s">
        <v>145</v>
      </c>
      <c r="J4162">
        <v>-36.865631999999998</v>
      </c>
      <c r="K4162">
        <v>174.74348499999999</v>
      </c>
      <c r="L4162" s="109">
        <v>0.41666666666666669</v>
      </c>
      <c r="N4162">
        <v>0</v>
      </c>
      <c r="O4162">
        <v>0</v>
      </c>
      <c r="P4162">
        <v>1</v>
      </c>
    </row>
    <row r="4163" spans="1:16" hidden="1" x14ac:dyDescent="0.3">
      <c r="A4163">
        <v>92</v>
      </c>
      <c r="B4163">
        <v>1</v>
      </c>
      <c r="C4163" t="s">
        <v>70</v>
      </c>
      <c r="D4163" t="s">
        <v>650</v>
      </c>
      <c r="E4163" t="s">
        <v>651</v>
      </c>
      <c r="F4163" t="s">
        <v>72</v>
      </c>
      <c r="G4163" t="s">
        <v>144</v>
      </c>
      <c r="H4163" t="s">
        <v>48</v>
      </c>
      <c r="I4163" t="s">
        <v>145</v>
      </c>
      <c r="J4163">
        <v>-36.865611999999999</v>
      </c>
      <c r="K4163">
        <v>174.743549</v>
      </c>
      <c r="L4163" s="109">
        <v>0.41666666666666669</v>
      </c>
      <c r="M4163" t="s">
        <v>766</v>
      </c>
      <c r="N4163">
        <v>1</v>
      </c>
      <c r="O4163">
        <v>1</v>
      </c>
      <c r="P4163">
        <v>1</v>
      </c>
    </row>
    <row r="4164" spans="1:16" hidden="1" x14ac:dyDescent="0.3">
      <c r="A4164">
        <v>93</v>
      </c>
      <c r="B4164">
        <v>1</v>
      </c>
      <c r="C4164" t="s">
        <v>70</v>
      </c>
      <c r="D4164" t="s">
        <v>650</v>
      </c>
      <c r="E4164" t="s">
        <v>651</v>
      </c>
      <c r="F4164" t="s">
        <v>148</v>
      </c>
      <c r="G4164" t="s">
        <v>101</v>
      </c>
      <c r="H4164" t="s">
        <v>57</v>
      </c>
      <c r="I4164" t="s">
        <v>58</v>
      </c>
      <c r="J4164">
        <v>-36.865245999999999</v>
      </c>
      <c r="K4164">
        <v>174.74421100000001</v>
      </c>
      <c r="L4164" s="109">
        <v>0.41666666666666669</v>
      </c>
      <c r="M4164" t="s">
        <v>767</v>
      </c>
      <c r="N4164">
        <v>1</v>
      </c>
      <c r="O4164">
        <v>1</v>
      </c>
      <c r="P4164">
        <v>1</v>
      </c>
    </row>
    <row r="4165" spans="1:16" hidden="1" x14ac:dyDescent="0.3">
      <c r="A4165">
        <v>94</v>
      </c>
      <c r="B4165">
        <v>1</v>
      </c>
      <c r="C4165" t="s">
        <v>70</v>
      </c>
      <c r="D4165" t="s">
        <v>650</v>
      </c>
      <c r="E4165" t="s">
        <v>651</v>
      </c>
      <c r="F4165" t="s">
        <v>148</v>
      </c>
      <c r="G4165" t="s">
        <v>101</v>
      </c>
      <c r="H4165" t="s">
        <v>57</v>
      </c>
      <c r="I4165" t="s">
        <v>58</v>
      </c>
      <c r="J4165">
        <v>-36.865192</v>
      </c>
      <c r="K4165">
        <v>174.744182</v>
      </c>
      <c r="L4165" s="109">
        <v>0.41666666666666669</v>
      </c>
      <c r="N4165">
        <v>0</v>
      </c>
      <c r="O4165">
        <v>0</v>
      </c>
      <c r="P4165">
        <v>1</v>
      </c>
    </row>
    <row r="4166" spans="1:16" hidden="1" x14ac:dyDescent="0.3">
      <c r="A4166">
        <v>95</v>
      </c>
      <c r="B4166">
        <v>1</v>
      </c>
      <c r="C4166" t="s">
        <v>70</v>
      </c>
      <c r="D4166" t="s">
        <v>650</v>
      </c>
      <c r="E4166" t="s">
        <v>651</v>
      </c>
      <c r="F4166" t="s">
        <v>148</v>
      </c>
      <c r="G4166" t="s">
        <v>101</v>
      </c>
      <c r="H4166" t="s">
        <v>57</v>
      </c>
      <c r="I4166" t="s">
        <v>58</v>
      </c>
      <c r="J4166">
        <v>-36.865138000000002</v>
      </c>
      <c r="K4166">
        <v>174.74415400000001</v>
      </c>
      <c r="L4166" s="109">
        <v>0.41666666666666669</v>
      </c>
      <c r="M4166" t="s">
        <v>768</v>
      </c>
      <c r="N4166">
        <v>1</v>
      </c>
      <c r="O4166">
        <v>1</v>
      </c>
      <c r="P4166">
        <v>1</v>
      </c>
    </row>
    <row r="4167" spans="1:16" hidden="1" x14ac:dyDescent="0.3">
      <c r="A4167">
        <v>96</v>
      </c>
      <c r="B4167">
        <v>1</v>
      </c>
      <c r="C4167" t="s">
        <v>70</v>
      </c>
      <c r="D4167" t="s">
        <v>650</v>
      </c>
      <c r="E4167" t="s">
        <v>651</v>
      </c>
      <c r="F4167" t="s">
        <v>148</v>
      </c>
      <c r="G4167" t="s">
        <v>101</v>
      </c>
      <c r="H4167" t="s">
        <v>49</v>
      </c>
      <c r="I4167" t="s">
        <v>152</v>
      </c>
      <c r="J4167">
        <v>-36.865130000000001</v>
      </c>
      <c r="K4167">
        <v>174.744272</v>
      </c>
      <c r="L4167" s="109">
        <v>0.41666666666666669</v>
      </c>
      <c r="N4167">
        <v>0</v>
      </c>
      <c r="O4167">
        <v>0</v>
      </c>
      <c r="P4167">
        <v>1</v>
      </c>
    </row>
    <row r="4168" spans="1:16" hidden="1" x14ac:dyDescent="0.3">
      <c r="A4168">
        <v>97</v>
      </c>
      <c r="B4168">
        <v>1</v>
      </c>
      <c r="C4168" t="s">
        <v>70</v>
      </c>
      <c r="D4168" t="s">
        <v>650</v>
      </c>
      <c r="E4168" t="s">
        <v>651</v>
      </c>
      <c r="F4168" t="s">
        <v>148</v>
      </c>
      <c r="G4168" t="s">
        <v>101</v>
      </c>
      <c r="H4168" t="s">
        <v>49</v>
      </c>
      <c r="I4168" t="s">
        <v>152</v>
      </c>
      <c r="J4168">
        <v>-36.865107000000002</v>
      </c>
      <c r="K4168">
        <v>174.74426</v>
      </c>
      <c r="L4168" s="109">
        <v>0.41666666666666669</v>
      </c>
      <c r="M4168" t="s">
        <v>685</v>
      </c>
      <c r="N4168">
        <v>1</v>
      </c>
      <c r="O4168">
        <v>0</v>
      </c>
      <c r="P4168">
        <v>1</v>
      </c>
    </row>
    <row r="4169" spans="1:16" hidden="1" x14ac:dyDescent="0.3">
      <c r="A4169">
        <v>98</v>
      </c>
      <c r="B4169">
        <v>1</v>
      </c>
      <c r="C4169" t="s">
        <v>70</v>
      </c>
      <c r="D4169" t="s">
        <v>650</v>
      </c>
      <c r="E4169" t="s">
        <v>651</v>
      </c>
      <c r="F4169" t="s">
        <v>148</v>
      </c>
      <c r="G4169" t="s">
        <v>101</v>
      </c>
      <c r="H4169" t="s">
        <v>49</v>
      </c>
      <c r="I4169" t="s">
        <v>152</v>
      </c>
      <c r="J4169">
        <v>-36.865084000000003</v>
      </c>
      <c r="K4169">
        <v>174.744249</v>
      </c>
      <c r="L4169" s="109">
        <v>0.41666666666666669</v>
      </c>
      <c r="N4169">
        <v>0</v>
      </c>
      <c r="O4169">
        <v>0</v>
      </c>
      <c r="P4169">
        <v>1</v>
      </c>
    </row>
    <row r="4170" spans="1:16" hidden="1" x14ac:dyDescent="0.3">
      <c r="A4170">
        <v>99</v>
      </c>
      <c r="B4170">
        <v>1</v>
      </c>
      <c r="C4170" t="s">
        <v>70</v>
      </c>
      <c r="D4170" t="s">
        <v>650</v>
      </c>
      <c r="E4170" t="s">
        <v>651</v>
      </c>
      <c r="F4170" t="s">
        <v>148</v>
      </c>
      <c r="G4170" t="s">
        <v>101</v>
      </c>
      <c r="H4170" t="s">
        <v>49</v>
      </c>
      <c r="I4170" t="s">
        <v>152</v>
      </c>
      <c r="J4170">
        <v>-36.865062000000002</v>
      </c>
      <c r="K4170">
        <v>174.744237</v>
      </c>
      <c r="L4170" s="109">
        <v>0.41666666666666669</v>
      </c>
      <c r="M4170" t="s">
        <v>686</v>
      </c>
      <c r="N4170">
        <v>1</v>
      </c>
      <c r="O4170">
        <v>0</v>
      </c>
      <c r="P4170">
        <v>1</v>
      </c>
    </row>
    <row r="4171" spans="1:16" hidden="1" x14ac:dyDescent="0.3">
      <c r="A4171">
        <v>100</v>
      </c>
      <c r="B4171">
        <v>1</v>
      </c>
      <c r="C4171" t="s">
        <v>70</v>
      </c>
      <c r="D4171" t="s">
        <v>650</v>
      </c>
      <c r="E4171" t="s">
        <v>651</v>
      </c>
      <c r="F4171" t="s">
        <v>148</v>
      </c>
      <c r="G4171" t="s">
        <v>101</v>
      </c>
      <c r="H4171" t="s">
        <v>49</v>
      </c>
      <c r="I4171" t="s">
        <v>152</v>
      </c>
      <c r="J4171">
        <v>-36.865039000000003</v>
      </c>
      <c r="K4171">
        <v>174.744225</v>
      </c>
      <c r="L4171" s="109">
        <v>0.41666666666666669</v>
      </c>
      <c r="N4171">
        <v>0</v>
      </c>
      <c r="O4171">
        <v>0</v>
      </c>
      <c r="P4171">
        <v>1</v>
      </c>
    </row>
    <row r="4172" spans="1:16" hidden="1" x14ac:dyDescent="0.3">
      <c r="A4172">
        <v>101</v>
      </c>
      <c r="B4172">
        <v>1</v>
      </c>
      <c r="C4172" t="s">
        <v>70</v>
      </c>
      <c r="D4172" t="s">
        <v>650</v>
      </c>
      <c r="E4172" t="s">
        <v>651</v>
      </c>
      <c r="F4172" t="s">
        <v>72</v>
      </c>
      <c r="G4172" t="s">
        <v>158</v>
      </c>
      <c r="H4172" t="s">
        <v>48</v>
      </c>
      <c r="I4172" t="s">
        <v>159</v>
      </c>
      <c r="J4172">
        <v>-36.865194000000002</v>
      </c>
      <c r="K4172">
        <v>174.74477400000001</v>
      </c>
      <c r="L4172" s="109">
        <v>0.41666666666666669</v>
      </c>
      <c r="N4172">
        <v>0</v>
      </c>
      <c r="O4172">
        <v>0</v>
      </c>
      <c r="P4172">
        <v>1</v>
      </c>
    </row>
    <row r="4173" spans="1:16" hidden="1" x14ac:dyDescent="0.3">
      <c r="A4173">
        <v>102</v>
      </c>
      <c r="B4173">
        <v>1</v>
      </c>
      <c r="C4173" t="s">
        <v>70</v>
      </c>
      <c r="D4173" t="s">
        <v>650</v>
      </c>
      <c r="E4173" t="s">
        <v>651</v>
      </c>
      <c r="F4173" t="s">
        <v>72</v>
      </c>
      <c r="G4173" t="s">
        <v>158</v>
      </c>
      <c r="H4173" t="s">
        <v>48</v>
      </c>
      <c r="I4173" t="s">
        <v>159</v>
      </c>
      <c r="J4173">
        <v>-36.865170999999997</v>
      </c>
      <c r="K4173">
        <v>174.74483900000001</v>
      </c>
      <c r="L4173" s="109">
        <v>0.41666666666666669</v>
      </c>
      <c r="N4173">
        <v>0</v>
      </c>
      <c r="O4173">
        <v>0</v>
      </c>
      <c r="P4173">
        <v>1</v>
      </c>
    </row>
    <row r="4174" spans="1:16" hidden="1" x14ac:dyDescent="0.3">
      <c r="A4174">
        <v>103</v>
      </c>
      <c r="B4174">
        <v>1</v>
      </c>
      <c r="C4174" t="s">
        <v>70</v>
      </c>
      <c r="D4174" t="s">
        <v>650</v>
      </c>
      <c r="E4174" t="s">
        <v>651</v>
      </c>
      <c r="F4174" t="s">
        <v>72</v>
      </c>
      <c r="G4174" t="s">
        <v>158</v>
      </c>
      <c r="H4174" t="s">
        <v>48</v>
      </c>
      <c r="I4174" t="s">
        <v>159</v>
      </c>
      <c r="J4174">
        <v>-36.865147999999998</v>
      </c>
      <c r="K4174">
        <v>174.74490499999999</v>
      </c>
      <c r="L4174" s="109">
        <v>0.41666666666666669</v>
      </c>
      <c r="N4174">
        <v>0</v>
      </c>
      <c r="O4174">
        <v>0</v>
      </c>
      <c r="P4174">
        <v>1</v>
      </c>
    </row>
    <row r="4175" spans="1:16" hidden="1" x14ac:dyDescent="0.3">
      <c r="A4175">
        <v>104</v>
      </c>
      <c r="B4175">
        <v>1</v>
      </c>
      <c r="C4175" t="s">
        <v>70</v>
      </c>
      <c r="D4175" t="s">
        <v>650</v>
      </c>
      <c r="E4175" t="s">
        <v>651</v>
      </c>
      <c r="F4175" t="s">
        <v>72</v>
      </c>
      <c r="G4175" t="s">
        <v>158</v>
      </c>
      <c r="H4175" t="s">
        <v>48</v>
      </c>
      <c r="I4175" t="s">
        <v>159</v>
      </c>
      <c r="J4175">
        <v>-36.865096999999999</v>
      </c>
      <c r="K4175">
        <v>174.74506299999999</v>
      </c>
      <c r="L4175" s="109">
        <v>0.41666666666666669</v>
      </c>
      <c r="N4175">
        <v>0</v>
      </c>
      <c r="O4175">
        <v>0</v>
      </c>
      <c r="P4175">
        <v>1</v>
      </c>
    </row>
    <row r="4176" spans="1:16" hidden="1" x14ac:dyDescent="0.3">
      <c r="A4176">
        <v>105</v>
      </c>
      <c r="B4176">
        <v>1</v>
      </c>
      <c r="C4176" t="s">
        <v>70</v>
      </c>
      <c r="D4176" t="s">
        <v>650</v>
      </c>
      <c r="E4176" t="s">
        <v>651</v>
      </c>
      <c r="F4176" t="s">
        <v>160</v>
      </c>
      <c r="G4176" t="s">
        <v>101</v>
      </c>
      <c r="H4176" t="s">
        <v>57</v>
      </c>
      <c r="I4176" t="s">
        <v>58</v>
      </c>
      <c r="J4176">
        <v>-36.864899999999999</v>
      </c>
      <c r="K4176">
        <v>174.745249</v>
      </c>
      <c r="L4176" s="109">
        <v>0.41666666666666669</v>
      </c>
      <c r="M4176" t="s">
        <v>161</v>
      </c>
      <c r="N4176">
        <v>1</v>
      </c>
      <c r="O4176">
        <v>0</v>
      </c>
      <c r="P4176">
        <v>1</v>
      </c>
    </row>
    <row r="4177" spans="1:16" hidden="1" x14ac:dyDescent="0.3">
      <c r="A4177">
        <v>106</v>
      </c>
      <c r="B4177">
        <v>1</v>
      </c>
      <c r="C4177" t="s">
        <v>70</v>
      </c>
      <c r="D4177" t="s">
        <v>650</v>
      </c>
      <c r="E4177" t="s">
        <v>651</v>
      </c>
      <c r="F4177" t="s">
        <v>160</v>
      </c>
      <c r="G4177" t="s">
        <v>101</v>
      </c>
      <c r="H4177" t="s">
        <v>57</v>
      </c>
      <c r="I4177" t="s">
        <v>58</v>
      </c>
      <c r="J4177">
        <v>-36.864846999999997</v>
      </c>
      <c r="K4177">
        <v>174.745226</v>
      </c>
      <c r="L4177" s="109">
        <v>0.41666666666666669</v>
      </c>
      <c r="M4177" t="s">
        <v>162</v>
      </c>
      <c r="N4177">
        <v>1</v>
      </c>
      <c r="O4177">
        <v>0</v>
      </c>
      <c r="P4177">
        <v>1</v>
      </c>
    </row>
    <row r="4178" spans="1:16" hidden="1" x14ac:dyDescent="0.3">
      <c r="A4178">
        <v>107</v>
      </c>
      <c r="B4178">
        <v>1</v>
      </c>
      <c r="C4178" t="s">
        <v>70</v>
      </c>
      <c r="D4178" t="s">
        <v>650</v>
      </c>
      <c r="E4178" t="s">
        <v>651</v>
      </c>
      <c r="F4178" t="s">
        <v>160</v>
      </c>
      <c r="G4178" t="s">
        <v>101</v>
      </c>
      <c r="H4178" t="s">
        <v>57</v>
      </c>
      <c r="I4178" t="s">
        <v>58</v>
      </c>
      <c r="J4178">
        <v>-36.864795999999998</v>
      </c>
      <c r="K4178">
        <v>174.745203</v>
      </c>
      <c r="L4178" s="109">
        <v>0.41666666666666669</v>
      </c>
      <c r="M4178" t="s">
        <v>163</v>
      </c>
      <c r="N4178">
        <v>1</v>
      </c>
      <c r="O4178">
        <v>0</v>
      </c>
      <c r="P4178">
        <v>1</v>
      </c>
    </row>
    <row r="4179" spans="1:16" hidden="1" x14ac:dyDescent="0.3">
      <c r="A4179">
        <v>108</v>
      </c>
      <c r="B4179">
        <v>1</v>
      </c>
      <c r="C4179" t="s">
        <v>70</v>
      </c>
      <c r="D4179" t="s">
        <v>650</v>
      </c>
      <c r="E4179" t="s">
        <v>651</v>
      </c>
      <c r="F4179" t="s">
        <v>160</v>
      </c>
      <c r="G4179" t="s">
        <v>101</v>
      </c>
      <c r="H4179" t="s">
        <v>57</v>
      </c>
      <c r="I4179" t="s">
        <v>58</v>
      </c>
      <c r="J4179">
        <v>-36.864750000000001</v>
      </c>
      <c r="K4179">
        <v>174.745172</v>
      </c>
      <c r="L4179" s="109">
        <v>0.41666666666666669</v>
      </c>
      <c r="M4179" t="s">
        <v>164</v>
      </c>
      <c r="N4179">
        <v>1</v>
      </c>
      <c r="O4179">
        <v>0</v>
      </c>
      <c r="P4179">
        <v>1</v>
      </c>
    </row>
    <row r="4180" spans="1:16" hidden="1" x14ac:dyDescent="0.3">
      <c r="A4180">
        <v>109</v>
      </c>
      <c r="B4180">
        <v>1</v>
      </c>
      <c r="C4180" t="s">
        <v>70</v>
      </c>
      <c r="D4180" t="s">
        <v>650</v>
      </c>
      <c r="E4180" t="s">
        <v>651</v>
      </c>
      <c r="F4180" t="s">
        <v>72</v>
      </c>
      <c r="G4180" t="s">
        <v>165</v>
      </c>
      <c r="H4180" t="s">
        <v>48</v>
      </c>
      <c r="I4180" t="s">
        <v>166</v>
      </c>
      <c r="J4180">
        <v>-36.864854999999999</v>
      </c>
      <c r="K4180">
        <v>174.74578</v>
      </c>
      <c r="L4180" s="109">
        <v>0.41666666666666669</v>
      </c>
      <c r="M4180" t="s">
        <v>769</v>
      </c>
      <c r="N4180">
        <v>1</v>
      </c>
      <c r="O4180">
        <v>1</v>
      </c>
      <c r="P4180">
        <v>1</v>
      </c>
    </row>
    <row r="4181" spans="1:16" hidden="1" x14ac:dyDescent="0.3">
      <c r="A4181">
        <v>110</v>
      </c>
      <c r="B4181">
        <v>1</v>
      </c>
      <c r="C4181" t="s">
        <v>70</v>
      </c>
      <c r="D4181" t="s">
        <v>650</v>
      </c>
      <c r="E4181" t="s">
        <v>651</v>
      </c>
      <c r="F4181" t="s">
        <v>72</v>
      </c>
      <c r="G4181" t="s">
        <v>165</v>
      </c>
      <c r="H4181" t="s">
        <v>48</v>
      </c>
      <c r="I4181" t="s">
        <v>166</v>
      </c>
      <c r="J4181">
        <v>-36.864811000000003</v>
      </c>
      <c r="K4181">
        <v>174.74589499999999</v>
      </c>
      <c r="L4181" s="109">
        <v>0.41666666666666669</v>
      </c>
      <c r="M4181" t="s">
        <v>339</v>
      </c>
      <c r="N4181">
        <v>1</v>
      </c>
      <c r="O4181">
        <v>1</v>
      </c>
      <c r="P4181">
        <v>1</v>
      </c>
    </row>
    <row r="4182" spans="1:16" hidden="1" x14ac:dyDescent="0.3">
      <c r="A4182">
        <v>111</v>
      </c>
      <c r="B4182">
        <v>1</v>
      </c>
      <c r="C4182" t="s">
        <v>70</v>
      </c>
      <c r="D4182" t="s">
        <v>650</v>
      </c>
      <c r="E4182" t="s">
        <v>651</v>
      </c>
      <c r="F4182" t="s">
        <v>72</v>
      </c>
      <c r="G4182" t="s">
        <v>165</v>
      </c>
      <c r="H4182" t="s">
        <v>48</v>
      </c>
      <c r="I4182" t="s">
        <v>91</v>
      </c>
      <c r="J4182">
        <v>-36.864780000000003</v>
      </c>
      <c r="K4182">
        <v>174.74601100000001</v>
      </c>
      <c r="L4182" s="109">
        <v>0.41666666666666669</v>
      </c>
      <c r="M4182" t="s">
        <v>689</v>
      </c>
      <c r="N4182">
        <v>1</v>
      </c>
      <c r="O4182">
        <v>0</v>
      </c>
      <c r="P4182">
        <v>1</v>
      </c>
    </row>
    <row r="4183" spans="1:16" hidden="1" x14ac:dyDescent="0.3">
      <c r="A4183">
        <v>112</v>
      </c>
      <c r="B4183">
        <v>1</v>
      </c>
      <c r="C4183" t="s">
        <v>70</v>
      </c>
      <c r="D4183" t="s">
        <v>650</v>
      </c>
      <c r="E4183" t="s">
        <v>651</v>
      </c>
      <c r="F4183" t="s">
        <v>72</v>
      </c>
      <c r="G4183" t="s">
        <v>322</v>
      </c>
      <c r="H4183" t="s">
        <v>167</v>
      </c>
      <c r="I4183" t="s">
        <v>91</v>
      </c>
      <c r="J4183">
        <v>-36.864404</v>
      </c>
      <c r="K4183">
        <v>174.74677600000001</v>
      </c>
      <c r="L4183" s="109">
        <v>0.41666666666666669</v>
      </c>
      <c r="M4183" t="s">
        <v>770</v>
      </c>
      <c r="N4183">
        <v>1</v>
      </c>
      <c r="O4183">
        <v>1</v>
      </c>
      <c r="P4183">
        <v>1</v>
      </c>
    </row>
    <row r="4184" spans="1:16" hidden="1" x14ac:dyDescent="0.3">
      <c r="A4184">
        <v>113</v>
      </c>
      <c r="B4184">
        <v>1</v>
      </c>
      <c r="C4184" t="s">
        <v>70</v>
      </c>
      <c r="D4184" t="s">
        <v>650</v>
      </c>
      <c r="E4184" t="s">
        <v>651</v>
      </c>
      <c r="F4184" t="s">
        <v>72</v>
      </c>
      <c r="G4184" t="s">
        <v>322</v>
      </c>
      <c r="H4184" t="s">
        <v>167</v>
      </c>
      <c r="I4184" t="s">
        <v>91</v>
      </c>
      <c r="J4184">
        <v>-36.864438</v>
      </c>
      <c r="K4184">
        <v>174.74674400000001</v>
      </c>
      <c r="L4184" s="109">
        <v>0.41666666666666669</v>
      </c>
      <c r="M4184" t="s">
        <v>427</v>
      </c>
      <c r="N4184">
        <v>1</v>
      </c>
      <c r="O4184">
        <v>1</v>
      </c>
      <c r="P4184">
        <v>1</v>
      </c>
    </row>
    <row r="4185" spans="1:16" hidden="1" x14ac:dyDescent="0.3">
      <c r="A4185">
        <v>114</v>
      </c>
      <c r="B4185">
        <v>1</v>
      </c>
      <c r="C4185" t="s">
        <v>70</v>
      </c>
      <c r="D4185" t="s">
        <v>650</v>
      </c>
      <c r="E4185" t="s">
        <v>651</v>
      </c>
      <c r="F4185" t="s">
        <v>72</v>
      </c>
      <c r="G4185" t="s">
        <v>322</v>
      </c>
      <c r="H4185" t="s">
        <v>167</v>
      </c>
      <c r="I4185" t="s">
        <v>91</v>
      </c>
      <c r="J4185">
        <v>-36.864471000000002</v>
      </c>
      <c r="K4185">
        <v>174.746711</v>
      </c>
      <c r="L4185" s="109">
        <v>0.41666666666666669</v>
      </c>
      <c r="M4185" t="s">
        <v>771</v>
      </c>
      <c r="N4185">
        <v>1</v>
      </c>
      <c r="O4185">
        <v>1</v>
      </c>
      <c r="P4185">
        <v>1</v>
      </c>
    </row>
    <row r="4186" spans="1:16" hidden="1" x14ac:dyDescent="0.3">
      <c r="A4186">
        <v>115</v>
      </c>
      <c r="B4186">
        <v>1</v>
      </c>
      <c r="C4186" t="s">
        <v>70</v>
      </c>
      <c r="D4186" t="s">
        <v>650</v>
      </c>
      <c r="E4186" t="s">
        <v>651</v>
      </c>
      <c r="F4186" t="s">
        <v>72</v>
      </c>
      <c r="G4186" t="s">
        <v>322</v>
      </c>
      <c r="H4186" t="s">
        <v>167</v>
      </c>
      <c r="I4186" t="s">
        <v>91</v>
      </c>
      <c r="J4186">
        <v>-36.864502999999999</v>
      </c>
      <c r="K4186">
        <v>174.74667500000001</v>
      </c>
      <c r="L4186" s="109">
        <v>0.41666666666666669</v>
      </c>
      <c r="M4186" t="s">
        <v>772</v>
      </c>
      <c r="N4186">
        <v>1</v>
      </c>
      <c r="O4186">
        <v>1</v>
      </c>
      <c r="P4186">
        <v>1</v>
      </c>
    </row>
    <row r="4187" spans="1:16" hidden="1" x14ac:dyDescent="0.3">
      <c r="A4187">
        <v>116</v>
      </c>
      <c r="B4187">
        <v>1</v>
      </c>
      <c r="C4187" t="s">
        <v>70</v>
      </c>
      <c r="D4187" t="s">
        <v>650</v>
      </c>
      <c r="E4187" t="s">
        <v>651</v>
      </c>
      <c r="F4187" t="s">
        <v>168</v>
      </c>
      <c r="G4187" t="s">
        <v>101</v>
      </c>
      <c r="H4187" t="s">
        <v>169</v>
      </c>
      <c r="I4187" t="s">
        <v>170</v>
      </c>
      <c r="J4187">
        <v>-36.864204999999998</v>
      </c>
      <c r="K4187">
        <v>174.74660299999999</v>
      </c>
      <c r="L4187" s="109">
        <v>0.41666666666666669</v>
      </c>
      <c r="N4187">
        <v>0</v>
      </c>
      <c r="O4187">
        <v>0</v>
      </c>
      <c r="P4187">
        <v>1</v>
      </c>
    </row>
    <row r="4188" spans="1:16" hidden="1" x14ac:dyDescent="0.3">
      <c r="A4188">
        <v>117</v>
      </c>
      <c r="B4188">
        <v>1</v>
      </c>
      <c r="C4188" t="s">
        <v>70</v>
      </c>
      <c r="D4188" t="s">
        <v>650</v>
      </c>
      <c r="E4188" t="s">
        <v>651</v>
      </c>
      <c r="F4188" t="s">
        <v>168</v>
      </c>
      <c r="G4188" t="s">
        <v>101</v>
      </c>
      <c r="H4188" t="s">
        <v>169</v>
      </c>
      <c r="I4188" t="s">
        <v>170</v>
      </c>
      <c r="J4188">
        <v>-36.864172000000003</v>
      </c>
      <c r="K4188">
        <v>174.746566</v>
      </c>
      <c r="L4188" s="109">
        <v>0.41666666666666669</v>
      </c>
      <c r="M4188" t="s">
        <v>172</v>
      </c>
      <c r="N4188">
        <v>1</v>
      </c>
      <c r="O4188">
        <v>0</v>
      </c>
      <c r="P4188">
        <v>1</v>
      </c>
    </row>
    <row r="4189" spans="1:16" hidden="1" x14ac:dyDescent="0.3">
      <c r="A4189">
        <v>118</v>
      </c>
      <c r="B4189">
        <v>1</v>
      </c>
      <c r="C4189" t="s">
        <v>70</v>
      </c>
      <c r="D4189" t="s">
        <v>650</v>
      </c>
      <c r="E4189" t="s">
        <v>651</v>
      </c>
      <c r="F4189" t="s">
        <v>168</v>
      </c>
      <c r="G4189" t="s">
        <v>101</v>
      </c>
      <c r="H4189" t="s">
        <v>169</v>
      </c>
      <c r="I4189" t="s">
        <v>170</v>
      </c>
      <c r="J4189">
        <v>-36.864075999999997</v>
      </c>
      <c r="K4189">
        <v>174.74645799999999</v>
      </c>
      <c r="L4189" s="109">
        <v>0.41666666666666669</v>
      </c>
      <c r="N4189">
        <v>0</v>
      </c>
      <c r="O4189">
        <v>0</v>
      </c>
      <c r="P4189">
        <v>1</v>
      </c>
    </row>
    <row r="4190" spans="1:16" hidden="1" x14ac:dyDescent="0.3">
      <c r="A4190">
        <v>119</v>
      </c>
      <c r="B4190">
        <v>1</v>
      </c>
      <c r="C4190" t="s">
        <v>70</v>
      </c>
      <c r="D4190" t="s">
        <v>650</v>
      </c>
      <c r="E4190" t="s">
        <v>651</v>
      </c>
      <c r="F4190" t="s">
        <v>168</v>
      </c>
      <c r="G4190" t="s">
        <v>101</v>
      </c>
      <c r="H4190" t="s">
        <v>169</v>
      </c>
      <c r="I4190" t="s">
        <v>170</v>
      </c>
      <c r="J4190">
        <v>-36.864041999999998</v>
      </c>
      <c r="K4190">
        <v>174.746408</v>
      </c>
      <c r="L4190" s="109">
        <v>0.41666666666666669</v>
      </c>
      <c r="M4190" t="s">
        <v>690</v>
      </c>
      <c r="N4190">
        <v>1</v>
      </c>
      <c r="O4190">
        <v>0</v>
      </c>
      <c r="P4190">
        <v>1</v>
      </c>
    </row>
    <row r="4191" spans="1:16" hidden="1" x14ac:dyDescent="0.3">
      <c r="A4191">
        <v>120</v>
      </c>
      <c r="B4191">
        <v>1</v>
      </c>
      <c r="C4191" t="s">
        <v>70</v>
      </c>
      <c r="D4191" t="s">
        <v>650</v>
      </c>
      <c r="E4191" t="s">
        <v>651</v>
      </c>
      <c r="F4191" t="s">
        <v>168</v>
      </c>
      <c r="G4191" t="s">
        <v>101</v>
      </c>
      <c r="H4191" t="s">
        <v>175</v>
      </c>
      <c r="I4191" t="s">
        <v>58</v>
      </c>
      <c r="J4191">
        <v>-36.864111999999999</v>
      </c>
      <c r="K4191">
        <v>174.74667199999999</v>
      </c>
      <c r="L4191" s="109">
        <v>0.41666666666666669</v>
      </c>
      <c r="M4191" t="s">
        <v>773</v>
      </c>
      <c r="N4191">
        <v>1</v>
      </c>
      <c r="O4191">
        <v>1</v>
      </c>
      <c r="P4191">
        <v>1</v>
      </c>
    </row>
    <row r="4192" spans="1:16" hidden="1" x14ac:dyDescent="0.3">
      <c r="A4192">
        <v>121</v>
      </c>
      <c r="B4192">
        <v>1</v>
      </c>
      <c r="C4192" t="s">
        <v>70</v>
      </c>
      <c r="D4192" t="s">
        <v>650</v>
      </c>
      <c r="E4192" t="s">
        <v>651</v>
      </c>
      <c r="F4192" t="s">
        <v>168</v>
      </c>
      <c r="G4192" t="s">
        <v>101</v>
      </c>
      <c r="H4192" t="s">
        <v>175</v>
      </c>
      <c r="I4192" t="s">
        <v>58</v>
      </c>
      <c r="J4192">
        <v>-36.864148</v>
      </c>
      <c r="K4192">
        <v>174.74671799999999</v>
      </c>
      <c r="L4192" s="109">
        <v>0.41666666666666669</v>
      </c>
      <c r="M4192" t="s">
        <v>177</v>
      </c>
      <c r="N4192">
        <v>1</v>
      </c>
      <c r="O4192">
        <v>0</v>
      </c>
      <c r="P4192">
        <v>1</v>
      </c>
    </row>
    <row r="4193" spans="1:16" hidden="1" x14ac:dyDescent="0.3">
      <c r="A4193">
        <v>122</v>
      </c>
      <c r="B4193">
        <v>1</v>
      </c>
      <c r="C4193" t="s">
        <v>70</v>
      </c>
      <c r="D4193" t="s">
        <v>650</v>
      </c>
      <c r="E4193" t="s">
        <v>651</v>
      </c>
      <c r="F4193" t="s">
        <v>168</v>
      </c>
      <c r="G4193" t="s">
        <v>101</v>
      </c>
      <c r="H4193" t="s">
        <v>175</v>
      </c>
      <c r="I4193" t="s">
        <v>58</v>
      </c>
      <c r="J4193">
        <v>-36.864182999999997</v>
      </c>
      <c r="K4193">
        <v>174.74676299999999</v>
      </c>
      <c r="L4193" s="109">
        <v>0.41666666666666669</v>
      </c>
      <c r="N4193">
        <v>0</v>
      </c>
      <c r="O4193">
        <v>0</v>
      </c>
      <c r="P4193">
        <v>1</v>
      </c>
    </row>
    <row r="4194" spans="1:16" hidden="1" x14ac:dyDescent="0.3">
      <c r="A4194">
        <v>123</v>
      </c>
      <c r="B4194">
        <v>1</v>
      </c>
      <c r="C4194" t="s">
        <v>70</v>
      </c>
      <c r="D4194" t="s">
        <v>650</v>
      </c>
      <c r="E4194" t="s">
        <v>651</v>
      </c>
      <c r="F4194" t="s">
        <v>168</v>
      </c>
      <c r="G4194" t="s">
        <v>101</v>
      </c>
      <c r="H4194" t="s">
        <v>175</v>
      </c>
      <c r="I4194" t="s">
        <v>58</v>
      </c>
      <c r="J4194">
        <v>-36.864220000000003</v>
      </c>
      <c r="K4194">
        <v>174.74680900000001</v>
      </c>
      <c r="L4194" s="109">
        <v>0.41666666666666669</v>
      </c>
      <c r="M4194" t="s">
        <v>179</v>
      </c>
      <c r="N4194">
        <v>1</v>
      </c>
      <c r="O4194">
        <v>1</v>
      </c>
      <c r="P4194">
        <v>1</v>
      </c>
    </row>
    <row r="4195" spans="1:16" hidden="1" x14ac:dyDescent="0.3">
      <c r="A4195">
        <v>124</v>
      </c>
      <c r="B4195">
        <v>1</v>
      </c>
      <c r="C4195" t="s">
        <v>70</v>
      </c>
      <c r="D4195" t="s">
        <v>650</v>
      </c>
      <c r="E4195" t="s">
        <v>651</v>
      </c>
      <c r="F4195" t="s">
        <v>72</v>
      </c>
      <c r="G4195" t="s">
        <v>180</v>
      </c>
      <c r="H4195" t="s">
        <v>167</v>
      </c>
      <c r="I4195" t="s">
        <v>181</v>
      </c>
      <c r="J4195">
        <v>-36.864159000000001</v>
      </c>
      <c r="K4195">
        <v>174.74706599999999</v>
      </c>
      <c r="L4195" s="109">
        <v>0.41666666666666669</v>
      </c>
      <c r="M4195" t="s">
        <v>774</v>
      </c>
      <c r="N4195">
        <v>1</v>
      </c>
      <c r="O4195">
        <v>1</v>
      </c>
      <c r="P4195">
        <v>1</v>
      </c>
    </row>
    <row r="4196" spans="1:16" hidden="1" x14ac:dyDescent="0.3">
      <c r="A4196">
        <v>125</v>
      </c>
      <c r="B4196">
        <v>1</v>
      </c>
      <c r="C4196" t="s">
        <v>70</v>
      </c>
      <c r="D4196" t="s">
        <v>650</v>
      </c>
      <c r="E4196" t="s">
        <v>651</v>
      </c>
      <c r="F4196" t="s">
        <v>72</v>
      </c>
      <c r="G4196" t="s">
        <v>180</v>
      </c>
      <c r="H4196" t="s">
        <v>167</v>
      </c>
      <c r="I4196" t="s">
        <v>181</v>
      </c>
      <c r="J4196">
        <v>-36.864127000000003</v>
      </c>
      <c r="K4196">
        <v>174.74710099999999</v>
      </c>
      <c r="L4196" s="109">
        <v>0.41666666666666669</v>
      </c>
      <c r="M4196" t="s">
        <v>775</v>
      </c>
      <c r="N4196">
        <v>1</v>
      </c>
      <c r="O4196">
        <v>1</v>
      </c>
      <c r="P4196">
        <v>1</v>
      </c>
    </row>
    <row r="4197" spans="1:16" hidden="1" x14ac:dyDescent="0.3">
      <c r="A4197">
        <v>126</v>
      </c>
      <c r="B4197">
        <v>1</v>
      </c>
      <c r="C4197" t="s">
        <v>70</v>
      </c>
      <c r="D4197" t="s">
        <v>650</v>
      </c>
      <c r="E4197" t="s">
        <v>651</v>
      </c>
      <c r="F4197" t="s">
        <v>72</v>
      </c>
      <c r="G4197" t="s">
        <v>180</v>
      </c>
      <c r="H4197" t="s">
        <v>167</v>
      </c>
      <c r="I4197" t="s">
        <v>181</v>
      </c>
      <c r="J4197">
        <v>-36.864094999999999</v>
      </c>
      <c r="K4197">
        <v>174.74713600000001</v>
      </c>
      <c r="L4197" s="109">
        <v>0.41666666666666669</v>
      </c>
      <c r="M4197" t="s">
        <v>776</v>
      </c>
      <c r="N4197">
        <v>1</v>
      </c>
      <c r="O4197">
        <v>1</v>
      </c>
      <c r="P4197">
        <v>1</v>
      </c>
    </row>
    <row r="4198" spans="1:16" hidden="1" x14ac:dyDescent="0.3">
      <c r="A4198">
        <v>127</v>
      </c>
      <c r="B4198">
        <v>1</v>
      </c>
      <c r="C4198" t="s">
        <v>70</v>
      </c>
      <c r="D4198" t="s">
        <v>650</v>
      </c>
      <c r="E4198" t="s">
        <v>651</v>
      </c>
      <c r="F4198" t="s">
        <v>72</v>
      </c>
      <c r="G4198" t="s">
        <v>180</v>
      </c>
      <c r="H4198" t="s">
        <v>167</v>
      </c>
      <c r="I4198" t="s">
        <v>182</v>
      </c>
      <c r="J4198">
        <v>-36.864007999999998</v>
      </c>
      <c r="K4198">
        <v>174.747253</v>
      </c>
      <c r="L4198" s="109">
        <v>0.41666666666666669</v>
      </c>
      <c r="N4198">
        <v>0</v>
      </c>
      <c r="O4198">
        <v>0</v>
      </c>
      <c r="P4198">
        <v>1</v>
      </c>
    </row>
    <row r="4199" spans="1:16" hidden="1" x14ac:dyDescent="0.3">
      <c r="A4199">
        <v>128</v>
      </c>
      <c r="B4199">
        <v>1</v>
      </c>
      <c r="C4199" t="s">
        <v>70</v>
      </c>
      <c r="D4199" t="s">
        <v>650</v>
      </c>
      <c r="E4199" t="s">
        <v>651</v>
      </c>
      <c r="F4199" t="s">
        <v>72</v>
      </c>
      <c r="G4199" t="s">
        <v>180</v>
      </c>
      <c r="H4199" t="s">
        <v>167</v>
      </c>
      <c r="I4199" t="s">
        <v>182</v>
      </c>
      <c r="J4199">
        <v>-36.863978000000003</v>
      </c>
      <c r="K4199">
        <v>174.747286</v>
      </c>
      <c r="L4199" s="109">
        <v>0.41666666666666669</v>
      </c>
      <c r="M4199" t="s">
        <v>691</v>
      </c>
      <c r="N4199">
        <v>1</v>
      </c>
      <c r="O4199">
        <v>0</v>
      </c>
      <c r="P4199">
        <v>1</v>
      </c>
    </row>
    <row r="4200" spans="1:16" hidden="1" x14ac:dyDescent="0.3">
      <c r="A4200">
        <v>129</v>
      </c>
      <c r="B4200">
        <v>1</v>
      </c>
      <c r="C4200" t="s">
        <v>70</v>
      </c>
      <c r="D4200" t="s">
        <v>650</v>
      </c>
      <c r="E4200" t="s">
        <v>651</v>
      </c>
      <c r="F4200" t="s">
        <v>72</v>
      </c>
      <c r="G4200" t="s">
        <v>180</v>
      </c>
      <c r="H4200" t="s">
        <v>167</v>
      </c>
      <c r="I4200" t="s">
        <v>182</v>
      </c>
      <c r="J4200">
        <v>-36.863948999999998</v>
      </c>
      <c r="K4200">
        <v>174.747319</v>
      </c>
      <c r="L4200" s="109">
        <v>0.41666666666666669</v>
      </c>
      <c r="N4200">
        <v>0</v>
      </c>
      <c r="O4200">
        <v>0</v>
      </c>
      <c r="P4200">
        <v>1</v>
      </c>
    </row>
    <row r="4201" spans="1:16" hidden="1" x14ac:dyDescent="0.3">
      <c r="A4201">
        <v>130</v>
      </c>
      <c r="B4201">
        <v>1</v>
      </c>
      <c r="C4201" t="s">
        <v>70</v>
      </c>
      <c r="D4201" t="s">
        <v>650</v>
      </c>
      <c r="E4201" t="s">
        <v>651</v>
      </c>
      <c r="F4201" t="s">
        <v>72</v>
      </c>
      <c r="G4201" t="s">
        <v>180</v>
      </c>
      <c r="H4201" t="s">
        <v>167</v>
      </c>
      <c r="I4201" t="s">
        <v>182</v>
      </c>
      <c r="J4201">
        <v>-36.863919000000003</v>
      </c>
      <c r="K4201">
        <v>174.74735200000001</v>
      </c>
      <c r="L4201" s="109">
        <v>0.41666666666666669</v>
      </c>
      <c r="M4201" t="s">
        <v>616</v>
      </c>
      <c r="N4201">
        <v>1</v>
      </c>
      <c r="O4201">
        <v>1</v>
      </c>
      <c r="P4201">
        <v>1</v>
      </c>
    </row>
    <row r="4202" spans="1:16" hidden="1" x14ac:dyDescent="0.3">
      <c r="A4202">
        <v>131</v>
      </c>
      <c r="B4202">
        <v>1</v>
      </c>
      <c r="C4202" t="s">
        <v>70</v>
      </c>
      <c r="D4202" t="s">
        <v>650</v>
      </c>
      <c r="E4202" t="s">
        <v>651</v>
      </c>
      <c r="F4202" t="s">
        <v>183</v>
      </c>
      <c r="G4202" t="s">
        <v>101</v>
      </c>
      <c r="H4202" t="s">
        <v>169</v>
      </c>
      <c r="I4202" t="s">
        <v>58</v>
      </c>
      <c r="J4202">
        <v>-36.863643000000003</v>
      </c>
      <c r="K4202">
        <v>174.747514</v>
      </c>
      <c r="L4202" s="109">
        <v>0.41666666666666669</v>
      </c>
      <c r="M4202" t="s">
        <v>184</v>
      </c>
      <c r="N4202">
        <v>1</v>
      </c>
      <c r="O4202">
        <v>0</v>
      </c>
      <c r="P4202">
        <v>1</v>
      </c>
    </row>
    <row r="4203" spans="1:16" hidden="1" x14ac:dyDescent="0.3">
      <c r="A4203">
        <v>132</v>
      </c>
      <c r="B4203">
        <v>1</v>
      </c>
      <c r="C4203" t="s">
        <v>70</v>
      </c>
      <c r="D4203" t="s">
        <v>650</v>
      </c>
      <c r="E4203" t="s">
        <v>651</v>
      </c>
      <c r="F4203" t="s">
        <v>183</v>
      </c>
      <c r="G4203" t="s">
        <v>101</v>
      </c>
      <c r="H4203" t="s">
        <v>169</v>
      </c>
      <c r="I4203" t="s">
        <v>58</v>
      </c>
      <c r="J4203">
        <v>-36.863596000000001</v>
      </c>
      <c r="K4203">
        <v>174.74744999999999</v>
      </c>
      <c r="L4203" s="109">
        <v>0.41666666666666669</v>
      </c>
      <c r="M4203" t="s">
        <v>692</v>
      </c>
      <c r="N4203">
        <v>1</v>
      </c>
      <c r="O4203">
        <v>0</v>
      </c>
      <c r="P4203">
        <v>1</v>
      </c>
    </row>
    <row r="4204" spans="1:16" hidden="1" x14ac:dyDescent="0.3">
      <c r="A4204">
        <v>133</v>
      </c>
      <c r="B4204">
        <v>1</v>
      </c>
      <c r="C4204" t="s">
        <v>70</v>
      </c>
      <c r="D4204" t="s">
        <v>650</v>
      </c>
      <c r="E4204" t="s">
        <v>651</v>
      </c>
      <c r="F4204" t="s">
        <v>183</v>
      </c>
      <c r="G4204" t="s">
        <v>101</v>
      </c>
      <c r="H4204" t="s">
        <v>169</v>
      </c>
      <c r="I4204" t="s">
        <v>58</v>
      </c>
      <c r="J4204">
        <v>-36.863562000000002</v>
      </c>
      <c r="K4204">
        <v>174.74740800000001</v>
      </c>
      <c r="L4204" s="109">
        <v>0.41666666666666669</v>
      </c>
      <c r="M4204" t="s">
        <v>693</v>
      </c>
      <c r="N4204">
        <v>1</v>
      </c>
      <c r="O4204">
        <v>0</v>
      </c>
      <c r="P4204">
        <v>1</v>
      </c>
    </row>
    <row r="4205" spans="1:16" hidden="1" x14ac:dyDescent="0.3">
      <c r="A4205">
        <v>134</v>
      </c>
      <c r="B4205">
        <v>1</v>
      </c>
      <c r="C4205" t="s">
        <v>70</v>
      </c>
      <c r="D4205" t="s">
        <v>650</v>
      </c>
      <c r="E4205" t="s">
        <v>651</v>
      </c>
      <c r="F4205" t="s">
        <v>183</v>
      </c>
      <c r="G4205" t="s">
        <v>101</v>
      </c>
      <c r="H4205" t="s">
        <v>169</v>
      </c>
      <c r="I4205" t="s">
        <v>58</v>
      </c>
      <c r="J4205">
        <v>-36.863478999999998</v>
      </c>
      <c r="K4205">
        <v>174.747311</v>
      </c>
      <c r="L4205" s="109">
        <v>0.41666666666666669</v>
      </c>
      <c r="M4205" t="s">
        <v>694</v>
      </c>
      <c r="N4205">
        <v>1</v>
      </c>
      <c r="O4205">
        <v>0</v>
      </c>
      <c r="P4205">
        <v>1</v>
      </c>
    </row>
    <row r="4206" spans="1:16" hidden="1" x14ac:dyDescent="0.3">
      <c r="A4206">
        <v>135</v>
      </c>
      <c r="B4206">
        <v>1</v>
      </c>
      <c r="C4206" t="s">
        <v>70</v>
      </c>
      <c r="D4206" t="s">
        <v>650</v>
      </c>
      <c r="E4206" t="s">
        <v>651</v>
      </c>
      <c r="F4206" t="s">
        <v>183</v>
      </c>
      <c r="G4206" t="s">
        <v>101</v>
      </c>
      <c r="H4206" t="s">
        <v>175</v>
      </c>
      <c r="I4206" t="s">
        <v>188</v>
      </c>
      <c r="J4206">
        <v>-36.863477000000003</v>
      </c>
      <c r="K4206">
        <v>174.74744899999999</v>
      </c>
      <c r="L4206" s="109">
        <v>0.41666666666666669</v>
      </c>
      <c r="M4206" t="s">
        <v>695</v>
      </c>
      <c r="N4206">
        <v>1</v>
      </c>
      <c r="O4206">
        <v>0</v>
      </c>
      <c r="P4206">
        <v>1</v>
      </c>
    </row>
    <row r="4207" spans="1:16" hidden="1" x14ac:dyDescent="0.3">
      <c r="A4207">
        <v>136</v>
      </c>
      <c r="B4207">
        <v>1</v>
      </c>
      <c r="C4207" t="s">
        <v>70</v>
      </c>
      <c r="D4207" t="s">
        <v>650</v>
      </c>
      <c r="E4207" t="s">
        <v>651</v>
      </c>
      <c r="F4207" t="s">
        <v>183</v>
      </c>
      <c r="G4207" t="s">
        <v>101</v>
      </c>
      <c r="H4207" t="s">
        <v>175</v>
      </c>
      <c r="I4207" t="s">
        <v>188</v>
      </c>
      <c r="J4207">
        <v>-36.863506000000001</v>
      </c>
      <c r="K4207">
        <v>174.74748399999999</v>
      </c>
      <c r="L4207" s="109">
        <v>0.41666666666666669</v>
      </c>
      <c r="N4207">
        <v>0</v>
      </c>
      <c r="O4207">
        <v>0</v>
      </c>
      <c r="P4207">
        <v>1</v>
      </c>
    </row>
    <row r="4208" spans="1:16" hidden="1" x14ac:dyDescent="0.3">
      <c r="A4208">
        <v>137</v>
      </c>
      <c r="B4208">
        <v>1</v>
      </c>
      <c r="C4208" t="s">
        <v>70</v>
      </c>
      <c r="D4208" t="s">
        <v>650</v>
      </c>
      <c r="E4208" t="s">
        <v>651</v>
      </c>
      <c r="F4208" t="s">
        <v>183</v>
      </c>
      <c r="G4208" t="s">
        <v>101</v>
      </c>
      <c r="H4208" t="s">
        <v>175</v>
      </c>
      <c r="I4208" t="s">
        <v>58</v>
      </c>
      <c r="J4208">
        <v>-36.863534000000001</v>
      </c>
      <c r="K4208">
        <v>174.74751900000001</v>
      </c>
      <c r="L4208" s="109">
        <v>0.41666666666666669</v>
      </c>
      <c r="N4208">
        <v>0</v>
      </c>
      <c r="O4208">
        <v>0</v>
      </c>
      <c r="P4208">
        <v>1</v>
      </c>
    </row>
    <row r="4209" spans="1:16" hidden="1" x14ac:dyDescent="0.3">
      <c r="A4209">
        <v>138</v>
      </c>
      <c r="B4209">
        <v>1</v>
      </c>
      <c r="C4209" t="s">
        <v>70</v>
      </c>
      <c r="D4209" t="s">
        <v>650</v>
      </c>
      <c r="E4209" t="s">
        <v>651</v>
      </c>
      <c r="F4209" t="s">
        <v>183</v>
      </c>
      <c r="G4209" t="s">
        <v>101</v>
      </c>
      <c r="H4209" t="s">
        <v>175</v>
      </c>
      <c r="I4209" t="s">
        <v>58</v>
      </c>
      <c r="J4209">
        <v>-36.863562000000002</v>
      </c>
      <c r="K4209">
        <v>174.74755500000001</v>
      </c>
      <c r="L4209" s="109">
        <v>0.41666666666666669</v>
      </c>
      <c r="M4209" t="s">
        <v>191</v>
      </c>
      <c r="N4209">
        <v>1</v>
      </c>
      <c r="O4209">
        <v>0</v>
      </c>
      <c r="P4209">
        <v>1</v>
      </c>
    </row>
    <row r="4210" spans="1:16" hidden="1" x14ac:dyDescent="0.3">
      <c r="A4210">
        <v>139</v>
      </c>
      <c r="B4210">
        <v>1</v>
      </c>
      <c r="C4210" t="s">
        <v>70</v>
      </c>
      <c r="D4210" t="s">
        <v>650</v>
      </c>
      <c r="E4210" t="s">
        <v>651</v>
      </c>
      <c r="F4210" t="s">
        <v>183</v>
      </c>
      <c r="G4210" t="s">
        <v>101</v>
      </c>
      <c r="H4210" t="s">
        <v>175</v>
      </c>
      <c r="I4210" t="s">
        <v>58</v>
      </c>
      <c r="J4210">
        <v>-36.863588999999997</v>
      </c>
      <c r="K4210">
        <v>174.74759299999999</v>
      </c>
      <c r="L4210" s="109">
        <v>0.41666666666666669</v>
      </c>
      <c r="M4210" t="s">
        <v>696</v>
      </c>
      <c r="N4210">
        <v>1</v>
      </c>
      <c r="O4210">
        <v>0</v>
      </c>
      <c r="P4210">
        <v>1</v>
      </c>
    </row>
    <row r="4211" spans="1:16" hidden="1" x14ac:dyDescent="0.3">
      <c r="A4211">
        <v>140</v>
      </c>
      <c r="B4211">
        <v>1</v>
      </c>
      <c r="C4211" t="s">
        <v>70</v>
      </c>
      <c r="D4211" t="s">
        <v>650</v>
      </c>
      <c r="E4211" t="s">
        <v>651</v>
      </c>
      <c r="F4211" t="s">
        <v>72</v>
      </c>
      <c r="G4211" t="s">
        <v>192</v>
      </c>
      <c r="H4211" t="s">
        <v>167</v>
      </c>
      <c r="I4211" t="s">
        <v>91</v>
      </c>
      <c r="J4211">
        <v>-36.863591</v>
      </c>
      <c r="K4211">
        <v>174.74777499999999</v>
      </c>
      <c r="L4211" s="109">
        <v>0.41666666666666669</v>
      </c>
      <c r="M4211" t="s">
        <v>777</v>
      </c>
      <c r="N4211">
        <v>1</v>
      </c>
      <c r="O4211">
        <v>1</v>
      </c>
      <c r="P4211">
        <v>1</v>
      </c>
    </row>
    <row r="4212" spans="1:16" hidden="1" x14ac:dyDescent="0.3">
      <c r="A4212">
        <v>141</v>
      </c>
      <c r="B4212">
        <v>1</v>
      </c>
      <c r="C4212" t="s">
        <v>70</v>
      </c>
      <c r="D4212" t="s">
        <v>650</v>
      </c>
      <c r="E4212" t="s">
        <v>651</v>
      </c>
      <c r="F4212" t="s">
        <v>72</v>
      </c>
      <c r="G4212" t="s">
        <v>192</v>
      </c>
      <c r="H4212" t="s">
        <v>167</v>
      </c>
      <c r="I4212" t="s">
        <v>91</v>
      </c>
      <c r="J4212">
        <v>-36.86356</v>
      </c>
      <c r="K4212">
        <v>174.74781400000001</v>
      </c>
      <c r="L4212" s="109">
        <v>0.41666666666666669</v>
      </c>
      <c r="N4212">
        <v>0</v>
      </c>
      <c r="O4212">
        <v>0</v>
      </c>
      <c r="P4212">
        <v>1</v>
      </c>
    </row>
    <row r="4213" spans="1:16" hidden="1" x14ac:dyDescent="0.3">
      <c r="A4213">
        <v>142</v>
      </c>
      <c r="B4213">
        <v>1</v>
      </c>
      <c r="C4213" t="s">
        <v>70</v>
      </c>
      <c r="D4213" t="s">
        <v>650</v>
      </c>
      <c r="E4213" t="s">
        <v>651</v>
      </c>
      <c r="F4213" t="s">
        <v>72</v>
      </c>
      <c r="G4213" t="s">
        <v>192</v>
      </c>
      <c r="H4213" t="s">
        <v>167</v>
      </c>
      <c r="I4213" t="s">
        <v>91</v>
      </c>
      <c r="J4213">
        <v>-36.863529999999997</v>
      </c>
      <c r="K4213">
        <v>174.74785399999999</v>
      </c>
      <c r="L4213" s="109">
        <v>0.41666666666666669</v>
      </c>
      <c r="N4213">
        <v>0</v>
      </c>
      <c r="O4213">
        <v>0</v>
      </c>
      <c r="P4213">
        <v>1</v>
      </c>
    </row>
    <row r="4214" spans="1:16" hidden="1" x14ac:dyDescent="0.3">
      <c r="A4214">
        <v>143</v>
      </c>
      <c r="B4214">
        <v>1</v>
      </c>
      <c r="C4214" t="s">
        <v>70</v>
      </c>
      <c r="D4214" t="s">
        <v>650</v>
      </c>
      <c r="E4214" t="s">
        <v>651</v>
      </c>
      <c r="F4214" t="s">
        <v>72</v>
      </c>
      <c r="G4214" t="s">
        <v>192</v>
      </c>
      <c r="H4214" t="s">
        <v>167</v>
      </c>
      <c r="I4214" t="s">
        <v>91</v>
      </c>
      <c r="J4214">
        <v>-36.863498999999997</v>
      </c>
      <c r="K4214">
        <v>174.747894</v>
      </c>
      <c r="L4214" s="109">
        <v>0.41666666666666669</v>
      </c>
      <c r="N4214">
        <v>0</v>
      </c>
      <c r="O4214">
        <v>0</v>
      </c>
      <c r="P4214">
        <v>1</v>
      </c>
    </row>
    <row r="4215" spans="1:16" hidden="1" x14ac:dyDescent="0.3">
      <c r="A4215">
        <v>144</v>
      </c>
      <c r="B4215">
        <v>1</v>
      </c>
      <c r="C4215" t="s">
        <v>70</v>
      </c>
      <c r="D4215" t="s">
        <v>650</v>
      </c>
      <c r="E4215" t="s">
        <v>651</v>
      </c>
      <c r="F4215" t="s">
        <v>72</v>
      </c>
      <c r="G4215" t="s">
        <v>192</v>
      </c>
      <c r="H4215" t="s">
        <v>167</v>
      </c>
      <c r="I4215" t="s">
        <v>91</v>
      </c>
      <c r="J4215">
        <v>-36.863464999999998</v>
      </c>
      <c r="K4215">
        <v>174.74793299999999</v>
      </c>
      <c r="L4215" s="109">
        <v>0.41666666666666669</v>
      </c>
      <c r="N4215">
        <v>0</v>
      </c>
      <c r="O4215">
        <v>0</v>
      </c>
      <c r="P4215">
        <v>1</v>
      </c>
    </row>
    <row r="4216" spans="1:16" hidden="1" x14ac:dyDescent="0.3">
      <c r="A4216">
        <v>145</v>
      </c>
      <c r="B4216">
        <v>1</v>
      </c>
      <c r="C4216" t="s">
        <v>70</v>
      </c>
      <c r="D4216" t="s">
        <v>650</v>
      </c>
      <c r="E4216" t="s">
        <v>651</v>
      </c>
      <c r="F4216" t="s">
        <v>72</v>
      </c>
      <c r="G4216" t="s">
        <v>192</v>
      </c>
      <c r="H4216" t="s">
        <v>167</v>
      </c>
      <c r="I4216" t="s">
        <v>91</v>
      </c>
      <c r="J4216">
        <v>-36.863432000000003</v>
      </c>
      <c r="K4216">
        <v>174.747973</v>
      </c>
      <c r="L4216" s="109">
        <v>0.41666666666666669</v>
      </c>
      <c r="N4216">
        <v>0</v>
      </c>
      <c r="O4216">
        <v>0</v>
      </c>
      <c r="P4216">
        <v>1</v>
      </c>
    </row>
    <row r="4217" spans="1:16" hidden="1" x14ac:dyDescent="0.3">
      <c r="A4217">
        <v>146</v>
      </c>
      <c r="B4217">
        <v>1</v>
      </c>
      <c r="C4217" t="s">
        <v>70</v>
      </c>
      <c r="D4217" t="s">
        <v>650</v>
      </c>
      <c r="E4217" t="s">
        <v>651</v>
      </c>
      <c r="F4217" t="s">
        <v>72</v>
      </c>
      <c r="G4217" t="s">
        <v>192</v>
      </c>
      <c r="H4217" t="s">
        <v>167</v>
      </c>
      <c r="I4217" t="s">
        <v>181</v>
      </c>
      <c r="J4217">
        <v>-36.863394999999997</v>
      </c>
      <c r="K4217">
        <v>174.74801600000001</v>
      </c>
      <c r="L4217" s="109">
        <v>0.41666666666666669</v>
      </c>
      <c r="M4217" t="s">
        <v>778</v>
      </c>
      <c r="N4217">
        <v>1</v>
      </c>
      <c r="O4217">
        <v>1</v>
      </c>
      <c r="P4217">
        <v>1</v>
      </c>
    </row>
    <row r="4218" spans="1:16" hidden="1" x14ac:dyDescent="0.3">
      <c r="A4218">
        <v>147</v>
      </c>
      <c r="B4218">
        <v>1</v>
      </c>
      <c r="C4218" t="s">
        <v>70</v>
      </c>
      <c r="D4218" t="s">
        <v>650</v>
      </c>
      <c r="E4218" t="s">
        <v>651</v>
      </c>
      <c r="F4218" t="s">
        <v>72</v>
      </c>
      <c r="G4218" t="s">
        <v>192</v>
      </c>
      <c r="H4218" t="s">
        <v>167</v>
      </c>
      <c r="I4218" t="s">
        <v>181</v>
      </c>
      <c r="J4218">
        <v>-36.863365000000002</v>
      </c>
      <c r="K4218">
        <v>174.748053</v>
      </c>
      <c r="L4218" s="109">
        <v>0.41666666666666669</v>
      </c>
      <c r="M4218" t="s">
        <v>779</v>
      </c>
      <c r="N4218">
        <v>1</v>
      </c>
      <c r="O4218">
        <v>1</v>
      </c>
      <c r="P4218">
        <v>1</v>
      </c>
    </row>
    <row r="4219" spans="1:16" hidden="1" x14ac:dyDescent="0.3">
      <c r="A4219">
        <v>148</v>
      </c>
      <c r="B4219">
        <v>1</v>
      </c>
      <c r="C4219" t="s">
        <v>70</v>
      </c>
      <c r="D4219" t="s">
        <v>650</v>
      </c>
      <c r="E4219" t="s">
        <v>651</v>
      </c>
      <c r="F4219" t="s">
        <v>72</v>
      </c>
      <c r="G4219" t="s">
        <v>192</v>
      </c>
      <c r="H4219" t="s">
        <v>167</v>
      </c>
      <c r="I4219" t="s">
        <v>181</v>
      </c>
      <c r="J4219">
        <v>-36.863335999999997</v>
      </c>
      <c r="K4219">
        <v>174.74808999999999</v>
      </c>
      <c r="L4219" s="109">
        <v>0.41666666666666669</v>
      </c>
      <c r="N4219">
        <v>0</v>
      </c>
      <c r="O4219">
        <v>0</v>
      </c>
      <c r="P4219">
        <v>1</v>
      </c>
    </row>
    <row r="4220" spans="1:16" hidden="1" x14ac:dyDescent="0.3">
      <c r="A4220">
        <v>149</v>
      </c>
      <c r="B4220">
        <v>1</v>
      </c>
      <c r="C4220" t="s">
        <v>70</v>
      </c>
      <c r="D4220" t="s">
        <v>650</v>
      </c>
      <c r="E4220" t="s">
        <v>651</v>
      </c>
      <c r="F4220" t="s">
        <v>72</v>
      </c>
      <c r="G4220" t="s">
        <v>192</v>
      </c>
      <c r="H4220" t="s">
        <v>167</v>
      </c>
      <c r="I4220" t="s">
        <v>181</v>
      </c>
      <c r="J4220">
        <v>-36.863306000000001</v>
      </c>
      <c r="K4220">
        <v>174.74812800000001</v>
      </c>
      <c r="L4220" s="109">
        <v>0.41666666666666669</v>
      </c>
      <c r="N4220">
        <v>0</v>
      </c>
      <c r="O4220">
        <v>0</v>
      </c>
      <c r="P4220">
        <v>1</v>
      </c>
    </row>
    <row r="4221" spans="1:16" hidden="1" x14ac:dyDescent="0.3">
      <c r="A4221">
        <v>150</v>
      </c>
      <c r="B4221">
        <v>1</v>
      </c>
      <c r="C4221" t="s">
        <v>70</v>
      </c>
      <c r="D4221" t="s">
        <v>650</v>
      </c>
      <c r="E4221" t="s">
        <v>651</v>
      </c>
      <c r="F4221" t="s">
        <v>193</v>
      </c>
      <c r="G4221" t="s">
        <v>101</v>
      </c>
      <c r="H4221" t="s">
        <v>175</v>
      </c>
      <c r="I4221" t="s">
        <v>194</v>
      </c>
      <c r="J4221">
        <v>-36.862712000000002</v>
      </c>
      <c r="K4221">
        <v>174.748075</v>
      </c>
      <c r="L4221" s="109">
        <v>0.41666666666666669</v>
      </c>
      <c r="N4221">
        <v>0</v>
      </c>
      <c r="O4221">
        <v>0</v>
      </c>
      <c r="P4221">
        <v>1</v>
      </c>
    </row>
    <row r="4222" spans="1:16" hidden="1" x14ac:dyDescent="0.3">
      <c r="A4222">
        <v>151</v>
      </c>
      <c r="B4222">
        <v>1</v>
      </c>
      <c r="C4222" t="s">
        <v>70</v>
      </c>
      <c r="D4222" t="s">
        <v>650</v>
      </c>
      <c r="E4222" t="s">
        <v>651</v>
      </c>
      <c r="F4222" t="s">
        <v>193</v>
      </c>
      <c r="G4222" t="s">
        <v>101</v>
      </c>
      <c r="H4222" t="s">
        <v>175</v>
      </c>
      <c r="I4222" t="s">
        <v>194</v>
      </c>
      <c r="J4222">
        <v>-36.862729000000002</v>
      </c>
      <c r="K4222">
        <v>174.748096</v>
      </c>
      <c r="L4222" s="109">
        <v>0.41666666666666669</v>
      </c>
      <c r="M4222" t="s">
        <v>199</v>
      </c>
      <c r="N4222">
        <v>1</v>
      </c>
      <c r="O4222">
        <v>0</v>
      </c>
      <c r="P4222">
        <v>1</v>
      </c>
    </row>
    <row r="4223" spans="1:16" hidden="1" x14ac:dyDescent="0.3">
      <c r="A4223">
        <v>152</v>
      </c>
      <c r="B4223">
        <v>1</v>
      </c>
      <c r="C4223" t="s">
        <v>70</v>
      </c>
      <c r="D4223" t="s">
        <v>650</v>
      </c>
      <c r="E4223" t="s">
        <v>651</v>
      </c>
      <c r="F4223" t="s">
        <v>193</v>
      </c>
      <c r="G4223" t="s">
        <v>101</v>
      </c>
      <c r="H4223" t="s">
        <v>175</v>
      </c>
      <c r="I4223" t="s">
        <v>194</v>
      </c>
      <c r="J4223">
        <v>-36.862746000000001</v>
      </c>
      <c r="K4223">
        <v>174.74811800000001</v>
      </c>
      <c r="L4223" s="109">
        <v>0.41666666666666669</v>
      </c>
      <c r="M4223" t="s">
        <v>197</v>
      </c>
      <c r="N4223">
        <v>1</v>
      </c>
      <c r="O4223">
        <v>0</v>
      </c>
      <c r="P4223">
        <v>1</v>
      </c>
    </row>
    <row r="4224" spans="1:16" hidden="1" x14ac:dyDescent="0.3">
      <c r="A4224">
        <v>153</v>
      </c>
      <c r="B4224">
        <v>1</v>
      </c>
      <c r="C4224" t="s">
        <v>70</v>
      </c>
      <c r="D4224" t="s">
        <v>650</v>
      </c>
      <c r="E4224" t="s">
        <v>651</v>
      </c>
      <c r="F4224" t="s">
        <v>193</v>
      </c>
      <c r="G4224" t="s">
        <v>101</v>
      </c>
      <c r="H4224" t="s">
        <v>175</v>
      </c>
      <c r="I4224" t="s">
        <v>194</v>
      </c>
      <c r="J4224">
        <v>-36.862763000000001</v>
      </c>
      <c r="K4224">
        <v>174.74814000000001</v>
      </c>
      <c r="L4224" s="109">
        <v>0.41666666666666669</v>
      </c>
      <c r="M4224" t="s">
        <v>198</v>
      </c>
      <c r="N4224">
        <v>1</v>
      </c>
      <c r="O4224">
        <v>0</v>
      </c>
      <c r="P4224">
        <v>1</v>
      </c>
    </row>
    <row r="4225" spans="1:16" hidden="1" x14ac:dyDescent="0.3">
      <c r="A4225">
        <v>154</v>
      </c>
      <c r="B4225">
        <v>1</v>
      </c>
      <c r="C4225" t="s">
        <v>70</v>
      </c>
      <c r="D4225" t="s">
        <v>650</v>
      </c>
      <c r="E4225" t="s">
        <v>651</v>
      </c>
      <c r="F4225" t="s">
        <v>193</v>
      </c>
      <c r="G4225" t="s">
        <v>101</v>
      </c>
      <c r="H4225" t="s">
        <v>175</v>
      </c>
      <c r="I4225" t="s">
        <v>194</v>
      </c>
      <c r="J4225">
        <v>-36.862780000000001</v>
      </c>
      <c r="K4225">
        <v>174.74816200000001</v>
      </c>
      <c r="L4225" s="109">
        <v>0.41666666666666669</v>
      </c>
      <c r="M4225" t="s">
        <v>780</v>
      </c>
      <c r="N4225">
        <v>1</v>
      </c>
      <c r="O4225">
        <v>1</v>
      </c>
      <c r="P4225">
        <v>1</v>
      </c>
    </row>
    <row r="4226" spans="1:16" hidden="1" x14ac:dyDescent="0.3">
      <c r="A4226">
        <v>155</v>
      </c>
      <c r="B4226">
        <v>1</v>
      </c>
      <c r="C4226" t="s">
        <v>70</v>
      </c>
      <c r="D4226" t="s">
        <v>650</v>
      </c>
      <c r="E4226" t="s">
        <v>651</v>
      </c>
      <c r="F4226" t="s">
        <v>193</v>
      </c>
      <c r="G4226" t="s">
        <v>101</v>
      </c>
      <c r="H4226" t="s">
        <v>175</v>
      </c>
      <c r="I4226" t="s">
        <v>194</v>
      </c>
      <c r="J4226">
        <v>-36.862797</v>
      </c>
      <c r="K4226">
        <v>174.74818400000001</v>
      </c>
      <c r="L4226" s="109">
        <v>0.41666666666666669</v>
      </c>
      <c r="M4226" t="s">
        <v>200</v>
      </c>
      <c r="N4226">
        <v>1</v>
      </c>
      <c r="O4226">
        <v>0</v>
      </c>
      <c r="P4226">
        <v>1</v>
      </c>
    </row>
    <row r="4227" spans="1:16" hidden="1" x14ac:dyDescent="0.3">
      <c r="A4227">
        <v>156</v>
      </c>
      <c r="B4227">
        <v>1</v>
      </c>
      <c r="C4227" t="s">
        <v>70</v>
      </c>
      <c r="D4227" t="s">
        <v>650</v>
      </c>
      <c r="E4227" t="s">
        <v>651</v>
      </c>
      <c r="F4227" t="s">
        <v>193</v>
      </c>
      <c r="G4227" t="s">
        <v>101</v>
      </c>
      <c r="H4227" t="s">
        <v>175</v>
      </c>
      <c r="I4227" t="s">
        <v>194</v>
      </c>
      <c r="J4227">
        <v>-36.862814999999998</v>
      </c>
      <c r="K4227">
        <v>174.74820500000001</v>
      </c>
      <c r="L4227" s="109">
        <v>0.41666666666666669</v>
      </c>
      <c r="N4227">
        <v>0</v>
      </c>
      <c r="O4227">
        <v>0</v>
      </c>
      <c r="P4227">
        <v>1</v>
      </c>
    </row>
    <row r="4228" spans="1:16" hidden="1" x14ac:dyDescent="0.3">
      <c r="A4228">
        <v>157</v>
      </c>
      <c r="B4228">
        <v>1</v>
      </c>
      <c r="C4228" t="s">
        <v>70</v>
      </c>
      <c r="D4228" t="s">
        <v>650</v>
      </c>
      <c r="E4228" t="s">
        <v>651</v>
      </c>
      <c r="F4228" t="s">
        <v>193</v>
      </c>
      <c r="G4228" t="s">
        <v>101</v>
      </c>
      <c r="H4228" t="s">
        <v>175</v>
      </c>
      <c r="I4228" t="s">
        <v>194</v>
      </c>
      <c r="J4228">
        <v>-36.862831999999997</v>
      </c>
      <c r="K4228">
        <v>174.74822700000001</v>
      </c>
      <c r="L4228" s="109">
        <v>0.41666666666666669</v>
      </c>
      <c r="M4228" t="s">
        <v>202</v>
      </c>
      <c r="N4228">
        <v>1</v>
      </c>
      <c r="O4228">
        <v>0</v>
      </c>
      <c r="P4228">
        <v>1</v>
      </c>
    </row>
    <row r="4229" spans="1:16" hidden="1" x14ac:dyDescent="0.3">
      <c r="A4229">
        <v>158</v>
      </c>
      <c r="B4229">
        <v>1</v>
      </c>
      <c r="C4229" t="s">
        <v>70</v>
      </c>
      <c r="D4229" t="s">
        <v>650</v>
      </c>
      <c r="E4229" t="s">
        <v>651</v>
      </c>
      <c r="F4229" t="s">
        <v>193</v>
      </c>
      <c r="G4229" t="s">
        <v>101</v>
      </c>
      <c r="H4229" t="s">
        <v>175</v>
      </c>
      <c r="I4229" t="s">
        <v>194</v>
      </c>
      <c r="J4229">
        <v>-36.862848999999997</v>
      </c>
      <c r="K4229">
        <v>174.74824899999999</v>
      </c>
      <c r="L4229" s="109">
        <v>0.41666666666666669</v>
      </c>
      <c r="M4229" t="s">
        <v>701</v>
      </c>
      <c r="N4229">
        <v>1</v>
      </c>
      <c r="O4229">
        <v>0</v>
      </c>
      <c r="P4229">
        <v>1</v>
      </c>
    </row>
    <row r="4230" spans="1:16" hidden="1" x14ac:dyDescent="0.3">
      <c r="A4230">
        <v>159</v>
      </c>
      <c r="B4230">
        <v>1</v>
      </c>
      <c r="C4230" t="s">
        <v>70</v>
      </c>
      <c r="D4230" t="s">
        <v>650</v>
      </c>
      <c r="E4230" t="s">
        <v>651</v>
      </c>
      <c r="F4230" t="s">
        <v>193</v>
      </c>
      <c r="G4230" t="s">
        <v>101</v>
      </c>
      <c r="H4230" t="s">
        <v>175</v>
      </c>
      <c r="I4230" t="s">
        <v>194</v>
      </c>
      <c r="J4230">
        <v>-36.862865999999997</v>
      </c>
      <c r="K4230">
        <v>174.74827099999999</v>
      </c>
      <c r="L4230" s="109">
        <v>0.41666666666666669</v>
      </c>
      <c r="M4230" t="s">
        <v>781</v>
      </c>
      <c r="N4230">
        <v>1</v>
      </c>
      <c r="O4230">
        <v>1</v>
      </c>
      <c r="P4230">
        <v>1</v>
      </c>
    </row>
    <row r="4231" spans="1:16" hidden="1" x14ac:dyDescent="0.3">
      <c r="A4231">
        <v>160</v>
      </c>
      <c r="B4231">
        <v>1</v>
      </c>
      <c r="C4231" t="s">
        <v>70</v>
      </c>
      <c r="D4231" t="s">
        <v>650</v>
      </c>
      <c r="E4231" t="s">
        <v>651</v>
      </c>
      <c r="F4231" t="s">
        <v>193</v>
      </c>
      <c r="G4231" t="s">
        <v>101</v>
      </c>
      <c r="H4231" t="s">
        <v>175</v>
      </c>
      <c r="I4231" t="s">
        <v>194</v>
      </c>
      <c r="J4231">
        <v>-36.862881999999999</v>
      </c>
      <c r="K4231">
        <v>174.74829099999999</v>
      </c>
      <c r="L4231" s="109">
        <v>0.41666666666666669</v>
      </c>
      <c r="N4231">
        <v>0</v>
      </c>
      <c r="O4231">
        <v>0</v>
      </c>
      <c r="P4231">
        <v>1</v>
      </c>
    </row>
    <row r="4232" spans="1:16" hidden="1" x14ac:dyDescent="0.3">
      <c r="A4232">
        <v>161</v>
      </c>
      <c r="B4232">
        <v>1</v>
      </c>
      <c r="C4232" t="s">
        <v>70</v>
      </c>
      <c r="D4232" t="s">
        <v>650</v>
      </c>
      <c r="E4232" t="s">
        <v>651</v>
      </c>
      <c r="F4232" t="s">
        <v>193</v>
      </c>
      <c r="G4232" t="s">
        <v>101</v>
      </c>
      <c r="H4232" t="s">
        <v>175</v>
      </c>
      <c r="I4232" t="s">
        <v>194</v>
      </c>
      <c r="J4232">
        <v>-36.862896999999997</v>
      </c>
      <c r="K4232">
        <v>174.748312</v>
      </c>
      <c r="L4232" s="109">
        <v>0.41666666666666669</v>
      </c>
      <c r="N4232">
        <v>0</v>
      </c>
      <c r="O4232">
        <v>0</v>
      </c>
      <c r="P4232">
        <v>1</v>
      </c>
    </row>
    <row r="4233" spans="1:16" hidden="1" x14ac:dyDescent="0.3">
      <c r="A4233">
        <v>162</v>
      </c>
      <c r="B4233">
        <v>1</v>
      </c>
      <c r="C4233" t="s">
        <v>70</v>
      </c>
      <c r="D4233" t="s">
        <v>650</v>
      </c>
      <c r="E4233" t="s">
        <v>651</v>
      </c>
      <c r="F4233" t="s">
        <v>193</v>
      </c>
      <c r="G4233" t="s">
        <v>101</v>
      </c>
      <c r="H4233" t="s">
        <v>175</v>
      </c>
      <c r="I4233" t="s">
        <v>194</v>
      </c>
      <c r="J4233">
        <v>-36.862912999999999</v>
      </c>
      <c r="K4233">
        <v>174.748332</v>
      </c>
      <c r="L4233" s="109">
        <v>0.41666666666666669</v>
      </c>
      <c r="M4233" t="s">
        <v>782</v>
      </c>
      <c r="N4233">
        <v>1</v>
      </c>
      <c r="O4233">
        <v>1</v>
      </c>
      <c r="P4233">
        <v>1</v>
      </c>
    </row>
    <row r="4234" spans="1:16" hidden="1" x14ac:dyDescent="0.3">
      <c r="A4234">
        <v>163</v>
      </c>
      <c r="B4234">
        <v>1</v>
      </c>
      <c r="C4234" t="s">
        <v>70</v>
      </c>
      <c r="D4234" t="s">
        <v>650</v>
      </c>
      <c r="E4234" t="s">
        <v>651</v>
      </c>
      <c r="F4234" t="s">
        <v>193</v>
      </c>
      <c r="G4234" t="s">
        <v>101</v>
      </c>
      <c r="H4234" t="s">
        <v>175</v>
      </c>
      <c r="I4234" t="s">
        <v>194</v>
      </c>
      <c r="J4234">
        <v>-36.862927999999997</v>
      </c>
      <c r="K4234">
        <v>174.74835300000001</v>
      </c>
      <c r="L4234" s="109">
        <v>0.41666666666666669</v>
      </c>
      <c r="M4234" t="s">
        <v>783</v>
      </c>
      <c r="N4234">
        <v>1</v>
      </c>
      <c r="O4234">
        <v>1</v>
      </c>
      <c r="P4234">
        <v>1</v>
      </c>
    </row>
    <row r="4235" spans="1:16" hidden="1" x14ac:dyDescent="0.3">
      <c r="A4235">
        <v>164</v>
      </c>
      <c r="B4235">
        <v>1</v>
      </c>
      <c r="C4235" t="s">
        <v>70</v>
      </c>
      <c r="D4235" t="s">
        <v>650</v>
      </c>
      <c r="E4235" t="s">
        <v>651</v>
      </c>
      <c r="F4235" t="s">
        <v>72</v>
      </c>
      <c r="G4235" t="s">
        <v>209</v>
      </c>
      <c r="H4235" t="s">
        <v>167</v>
      </c>
      <c r="I4235" t="s">
        <v>210</v>
      </c>
      <c r="J4235">
        <v>-36.862636000000002</v>
      </c>
      <c r="K4235">
        <v>174.748952</v>
      </c>
      <c r="L4235" s="109">
        <v>0.41666666666666669</v>
      </c>
      <c r="N4235">
        <v>0</v>
      </c>
      <c r="O4235">
        <v>0</v>
      </c>
      <c r="P4235">
        <v>1</v>
      </c>
    </row>
    <row r="4236" spans="1:16" hidden="1" x14ac:dyDescent="0.3">
      <c r="A4236">
        <v>165</v>
      </c>
      <c r="B4236">
        <v>1</v>
      </c>
      <c r="C4236" t="s">
        <v>70</v>
      </c>
      <c r="D4236" t="s">
        <v>650</v>
      </c>
      <c r="E4236" t="s">
        <v>651</v>
      </c>
      <c r="F4236" t="s">
        <v>72</v>
      </c>
      <c r="G4236" t="s">
        <v>209</v>
      </c>
      <c r="H4236" t="s">
        <v>167</v>
      </c>
      <c r="I4236" t="s">
        <v>212</v>
      </c>
      <c r="J4236">
        <v>-36.862600999999998</v>
      </c>
      <c r="K4236">
        <v>174.748998</v>
      </c>
      <c r="L4236" s="109">
        <v>0.41666666666666669</v>
      </c>
      <c r="N4236">
        <v>0</v>
      </c>
      <c r="O4236">
        <v>0</v>
      </c>
      <c r="P4236">
        <v>1</v>
      </c>
    </row>
    <row r="4237" spans="1:16" hidden="1" x14ac:dyDescent="0.3">
      <c r="A4237">
        <v>166</v>
      </c>
      <c r="B4237">
        <v>1</v>
      </c>
      <c r="C4237" t="s">
        <v>70</v>
      </c>
      <c r="D4237" t="s">
        <v>650</v>
      </c>
      <c r="E4237" t="s">
        <v>651</v>
      </c>
      <c r="F4237" t="s">
        <v>72</v>
      </c>
      <c r="G4237" t="s">
        <v>209</v>
      </c>
      <c r="H4237" t="s">
        <v>167</v>
      </c>
      <c r="I4237" t="s">
        <v>212</v>
      </c>
      <c r="J4237">
        <v>-36.862566000000001</v>
      </c>
      <c r="K4237">
        <v>174.749044</v>
      </c>
      <c r="L4237" s="109">
        <v>0.41666666666666669</v>
      </c>
      <c r="M4237" t="s">
        <v>784</v>
      </c>
      <c r="N4237">
        <v>1</v>
      </c>
      <c r="O4237">
        <v>1</v>
      </c>
      <c r="P4237">
        <v>1</v>
      </c>
    </row>
    <row r="4238" spans="1:16" hidden="1" x14ac:dyDescent="0.3">
      <c r="A4238">
        <v>167</v>
      </c>
      <c r="B4238">
        <v>1</v>
      </c>
      <c r="C4238" t="s">
        <v>70</v>
      </c>
      <c r="D4238" t="s">
        <v>650</v>
      </c>
      <c r="E4238" t="s">
        <v>651</v>
      </c>
      <c r="F4238" t="s">
        <v>214</v>
      </c>
      <c r="G4238" t="s">
        <v>101</v>
      </c>
      <c r="H4238" t="s">
        <v>169</v>
      </c>
      <c r="I4238" t="s">
        <v>58</v>
      </c>
      <c r="J4238">
        <v>-36.862357000000003</v>
      </c>
      <c r="K4238">
        <v>174.74907999999999</v>
      </c>
      <c r="L4238" s="109">
        <v>0.41666666666666669</v>
      </c>
      <c r="M4238" t="s">
        <v>215</v>
      </c>
      <c r="N4238">
        <v>1</v>
      </c>
      <c r="O4238">
        <v>0</v>
      </c>
      <c r="P4238">
        <v>1</v>
      </c>
    </row>
    <row r="4239" spans="1:16" hidden="1" x14ac:dyDescent="0.3">
      <c r="A4239">
        <v>168</v>
      </c>
      <c r="B4239">
        <v>1</v>
      </c>
      <c r="C4239" t="s">
        <v>70</v>
      </c>
      <c r="D4239" t="s">
        <v>650</v>
      </c>
      <c r="E4239" t="s">
        <v>651</v>
      </c>
      <c r="F4239" t="s">
        <v>214</v>
      </c>
      <c r="G4239" t="s">
        <v>101</v>
      </c>
      <c r="H4239" t="s">
        <v>169</v>
      </c>
      <c r="I4239" t="s">
        <v>58</v>
      </c>
      <c r="J4239">
        <v>-36.862323000000004</v>
      </c>
      <c r="K4239">
        <v>174.749043</v>
      </c>
      <c r="L4239" s="109">
        <v>0.41666666666666669</v>
      </c>
      <c r="M4239" t="s">
        <v>216</v>
      </c>
      <c r="N4239">
        <v>1</v>
      </c>
      <c r="O4239">
        <v>0</v>
      </c>
      <c r="P4239">
        <v>1</v>
      </c>
    </row>
    <row r="4240" spans="1:16" hidden="1" x14ac:dyDescent="0.3">
      <c r="A4240">
        <v>169</v>
      </c>
      <c r="B4240">
        <v>1</v>
      </c>
      <c r="C4240" t="s">
        <v>70</v>
      </c>
      <c r="D4240" t="s">
        <v>650</v>
      </c>
      <c r="E4240" t="s">
        <v>651</v>
      </c>
      <c r="F4240" t="s">
        <v>214</v>
      </c>
      <c r="G4240" t="s">
        <v>101</v>
      </c>
      <c r="H4240" t="s">
        <v>175</v>
      </c>
      <c r="I4240" t="s">
        <v>217</v>
      </c>
      <c r="J4240">
        <v>-36.862233000000003</v>
      </c>
      <c r="K4240">
        <v>174.74911499999999</v>
      </c>
      <c r="L4240" s="109">
        <v>0.41666666666666669</v>
      </c>
      <c r="N4240">
        <v>0</v>
      </c>
      <c r="O4240">
        <v>0</v>
      </c>
      <c r="P4240">
        <v>1</v>
      </c>
    </row>
    <row r="4241" spans="1:16" hidden="1" x14ac:dyDescent="0.3">
      <c r="A4241">
        <v>170</v>
      </c>
      <c r="B4241">
        <v>1</v>
      </c>
      <c r="C4241" t="s">
        <v>70</v>
      </c>
      <c r="D4241" t="s">
        <v>650</v>
      </c>
      <c r="E4241" t="s">
        <v>651</v>
      </c>
      <c r="F4241" t="s">
        <v>214</v>
      </c>
      <c r="G4241" t="s">
        <v>101</v>
      </c>
      <c r="H4241" t="s">
        <v>175</v>
      </c>
      <c r="I4241" t="s">
        <v>217</v>
      </c>
      <c r="J4241">
        <v>-36.862270000000002</v>
      </c>
      <c r="K4241">
        <v>174.74916200000001</v>
      </c>
      <c r="L4241" s="109">
        <v>0.41666666666666669</v>
      </c>
      <c r="N4241">
        <v>0</v>
      </c>
      <c r="O4241">
        <v>0</v>
      </c>
      <c r="P4241">
        <v>1</v>
      </c>
    </row>
    <row r="4242" spans="1:16" hidden="1" x14ac:dyDescent="0.3">
      <c r="A4242">
        <v>171</v>
      </c>
      <c r="B4242">
        <v>1</v>
      </c>
      <c r="C4242" t="s">
        <v>70</v>
      </c>
      <c r="D4242" t="s">
        <v>650</v>
      </c>
      <c r="E4242" t="s">
        <v>651</v>
      </c>
      <c r="F4242" t="s">
        <v>214</v>
      </c>
      <c r="G4242" t="s">
        <v>101</v>
      </c>
      <c r="H4242" t="s">
        <v>175</v>
      </c>
      <c r="I4242" t="s">
        <v>217</v>
      </c>
      <c r="J4242">
        <v>-36.862305999999997</v>
      </c>
      <c r="K4242">
        <v>174.749211</v>
      </c>
      <c r="L4242" s="109">
        <v>0.41666666666666669</v>
      </c>
      <c r="N4242">
        <v>0</v>
      </c>
      <c r="O4242">
        <v>0</v>
      </c>
      <c r="P4242">
        <v>1</v>
      </c>
    </row>
    <row r="4243" spans="1:16" hidden="1" x14ac:dyDescent="0.3">
      <c r="A4243">
        <v>172</v>
      </c>
      <c r="B4243">
        <v>1</v>
      </c>
      <c r="C4243" t="s">
        <v>70</v>
      </c>
      <c r="D4243" t="s">
        <v>650</v>
      </c>
      <c r="E4243" t="s">
        <v>651</v>
      </c>
      <c r="F4243" t="s">
        <v>72</v>
      </c>
      <c r="G4243" t="s">
        <v>221</v>
      </c>
      <c r="H4243" t="s">
        <v>167</v>
      </c>
      <c r="I4243" t="s">
        <v>222</v>
      </c>
      <c r="J4243">
        <v>-36.862254999999998</v>
      </c>
      <c r="K4243">
        <v>174.749438</v>
      </c>
      <c r="L4243" s="109">
        <v>0.41666666666666669</v>
      </c>
      <c r="N4243">
        <v>0</v>
      </c>
      <c r="O4243">
        <v>0</v>
      </c>
      <c r="P4243">
        <v>1</v>
      </c>
    </row>
    <row r="4244" spans="1:16" hidden="1" x14ac:dyDescent="0.3">
      <c r="A4244">
        <v>173</v>
      </c>
      <c r="B4244">
        <v>1</v>
      </c>
      <c r="C4244" t="s">
        <v>70</v>
      </c>
      <c r="D4244" t="s">
        <v>650</v>
      </c>
      <c r="E4244" t="s">
        <v>651</v>
      </c>
      <c r="F4244" t="s">
        <v>72</v>
      </c>
      <c r="G4244" t="s">
        <v>221</v>
      </c>
      <c r="H4244" t="s">
        <v>167</v>
      </c>
      <c r="I4244" t="s">
        <v>91</v>
      </c>
      <c r="J4244">
        <v>-36.862144999999998</v>
      </c>
      <c r="K4244">
        <v>174.74957800000001</v>
      </c>
      <c r="L4244" s="109">
        <v>0.41666666666666669</v>
      </c>
      <c r="M4244" t="s">
        <v>785</v>
      </c>
      <c r="N4244">
        <v>1</v>
      </c>
      <c r="O4244">
        <v>1</v>
      </c>
      <c r="P4244">
        <v>1</v>
      </c>
    </row>
    <row r="4245" spans="1:16" hidden="1" x14ac:dyDescent="0.3">
      <c r="A4245">
        <v>174</v>
      </c>
      <c r="B4245">
        <v>1</v>
      </c>
      <c r="C4245" t="s">
        <v>70</v>
      </c>
      <c r="D4245" t="s">
        <v>650</v>
      </c>
      <c r="E4245" t="s">
        <v>651</v>
      </c>
      <c r="F4245" t="s">
        <v>72</v>
      </c>
      <c r="G4245" t="s">
        <v>221</v>
      </c>
      <c r="H4245" t="s">
        <v>167</v>
      </c>
      <c r="I4245" t="s">
        <v>91</v>
      </c>
      <c r="J4245">
        <v>-36.862110000000001</v>
      </c>
      <c r="K4245">
        <v>174.749617</v>
      </c>
      <c r="L4245" s="109">
        <v>0.41666666666666669</v>
      </c>
      <c r="M4245" t="s">
        <v>786</v>
      </c>
      <c r="N4245">
        <v>1</v>
      </c>
      <c r="O4245">
        <v>1</v>
      </c>
      <c r="P4245">
        <v>1</v>
      </c>
    </row>
    <row r="4246" spans="1:16" hidden="1" x14ac:dyDescent="0.3">
      <c r="A4246">
        <v>175</v>
      </c>
      <c r="B4246">
        <v>1</v>
      </c>
      <c r="C4246" t="s">
        <v>70</v>
      </c>
      <c r="D4246" t="s">
        <v>650</v>
      </c>
      <c r="E4246" t="s">
        <v>651</v>
      </c>
      <c r="F4246" t="s">
        <v>72</v>
      </c>
      <c r="G4246" t="s">
        <v>221</v>
      </c>
      <c r="H4246" t="s">
        <v>167</v>
      </c>
      <c r="I4246" t="s">
        <v>91</v>
      </c>
      <c r="J4246">
        <v>-36.862074999999997</v>
      </c>
      <c r="K4246">
        <v>174.74965599999999</v>
      </c>
      <c r="L4246" s="109">
        <v>0.41666666666666669</v>
      </c>
      <c r="M4246" t="s">
        <v>787</v>
      </c>
      <c r="N4246">
        <v>1</v>
      </c>
      <c r="O4246">
        <v>1</v>
      </c>
      <c r="P4246">
        <v>1</v>
      </c>
    </row>
    <row r="4247" spans="1:16" hidden="1" x14ac:dyDescent="0.3">
      <c r="A4247">
        <v>176</v>
      </c>
      <c r="B4247">
        <v>1</v>
      </c>
      <c r="C4247" t="s">
        <v>70</v>
      </c>
      <c r="D4247" t="s">
        <v>650</v>
      </c>
      <c r="E4247" t="s">
        <v>651</v>
      </c>
      <c r="F4247" t="s">
        <v>72</v>
      </c>
      <c r="G4247" t="s">
        <v>221</v>
      </c>
      <c r="H4247" t="s">
        <v>167</v>
      </c>
      <c r="I4247" t="s">
        <v>91</v>
      </c>
      <c r="J4247">
        <v>-36.86204</v>
      </c>
      <c r="K4247">
        <v>174.749695</v>
      </c>
      <c r="L4247" s="109">
        <v>0.41666666666666669</v>
      </c>
      <c r="M4247" t="s">
        <v>788</v>
      </c>
      <c r="N4247">
        <v>1</v>
      </c>
      <c r="O4247">
        <v>1</v>
      </c>
      <c r="P4247">
        <v>1</v>
      </c>
    </row>
    <row r="4248" spans="1:16" hidden="1" x14ac:dyDescent="0.3">
      <c r="A4248">
        <v>177</v>
      </c>
      <c r="B4248">
        <v>1</v>
      </c>
      <c r="C4248" t="s">
        <v>70</v>
      </c>
      <c r="D4248" t="s">
        <v>650</v>
      </c>
      <c r="E4248" t="s">
        <v>651</v>
      </c>
      <c r="F4248" t="s">
        <v>72</v>
      </c>
      <c r="G4248" t="s">
        <v>221</v>
      </c>
      <c r="H4248" t="s">
        <v>167</v>
      </c>
      <c r="I4248" t="s">
        <v>91</v>
      </c>
      <c r="J4248">
        <v>-36.862012</v>
      </c>
      <c r="K4248">
        <v>174.74973399999999</v>
      </c>
      <c r="L4248" s="109">
        <v>0.41666666666666669</v>
      </c>
      <c r="N4248">
        <v>0</v>
      </c>
      <c r="O4248">
        <v>0</v>
      </c>
      <c r="P4248">
        <v>1</v>
      </c>
    </row>
    <row r="4249" spans="1:16" hidden="1" x14ac:dyDescent="0.3">
      <c r="A4249">
        <v>178</v>
      </c>
      <c r="B4249">
        <v>1</v>
      </c>
      <c r="C4249" t="s">
        <v>70</v>
      </c>
      <c r="D4249" t="s">
        <v>650</v>
      </c>
      <c r="E4249" t="s">
        <v>651</v>
      </c>
      <c r="F4249" t="s">
        <v>72</v>
      </c>
      <c r="G4249" t="s">
        <v>221</v>
      </c>
      <c r="H4249" t="s">
        <v>167</v>
      </c>
      <c r="I4249" t="s">
        <v>91</v>
      </c>
      <c r="J4249">
        <v>-36.861984</v>
      </c>
      <c r="K4249">
        <v>174.749774</v>
      </c>
      <c r="L4249" s="109">
        <v>0.41666666666666669</v>
      </c>
      <c r="N4249">
        <v>0</v>
      </c>
      <c r="O4249">
        <v>0</v>
      </c>
      <c r="P4249">
        <v>1</v>
      </c>
    </row>
    <row r="4250" spans="1:16" hidden="1" x14ac:dyDescent="0.3">
      <c r="A4250">
        <v>179</v>
      </c>
      <c r="B4250">
        <v>1</v>
      </c>
      <c r="C4250" t="s">
        <v>70</v>
      </c>
      <c r="D4250" t="s">
        <v>650</v>
      </c>
      <c r="E4250" t="s">
        <v>651</v>
      </c>
      <c r="F4250" t="s">
        <v>227</v>
      </c>
      <c r="G4250" t="s">
        <v>101</v>
      </c>
      <c r="H4250" t="s">
        <v>169</v>
      </c>
      <c r="I4250" t="s">
        <v>58</v>
      </c>
      <c r="J4250">
        <v>-36.861654000000001</v>
      </c>
      <c r="K4250">
        <v>174.74981099999999</v>
      </c>
      <c r="L4250" s="109">
        <v>0.41666666666666669</v>
      </c>
      <c r="M4250" t="s">
        <v>702</v>
      </c>
      <c r="N4250">
        <v>1</v>
      </c>
      <c r="O4250">
        <v>0</v>
      </c>
      <c r="P4250">
        <v>1</v>
      </c>
    </row>
    <row r="4251" spans="1:16" hidden="1" x14ac:dyDescent="0.3">
      <c r="A4251">
        <v>180</v>
      </c>
      <c r="B4251">
        <v>1</v>
      </c>
      <c r="C4251" t="s">
        <v>70</v>
      </c>
      <c r="D4251" t="s">
        <v>650</v>
      </c>
      <c r="E4251" t="s">
        <v>651</v>
      </c>
      <c r="F4251" t="s">
        <v>227</v>
      </c>
      <c r="G4251" t="s">
        <v>101</v>
      </c>
      <c r="H4251" t="s">
        <v>169</v>
      </c>
      <c r="I4251" t="s">
        <v>58</v>
      </c>
      <c r="J4251">
        <v>-36.861617000000003</v>
      </c>
      <c r="K4251">
        <v>174.749765</v>
      </c>
      <c r="L4251" s="109">
        <v>0.41666666666666669</v>
      </c>
      <c r="M4251" t="s">
        <v>703</v>
      </c>
      <c r="N4251">
        <v>1</v>
      </c>
      <c r="O4251">
        <v>0</v>
      </c>
      <c r="P4251">
        <v>1</v>
      </c>
    </row>
    <row r="4252" spans="1:16" hidden="1" x14ac:dyDescent="0.3">
      <c r="A4252">
        <v>181</v>
      </c>
      <c r="B4252">
        <v>1</v>
      </c>
      <c r="C4252" t="s">
        <v>70</v>
      </c>
      <c r="D4252" t="s">
        <v>650</v>
      </c>
      <c r="E4252" t="s">
        <v>651</v>
      </c>
      <c r="F4252" t="s">
        <v>227</v>
      </c>
      <c r="G4252" t="s">
        <v>101</v>
      </c>
      <c r="H4252" t="s">
        <v>175</v>
      </c>
      <c r="I4252" t="s">
        <v>138</v>
      </c>
      <c r="J4252">
        <v>-36.861606000000002</v>
      </c>
      <c r="K4252">
        <v>174.749887</v>
      </c>
      <c r="L4252" s="109">
        <v>0.41666666666666669</v>
      </c>
      <c r="N4252">
        <v>0</v>
      </c>
      <c r="O4252">
        <v>0</v>
      </c>
      <c r="P4252">
        <v>1</v>
      </c>
    </row>
    <row r="4253" spans="1:16" hidden="1" x14ac:dyDescent="0.3">
      <c r="A4253">
        <v>182</v>
      </c>
      <c r="B4253">
        <v>1</v>
      </c>
      <c r="C4253" t="s">
        <v>70</v>
      </c>
      <c r="D4253" t="s">
        <v>650</v>
      </c>
      <c r="E4253" t="s">
        <v>651</v>
      </c>
      <c r="F4253" t="s">
        <v>227</v>
      </c>
      <c r="G4253" t="s">
        <v>101</v>
      </c>
      <c r="H4253" t="s">
        <v>175</v>
      </c>
      <c r="I4253" t="s">
        <v>138</v>
      </c>
      <c r="J4253">
        <v>-36.861637999999999</v>
      </c>
      <c r="K4253">
        <v>174.74992399999999</v>
      </c>
      <c r="L4253" s="109">
        <v>0.41666666666666669</v>
      </c>
      <c r="N4253">
        <v>0</v>
      </c>
      <c r="O4253">
        <v>0</v>
      </c>
      <c r="P4253">
        <v>1</v>
      </c>
    </row>
    <row r="4254" spans="1:16" hidden="1" x14ac:dyDescent="0.3">
      <c r="A4254">
        <v>183</v>
      </c>
      <c r="B4254">
        <v>1</v>
      </c>
      <c r="C4254" t="s">
        <v>70</v>
      </c>
      <c r="D4254" t="s">
        <v>650</v>
      </c>
      <c r="E4254" t="s">
        <v>651</v>
      </c>
      <c r="F4254" t="s">
        <v>227</v>
      </c>
      <c r="G4254" t="s">
        <v>101</v>
      </c>
      <c r="H4254" t="s">
        <v>175</v>
      </c>
      <c r="I4254" t="s">
        <v>138</v>
      </c>
      <c r="J4254">
        <v>-36.861666</v>
      </c>
      <c r="K4254">
        <v>174.74996200000001</v>
      </c>
      <c r="L4254" s="109">
        <v>0.41666666666666669</v>
      </c>
      <c r="M4254" t="s">
        <v>789</v>
      </c>
      <c r="N4254">
        <v>1</v>
      </c>
      <c r="O4254">
        <v>1</v>
      </c>
      <c r="P4254">
        <v>1</v>
      </c>
    </row>
    <row r="4255" spans="1:16" hidden="1" x14ac:dyDescent="0.3">
      <c r="A4255">
        <v>184</v>
      </c>
      <c r="B4255">
        <v>1</v>
      </c>
      <c r="C4255" t="s">
        <v>70</v>
      </c>
      <c r="D4255" t="s">
        <v>650</v>
      </c>
      <c r="E4255" t="s">
        <v>651</v>
      </c>
      <c r="F4255" t="s">
        <v>233</v>
      </c>
      <c r="G4255" t="s">
        <v>101</v>
      </c>
      <c r="H4255" t="s">
        <v>169</v>
      </c>
      <c r="I4255" t="s">
        <v>188</v>
      </c>
      <c r="J4255">
        <v>-36.861001000000002</v>
      </c>
      <c r="K4255">
        <v>174.750574</v>
      </c>
      <c r="L4255" s="109">
        <v>0.41666666666666669</v>
      </c>
      <c r="N4255">
        <v>0</v>
      </c>
      <c r="O4255">
        <v>0</v>
      </c>
      <c r="P4255">
        <v>1</v>
      </c>
    </row>
    <row r="4256" spans="1:16" hidden="1" x14ac:dyDescent="0.3">
      <c r="A4256">
        <v>185</v>
      </c>
      <c r="B4256">
        <v>1</v>
      </c>
      <c r="C4256" t="s">
        <v>70</v>
      </c>
      <c r="D4256" t="s">
        <v>650</v>
      </c>
      <c r="E4256" t="s">
        <v>651</v>
      </c>
      <c r="F4256" t="s">
        <v>233</v>
      </c>
      <c r="G4256" t="s">
        <v>101</v>
      </c>
      <c r="H4256" t="s">
        <v>169</v>
      </c>
      <c r="I4256" t="s">
        <v>188</v>
      </c>
      <c r="J4256">
        <v>-36.860959000000001</v>
      </c>
      <c r="K4256">
        <v>174.750518</v>
      </c>
      <c r="L4256" s="109">
        <v>0.41666666666666669</v>
      </c>
      <c r="N4256">
        <v>0</v>
      </c>
      <c r="O4256">
        <v>0</v>
      </c>
      <c r="P4256">
        <v>1</v>
      </c>
    </row>
    <row r="4257" spans="1:16" hidden="1" x14ac:dyDescent="0.3">
      <c r="A4257">
        <v>186</v>
      </c>
      <c r="B4257">
        <v>1</v>
      </c>
      <c r="C4257" t="s">
        <v>70</v>
      </c>
      <c r="D4257" t="s">
        <v>650</v>
      </c>
      <c r="E4257" t="s">
        <v>651</v>
      </c>
      <c r="F4257" t="s">
        <v>233</v>
      </c>
      <c r="G4257" t="s">
        <v>101</v>
      </c>
      <c r="H4257" t="s">
        <v>169</v>
      </c>
      <c r="I4257" t="s">
        <v>188</v>
      </c>
      <c r="J4257">
        <v>-36.860917000000001</v>
      </c>
      <c r="K4257">
        <v>174.750462</v>
      </c>
      <c r="L4257" s="109">
        <v>0.41666666666666669</v>
      </c>
      <c r="N4257">
        <v>0</v>
      </c>
      <c r="O4257">
        <v>0</v>
      </c>
      <c r="P4257">
        <v>1</v>
      </c>
    </row>
    <row r="4258" spans="1:16" hidden="1" x14ac:dyDescent="0.3">
      <c r="A4258">
        <v>187</v>
      </c>
      <c r="B4258">
        <v>1</v>
      </c>
      <c r="C4258" t="s">
        <v>70</v>
      </c>
      <c r="D4258" t="s">
        <v>650</v>
      </c>
      <c r="E4258" t="s">
        <v>651</v>
      </c>
      <c r="F4258" t="s">
        <v>233</v>
      </c>
      <c r="G4258" t="s">
        <v>101</v>
      </c>
      <c r="H4258" t="s">
        <v>175</v>
      </c>
      <c r="I4258" t="s">
        <v>235</v>
      </c>
      <c r="J4258">
        <v>-36.860900000000001</v>
      </c>
      <c r="K4258">
        <v>174.75062</v>
      </c>
      <c r="L4258" s="109">
        <v>0.41666666666666669</v>
      </c>
      <c r="M4258" t="s">
        <v>790</v>
      </c>
      <c r="N4258">
        <v>1</v>
      </c>
      <c r="O4258">
        <v>1</v>
      </c>
      <c r="P4258">
        <v>1</v>
      </c>
    </row>
    <row r="4259" spans="1:16" hidden="1" x14ac:dyDescent="0.3">
      <c r="A4259">
        <v>188</v>
      </c>
      <c r="B4259">
        <v>1</v>
      </c>
      <c r="C4259" t="s">
        <v>70</v>
      </c>
      <c r="D4259" t="s">
        <v>650</v>
      </c>
      <c r="E4259" t="s">
        <v>651</v>
      </c>
      <c r="F4259" t="s">
        <v>233</v>
      </c>
      <c r="G4259" t="s">
        <v>101</v>
      </c>
      <c r="H4259" t="s">
        <v>175</v>
      </c>
      <c r="I4259" t="s">
        <v>235</v>
      </c>
      <c r="J4259">
        <v>-36.860916000000003</v>
      </c>
      <c r="K4259">
        <v>174.75063900000001</v>
      </c>
      <c r="L4259" s="109">
        <v>0.41666666666666669</v>
      </c>
      <c r="M4259" t="s">
        <v>791</v>
      </c>
      <c r="N4259">
        <v>1</v>
      </c>
      <c r="O4259">
        <v>1</v>
      </c>
      <c r="P4259">
        <v>1</v>
      </c>
    </row>
    <row r="4260" spans="1:16" hidden="1" x14ac:dyDescent="0.3">
      <c r="A4260">
        <v>189</v>
      </c>
      <c r="B4260">
        <v>1</v>
      </c>
      <c r="C4260" t="s">
        <v>70</v>
      </c>
      <c r="D4260" t="s">
        <v>650</v>
      </c>
      <c r="E4260" t="s">
        <v>651</v>
      </c>
      <c r="F4260" t="s">
        <v>233</v>
      </c>
      <c r="G4260" t="s">
        <v>101</v>
      </c>
      <c r="H4260" t="s">
        <v>175</v>
      </c>
      <c r="I4260" t="s">
        <v>235</v>
      </c>
      <c r="J4260">
        <v>-36.860931999999998</v>
      </c>
      <c r="K4260">
        <v>174.75065900000001</v>
      </c>
      <c r="L4260" s="109">
        <v>0.41666666666666669</v>
      </c>
      <c r="N4260">
        <v>0</v>
      </c>
      <c r="O4260">
        <v>0</v>
      </c>
      <c r="P4260">
        <v>1</v>
      </c>
    </row>
    <row r="4261" spans="1:16" hidden="1" x14ac:dyDescent="0.3">
      <c r="A4261">
        <v>190</v>
      </c>
      <c r="B4261">
        <v>1</v>
      </c>
      <c r="C4261" t="s">
        <v>70</v>
      </c>
      <c r="D4261" t="s">
        <v>650</v>
      </c>
      <c r="E4261" t="s">
        <v>651</v>
      </c>
      <c r="F4261" t="s">
        <v>233</v>
      </c>
      <c r="G4261" t="s">
        <v>101</v>
      </c>
      <c r="H4261" t="s">
        <v>175</v>
      </c>
      <c r="I4261" t="s">
        <v>235</v>
      </c>
      <c r="J4261">
        <v>-36.860948</v>
      </c>
      <c r="K4261">
        <v>174.750675</v>
      </c>
      <c r="L4261" s="109">
        <v>0.41666666666666669</v>
      </c>
      <c r="M4261" t="s">
        <v>792</v>
      </c>
      <c r="N4261">
        <v>1</v>
      </c>
      <c r="O4261">
        <v>1</v>
      </c>
      <c r="P4261">
        <v>1</v>
      </c>
    </row>
    <row r="4262" spans="1:16" hidden="1" x14ac:dyDescent="0.3">
      <c r="A4262">
        <v>191</v>
      </c>
      <c r="B4262">
        <v>1</v>
      </c>
      <c r="C4262" t="s">
        <v>70</v>
      </c>
      <c r="D4262" t="s">
        <v>650</v>
      </c>
      <c r="E4262" t="s">
        <v>651</v>
      </c>
      <c r="F4262" t="s">
        <v>233</v>
      </c>
      <c r="G4262" t="s">
        <v>101</v>
      </c>
      <c r="H4262" t="s">
        <v>175</v>
      </c>
      <c r="I4262" t="s">
        <v>235</v>
      </c>
      <c r="J4262">
        <v>-36.860965</v>
      </c>
      <c r="K4262">
        <v>174.750699</v>
      </c>
      <c r="L4262" s="109">
        <v>0.41666666666666669</v>
      </c>
      <c r="M4262" t="s">
        <v>793</v>
      </c>
      <c r="N4262">
        <v>1</v>
      </c>
      <c r="O4262">
        <v>1</v>
      </c>
      <c r="P4262">
        <v>1</v>
      </c>
    </row>
    <row r="4263" spans="1:16" hidden="1" x14ac:dyDescent="0.3">
      <c r="A4263">
        <v>192</v>
      </c>
      <c r="B4263">
        <v>1</v>
      </c>
      <c r="C4263" t="s">
        <v>70</v>
      </c>
      <c r="D4263" t="s">
        <v>650</v>
      </c>
      <c r="E4263" t="s">
        <v>651</v>
      </c>
      <c r="F4263" t="s">
        <v>233</v>
      </c>
      <c r="G4263" t="s">
        <v>101</v>
      </c>
      <c r="H4263" t="s">
        <v>175</v>
      </c>
      <c r="I4263" t="s">
        <v>235</v>
      </c>
      <c r="J4263">
        <v>-36.860982</v>
      </c>
      <c r="K4263">
        <v>174.75072399999999</v>
      </c>
      <c r="L4263" s="109">
        <v>0.41666666666666669</v>
      </c>
      <c r="M4263" t="s">
        <v>794</v>
      </c>
      <c r="N4263">
        <v>1</v>
      </c>
      <c r="O4263">
        <v>1</v>
      </c>
      <c r="P4263">
        <v>1</v>
      </c>
    </row>
    <row r="4264" spans="1:16" hidden="1" x14ac:dyDescent="0.3">
      <c r="A4264">
        <v>193</v>
      </c>
      <c r="B4264">
        <v>1</v>
      </c>
      <c r="C4264" t="s">
        <v>70</v>
      </c>
      <c r="D4264" t="s">
        <v>650</v>
      </c>
      <c r="E4264" t="s">
        <v>651</v>
      </c>
      <c r="F4264" t="s">
        <v>233</v>
      </c>
      <c r="G4264" t="s">
        <v>101</v>
      </c>
      <c r="H4264" t="s">
        <v>175</v>
      </c>
      <c r="I4264" t="s">
        <v>235</v>
      </c>
      <c r="J4264">
        <v>-36.860998000000002</v>
      </c>
      <c r="K4264">
        <v>174.750744</v>
      </c>
      <c r="L4264" s="109">
        <v>0.41666666666666669</v>
      </c>
      <c r="M4264" t="s">
        <v>795</v>
      </c>
      <c r="N4264">
        <v>1</v>
      </c>
      <c r="O4264">
        <v>1</v>
      </c>
      <c r="P4264">
        <v>1</v>
      </c>
    </row>
    <row r="4265" spans="1:16" hidden="1" x14ac:dyDescent="0.3">
      <c r="A4265">
        <v>194</v>
      </c>
      <c r="B4265">
        <v>1</v>
      </c>
      <c r="C4265" t="s">
        <v>70</v>
      </c>
      <c r="D4265" t="s">
        <v>650</v>
      </c>
      <c r="E4265" t="s">
        <v>651</v>
      </c>
      <c r="F4265" t="s">
        <v>233</v>
      </c>
      <c r="G4265" t="s">
        <v>101</v>
      </c>
      <c r="H4265" t="s">
        <v>175</v>
      </c>
      <c r="I4265" t="s">
        <v>235</v>
      </c>
      <c r="J4265">
        <v>-36.861013999999997</v>
      </c>
      <c r="K4265">
        <v>174.75076100000001</v>
      </c>
      <c r="L4265" s="109">
        <v>0.41666666666666669</v>
      </c>
      <c r="M4265" t="s">
        <v>626</v>
      </c>
      <c r="N4265">
        <v>1</v>
      </c>
      <c r="O4265">
        <v>1</v>
      </c>
      <c r="P4265">
        <v>1</v>
      </c>
    </row>
    <row r="4266" spans="1:16" hidden="1" x14ac:dyDescent="0.3">
      <c r="A4266">
        <v>195</v>
      </c>
      <c r="B4266">
        <v>1</v>
      </c>
      <c r="C4266" t="s">
        <v>70</v>
      </c>
      <c r="D4266" t="s">
        <v>650</v>
      </c>
      <c r="E4266" t="s">
        <v>651</v>
      </c>
      <c r="F4266" t="s">
        <v>233</v>
      </c>
      <c r="G4266" t="s">
        <v>101</v>
      </c>
      <c r="H4266" t="s">
        <v>175</v>
      </c>
      <c r="I4266" t="s">
        <v>235</v>
      </c>
      <c r="J4266">
        <v>-36.86103</v>
      </c>
      <c r="K4266">
        <v>174.75077899999999</v>
      </c>
      <c r="L4266" s="109">
        <v>0.41666666666666669</v>
      </c>
      <c r="M4266" t="s">
        <v>796</v>
      </c>
      <c r="N4266">
        <v>1</v>
      </c>
      <c r="O4266">
        <v>1</v>
      </c>
      <c r="P4266">
        <v>1</v>
      </c>
    </row>
    <row r="4267" spans="1:16" hidden="1" x14ac:dyDescent="0.3">
      <c r="A4267">
        <v>196</v>
      </c>
      <c r="B4267">
        <v>1</v>
      </c>
      <c r="C4267" t="s">
        <v>70</v>
      </c>
      <c r="D4267" t="s">
        <v>650</v>
      </c>
      <c r="E4267" t="s">
        <v>651</v>
      </c>
      <c r="F4267" t="s">
        <v>72</v>
      </c>
      <c r="G4267" t="s">
        <v>244</v>
      </c>
      <c r="H4267" t="s">
        <v>167</v>
      </c>
      <c r="I4267" t="s">
        <v>245</v>
      </c>
      <c r="J4267">
        <v>-36.861029246412897</v>
      </c>
      <c r="K4267">
        <v>174.750975382077</v>
      </c>
      <c r="L4267" s="109">
        <v>0.41666666666666669</v>
      </c>
      <c r="N4267">
        <v>0</v>
      </c>
      <c r="O4267">
        <v>0</v>
      </c>
      <c r="P4267">
        <v>1</v>
      </c>
    </row>
    <row r="4268" spans="1:16" hidden="1" x14ac:dyDescent="0.3">
      <c r="A4268">
        <v>197</v>
      </c>
      <c r="B4268">
        <v>1</v>
      </c>
      <c r="C4268" t="s">
        <v>70</v>
      </c>
      <c r="D4268" t="s">
        <v>650</v>
      </c>
      <c r="E4268" t="s">
        <v>651</v>
      </c>
      <c r="F4268" t="s">
        <v>72</v>
      </c>
      <c r="G4268" t="s">
        <v>244</v>
      </c>
      <c r="H4268" t="s">
        <v>167</v>
      </c>
      <c r="I4268" t="s">
        <v>245</v>
      </c>
      <c r="J4268">
        <v>-36.860971999999997</v>
      </c>
      <c r="K4268">
        <v>174.75103300000001</v>
      </c>
      <c r="L4268" s="109">
        <v>0.41666666666666669</v>
      </c>
      <c r="M4268" t="s">
        <v>797</v>
      </c>
      <c r="N4268">
        <v>1</v>
      </c>
      <c r="O4268">
        <v>1</v>
      </c>
      <c r="P4268">
        <v>1</v>
      </c>
    </row>
    <row r="4269" spans="1:16" hidden="1" x14ac:dyDescent="0.3">
      <c r="A4269">
        <v>198</v>
      </c>
      <c r="B4269">
        <v>1</v>
      </c>
      <c r="C4269" t="s">
        <v>70</v>
      </c>
      <c r="D4269" t="s">
        <v>650</v>
      </c>
      <c r="E4269" t="s">
        <v>651</v>
      </c>
      <c r="F4269" t="s">
        <v>72</v>
      </c>
      <c r="G4269" t="s">
        <v>244</v>
      </c>
      <c r="H4269" t="s">
        <v>167</v>
      </c>
      <c r="I4269" t="s">
        <v>245</v>
      </c>
      <c r="J4269">
        <v>-36.860933000000003</v>
      </c>
      <c r="K4269">
        <v>174.751082</v>
      </c>
      <c r="L4269" s="109">
        <v>0.41666666666666669</v>
      </c>
      <c r="M4269" t="s">
        <v>798</v>
      </c>
      <c r="N4269">
        <v>1</v>
      </c>
      <c r="O4269">
        <v>1</v>
      </c>
      <c r="P4269">
        <v>1</v>
      </c>
    </row>
    <row r="4270" spans="1:16" hidden="1" x14ac:dyDescent="0.3">
      <c r="A4270">
        <v>199</v>
      </c>
      <c r="B4270">
        <v>1</v>
      </c>
      <c r="C4270" t="s">
        <v>70</v>
      </c>
      <c r="D4270" t="s">
        <v>650</v>
      </c>
      <c r="E4270" t="s">
        <v>651</v>
      </c>
      <c r="F4270" t="s">
        <v>72</v>
      </c>
      <c r="G4270" t="s">
        <v>244</v>
      </c>
      <c r="H4270" t="s">
        <v>167</v>
      </c>
      <c r="I4270" t="s">
        <v>245</v>
      </c>
      <c r="J4270">
        <v>-36.860894000000002</v>
      </c>
      <c r="K4270">
        <v>174.75113099999999</v>
      </c>
      <c r="L4270" s="109">
        <v>0.41666666666666669</v>
      </c>
      <c r="N4270">
        <v>0</v>
      </c>
      <c r="O4270">
        <v>0</v>
      </c>
      <c r="P4270">
        <v>1</v>
      </c>
    </row>
    <row r="4271" spans="1:16" hidden="1" x14ac:dyDescent="0.3">
      <c r="A4271">
        <v>200</v>
      </c>
      <c r="B4271">
        <v>1</v>
      </c>
      <c r="C4271" t="s">
        <v>70</v>
      </c>
      <c r="D4271" t="s">
        <v>650</v>
      </c>
      <c r="E4271" t="s">
        <v>651</v>
      </c>
      <c r="F4271" t="s">
        <v>72</v>
      </c>
      <c r="G4271" t="s">
        <v>244</v>
      </c>
      <c r="H4271" t="s">
        <v>167</v>
      </c>
      <c r="I4271" t="s">
        <v>245</v>
      </c>
      <c r="J4271">
        <v>-36.860787999999999</v>
      </c>
      <c r="K4271">
        <v>174.75127499999999</v>
      </c>
      <c r="L4271" s="109">
        <v>0.41666666666666669</v>
      </c>
      <c r="N4271">
        <v>0</v>
      </c>
      <c r="O4271">
        <v>0</v>
      </c>
      <c r="P4271">
        <v>1</v>
      </c>
    </row>
    <row r="4272" spans="1:16" hidden="1" x14ac:dyDescent="0.3">
      <c r="A4272">
        <v>201</v>
      </c>
      <c r="B4272">
        <v>1</v>
      </c>
      <c r="C4272" t="s">
        <v>70</v>
      </c>
      <c r="D4272" t="s">
        <v>650</v>
      </c>
      <c r="E4272" t="s">
        <v>651</v>
      </c>
      <c r="F4272" t="s">
        <v>72</v>
      </c>
      <c r="G4272" t="s">
        <v>244</v>
      </c>
      <c r="H4272" t="s">
        <v>167</v>
      </c>
      <c r="I4272" t="s">
        <v>245</v>
      </c>
      <c r="J4272">
        <v>-36.860745999999999</v>
      </c>
      <c r="K4272">
        <v>174.75132199999999</v>
      </c>
      <c r="L4272" s="109">
        <v>0.41666666666666669</v>
      </c>
      <c r="M4272" t="s">
        <v>799</v>
      </c>
      <c r="N4272">
        <v>1</v>
      </c>
      <c r="O4272">
        <v>1</v>
      </c>
      <c r="P4272">
        <v>1</v>
      </c>
    </row>
    <row r="4273" spans="1:16" hidden="1" x14ac:dyDescent="0.3">
      <c r="A4273">
        <v>202</v>
      </c>
      <c r="B4273">
        <v>1</v>
      </c>
      <c r="C4273" t="s">
        <v>70</v>
      </c>
      <c r="D4273" t="s">
        <v>650</v>
      </c>
      <c r="E4273" t="s">
        <v>651</v>
      </c>
      <c r="F4273" t="s">
        <v>72</v>
      </c>
      <c r="G4273" t="s">
        <v>244</v>
      </c>
      <c r="H4273" t="s">
        <v>167</v>
      </c>
      <c r="I4273" t="s">
        <v>245</v>
      </c>
      <c r="J4273">
        <v>-36.860709999999997</v>
      </c>
      <c r="K4273">
        <v>174.75136800000001</v>
      </c>
      <c r="L4273" s="109">
        <v>0.41666666666666669</v>
      </c>
      <c r="M4273" t="s">
        <v>800</v>
      </c>
      <c r="N4273">
        <v>1</v>
      </c>
      <c r="O4273">
        <v>1</v>
      </c>
      <c r="P4273">
        <v>1</v>
      </c>
    </row>
    <row r="4274" spans="1:16" hidden="1" x14ac:dyDescent="0.3">
      <c r="A4274">
        <v>203</v>
      </c>
      <c r="B4274">
        <v>1</v>
      </c>
      <c r="C4274" t="s">
        <v>70</v>
      </c>
      <c r="D4274" t="s">
        <v>650</v>
      </c>
      <c r="E4274" t="s">
        <v>651</v>
      </c>
      <c r="F4274" t="s">
        <v>246</v>
      </c>
      <c r="G4274" t="s">
        <v>101</v>
      </c>
      <c r="H4274" t="s">
        <v>169</v>
      </c>
      <c r="I4274" t="s">
        <v>235</v>
      </c>
      <c r="J4274">
        <v>-36.860412379105703</v>
      </c>
      <c r="K4274">
        <v>174.751480073072</v>
      </c>
      <c r="L4274" s="109">
        <v>0.41666666666666669</v>
      </c>
      <c r="M4274" t="s">
        <v>801</v>
      </c>
      <c r="N4274">
        <v>1</v>
      </c>
      <c r="O4274">
        <v>1</v>
      </c>
      <c r="P4274">
        <v>1</v>
      </c>
    </row>
    <row r="4275" spans="1:16" hidden="1" x14ac:dyDescent="0.3">
      <c r="A4275">
        <v>204</v>
      </c>
      <c r="B4275">
        <v>1</v>
      </c>
      <c r="C4275" t="s">
        <v>70</v>
      </c>
      <c r="D4275" t="s">
        <v>650</v>
      </c>
      <c r="E4275" t="s">
        <v>651</v>
      </c>
      <c r="F4275" t="s">
        <v>246</v>
      </c>
      <c r="G4275" t="s">
        <v>101</v>
      </c>
      <c r="H4275" t="s">
        <v>169</v>
      </c>
      <c r="I4275" t="s">
        <v>235</v>
      </c>
      <c r="J4275">
        <v>-36.860382029601901</v>
      </c>
      <c r="K4275">
        <v>174.75143739938599</v>
      </c>
      <c r="L4275" s="109">
        <v>0.41666666666666669</v>
      </c>
      <c r="M4275" t="s">
        <v>802</v>
      </c>
      <c r="N4275">
        <v>1</v>
      </c>
      <c r="O4275">
        <v>1</v>
      </c>
      <c r="P4275">
        <v>1</v>
      </c>
    </row>
    <row r="4276" spans="1:16" hidden="1" x14ac:dyDescent="0.3">
      <c r="A4276">
        <v>205</v>
      </c>
      <c r="B4276">
        <v>1</v>
      </c>
      <c r="C4276" t="s">
        <v>70</v>
      </c>
      <c r="D4276" t="s">
        <v>650</v>
      </c>
      <c r="E4276" t="s">
        <v>651</v>
      </c>
      <c r="F4276" t="s">
        <v>246</v>
      </c>
      <c r="G4276" t="s">
        <v>101</v>
      </c>
      <c r="H4276" t="s">
        <v>169</v>
      </c>
      <c r="I4276" t="s">
        <v>235</v>
      </c>
      <c r="J4276">
        <v>-36.860325882988299</v>
      </c>
      <c r="K4276">
        <v>174.751363431664</v>
      </c>
      <c r="L4276" s="109">
        <v>0.41666666666666669</v>
      </c>
      <c r="M4276" t="s">
        <v>803</v>
      </c>
      <c r="N4276">
        <v>1</v>
      </c>
      <c r="O4276">
        <v>1</v>
      </c>
      <c r="P4276">
        <v>1</v>
      </c>
    </row>
    <row r="4277" spans="1:16" hidden="1" x14ac:dyDescent="0.3">
      <c r="A4277">
        <v>206</v>
      </c>
      <c r="B4277">
        <v>1</v>
      </c>
      <c r="C4277" t="s">
        <v>70</v>
      </c>
      <c r="D4277" t="s">
        <v>650</v>
      </c>
      <c r="E4277" t="s">
        <v>651</v>
      </c>
      <c r="F4277" t="s">
        <v>246</v>
      </c>
      <c r="G4277" t="s">
        <v>101</v>
      </c>
      <c r="H4277" t="s">
        <v>169</v>
      </c>
      <c r="I4277" t="s">
        <v>235</v>
      </c>
      <c r="J4277">
        <v>-36.860287946063799</v>
      </c>
      <c r="K4277">
        <v>174.75131980967501</v>
      </c>
      <c r="L4277" s="109">
        <v>0.41666666666666669</v>
      </c>
      <c r="M4277" t="s">
        <v>704</v>
      </c>
      <c r="N4277">
        <v>1</v>
      </c>
      <c r="O4277">
        <v>0</v>
      </c>
      <c r="P4277">
        <v>1</v>
      </c>
    </row>
    <row r="4278" spans="1:16" hidden="1" x14ac:dyDescent="0.3">
      <c r="A4278">
        <v>207</v>
      </c>
      <c r="B4278">
        <v>1</v>
      </c>
      <c r="C4278" t="s">
        <v>70</v>
      </c>
      <c r="D4278" t="s">
        <v>650</v>
      </c>
      <c r="E4278" t="s">
        <v>651</v>
      </c>
      <c r="F4278" t="s">
        <v>246</v>
      </c>
      <c r="G4278" t="s">
        <v>101</v>
      </c>
      <c r="H4278" t="s">
        <v>169</v>
      </c>
      <c r="I4278" t="s">
        <v>235</v>
      </c>
      <c r="J4278">
        <v>-36.8602500091393</v>
      </c>
      <c r="K4278">
        <v>174.75127618768599</v>
      </c>
      <c r="L4278" s="109">
        <v>0.41666666666666669</v>
      </c>
      <c r="N4278">
        <v>0</v>
      </c>
      <c r="O4278">
        <v>0</v>
      </c>
      <c r="P4278">
        <v>1</v>
      </c>
    </row>
    <row r="4279" spans="1:16" hidden="1" x14ac:dyDescent="0.3">
      <c r="A4279">
        <v>208</v>
      </c>
      <c r="B4279">
        <v>1</v>
      </c>
      <c r="C4279" t="s">
        <v>70</v>
      </c>
      <c r="D4279" t="s">
        <v>650</v>
      </c>
      <c r="E4279" t="s">
        <v>651</v>
      </c>
      <c r="F4279" t="s">
        <v>72</v>
      </c>
      <c r="G4279" t="s">
        <v>249</v>
      </c>
      <c r="H4279" t="s">
        <v>250</v>
      </c>
      <c r="I4279" t="s">
        <v>251</v>
      </c>
      <c r="J4279">
        <v>-36.860590000000002</v>
      </c>
      <c r="K4279">
        <v>174.751791</v>
      </c>
      <c r="L4279" s="109">
        <v>0.41666666666666669</v>
      </c>
      <c r="M4279" t="s">
        <v>252</v>
      </c>
      <c r="N4279">
        <v>1</v>
      </c>
      <c r="O4279">
        <v>0</v>
      </c>
      <c r="P4279">
        <v>1</v>
      </c>
    </row>
    <row r="4280" spans="1:16" hidden="1" x14ac:dyDescent="0.3">
      <c r="A4280">
        <v>209</v>
      </c>
      <c r="B4280">
        <v>1</v>
      </c>
      <c r="C4280" t="s">
        <v>70</v>
      </c>
      <c r="D4280" t="s">
        <v>650</v>
      </c>
      <c r="E4280" t="s">
        <v>651</v>
      </c>
      <c r="F4280" t="s">
        <v>72</v>
      </c>
      <c r="G4280" t="s">
        <v>249</v>
      </c>
      <c r="H4280" t="s">
        <v>250</v>
      </c>
      <c r="I4280" t="s">
        <v>251</v>
      </c>
      <c r="J4280">
        <v>-36.860556000000003</v>
      </c>
      <c r="K4280">
        <v>174.75183100000001</v>
      </c>
      <c r="L4280" s="109">
        <v>0.41666666666666669</v>
      </c>
      <c r="M4280" t="s">
        <v>804</v>
      </c>
      <c r="N4280">
        <v>1</v>
      </c>
      <c r="O4280">
        <v>1</v>
      </c>
      <c r="P4280">
        <v>1</v>
      </c>
    </row>
    <row r="4281" spans="1:16" hidden="1" x14ac:dyDescent="0.3">
      <c r="A4281">
        <v>210</v>
      </c>
      <c r="B4281">
        <v>1</v>
      </c>
      <c r="C4281" t="s">
        <v>70</v>
      </c>
      <c r="D4281" t="s">
        <v>650</v>
      </c>
      <c r="E4281" t="s">
        <v>651</v>
      </c>
      <c r="F4281" t="s">
        <v>72</v>
      </c>
      <c r="G4281" t="s">
        <v>249</v>
      </c>
      <c r="H4281" t="s">
        <v>250</v>
      </c>
      <c r="I4281" t="s">
        <v>251</v>
      </c>
      <c r="J4281">
        <v>-36.860523000000001</v>
      </c>
      <c r="K4281">
        <v>174.75187099999999</v>
      </c>
      <c r="L4281" s="109">
        <v>0.41666666666666669</v>
      </c>
      <c r="M4281" t="s">
        <v>256</v>
      </c>
      <c r="N4281">
        <v>1</v>
      </c>
      <c r="O4281">
        <v>1</v>
      </c>
      <c r="P4281">
        <v>1</v>
      </c>
    </row>
    <row r="4282" spans="1:16" hidden="1" x14ac:dyDescent="0.3">
      <c r="A4282">
        <v>211</v>
      </c>
      <c r="B4282">
        <v>1</v>
      </c>
      <c r="C4282" t="s">
        <v>70</v>
      </c>
      <c r="D4282" t="s">
        <v>650</v>
      </c>
      <c r="E4282" t="s">
        <v>651</v>
      </c>
      <c r="F4282" t="s">
        <v>72</v>
      </c>
      <c r="G4282" t="s">
        <v>249</v>
      </c>
      <c r="H4282" t="s">
        <v>250</v>
      </c>
      <c r="I4282" t="s">
        <v>251</v>
      </c>
      <c r="J4282">
        <v>-36.860489999999999</v>
      </c>
      <c r="K4282">
        <v>174.75191100000001</v>
      </c>
      <c r="L4282" s="109">
        <v>0.41666666666666669</v>
      </c>
      <c r="M4282" t="s">
        <v>805</v>
      </c>
      <c r="N4282">
        <v>1</v>
      </c>
      <c r="O4282">
        <v>1</v>
      </c>
      <c r="P4282">
        <v>1</v>
      </c>
    </row>
    <row r="4283" spans="1:16" hidden="1" x14ac:dyDescent="0.3">
      <c r="A4283">
        <v>212</v>
      </c>
      <c r="B4283">
        <v>1</v>
      </c>
      <c r="C4283" t="s">
        <v>70</v>
      </c>
      <c r="D4283" t="s">
        <v>650</v>
      </c>
      <c r="E4283" t="s">
        <v>651</v>
      </c>
      <c r="F4283" t="s">
        <v>72</v>
      </c>
      <c r="G4283" t="s">
        <v>249</v>
      </c>
      <c r="H4283" t="s">
        <v>250</v>
      </c>
      <c r="I4283" t="s">
        <v>251</v>
      </c>
      <c r="J4283">
        <v>-36.860455999999999</v>
      </c>
      <c r="K4283">
        <v>174.75194999999999</v>
      </c>
      <c r="L4283" s="109">
        <v>0.41666666666666669</v>
      </c>
      <c r="N4283">
        <v>0</v>
      </c>
      <c r="O4283">
        <v>0</v>
      </c>
      <c r="P4283">
        <v>1</v>
      </c>
    </row>
    <row r="4284" spans="1:16" hidden="1" x14ac:dyDescent="0.3">
      <c r="A4284">
        <v>213</v>
      </c>
      <c r="B4284">
        <v>1</v>
      </c>
      <c r="C4284" t="s">
        <v>70</v>
      </c>
      <c r="D4284" t="s">
        <v>650</v>
      </c>
      <c r="E4284" t="s">
        <v>651</v>
      </c>
      <c r="F4284" t="s">
        <v>72</v>
      </c>
      <c r="G4284" t="s">
        <v>249</v>
      </c>
      <c r="H4284" t="s">
        <v>250</v>
      </c>
      <c r="I4284" t="s">
        <v>251</v>
      </c>
      <c r="J4284">
        <v>-36.860345000000002</v>
      </c>
      <c r="K4284">
        <v>174.75209000000001</v>
      </c>
      <c r="L4284" s="109">
        <v>0.41666666666666669</v>
      </c>
      <c r="M4284" t="s">
        <v>705</v>
      </c>
      <c r="N4284">
        <v>1</v>
      </c>
      <c r="O4284">
        <v>0</v>
      </c>
      <c r="P4284">
        <v>1</v>
      </c>
    </row>
    <row r="4285" spans="1:16" hidden="1" x14ac:dyDescent="0.3">
      <c r="A4285">
        <v>214</v>
      </c>
      <c r="B4285">
        <v>1</v>
      </c>
      <c r="C4285" t="s">
        <v>70</v>
      </c>
      <c r="D4285" t="s">
        <v>650</v>
      </c>
      <c r="E4285" t="s">
        <v>651</v>
      </c>
      <c r="F4285" t="s">
        <v>257</v>
      </c>
      <c r="G4285" t="s">
        <v>258</v>
      </c>
      <c r="H4285" t="s">
        <v>175</v>
      </c>
      <c r="I4285" t="s">
        <v>58</v>
      </c>
      <c r="J4285">
        <v>-36.860883999999999</v>
      </c>
      <c r="K4285">
        <v>174.751553</v>
      </c>
      <c r="L4285" s="109">
        <v>0.41666666666666669</v>
      </c>
      <c r="M4285" t="s">
        <v>806</v>
      </c>
      <c r="N4285">
        <v>1</v>
      </c>
      <c r="O4285">
        <v>1</v>
      </c>
      <c r="P4285">
        <v>1</v>
      </c>
    </row>
    <row r="4286" spans="1:16" hidden="1" x14ac:dyDescent="0.3">
      <c r="A4286">
        <v>215</v>
      </c>
      <c r="B4286">
        <v>1</v>
      </c>
      <c r="C4286" t="s">
        <v>70</v>
      </c>
      <c r="D4286" t="s">
        <v>650</v>
      </c>
      <c r="E4286" t="s">
        <v>651</v>
      </c>
      <c r="F4286" t="s">
        <v>257</v>
      </c>
      <c r="G4286" t="s">
        <v>258</v>
      </c>
      <c r="H4286" t="s">
        <v>175</v>
      </c>
      <c r="I4286" t="s">
        <v>58</v>
      </c>
      <c r="J4286">
        <v>-36.86092</v>
      </c>
      <c r="K4286">
        <v>174.75160299999999</v>
      </c>
      <c r="L4286" s="109">
        <v>0.41666666666666669</v>
      </c>
      <c r="N4286">
        <v>0</v>
      </c>
      <c r="O4286">
        <v>0</v>
      </c>
      <c r="P4286">
        <v>1</v>
      </c>
    </row>
    <row r="4287" spans="1:16" hidden="1" x14ac:dyDescent="0.3">
      <c r="A4287">
        <v>216</v>
      </c>
      <c r="B4287">
        <v>1</v>
      </c>
      <c r="C4287" t="s">
        <v>70</v>
      </c>
      <c r="D4287" t="s">
        <v>650</v>
      </c>
      <c r="E4287" t="s">
        <v>651</v>
      </c>
      <c r="F4287" t="s">
        <v>257</v>
      </c>
      <c r="G4287" t="s">
        <v>258</v>
      </c>
      <c r="H4287" t="s">
        <v>175</v>
      </c>
      <c r="I4287" t="s">
        <v>58</v>
      </c>
      <c r="J4287">
        <v>-36.860959000000001</v>
      </c>
      <c r="K4287">
        <v>174.75164599999999</v>
      </c>
      <c r="L4287" s="109">
        <v>0.41666666666666669</v>
      </c>
      <c r="N4287">
        <v>0</v>
      </c>
      <c r="O4287">
        <v>0</v>
      </c>
      <c r="P4287">
        <v>1</v>
      </c>
    </row>
    <row r="4288" spans="1:16" hidden="1" x14ac:dyDescent="0.3">
      <c r="A4288">
        <v>217</v>
      </c>
      <c r="B4288">
        <v>1</v>
      </c>
      <c r="C4288" t="s">
        <v>70</v>
      </c>
      <c r="D4288" t="s">
        <v>650</v>
      </c>
      <c r="E4288" t="s">
        <v>651</v>
      </c>
      <c r="F4288" t="s">
        <v>257</v>
      </c>
      <c r="G4288" t="s">
        <v>258</v>
      </c>
      <c r="H4288" t="s">
        <v>175</v>
      </c>
      <c r="I4288" t="s">
        <v>58</v>
      </c>
      <c r="J4288">
        <v>-36.860996999999998</v>
      </c>
      <c r="K4288">
        <v>174.75169</v>
      </c>
      <c r="L4288" s="109">
        <v>0.41666666666666669</v>
      </c>
      <c r="M4288" t="s">
        <v>707</v>
      </c>
      <c r="N4288">
        <v>1</v>
      </c>
      <c r="O4288">
        <v>0</v>
      </c>
      <c r="P4288">
        <v>1</v>
      </c>
    </row>
    <row r="4289" spans="1:16" hidden="1" x14ac:dyDescent="0.3">
      <c r="A4289">
        <v>218</v>
      </c>
      <c r="B4289">
        <v>1</v>
      </c>
      <c r="C4289" t="s">
        <v>70</v>
      </c>
      <c r="D4289" t="s">
        <v>650</v>
      </c>
      <c r="E4289" t="s">
        <v>651</v>
      </c>
      <c r="F4289" t="s">
        <v>257</v>
      </c>
      <c r="G4289" t="s">
        <v>258</v>
      </c>
      <c r="H4289" t="s">
        <v>175</v>
      </c>
      <c r="I4289" t="s">
        <v>58</v>
      </c>
      <c r="J4289">
        <v>-36.861035999999999</v>
      </c>
      <c r="K4289">
        <v>174.751734</v>
      </c>
      <c r="L4289" s="109">
        <v>0.41666666666666669</v>
      </c>
      <c r="M4289" t="s">
        <v>577</v>
      </c>
      <c r="N4289">
        <v>1</v>
      </c>
      <c r="O4289">
        <v>0</v>
      </c>
      <c r="P4289">
        <v>1</v>
      </c>
    </row>
    <row r="4290" spans="1:16" hidden="1" x14ac:dyDescent="0.3">
      <c r="A4290">
        <v>219</v>
      </c>
      <c r="B4290">
        <v>1</v>
      </c>
      <c r="C4290" t="s">
        <v>70</v>
      </c>
      <c r="D4290" t="s">
        <v>650</v>
      </c>
      <c r="E4290" t="s">
        <v>651</v>
      </c>
      <c r="F4290" t="s">
        <v>257</v>
      </c>
      <c r="G4290" t="s">
        <v>258</v>
      </c>
      <c r="H4290" t="s">
        <v>175</v>
      </c>
      <c r="I4290" t="s">
        <v>58</v>
      </c>
      <c r="J4290">
        <v>-36.861068993339103</v>
      </c>
      <c r="K4290">
        <v>174.751772713767</v>
      </c>
      <c r="L4290" s="109">
        <v>0.41666666666666669</v>
      </c>
      <c r="M4290" t="s">
        <v>708</v>
      </c>
      <c r="N4290">
        <v>1</v>
      </c>
      <c r="O4290">
        <v>0</v>
      </c>
      <c r="P4290">
        <v>1</v>
      </c>
    </row>
    <row r="4291" spans="1:16" hidden="1" x14ac:dyDescent="0.3">
      <c r="A4291">
        <v>220</v>
      </c>
      <c r="B4291">
        <v>1</v>
      </c>
      <c r="C4291" t="s">
        <v>70</v>
      </c>
      <c r="D4291" t="s">
        <v>650</v>
      </c>
      <c r="E4291" t="s">
        <v>651</v>
      </c>
      <c r="F4291" t="s">
        <v>257</v>
      </c>
      <c r="G4291" t="s">
        <v>258</v>
      </c>
      <c r="H4291" t="s">
        <v>175</v>
      </c>
      <c r="I4291" t="s">
        <v>58</v>
      </c>
      <c r="J4291">
        <v>-36.861116485533998</v>
      </c>
      <c r="K4291">
        <v>174.751825625072</v>
      </c>
      <c r="L4291" s="109">
        <v>0.41666666666666669</v>
      </c>
      <c r="M4291" t="s">
        <v>709</v>
      </c>
      <c r="N4291">
        <v>1</v>
      </c>
      <c r="O4291">
        <v>0</v>
      </c>
      <c r="P4291">
        <v>1</v>
      </c>
    </row>
    <row r="4292" spans="1:16" hidden="1" x14ac:dyDescent="0.3">
      <c r="A4292">
        <v>221</v>
      </c>
      <c r="B4292">
        <v>1</v>
      </c>
      <c r="C4292" t="s">
        <v>70</v>
      </c>
      <c r="D4292" t="s">
        <v>650</v>
      </c>
      <c r="E4292" t="s">
        <v>651</v>
      </c>
      <c r="F4292" t="s">
        <v>257</v>
      </c>
      <c r="G4292" t="s">
        <v>258</v>
      </c>
      <c r="H4292" t="s">
        <v>250</v>
      </c>
      <c r="I4292" t="s">
        <v>60</v>
      </c>
      <c r="J4292">
        <v>-36.860984416579299</v>
      </c>
      <c r="K4292">
        <v>174.75148911149901</v>
      </c>
      <c r="L4292" s="109">
        <v>0.41666666666666669</v>
      </c>
      <c r="N4292">
        <v>0</v>
      </c>
      <c r="O4292">
        <v>0</v>
      </c>
      <c r="P4292">
        <v>1</v>
      </c>
    </row>
    <row r="4293" spans="1:16" hidden="1" x14ac:dyDescent="0.3">
      <c r="A4293">
        <v>222</v>
      </c>
      <c r="B4293">
        <v>1</v>
      </c>
      <c r="C4293" t="s">
        <v>70</v>
      </c>
      <c r="D4293" t="s">
        <v>650</v>
      </c>
      <c r="E4293" t="s">
        <v>651</v>
      </c>
      <c r="F4293" t="s">
        <v>257</v>
      </c>
      <c r="G4293" t="s">
        <v>258</v>
      </c>
      <c r="H4293" t="s">
        <v>250</v>
      </c>
      <c r="I4293" t="s">
        <v>60</v>
      </c>
      <c r="J4293">
        <v>-36.8610182313572</v>
      </c>
      <c r="K4293">
        <v>174.75152898277599</v>
      </c>
      <c r="L4293" s="109">
        <v>0.41666666666666669</v>
      </c>
      <c r="N4293">
        <v>0</v>
      </c>
      <c r="O4293">
        <v>0</v>
      </c>
      <c r="P4293">
        <v>1</v>
      </c>
    </row>
    <row r="4294" spans="1:16" hidden="1" x14ac:dyDescent="0.3">
      <c r="A4294">
        <v>223</v>
      </c>
      <c r="B4294">
        <v>1</v>
      </c>
      <c r="C4294" t="s">
        <v>70</v>
      </c>
      <c r="D4294" t="s">
        <v>650</v>
      </c>
      <c r="E4294" t="s">
        <v>651</v>
      </c>
      <c r="F4294" t="s">
        <v>257</v>
      </c>
      <c r="G4294" t="s">
        <v>258</v>
      </c>
      <c r="H4294" t="s">
        <v>250</v>
      </c>
      <c r="I4294" t="s">
        <v>60</v>
      </c>
      <c r="J4294">
        <v>-36.861055874205697</v>
      </c>
      <c r="K4294">
        <v>174.751580815436</v>
      </c>
      <c r="L4294" s="109">
        <v>0.41666666666666669</v>
      </c>
      <c r="N4294">
        <v>0</v>
      </c>
      <c r="O4294">
        <v>0</v>
      </c>
      <c r="P4294">
        <v>1</v>
      </c>
    </row>
    <row r="4295" spans="1:16" hidden="1" x14ac:dyDescent="0.3">
      <c r="A4295">
        <v>224</v>
      </c>
      <c r="B4295">
        <v>1</v>
      </c>
      <c r="C4295" t="s">
        <v>70</v>
      </c>
      <c r="D4295" t="s">
        <v>650</v>
      </c>
      <c r="E4295" t="s">
        <v>651</v>
      </c>
      <c r="F4295" t="s">
        <v>257</v>
      </c>
      <c r="G4295" t="s">
        <v>258</v>
      </c>
      <c r="H4295" t="s">
        <v>250</v>
      </c>
      <c r="I4295" t="s">
        <v>60</v>
      </c>
      <c r="J4295">
        <v>-36.861093517035599</v>
      </c>
      <c r="K4295">
        <v>174.75162547126601</v>
      </c>
      <c r="L4295" s="109">
        <v>0.41666666666666669</v>
      </c>
      <c r="N4295">
        <v>0</v>
      </c>
      <c r="O4295">
        <v>0</v>
      </c>
      <c r="P4295">
        <v>1</v>
      </c>
    </row>
    <row r="4296" spans="1:16" hidden="1" x14ac:dyDescent="0.3">
      <c r="A4296">
        <v>225</v>
      </c>
      <c r="B4296">
        <v>1</v>
      </c>
      <c r="C4296" t="s">
        <v>70</v>
      </c>
      <c r="D4296" t="s">
        <v>650</v>
      </c>
      <c r="E4296" t="s">
        <v>651</v>
      </c>
      <c r="F4296" t="s">
        <v>72</v>
      </c>
      <c r="G4296" t="s">
        <v>221</v>
      </c>
      <c r="H4296" t="s">
        <v>250</v>
      </c>
      <c r="I4296" t="s">
        <v>266</v>
      </c>
      <c r="J4296">
        <v>-36.862025000000003</v>
      </c>
      <c r="K4296">
        <v>174.75003699999999</v>
      </c>
      <c r="L4296" s="109">
        <v>0.41666666666666669</v>
      </c>
      <c r="M4296" t="s">
        <v>710</v>
      </c>
      <c r="N4296">
        <v>1</v>
      </c>
      <c r="O4296">
        <v>0</v>
      </c>
      <c r="P4296">
        <v>1</v>
      </c>
    </row>
    <row r="4297" spans="1:16" hidden="1" x14ac:dyDescent="0.3">
      <c r="A4297">
        <v>226</v>
      </c>
      <c r="B4297">
        <v>1</v>
      </c>
      <c r="C4297" t="s">
        <v>70</v>
      </c>
      <c r="D4297" t="s">
        <v>650</v>
      </c>
      <c r="E4297" t="s">
        <v>651</v>
      </c>
      <c r="F4297" t="s">
        <v>72</v>
      </c>
      <c r="G4297" t="s">
        <v>221</v>
      </c>
      <c r="H4297" t="s">
        <v>250</v>
      </c>
      <c r="I4297" t="s">
        <v>266</v>
      </c>
      <c r="J4297">
        <v>-36.862054999999998</v>
      </c>
      <c r="K4297">
        <v>174.74999199999999</v>
      </c>
      <c r="L4297" s="109">
        <v>0.41666666666666669</v>
      </c>
      <c r="M4297" t="s">
        <v>711</v>
      </c>
      <c r="N4297">
        <v>1</v>
      </c>
      <c r="O4297">
        <v>0</v>
      </c>
      <c r="P4297">
        <v>1</v>
      </c>
    </row>
    <row r="4298" spans="1:16" hidden="1" x14ac:dyDescent="0.3">
      <c r="A4298">
        <v>227</v>
      </c>
      <c r="B4298">
        <v>1</v>
      </c>
      <c r="C4298" t="s">
        <v>70</v>
      </c>
      <c r="D4298" t="s">
        <v>650</v>
      </c>
      <c r="E4298" t="s">
        <v>651</v>
      </c>
      <c r="F4298" t="s">
        <v>72</v>
      </c>
      <c r="G4298" t="s">
        <v>209</v>
      </c>
      <c r="H4298" t="s">
        <v>250</v>
      </c>
      <c r="I4298" t="s">
        <v>269</v>
      </c>
      <c r="J4298">
        <v>-36.862668999999997</v>
      </c>
      <c r="K4298">
        <v>174.749166</v>
      </c>
      <c r="L4298" s="109">
        <v>0.41666666666666669</v>
      </c>
      <c r="N4298">
        <v>0</v>
      </c>
      <c r="O4298">
        <v>0</v>
      </c>
      <c r="P4298">
        <v>1</v>
      </c>
    </row>
    <row r="4299" spans="1:16" hidden="1" x14ac:dyDescent="0.3">
      <c r="A4299">
        <v>228</v>
      </c>
      <c r="B4299">
        <v>1</v>
      </c>
      <c r="C4299" t="s">
        <v>70</v>
      </c>
      <c r="D4299" t="s">
        <v>650</v>
      </c>
      <c r="E4299" t="s">
        <v>651</v>
      </c>
      <c r="F4299" t="s">
        <v>72</v>
      </c>
      <c r="G4299" t="s">
        <v>209</v>
      </c>
      <c r="H4299" t="s">
        <v>250</v>
      </c>
      <c r="I4299" t="s">
        <v>269</v>
      </c>
      <c r="J4299">
        <v>-36.862701000000001</v>
      </c>
      <c r="K4299">
        <v>174.749122</v>
      </c>
      <c r="L4299" s="109">
        <v>0.41666666666666669</v>
      </c>
      <c r="N4299">
        <v>0</v>
      </c>
      <c r="O4299">
        <v>0</v>
      </c>
      <c r="P4299">
        <v>1</v>
      </c>
    </row>
    <row r="4300" spans="1:16" hidden="1" x14ac:dyDescent="0.3">
      <c r="A4300">
        <v>229</v>
      </c>
      <c r="B4300">
        <v>1</v>
      </c>
      <c r="C4300" t="s">
        <v>70</v>
      </c>
      <c r="D4300" t="s">
        <v>650</v>
      </c>
      <c r="E4300" t="s">
        <v>651</v>
      </c>
      <c r="F4300" t="s">
        <v>72</v>
      </c>
      <c r="G4300" t="s">
        <v>209</v>
      </c>
      <c r="H4300" t="s">
        <v>250</v>
      </c>
      <c r="I4300" t="s">
        <v>269</v>
      </c>
      <c r="J4300">
        <v>-36.862893999999997</v>
      </c>
      <c r="K4300">
        <v>174.748885</v>
      </c>
      <c r="L4300" s="109">
        <v>0.41666666666666669</v>
      </c>
      <c r="N4300">
        <v>0</v>
      </c>
      <c r="O4300">
        <v>0</v>
      </c>
      <c r="P4300">
        <v>1</v>
      </c>
    </row>
    <row r="4301" spans="1:16" hidden="1" x14ac:dyDescent="0.3">
      <c r="A4301">
        <v>230</v>
      </c>
      <c r="B4301">
        <v>1</v>
      </c>
      <c r="C4301" t="s">
        <v>70</v>
      </c>
      <c r="D4301" t="s">
        <v>650</v>
      </c>
      <c r="E4301" t="s">
        <v>651</v>
      </c>
      <c r="F4301" t="s">
        <v>72</v>
      </c>
      <c r="G4301" t="s">
        <v>209</v>
      </c>
      <c r="H4301" t="s">
        <v>250</v>
      </c>
      <c r="I4301" t="s">
        <v>269</v>
      </c>
      <c r="J4301">
        <v>-36.862926999999999</v>
      </c>
      <c r="K4301">
        <v>174.74884599999999</v>
      </c>
      <c r="L4301" s="109">
        <v>0.41666666666666669</v>
      </c>
      <c r="N4301">
        <v>0</v>
      </c>
      <c r="O4301">
        <v>0</v>
      </c>
      <c r="P4301">
        <v>1</v>
      </c>
    </row>
    <row r="4302" spans="1:16" hidden="1" x14ac:dyDescent="0.3">
      <c r="A4302">
        <v>231</v>
      </c>
      <c r="B4302">
        <v>1</v>
      </c>
      <c r="C4302" t="s">
        <v>70</v>
      </c>
      <c r="D4302" t="s">
        <v>650</v>
      </c>
      <c r="E4302" t="s">
        <v>651</v>
      </c>
      <c r="F4302" t="s">
        <v>270</v>
      </c>
      <c r="G4302" t="s">
        <v>313</v>
      </c>
      <c r="H4302" t="s">
        <v>175</v>
      </c>
      <c r="I4302" t="s">
        <v>58</v>
      </c>
      <c r="J4302">
        <v>-36.863117000000003</v>
      </c>
      <c r="K4302">
        <v>174.74878699999999</v>
      </c>
      <c r="L4302" s="109">
        <v>0.41666666666666669</v>
      </c>
      <c r="M4302" t="s">
        <v>807</v>
      </c>
      <c r="N4302">
        <v>1</v>
      </c>
      <c r="O4302">
        <v>1</v>
      </c>
      <c r="P4302">
        <v>1</v>
      </c>
    </row>
    <row r="4303" spans="1:16" hidden="1" x14ac:dyDescent="0.3">
      <c r="A4303">
        <v>232</v>
      </c>
      <c r="B4303">
        <v>1</v>
      </c>
      <c r="C4303" t="s">
        <v>70</v>
      </c>
      <c r="D4303" t="s">
        <v>650</v>
      </c>
      <c r="E4303" t="s">
        <v>651</v>
      </c>
      <c r="F4303" t="s">
        <v>270</v>
      </c>
      <c r="G4303" t="s">
        <v>313</v>
      </c>
      <c r="H4303" t="s">
        <v>175</v>
      </c>
      <c r="I4303" t="s">
        <v>58</v>
      </c>
      <c r="J4303">
        <v>-36.863151000000002</v>
      </c>
      <c r="K4303">
        <v>174.74883700000001</v>
      </c>
      <c r="L4303" s="109">
        <v>0.41666666666666669</v>
      </c>
      <c r="M4303" t="s">
        <v>808</v>
      </c>
      <c r="N4303">
        <v>1</v>
      </c>
      <c r="O4303">
        <v>1</v>
      </c>
      <c r="P4303">
        <v>1</v>
      </c>
    </row>
    <row r="4304" spans="1:16" hidden="1" x14ac:dyDescent="0.3">
      <c r="A4304">
        <v>233</v>
      </c>
      <c r="B4304">
        <v>1</v>
      </c>
      <c r="C4304" t="s">
        <v>70</v>
      </c>
      <c r="D4304" t="s">
        <v>650</v>
      </c>
      <c r="E4304" t="s">
        <v>651</v>
      </c>
      <c r="F4304" t="s">
        <v>270</v>
      </c>
      <c r="G4304" t="s">
        <v>313</v>
      </c>
      <c r="H4304" t="s">
        <v>175</v>
      </c>
      <c r="I4304" t="s">
        <v>58</v>
      </c>
      <c r="J4304">
        <v>-36.863185000000001</v>
      </c>
      <c r="K4304">
        <v>174.748887</v>
      </c>
      <c r="L4304" s="109">
        <v>0.41666666666666669</v>
      </c>
      <c r="N4304">
        <v>0</v>
      </c>
      <c r="O4304">
        <v>0</v>
      </c>
      <c r="P4304">
        <v>1</v>
      </c>
    </row>
    <row r="4305" spans="1:16" hidden="1" x14ac:dyDescent="0.3">
      <c r="A4305">
        <v>234</v>
      </c>
      <c r="B4305">
        <v>1</v>
      </c>
      <c r="C4305" t="s">
        <v>70</v>
      </c>
      <c r="D4305" t="s">
        <v>650</v>
      </c>
      <c r="E4305" t="s">
        <v>651</v>
      </c>
      <c r="F4305" t="s">
        <v>270</v>
      </c>
      <c r="G4305" t="s">
        <v>313</v>
      </c>
      <c r="H4305" t="s">
        <v>169</v>
      </c>
      <c r="I4305" t="s">
        <v>274</v>
      </c>
      <c r="J4305">
        <v>-36.863529</v>
      </c>
      <c r="K4305">
        <v>174.74921399999999</v>
      </c>
      <c r="L4305" s="109">
        <v>0.41666666666666669</v>
      </c>
      <c r="N4305">
        <v>0</v>
      </c>
      <c r="O4305">
        <v>0</v>
      </c>
      <c r="P4305">
        <v>1</v>
      </c>
    </row>
    <row r="4306" spans="1:16" hidden="1" x14ac:dyDescent="0.3">
      <c r="A4306">
        <v>235</v>
      </c>
      <c r="B4306">
        <v>1</v>
      </c>
      <c r="C4306" t="s">
        <v>70</v>
      </c>
      <c r="D4306" t="s">
        <v>650</v>
      </c>
      <c r="E4306" t="s">
        <v>651</v>
      </c>
      <c r="F4306" t="s">
        <v>270</v>
      </c>
      <c r="G4306" t="s">
        <v>313</v>
      </c>
      <c r="H4306" t="s">
        <v>169</v>
      </c>
      <c r="I4306" t="s">
        <v>274</v>
      </c>
      <c r="J4306">
        <v>-36.863492999999998</v>
      </c>
      <c r="K4306">
        <v>174.74916899999999</v>
      </c>
      <c r="L4306" s="109">
        <v>0.41666666666666669</v>
      </c>
      <c r="N4306">
        <v>0</v>
      </c>
      <c r="O4306">
        <v>0</v>
      </c>
      <c r="P4306">
        <v>1</v>
      </c>
    </row>
    <row r="4307" spans="1:16" hidden="1" x14ac:dyDescent="0.3">
      <c r="A4307">
        <v>236</v>
      </c>
      <c r="B4307">
        <v>1</v>
      </c>
      <c r="C4307" t="s">
        <v>70</v>
      </c>
      <c r="D4307" t="s">
        <v>650</v>
      </c>
      <c r="E4307" t="s">
        <v>651</v>
      </c>
      <c r="F4307" t="s">
        <v>270</v>
      </c>
      <c r="G4307" t="s">
        <v>313</v>
      </c>
      <c r="H4307" t="s">
        <v>169</v>
      </c>
      <c r="I4307" t="s">
        <v>274</v>
      </c>
      <c r="J4307">
        <v>-36.863455999999999</v>
      </c>
      <c r="K4307">
        <v>174.74912599999999</v>
      </c>
      <c r="L4307" s="109">
        <v>0.41666666666666669</v>
      </c>
      <c r="N4307">
        <v>0</v>
      </c>
      <c r="O4307">
        <v>0</v>
      </c>
      <c r="P4307">
        <v>1</v>
      </c>
    </row>
    <row r="4308" spans="1:16" hidden="1" x14ac:dyDescent="0.3">
      <c r="A4308">
        <v>237</v>
      </c>
      <c r="B4308">
        <v>1</v>
      </c>
      <c r="C4308" t="s">
        <v>70</v>
      </c>
      <c r="D4308" t="s">
        <v>650</v>
      </c>
      <c r="E4308" t="s">
        <v>651</v>
      </c>
      <c r="F4308" t="s">
        <v>270</v>
      </c>
      <c r="G4308" t="s">
        <v>313</v>
      </c>
      <c r="H4308" t="s">
        <v>169</v>
      </c>
      <c r="I4308" t="s">
        <v>274</v>
      </c>
      <c r="J4308">
        <v>-36.863419</v>
      </c>
      <c r="K4308">
        <v>174.74908300000001</v>
      </c>
      <c r="L4308" s="109">
        <v>0.41666666666666669</v>
      </c>
      <c r="N4308">
        <v>0</v>
      </c>
      <c r="O4308">
        <v>0</v>
      </c>
      <c r="P4308">
        <v>1</v>
      </c>
    </row>
    <row r="4309" spans="1:16" hidden="1" x14ac:dyDescent="0.3">
      <c r="A4309">
        <v>238</v>
      </c>
      <c r="B4309">
        <v>1</v>
      </c>
      <c r="C4309" t="s">
        <v>70</v>
      </c>
      <c r="D4309" t="s">
        <v>650</v>
      </c>
      <c r="E4309" t="s">
        <v>651</v>
      </c>
      <c r="F4309" t="s">
        <v>270</v>
      </c>
      <c r="G4309" t="s">
        <v>313</v>
      </c>
      <c r="H4309" t="s">
        <v>169</v>
      </c>
      <c r="I4309" t="s">
        <v>274</v>
      </c>
      <c r="J4309">
        <v>-36.863382000000001</v>
      </c>
      <c r="K4309">
        <v>174.74903900000001</v>
      </c>
      <c r="L4309" s="109">
        <v>0.41666666666666669</v>
      </c>
      <c r="N4309">
        <v>0</v>
      </c>
      <c r="O4309">
        <v>0</v>
      </c>
      <c r="P4309">
        <v>1</v>
      </c>
    </row>
    <row r="4310" spans="1:16" hidden="1" x14ac:dyDescent="0.3">
      <c r="A4310">
        <v>239</v>
      </c>
      <c r="B4310">
        <v>1</v>
      </c>
      <c r="C4310" t="s">
        <v>70</v>
      </c>
      <c r="D4310" t="s">
        <v>650</v>
      </c>
      <c r="E4310" t="s">
        <v>651</v>
      </c>
      <c r="F4310" t="s">
        <v>270</v>
      </c>
      <c r="G4310" t="s">
        <v>313</v>
      </c>
      <c r="H4310" t="s">
        <v>169</v>
      </c>
      <c r="I4310" t="s">
        <v>58</v>
      </c>
      <c r="J4310">
        <v>-36.863227000000002</v>
      </c>
      <c r="K4310">
        <v>174.74884800000001</v>
      </c>
      <c r="L4310" s="109">
        <v>0.41666666666666669</v>
      </c>
      <c r="N4310">
        <v>0</v>
      </c>
      <c r="O4310">
        <v>0</v>
      </c>
      <c r="P4310">
        <v>1</v>
      </c>
    </row>
    <row r="4311" spans="1:16" hidden="1" x14ac:dyDescent="0.3">
      <c r="A4311">
        <v>240</v>
      </c>
      <c r="B4311">
        <v>1</v>
      </c>
      <c r="C4311" t="s">
        <v>70</v>
      </c>
      <c r="D4311" t="s">
        <v>650</v>
      </c>
      <c r="E4311" t="s">
        <v>651</v>
      </c>
      <c r="F4311" t="s">
        <v>270</v>
      </c>
      <c r="G4311" t="s">
        <v>313</v>
      </c>
      <c r="H4311" t="s">
        <v>169</v>
      </c>
      <c r="I4311" t="s">
        <v>58</v>
      </c>
      <c r="J4311">
        <v>-36.863194</v>
      </c>
      <c r="K4311">
        <v>174.748808</v>
      </c>
      <c r="L4311" s="109">
        <v>0.41666666666666669</v>
      </c>
      <c r="N4311">
        <v>0</v>
      </c>
      <c r="O4311">
        <v>0</v>
      </c>
      <c r="P4311">
        <v>1</v>
      </c>
    </row>
    <row r="4312" spans="1:16" hidden="1" x14ac:dyDescent="0.3">
      <c r="A4312">
        <v>241</v>
      </c>
      <c r="B4312">
        <v>1</v>
      </c>
      <c r="C4312" t="s">
        <v>70</v>
      </c>
      <c r="D4312" t="s">
        <v>650</v>
      </c>
      <c r="E4312" t="s">
        <v>651</v>
      </c>
      <c r="F4312" t="s">
        <v>270</v>
      </c>
      <c r="G4312" t="s">
        <v>313</v>
      </c>
      <c r="H4312" t="s">
        <v>169</v>
      </c>
      <c r="I4312" t="s">
        <v>58</v>
      </c>
      <c r="J4312">
        <v>-36.863155999999996</v>
      </c>
      <c r="K4312">
        <v>174.74876599999999</v>
      </c>
      <c r="L4312" s="109">
        <v>0.41666666666666669</v>
      </c>
      <c r="M4312" t="s">
        <v>280</v>
      </c>
      <c r="N4312">
        <v>1</v>
      </c>
      <c r="O4312">
        <v>0</v>
      </c>
      <c r="P4312">
        <v>1</v>
      </c>
    </row>
    <row r="4313" spans="1:16" hidden="1" x14ac:dyDescent="0.3">
      <c r="A4313">
        <v>242</v>
      </c>
      <c r="B4313">
        <v>1</v>
      </c>
      <c r="C4313" t="s">
        <v>70</v>
      </c>
      <c r="D4313" t="s">
        <v>650</v>
      </c>
      <c r="E4313" t="s">
        <v>651</v>
      </c>
      <c r="F4313" t="s">
        <v>72</v>
      </c>
      <c r="G4313" t="s">
        <v>192</v>
      </c>
      <c r="H4313" t="s">
        <v>250</v>
      </c>
      <c r="I4313" t="s">
        <v>281</v>
      </c>
      <c r="J4313">
        <v>-36.863138999999997</v>
      </c>
      <c r="K4313">
        <v>174.74859000000001</v>
      </c>
      <c r="L4313" s="109">
        <v>0.41666666666666669</v>
      </c>
      <c r="N4313">
        <v>0</v>
      </c>
      <c r="O4313">
        <v>0</v>
      </c>
      <c r="P4313">
        <v>1</v>
      </c>
    </row>
    <row r="4314" spans="1:16" hidden="1" x14ac:dyDescent="0.3">
      <c r="A4314">
        <v>243</v>
      </c>
      <c r="B4314">
        <v>1</v>
      </c>
      <c r="C4314" t="s">
        <v>70</v>
      </c>
      <c r="D4314" t="s">
        <v>650</v>
      </c>
      <c r="E4314" t="s">
        <v>651</v>
      </c>
      <c r="F4314" t="s">
        <v>72</v>
      </c>
      <c r="G4314" t="s">
        <v>192</v>
      </c>
      <c r="H4314" t="s">
        <v>250</v>
      </c>
      <c r="I4314" t="s">
        <v>281</v>
      </c>
      <c r="J4314">
        <v>-36.863173000000003</v>
      </c>
      <c r="K4314">
        <v>174.748546</v>
      </c>
      <c r="L4314" s="109">
        <v>0.41666666666666669</v>
      </c>
      <c r="M4314" t="s">
        <v>809</v>
      </c>
      <c r="N4314">
        <v>1</v>
      </c>
      <c r="O4314">
        <v>1</v>
      </c>
      <c r="P4314">
        <v>1</v>
      </c>
    </row>
    <row r="4315" spans="1:16" hidden="1" x14ac:dyDescent="0.3">
      <c r="A4315">
        <v>244</v>
      </c>
      <c r="B4315">
        <v>1</v>
      </c>
      <c r="C4315" t="s">
        <v>70</v>
      </c>
      <c r="D4315" t="s">
        <v>650</v>
      </c>
      <c r="E4315" t="s">
        <v>651</v>
      </c>
      <c r="F4315" t="s">
        <v>72</v>
      </c>
      <c r="G4315" t="s">
        <v>192</v>
      </c>
      <c r="H4315" t="s">
        <v>250</v>
      </c>
      <c r="I4315" t="s">
        <v>281</v>
      </c>
      <c r="J4315">
        <v>-36.863205999999998</v>
      </c>
      <c r="K4315">
        <v>174.748502</v>
      </c>
      <c r="L4315" s="109">
        <v>0.41666666666666669</v>
      </c>
      <c r="N4315">
        <v>0</v>
      </c>
      <c r="O4315">
        <v>0</v>
      </c>
      <c r="P4315">
        <v>1</v>
      </c>
    </row>
    <row r="4316" spans="1:16" hidden="1" x14ac:dyDescent="0.3">
      <c r="A4316">
        <v>245</v>
      </c>
      <c r="B4316">
        <v>1</v>
      </c>
      <c r="C4316" t="s">
        <v>70</v>
      </c>
      <c r="D4316" t="s">
        <v>650</v>
      </c>
      <c r="E4316" t="s">
        <v>651</v>
      </c>
      <c r="F4316" t="s">
        <v>72</v>
      </c>
      <c r="G4316" t="s">
        <v>192</v>
      </c>
      <c r="H4316" t="s">
        <v>250</v>
      </c>
      <c r="I4316" t="s">
        <v>285</v>
      </c>
      <c r="J4316">
        <v>-36.863458999999999</v>
      </c>
      <c r="K4316">
        <v>174.748198</v>
      </c>
      <c r="L4316" s="109">
        <v>0.41666666666666669</v>
      </c>
      <c r="M4316" t="s">
        <v>810</v>
      </c>
      <c r="N4316">
        <v>1</v>
      </c>
      <c r="O4316">
        <v>1</v>
      </c>
      <c r="P4316">
        <v>1</v>
      </c>
    </row>
    <row r="4317" spans="1:16" hidden="1" x14ac:dyDescent="0.3">
      <c r="A4317">
        <v>246</v>
      </c>
      <c r="B4317">
        <v>1</v>
      </c>
      <c r="C4317" t="s">
        <v>70</v>
      </c>
      <c r="D4317" t="s">
        <v>650</v>
      </c>
      <c r="E4317" t="s">
        <v>651</v>
      </c>
      <c r="F4317" t="s">
        <v>72</v>
      </c>
      <c r="G4317" t="s">
        <v>192</v>
      </c>
      <c r="H4317" t="s">
        <v>250</v>
      </c>
      <c r="I4317" t="s">
        <v>285</v>
      </c>
      <c r="J4317">
        <v>-36.863539000000003</v>
      </c>
      <c r="K4317">
        <v>174.74810099999999</v>
      </c>
      <c r="L4317" s="109">
        <v>0.41666666666666669</v>
      </c>
      <c r="M4317" t="s">
        <v>811</v>
      </c>
      <c r="N4317">
        <v>1</v>
      </c>
      <c r="O4317">
        <v>1</v>
      </c>
      <c r="P4317">
        <v>1</v>
      </c>
    </row>
    <row r="4318" spans="1:16" hidden="1" x14ac:dyDescent="0.3">
      <c r="A4318">
        <v>247</v>
      </c>
      <c r="B4318">
        <v>1</v>
      </c>
      <c r="C4318" t="s">
        <v>70</v>
      </c>
      <c r="D4318" t="s">
        <v>650</v>
      </c>
      <c r="E4318" t="s">
        <v>651</v>
      </c>
      <c r="F4318" t="s">
        <v>288</v>
      </c>
      <c r="G4318" t="s">
        <v>1370</v>
      </c>
      <c r="H4318" t="s">
        <v>175</v>
      </c>
      <c r="I4318" t="s">
        <v>289</v>
      </c>
      <c r="J4318">
        <v>-36.863708000000003</v>
      </c>
      <c r="K4318">
        <v>174.748098</v>
      </c>
      <c r="L4318" s="109">
        <v>0.41666666666666669</v>
      </c>
      <c r="M4318" t="s">
        <v>812</v>
      </c>
      <c r="N4318">
        <v>1</v>
      </c>
      <c r="O4318">
        <v>1</v>
      </c>
      <c r="P4318">
        <v>1</v>
      </c>
    </row>
    <row r="4319" spans="1:16" hidden="1" x14ac:dyDescent="0.3">
      <c r="A4319">
        <v>248</v>
      </c>
      <c r="B4319">
        <v>1</v>
      </c>
      <c r="C4319" t="s">
        <v>70</v>
      </c>
      <c r="D4319" t="s">
        <v>650</v>
      </c>
      <c r="E4319" t="s">
        <v>651</v>
      </c>
      <c r="F4319" t="s">
        <v>288</v>
      </c>
      <c r="G4319" t="s">
        <v>1370</v>
      </c>
      <c r="H4319" t="s">
        <v>175</v>
      </c>
      <c r="I4319" t="s">
        <v>289</v>
      </c>
      <c r="J4319">
        <v>-36.863739000000002</v>
      </c>
      <c r="K4319">
        <v>174.74813900000001</v>
      </c>
      <c r="L4319" s="109">
        <v>0.41666666666666669</v>
      </c>
      <c r="N4319">
        <v>0</v>
      </c>
      <c r="O4319">
        <v>0</v>
      </c>
      <c r="P4319">
        <v>1</v>
      </c>
    </row>
    <row r="4320" spans="1:16" hidden="1" x14ac:dyDescent="0.3">
      <c r="A4320">
        <v>249</v>
      </c>
      <c r="B4320">
        <v>1</v>
      </c>
      <c r="C4320" t="s">
        <v>70</v>
      </c>
      <c r="D4320" t="s">
        <v>650</v>
      </c>
      <c r="E4320" t="s">
        <v>651</v>
      </c>
      <c r="F4320" t="s">
        <v>288</v>
      </c>
      <c r="G4320" t="s">
        <v>1370</v>
      </c>
      <c r="H4320" t="s">
        <v>175</v>
      </c>
      <c r="I4320" t="s">
        <v>289</v>
      </c>
      <c r="J4320">
        <v>-36.863771</v>
      </c>
      <c r="K4320">
        <v>174.74817899999999</v>
      </c>
      <c r="L4320" s="109">
        <v>0.41666666666666669</v>
      </c>
      <c r="N4320">
        <v>0</v>
      </c>
      <c r="O4320">
        <v>0</v>
      </c>
      <c r="P4320">
        <v>1</v>
      </c>
    </row>
    <row r="4321" spans="1:16" hidden="1" x14ac:dyDescent="0.3">
      <c r="A4321">
        <v>250</v>
      </c>
      <c r="B4321">
        <v>1</v>
      </c>
      <c r="C4321" t="s">
        <v>70</v>
      </c>
      <c r="D4321" t="s">
        <v>650</v>
      </c>
      <c r="E4321" t="s">
        <v>651</v>
      </c>
      <c r="F4321" t="s">
        <v>288</v>
      </c>
      <c r="G4321" t="s">
        <v>1370</v>
      </c>
      <c r="H4321" t="s">
        <v>175</v>
      </c>
      <c r="I4321" t="s">
        <v>289</v>
      </c>
      <c r="J4321">
        <v>-36.863802</v>
      </c>
      <c r="K4321">
        <v>174.74821800000001</v>
      </c>
      <c r="L4321" s="109">
        <v>0.41666666666666669</v>
      </c>
      <c r="N4321">
        <v>0</v>
      </c>
      <c r="O4321">
        <v>0</v>
      </c>
      <c r="P4321">
        <v>1</v>
      </c>
    </row>
    <row r="4322" spans="1:16" hidden="1" x14ac:dyDescent="0.3">
      <c r="A4322">
        <v>251</v>
      </c>
      <c r="B4322">
        <v>1</v>
      </c>
      <c r="C4322" t="s">
        <v>70</v>
      </c>
      <c r="D4322" t="s">
        <v>650</v>
      </c>
      <c r="E4322" t="s">
        <v>651</v>
      </c>
      <c r="F4322" t="s">
        <v>288</v>
      </c>
      <c r="G4322" t="s">
        <v>1370</v>
      </c>
      <c r="H4322" t="s">
        <v>175</v>
      </c>
      <c r="I4322" t="s">
        <v>289</v>
      </c>
      <c r="J4322">
        <v>-36.863833999999997</v>
      </c>
      <c r="K4322">
        <v>174.74825200000001</v>
      </c>
      <c r="L4322" s="109">
        <v>0.41666666666666669</v>
      </c>
      <c r="N4322">
        <v>0</v>
      </c>
      <c r="O4322">
        <v>0</v>
      </c>
      <c r="P4322">
        <v>1</v>
      </c>
    </row>
    <row r="4323" spans="1:16" hidden="1" x14ac:dyDescent="0.3">
      <c r="A4323">
        <v>252</v>
      </c>
      <c r="B4323">
        <v>1</v>
      </c>
      <c r="C4323" t="s">
        <v>70</v>
      </c>
      <c r="D4323" t="s">
        <v>650</v>
      </c>
      <c r="E4323" t="s">
        <v>651</v>
      </c>
      <c r="F4323" t="s">
        <v>288</v>
      </c>
      <c r="G4323" t="s">
        <v>1370</v>
      </c>
      <c r="H4323" t="s">
        <v>175</v>
      </c>
      <c r="I4323" t="s">
        <v>58</v>
      </c>
      <c r="J4323">
        <v>-36.863976000000001</v>
      </c>
      <c r="K4323">
        <v>174.74841499999999</v>
      </c>
      <c r="L4323" s="109">
        <v>0.41666666666666669</v>
      </c>
      <c r="N4323">
        <v>0</v>
      </c>
      <c r="O4323">
        <v>0</v>
      </c>
      <c r="P4323">
        <v>1</v>
      </c>
    </row>
    <row r="4324" spans="1:16" hidden="1" x14ac:dyDescent="0.3">
      <c r="A4324">
        <v>253</v>
      </c>
      <c r="B4324">
        <v>1</v>
      </c>
      <c r="C4324" t="s">
        <v>70</v>
      </c>
      <c r="D4324" t="s">
        <v>650</v>
      </c>
      <c r="E4324" t="s">
        <v>651</v>
      </c>
      <c r="F4324" t="s">
        <v>288</v>
      </c>
      <c r="G4324" t="s">
        <v>1370</v>
      </c>
      <c r="H4324" t="s">
        <v>175</v>
      </c>
      <c r="I4324" t="s">
        <v>58</v>
      </c>
      <c r="J4324">
        <v>-36.864007999999998</v>
      </c>
      <c r="K4324">
        <v>174.74845300000001</v>
      </c>
      <c r="L4324" s="109">
        <v>0.41666666666666669</v>
      </c>
      <c r="M4324" t="s">
        <v>1093</v>
      </c>
      <c r="N4324">
        <v>1</v>
      </c>
      <c r="O4324">
        <v>0</v>
      </c>
      <c r="P4324">
        <v>1</v>
      </c>
    </row>
    <row r="4325" spans="1:16" hidden="1" x14ac:dyDescent="0.3">
      <c r="A4325">
        <v>254</v>
      </c>
      <c r="B4325">
        <v>1</v>
      </c>
      <c r="C4325" t="s">
        <v>70</v>
      </c>
      <c r="D4325" t="s">
        <v>650</v>
      </c>
      <c r="E4325" t="s">
        <v>651</v>
      </c>
      <c r="F4325" t="s">
        <v>288</v>
      </c>
      <c r="G4325" t="s">
        <v>1370</v>
      </c>
      <c r="H4325" t="s">
        <v>169</v>
      </c>
      <c r="I4325" t="s">
        <v>58</v>
      </c>
      <c r="J4325">
        <v>-36.864063999999999</v>
      </c>
      <c r="K4325">
        <v>174.74843899999999</v>
      </c>
      <c r="L4325" s="109">
        <v>0.41666666666666669</v>
      </c>
      <c r="M4325" t="s">
        <v>813</v>
      </c>
      <c r="N4325">
        <v>1</v>
      </c>
      <c r="O4325">
        <v>1</v>
      </c>
      <c r="P4325">
        <v>1</v>
      </c>
    </row>
    <row r="4326" spans="1:16" hidden="1" x14ac:dyDescent="0.3">
      <c r="A4326">
        <v>255</v>
      </c>
      <c r="B4326">
        <v>1</v>
      </c>
      <c r="C4326" t="s">
        <v>70</v>
      </c>
      <c r="D4326" t="s">
        <v>650</v>
      </c>
      <c r="E4326" t="s">
        <v>651</v>
      </c>
      <c r="F4326" t="s">
        <v>288</v>
      </c>
      <c r="G4326" t="s">
        <v>1370</v>
      </c>
      <c r="H4326" t="s">
        <v>169</v>
      </c>
      <c r="I4326" t="s">
        <v>58</v>
      </c>
      <c r="J4326">
        <v>-36.864027</v>
      </c>
      <c r="K4326">
        <v>174.74839399999999</v>
      </c>
      <c r="L4326" s="109">
        <v>0.41666666666666669</v>
      </c>
      <c r="M4326" t="s">
        <v>814</v>
      </c>
      <c r="N4326">
        <v>1</v>
      </c>
      <c r="O4326">
        <v>1</v>
      </c>
      <c r="P4326">
        <v>1</v>
      </c>
    </row>
    <row r="4327" spans="1:16" hidden="1" x14ac:dyDescent="0.3">
      <c r="A4327">
        <v>256</v>
      </c>
      <c r="B4327">
        <v>1</v>
      </c>
      <c r="C4327" t="s">
        <v>70</v>
      </c>
      <c r="D4327" t="s">
        <v>650</v>
      </c>
      <c r="E4327" t="s">
        <v>651</v>
      </c>
      <c r="F4327" t="s">
        <v>288</v>
      </c>
      <c r="G4327" t="s">
        <v>1370</v>
      </c>
      <c r="H4327" t="s">
        <v>169</v>
      </c>
      <c r="I4327" t="s">
        <v>58</v>
      </c>
      <c r="J4327">
        <v>-36.863990999999999</v>
      </c>
      <c r="K4327">
        <v>174.74834899999999</v>
      </c>
      <c r="L4327" s="109">
        <v>0.41666666666666669</v>
      </c>
      <c r="M4327" t="s">
        <v>815</v>
      </c>
      <c r="N4327">
        <v>1</v>
      </c>
      <c r="O4327">
        <v>1</v>
      </c>
      <c r="P4327">
        <v>1</v>
      </c>
    </row>
    <row r="4328" spans="1:16" hidden="1" x14ac:dyDescent="0.3">
      <c r="A4328">
        <v>257</v>
      </c>
      <c r="B4328">
        <v>1</v>
      </c>
      <c r="C4328" t="s">
        <v>70</v>
      </c>
      <c r="D4328" t="s">
        <v>650</v>
      </c>
      <c r="E4328" t="s">
        <v>651</v>
      </c>
      <c r="F4328" t="s">
        <v>288</v>
      </c>
      <c r="G4328" t="s">
        <v>1370</v>
      </c>
      <c r="H4328" t="s">
        <v>169</v>
      </c>
      <c r="I4328" t="s">
        <v>58</v>
      </c>
      <c r="J4328">
        <v>-36.863959000000001</v>
      </c>
      <c r="K4328">
        <v>174.748311</v>
      </c>
      <c r="L4328" s="109">
        <v>0.41666666666666669</v>
      </c>
      <c r="M4328" t="s">
        <v>714</v>
      </c>
      <c r="N4328">
        <v>1</v>
      </c>
      <c r="O4328">
        <v>0</v>
      </c>
      <c r="P4328">
        <v>1</v>
      </c>
    </row>
    <row r="4329" spans="1:16" hidden="1" x14ac:dyDescent="0.3">
      <c r="A4329">
        <v>258</v>
      </c>
      <c r="B4329">
        <v>1</v>
      </c>
      <c r="C4329" t="s">
        <v>70</v>
      </c>
      <c r="D4329" t="s">
        <v>650</v>
      </c>
      <c r="E4329" t="s">
        <v>651</v>
      </c>
      <c r="F4329" t="s">
        <v>72</v>
      </c>
      <c r="G4329" t="s">
        <v>300</v>
      </c>
      <c r="H4329" t="s">
        <v>250</v>
      </c>
      <c r="I4329" t="s">
        <v>301</v>
      </c>
      <c r="J4329">
        <v>-36.864086</v>
      </c>
      <c r="K4329">
        <v>174.74740399999999</v>
      </c>
      <c r="L4329" s="109">
        <v>0.41666666666666669</v>
      </c>
      <c r="N4329">
        <v>0</v>
      </c>
      <c r="O4329">
        <v>0</v>
      </c>
      <c r="P4329">
        <v>1</v>
      </c>
    </row>
    <row r="4330" spans="1:16" hidden="1" x14ac:dyDescent="0.3">
      <c r="A4330">
        <v>259</v>
      </c>
      <c r="B4330">
        <v>1</v>
      </c>
      <c r="C4330" t="s">
        <v>70</v>
      </c>
      <c r="D4330" t="s">
        <v>650</v>
      </c>
      <c r="E4330" t="s">
        <v>651</v>
      </c>
      <c r="F4330" t="s">
        <v>72</v>
      </c>
      <c r="G4330" t="s">
        <v>300</v>
      </c>
      <c r="H4330" t="s">
        <v>250</v>
      </c>
      <c r="I4330" t="s">
        <v>301</v>
      </c>
      <c r="J4330">
        <v>-36.864055999999998</v>
      </c>
      <c r="K4330">
        <v>174.747444</v>
      </c>
      <c r="L4330" s="109">
        <v>0.41666666666666669</v>
      </c>
      <c r="N4330">
        <v>0</v>
      </c>
      <c r="O4330">
        <v>0</v>
      </c>
      <c r="P4330">
        <v>1</v>
      </c>
    </row>
    <row r="4331" spans="1:16" hidden="1" x14ac:dyDescent="0.3">
      <c r="A4331">
        <v>260</v>
      </c>
      <c r="B4331">
        <v>1</v>
      </c>
      <c r="C4331" t="s">
        <v>70</v>
      </c>
      <c r="D4331" t="s">
        <v>650</v>
      </c>
      <c r="E4331" t="s">
        <v>651</v>
      </c>
      <c r="F4331" t="s">
        <v>72</v>
      </c>
      <c r="G4331" t="s">
        <v>300</v>
      </c>
      <c r="H4331" t="s">
        <v>250</v>
      </c>
      <c r="I4331" t="s">
        <v>301</v>
      </c>
      <c r="J4331">
        <v>-36.864024000000001</v>
      </c>
      <c r="K4331">
        <v>174.74748399999999</v>
      </c>
      <c r="L4331" s="109">
        <v>0.41666666666666669</v>
      </c>
      <c r="N4331">
        <v>0</v>
      </c>
      <c r="O4331">
        <v>0</v>
      </c>
      <c r="P4331">
        <v>1</v>
      </c>
    </row>
    <row r="4332" spans="1:16" hidden="1" x14ac:dyDescent="0.3">
      <c r="A4332">
        <v>261</v>
      </c>
      <c r="B4332">
        <v>1</v>
      </c>
      <c r="C4332" t="s">
        <v>70</v>
      </c>
      <c r="D4332" t="s">
        <v>650</v>
      </c>
      <c r="E4332" t="s">
        <v>651</v>
      </c>
      <c r="F4332" t="s">
        <v>72</v>
      </c>
      <c r="G4332" t="s">
        <v>300</v>
      </c>
      <c r="H4332" t="s">
        <v>250</v>
      </c>
      <c r="I4332" t="s">
        <v>301</v>
      </c>
      <c r="J4332">
        <v>-36.863990000000001</v>
      </c>
      <c r="K4332">
        <v>174.747525</v>
      </c>
      <c r="L4332" s="109">
        <v>0.41666666666666669</v>
      </c>
      <c r="M4332" t="s">
        <v>715</v>
      </c>
      <c r="N4332">
        <v>1</v>
      </c>
      <c r="O4332">
        <v>0</v>
      </c>
      <c r="P4332">
        <v>1</v>
      </c>
    </row>
    <row r="4333" spans="1:16" hidden="1" x14ac:dyDescent="0.3">
      <c r="A4333">
        <v>262</v>
      </c>
      <c r="B4333">
        <v>1</v>
      </c>
      <c r="C4333" t="s">
        <v>70</v>
      </c>
      <c r="D4333" t="s">
        <v>650</v>
      </c>
      <c r="E4333" t="s">
        <v>651</v>
      </c>
      <c r="F4333" t="s">
        <v>72</v>
      </c>
      <c r="G4333" t="s">
        <v>300</v>
      </c>
      <c r="H4333" t="s">
        <v>250</v>
      </c>
      <c r="I4333" t="s">
        <v>301</v>
      </c>
      <c r="J4333">
        <v>-36.863954999999997</v>
      </c>
      <c r="K4333">
        <v>174.74756500000001</v>
      </c>
      <c r="L4333" s="109">
        <v>0.41666666666666669</v>
      </c>
      <c r="N4333">
        <v>0</v>
      </c>
      <c r="O4333">
        <v>0</v>
      </c>
      <c r="P4333">
        <v>1</v>
      </c>
    </row>
    <row r="4334" spans="1:16" hidden="1" x14ac:dyDescent="0.3">
      <c r="A4334">
        <v>263</v>
      </c>
      <c r="B4334">
        <v>1</v>
      </c>
      <c r="C4334" t="s">
        <v>70</v>
      </c>
      <c r="D4334" t="s">
        <v>650</v>
      </c>
      <c r="E4334" t="s">
        <v>651</v>
      </c>
      <c r="F4334" t="s">
        <v>72</v>
      </c>
      <c r="G4334" t="s">
        <v>300</v>
      </c>
      <c r="H4334" t="s">
        <v>250</v>
      </c>
      <c r="I4334" t="s">
        <v>301</v>
      </c>
      <c r="J4334">
        <v>-36.86392</v>
      </c>
      <c r="K4334">
        <v>174.74760599999999</v>
      </c>
      <c r="L4334" s="109">
        <v>0.41666666666666669</v>
      </c>
      <c r="N4334">
        <v>0</v>
      </c>
      <c r="O4334">
        <v>0</v>
      </c>
      <c r="P4334">
        <v>1</v>
      </c>
    </row>
    <row r="4335" spans="1:16" hidden="1" x14ac:dyDescent="0.3">
      <c r="A4335">
        <v>264</v>
      </c>
      <c r="B4335">
        <v>1</v>
      </c>
      <c r="C4335" t="s">
        <v>70</v>
      </c>
      <c r="D4335" t="s">
        <v>650</v>
      </c>
      <c r="E4335" t="s">
        <v>651</v>
      </c>
      <c r="F4335" t="s">
        <v>72</v>
      </c>
      <c r="G4335" t="s">
        <v>300</v>
      </c>
      <c r="H4335" t="s">
        <v>250</v>
      </c>
      <c r="I4335" t="s">
        <v>301</v>
      </c>
      <c r="J4335">
        <v>-36.863885000000003</v>
      </c>
      <c r="K4335">
        <v>174.74764999999999</v>
      </c>
      <c r="L4335" s="109">
        <v>0.41666666666666669</v>
      </c>
      <c r="M4335" t="s">
        <v>618</v>
      </c>
      <c r="N4335">
        <v>1</v>
      </c>
      <c r="O4335">
        <v>0</v>
      </c>
      <c r="P4335">
        <v>1</v>
      </c>
    </row>
    <row r="4336" spans="1:16" hidden="1" x14ac:dyDescent="0.3">
      <c r="A4336">
        <v>265</v>
      </c>
      <c r="B4336">
        <v>1</v>
      </c>
      <c r="C4336" t="s">
        <v>70</v>
      </c>
      <c r="D4336" t="s">
        <v>650</v>
      </c>
      <c r="E4336" t="s">
        <v>651</v>
      </c>
      <c r="F4336" t="s">
        <v>72</v>
      </c>
      <c r="G4336" t="s">
        <v>300</v>
      </c>
      <c r="H4336" t="s">
        <v>250</v>
      </c>
      <c r="I4336" t="s">
        <v>301</v>
      </c>
      <c r="J4336">
        <v>-36.863849999999999</v>
      </c>
      <c r="K4336">
        <v>174.74769499999999</v>
      </c>
      <c r="L4336" s="109">
        <v>0.41666666666666669</v>
      </c>
      <c r="N4336">
        <v>0</v>
      </c>
      <c r="O4336">
        <v>0</v>
      </c>
      <c r="P4336">
        <v>1</v>
      </c>
    </row>
    <row r="4337" spans="1:16" hidden="1" x14ac:dyDescent="0.3">
      <c r="A4337">
        <v>266</v>
      </c>
      <c r="B4337">
        <v>1</v>
      </c>
      <c r="C4337" t="s">
        <v>70</v>
      </c>
      <c r="D4337" t="s">
        <v>650</v>
      </c>
      <c r="E4337" t="s">
        <v>651</v>
      </c>
      <c r="F4337" t="s">
        <v>72</v>
      </c>
      <c r="G4337" t="s">
        <v>300</v>
      </c>
      <c r="H4337" t="s">
        <v>250</v>
      </c>
      <c r="I4337" t="s">
        <v>301</v>
      </c>
      <c r="J4337">
        <v>-36.863815000000002</v>
      </c>
      <c r="K4337">
        <v>174.74773999999999</v>
      </c>
      <c r="L4337" s="109">
        <v>0.41666666666666669</v>
      </c>
      <c r="N4337">
        <v>0</v>
      </c>
      <c r="O4337">
        <v>0</v>
      </c>
      <c r="P4337">
        <v>1</v>
      </c>
    </row>
    <row r="4338" spans="1:16" hidden="1" x14ac:dyDescent="0.3">
      <c r="A4338">
        <v>267</v>
      </c>
      <c r="B4338">
        <v>1</v>
      </c>
      <c r="C4338" t="s">
        <v>70</v>
      </c>
      <c r="D4338" t="s">
        <v>650</v>
      </c>
      <c r="E4338" t="s">
        <v>651</v>
      </c>
      <c r="F4338" t="s">
        <v>72</v>
      </c>
      <c r="G4338" t="s">
        <v>300</v>
      </c>
      <c r="H4338" t="s">
        <v>250</v>
      </c>
      <c r="I4338" t="s">
        <v>301</v>
      </c>
      <c r="J4338">
        <v>-36.863779999999998</v>
      </c>
      <c r="K4338">
        <v>174.747784</v>
      </c>
      <c r="L4338" s="109">
        <v>0.41666666666666669</v>
      </c>
      <c r="N4338">
        <v>0</v>
      </c>
      <c r="O4338">
        <v>0</v>
      </c>
      <c r="P4338">
        <v>1</v>
      </c>
    </row>
    <row r="4339" spans="1:16" hidden="1" x14ac:dyDescent="0.3">
      <c r="A4339">
        <v>268</v>
      </c>
      <c r="B4339">
        <v>1</v>
      </c>
      <c r="C4339" t="s">
        <v>70</v>
      </c>
      <c r="D4339" t="s">
        <v>650</v>
      </c>
      <c r="E4339" t="s">
        <v>651</v>
      </c>
      <c r="F4339" t="s">
        <v>72</v>
      </c>
      <c r="G4339" t="s">
        <v>300</v>
      </c>
      <c r="H4339" t="s">
        <v>250</v>
      </c>
      <c r="I4339" t="s">
        <v>301</v>
      </c>
      <c r="J4339">
        <v>-36.863745000000002</v>
      </c>
      <c r="K4339">
        <v>174.74783099999999</v>
      </c>
      <c r="L4339" s="109">
        <v>0.41666666666666669</v>
      </c>
      <c r="N4339">
        <v>0</v>
      </c>
      <c r="O4339">
        <v>0</v>
      </c>
      <c r="P4339">
        <v>1</v>
      </c>
    </row>
    <row r="4340" spans="1:16" hidden="1" x14ac:dyDescent="0.3">
      <c r="A4340">
        <v>269</v>
      </c>
      <c r="B4340">
        <v>1</v>
      </c>
      <c r="C4340" t="s">
        <v>70</v>
      </c>
      <c r="D4340" t="s">
        <v>650</v>
      </c>
      <c r="E4340" t="s">
        <v>651</v>
      </c>
      <c r="F4340" t="s">
        <v>312</v>
      </c>
      <c r="G4340" t="s">
        <v>313</v>
      </c>
      <c r="H4340" t="s">
        <v>175</v>
      </c>
      <c r="I4340" t="s">
        <v>58</v>
      </c>
      <c r="J4340">
        <v>-36.864282000000003</v>
      </c>
      <c r="K4340">
        <v>174.747332</v>
      </c>
      <c r="L4340" s="109">
        <v>0.41666666666666669</v>
      </c>
      <c r="M4340" t="s">
        <v>173</v>
      </c>
      <c r="N4340">
        <v>1</v>
      </c>
      <c r="O4340">
        <v>0</v>
      </c>
      <c r="P4340">
        <v>1</v>
      </c>
    </row>
    <row r="4341" spans="1:16" hidden="1" x14ac:dyDescent="0.3">
      <c r="A4341">
        <v>270</v>
      </c>
      <c r="B4341">
        <v>1</v>
      </c>
      <c r="C4341" t="s">
        <v>70</v>
      </c>
      <c r="D4341" t="s">
        <v>650</v>
      </c>
      <c r="E4341" t="s">
        <v>651</v>
      </c>
      <c r="F4341" t="s">
        <v>312</v>
      </c>
      <c r="G4341" t="s">
        <v>313</v>
      </c>
      <c r="H4341" t="s">
        <v>175</v>
      </c>
      <c r="I4341" t="s">
        <v>58</v>
      </c>
      <c r="J4341">
        <v>-36.864319000000002</v>
      </c>
      <c r="K4341">
        <v>174.74738400000001</v>
      </c>
      <c r="L4341" s="109">
        <v>0.41666666666666669</v>
      </c>
      <c r="M4341" t="s">
        <v>717</v>
      </c>
      <c r="N4341">
        <v>1</v>
      </c>
      <c r="O4341">
        <v>0</v>
      </c>
      <c r="P4341">
        <v>1</v>
      </c>
    </row>
    <row r="4342" spans="1:16" hidden="1" x14ac:dyDescent="0.3">
      <c r="A4342">
        <v>271</v>
      </c>
      <c r="B4342">
        <v>1</v>
      </c>
      <c r="C4342" t="s">
        <v>70</v>
      </c>
      <c r="D4342" t="s">
        <v>650</v>
      </c>
      <c r="E4342" t="s">
        <v>651</v>
      </c>
      <c r="F4342" t="s">
        <v>312</v>
      </c>
      <c r="G4342" t="s">
        <v>313</v>
      </c>
      <c r="H4342" t="s">
        <v>175</v>
      </c>
      <c r="I4342" t="s">
        <v>58</v>
      </c>
      <c r="J4342">
        <v>-36.864432000000001</v>
      </c>
      <c r="K4342">
        <v>174.747514</v>
      </c>
      <c r="L4342" s="109">
        <v>0.41666666666666669</v>
      </c>
      <c r="N4342">
        <v>0</v>
      </c>
      <c r="O4342">
        <v>0</v>
      </c>
      <c r="P4342">
        <v>1</v>
      </c>
    </row>
    <row r="4343" spans="1:16" hidden="1" x14ac:dyDescent="0.3">
      <c r="A4343">
        <v>272</v>
      </c>
      <c r="B4343">
        <v>1</v>
      </c>
      <c r="C4343" t="s">
        <v>70</v>
      </c>
      <c r="D4343" t="s">
        <v>650</v>
      </c>
      <c r="E4343" t="s">
        <v>651</v>
      </c>
      <c r="F4343" t="s">
        <v>312</v>
      </c>
      <c r="G4343" t="s">
        <v>313</v>
      </c>
      <c r="H4343" t="s">
        <v>175</v>
      </c>
      <c r="I4343" t="s">
        <v>58</v>
      </c>
      <c r="J4343">
        <v>-36.864469999999997</v>
      </c>
      <c r="K4343">
        <v>174.74756500000001</v>
      </c>
      <c r="L4343" s="109">
        <v>0.41666666666666669</v>
      </c>
      <c r="N4343">
        <v>0</v>
      </c>
      <c r="O4343">
        <v>0</v>
      </c>
      <c r="P4343">
        <v>1</v>
      </c>
    </row>
    <row r="4344" spans="1:16" hidden="1" x14ac:dyDescent="0.3">
      <c r="A4344">
        <v>273</v>
      </c>
      <c r="B4344">
        <v>1</v>
      </c>
      <c r="C4344" t="s">
        <v>70</v>
      </c>
      <c r="D4344" t="s">
        <v>650</v>
      </c>
      <c r="E4344" t="s">
        <v>651</v>
      </c>
      <c r="F4344" t="s">
        <v>312</v>
      </c>
      <c r="G4344" t="s">
        <v>313</v>
      </c>
      <c r="H4344" t="s">
        <v>175</v>
      </c>
      <c r="I4344" t="s">
        <v>58</v>
      </c>
      <c r="J4344">
        <v>-36.864508999999998</v>
      </c>
      <c r="K4344">
        <v>174.74761599999999</v>
      </c>
      <c r="L4344" s="109">
        <v>0.41666666666666669</v>
      </c>
      <c r="M4344" t="s">
        <v>320</v>
      </c>
      <c r="N4344">
        <v>1</v>
      </c>
      <c r="O4344">
        <v>0</v>
      </c>
      <c r="P4344">
        <v>1</v>
      </c>
    </row>
    <row r="4345" spans="1:16" hidden="1" x14ac:dyDescent="0.3">
      <c r="A4345">
        <v>274</v>
      </c>
      <c r="B4345">
        <v>1</v>
      </c>
      <c r="C4345" t="s">
        <v>70</v>
      </c>
      <c r="D4345" t="s">
        <v>650</v>
      </c>
      <c r="E4345" t="s">
        <v>651</v>
      </c>
      <c r="F4345" t="s">
        <v>312</v>
      </c>
      <c r="G4345" t="s">
        <v>313</v>
      </c>
      <c r="H4345" t="s">
        <v>175</v>
      </c>
      <c r="I4345" t="s">
        <v>58</v>
      </c>
      <c r="J4345">
        <v>-36.864547999999999</v>
      </c>
      <c r="K4345">
        <v>174.747668</v>
      </c>
      <c r="L4345" s="109">
        <v>0.41666666666666669</v>
      </c>
      <c r="M4345" t="s">
        <v>718</v>
      </c>
      <c r="N4345">
        <v>1</v>
      </c>
      <c r="O4345">
        <v>0</v>
      </c>
      <c r="P4345">
        <v>1</v>
      </c>
    </row>
    <row r="4346" spans="1:16" hidden="1" x14ac:dyDescent="0.3">
      <c r="A4346">
        <v>275</v>
      </c>
      <c r="B4346">
        <v>1</v>
      </c>
      <c r="C4346" t="s">
        <v>70</v>
      </c>
      <c r="D4346" t="s">
        <v>650</v>
      </c>
      <c r="E4346" t="s">
        <v>651</v>
      </c>
      <c r="F4346" t="s">
        <v>312</v>
      </c>
      <c r="G4346" t="s">
        <v>313</v>
      </c>
      <c r="H4346" t="s">
        <v>175</v>
      </c>
      <c r="I4346" t="s">
        <v>58</v>
      </c>
      <c r="J4346">
        <v>-36.864586000000003</v>
      </c>
      <c r="K4346">
        <v>174.74771899999999</v>
      </c>
      <c r="L4346" s="109">
        <v>0.41666666666666669</v>
      </c>
      <c r="N4346">
        <v>0</v>
      </c>
      <c r="O4346">
        <v>0</v>
      </c>
      <c r="P4346">
        <v>1</v>
      </c>
    </row>
    <row r="4347" spans="1:16" hidden="1" x14ac:dyDescent="0.3">
      <c r="A4347">
        <v>276</v>
      </c>
      <c r="B4347">
        <v>1</v>
      </c>
      <c r="C4347" t="s">
        <v>70</v>
      </c>
      <c r="D4347" t="s">
        <v>650</v>
      </c>
      <c r="E4347" t="s">
        <v>651</v>
      </c>
      <c r="F4347" t="s">
        <v>312</v>
      </c>
      <c r="G4347" t="s">
        <v>313</v>
      </c>
      <c r="H4347" t="s">
        <v>175</v>
      </c>
      <c r="I4347" t="s">
        <v>58</v>
      </c>
      <c r="J4347">
        <v>-36.864624999999997</v>
      </c>
      <c r="K4347">
        <v>174.74776399999999</v>
      </c>
      <c r="L4347" s="109">
        <v>0.41666666666666669</v>
      </c>
      <c r="M4347" t="s">
        <v>719</v>
      </c>
      <c r="N4347">
        <v>1</v>
      </c>
      <c r="O4347">
        <v>0</v>
      </c>
      <c r="P4347">
        <v>1</v>
      </c>
    </row>
    <row r="4348" spans="1:16" hidden="1" x14ac:dyDescent="0.3">
      <c r="A4348">
        <v>277</v>
      </c>
      <c r="B4348">
        <v>1</v>
      </c>
      <c r="C4348" t="s">
        <v>70</v>
      </c>
      <c r="D4348" t="s">
        <v>650</v>
      </c>
      <c r="E4348" t="s">
        <v>651</v>
      </c>
      <c r="F4348" t="s">
        <v>72</v>
      </c>
      <c r="G4348" t="s">
        <v>322</v>
      </c>
      <c r="H4348" t="s">
        <v>250</v>
      </c>
      <c r="I4348" t="s">
        <v>269</v>
      </c>
      <c r="J4348">
        <v>-36.864344000000003</v>
      </c>
      <c r="K4348">
        <v>174.747096</v>
      </c>
      <c r="L4348" s="109">
        <v>0.41666666666666669</v>
      </c>
      <c r="N4348">
        <v>0</v>
      </c>
      <c r="O4348">
        <v>0</v>
      </c>
      <c r="P4348">
        <v>1</v>
      </c>
    </row>
    <row r="4349" spans="1:16" hidden="1" x14ac:dyDescent="0.3">
      <c r="A4349">
        <v>278</v>
      </c>
      <c r="B4349">
        <v>1</v>
      </c>
      <c r="C4349" t="s">
        <v>70</v>
      </c>
      <c r="D4349" t="s">
        <v>650</v>
      </c>
      <c r="E4349" t="s">
        <v>651</v>
      </c>
      <c r="F4349" t="s">
        <v>72</v>
      </c>
      <c r="G4349" t="s">
        <v>322</v>
      </c>
      <c r="H4349" t="s">
        <v>250</v>
      </c>
      <c r="I4349" t="s">
        <v>269</v>
      </c>
      <c r="J4349">
        <v>-36.864376</v>
      </c>
      <c r="K4349">
        <v>174.74705599999999</v>
      </c>
      <c r="L4349" s="109">
        <v>0.41666666666666669</v>
      </c>
      <c r="N4349">
        <v>0</v>
      </c>
      <c r="O4349">
        <v>0</v>
      </c>
      <c r="P4349">
        <v>1</v>
      </c>
    </row>
    <row r="4350" spans="1:16" hidden="1" x14ac:dyDescent="0.3">
      <c r="A4350">
        <v>279</v>
      </c>
      <c r="B4350">
        <v>1</v>
      </c>
      <c r="C4350" t="s">
        <v>70</v>
      </c>
      <c r="D4350" t="s">
        <v>650</v>
      </c>
      <c r="E4350" t="s">
        <v>651</v>
      </c>
      <c r="F4350" t="s">
        <v>72</v>
      </c>
      <c r="G4350" t="s">
        <v>322</v>
      </c>
      <c r="H4350" t="s">
        <v>250</v>
      </c>
      <c r="I4350" t="s">
        <v>269</v>
      </c>
      <c r="J4350">
        <v>-36.864407999999997</v>
      </c>
      <c r="K4350">
        <v>174.747016</v>
      </c>
      <c r="L4350" s="109">
        <v>0.41666666666666669</v>
      </c>
      <c r="M4350" t="s">
        <v>816</v>
      </c>
      <c r="N4350">
        <v>1</v>
      </c>
      <c r="O4350">
        <v>1</v>
      </c>
      <c r="P4350">
        <v>1</v>
      </c>
    </row>
    <row r="4351" spans="1:16" hidden="1" x14ac:dyDescent="0.3">
      <c r="A4351">
        <v>280</v>
      </c>
      <c r="B4351">
        <v>1</v>
      </c>
      <c r="C4351" t="s">
        <v>70</v>
      </c>
      <c r="D4351" t="s">
        <v>650</v>
      </c>
      <c r="E4351" t="s">
        <v>651</v>
      </c>
      <c r="F4351" t="s">
        <v>72</v>
      </c>
      <c r="G4351" t="s">
        <v>322</v>
      </c>
      <c r="H4351" t="s">
        <v>250</v>
      </c>
      <c r="I4351" t="s">
        <v>269</v>
      </c>
      <c r="J4351">
        <v>-36.864440000000002</v>
      </c>
      <c r="K4351">
        <v>174.74697599999999</v>
      </c>
      <c r="L4351" s="109">
        <v>0.41666666666666669</v>
      </c>
      <c r="N4351">
        <v>0</v>
      </c>
      <c r="O4351">
        <v>0</v>
      </c>
      <c r="P4351">
        <v>1</v>
      </c>
    </row>
    <row r="4352" spans="1:16" hidden="1" x14ac:dyDescent="0.3">
      <c r="A4352">
        <v>281</v>
      </c>
      <c r="B4352">
        <v>1</v>
      </c>
      <c r="C4352" t="s">
        <v>70</v>
      </c>
      <c r="D4352" t="s">
        <v>650</v>
      </c>
      <c r="E4352" t="s">
        <v>651</v>
      </c>
      <c r="F4352" t="s">
        <v>72</v>
      </c>
      <c r="G4352" t="s">
        <v>322</v>
      </c>
      <c r="H4352" t="s">
        <v>250</v>
      </c>
      <c r="I4352" t="s">
        <v>269</v>
      </c>
      <c r="J4352">
        <v>-36.864472999999997</v>
      </c>
      <c r="K4352">
        <v>174.74693600000001</v>
      </c>
      <c r="L4352" s="109">
        <v>0.41666666666666669</v>
      </c>
      <c r="N4352">
        <v>0</v>
      </c>
      <c r="O4352">
        <v>0</v>
      </c>
      <c r="P4352">
        <v>1</v>
      </c>
    </row>
    <row r="4353" spans="1:16" hidden="1" x14ac:dyDescent="0.3">
      <c r="A4353">
        <v>282</v>
      </c>
      <c r="B4353">
        <v>1</v>
      </c>
      <c r="C4353" t="s">
        <v>70</v>
      </c>
      <c r="D4353" t="s">
        <v>650</v>
      </c>
      <c r="E4353" t="s">
        <v>651</v>
      </c>
      <c r="F4353" t="s">
        <v>72</v>
      </c>
      <c r="G4353" t="s">
        <v>322</v>
      </c>
      <c r="H4353" t="s">
        <v>250</v>
      </c>
      <c r="I4353" t="s">
        <v>269</v>
      </c>
      <c r="J4353">
        <v>-36.864505000000001</v>
      </c>
      <c r="K4353">
        <v>174.74689599999999</v>
      </c>
      <c r="L4353" s="109">
        <v>0.41666666666666669</v>
      </c>
      <c r="N4353">
        <v>0</v>
      </c>
      <c r="O4353">
        <v>0</v>
      </c>
      <c r="P4353">
        <v>1</v>
      </c>
    </row>
    <row r="4354" spans="1:16" hidden="1" x14ac:dyDescent="0.3">
      <c r="A4354">
        <v>283</v>
      </c>
      <c r="B4354">
        <v>1</v>
      </c>
      <c r="C4354" t="s">
        <v>70</v>
      </c>
      <c r="D4354" t="s">
        <v>650</v>
      </c>
      <c r="E4354" t="s">
        <v>651</v>
      </c>
      <c r="F4354" t="s">
        <v>72</v>
      </c>
      <c r="G4354" t="s">
        <v>322</v>
      </c>
      <c r="H4354" t="s">
        <v>250</v>
      </c>
      <c r="I4354" t="s">
        <v>269</v>
      </c>
      <c r="J4354">
        <v>-36.864564000000001</v>
      </c>
      <c r="K4354">
        <v>174.746816</v>
      </c>
      <c r="L4354" s="109">
        <v>0.41666666666666669</v>
      </c>
      <c r="M4354" t="s">
        <v>817</v>
      </c>
      <c r="N4354">
        <v>1</v>
      </c>
      <c r="O4354">
        <v>1</v>
      </c>
      <c r="P4354">
        <v>1</v>
      </c>
    </row>
    <row r="4355" spans="1:16" hidden="1" x14ac:dyDescent="0.3">
      <c r="A4355">
        <v>284</v>
      </c>
      <c r="B4355">
        <v>1</v>
      </c>
      <c r="C4355" t="s">
        <v>70</v>
      </c>
      <c r="D4355" t="s">
        <v>650</v>
      </c>
      <c r="E4355" t="s">
        <v>651</v>
      </c>
      <c r="F4355" t="s">
        <v>72</v>
      </c>
      <c r="G4355" t="s">
        <v>322</v>
      </c>
      <c r="H4355" t="s">
        <v>250</v>
      </c>
      <c r="I4355" t="s">
        <v>269</v>
      </c>
      <c r="J4355">
        <v>-36.864601999999998</v>
      </c>
      <c r="K4355">
        <v>174.74677199999999</v>
      </c>
      <c r="L4355" s="109">
        <v>0.41666666666666669</v>
      </c>
      <c r="M4355" t="s">
        <v>818</v>
      </c>
      <c r="N4355">
        <v>1</v>
      </c>
      <c r="O4355">
        <v>1</v>
      </c>
      <c r="P4355">
        <v>1</v>
      </c>
    </row>
    <row r="4356" spans="1:16" hidden="1" x14ac:dyDescent="0.3">
      <c r="A4356">
        <v>285</v>
      </c>
      <c r="B4356">
        <v>1</v>
      </c>
      <c r="C4356" t="s">
        <v>70</v>
      </c>
      <c r="D4356" t="s">
        <v>650</v>
      </c>
      <c r="E4356" t="s">
        <v>651</v>
      </c>
      <c r="F4356" t="s">
        <v>72</v>
      </c>
      <c r="G4356" t="s">
        <v>322</v>
      </c>
      <c r="H4356" t="s">
        <v>250</v>
      </c>
      <c r="I4356" t="s">
        <v>269</v>
      </c>
      <c r="J4356">
        <v>-36.864640999999999</v>
      </c>
      <c r="K4356">
        <v>174.74672699999999</v>
      </c>
      <c r="L4356" s="109">
        <v>0.41666666666666669</v>
      </c>
      <c r="M4356" t="s">
        <v>819</v>
      </c>
      <c r="N4356">
        <v>1</v>
      </c>
      <c r="O4356">
        <v>1</v>
      </c>
      <c r="P4356">
        <v>1</v>
      </c>
    </row>
    <row r="4357" spans="1:16" hidden="1" x14ac:dyDescent="0.3">
      <c r="A4357">
        <v>286</v>
      </c>
      <c r="B4357">
        <v>1</v>
      </c>
      <c r="C4357" t="s">
        <v>70</v>
      </c>
      <c r="D4357" t="s">
        <v>650</v>
      </c>
      <c r="E4357" t="s">
        <v>651</v>
      </c>
      <c r="F4357" t="s">
        <v>72</v>
      </c>
      <c r="G4357" t="s">
        <v>322</v>
      </c>
      <c r="H4357" t="s">
        <v>250</v>
      </c>
      <c r="I4357" t="s">
        <v>329</v>
      </c>
      <c r="J4357">
        <v>-36.864765298302501</v>
      </c>
      <c r="K4357">
        <v>174.74651471179101</v>
      </c>
      <c r="L4357" s="109">
        <v>0.41666666666666669</v>
      </c>
      <c r="N4357">
        <v>0</v>
      </c>
      <c r="O4357">
        <v>0</v>
      </c>
      <c r="P4357">
        <v>1</v>
      </c>
    </row>
    <row r="4358" spans="1:16" hidden="1" x14ac:dyDescent="0.3">
      <c r="A4358">
        <v>287</v>
      </c>
      <c r="B4358">
        <v>1</v>
      </c>
      <c r="C4358" t="s">
        <v>70</v>
      </c>
      <c r="D4358" t="s">
        <v>650</v>
      </c>
      <c r="E4358" t="s">
        <v>651</v>
      </c>
      <c r="F4358" t="s">
        <v>330</v>
      </c>
      <c r="G4358" t="s">
        <v>313</v>
      </c>
      <c r="H4358" t="s">
        <v>49</v>
      </c>
      <c r="I4358" t="s">
        <v>58</v>
      </c>
      <c r="J4358">
        <v>-36.864925999999997</v>
      </c>
      <c r="K4358">
        <v>174.74638899999999</v>
      </c>
      <c r="L4358" s="109">
        <v>0.41666666666666669</v>
      </c>
      <c r="M4358" t="s">
        <v>331</v>
      </c>
      <c r="N4358">
        <v>1</v>
      </c>
      <c r="O4358">
        <v>0</v>
      </c>
      <c r="P4358">
        <v>1</v>
      </c>
    </row>
    <row r="4359" spans="1:16" hidden="1" x14ac:dyDescent="0.3">
      <c r="A4359">
        <v>288</v>
      </c>
      <c r="B4359">
        <v>1</v>
      </c>
      <c r="C4359" t="s">
        <v>70</v>
      </c>
      <c r="D4359" t="s">
        <v>650</v>
      </c>
      <c r="E4359" t="s">
        <v>651</v>
      </c>
      <c r="F4359" t="s">
        <v>330</v>
      </c>
      <c r="G4359" t="s">
        <v>313</v>
      </c>
      <c r="H4359" t="s">
        <v>49</v>
      </c>
      <c r="I4359" t="s">
        <v>58</v>
      </c>
      <c r="J4359">
        <v>-36.864969000000002</v>
      </c>
      <c r="K4359">
        <v>174.74641299999999</v>
      </c>
      <c r="L4359" s="109">
        <v>0.41666666666666669</v>
      </c>
      <c r="N4359">
        <v>0</v>
      </c>
      <c r="O4359">
        <v>0</v>
      </c>
      <c r="P4359">
        <v>1</v>
      </c>
    </row>
    <row r="4360" spans="1:16" hidden="1" x14ac:dyDescent="0.3">
      <c r="A4360">
        <v>289</v>
      </c>
      <c r="B4360">
        <v>1</v>
      </c>
      <c r="C4360" t="s">
        <v>70</v>
      </c>
      <c r="D4360" t="s">
        <v>650</v>
      </c>
      <c r="E4360" t="s">
        <v>651</v>
      </c>
      <c r="F4360" t="s">
        <v>330</v>
      </c>
      <c r="G4360" t="s">
        <v>313</v>
      </c>
      <c r="H4360" t="s">
        <v>49</v>
      </c>
      <c r="I4360" t="s">
        <v>58</v>
      </c>
      <c r="J4360">
        <v>-36.865022000000003</v>
      </c>
      <c r="K4360">
        <v>174.74643399999999</v>
      </c>
      <c r="L4360" s="109">
        <v>0.41666666666666669</v>
      </c>
      <c r="M4360" t="s">
        <v>820</v>
      </c>
      <c r="N4360">
        <v>1</v>
      </c>
      <c r="O4360">
        <v>1</v>
      </c>
      <c r="P4360">
        <v>1</v>
      </c>
    </row>
    <row r="4361" spans="1:16" hidden="1" x14ac:dyDescent="0.3">
      <c r="A4361">
        <v>290</v>
      </c>
      <c r="B4361">
        <v>1</v>
      </c>
      <c r="C4361" t="s">
        <v>70</v>
      </c>
      <c r="D4361" t="s">
        <v>650</v>
      </c>
      <c r="E4361" t="s">
        <v>651</v>
      </c>
      <c r="F4361" t="s">
        <v>330</v>
      </c>
      <c r="G4361" t="s">
        <v>313</v>
      </c>
      <c r="H4361" t="s">
        <v>49</v>
      </c>
      <c r="I4361" t="s">
        <v>58</v>
      </c>
      <c r="J4361">
        <v>-36.865209999999998</v>
      </c>
      <c r="K4361">
        <v>174.74652</v>
      </c>
      <c r="L4361" s="109">
        <v>0.41666666666666669</v>
      </c>
      <c r="M4361" t="s">
        <v>821</v>
      </c>
      <c r="N4361">
        <v>1</v>
      </c>
      <c r="O4361">
        <v>1</v>
      </c>
      <c r="P4361">
        <v>1</v>
      </c>
    </row>
    <row r="4362" spans="1:16" hidden="1" x14ac:dyDescent="0.3">
      <c r="A4362">
        <v>291</v>
      </c>
      <c r="B4362">
        <v>1</v>
      </c>
      <c r="C4362" t="s">
        <v>70</v>
      </c>
      <c r="D4362" t="s">
        <v>650</v>
      </c>
      <c r="E4362" t="s">
        <v>651</v>
      </c>
      <c r="F4362" t="s">
        <v>330</v>
      </c>
      <c r="G4362" t="s">
        <v>313</v>
      </c>
      <c r="H4362" t="s">
        <v>49</v>
      </c>
      <c r="I4362" t="s">
        <v>58</v>
      </c>
      <c r="J4362">
        <v>-36.865250000000003</v>
      </c>
      <c r="K4362">
        <v>174.74653699999999</v>
      </c>
      <c r="L4362" s="109">
        <v>0.41666666666666669</v>
      </c>
      <c r="M4362" t="s">
        <v>335</v>
      </c>
      <c r="N4362">
        <v>1</v>
      </c>
      <c r="O4362">
        <v>0</v>
      </c>
      <c r="P4362">
        <v>1</v>
      </c>
    </row>
    <row r="4363" spans="1:16" hidden="1" x14ac:dyDescent="0.3">
      <c r="A4363">
        <v>292</v>
      </c>
      <c r="B4363">
        <v>1</v>
      </c>
      <c r="C4363" t="s">
        <v>70</v>
      </c>
      <c r="D4363" t="s">
        <v>650</v>
      </c>
      <c r="E4363" t="s">
        <v>651</v>
      </c>
      <c r="F4363" t="s">
        <v>330</v>
      </c>
      <c r="G4363" t="s">
        <v>313</v>
      </c>
      <c r="H4363" t="s">
        <v>49</v>
      </c>
      <c r="I4363" t="s">
        <v>58</v>
      </c>
      <c r="J4363">
        <v>-36.865290000000002</v>
      </c>
      <c r="K4363">
        <v>174.746555</v>
      </c>
      <c r="L4363" s="109">
        <v>0.41666666666666669</v>
      </c>
      <c r="M4363" t="s">
        <v>336</v>
      </c>
      <c r="N4363">
        <v>1</v>
      </c>
      <c r="O4363">
        <v>0</v>
      </c>
      <c r="P4363">
        <v>1</v>
      </c>
    </row>
    <row r="4364" spans="1:16" hidden="1" x14ac:dyDescent="0.3">
      <c r="A4364">
        <v>293</v>
      </c>
      <c r="B4364">
        <v>1</v>
      </c>
      <c r="C4364" t="s">
        <v>70</v>
      </c>
      <c r="D4364" t="s">
        <v>650</v>
      </c>
      <c r="E4364" t="s">
        <v>651</v>
      </c>
      <c r="F4364" t="s">
        <v>330</v>
      </c>
      <c r="G4364" t="s">
        <v>313</v>
      </c>
      <c r="H4364" t="s">
        <v>57</v>
      </c>
      <c r="I4364" t="s">
        <v>58</v>
      </c>
      <c r="J4364">
        <v>-36.865349999999999</v>
      </c>
      <c r="K4364">
        <v>174.74648400000001</v>
      </c>
      <c r="L4364" s="109">
        <v>0.41666666666666669</v>
      </c>
      <c r="M4364" t="s">
        <v>639</v>
      </c>
      <c r="N4364">
        <v>1</v>
      </c>
      <c r="O4364">
        <v>0</v>
      </c>
      <c r="P4364">
        <v>1</v>
      </c>
    </row>
    <row r="4365" spans="1:16" hidden="1" x14ac:dyDescent="0.3">
      <c r="A4365">
        <v>294</v>
      </c>
      <c r="B4365">
        <v>1</v>
      </c>
      <c r="C4365" t="s">
        <v>70</v>
      </c>
      <c r="D4365" t="s">
        <v>650</v>
      </c>
      <c r="E4365" t="s">
        <v>651</v>
      </c>
      <c r="F4365" t="s">
        <v>330</v>
      </c>
      <c r="G4365" t="s">
        <v>313</v>
      </c>
      <c r="H4365" t="s">
        <v>57</v>
      </c>
      <c r="I4365" t="s">
        <v>58</v>
      </c>
      <c r="J4365">
        <v>-36.865295000000003</v>
      </c>
      <c r="K4365">
        <v>174.74646300000001</v>
      </c>
      <c r="L4365" s="109">
        <v>0.41666666666666669</v>
      </c>
      <c r="M4365" t="s">
        <v>637</v>
      </c>
      <c r="N4365">
        <v>1</v>
      </c>
      <c r="O4365">
        <v>0</v>
      </c>
      <c r="P4365">
        <v>1</v>
      </c>
    </row>
    <row r="4366" spans="1:16" hidden="1" x14ac:dyDescent="0.3">
      <c r="A4366">
        <v>295</v>
      </c>
      <c r="B4366">
        <v>1</v>
      </c>
      <c r="C4366" t="s">
        <v>70</v>
      </c>
      <c r="D4366" t="s">
        <v>650</v>
      </c>
      <c r="E4366" t="s">
        <v>651</v>
      </c>
      <c r="F4366" t="s">
        <v>72</v>
      </c>
      <c r="G4366" t="s">
        <v>165</v>
      </c>
      <c r="H4366" t="s">
        <v>33</v>
      </c>
      <c r="I4366" t="s">
        <v>266</v>
      </c>
      <c r="J4366">
        <v>-36.865043999999997</v>
      </c>
      <c r="K4366">
        <v>174.745701</v>
      </c>
      <c r="L4366" s="109">
        <v>0.41666666666666669</v>
      </c>
      <c r="N4366">
        <v>0</v>
      </c>
      <c r="O4366">
        <v>0</v>
      </c>
      <c r="P4366">
        <v>1</v>
      </c>
    </row>
    <row r="4367" spans="1:16" hidden="1" x14ac:dyDescent="0.3">
      <c r="A4367">
        <v>296</v>
      </c>
      <c r="B4367">
        <v>1</v>
      </c>
      <c r="C4367" t="s">
        <v>70</v>
      </c>
      <c r="D4367" t="s">
        <v>650</v>
      </c>
      <c r="E4367" t="s">
        <v>651</v>
      </c>
      <c r="F4367" t="s">
        <v>72</v>
      </c>
      <c r="G4367" t="s">
        <v>165</v>
      </c>
      <c r="H4367" t="s">
        <v>33</v>
      </c>
      <c r="I4367" t="s">
        <v>266</v>
      </c>
      <c r="J4367">
        <v>-36.865026999999998</v>
      </c>
      <c r="K4367">
        <v>174.74575200000001</v>
      </c>
      <c r="L4367" s="109">
        <v>0.41666666666666669</v>
      </c>
      <c r="N4367">
        <v>0</v>
      </c>
      <c r="O4367">
        <v>0</v>
      </c>
      <c r="P4367">
        <v>1</v>
      </c>
    </row>
    <row r="4368" spans="1:16" hidden="1" x14ac:dyDescent="0.3">
      <c r="A4368">
        <v>297</v>
      </c>
      <c r="B4368">
        <v>1</v>
      </c>
      <c r="C4368" t="s">
        <v>70</v>
      </c>
      <c r="D4368" t="s">
        <v>650</v>
      </c>
      <c r="E4368" t="s">
        <v>651</v>
      </c>
      <c r="F4368" t="s">
        <v>72</v>
      </c>
      <c r="G4368" t="s">
        <v>165</v>
      </c>
      <c r="H4368" t="s">
        <v>33</v>
      </c>
      <c r="I4368" t="s">
        <v>266</v>
      </c>
      <c r="J4368">
        <v>-36.865009999999998</v>
      </c>
      <c r="K4368">
        <v>174.745803</v>
      </c>
      <c r="L4368" s="109">
        <v>0.41666666666666669</v>
      </c>
      <c r="N4368">
        <v>0</v>
      </c>
      <c r="O4368">
        <v>0</v>
      </c>
      <c r="P4368">
        <v>1</v>
      </c>
    </row>
    <row r="4369" spans="1:16" hidden="1" x14ac:dyDescent="0.3">
      <c r="A4369">
        <v>298</v>
      </c>
      <c r="B4369">
        <v>1</v>
      </c>
      <c r="C4369" t="s">
        <v>70</v>
      </c>
      <c r="D4369" t="s">
        <v>650</v>
      </c>
      <c r="E4369" t="s">
        <v>651</v>
      </c>
      <c r="F4369" t="s">
        <v>72</v>
      </c>
      <c r="G4369" t="s">
        <v>165</v>
      </c>
      <c r="H4369" t="s">
        <v>33</v>
      </c>
      <c r="I4369" t="s">
        <v>266</v>
      </c>
      <c r="J4369">
        <v>-36.864992999999998</v>
      </c>
      <c r="K4369">
        <v>174.74585300000001</v>
      </c>
      <c r="L4369" s="109">
        <v>0.41666666666666669</v>
      </c>
      <c r="M4369" t="s">
        <v>822</v>
      </c>
      <c r="N4369">
        <v>1</v>
      </c>
      <c r="O4369">
        <v>1</v>
      </c>
      <c r="P4369">
        <v>1</v>
      </c>
    </row>
    <row r="4370" spans="1:16" hidden="1" x14ac:dyDescent="0.3">
      <c r="A4370">
        <v>299</v>
      </c>
      <c r="B4370">
        <v>1</v>
      </c>
      <c r="C4370" t="s">
        <v>70</v>
      </c>
      <c r="D4370" t="s">
        <v>650</v>
      </c>
      <c r="E4370" t="s">
        <v>651</v>
      </c>
      <c r="F4370" t="s">
        <v>72</v>
      </c>
      <c r="G4370" t="s">
        <v>165</v>
      </c>
      <c r="H4370" t="s">
        <v>33</v>
      </c>
      <c r="I4370" t="s">
        <v>266</v>
      </c>
      <c r="J4370">
        <v>-36.864975999999999</v>
      </c>
      <c r="K4370">
        <v>174.745904</v>
      </c>
      <c r="L4370" s="109">
        <v>0.41666666666666669</v>
      </c>
      <c r="M4370" t="s">
        <v>823</v>
      </c>
      <c r="N4370">
        <v>1</v>
      </c>
      <c r="O4370">
        <v>1</v>
      </c>
      <c r="P4370">
        <v>1</v>
      </c>
    </row>
    <row r="4371" spans="1:16" hidden="1" x14ac:dyDescent="0.3">
      <c r="A4371">
        <v>300</v>
      </c>
      <c r="B4371">
        <v>1</v>
      </c>
      <c r="C4371" t="s">
        <v>70</v>
      </c>
      <c r="D4371" t="s">
        <v>650</v>
      </c>
      <c r="E4371" t="s">
        <v>651</v>
      </c>
      <c r="F4371" t="s">
        <v>72</v>
      </c>
      <c r="G4371" t="s">
        <v>165</v>
      </c>
      <c r="H4371" t="s">
        <v>33</v>
      </c>
      <c r="I4371" t="s">
        <v>266</v>
      </c>
      <c r="J4371">
        <v>-36.864958999999999</v>
      </c>
      <c r="K4371">
        <v>174.74595400000001</v>
      </c>
      <c r="L4371" s="109">
        <v>0.41666666666666669</v>
      </c>
      <c r="M4371" t="s">
        <v>824</v>
      </c>
      <c r="N4371">
        <v>1</v>
      </c>
      <c r="O4371">
        <v>1</v>
      </c>
      <c r="P4371">
        <v>1</v>
      </c>
    </row>
    <row r="4372" spans="1:16" hidden="1" x14ac:dyDescent="0.3">
      <c r="A4372">
        <v>301</v>
      </c>
      <c r="B4372">
        <v>1</v>
      </c>
      <c r="C4372" t="s">
        <v>70</v>
      </c>
      <c r="D4372" t="s">
        <v>650</v>
      </c>
      <c r="E4372" t="s">
        <v>651</v>
      </c>
      <c r="F4372" t="s">
        <v>72</v>
      </c>
      <c r="G4372" t="s">
        <v>165</v>
      </c>
      <c r="H4372" t="s">
        <v>33</v>
      </c>
      <c r="I4372" t="s">
        <v>266</v>
      </c>
      <c r="J4372">
        <v>-36.864941000000002</v>
      </c>
      <c r="K4372">
        <v>174.746005</v>
      </c>
      <c r="L4372" s="109">
        <v>0.41666666666666669</v>
      </c>
      <c r="M4372" t="s">
        <v>722</v>
      </c>
      <c r="N4372">
        <v>1</v>
      </c>
      <c r="O4372">
        <v>0</v>
      </c>
      <c r="P4372">
        <v>1</v>
      </c>
    </row>
    <row r="4373" spans="1:16" hidden="1" x14ac:dyDescent="0.3">
      <c r="A4373">
        <v>302</v>
      </c>
      <c r="B4373">
        <v>1</v>
      </c>
      <c r="C4373" t="s">
        <v>70</v>
      </c>
      <c r="D4373" t="s">
        <v>650</v>
      </c>
      <c r="E4373" t="s">
        <v>651</v>
      </c>
      <c r="F4373" t="s">
        <v>72</v>
      </c>
      <c r="G4373" t="s">
        <v>165</v>
      </c>
      <c r="H4373" t="s">
        <v>33</v>
      </c>
      <c r="I4373" t="s">
        <v>266</v>
      </c>
      <c r="J4373">
        <v>-36.864924000000002</v>
      </c>
      <c r="K4373">
        <v>174.74605600000001</v>
      </c>
      <c r="L4373" s="109">
        <v>0.41666666666666669</v>
      </c>
      <c r="M4373" t="s">
        <v>825</v>
      </c>
      <c r="N4373">
        <v>1</v>
      </c>
      <c r="O4373">
        <v>1</v>
      </c>
      <c r="P4373">
        <v>1</v>
      </c>
    </row>
    <row r="4374" spans="1:16" hidden="1" x14ac:dyDescent="0.3">
      <c r="A4374">
        <v>303</v>
      </c>
      <c r="B4374">
        <v>1</v>
      </c>
      <c r="C4374" t="s">
        <v>70</v>
      </c>
      <c r="D4374" t="s">
        <v>650</v>
      </c>
      <c r="E4374" t="s">
        <v>651</v>
      </c>
      <c r="F4374" t="s">
        <v>72</v>
      </c>
      <c r="G4374" t="s">
        <v>158</v>
      </c>
      <c r="H4374" t="s">
        <v>33</v>
      </c>
      <c r="I4374" t="s">
        <v>347</v>
      </c>
      <c r="J4374">
        <v>-36.865304999999999</v>
      </c>
      <c r="K4374">
        <v>174.74491599999999</v>
      </c>
      <c r="L4374" s="109">
        <v>0.41666666666666669</v>
      </c>
      <c r="M4374" t="s">
        <v>826</v>
      </c>
      <c r="N4374">
        <v>1</v>
      </c>
      <c r="O4374">
        <v>1</v>
      </c>
      <c r="P4374">
        <v>1</v>
      </c>
    </row>
    <row r="4375" spans="1:16" hidden="1" x14ac:dyDescent="0.3">
      <c r="A4375">
        <v>304</v>
      </c>
      <c r="B4375">
        <v>1</v>
      </c>
      <c r="C4375" t="s">
        <v>70</v>
      </c>
      <c r="D4375" t="s">
        <v>650</v>
      </c>
      <c r="E4375" t="s">
        <v>651</v>
      </c>
      <c r="F4375" t="s">
        <v>72</v>
      </c>
      <c r="G4375" t="s">
        <v>158</v>
      </c>
      <c r="H4375" t="s">
        <v>33</v>
      </c>
      <c r="I4375" t="s">
        <v>347</v>
      </c>
      <c r="J4375">
        <v>-36.865288</v>
      </c>
      <c r="K4375">
        <v>174.74496500000001</v>
      </c>
      <c r="L4375" s="109">
        <v>0.41666666666666669</v>
      </c>
      <c r="M4375" t="s">
        <v>724</v>
      </c>
      <c r="N4375">
        <v>1</v>
      </c>
      <c r="O4375">
        <v>0</v>
      </c>
      <c r="P4375">
        <v>1</v>
      </c>
    </row>
    <row r="4376" spans="1:16" hidden="1" x14ac:dyDescent="0.3">
      <c r="A4376">
        <v>305</v>
      </c>
      <c r="B4376">
        <v>1</v>
      </c>
      <c r="C4376" t="s">
        <v>70</v>
      </c>
      <c r="D4376" t="s">
        <v>650</v>
      </c>
      <c r="E4376" t="s">
        <v>651</v>
      </c>
      <c r="F4376" t="s">
        <v>72</v>
      </c>
      <c r="G4376" t="s">
        <v>158</v>
      </c>
      <c r="H4376" t="s">
        <v>33</v>
      </c>
      <c r="I4376" t="s">
        <v>347</v>
      </c>
      <c r="J4376">
        <v>-36.865271</v>
      </c>
      <c r="K4376">
        <v>174.745015</v>
      </c>
      <c r="L4376" s="109">
        <v>0.41666666666666669</v>
      </c>
      <c r="M4376" t="s">
        <v>350</v>
      </c>
      <c r="N4376">
        <v>1</v>
      </c>
      <c r="O4376">
        <v>1</v>
      </c>
      <c r="P4376">
        <v>1</v>
      </c>
    </row>
    <row r="4377" spans="1:16" hidden="1" x14ac:dyDescent="0.3">
      <c r="A4377">
        <v>306</v>
      </c>
      <c r="B4377">
        <v>1</v>
      </c>
      <c r="C4377" t="s">
        <v>70</v>
      </c>
      <c r="D4377" t="s">
        <v>650</v>
      </c>
      <c r="E4377" t="s">
        <v>651</v>
      </c>
      <c r="F4377" t="s">
        <v>72</v>
      </c>
      <c r="G4377" t="s">
        <v>158</v>
      </c>
      <c r="H4377" t="s">
        <v>33</v>
      </c>
      <c r="I4377" t="s">
        <v>347</v>
      </c>
      <c r="J4377">
        <v>-36.865254</v>
      </c>
      <c r="K4377">
        <v>174.74506199999999</v>
      </c>
      <c r="L4377" s="109">
        <v>0.41666666666666669</v>
      </c>
      <c r="M4377" t="s">
        <v>725</v>
      </c>
      <c r="N4377">
        <v>1</v>
      </c>
      <c r="O4377">
        <v>0</v>
      </c>
      <c r="P4377">
        <v>1</v>
      </c>
    </row>
    <row r="4378" spans="1:16" hidden="1" x14ac:dyDescent="0.3">
      <c r="A4378">
        <v>307</v>
      </c>
      <c r="B4378">
        <v>1</v>
      </c>
      <c r="C4378" t="s">
        <v>70</v>
      </c>
      <c r="D4378" t="s">
        <v>650</v>
      </c>
      <c r="E4378" t="s">
        <v>651</v>
      </c>
      <c r="F4378" t="s">
        <v>351</v>
      </c>
      <c r="G4378" t="s">
        <v>352</v>
      </c>
      <c r="H4378" t="s">
        <v>49</v>
      </c>
      <c r="I4378" t="s">
        <v>353</v>
      </c>
      <c r="J4378">
        <v>-36.865676999999998</v>
      </c>
      <c r="K4378">
        <v>174.74470400000001</v>
      </c>
      <c r="L4378" s="109">
        <v>0.41666666666666669</v>
      </c>
      <c r="M4378" t="s">
        <v>827</v>
      </c>
      <c r="N4378">
        <v>1</v>
      </c>
      <c r="O4378">
        <v>1</v>
      </c>
      <c r="P4378">
        <v>1</v>
      </c>
    </row>
    <row r="4379" spans="1:16" hidden="1" x14ac:dyDescent="0.3">
      <c r="A4379">
        <v>308</v>
      </c>
      <c r="B4379">
        <v>1</v>
      </c>
      <c r="C4379" t="s">
        <v>70</v>
      </c>
      <c r="D4379" t="s">
        <v>650</v>
      </c>
      <c r="E4379" t="s">
        <v>651</v>
      </c>
      <c r="F4379" t="s">
        <v>351</v>
      </c>
      <c r="G4379" t="s">
        <v>352</v>
      </c>
      <c r="H4379" t="s">
        <v>49</v>
      </c>
      <c r="I4379" t="s">
        <v>353</v>
      </c>
      <c r="J4379">
        <v>-36.865723000000003</v>
      </c>
      <c r="K4379">
        <v>174.74472900000001</v>
      </c>
      <c r="L4379" s="109">
        <v>0.41666666666666669</v>
      </c>
      <c r="M4379" t="s">
        <v>828</v>
      </c>
      <c r="N4379">
        <v>1</v>
      </c>
      <c r="O4379">
        <v>1</v>
      </c>
      <c r="P4379">
        <v>1</v>
      </c>
    </row>
    <row r="4380" spans="1:16" hidden="1" x14ac:dyDescent="0.3">
      <c r="A4380">
        <v>309</v>
      </c>
      <c r="B4380">
        <v>1</v>
      </c>
      <c r="C4380" t="s">
        <v>70</v>
      </c>
      <c r="D4380" t="s">
        <v>650</v>
      </c>
      <c r="E4380" t="s">
        <v>651</v>
      </c>
      <c r="F4380" t="s">
        <v>351</v>
      </c>
      <c r="G4380" t="s">
        <v>352</v>
      </c>
      <c r="H4380" t="s">
        <v>49</v>
      </c>
      <c r="I4380" t="s">
        <v>353</v>
      </c>
      <c r="J4380">
        <v>-36.865853000000001</v>
      </c>
      <c r="K4380">
        <v>174.744799</v>
      </c>
      <c r="L4380" s="109">
        <v>0.41666666666666669</v>
      </c>
      <c r="M4380" t="s">
        <v>303</v>
      </c>
      <c r="N4380">
        <v>1</v>
      </c>
      <c r="O4380">
        <v>0</v>
      </c>
      <c r="P4380">
        <v>1</v>
      </c>
    </row>
    <row r="4381" spans="1:16" hidden="1" x14ac:dyDescent="0.3">
      <c r="A4381">
        <v>310</v>
      </c>
      <c r="B4381">
        <v>1</v>
      </c>
      <c r="C4381" t="s">
        <v>70</v>
      </c>
      <c r="D4381" t="s">
        <v>650</v>
      </c>
      <c r="E4381" t="s">
        <v>651</v>
      </c>
      <c r="F4381" t="s">
        <v>72</v>
      </c>
      <c r="G4381" t="s">
        <v>144</v>
      </c>
      <c r="H4381" t="s">
        <v>33</v>
      </c>
      <c r="I4381" t="s">
        <v>355</v>
      </c>
      <c r="J4381">
        <v>-36.865673000000001</v>
      </c>
      <c r="K4381">
        <v>174.743841</v>
      </c>
      <c r="L4381" s="109">
        <v>0.41666666666666669</v>
      </c>
      <c r="M4381" t="s">
        <v>357</v>
      </c>
      <c r="N4381">
        <v>1</v>
      </c>
      <c r="O4381">
        <v>0</v>
      </c>
      <c r="P4381">
        <v>1</v>
      </c>
    </row>
    <row r="4382" spans="1:16" hidden="1" x14ac:dyDescent="0.3">
      <c r="A4382">
        <v>311</v>
      </c>
      <c r="B4382">
        <v>1</v>
      </c>
      <c r="C4382" t="s">
        <v>70</v>
      </c>
      <c r="D4382" t="s">
        <v>650</v>
      </c>
      <c r="E4382" t="s">
        <v>651</v>
      </c>
      <c r="F4382" t="s">
        <v>72</v>
      </c>
      <c r="G4382" t="s">
        <v>144</v>
      </c>
      <c r="H4382" t="s">
        <v>33</v>
      </c>
      <c r="I4382" t="s">
        <v>355</v>
      </c>
      <c r="J4382">
        <v>-36.865653000000002</v>
      </c>
      <c r="K4382">
        <v>174.743897</v>
      </c>
      <c r="L4382" s="109">
        <v>0.41666666666666669</v>
      </c>
      <c r="M4382" t="s">
        <v>359</v>
      </c>
      <c r="N4382">
        <v>1</v>
      </c>
      <c r="O4382">
        <v>0</v>
      </c>
      <c r="P4382">
        <v>1</v>
      </c>
    </row>
    <row r="4383" spans="1:16" hidden="1" x14ac:dyDescent="0.3">
      <c r="A4383">
        <v>312</v>
      </c>
      <c r="B4383">
        <v>1</v>
      </c>
      <c r="C4383" t="s">
        <v>70</v>
      </c>
      <c r="D4383" t="s">
        <v>650</v>
      </c>
      <c r="E4383" t="s">
        <v>651</v>
      </c>
      <c r="F4383" t="s">
        <v>72</v>
      </c>
      <c r="G4383" t="s">
        <v>144</v>
      </c>
      <c r="H4383" t="s">
        <v>33</v>
      </c>
      <c r="I4383" t="s">
        <v>355</v>
      </c>
      <c r="J4383">
        <v>-36.865633000000003</v>
      </c>
      <c r="K4383">
        <v>174.743954</v>
      </c>
      <c r="L4383" s="109">
        <v>0.41666666666666669</v>
      </c>
      <c r="M4383" t="s">
        <v>358</v>
      </c>
      <c r="N4383">
        <v>1</v>
      </c>
      <c r="O4383">
        <v>0</v>
      </c>
      <c r="P4383">
        <v>1</v>
      </c>
    </row>
    <row r="4384" spans="1:16" hidden="1" x14ac:dyDescent="0.3">
      <c r="A4384">
        <v>313</v>
      </c>
      <c r="B4384">
        <v>1</v>
      </c>
      <c r="C4384" t="s">
        <v>70</v>
      </c>
      <c r="D4384" t="s">
        <v>650</v>
      </c>
      <c r="E4384" t="s">
        <v>651</v>
      </c>
      <c r="F4384" t="s">
        <v>72</v>
      </c>
      <c r="G4384" t="s">
        <v>144</v>
      </c>
      <c r="H4384" t="s">
        <v>33</v>
      </c>
      <c r="I4384" t="s">
        <v>355</v>
      </c>
      <c r="J4384">
        <v>-36.865613000000003</v>
      </c>
      <c r="K4384">
        <v>174.744011</v>
      </c>
      <c r="L4384" s="109">
        <v>0.41666666666666669</v>
      </c>
      <c r="M4384" t="s">
        <v>727</v>
      </c>
      <c r="N4384">
        <v>1</v>
      </c>
      <c r="O4384">
        <v>0</v>
      </c>
      <c r="P4384">
        <v>1</v>
      </c>
    </row>
    <row r="4385" spans="1:16" hidden="1" x14ac:dyDescent="0.3">
      <c r="A4385">
        <v>314</v>
      </c>
      <c r="B4385">
        <v>1</v>
      </c>
      <c r="C4385" t="s">
        <v>70</v>
      </c>
      <c r="D4385" t="s">
        <v>650</v>
      </c>
      <c r="E4385" t="s">
        <v>651</v>
      </c>
      <c r="F4385" t="s">
        <v>360</v>
      </c>
      <c r="G4385" t="s">
        <v>361</v>
      </c>
      <c r="H4385" t="s">
        <v>49</v>
      </c>
      <c r="I4385" t="s">
        <v>58</v>
      </c>
      <c r="J4385">
        <v>-36.865777999999999</v>
      </c>
      <c r="K4385">
        <v>174.743774</v>
      </c>
      <c r="L4385" s="109">
        <v>0.41666666666666669</v>
      </c>
      <c r="N4385">
        <v>0</v>
      </c>
      <c r="O4385">
        <v>0</v>
      </c>
      <c r="P4385">
        <v>1</v>
      </c>
    </row>
    <row r="4386" spans="1:16" hidden="1" x14ac:dyDescent="0.3">
      <c r="A4386">
        <v>315</v>
      </c>
      <c r="B4386">
        <v>1</v>
      </c>
      <c r="C4386" t="s">
        <v>70</v>
      </c>
      <c r="D4386" t="s">
        <v>650</v>
      </c>
      <c r="E4386" t="s">
        <v>651</v>
      </c>
      <c r="F4386" t="s">
        <v>360</v>
      </c>
      <c r="G4386" t="s">
        <v>361</v>
      </c>
      <c r="H4386" t="s">
        <v>49</v>
      </c>
      <c r="I4386" t="s">
        <v>58</v>
      </c>
      <c r="J4386">
        <v>-36.865822000000001</v>
      </c>
      <c r="K4386">
        <v>174.74379300000001</v>
      </c>
      <c r="L4386" s="109">
        <v>0.41666666666666669</v>
      </c>
      <c r="M4386" t="s">
        <v>829</v>
      </c>
      <c r="N4386">
        <v>1</v>
      </c>
      <c r="O4386">
        <v>1</v>
      </c>
      <c r="P4386">
        <v>1</v>
      </c>
    </row>
    <row r="4387" spans="1:16" hidden="1" x14ac:dyDescent="0.3">
      <c r="A4387">
        <v>316</v>
      </c>
      <c r="B4387">
        <v>1</v>
      </c>
      <c r="C4387" t="s">
        <v>70</v>
      </c>
      <c r="D4387" t="s">
        <v>650</v>
      </c>
      <c r="E4387" t="s">
        <v>651</v>
      </c>
      <c r="F4387" t="s">
        <v>360</v>
      </c>
      <c r="G4387" t="s">
        <v>361</v>
      </c>
      <c r="H4387" t="s">
        <v>49</v>
      </c>
      <c r="I4387" t="s">
        <v>58</v>
      </c>
      <c r="J4387">
        <v>-36.865864999999999</v>
      </c>
      <c r="K4387">
        <v>174.74381099999999</v>
      </c>
      <c r="L4387" s="109">
        <v>0.41666666666666669</v>
      </c>
      <c r="M4387" t="s">
        <v>135</v>
      </c>
      <c r="N4387">
        <v>1</v>
      </c>
      <c r="O4387">
        <v>0</v>
      </c>
      <c r="P4387">
        <v>1</v>
      </c>
    </row>
    <row r="4388" spans="1:16" hidden="1" x14ac:dyDescent="0.3">
      <c r="A4388">
        <v>317</v>
      </c>
      <c r="B4388">
        <v>1</v>
      </c>
      <c r="C4388" t="s">
        <v>70</v>
      </c>
      <c r="D4388" t="s">
        <v>650</v>
      </c>
      <c r="E4388" t="s">
        <v>651</v>
      </c>
      <c r="F4388" t="s">
        <v>360</v>
      </c>
      <c r="G4388" t="s">
        <v>361</v>
      </c>
      <c r="H4388" t="s">
        <v>57</v>
      </c>
      <c r="I4388" t="s">
        <v>217</v>
      </c>
      <c r="J4388">
        <v>-36.865872000000003</v>
      </c>
      <c r="K4388">
        <v>174.74372700000001</v>
      </c>
      <c r="L4388" s="109">
        <v>0.41666666666666669</v>
      </c>
      <c r="N4388">
        <v>0</v>
      </c>
      <c r="O4388">
        <v>0</v>
      </c>
      <c r="P4388">
        <v>1</v>
      </c>
    </row>
    <row r="4389" spans="1:16" hidden="1" x14ac:dyDescent="0.3">
      <c r="A4389">
        <v>318</v>
      </c>
      <c r="B4389">
        <v>1</v>
      </c>
      <c r="C4389" t="s">
        <v>70</v>
      </c>
      <c r="D4389" t="s">
        <v>650</v>
      </c>
      <c r="E4389" t="s">
        <v>651</v>
      </c>
      <c r="F4389" t="s">
        <v>360</v>
      </c>
      <c r="G4389" t="s">
        <v>361</v>
      </c>
      <c r="H4389" t="s">
        <v>57</v>
      </c>
      <c r="I4389" t="s">
        <v>217</v>
      </c>
      <c r="J4389">
        <v>-36.865828999999998</v>
      </c>
      <c r="K4389">
        <v>174.74370400000001</v>
      </c>
      <c r="L4389" s="109">
        <v>0.41666666666666669</v>
      </c>
      <c r="N4389">
        <v>0</v>
      </c>
      <c r="O4389">
        <v>0</v>
      </c>
      <c r="P4389">
        <v>1</v>
      </c>
    </row>
    <row r="4390" spans="1:16" hidden="1" x14ac:dyDescent="0.3">
      <c r="A4390">
        <v>319</v>
      </c>
      <c r="B4390">
        <v>1</v>
      </c>
      <c r="C4390" t="s">
        <v>70</v>
      </c>
      <c r="D4390" t="s">
        <v>650</v>
      </c>
      <c r="E4390" t="s">
        <v>651</v>
      </c>
      <c r="F4390" t="s">
        <v>360</v>
      </c>
      <c r="G4390" t="s">
        <v>361</v>
      </c>
      <c r="H4390" t="s">
        <v>57</v>
      </c>
      <c r="I4390" t="s">
        <v>217</v>
      </c>
      <c r="J4390">
        <v>-36.865772999999997</v>
      </c>
      <c r="K4390">
        <v>174.743672</v>
      </c>
      <c r="L4390" s="109">
        <v>0.41666666666666669</v>
      </c>
      <c r="M4390" t="s">
        <v>366</v>
      </c>
      <c r="N4390">
        <v>1</v>
      </c>
      <c r="O4390">
        <v>0</v>
      </c>
      <c r="P4390">
        <v>1</v>
      </c>
    </row>
    <row r="4391" spans="1:16" hidden="1" x14ac:dyDescent="0.3">
      <c r="A4391">
        <v>320</v>
      </c>
      <c r="B4391">
        <v>1</v>
      </c>
      <c r="C4391" t="s">
        <v>70</v>
      </c>
      <c r="D4391" t="s">
        <v>650</v>
      </c>
      <c r="E4391" t="s">
        <v>651</v>
      </c>
      <c r="F4391" t="s">
        <v>72</v>
      </c>
      <c r="G4391" t="s">
        <v>133</v>
      </c>
      <c r="H4391" t="s">
        <v>33</v>
      </c>
      <c r="I4391" t="s">
        <v>74</v>
      </c>
      <c r="J4391">
        <v>-36.865926999999999</v>
      </c>
      <c r="K4391">
        <v>174.74306799999999</v>
      </c>
      <c r="L4391" s="109">
        <v>0.41666666666666669</v>
      </c>
      <c r="M4391" t="s">
        <v>830</v>
      </c>
      <c r="N4391">
        <v>1</v>
      </c>
      <c r="O4391">
        <v>1</v>
      </c>
      <c r="P4391">
        <v>1</v>
      </c>
    </row>
    <row r="4392" spans="1:16" hidden="1" x14ac:dyDescent="0.3">
      <c r="A4392">
        <v>321</v>
      </c>
      <c r="B4392">
        <v>1</v>
      </c>
      <c r="C4392" t="s">
        <v>70</v>
      </c>
      <c r="D4392" t="s">
        <v>650</v>
      </c>
      <c r="E4392" t="s">
        <v>651</v>
      </c>
      <c r="F4392" t="s">
        <v>368</v>
      </c>
      <c r="G4392" t="s">
        <v>361</v>
      </c>
      <c r="H4392" t="s">
        <v>49</v>
      </c>
      <c r="I4392" t="s">
        <v>58</v>
      </c>
      <c r="J4392">
        <v>-36.866059999999997</v>
      </c>
      <c r="K4392">
        <v>174.74299600000001</v>
      </c>
      <c r="L4392" s="109">
        <v>0.41666666666666669</v>
      </c>
      <c r="M4392" t="s">
        <v>378</v>
      </c>
      <c r="N4392">
        <v>1</v>
      </c>
      <c r="O4392">
        <v>0</v>
      </c>
      <c r="P4392">
        <v>1</v>
      </c>
    </row>
    <row r="4393" spans="1:16" hidden="1" x14ac:dyDescent="0.3">
      <c r="A4393">
        <v>322</v>
      </c>
      <c r="B4393">
        <v>1</v>
      </c>
      <c r="C4393" t="s">
        <v>70</v>
      </c>
      <c r="D4393" t="s">
        <v>650</v>
      </c>
      <c r="E4393" t="s">
        <v>651</v>
      </c>
      <c r="F4393" t="s">
        <v>368</v>
      </c>
      <c r="G4393" t="s">
        <v>361</v>
      </c>
      <c r="H4393" t="s">
        <v>49</v>
      </c>
      <c r="I4393" t="s">
        <v>58</v>
      </c>
      <c r="J4393">
        <v>-36.866112000000001</v>
      </c>
      <c r="K4393">
        <v>174.743022</v>
      </c>
      <c r="L4393" s="109">
        <v>0.41666666666666669</v>
      </c>
      <c r="N4393">
        <v>0</v>
      </c>
      <c r="O4393">
        <v>0</v>
      </c>
      <c r="P4393">
        <v>1</v>
      </c>
    </row>
    <row r="4394" spans="1:16" hidden="1" x14ac:dyDescent="0.3">
      <c r="A4394">
        <v>323</v>
      </c>
      <c r="B4394">
        <v>1</v>
      </c>
      <c r="C4394" t="s">
        <v>70</v>
      </c>
      <c r="D4394" t="s">
        <v>650</v>
      </c>
      <c r="E4394" t="s">
        <v>651</v>
      </c>
      <c r="F4394" t="s">
        <v>368</v>
      </c>
      <c r="G4394" t="s">
        <v>361</v>
      </c>
      <c r="H4394" t="s">
        <v>49</v>
      </c>
      <c r="I4394" t="s">
        <v>58</v>
      </c>
      <c r="J4394">
        <v>-36.866163</v>
      </c>
      <c r="K4394">
        <v>174.74304799999999</v>
      </c>
      <c r="L4394" s="109">
        <v>0.41666666666666669</v>
      </c>
      <c r="M4394" t="s">
        <v>831</v>
      </c>
      <c r="N4394">
        <v>1</v>
      </c>
      <c r="O4394">
        <v>1</v>
      </c>
      <c r="P4394">
        <v>1</v>
      </c>
    </row>
    <row r="4395" spans="1:16" hidden="1" x14ac:dyDescent="0.3">
      <c r="A4395">
        <v>324</v>
      </c>
      <c r="B4395">
        <v>1</v>
      </c>
      <c r="C4395" t="s">
        <v>70</v>
      </c>
      <c r="D4395" t="s">
        <v>650</v>
      </c>
      <c r="E4395" t="s">
        <v>651</v>
      </c>
      <c r="F4395" t="s">
        <v>368</v>
      </c>
      <c r="G4395" t="s">
        <v>361</v>
      </c>
      <c r="H4395" t="s">
        <v>49</v>
      </c>
      <c r="I4395" t="s">
        <v>58</v>
      </c>
      <c r="J4395">
        <v>-36.866214999999997</v>
      </c>
      <c r="K4395">
        <v>174.74307400000001</v>
      </c>
      <c r="L4395" s="109">
        <v>0.41666666666666669</v>
      </c>
      <c r="M4395" t="s">
        <v>372</v>
      </c>
      <c r="N4395">
        <v>1</v>
      </c>
      <c r="O4395">
        <v>1</v>
      </c>
      <c r="P4395">
        <v>1</v>
      </c>
    </row>
    <row r="4396" spans="1:16" hidden="1" x14ac:dyDescent="0.3">
      <c r="A4396">
        <v>325</v>
      </c>
      <c r="B4396">
        <v>1</v>
      </c>
      <c r="C4396" t="s">
        <v>70</v>
      </c>
      <c r="D4396" t="s">
        <v>650</v>
      </c>
      <c r="E4396" t="s">
        <v>651</v>
      </c>
      <c r="F4396" t="s">
        <v>368</v>
      </c>
      <c r="G4396" t="s">
        <v>361</v>
      </c>
      <c r="H4396" t="s">
        <v>57</v>
      </c>
      <c r="I4396" t="s">
        <v>58</v>
      </c>
      <c r="J4396">
        <v>-36.866211999999997</v>
      </c>
      <c r="K4396">
        <v>174.74299199999999</v>
      </c>
      <c r="L4396" s="109">
        <v>0.41666666666666669</v>
      </c>
      <c r="N4396">
        <v>0</v>
      </c>
      <c r="O4396">
        <v>0</v>
      </c>
      <c r="P4396">
        <v>1</v>
      </c>
    </row>
    <row r="4397" spans="1:16" hidden="1" x14ac:dyDescent="0.3">
      <c r="A4397">
        <v>326</v>
      </c>
      <c r="B4397">
        <v>1</v>
      </c>
      <c r="C4397" t="s">
        <v>70</v>
      </c>
      <c r="D4397" t="s">
        <v>650</v>
      </c>
      <c r="E4397" t="s">
        <v>651</v>
      </c>
      <c r="F4397" t="s">
        <v>368</v>
      </c>
      <c r="G4397" t="s">
        <v>361</v>
      </c>
      <c r="H4397" t="s">
        <v>57</v>
      </c>
      <c r="I4397" t="s">
        <v>58</v>
      </c>
      <c r="J4397">
        <v>-36.866168000000002</v>
      </c>
      <c r="K4397">
        <v>174.74296799999999</v>
      </c>
      <c r="L4397" s="109">
        <v>0.41666666666666669</v>
      </c>
      <c r="M4397" t="s">
        <v>732</v>
      </c>
      <c r="N4397">
        <v>1</v>
      </c>
      <c r="O4397">
        <v>0</v>
      </c>
      <c r="P4397">
        <v>1</v>
      </c>
    </row>
    <row r="4398" spans="1:16" hidden="1" x14ac:dyDescent="0.3">
      <c r="A4398">
        <v>327</v>
      </c>
      <c r="B4398">
        <v>1</v>
      </c>
      <c r="C4398" t="s">
        <v>70</v>
      </c>
      <c r="D4398" t="s">
        <v>650</v>
      </c>
      <c r="E4398" t="s">
        <v>651</v>
      </c>
      <c r="F4398" t="s">
        <v>368</v>
      </c>
      <c r="G4398" t="s">
        <v>361</v>
      </c>
      <c r="H4398" t="s">
        <v>57</v>
      </c>
      <c r="I4398" t="s">
        <v>58</v>
      </c>
      <c r="J4398">
        <v>-36.866123999999999</v>
      </c>
      <c r="K4398">
        <v>174.74294399999999</v>
      </c>
      <c r="L4398" s="109">
        <v>0.41666666666666669</v>
      </c>
      <c r="M4398" t="s">
        <v>733</v>
      </c>
      <c r="N4398">
        <v>1</v>
      </c>
      <c r="O4398">
        <v>0</v>
      </c>
      <c r="P4398">
        <v>1</v>
      </c>
    </row>
    <row r="4399" spans="1:16" hidden="1" x14ac:dyDescent="0.3">
      <c r="A4399">
        <v>328</v>
      </c>
      <c r="B4399">
        <v>1</v>
      </c>
      <c r="C4399" t="s">
        <v>70</v>
      </c>
      <c r="D4399" t="s">
        <v>650</v>
      </c>
      <c r="E4399" t="s">
        <v>651</v>
      </c>
      <c r="F4399" t="s">
        <v>368</v>
      </c>
      <c r="G4399" t="s">
        <v>361</v>
      </c>
      <c r="H4399" t="s">
        <v>57</v>
      </c>
      <c r="I4399" t="s">
        <v>58</v>
      </c>
      <c r="J4399">
        <v>-36.866078000000002</v>
      </c>
      <c r="K4399">
        <v>174.74292399999999</v>
      </c>
      <c r="L4399" s="109">
        <v>0.41666666666666669</v>
      </c>
      <c r="M4399" t="s">
        <v>734</v>
      </c>
      <c r="N4399">
        <v>1</v>
      </c>
      <c r="O4399">
        <v>0</v>
      </c>
      <c r="P4399">
        <v>1</v>
      </c>
    </row>
    <row r="4400" spans="1:16" hidden="1" x14ac:dyDescent="0.3">
      <c r="A4400">
        <v>329</v>
      </c>
      <c r="B4400">
        <v>1</v>
      </c>
      <c r="C4400" t="s">
        <v>70</v>
      </c>
      <c r="D4400" t="s">
        <v>650</v>
      </c>
      <c r="E4400" t="s">
        <v>651</v>
      </c>
      <c r="F4400" t="s">
        <v>72</v>
      </c>
      <c r="G4400" t="s">
        <v>133</v>
      </c>
      <c r="H4400" t="s">
        <v>33</v>
      </c>
      <c r="I4400" t="s">
        <v>377</v>
      </c>
      <c r="J4400">
        <v>-36.866022000000001</v>
      </c>
      <c r="K4400">
        <v>174.742786</v>
      </c>
      <c r="L4400" s="109">
        <v>0.41666666666666669</v>
      </c>
      <c r="M4400" t="s">
        <v>832</v>
      </c>
      <c r="N4400">
        <v>1</v>
      </c>
      <c r="O4400">
        <v>1</v>
      </c>
      <c r="P4400">
        <v>1</v>
      </c>
    </row>
    <row r="4401" spans="1:16" hidden="1" x14ac:dyDescent="0.3">
      <c r="A4401">
        <v>330</v>
      </c>
      <c r="B4401">
        <v>1</v>
      </c>
      <c r="C4401" t="s">
        <v>70</v>
      </c>
      <c r="D4401" t="s">
        <v>650</v>
      </c>
      <c r="E4401" t="s">
        <v>651</v>
      </c>
      <c r="F4401" t="s">
        <v>72</v>
      </c>
      <c r="G4401" t="s">
        <v>133</v>
      </c>
      <c r="H4401" t="s">
        <v>33</v>
      </c>
      <c r="I4401" t="s">
        <v>377</v>
      </c>
      <c r="J4401">
        <v>-36.866041000000003</v>
      </c>
      <c r="K4401">
        <v>174.742726</v>
      </c>
      <c r="L4401" s="109">
        <v>0.41666666666666669</v>
      </c>
      <c r="M4401" t="s">
        <v>735</v>
      </c>
      <c r="N4401">
        <v>1</v>
      </c>
      <c r="O4401">
        <v>0</v>
      </c>
      <c r="P4401">
        <v>1</v>
      </c>
    </row>
    <row r="4402" spans="1:16" hidden="1" x14ac:dyDescent="0.3">
      <c r="A4402">
        <v>331</v>
      </c>
      <c r="B4402">
        <v>1</v>
      </c>
      <c r="C4402" t="s">
        <v>70</v>
      </c>
      <c r="D4402" t="s">
        <v>650</v>
      </c>
      <c r="E4402" t="s">
        <v>651</v>
      </c>
      <c r="F4402" t="s">
        <v>72</v>
      </c>
      <c r="G4402" t="s">
        <v>133</v>
      </c>
      <c r="H4402" t="s">
        <v>33</v>
      </c>
      <c r="I4402" t="s">
        <v>377</v>
      </c>
      <c r="J4402">
        <v>-36.866059999999997</v>
      </c>
      <c r="K4402">
        <v>174.74266600000001</v>
      </c>
      <c r="L4402" s="109">
        <v>0.41666666666666669</v>
      </c>
      <c r="M4402" t="s">
        <v>736</v>
      </c>
      <c r="N4402">
        <v>1</v>
      </c>
      <c r="O4402">
        <v>0</v>
      </c>
      <c r="P4402">
        <v>1</v>
      </c>
    </row>
    <row r="4403" spans="1:16" hidden="1" x14ac:dyDescent="0.3">
      <c r="A4403">
        <v>332</v>
      </c>
      <c r="B4403">
        <v>1</v>
      </c>
      <c r="C4403" t="s">
        <v>70</v>
      </c>
      <c r="D4403" t="s">
        <v>650</v>
      </c>
      <c r="E4403" t="s">
        <v>651</v>
      </c>
      <c r="F4403" t="s">
        <v>72</v>
      </c>
      <c r="G4403" t="s">
        <v>133</v>
      </c>
      <c r="H4403" t="s">
        <v>33</v>
      </c>
      <c r="I4403" t="s">
        <v>377</v>
      </c>
      <c r="J4403">
        <v>-36.866112000000001</v>
      </c>
      <c r="K4403">
        <v>174.74252300000001</v>
      </c>
      <c r="L4403" s="109">
        <v>0.41666666666666669</v>
      </c>
      <c r="M4403" t="s">
        <v>737</v>
      </c>
      <c r="N4403">
        <v>1</v>
      </c>
      <c r="O4403">
        <v>0</v>
      </c>
      <c r="P4403">
        <v>1</v>
      </c>
    </row>
    <row r="4404" spans="1:16" hidden="1" x14ac:dyDescent="0.3">
      <c r="A4404">
        <v>333</v>
      </c>
      <c r="B4404">
        <v>1</v>
      </c>
      <c r="C4404" t="s">
        <v>70</v>
      </c>
      <c r="D4404" t="s">
        <v>650</v>
      </c>
      <c r="E4404" t="s">
        <v>651</v>
      </c>
      <c r="F4404" t="s">
        <v>72</v>
      </c>
      <c r="G4404" t="s">
        <v>133</v>
      </c>
      <c r="H4404" t="s">
        <v>33</v>
      </c>
      <c r="I4404" t="s">
        <v>377</v>
      </c>
      <c r="J4404">
        <v>-36.866132999999998</v>
      </c>
      <c r="K4404">
        <v>174.74246099999999</v>
      </c>
      <c r="L4404" s="109">
        <v>0.41666666666666669</v>
      </c>
      <c r="N4404">
        <v>0</v>
      </c>
      <c r="O4404">
        <v>0</v>
      </c>
      <c r="P4404">
        <v>1</v>
      </c>
    </row>
    <row r="4405" spans="1:16" hidden="1" x14ac:dyDescent="0.3">
      <c r="A4405">
        <v>334</v>
      </c>
      <c r="B4405">
        <v>1</v>
      </c>
      <c r="C4405" t="s">
        <v>70</v>
      </c>
      <c r="D4405" t="s">
        <v>650</v>
      </c>
      <c r="E4405" t="s">
        <v>651</v>
      </c>
      <c r="F4405" t="s">
        <v>72</v>
      </c>
      <c r="G4405" t="s">
        <v>133</v>
      </c>
      <c r="H4405" t="s">
        <v>33</v>
      </c>
      <c r="I4405" t="s">
        <v>377</v>
      </c>
      <c r="J4405">
        <v>-36.866154000000002</v>
      </c>
      <c r="K4405">
        <v>174.74239900000001</v>
      </c>
      <c r="L4405" s="109">
        <v>0.41666666666666669</v>
      </c>
      <c r="N4405">
        <v>0</v>
      </c>
      <c r="O4405">
        <v>0</v>
      </c>
      <c r="P4405">
        <v>1</v>
      </c>
    </row>
    <row r="4406" spans="1:16" hidden="1" x14ac:dyDescent="0.3">
      <c r="A4406">
        <v>335</v>
      </c>
      <c r="B4406">
        <v>1</v>
      </c>
      <c r="C4406" t="s">
        <v>70</v>
      </c>
      <c r="D4406" t="s">
        <v>650</v>
      </c>
      <c r="E4406" t="s">
        <v>651</v>
      </c>
      <c r="F4406" t="s">
        <v>72</v>
      </c>
      <c r="G4406" t="s">
        <v>133</v>
      </c>
      <c r="H4406" t="s">
        <v>33</v>
      </c>
      <c r="I4406" t="s">
        <v>377</v>
      </c>
      <c r="J4406">
        <v>-36.866174000000001</v>
      </c>
      <c r="K4406">
        <v>174.74233699999999</v>
      </c>
      <c r="L4406" s="109">
        <v>0.41666666666666669</v>
      </c>
      <c r="N4406">
        <v>0</v>
      </c>
      <c r="O4406">
        <v>0</v>
      </c>
      <c r="P4406">
        <v>1</v>
      </c>
    </row>
    <row r="4407" spans="1:16" hidden="1" x14ac:dyDescent="0.3">
      <c r="A4407">
        <v>336</v>
      </c>
      <c r="B4407">
        <v>1</v>
      </c>
      <c r="C4407" t="s">
        <v>70</v>
      </c>
      <c r="D4407" t="s">
        <v>650</v>
      </c>
      <c r="E4407" t="s">
        <v>651</v>
      </c>
      <c r="F4407" t="s">
        <v>72</v>
      </c>
      <c r="G4407" t="s">
        <v>122</v>
      </c>
      <c r="H4407" t="s">
        <v>33</v>
      </c>
      <c r="I4407" t="s">
        <v>266</v>
      </c>
      <c r="J4407">
        <v>-36.866247999999999</v>
      </c>
      <c r="K4407">
        <v>174.742108</v>
      </c>
      <c r="L4407" s="109">
        <v>0.41666666666666669</v>
      </c>
      <c r="M4407" t="s">
        <v>738</v>
      </c>
      <c r="N4407">
        <v>1</v>
      </c>
      <c r="O4407">
        <v>0</v>
      </c>
      <c r="P4407">
        <v>1</v>
      </c>
    </row>
    <row r="4408" spans="1:16" hidden="1" x14ac:dyDescent="0.3">
      <c r="A4408">
        <v>337</v>
      </c>
      <c r="B4408">
        <v>1</v>
      </c>
      <c r="C4408" t="s">
        <v>70</v>
      </c>
      <c r="D4408" t="s">
        <v>650</v>
      </c>
      <c r="E4408" t="s">
        <v>651</v>
      </c>
      <c r="F4408" t="s">
        <v>72</v>
      </c>
      <c r="G4408" t="s">
        <v>122</v>
      </c>
      <c r="H4408" t="s">
        <v>33</v>
      </c>
      <c r="I4408" t="s">
        <v>266</v>
      </c>
      <c r="J4408">
        <v>-36.866335999999997</v>
      </c>
      <c r="K4408">
        <v>174.74186</v>
      </c>
      <c r="L4408" s="109">
        <v>0.41666666666666669</v>
      </c>
      <c r="M4408" t="s">
        <v>110</v>
      </c>
      <c r="N4408">
        <v>1</v>
      </c>
      <c r="O4408">
        <v>0</v>
      </c>
      <c r="P4408">
        <v>1</v>
      </c>
    </row>
    <row r="4409" spans="1:16" hidden="1" x14ac:dyDescent="0.3">
      <c r="A4409">
        <v>338</v>
      </c>
      <c r="B4409">
        <v>1</v>
      </c>
      <c r="C4409" t="s">
        <v>70</v>
      </c>
      <c r="D4409" t="s">
        <v>650</v>
      </c>
      <c r="E4409" t="s">
        <v>651</v>
      </c>
      <c r="F4409" t="s">
        <v>72</v>
      </c>
      <c r="G4409" t="s">
        <v>122</v>
      </c>
      <c r="H4409" t="s">
        <v>33</v>
      </c>
      <c r="I4409" t="s">
        <v>266</v>
      </c>
      <c r="J4409">
        <v>-36.866352999999997</v>
      </c>
      <c r="K4409">
        <v>174.741792</v>
      </c>
      <c r="L4409" s="109">
        <v>0.41666666666666669</v>
      </c>
      <c r="M4409" t="s">
        <v>104</v>
      </c>
      <c r="N4409">
        <v>1</v>
      </c>
      <c r="O4409">
        <v>0</v>
      </c>
      <c r="P4409">
        <v>1</v>
      </c>
    </row>
    <row r="4410" spans="1:16" hidden="1" x14ac:dyDescent="0.3">
      <c r="A4410">
        <v>339</v>
      </c>
      <c r="B4410">
        <v>1</v>
      </c>
      <c r="C4410" t="s">
        <v>70</v>
      </c>
      <c r="D4410" t="s">
        <v>650</v>
      </c>
      <c r="E4410" t="s">
        <v>651</v>
      </c>
      <c r="F4410" t="s">
        <v>72</v>
      </c>
      <c r="G4410" t="s">
        <v>122</v>
      </c>
      <c r="H4410" t="s">
        <v>33</v>
      </c>
      <c r="I4410" t="s">
        <v>266</v>
      </c>
      <c r="J4410">
        <v>-36.866497000000003</v>
      </c>
      <c r="K4410">
        <v>174.741364</v>
      </c>
      <c r="L4410" s="109">
        <v>0.41666666666666669</v>
      </c>
      <c r="M4410" t="s">
        <v>117</v>
      </c>
      <c r="N4410">
        <v>1</v>
      </c>
      <c r="O4410">
        <v>0</v>
      </c>
      <c r="P4410">
        <v>1</v>
      </c>
    </row>
    <row r="4411" spans="1:16" hidden="1" x14ac:dyDescent="0.3">
      <c r="A4411">
        <v>340</v>
      </c>
      <c r="B4411">
        <v>1</v>
      </c>
      <c r="C4411" t="s">
        <v>70</v>
      </c>
      <c r="D4411" t="s">
        <v>650</v>
      </c>
      <c r="E4411" t="s">
        <v>651</v>
      </c>
      <c r="F4411" t="s">
        <v>72</v>
      </c>
      <c r="G4411" t="s">
        <v>122</v>
      </c>
      <c r="H4411" t="s">
        <v>33</v>
      </c>
      <c r="I4411" t="s">
        <v>266</v>
      </c>
      <c r="J4411">
        <v>-36.866522000000003</v>
      </c>
      <c r="K4411">
        <v>174.741298</v>
      </c>
      <c r="L4411" s="109">
        <v>0.41666666666666669</v>
      </c>
      <c r="M4411" t="s">
        <v>739</v>
      </c>
      <c r="N4411">
        <v>1</v>
      </c>
      <c r="O4411">
        <v>0</v>
      </c>
      <c r="P4411">
        <v>1</v>
      </c>
    </row>
    <row r="4412" spans="1:16" hidden="1" x14ac:dyDescent="0.3">
      <c r="A4412">
        <v>341</v>
      </c>
      <c r="B4412">
        <v>1</v>
      </c>
      <c r="C4412" t="s">
        <v>70</v>
      </c>
      <c r="D4412" t="s">
        <v>650</v>
      </c>
      <c r="E4412" t="s">
        <v>651</v>
      </c>
      <c r="F4412" t="s">
        <v>72</v>
      </c>
      <c r="G4412" t="s">
        <v>108</v>
      </c>
      <c r="H4412" t="s">
        <v>33</v>
      </c>
      <c r="I4412" t="s">
        <v>266</v>
      </c>
      <c r="J4412">
        <v>-36.866571</v>
      </c>
      <c r="K4412">
        <v>174.74115499999999</v>
      </c>
      <c r="L4412" s="109">
        <v>0.41666666666666669</v>
      </c>
      <c r="M4412" t="s">
        <v>740</v>
      </c>
      <c r="N4412">
        <v>1</v>
      </c>
      <c r="O4412">
        <v>0</v>
      </c>
      <c r="P4412">
        <v>1</v>
      </c>
    </row>
    <row r="4413" spans="1:16" hidden="1" x14ac:dyDescent="0.3">
      <c r="A4413">
        <v>342</v>
      </c>
      <c r="B4413">
        <v>1</v>
      </c>
      <c r="C4413" t="s">
        <v>70</v>
      </c>
      <c r="D4413" t="s">
        <v>650</v>
      </c>
      <c r="E4413" t="s">
        <v>651</v>
      </c>
      <c r="F4413" t="s">
        <v>72</v>
      </c>
      <c r="G4413" t="s">
        <v>108</v>
      </c>
      <c r="H4413" t="s">
        <v>33</v>
      </c>
      <c r="I4413" t="s">
        <v>266</v>
      </c>
      <c r="J4413">
        <v>-36.866616</v>
      </c>
      <c r="K4413">
        <v>174.74101099999999</v>
      </c>
      <c r="L4413" s="109">
        <v>0.41666666666666669</v>
      </c>
      <c r="N4413">
        <v>0</v>
      </c>
      <c r="O4413">
        <v>0</v>
      </c>
      <c r="P4413">
        <v>1</v>
      </c>
    </row>
    <row r="4414" spans="1:16" hidden="1" x14ac:dyDescent="0.3">
      <c r="A4414">
        <v>343</v>
      </c>
      <c r="B4414">
        <v>1</v>
      </c>
      <c r="C4414" t="s">
        <v>70</v>
      </c>
      <c r="D4414" t="s">
        <v>650</v>
      </c>
      <c r="E4414" t="s">
        <v>651</v>
      </c>
      <c r="F4414" t="s">
        <v>72</v>
      </c>
      <c r="G4414" t="s">
        <v>108</v>
      </c>
      <c r="H4414" t="s">
        <v>33</v>
      </c>
      <c r="I4414" t="s">
        <v>266</v>
      </c>
      <c r="J4414">
        <v>-36.866639999999997</v>
      </c>
      <c r="K4414">
        <v>174.74094299999999</v>
      </c>
      <c r="L4414" s="109">
        <v>0.41666666666666669</v>
      </c>
      <c r="M4414" t="s">
        <v>481</v>
      </c>
      <c r="N4414">
        <v>1</v>
      </c>
      <c r="O4414">
        <v>0</v>
      </c>
      <c r="P4414">
        <v>1</v>
      </c>
    </row>
    <row r="4415" spans="1:16" hidden="1" x14ac:dyDescent="0.3">
      <c r="A4415">
        <v>344</v>
      </c>
      <c r="B4415">
        <v>1</v>
      </c>
      <c r="C4415" t="s">
        <v>70</v>
      </c>
      <c r="D4415" t="s">
        <v>650</v>
      </c>
      <c r="E4415" t="s">
        <v>651</v>
      </c>
      <c r="F4415" t="s">
        <v>72</v>
      </c>
      <c r="G4415" t="s">
        <v>108</v>
      </c>
      <c r="H4415" t="s">
        <v>33</v>
      </c>
      <c r="I4415" t="s">
        <v>266</v>
      </c>
      <c r="J4415">
        <v>-36.866656999999996</v>
      </c>
      <c r="K4415">
        <v>174.740894</v>
      </c>
      <c r="L4415" s="109">
        <v>0.41666666666666669</v>
      </c>
      <c r="M4415" t="s">
        <v>607</v>
      </c>
      <c r="N4415">
        <v>1</v>
      </c>
      <c r="O4415">
        <v>0</v>
      </c>
      <c r="P4415">
        <v>1</v>
      </c>
    </row>
    <row r="4416" spans="1:16" hidden="1" x14ac:dyDescent="0.3">
      <c r="A4416">
        <v>345</v>
      </c>
      <c r="B4416">
        <v>1</v>
      </c>
      <c r="C4416" t="s">
        <v>70</v>
      </c>
      <c r="D4416" t="s">
        <v>650</v>
      </c>
      <c r="E4416" t="s">
        <v>651</v>
      </c>
      <c r="F4416" t="s">
        <v>72</v>
      </c>
      <c r="G4416" t="s">
        <v>108</v>
      </c>
      <c r="H4416" t="s">
        <v>33</v>
      </c>
      <c r="I4416" t="s">
        <v>266</v>
      </c>
      <c r="J4416">
        <v>-36.866674000000003</v>
      </c>
      <c r="K4416">
        <v>174.74084500000001</v>
      </c>
      <c r="L4416" s="109">
        <v>0.41666666666666669</v>
      </c>
      <c r="M4416" t="s">
        <v>387</v>
      </c>
      <c r="N4416">
        <v>1</v>
      </c>
      <c r="O4416">
        <v>1</v>
      </c>
      <c r="P4416">
        <v>1</v>
      </c>
    </row>
    <row r="4417" spans="1:16" hidden="1" x14ac:dyDescent="0.3">
      <c r="A4417">
        <v>346</v>
      </c>
      <c r="B4417">
        <v>1</v>
      </c>
      <c r="C4417" t="s">
        <v>70</v>
      </c>
      <c r="D4417" t="s">
        <v>650</v>
      </c>
      <c r="E4417" t="s">
        <v>651</v>
      </c>
      <c r="F4417" t="s">
        <v>72</v>
      </c>
      <c r="G4417" t="s">
        <v>108</v>
      </c>
      <c r="H4417" t="s">
        <v>33</v>
      </c>
      <c r="I4417" t="s">
        <v>266</v>
      </c>
      <c r="J4417">
        <v>-36.866689999999998</v>
      </c>
      <c r="K4417">
        <v>174.74079499999999</v>
      </c>
      <c r="L4417" s="109">
        <v>0.41666666666666669</v>
      </c>
      <c r="N4417">
        <v>0</v>
      </c>
      <c r="O4417">
        <v>0</v>
      </c>
      <c r="P4417">
        <v>1</v>
      </c>
    </row>
    <row r="4418" spans="1:16" hidden="1" x14ac:dyDescent="0.3">
      <c r="A4418">
        <v>347</v>
      </c>
      <c r="B4418">
        <v>1</v>
      </c>
      <c r="C4418" t="s">
        <v>70</v>
      </c>
      <c r="D4418" t="s">
        <v>650</v>
      </c>
      <c r="E4418" t="s">
        <v>651</v>
      </c>
      <c r="F4418" t="s">
        <v>72</v>
      </c>
      <c r="G4418" t="s">
        <v>108</v>
      </c>
      <c r="H4418" t="s">
        <v>33</v>
      </c>
      <c r="I4418" t="s">
        <v>266</v>
      </c>
      <c r="J4418">
        <v>-36.866706999999998</v>
      </c>
      <c r="K4418">
        <v>174.740746</v>
      </c>
      <c r="L4418" s="109">
        <v>0.41666666666666669</v>
      </c>
      <c r="M4418" t="s">
        <v>741</v>
      </c>
      <c r="N4418">
        <v>1</v>
      </c>
      <c r="O4418">
        <v>0</v>
      </c>
      <c r="P4418">
        <v>1</v>
      </c>
    </row>
    <row r="4419" spans="1:16" hidden="1" x14ac:dyDescent="0.3">
      <c r="A4419">
        <v>348</v>
      </c>
      <c r="B4419">
        <v>1</v>
      </c>
      <c r="C4419" t="s">
        <v>70</v>
      </c>
      <c r="D4419" t="s">
        <v>650</v>
      </c>
      <c r="E4419" t="s">
        <v>651</v>
      </c>
      <c r="F4419" t="s">
        <v>72</v>
      </c>
      <c r="G4419" t="s">
        <v>108</v>
      </c>
      <c r="H4419" t="s">
        <v>33</v>
      </c>
      <c r="I4419" t="s">
        <v>266</v>
      </c>
      <c r="J4419">
        <v>-36.866731999999999</v>
      </c>
      <c r="K4419">
        <v>174.74067099999999</v>
      </c>
      <c r="L4419" s="109">
        <v>0.41666666666666669</v>
      </c>
      <c r="N4419">
        <v>0</v>
      </c>
      <c r="O4419">
        <v>0</v>
      </c>
      <c r="P4419">
        <v>1</v>
      </c>
    </row>
    <row r="4420" spans="1:16" hidden="1" x14ac:dyDescent="0.3">
      <c r="A4420">
        <v>349</v>
      </c>
      <c r="B4420">
        <v>1</v>
      </c>
      <c r="C4420" t="s">
        <v>70</v>
      </c>
      <c r="D4420" t="s">
        <v>650</v>
      </c>
      <c r="E4420" t="s">
        <v>651</v>
      </c>
      <c r="F4420" t="s">
        <v>72</v>
      </c>
      <c r="G4420" t="s">
        <v>108</v>
      </c>
      <c r="H4420" t="s">
        <v>33</v>
      </c>
      <c r="I4420" t="s">
        <v>266</v>
      </c>
      <c r="J4420">
        <v>-36.866746999999997</v>
      </c>
      <c r="K4420">
        <v>174.74061800000001</v>
      </c>
      <c r="L4420" s="109">
        <v>0.41666666666666669</v>
      </c>
      <c r="M4420" t="s">
        <v>470</v>
      </c>
      <c r="N4420">
        <v>1</v>
      </c>
      <c r="O4420">
        <v>0</v>
      </c>
      <c r="P4420">
        <v>1</v>
      </c>
    </row>
    <row r="4421" spans="1:16" hidden="1" x14ac:dyDescent="0.3">
      <c r="A4421">
        <v>350</v>
      </c>
      <c r="B4421">
        <v>1</v>
      </c>
      <c r="C4421" t="s">
        <v>70</v>
      </c>
      <c r="D4421" t="s">
        <v>650</v>
      </c>
      <c r="E4421" t="s">
        <v>651</v>
      </c>
      <c r="F4421" t="s">
        <v>72</v>
      </c>
      <c r="G4421" t="s">
        <v>108</v>
      </c>
      <c r="H4421" t="s">
        <v>33</v>
      </c>
      <c r="I4421" t="s">
        <v>266</v>
      </c>
      <c r="J4421">
        <v>-36.866765000000001</v>
      </c>
      <c r="K4421">
        <v>174.74055300000001</v>
      </c>
      <c r="L4421" s="109">
        <v>0.41666666666666669</v>
      </c>
      <c r="M4421" t="s">
        <v>742</v>
      </c>
      <c r="N4421">
        <v>1</v>
      </c>
      <c r="O4421">
        <v>0</v>
      </c>
      <c r="P4421">
        <v>1</v>
      </c>
    </row>
    <row r="4422" spans="1:16" hidden="1" x14ac:dyDescent="0.3">
      <c r="A4422">
        <v>351</v>
      </c>
      <c r="B4422">
        <v>1</v>
      </c>
      <c r="C4422" t="s">
        <v>70</v>
      </c>
      <c r="D4422" t="s">
        <v>650</v>
      </c>
      <c r="E4422" t="s">
        <v>651</v>
      </c>
      <c r="F4422" t="s">
        <v>72</v>
      </c>
      <c r="G4422" t="s">
        <v>108</v>
      </c>
      <c r="H4422" t="s">
        <v>33</v>
      </c>
      <c r="I4422" t="s">
        <v>266</v>
      </c>
      <c r="J4422">
        <v>-36.866782000000001</v>
      </c>
      <c r="K4422">
        <v>174.74048999999999</v>
      </c>
      <c r="L4422" s="109">
        <v>0.41666666666666669</v>
      </c>
      <c r="M4422" t="s">
        <v>743</v>
      </c>
      <c r="N4422">
        <v>1</v>
      </c>
      <c r="O4422">
        <v>0</v>
      </c>
      <c r="P4422">
        <v>1</v>
      </c>
    </row>
    <row r="4423" spans="1:16" hidden="1" x14ac:dyDescent="0.3">
      <c r="A4423">
        <v>352</v>
      </c>
      <c r="B4423">
        <v>1</v>
      </c>
      <c r="C4423" t="s">
        <v>70</v>
      </c>
      <c r="D4423" t="s">
        <v>650</v>
      </c>
      <c r="E4423" t="s">
        <v>651</v>
      </c>
      <c r="F4423" t="s">
        <v>72</v>
      </c>
      <c r="G4423" t="s">
        <v>108</v>
      </c>
      <c r="H4423" t="s">
        <v>33</v>
      </c>
      <c r="I4423" t="s">
        <v>266</v>
      </c>
      <c r="J4423">
        <v>-36.866827999999998</v>
      </c>
      <c r="K4423">
        <v>174.74037100000001</v>
      </c>
      <c r="L4423" s="109">
        <v>0.41666666666666669</v>
      </c>
      <c r="M4423" t="s">
        <v>833</v>
      </c>
      <c r="N4423">
        <v>1</v>
      </c>
      <c r="O4423">
        <v>1</v>
      </c>
      <c r="P4423">
        <v>1</v>
      </c>
    </row>
    <row r="4424" spans="1:16" hidden="1" x14ac:dyDescent="0.3">
      <c r="A4424">
        <v>353</v>
      </c>
      <c r="B4424">
        <v>1</v>
      </c>
      <c r="C4424" t="s">
        <v>70</v>
      </c>
      <c r="D4424" t="s">
        <v>650</v>
      </c>
      <c r="E4424" t="s">
        <v>651</v>
      </c>
      <c r="F4424" t="s">
        <v>72</v>
      </c>
      <c r="G4424" t="s">
        <v>90</v>
      </c>
      <c r="H4424" t="s">
        <v>33</v>
      </c>
      <c r="I4424" t="s">
        <v>266</v>
      </c>
      <c r="J4424">
        <v>-36.867001000000002</v>
      </c>
      <c r="K4424">
        <v>174.73983899999999</v>
      </c>
      <c r="L4424" s="109">
        <v>0.41666666666666669</v>
      </c>
      <c r="N4424">
        <v>0</v>
      </c>
      <c r="O4424">
        <v>0</v>
      </c>
      <c r="P4424">
        <v>1</v>
      </c>
    </row>
    <row r="4425" spans="1:16" hidden="1" x14ac:dyDescent="0.3">
      <c r="A4425">
        <v>354</v>
      </c>
      <c r="B4425">
        <v>1</v>
      </c>
      <c r="C4425" t="s">
        <v>70</v>
      </c>
      <c r="D4425" t="s">
        <v>650</v>
      </c>
      <c r="E4425" t="s">
        <v>651</v>
      </c>
      <c r="F4425" t="s">
        <v>72</v>
      </c>
      <c r="G4425" t="s">
        <v>90</v>
      </c>
      <c r="H4425" t="s">
        <v>33</v>
      </c>
      <c r="I4425" t="s">
        <v>266</v>
      </c>
      <c r="J4425">
        <v>-36.867019999999997</v>
      </c>
      <c r="K4425">
        <v>174.73978199999999</v>
      </c>
      <c r="L4425" s="109">
        <v>0.41666666666666669</v>
      </c>
      <c r="M4425" t="s">
        <v>834</v>
      </c>
      <c r="N4425">
        <v>1</v>
      </c>
      <c r="O4425">
        <v>1</v>
      </c>
      <c r="P4425">
        <v>1</v>
      </c>
    </row>
    <row r="4426" spans="1:16" hidden="1" x14ac:dyDescent="0.3">
      <c r="A4426">
        <v>355</v>
      </c>
      <c r="B4426">
        <v>1</v>
      </c>
      <c r="C4426" t="s">
        <v>70</v>
      </c>
      <c r="D4426" t="s">
        <v>650</v>
      </c>
      <c r="E4426" t="s">
        <v>651</v>
      </c>
      <c r="F4426" t="s">
        <v>72</v>
      </c>
      <c r="G4426" t="s">
        <v>90</v>
      </c>
      <c r="H4426" t="s">
        <v>33</v>
      </c>
      <c r="I4426" t="s">
        <v>266</v>
      </c>
      <c r="J4426">
        <v>-36.867040000000003</v>
      </c>
      <c r="K4426">
        <v>174.73972000000001</v>
      </c>
      <c r="L4426" s="109">
        <v>0.41666666666666669</v>
      </c>
      <c r="M4426" t="s">
        <v>745</v>
      </c>
      <c r="N4426">
        <v>1</v>
      </c>
      <c r="O4426">
        <v>0</v>
      </c>
      <c r="P4426">
        <v>1</v>
      </c>
    </row>
    <row r="4427" spans="1:16" hidden="1" x14ac:dyDescent="0.3">
      <c r="A4427">
        <v>356</v>
      </c>
      <c r="B4427">
        <v>1</v>
      </c>
      <c r="C4427" t="s">
        <v>70</v>
      </c>
      <c r="D4427" t="s">
        <v>650</v>
      </c>
      <c r="E4427" t="s">
        <v>651</v>
      </c>
      <c r="F4427" t="s">
        <v>72</v>
      </c>
      <c r="G4427" t="s">
        <v>90</v>
      </c>
      <c r="H4427" t="s">
        <v>33</v>
      </c>
      <c r="I4427" t="s">
        <v>403</v>
      </c>
      <c r="J4427">
        <v>-36.866782999999998</v>
      </c>
      <c r="K4427">
        <v>174.73869400000001</v>
      </c>
      <c r="L4427" s="109">
        <v>0.41666666666666669</v>
      </c>
      <c r="N4427">
        <v>0</v>
      </c>
      <c r="O4427">
        <v>0</v>
      </c>
      <c r="P4427">
        <v>1</v>
      </c>
    </row>
    <row r="4428" spans="1:16" hidden="1" x14ac:dyDescent="0.3">
      <c r="A4428">
        <v>357</v>
      </c>
      <c r="B4428">
        <v>1</v>
      </c>
      <c r="C4428" t="s">
        <v>70</v>
      </c>
      <c r="D4428" t="s">
        <v>650</v>
      </c>
      <c r="E4428" t="s">
        <v>651</v>
      </c>
      <c r="F4428" t="s">
        <v>72</v>
      </c>
      <c r="G4428" t="s">
        <v>90</v>
      </c>
      <c r="H4428" t="s">
        <v>33</v>
      </c>
      <c r="I4428" t="s">
        <v>403</v>
      </c>
      <c r="J4428">
        <v>-36.866756000000002</v>
      </c>
      <c r="K4428">
        <v>174.738651</v>
      </c>
      <c r="L4428" s="109">
        <v>0.41666666666666669</v>
      </c>
      <c r="M4428" t="s">
        <v>835</v>
      </c>
      <c r="N4428">
        <v>1</v>
      </c>
      <c r="O4428">
        <v>1</v>
      </c>
      <c r="P4428">
        <v>1</v>
      </c>
    </row>
    <row r="4429" spans="1:16" hidden="1" x14ac:dyDescent="0.3">
      <c r="A4429">
        <v>358</v>
      </c>
      <c r="B4429">
        <v>1</v>
      </c>
      <c r="C4429" t="s">
        <v>70</v>
      </c>
      <c r="D4429" t="s">
        <v>650</v>
      </c>
      <c r="E4429" t="s">
        <v>651</v>
      </c>
      <c r="F4429" t="s">
        <v>72</v>
      </c>
      <c r="G4429" t="s">
        <v>90</v>
      </c>
      <c r="H4429" t="s">
        <v>33</v>
      </c>
      <c r="I4429" t="s">
        <v>403</v>
      </c>
      <c r="J4429">
        <v>-36.866695</v>
      </c>
      <c r="K4429">
        <v>174.73855599999999</v>
      </c>
      <c r="L4429" s="109">
        <v>0.41666666666666669</v>
      </c>
      <c r="N4429">
        <v>0</v>
      </c>
      <c r="O4429">
        <v>0</v>
      </c>
      <c r="P4429">
        <v>1</v>
      </c>
    </row>
    <row r="4430" spans="1:16" hidden="1" x14ac:dyDescent="0.3">
      <c r="A4430">
        <v>359</v>
      </c>
      <c r="B4430">
        <v>1</v>
      </c>
      <c r="C4430" t="s">
        <v>70</v>
      </c>
      <c r="D4430" t="s">
        <v>650</v>
      </c>
      <c r="E4430" t="s">
        <v>651</v>
      </c>
      <c r="F4430" t="s">
        <v>72</v>
      </c>
      <c r="G4430" t="s">
        <v>90</v>
      </c>
      <c r="H4430" t="s">
        <v>33</v>
      </c>
      <c r="I4430" t="s">
        <v>403</v>
      </c>
      <c r="J4430">
        <v>-36.866669000000002</v>
      </c>
      <c r="K4430">
        <v>174.73851300000001</v>
      </c>
      <c r="L4430" s="109">
        <v>0.41666666666666669</v>
      </c>
      <c r="M4430" t="s">
        <v>836</v>
      </c>
      <c r="N4430">
        <v>1</v>
      </c>
      <c r="O4430">
        <v>1</v>
      </c>
      <c r="P4430">
        <v>1</v>
      </c>
    </row>
    <row r="4431" spans="1:16" hidden="1" x14ac:dyDescent="0.3">
      <c r="A4431">
        <v>360</v>
      </c>
      <c r="B4431">
        <v>1</v>
      </c>
      <c r="C4431" t="s">
        <v>70</v>
      </c>
      <c r="D4431" t="s">
        <v>650</v>
      </c>
      <c r="E4431" t="s">
        <v>651</v>
      </c>
      <c r="F4431" t="s">
        <v>72</v>
      </c>
      <c r="G4431" t="s">
        <v>90</v>
      </c>
      <c r="H4431" t="s">
        <v>33</v>
      </c>
      <c r="I4431" t="s">
        <v>403</v>
      </c>
      <c r="J4431">
        <v>-36.866580999999996</v>
      </c>
      <c r="K4431">
        <v>174.73837599999999</v>
      </c>
      <c r="L4431" s="109">
        <v>0.41666666666666669</v>
      </c>
      <c r="M4431" t="s">
        <v>837</v>
      </c>
      <c r="N4431">
        <v>1</v>
      </c>
      <c r="O4431">
        <v>1</v>
      </c>
      <c r="P4431">
        <v>1</v>
      </c>
    </row>
    <row r="4432" spans="1:16" hidden="1" x14ac:dyDescent="0.3">
      <c r="A4432">
        <v>361</v>
      </c>
      <c r="B4432">
        <v>1</v>
      </c>
      <c r="C4432" t="s">
        <v>70</v>
      </c>
      <c r="D4432" t="s">
        <v>650</v>
      </c>
      <c r="E4432" t="s">
        <v>651</v>
      </c>
      <c r="F4432" t="s">
        <v>72</v>
      </c>
      <c r="G4432" t="s">
        <v>90</v>
      </c>
      <c r="H4432" t="s">
        <v>33</v>
      </c>
      <c r="I4432" t="s">
        <v>403</v>
      </c>
      <c r="J4432">
        <v>-36.866549999999997</v>
      </c>
      <c r="K4432">
        <v>174.73832300000001</v>
      </c>
      <c r="L4432" s="109">
        <v>0.41666666666666669</v>
      </c>
      <c r="M4432" t="s">
        <v>838</v>
      </c>
      <c r="N4432">
        <v>1</v>
      </c>
      <c r="O4432">
        <v>1</v>
      </c>
      <c r="P4432">
        <v>1</v>
      </c>
    </row>
    <row r="4433" spans="1:16" hidden="1" x14ac:dyDescent="0.3">
      <c r="A4433">
        <v>362</v>
      </c>
      <c r="B4433">
        <v>1</v>
      </c>
      <c r="C4433" t="s">
        <v>70</v>
      </c>
      <c r="D4433" t="s">
        <v>650</v>
      </c>
      <c r="E4433" t="s">
        <v>651</v>
      </c>
      <c r="F4433" t="s">
        <v>72</v>
      </c>
      <c r="G4433" t="s">
        <v>73</v>
      </c>
      <c r="H4433" t="s">
        <v>33</v>
      </c>
      <c r="I4433" t="s">
        <v>403</v>
      </c>
      <c r="J4433">
        <v>-36.866415000000003</v>
      </c>
      <c r="K4433">
        <v>174.738114</v>
      </c>
      <c r="L4433" s="109">
        <v>0.41666666666666669</v>
      </c>
      <c r="N4433">
        <v>0</v>
      </c>
      <c r="O4433">
        <v>0</v>
      </c>
      <c r="P4433">
        <v>1</v>
      </c>
    </row>
    <row r="4434" spans="1:16" hidden="1" x14ac:dyDescent="0.3">
      <c r="A4434">
        <v>363</v>
      </c>
      <c r="B4434">
        <v>1</v>
      </c>
      <c r="C4434" t="s">
        <v>70</v>
      </c>
      <c r="D4434" t="s">
        <v>650</v>
      </c>
      <c r="E4434" t="s">
        <v>651</v>
      </c>
      <c r="F4434" t="s">
        <v>72</v>
      </c>
      <c r="G4434" t="s">
        <v>73</v>
      </c>
      <c r="H4434" t="s">
        <v>33</v>
      </c>
      <c r="I4434" t="s">
        <v>403</v>
      </c>
      <c r="J4434">
        <v>-36.866383999999996</v>
      </c>
      <c r="K4434">
        <v>174.73806999999999</v>
      </c>
      <c r="L4434" s="109">
        <v>0.41666666666666669</v>
      </c>
      <c r="M4434" t="s">
        <v>839</v>
      </c>
      <c r="N4434">
        <v>1</v>
      </c>
      <c r="O4434">
        <v>1</v>
      </c>
      <c r="P4434">
        <v>1</v>
      </c>
    </row>
    <row r="4435" spans="1:16" hidden="1" x14ac:dyDescent="0.3">
      <c r="A4435">
        <v>364</v>
      </c>
      <c r="B4435">
        <v>1</v>
      </c>
      <c r="C4435" t="s">
        <v>70</v>
      </c>
      <c r="D4435" t="s">
        <v>650</v>
      </c>
      <c r="E4435" t="s">
        <v>651</v>
      </c>
      <c r="F4435" t="s">
        <v>72</v>
      </c>
      <c r="G4435" t="s">
        <v>73</v>
      </c>
      <c r="H4435" t="s">
        <v>33</v>
      </c>
      <c r="I4435" t="s">
        <v>403</v>
      </c>
      <c r="J4435">
        <v>-36.866354000000001</v>
      </c>
      <c r="K4435">
        <v>174.738024</v>
      </c>
      <c r="L4435" s="109">
        <v>0.41666666666666669</v>
      </c>
      <c r="M4435" t="s">
        <v>840</v>
      </c>
      <c r="N4435">
        <v>1</v>
      </c>
      <c r="O4435">
        <v>1</v>
      </c>
      <c r="P4435">
        <v>1</v>
      </c>
    </row>
    <row r="4436" spans="1:16" hidden="1" x14ac:dyDescent="0.3">
      <c r="A4436">
        <v>365</v>
      </c>
      <c r="B4436">
        <v>1</v>
      </c>
      <c r="C4436" t="s">
        <v>70</v>
      </c>
      <c r="D4436" t="s">
        <v>650</v>
      </c>
      <c r="E4436" t="s">
        <v>651</v>
      </c>
      <c r="F4436" t="s">
        <v>72</v>
      </c>
      <c r="G4436" t="s">
        <v>73</v>
      </c>
      <c r="H4436" t="s">
        <v>33</v>
      </c>
      <c r="I4436" t="s">
        <v>403</v>
      </c>
      <c r="J4436">
        <v>-36.866323999999999</v>
      </c>
      <c r="K4436">
        <v>174.737978</v>
      </c>
      <c r="L4436" s="109">
        <v>0.41666666666666669</v>
      </c>
      <c r="M4436" t="s">
        <v>841</v>
      </c>
      <c r="N4436">
        <v>1</v>
      </c>
      <c r="O4436">
        <v>1</v>
      </c>
      <c r="P4436">
        <v>1</v>
      </c>
    </row>
    <row r="4437" spans="1:16" hidden="1" x14ac:dyDescent="0.3">
      <c r="A4437">
        <v>366</v>
      </c>
      <c r="B4437">
        <v>1</v>
      </c>
      <c r="C4437" t="s">
        <v>70</v>
      </c>
      <c r="D4437" t="s">
        <v>650</v>
      </c>
      <c r="E4437" t="s">
        <v>651</v>
      </c>
      <c r="F4437" t="s">
        <v>72</v>
      </c>
      <c r="G4437" t="s">
        <v>73</v>
      </c>
      <c r="H4437" t="s">
        <v>33</v>
      </c>
      <c r="I4437" t="s">
        <v>403</v>
      </c>
      <c r="J4437">
        <v>-36.866294000000003</v>
      </c>
      <c r="K4437">
        <v>174.737932</v>
      </c>
      <c r="L4437" s="109">
        <v>0.41666666666666669</v>
      </c>
      <c r="M4437" t="s">
        <v>842</v>
      </c>
      <c r="N4437">
        <v>1</v>
      </c>
      <c r="O4437">
        <v>1</v>
      </c>
      <c r="P4437">
        <v>1</v>
      </c>
    </row>
    <row r="4438" spans="1:16" hidden="1" x14ac:dyDescent="0.3">
      <c r="A4438">
        <v>367</v>
      </c>
      <c r="B4438">
        <v>1</v>
      </c>
      <c r="C4438" t="s">
        <v>70</v>
      </c>
      <c r="D4438" t="s">
        <v>650</v>
      </c>
      <c r="E4438" t="s">
        <v>651</v>
      </c>
      <c r="F4438" t="s">
        <v>72</v>
      </c>
      <c r="G4438" t="s">
        <v>73</v>
      </c>
      <c r="H4438" t="s">
        <v>33</v>
      </c>
      <c r="I4438" t="s">
        <v>355</v>
      </c>
      <c r="J4438">
        <v>-36.866264000000001</v>
      </c>
      <c r="K4438">
        <v>174.737886</v>
      </c>
      <c r="L4438" s="109">
        <v>0.41666666666666669</v>
      </c>
      <c r="N4438">
        <v>0</v>
      </c>
      <c r="O4438">
        <v>0</v>
      </c>
      <c r="P4438">
        <v>1</v>
      </c>
    </row>
    <row r="4439" spans="1:16" hidden="1" x14ac:dyDescent="0.3">
      <c r="A4439">
        <v>368</v>
      </c>
      <c r="B4439">
        <v>1</v>
      </c>
      <c r="C4439" t="s">
        <v>70</v>
      </c>
      <c r="D4439" t="s">
        <v>650</v>
      </c>
      <c r="E4439" t="s">
        <v>651</v>
      </c>
      <c r="F4439" t="s">
        <v>72</v>
      </c>
      <c r="G4439" t="s">
        <v>73</v>
      </c>
      <c r="H4439" t="s">
        <v>33</v>
      </c>
      <c r="I4439" t="s">
        <v>355</v>
      </c>
      <c r="J4439">
        <v>-36.866233999999999</v>
      </c>
      <c r="K4439">
        <v>174.73784000000001</v>
      </c>
      <c r="L4439" s="109">
        <v>0.41666666666666669</v>
      </c>
      <c r="N4439">
        <v>0</v>
      </c>
      <c r="O4439">
        <v>0</v>
      </c>
      <c r="P4439">
        <v>1</v>
      </c>
    </row>
    <row r="4440" spans="1:16" hidden="1" x14ac:dyDescent="0.3">
      <c r="A4440">
        <v>369</v>
      </c>
      <c r="B4440">
        <v>1</v>
      </c>
      <c r="C4440" t="s">
        <v>70</v>
      </c>
      <c r="D4440" t="s">
        <v>650</v>
      </c>
      <c r="E4440" t="s">
        <v>651</v>
      </c>
      <c r="F4440" t="s">
        <v>72</v>
      </c>
      <c r="G4440" t="s">
        <v>73</v>
      </c>
      <c r="H4440" t="s">
        <v>33</v>
      </c>
      <c r="I4440" t="s">
        <v>355</v>
      </c>
      <c r="J4440">
        <v>-36.866204000000003</v>
      </c>
      <c r="K4440">
        <v>174.73779400000001</v>
      </c>
      <c r="L4440" s="109">
        <v>0.41666666666666669</v>
      </c>
      <c r="M4440" t="s">
        <v>843</v>
      </c>
      <c r="N4440">
        <v>1</v>
      </c>
      <c r="O4440">
        <v>1</v>
      </c>
      <c r="P4440">
        <v>1</v>
      </c>
    </row>
    <row r="4441" spans="1:16" hidden="1" x14ac:dyDescent="0.3">
      <c r="A4441">
        <v>370</v>
      </c>
      <c r="B4441">
        <v>1</v>
      </c>
      <c r="C4441" t="s">
        <v>70</v>
      </c>
      <c r="D4441" t="s">
        <v>650</v>
      </c>
      <c r="E4441" t="s">
        <v>651</v>
      </c>
      <c r="F4441" t="s">
        <v>72</v>
      </c>
      <c r="G4441" t="s">
        <v>73</v>
      </c>
      <c r="H4441" t="s">
        <v>33</v>
      </c>
      <c r="I4441" t="s">
        <v>355</v>
      </c>
      <c r="J4441">
        <v>-36.866174000000001</v>
      </c>
      <c r="K4441">
        <v>174.73774800000001</v>
      </c>
      <c r="L4441" s="109">
        <v>0.41666666666666669</v>
      </c>
      <c r="M4441" t="s">
        <v>407</v>
      </c>
      <c r="N4441">
        <v>1</v>
      </c>
      <c r="O4441">
        <v>0</v>
      </c>
      <c r="P4441">
        <v>1</v>
      </c>
    </row>
    <row r="4442" spans="1:16" hidden="1" x14ac:dyDescent="0.3">
      <c r="A4442">
        <v>1</v>
      </c>
      <c r="B4442">
        <v>1</v>
      </c>
      <c r="C4442" t="s">
        <v>70</v>
      </c>
      <c r="D4442" t="s">
        <v>650</v>
      </c>
      <c r="E4442" t="s">
        <v>651</v>
      </c>
      <c r="F4442" t="s">
        <v>72</v>
      </c>
      <c r="G4442" t="s">
        <v>73</v>
      </c>
      <c r="H4442" t="s">
        <v>49</v>
      </c>
      <c r="I4442" t="s">
        <v>74</v>
      </c>
      <c r="J4442">
        <v>-36.865780000000001</v>
      </c>
      <c r="K4442">
        <v>174.73772399999999</v>
      </c>
      <c r="L4442" s="109">
        <v>0.5</v>
      </c>
      <c r="M4442" t="s">
        <v>844</v>
      </c>
      <c r="N4442">
        <v>1</v>
      </c>
      <c r="O4442">
        <v>1</v>
      </c>
      <c r="P4442">
        <v>1</v>
      </c>
    </row>
    <row r="4443" spans="1:16" hidden="1" x14ac:dyDescent="0.3">
      <c r="A4443">
        <v>2</v>
      </c>
      <c r="B4443">
        <v>1</v>
      </c>
      <c r="C4443" t="s">
        <v>70</v>
      </c>
      <c r="D4443" t="s">
        <v>650</v>
      </c>
      <c r="E4443" t="s">
        <v>651</v>
      </c>
      <c r="F4443" t="s">
        <v>72</v>
      </c>
      <c r="G4443" t="s">
        <v>73</v>
      </c>
      <c r="H4443" t="s">
        <v>49</v>
      </c>
      <c r="I4443" t="s">
        <v>74</v>
      </c>
      <c r="J4443">
        <v>-36.865839999999999</v>
      </c>
      <c r="K4443">
        <v>174.73773499999999</v>
      </c>
      <c r="L4443" s="109">
        <v>0.5</v>
      </c>
      <c r="M4443" t="s">
        <v>76</v>
      </c>
      <c r="N4443">
        <v>1</v>
      </c>
      <c r="O4443">
        <v>0</v>
      </c>
      <c r="P4443">
        <v>1</v>
      </c>
    </row>
    <row r="4444" spans="1:16" hidden="1" x14ac:dyDescent="0.3">
      <c r="A4444">
        <v>3</v>
      </c>
      <c r="B4444">
        <v>1</v>
      </c>
      <c r="C4444" t="s">
        <v>70</v>
      </c>
      <c r="D4444" t="s">
        <v>650</v>
      </c>
      <c r="E4444" t="s">
        <v>651</v>
      </c>
      <c r="F4444" t="s">
        <v>72</v>
      </c>
      <c r="G4444" t="s">
        <v>73</v>
      </c>
      <c r="H4444" t="s">
        <v>49</v>
      </c>
      <c r="I4444" t="s">
        <v>74</v>
      </c>
      <c r="J4444">
        <v>-36.865901000000001</v>
      </c>
      <c r="K4444">
        <v>174.73774499999999</v>
      </c>
      <c r="L4444" s="109">
        <v>0.5</v>
      </c>
      <c r="M4444" t="s">
        <v>845</v>
      </c>
      <c r="N4444">
        <v>1</v>
      </c>
      <c r="O4444">
        <v>1</v>
      </c>
      <c r="P4444">
        <v>1</v>
      </c>
    </row>
    <row r="4445" spans="1:16" hidden="1" x14ac:dyDescent="0.3">
      <c r="A4445">
        <v>4</v>
      </c>
      <c r="B4445">
        <v>1</v>
      </c>
      <c r="C4445" t="s">
        <v>70</v>
      </c>
      <c r="D4445" t="s">
        <v>650</v>
      </c>
      <c r="E4445" t="s">
        <v>651</v>
      </c>
      <c r="F4445" t="s">
        <v>72</v>
      </c>
      <c r="G4445" t="s">
        <v>73</v>
      </c>
      <c r="H4445" t="s">
        <v>49</v>
      </c>
      <c r="I4445" t="s">
        <v>74</v>
      </c>
      <c r="J4445">
        <v>-36.865955999999997</v>
      </c>
      <c r="K4445">
        <v>174.73777200000001</v>
      </c>
      <c r="L4445" s="109">
        <v>0.5</v>
      </c>
      <c r="M4445" t="s">
        <v>846</v>
      </c>
      <c r="N4445">
        <v>1</v>
      </c>
      <c r="O4445">
        <v>1</v>
      </c>
      <c r="P4445">
        <v>1</v>
      </c>
    </row>
    <row r="4446" spans="1:16" hidden="1" x14ac:dyDescent="0.3">
      <c r="A4446">
        <v>5</v>
      </c>
      <c r="B4446">
        <v>1</v>
      </c>
      <c r="C4446" t="s">
        <v>70</v>
      </c>
      <c r="D4446" t="s">
        <v>650</v>
      </c>
      <c r="E4446" t="s">
        <v>651</v>
      </c>
      <c r="F4446" t="s">
        <v>72</v>
      </c>
      <c r="G4446" t="s">
        <v>73</v>
      </c>
      <c r="H4446" t="s">
        <v>49</v>
      </c>
      <c r="I4446" t="s">
        <v>74</v>
      </c>
      <c r="J4446">
        <v>-36.866011</v>
      </c>
      <c r="K4446">
        <v>174.73781</v>
      </c>
      <c r="L4446" s="109">
        <v>0.5</v>
      </c>
      <c r="M4446" t="s">
        <v>847</v>
      </c>
      <c r="N4446">
        <v>1</v>
      </c>
      <c r="O4446">
        <v>1</v>
      </c>
      <c r="P4446">
        <v>1</v>
      </c>
    </row>
    <row r="4447" spans="1:16" hidden="1" x14ac:dyDescent="0.3">
      <c r="A4447">
        <v>6</v>
      </c>
      <c r="B4447">
        <v>1</v>
      </c>
      <c r="C4447" t="s">
        <v>70</v>
      </c>
      <c r="D4447" t="s">
        <v>650</v>
      </c>
      <c r="E4447" t="s">
        <v>651</v>
      </c>
      <c r="F4447" t="s">
        <v>72</v>
      </c>
      <c r="G4447" t="s">
        <v>73</v>
      </c>
      <c r="H4447" t="s">
        <v>49</v>
      </c>
      <c r="I4447" t="s">
        <v>74</v>
      </c>
      <c r="J4447">
        <v>-36.866061000000002</v>
      </c>
      <c r="K4447">
        <v>174.737852</v>
      </c>
      <c r="L4447" s="109">
        <v>0.5</v>
      </c>
      <c r="M4447" t="s">
        <v>476</v>
      </c>
      <c r="N4447">
        <v>1</v>
      </c>
      <c r="O4447">
        <v>1</v>
      </c>
      <c r="P4447">
        <v>1</v>
      </c>
    </row>
    <row r="4448" spans="1:16" hidden="1" x14ac:dyDescent="0.3">
      <c r="A4448">
        <v>7</v>
      </c>
      <c r="B4448">
        <v>1</v>
      </c>
      <c r="C4448" t="s">
        <v>70</v>
      </c>
      <c r="D4448" t="s">
        <v>650</v>
      </c>
      <c r="E4448" t="s">
        <v>651</v>
      </c>
      <c r="F4448" t="s">
        <v>72</v>
      </c>
      <c r="G4448" t="s">
        <v>73</v>
      </c>
      <c r="H4448" t="s">
        <v>49</v>
      </c>
      <c r="I4448" t="s">
        <v>74</v>
      </c>
      <c r="J4448">
        <v>-36.866103000000003</v>
      </c>
      <c r="K4448">
        <v>174.737897</v>
      </c>
      <c r="L4448" s="109">
        <v>0.5</v>
      </c>
      <c r="M4448" t="s">
        <v>78</v>
      </c>
      <c r="N4448">
        <v>1</v>
      </c>
      <c r="O4448">
        <v>0</v>
      </c>
      <c r="P4448">
        <v>1</v>
      </c>
    </row>
    <row r="4449" spans="1:16" hidden="1" x14ac:dyDescent="0.3">
      <c r="A4449">
        <v>8</v>
      </c>
      <c r="B4449">
        <v>1</v>
      </c>
      <c r="C4449" t="s">
        <v>70</v>
      </c>
      <c r="D4449" t="s">
        <v>650</v>
      </c>
      <c r="E4449" t="s">
        <v>651</v>
      </c>
      <c r="F4449" t="s">
        <v>72</v>
      </c>
      <c r="G4449" t="s">
        <v>73</v>
      </c>
      <c r="H4449" t="s">
        <v>49</v>
      </c>
      <c r="I4449" t="s">
        <v>74</v>
      </c>
      <c r="J4449">
        <v>-36.866131000000003</v>
      </c>
      <c r="K4449">
        <v>174.737942</v>
      </c>
      <c r="L4449" s="109">
        <v>0.5</v>
      </c>
      <c r="M4449" t="s">
        <v>652</v>
      </c>
      <c r="N4449">
        <v>1</v>
      </c>
      <c r="O4449">
        <v>0</v>
      </c>
      <c r="P4449">
        <v>1</v>
      </c>
    </row>
    <row r="4450" spans="1:16" hidden="1" x14ac:dyDescent="0.3">
      <c r="A4450">
        <v>9</v>
      </c>
      <c r="B4450">
        <v>1</v>
      </c>
      <c r="C4450" t="s">
        <v>70</v>
      </c>
      <c r="D4450" t="s">
        <v>650</v>
      </c>
      <c r="E4450" t="s">
        <v>651</v>
      </c>
      <c r="F4450" t="s">
        <v>72</v>
      </c>
      <c r="G4450" t="s">
        <v>73</v>
      </c>
      <c r="H4450" t="s">
        <v>49</v>
      </c>
      <c r="I4450" t="s">
        <v>74</v>
      </c>
      <c r="J4450">
        <v>-36.866194</v>
      </c>
      <c r="K4450">
        <v>174.738058</v>
      </c>
      <c r="L4450" s="109">
        <v>0.5</v>
      </c>
      <c r="M4450" t="s">
        <v>82</v>
      </c>
      <c r="N4450">
        <v>1</v>
      </c>
      <c r="O4450">
        <v>0</v>
      </c>
      <c r="P4450">
        <v>1</v>
      </c>
    </row>
    <row r="4451" spans="1:16" hidden="1" x14ac:dyDescent="0.3">
      <c r="A4451">
        <v>10</v>
      </c>
      <c r="B4451">
        <v>1</v>
      </c>
      <c r="C4451" t="s">
        <v>70</v>
      </c>
      <c r="D4451" t="s">
        <v>650</v>
      </c>
      <c r="E4451" t="s">
        <v>651</v>
      </c>
      <c r="F4451" t="s">
        <v>72</v>
      </c>
      <c r="G4451" t="s">
        <v>73</v>
      </c>
      <c r="H4451" t="s">
        <v>49</v>
      </c>
      <c r="I4451" t="s">
        <v>74</v>
      </c>
      <c r="J4451">
        <v>-36.866255000000002</v>
      </c>
      <c r="K4451">
        <v>174.73815400000001</v>
      </c>
      <c r="L4451" s="109">
        <v>0.5</v>
      </c>
      <c r="M4451" t="s">
        <v>80</v>
      </c>
      <c r="N4451">
        <v>1</v>
      </c>
      <c r="O4451">
        <v>0</v>
      </c>
      <c r="P4451">
        <v>1</v>
      </c>
    </row>
    <row r="4452" spans="1:16" hidden="1" x14ac:dyDescent="0.3">
      <c r="A4452">
        <v>11</v>
      </c>
      <c r="B4452">
        <v>1</v>
      </c>
      <c r="C4452" t="s">
        <v>70</v>
      </c>
      <c r="D4452" t="s">
        <v>650</v>
      </c>
      <c r="E4452" t="s">
        <v>651</v>
      </c>
      <c r="F4452" t="s">
        <v>72</v>
      </c>
      <c r="G4452" t="s">
        <v>73</v>
      </c>
      <c r="H4452" t="s">
        <v>49</v>
      </c>
      <c r="I4452" t="s">
        <v>74</v>
      </c>
      <c r="J4452">
        <v>-36.866289999999999</v>
      </c>
      <c r="K4452">
        <v>174.73821599999999</v>
      </c>
      <c r="L4452" s="109">
        <v>0.5</v>
      </c>
      <c r="M4452" t="s">
        <v>653</v>
      </c>
      <c r="N4452">
        <v>1</v>
      </c>
      <c r="O4452">
        <v>0</v>
      </c>
      <c r="P4452">
        <v>1</v>
      </c>
    </row>
    <row r="4453" spans="1:16" hidden="1" x14ac:dyDescent="0.3">
      <c r="A4453">
        <v>12</v>
      </c>
      <c r="B4453">
        <v>1</v>
      </c>
      <c r="C4453" t="s">
        <v>70</v>
      </c>
      <c r="D4453" t="s">
        <v>650</v>
      </c>
      <c r="E4453" t="s">
        <v>651</v>
      </c>
      <c r="F4453" t="s">
        <v>72</v>
      </c>
      <c r="G4453" t="s">
        <v>73</v>
      </c>
      <c r="H4453" t="s">
        <v>49</v>
      </c>
      <c r="I4453" t="s">
        <v>74</v>
      </c>
      <c r="J4453">
        <v>-36.866331000000002</v>
      </c>
      <c r="K4453">
        <v>174.73827700000001</v>
      </c>
      <c r="L4453" s="109">
        <v>0.5</v>
      </c>
      <c r="M4453" t="s">
        <v>752</v>
      </c>
      <c r="N4453">
        <v>1</v>
      </c>
      <c r="O4453">
        <v>0</v>
      </c>
      <c r="P4453">
        <v>1</v>
      </c>
    </row>
    <row r="4454" spans="1:16" hidden="1" x14ac:dyDescent="0.3">
      <c r="A4454">
        <v>13</v>
      </c>
      <c r="B4454">
        <v>1</v>
      </c>
      <c r="C4454" t="s">
        <v>70</v>
      </c>
      <c r="D4454" t="s">
        <v>650</v>
      </c>
      <c r="E4454" t="s">
        <v>651</v>
      </c>
      <c r="F4454" t="s">
        <v>72</v>
      </c>
      <c r="G4454" t="s">
        <v>73</v>
      </c>
      <c r="H4454" t="s">
        <v>49</v>
      </c>
      <c r="I4454" t="s">
        <v>74</v>
      </c>
      <c r="J4454">
        <v>-36.866371999999998</v>
      </c>
      <c r="K4454">
        <v>174.738337</v>
      </c>
      <c r="L4454" s="109">
        <v>0.5</v>
      </c>
      <c r="M4454" t="s">
        <v>848</v>
      </c>
      <c r="N4454">
        <v>1</v>
      </c>
      <c r="O4454">
        <v>1</v>
      </c>
      <c r="P4454">
        <v>1</v>
      </c>
    </row>
    <row r="4455" spans="1:16" hidden="1" x14ac:dyDescent="0.3">
      <c r="A4455">
        <v>14</v>
      </c>
      <c r="B4455">
        <v>1</v>
      </c>
      <c r="C4455" t="s">
        <v>70</v>
      </c>
      <c r="D4455" t="s">
        <v>650</v>
      </c>
      <c r="E4455" t="s">
        <v>651</v>
      </c>
      <c r="F4455" t="s">
        <v>83</v>
      </c>
      <c r="G4455" t="s">
        <v>84</v>
      </c>
      <c r="H4455" t="s">
        <v>48</v>
      </c>
      <c r="I4455" t="s">
        <v>58</v>
      </c>
      <c r="J4455">
        <v>-36.866380999999997</v>
      </c>
      <c r="K4455">
        <v>174.73856599999999</v>
      </c>
      <c r="L4455" s="109">
        <v>0.5</v>
      </c>
      <c r="M4455" t="s">
        <v>849</v>
      </c>
      <c r="N4455">
        <v>1</v>
      </c>
      <c r="O4455">
        <v>1</v>
      </c>
      <c r="P4455">
        <v>1</v>
      </c>
    </row>
    <row r="4456" spans="1:16" hidden="1" x14ac:dyDescent="0.3">
      <c r="A4456">
        <v>15</v>
      </c>
      <c r="B4456">
        <v>1</v>
      </c>
      <c r="C4456" t="s">
        <v>70</v>
      </c>
      <c r="D4456" t="s">
        <v>650</v>
      </c>
      <c r="E4456" t="s">
        <v>651</v>
      </c>
      <c r="F4456" t="s">
        <v>83</v>
      </c>
      <c r="G4456" t="s">
        <v>84</v>
      </c>
      <c r="H4456" t="s">
        <v>48</v>
      </c>
      <c r="I4456" t="s">
        <v>58</v>
      </c>
      <c r="J4456">
        <v>-36.866348000000002</v>
      </c>
      <c r="K4456">
        <v>174.73861400000001</v>
      </c>
      <c r="L4456" s="109">
        <v>0.5</v>
      </c>
      <c r="N4456">
        <v>0</v>
      </c>
      <c r="O4456">
        <v>0</v>
      </c>
      <c r="P4456">
        <v>1</v>
      </c>
    </row>
    <row r="4457" spans="1:16" hidden="1" x14ac:dyDescent="0.3">
      <c r="A4457">
        <v>16</v>
      </c>
      <c r="B4457">
        <v>1</v>
      </c>
      <c r="C4457" t="s">
        <v>70</v>
      </c>
      <c r="D4457" t="s">
        <v>650</v>
      </c>
      <c r="E4457" t="s">
        <v>651</v>
      </c>
      <c r="F4457" t="s">
        <v>83</v>
      </c>
      <c r="G4457" t="s">
        <v>84</v>
      </c>
      <c r="H4457" t="s">
        <v>48</v>
      </c>
      <c r="I4457" t="s">
        <v>58</v>
      </c>
      <c r="J4457">
        <v>-36.866315</v>
      </c>
      <c r="K4457">
        <v>174.73866899999999</v>
      </c>
      <c r="L4457" s="109">
        <v>0.5</v>
      </c>
      <c r="M4457" t="s">
        <v>656</v>
      </c>
      <c r="N4457">
        <v>1</v>
      </c>
      <c r="O4457">
        <v>0</v>
      </c>
      <c r="P4457">
        <v>1</v>
      </c>
    </row>
    <row r="4458" spans="1:16" hidden="1" x14ac:dyDescent="0.3">
      <c r="A4458">
        <v>17</v>
      </c>
      <c r="B4458">
        <v>1</v>
      </c>
      <c r="C4458" t="s">
        <v>70</v>
      </c>
      <c r="D4458" t="s">
        <v>650</v>
      </c>
      <c r="E4458" t="s">
        <v>651</v>
      </c>
      <c r="F4458" t="s">
        <v>83</v>
      </c>
      <c r="G4458" t="s">
        <v>84</v>
      </c>
      <c r="H4458" t="s">
        <v>48</v>
      </c>
      <c r="I4458" t="s">
        <v>58</v>
      </c>
      <c r="J4458">
        <v>-36.866244000000002</v>
      </c>
      <c r="K4458">
        <v>174.73878099999999</v>
      </c>
      <c r="L4458" s="109">
        <v>0.5</v>
      </c>
      <c r="M4458" t="s">
        <v>549</v>
      </c>
      <c r="N4458">
        <v>1</v>
      </c>
      <c r="O4458">
        <v>0</v>
      </c>
      <c r="P4458">
        <v>1</v>
      </c>
    </row>
    <row r="4459" spans="1:16" hidden="1" x14ac:dyDescent="0.3">
      <c r="A4459">
        <v>18</v>
      </c>
      <c r="B4459">
        <v>1</v>
      </c>
      <c r="C4459" t="s">
        <v>70</v>
      </c>
      <c r="D4459" t="s">
        <v>650</v>
      </c>
      <c r="E4459" t="s">
        <v>651</v>
      </c>
      <c r="F4459" t="s">
        <v>83</v>
      </c>
      <c r="G4459" t="s">
        <v>84</v>
      </c>
      <c r="H4459" t="s">
        <v>48</v>
      </c>
      <c r="I4459" t="s">
        <v>58</v>
      </c>
      <c r="J4459">
        <v>-36.866177</v>
      </c>
      <c r="K4459">
        <v>174.73889500000001</v>
      </c>
      <c r="L4459" s="109">
        <v>0.5</v>
      </c>
      <c r="N4459">
        <v>0</v>
      </c>
      <c r="O4459">
        <v>0</v>
      </c>
      <c r="P4459">
        <v>1</v>
      </c>
    </row>
    <row r="4460" spans="1:16" hidden="1" x14ac:dyDescent="0.3">
      <c r="A4460">
        <v>19</v>
      </c>
      <c r="B4460">
        <v>1</v>
      </c>
      <c r="C4460" t="s">
        <v>70</v>
      </c>
      <c r="D4460" t="s">
        <v>650</v>
      </c>
      <c r="E4460" t="s">
        <v>651</v>
      </c>
      <c r="F4460" t="s">
        <v>83</v>
      </c>
      <c r="G4460" t="s">
        <v>84</v>
      </c>
      <c r="H4460" t="s">
        <v>48</v>
      </c>
      <c r="I4460" t="s">
        <v>58</v>
      </c>
      <c r="J4460">
        <v>-36.866145000000003</v>
      </c>
      <c r="K4460">
        <v>174.73894300000001</v>
      </c>
      <c r="L4460" s="109">
        <v>0.5</v>
      </c>
      <c r="N4460">
        <v>0</v>
      </c>
      <c r="O4460">
        <v>0</v>
      </c>
      <c r="P4460">
        <v>1</v>
      </c>
    </row>
    <row r="4461" spans="1:16" hidden="1" x14ac:dyDescent="0.3">
      <c r="A4461">
        <v>20</v>
      </c>
      <c r="B4461">
        <v>1</v>
      </c>
      <c r="C4461" t="s">
        <v>70</v>
      </c>
      <c r="D4461" t="s">
        <v>650</v>
      </c>
      <c r="E4461" t="s">
        <v>651</v>
      </c>
      <c r="F4461" t="s">
        <v>83</v>
      </c>
      <c r="G4461" t="s">
        <v>84</v>
      </c>
      <c r="H4461" t="s">
        <v>48</v>
      </c>
      <c r="I4461" t="s">
        <v>58</v>
      </c>
      <c r="J4461">
        <v>-36.866117000000003</v>
      </c>
      <c r="K4461">
        <v>174.73898399999999</v>
      </c>
      <c r="L4461" s="109">
        <v>0.5</v>
      </c>
      <c r="N4461">
        <v>0</v>
      </c>
      <c r="O4461">
        <v>0</v>
      </c>
      <c r="P4461">
        <v>1</v>
      </c>
    </row>
    <row r="4462" spans="1:16" hidden="1" x14ac:dyDescent="0.3">
      <c r="A4462">
        <v>21</v>
      </c>
      <c r="B4462">
        <v>1</v>
      </c>
      <c r="C4462" t="s">
        <v>70</v>
      </c>
      <c r="D4462" t="s">
        <v>650</v>
      </c>
      <c r="E4462" t="s">
        <v>651</v>
      </c>
      <c r="F4462" t="s">
        <v>83</v>
      </c>
      <c r="G4462" t="s">
        <v>84</v>
      </c>
      <c r="H4462" t="s">
        <v>48</v>
      </c>
      <c r="I4462" t="s">
        <v>58</v>
      </c>
      <c r="J4462">
        <v>-36.866036000000001</v>
      </c>
      <c r="K4462">
        <v>174.73911699999999</v>
      </c>
      <c r="L4462" s="109">
        <v>0.5</v>
      </c>
      <c r="N4462">
        <v>0</v>
      </c>
      <c r="O4462">
        <v>0</v>
      </c>
      <c r="P4462">
        <v>1</v>
      </c>
    </row>
    <row r="4463" spans="1:16" hidden="1" x14ac:dyDescent="0.3">
      <c r="A4463">
        <v>22</v>
      </c>
      <c r="B4463">
        <v>1</v>
      </c>
      <c r="C4463" t="s">
        <v>70</v>
      </c>
      <c r="D4463" t="s">
        <v>650</v>
      </c>
      <c r="E4463" t="s">
        <v>651</v>
      </c>
      <c r="F4463" t="s">
        <v>83</v>
      </c>
      <c r="G4463" t="s">
        <v>84</v>
      </c>
      <c r="H4463" t="s">
        <v>48</v>
      </c>
      <c r="I4463" t="s">
        <v>58</v>
      </c>
      <c r="J4463">
        <v>-36.865965000000003</v>
      </c>
      <c r="K4463">
        <v>174.739226</v>
      </c>
      <c r="L4463" s="109">
        <v>0.5</v>
      </c>
      <c r="M4463" t="s">
        <v>657</v>
      </c>
      <c r="N4463">
        <v>1</v>
      </c>
      <c r="O4463">
        <v>1</v>
      </c>
      <c r="P4463">
        <v>1</v>
      </c>
    </row>
    <row r="4464" spans="1:16" hidden="1" x14ac:dyDescent="0.3">
      <c r="A4464">
        <v>23</v>
      </c>
      <c r="B4464">
        <v>1</v>
      </c>
      <c r="C4464" t="s">
        <v>70</v>
      </c>
      <c r="D4464" t="s">
        <v>650</v>
      </c>
      <c r="E4464" t="s">
        <v>651</v>
      </c>
      <c r="F4464" t="s">
        <v>83</v>
      </c>
      <c r="G4464" t="s">
        <v>84</v>
      </c>
      <c r="H4464" t="s">
        <v>48</v>
      </c>
      <c r="I4464" t="s">
        <v>58</v>
      </c>
      <c r="J4464">
        <v>-36.865932999999998</v>
      </c>
      <c r="K4464">
        <v>174.73928000000001</v>
      </c>
      <c r="L4464" s="109">
        <v>0.5</v>
      </c>
      <c r="M4464" t="s">
        <v>1356</v>
      </c>
      <c r="N4464">
        <v>1</v>
      </c>
      <c r="O4464">
        <v>0</v>
      </c>
      <c r="P4464">
        <v>1</v>
      </c>
    </row>
    <row r="4465" spans="1:16" hidden="1" x14ac:dyDescent="0.3">
      <c r="A4465">
        <v>24</v>
      </c>
      <c r="B4465">
        <v>1</v>
      </c>
      <c r="C4465" t="s">
        <v>70</v>
      </c>
      <c r="D4465" t="s">
        <v>650</v>
      </c>
      <c r="E4465" t="s">
        <v>651</v>
      </c>
      <c r="F4465" t="s">
        <v>83</v>
      </c>
      <c r="G4465" t="s">
        <v>84</v>
      </c>
      <c r="H4465" t="s">
        <v>48</v>
      </c>
      <c r="I4465" t="s">
        <v>58</v>
      </c>
      <c r="J4465">
        <v>-36.865903000000003</v>
      </c>
      <c r="K4465">
        <v>174.73933199999999</v>
      </c>
      <c r="L4465" s="109">
        <v>0.5</v>
      </c>
      <c r="N4465">
        <v>0</v>
      </c>
      <c r="O4465">
        <v>0</v>
      </c>
      <c r="P4465">
        <v>1</v>
      </c>
    </row>
    <row r="4466" spans="1:16" hidden="1" x14ac:dyDescent="0.3">
      <c r="A4466">
        <v>25</v>
      </c>
      <c r="B4466">
        <v>1</v>
      </c>
      <c r="C4466" t="s">
        <v>70</v>
      </c>
      <c r="D4466" t="s">
        <v>650</v>
      </c>
      <c r="E4466" t="s">
        <v>651</v>
      </c>
      <c r="F4466" t="s">
        <v>83</v>
      </c>
      <c r="G4466" t="s">
        <v>84</v>
      </c>
      <c r="H4466" t="s">
        <v>33</v>
      </c>
      <c r="I4466" t="s">
        <v>58</v>
      </c>
      <c r="J4466">
        <v>-36.865994000000001</v>
      </c>
      <c r="K4466">
        <v>174.73930999999999</v>
      </c>
      <c r="L4466" s="109">
        <v>0.5</v>
      </c>
      <c r="N4466">
        <v>0</v>
      </c>
      <c r="O4466">
        <v>0</v>
      </c>
      <c r="P4466">
        <v>1</v>
      </c>
    </row>
    <row r="4467" spans="1:16" hidden="1" x14ac:dyDescent="0.3">
      <c r="A4467">
        <v>26</v>
      </c>
      <c r="B4467">
        <v>1</v>
      </c>
      <c r="C4467" t="s">
        <v>70</v>
      </c>
      <c r="D4467" t="s">
        <v>650</v>
      </c>
      <c r="E4467" t="s">
        <v>651</v>
      </c>
      <c r="F4467" t="s">
        <v>83</v>
      </c>
      <c r="G4467" t="s">
        <v>84</v>
      </c>
      <c r="H4467" t="s">
        <v>33</v>
      </c>
      <c r="I4467" t="s">
        <v>58</v>
      </c>
      <c r="J4467">
        <v>-36.866033000000002</v>
      </c>
      <c r="K4467">
        <v>174.73925500000001</v>
      </c>
      <c r="L4467" s="109">
        <v>0.5</v>
      </c>
      <c r="N4467">
        <v>0</v>
      </c>
      <c r="O4467">
        <v>0</v>
      </c>
      <c r="P4467">
        <v>1</v>
      </c>
    </row>
    <row r="4468" spans="1:16" hidden="1" x14ac:dyDescent="0.3">
      <c r="A4468">
        <v>27</v>
      </c>
      <c r="B4468">
        <v>1</v>
      </c>
      <c r="C4468" t="s">
        <v>70</v>
      </c>
      <c r="D4468" t="s">
        <v>650</v>
      </c>
      <c r="E4468" t="s">
        <v>651</v>
      </c>
      <c r="F4468" t="s">
        <v>83</v>
      </c>
      <c r="G4468" t="s">
        <v>84</v>
      </c>
      <c r="H4468" t="s">
        <v>33</v>
      </c>
      <c r="I4468" t="s">
        <v>58</v>
      </c>
      <c r="J4468">
        <v>-36.866106000000002</v>
      </c>
      <c r="K4468">
        <v>174.73913099999999</v>
      </c>
      <c r="L4468" s="109">
        <v>0.5</v>
      </c>
      <c r="N4468">
        <v>0</v>
      </c>
      <c r="O4468">
        <v>0</v>
      </c>
      <c r="P4468">
        <v>1</v>
      </c>
    </row>
    <row r="4469" spans="1:16" hidden="1" x14ac:dyDescent="0.3">
      <c r="A4469">
        <v>28</v>
      </c>
      <c r="B4469">
        <v>1</v>
      </c>
      <c r="C4469" t="s">
        <v>70</v>
      </c>
      <c r="D4469" t="s">
        <v>650</v>
      </c>
      <c r="E4469" t="s">
        <v>651</v>
      </c>
      <c r="F4469" t="s">
        <v>83</v>
      </c>
      <c r="G4469" t="s">
        <v>84</v>
      </c>
      <c r="H4469" t="s">
        <v>33</v>
      </c>
      <c r="I4469" t="s">
        <v>58</v>
      </c>
      <c r="J4469">
        <v>-36.866138999999997</v>
      </c>
      <c r="K4469">
        <v>174.73908599999999</v>
      </c>
      <c r="L4469" s="109">
        <v>0.5</v>
      </c>
      <c r="N4469">
        <v>0</v>
      </c>
      <c r="O4469">
        <v>0</v>
      </c>
      <c r="P4469">
        <v>1</v>
      </c>
    </row>
    <row r="4470" spans="1:16" hidden="1" x14ac:dyDescent="0.3">
      <c r="A4470">
        <v>29</v>
      </c>
      <c r="B4470">
        <v>1</v>
      </c>
      <c r="C4470" t="s">
        <v>70</v>
      </c>
      <c r="D4470" t="s">
        <v>650</v>
      </c>
      <c r="E4470" t="s">
        <v>651</v>
      </c>
      <c r="F4470" t="s">
        <v>83</v>
      </c>
      <c r="G4470" t="s">
        <v>84</v>
      </c>
      <c r="H4470" t="s">
        <v>33</v>
      </c>
      <c r="I4470" t="s">
        <v>58</v>
      </c>
      <c r="J4470">
        <v>-36.866166999999997</v>
      </c>
      <c r="K4470">
        <v>174.73904200000001</v>
      </c>
      <c r="L4470" s="109">
        <v>0.5</v>
      </c>
      <c r="M4470" t="s">
        <v>1358</v>
      </c>
      <c r="N4470">
        <v>1</v>
      </c>
      <c r="O4470">
        <v>0</v>
      </c>
      <c r="P4470">
        <v>1</v>
      </c>
    </row>
    <row r="4471" spans="1:16" hidden="1" x14ac:dyDescent="0.3">
      <c r="A4471">
        <v>30</v>
      </c>
      <c r="B4471">
        <v>1</v>
      </c>
      <c r="C4471" t="s">
        <v>70</v>
      </c>
      <c r="D4471" t="s">
        <v>650</v>
      </c>
      <c r="E4471" t="s">
        <v>651</v>
      </c>
      <c r="F4471" t="s">
        <v>83</v>
      </c>
      <c r="G4471" t="s">
        <v>84</v>
      </c>
      <c r="H4471" t="s">
        <v>33</v>
      </c>
      <c r="I4471" t="s">
        <v>58</v>
      </c>
      <c r="J4471">
        <v>-36.866262999999996</v>
      </c>
      <c r="K4471">
        <v>174.738889</v>
      </c>
      <c r="L4471" s="109">
        <v>0.5</v>
      </c>
      <c r="M4471" t="s">
        <v>1140</v>
      </c>
      <c r="N4471">
        <v>1</v>
      </c>
      <c r="O4471">
        <v>0</v>
      </c>
      <c r="P4471">
        <v>1</v>
      </c>
    </row>
    <row r="4472" spans="1:16" hidden="1" x14ac:dyDescent="0.3">
      <c r="A4472">
        <v>31</v>
      </c>
      <c r="B4472">
        <v>1</v>
      </c>
      <c r="C4472" t="s">
        <v>70</v>
      </c>
      <c r="D4472" t="s">
        <v>650</v>
      </c>
      <c r="E4472" t="s">
        <v>651</v>
      </c>
      <c r="F4472" t="s">
        <v>83</v>
      </c>
      <c r="G4472" t="s">
        <v>84</v>
      </c>
      <c r="H4472" t="s">
        <v>33</v>
      </c>
      <c r="I4472" t="s">
        <v>58</v>
      </c>
      <c r="J4472">
        <v>-36.866286000000002</v>
      </c>
      <c r="K4472">
        <v>174.73885200000001</v>
      </c>
      <c r="L4472" s="109">
        <v>0.5</v>
      </c>
      <c r="N4472">
        <v>0</v>
      </c>
      <c r="O4472">
        <v>0</v>
      </c>
      <c r="P4472">
        <v>1</v>
      </c>
    </row>
    <row r="4473" spans="1:16" hidden="1" x14ac:dyDescent="0.3">
      <c r="A4473">
        <v>32</v>
      </c>
      <c r="B4473">
        <v>1</v>
      </c>
      <c r="C4473" t="s">
        <v>70</v>
      </c>
      <c r="D4473" t="s">
        <v>650</v>
      </c>
      <c r="E4473" t="s">
        <v>651</v>
      </c>
      <c r="F4473" t="s">
        <v>83</v>
      </c>
      <c r="G4473" t="s">
        <v>84</v>
      </c>
      <c r="H4473" t="s">
        <v>33</v>
      </c>
      <c r="I4473" t="s">
        <v>58</v>
      </c>
      <c r="J4473">
        <v>-36.866357000000001</v>
      </c>
      <c r="K4473">
        <v>174.73873</v>
      </c>
      <c r="L4473" s="109">
        <v>0.5</v>
      </c>
      <c r="N4473">
        <v>0</v>
      </c>
      <c r="O4473">
        <v>0</v>
      </c>
      <c r="P4473">
        <v>1</v>
      </c>
    </row>
    <row r="4474" spans="1:16" hidden="1" x14ac:dyDescent="0.3">
      <c r="A4474">
        <v>33</v>
      </c>
      <c r="B4474">
        <v>1</v>
      </c>
      <c r="C4474" t="s">
        <v>70</v>
      </c>
      <c r="D4474" t="s">
        <v>650</v>
      </c>
      <c r="E4474" t="s">
        <v>651</v>
      </c>
      <c r="F4474" t="s">
        <v>83</v>
      </c>
      <c r="G4474" t="s">
        <v>84</v>
      </c>
      <c r="H4474" t="s">
        <v>33</v>
      </c>
      <c r="I4474" t="s">
        <v>58</v>
      </c>
      <c r="J4474">
        <v>-36.866387000000003</v>
      </c>
      <c r="K4474">
        <v>174.73869099999999</v>
      </c>
      <c r="L4474" s="109">
        <v>0.5</v>
      </c>
      <c r="N4474">
        <v>0</v>
      </c>
      <c r="O4474">
        <v>0</v>
      </c>
      <c r="P4474">
        <v>1</v>
      </c>
    </row>
    <row r="4475" spans="1:16" hidden="1" x14ac:dyDescent="0.3">
      <c r="A4475">
        <v>34</v>
      </c>
      <c r="B4475">
        <v>1</v>
      </c>
      <c r="C4475" t="s">
        <v>70</v>
      </c>
      <c r="D4475" t="s">
        <v>650</v>
      </c>
      <c r="E4475" t="s">
        <v>651</v>
      </c>
      <c r="F4475" t="s">
        <v>72</v>
      </c>
      <c r="G4475" t="s">
        <v>90</v>
      </c>
      <c r="H4475" t="s">
        <v>48</v>
      </c>
      <c r="I4475" t="s">
        <v>91</v>
      </c>
      <c r="J4475">
        <v>-36.866546999999997</v>
      </c>
      <c r="K4475">
        <v>174.73861299999999</v>
      </c>
      <c r="L4475" s="109">
        <v>0.5</v>
      </c>
      <c r="M4475" t="s">
        <v>92</v>
      </c>
      <c r="N4475">
        <v>1</v>
      </c>
      <c r="O4475">
        <v>0</v>
      </c>
      <c r="P4475">
        <v>1</v>
      </c>
    </row>
    <row r="4476" spans="1:16" hidden="1" x14ac:dyDescent="0.3">
      <c r="A4476">
        <v>35</v>
      </c>
      <c r="B4476">
        <v>1</v>
      </c>
      <c r="C4476" t="s">
        <v>70</v>
      </c>
      <c r="D4476" t="s">
        <v>650</v>
      </c>
      <c r="E4476" t="s">
        <v>651</v>
      </c>
      <c r="F4476" t="s">
        <v>72</v>
      </c>
      <c r="G4476" t="s">
        <v>90</v>
      </c>
      <c r="H4476" t="s">
        <v>48</v>
      </c>
      <c r="I4476" t="s">
        <v>91</v>
      </c>
      <c r="J4476">
        <v>-36.866579000000002</v>
      </c>
      <c r="K4476">
        <v>174.73866899999999</v>
      </c>
      <c r="L4476" s="109">
        <v>0.5</v>
      </c>
      <c r="N4476">
        <v>0</v>
      </c>
      <c r="O4476">
        <v>0</v>
      </c>
      <c r="P4476">
        <v>1</v>
      </c>
    </row>
    <row r="4477" spans="1:16" hidden="1" x14ac:dyDescent="0.3">
      <c r="A4477">
        <v>36</v>
      </c>
      <c r="B4477">
        <v>1</v>
      </c>
      <c r="C4477" t="s">
        <v>70</v>
      </c>
      <c r="D4477" t="s">
        <v>650</v>
      </c>
      <c r="E4477" t="s">
        <v>651</v>
      </c>
      <c r="F4477" t="s">
        <v>72</v>
      </c>
      <c r="G4477" t="s">
        <v>90</v>
      </c>
      <c r="H4477" t="s">
        <v>48</v>
      </c>
      <c r="I4477" t="s">
        <v>91</v>
      </c>
      <c r="J4477">
        <v>-36.866612000000003</v>
      </c>
      <c r="K4477">
        <v>174.73872499999999</v>
      </c>
      <c r="L4477" s="109">
        <v>0.5</v>
      </c>
      <c r="N4477">
        <v>0</v>
      </c>
      <c r="O4477">
        <v>0</v>
      </c>
      <c r="P4477">
        <v>1</v>
      </c>
    </row>
    <row r="4478" spans="1:16" hidden="1" x14ac:dyDescent="0.3">
      <c r="A4478">
        <v>37</v>
      </c>
      <c r="B4478">
        <v>1</v>
      </c>
      <c r="C4478" t="s">
        <v>70</v>
      </c>
      <c r="D4478" t="s">
        <v>650</v>
      </c>
      <c r="E4478" t="s">
        <v>651</v>
      </c>
      <c r="F4478" t="s">
        <v>72</v>
      </c>
      <c r="G4478" t="s">
        <v>90</v>
      </c>
      <c r="H4478" t="s">
        <v>48</v>
      </c>
      <c r="I4478" t="s">
        <v>91</v>
      </c>
      <c r="J4478">
        <v>-36.866644999999998</v>
      </c>
      <c r="K4478">
        <v>174.73878099999999</v>
      </c>
      <c r="L4478" s="109">
        <v>0.5</v>
      </c>
      <c r="N4478">
        <v>0</v>
      </c>
      <c r="O4478">
        <v>0</v>
      </c>
      <c r="P4478">
        <v>1</v>
      </c>
    </row>
    <row r="4479" spans="1:16" hidden="1" x14ac:dyDescent="0.3">
      <c r="A4479">
        <v>38</v>
      </c>
      <c r="B4479">
        <v>1</v>
      </c>
      <c r="C4479" t="s">
        <v>70</v>
      </c>
      <c r="D4479" t="s">
        <v>650</v>
      </c>
      <c r="E4479" t="s">
        <v>651</v>
      </c>
      <c r="F4479" t="s">
        <v>72</v>
      </c>
      <c r="G4479" t="s">
        <v>90</v>
      </c>
      <c r="H4479" t="s">
        <v>48</v>
      </c>
      <c r="I4479" t="s">
        <v>91</v>
      </c>
      <c r="J4479">
        <v>-36.866677000000003</v>
      </c>
      <c r="K4479">
        <v>174.73883699999999</v>
      </c>
      <c r="L4479" s="109">
        <v>0.5</v>
      </c>
      <c r="M4479" t="s">
        <v>550</v>
      </c>
      <c r="N4479">
        <v>1</v>
      </c>
      <c r="O4479">
        <v>0</v>
      </c>
      <c r="P4479">
        <v>1</v>
      </c>
    </row>
    <row r="4480" spans="1:16" hidden="1" x14ac:dyDescent="0.3">
      <c r="A4480">
        <v>39</v>
      </c>
      <c r="B4480">
        <v>1</v>
      </c>
      <c r="C4480" t="s">
        <v>70</v>
      </c>
      <c r="D4480" t="s">
        <v>650</v>
      </c>
      <c r="E4480" t="s">
        <v>651</v>
      </c>
      <c r="F4480" t="s">
        <v>72</v>
      </c>
      <c r="G4480" t="s">
        <v>90</v>
      </c>
      <c r="H4480" t="s">
        <v>48</v>
      </c>
      <c r="I4480" t="s">
        <v>91</v>
      </c>
      <c r="J4480">
        <v>-36.866888000000003</v>
      </c>
      <c r="K4480">
        <v>174.73972699999999</v>
      </c>
      <c r="L4480" s="109">
        <v>0.5</v>
      </c>
      <c r="M4480" t="s">
        <v>756</v>
      </c>
      <c r="N4480">
        <v>1</v>
      </c>
      <c r="O4480">
        <v>0</v>
      </c>
      <c r="P4480">
        <v>1</v>
      </c>
    </row>
    <row r="4481" spans="1:16" hidden="1" x14ac:dyDescent="0.3">
      <c r="A4481">
        <v>40</v>
      </c>
      <c r="B4481">
        <v>1</v>
      </c>
      <c r="C4481" t="s">
        <v>70</v>
      </c>
      <c r="D4481" t="s">
        <v>650</v>
      </c>
      <c r="E4481" t="s">
        <v>651</v>
      </c>
      <c r="F4481" t="s">
        <v>72</v>
      </c>
      <c r="G4481" t="s">
        <v>90</v>
      </c>
      <c r="H4481" t="s">
        <v>48</v>
      </c>
      <c r="I4481" t="s">
        <v>91</v>
      </c>
      <c r="J4481">
        <v>-36.866861</v>
      </c>
      <c r="K4481">
        <v>174.73980499999999</v>
      </c>
      <c r="L4481" s="109">
        <v>0.5</v>
      </c>
      <c r="N4481">
        <v>0</v>
      </c>
      <c r="O4481">
        <v>0</v>
      </c>
      <c r="P4481">
        <v>1</v>
      </c>
    </row>
    <row r="4482" spans="1:16" hidden="1" x14ac:dyDescent="0.3">
      <c r="A4482">
        <v>41</v>
      </c>
      <c r="B4482">
        <v>1</v>
      </c>
      <c r="C4482" t="s">
        <v>70</v>
      </c>
      <c r="D4482" t="s">
        <v>650</v>
      </c>
      <c r="E4482" t="s">
        <v>651</v>
      </c>
      <c r="F4482" t="s">
        <v>72</v>
      </c>
      <c r="G4482" t="s">
        <v>90</v>
      </c>
      <c r="H4482" t="s">
        <v>48</v>
      </c>
      <c r="I4482" t="s">
        <v>91</v>
      </c>
      <c r="J4482">
        <v>-36.866819</v>
      </c>
      <c r="K4482">
        <v>174.73993200000001</v>
      </c>
      <c r="L4482" s="109">
        <v>0.5</v>
      </c>
      <c r="N4482">
        <v>0</v>
      </c>
      <c r="O4482">
        <v>0</v>
      </c>
      <c r="P4482">
        <v>1</v>
      </c>
    </row>
    <row r="4483" spans="1:16" hidden="1" x14ac:dyDescent="0.3">
      <c r="A4483">
        <v>42</v>
      </c>
      <c r="B4483">
        <v>1</v>
      </c>
      <c r="C4483" t="s">
        <v>70</v>
      </c>
      <c r="D4483" t="s">
        <v>650</v>
      </c>
      <c r="E4483" t="s">
        <v>651</v>
      </c>
      <c r="F4483" t="s">
        <v>72</v>
      </c>
      <c r="G4483" t="s">
        <v>90</v>
      </c>
      <c r="H4483" t="s">
        <v>48</v>
      </c>
      <c r="I4483" t="s">
        <v>91</v>
      </c>
      <c r="J4483">
        <v>-36.866802999999997</v>
      </c>
      <c r="K4483">
        <v>174.73998800000001</v>
      </c>
      <c r="L4483" s="109">
        <v>0.5</v>
      </c>
      <c r="M4483" t="s">
        <v>660</v>
      </c>
      <c r="N4483">
        <v>1</v>
      </c>
      <c r="O4483">
        <v>0</v>
      </c>
      <c r="P4483">
        <v>1</v>
      </c>
    </row>
    <row r="4484" spans="1:16" hidden="1" x14ac:dyDescent="0.3">
      <c r="A4484">
        <v>43</v>
      </c>
      <c r="B4484">
        <v>1</v>
      </c>
      <c r="C4484" t="s">
        <v>70</v>
      </c>
      <c r="D4484" t="s">
        <v>650</v>
      </c>
      <c r="E4484" t="s">
        <v>651</v>
      </c>
      <c r="F4484" t="s">
        <v>100</v>
      </c>
      <c r="G4484" t="s">
        <v>101</v>
      </c>
      <c r="H4484" t="s">
        <v>57</v>
      </c>
      <c r="I4484" t="s">
        <v>58</v>
      </c>
      <c r="J4484">
        <v>-36.866672000000001</v>
      </c>
      <c r="K4484">
        <v>174.740059</v>
      </c>
      <c r="L4484" s="109">
        <v>0.5</v>
      </c>
      <c r="M4484" t="s">
        <v>850</v>
      </c>
      <c r="N4484">
        <v>1</v>
      </c>
      <c r="O4484">
        <v>1</v>
      </c>
      <c r="P4484">
        <v>1</v>
      </c>
    </row>
    <row r="4485" spans="1:16" hidden="1" x14ac:dyDescent="0.3">
      <c r="A4485">
        <v>44</v>
      </c>
      <c r="B4485">
        <v>1</v>
      </c>
      <c r="C4485" t="s">
        <v>70</v>
      </c>
      <c r="D4485" t="s">
        <v>650</v>
      </c>
      <c r="E4485" t="s">
        <v>651</v>
      </c>
      <c r="F4485" t="s">
        <v>100</v>
      </c>
      <c r="G4485" t="s">
        <v>101</v>
      </c>
      <c r="H4485" t="s">
        <v>57</v>
      </c>
      <c r="I4485" t="s">
        <v>58</v>
      </c>
      <c r="J4485">
        <v>-36.866624999999999</v>
      </c>
      <c r="K4485">
        <v>174.740038</v>
      </c>
      <c r="L4485" s="109">
        <v>0.5</v>
      </c>
      <c r="M4485" t="s">
        <v>649</v>
      </c>
      <c r="N4485">
        <v>1</v>
      </c>
      <c r="O4485">
        <v>0</v>
      </c>
      <c r="P4485">
        <v>1</v>
      </c>
    </row>
    <row r="4486" spans="1:16" hidden="1" x14ac:dyDescent="0.3">
      <c r="A4486">
        <v>45</v>
      </c>
      <c r="B4486">
        <v>1</v>
      </c>
      <c r="C4486" t="s">
        <v>70</v>
      </c>
      <c r="D4486" t="s">
        <v>650</v>
      </c>
      <c r="E4486" t="s">
        <v>651</v>
      </c>
      <c r="F4486" t="s">
        <v>100</v>
      </c>
      <c r="G4486" t="s">
        <v>101</v>
      </c>
      <c r="H4486" t="s">
        <v>57</v>
      </c>
      <c r="I4486" t="s">
        <v>58</v>
      </c>
      <c r="J4486">
        <v>-36.866579000000002</v>
      </c>
      <c r="K4486">
        <v>174.74001699999999</v>
      </c>
      <c r="L4486" s="109">
        <v>0.5</v>
      </c>
      <c r="N4486">
        <v>0</v>
      </c>
      <c r="O4486">
        <v>0</v>
      </c>
      <c r="P4486">
        <v>1</v>
      </c>
    </row>
    <row r="4487" spans="1:16" hidden="1" x14ac:dyDescent="0.3">
      <c r="A4487">
        <v>46</v>
      </c>
      <c r="B4487">
        <v>1</v>
      </c>
      <c r="C4487" t="s">
        <v>70</v>
      </c>
      <c r="D4487" t="s">
        <v>650</v>
      </c>
      <c r="E4487" t="s">
        <v>651</v>
      </c>
      <c r="F4487" t="s">
        <v>100</v>
      </c>
      <c r="G4487" t="s">
        <v>101</v>
      </c>
      <c r="H4487" t="s">
        <v>57</v>
      </c>
      <c r="I4487" t="s">
        <v>58</v>
      </c>
      <c r="J4487">
        <v>-36.866531999999999</v>
      </c>
      <c r="K4487">
        <v>174.73999599999999</v>
      </c>
      <c r="L4487" s="109">
        <v>0.5</v>
      </c>
      <c r="M4487" t="s">
        <v>851</v>
      </c>
      <c r="N4487">
        <v>1</v>
      </c>
      <c r="O4487">
        <v>1</v>
      </c>
      <c r="P4487">
        <v>1</v>
      </c>
    </row>
    <row r="4488" spans="1:16" hidden="1" x14ac:dyDescent="0.3">
      <c r="A4488">
        <v>47</v>
      </c>
      <c r="B4488">
        <v>1</v>
      </c>
      <c r="C4488" t="s">
        <v>70</v>
      </c>
      <c r="D4488" t="s">
        <v>650</v>
      </c>
      <c r="E4488" t="s">
        <v>651</v>
      </c>
      <c r="F4488" t="s">
        <v>100</v>
      </c>
      <c r="G4488" t="s">
        <v>101</v>
      </c>
      <c r="H4488" t="s">
        <v>49</v>
      </c>
      <c r="I4488" t="s">
        <v>58</v>
      </c>
      <c r="J4488">
        <v>-36.866568999999998</v>
      </c>
      <c r="K4488">
        <v>174.740149</v>
      </c>
      <c r="L4488" s="109">
        <v>0.5</v>
      </c>
      <c r="M4488" t="s">
        <v>852</v>
      </c>
      <c r="N4488">
        <v>1</v>
      </c>
      <c r="O4488">
        <v>1</v>
      </c>
      <c r="P4488">
        <v>1</v>
      </c>
    </row>
    <row r="4489" spans="1:16" hidden="1" x14ac:dyDescent="0.3">
      <c r="A4489">
        <v>48</v>
      </c>
      <c r="B4489">
        <v>1</v>
      </c>
      <c r="C4489" t="s">
        <v>70</v>
      </c>
      <c r="D4489" t="s">
        <v>650</v>
      </c>
      <c r="E4489" t="s">
        <v>651</v>
      </c>
      <c r="F4489" t="s">
        <v>100</v>
      </c>
      <c r="G4489" t="s">
        <v>101</v>
      </c>
      <c r="H4489" t="s">
        <v>49</v>
      </c>
      <c r="I4489" t="s">
        <v>58</v>
      </c>
      <c r="J4489">
        <v>-36.866613999999998</v>
      </c>
      <c r="K4489">
        <v>174.74017000000001</v>
      </c>
      <c r="L4489" s="109">
        <v>0.5</v>
      </c>
      <c r="M4489" t="s">
        <v>661</v>
      </c>
      <c r="N4489">
        <v>1</v>
      </c>
      <c r="O4489">
        <v>0</v>
      </c>
      <c r="P4489">
        <v>1</v>
      </c>
    </row>
    <row r="4490" spans="1:16" hidden="1" x14ac:dyDescent="0.3">
      <c r="A4490">
        <v>49</v>
      </c>
      <c r="B4490">
        <v>1</v>
      </c>
      <c r="C4490" t="s">
        <v>70</v>
      </c>
      <c r="D4490" t="s">
        <v>650</v>
      </c>
      <c r="E4490" t="s">
        <v>651</v>
      </c>
      <c r="F4490" t="s">
        <v>72</v>
      </c>
      <c r="G4490" t="s">
        <v>108</v>
      </c>
      <c r="H4490" t="s">
        <v>48</v>
      </c>
      <c r="I4490" t="s">
        <v>91</v>
      </c>
      <c r="J4490">
        <v>-36.866661999999998</v>
      </c>
      <c r="K4490">
        <v>174.74040600000001</v>
      </c>
      <c r="L4490" s="109">
        <v>0.5</v>
      </c>
      <c r="N4490">
        <v>0</v>
      </c>
      <c r="O4490">
        <v>0</v>
      </c>
      <c r="P4490">
        <v>1</v>
      </c>
    </row>
    <row r="4491" spans="1:16" hidden="1" x14ac:dyDescent="0.3">
      <c r="A4491">
        <v>50</v>
      </c>
      <c r="B4491">
        <v>1</v>
      </c>
      <c r="C4491" t="s">
        <v>70</v>
      </c>
      <c r="D4491" t="s">
        <v>650</v>
      </c>
      <c r="E4491" t="s">
        <v>651</v>
      </c>
      <c r="F4491" t="s">
        <v>72</v>
      </c>
      <c r="G4491" t="s">
        <v>108</v>
      </c>
      <c r="H4491" t="s">
        <v>48</v>
      </c>
      <c r="I4491" t="s">
        <v>91</v>
      </c>
      <c r="J4491">
        <v>-36.866621000000002</v>
      </c>
      <c r="K4491">
        <v>174.740532</v>
      </c>
      <c r="L4491" s="109">
        <v>0.5</v>
      </c>
      <c r="N4491">
        <v>0</v>
      </c>
      <c r="O4491">
        <v>0</v>
      </c>
      <c r="P4491">
        <v>1</v>
      </c>
    </row>
    <row r="4492" spans="1:16" hidden="1" x14ac:dyDescent="0.3">
      <c r="A4492">
        <v>51</v>
      </c>
      <c r="B4492">
        <v>1</v>
      </c>
      <c r="C4492" t="s">
        <v>70</v>
      </c>
      <c r="D4492" t="s">
        <v>650</v>
      </c>
      <c r="E4492" t="s">
        <v>651</v>
      </c>
      <c r="F4492" t="s">
        <v>72</v>
      </c>
      <c r="G4492" t="s">
        <v>108</v>
      </c>
      <c r="H4492" t="s">
        <v>48</v>
      </c>
      <c r="I4492" t="s">
        <v>91</v>
      </c>
      <c r="J4492">
        <v>-36.866602999999998</v>
      </c>
      <c r="K4492">
        <v>174.74058400000001</v>
      </c>
      <c r="L4492" s="109">
        <v>0.5</v>
      </c>
      <c r="N4492">
        <v>0</v>
      </c>
      <c r="O4492">
        <v>0</v>
      </c>
      <c r="P4492">
        <v>1</v>
      </c>
    </row>
    <row r="4493" spans="1:16" hidden="1" x14ac:dyDescent="0.3">
      <c r="A4493">
        <v>52</v>
      </c>
      <c r="B4493">
        <v>1</v>
      </c>
      <c r="C4493" t="s">
        <v>70</v>
      </c>
      <c r="D4493" t="s">
        <v>650</v>
      </c>
      <c r="E4493" t="s">
        <v>651</v>
      </c>
      <c r="F4493" t="s">
        <v>72</v>
      </c>
      <c r="G4493" t="s">
        <v>108</v>
      </c>
      <c r="H4493" t="s">
        <v>48</v>
      </c>
      <c r="I4493" t="s">
        <v>91</v>
      </c>
      <c r="J4493">
        <v>-36.866551999999999</v>
      </c>
      <c r="K4493">
        <v>174.740735</v>
      </c>
      <c r="L4493" s="109">
        <v>0.5</v>
      </c>
      <c r="M4493" t="s">
        <v>113</v>
      </c>
      <c r="N4493">
        <v>1</v>
      </c>
      <c r="O4493">
        <v>0</v>
      </c>
      <c r="P4493">
        <v>1</v>
      </c>
    </row>
    <row r="4494" spans="1:16" hidden="1" x14ac:dyDescent="0.3">
      <c r="A4494">
        <v>53</v>
      </c>
      <c r="B4494">
        <v>1</v>
      </c>
      <c r="C4494" t="s">
        <v>70</v>
      </c>
      <c r="D4494" t="s">
        <v>650</v>
      </c>
      <c r="E4494" t="s">
        <v>651</v>
      </c>
      <c r="F4494" t="s">
        <v>72</v>
      </c>
      <c r="G4494" t="s">
        <v>108</v>
      </c>
      <c r="H4494" t="s">
        <v>48</v>
      </c>
      <c r="I4494" t="s">
        <v>91</v>
      </c>
      <c r="J4494">
        <v>-36.866531000000002</v>
      </c>
      <c r="K4494">
        <v>174.74079399999999</v>
      </c>
      <c r="L4494" s="109">
        <v>0.5</v>
      </c>
      <c r="N4494">
        <v>0</v>
      </c>
      <c r="O4494">
        <v>0</v>
      </c>
      <c r="P4494">
        <v>1</v>
      </c>
    </row>
    <row r="4495" spans="1:16" hidden="1" x14ac:dyDescent="0.3">
      <c r="A4495">
        <v>54</v>
      </c>
      <c r="B4495">
        <v>1</v>
      </c>
      <c r="C4495" t="s">
        <v>70</v>
      </c>
      <c r="D4495" t="s">
        <v>650</v>
      </c>
      <c r="E4495" t="s">
        <v>651</v>
      </c>
      <c r="F4495" t="s">
        <v>114</v>
      </c>
      <c r="G4495" t="s">
        <v>101</v>
      </c>
      <c r="H4495" t="s">
        <v>57</v>
      </c>
      <c r="I4495" t="s">
        <v>58</v>
      </c>
      <c r="J4495">
        <v>-36.866334000000002</v>
      </c>
      <c r="K4495">
        <v>174.74110300000001</v>
      </c>
      <c r="L4495" s="109">
        <v>0.5</v>
      </c>
      <c r="M4495" t="s">
        <v>853</v>
      </c>
      <c r="N4495">
        <v>1</v>
      </c>
      <c r="O4495">
        <v>1</v>
      </c>
      <c r="P4495">
        <v>1</v>
      </c>
    </row>
    <row r="4496" spans="1:16" hidden="1" x14ac:dyDescent="0.3">
      <c r="A4496">
        <v>55</v>
      </c>
      <c r="B4496">
        <v>1</v>
      </c>
      <c r="C4496" t="s">
        <v>70</v>
      </c>
      <c r="D4496" t="s">
        <v>650</v>
      </c>
      <c r="E4496" t="s">
        <v>651</v>
      </c>
      <c r="F4496" t="s">
        <v>114</v>
      </c>
      <c r="G4496" t="s">
        <v>101</v>
      </c>
      <c r="H4496" t="s">
        <v>57</v>
      </c>
      <c r="I4496" t="s">
        <v>58</v>
      </c>
      <c r="J4496">
        <v>-36.866281999999998</v>
      </c>
      <c r="K4496">
        <v>174.741074</v>
      </c>
      <c r="L4496" s="109">
        <v>0.5</v>
      </c>
      <c r="N4496">
        <v>0</v>
      </c>
      <c r="O4496">
        <v>0</v>
      </c>
      <c r="P4496">
        <v>1</v>
      </c>
    </row>
    <row r="4497" spans="1:16" hidden="1" x14ac:dyDescent="0.3">
      <c r="A4497">
        <v>56</v>
      </c>
      <c r="B4497">
        <v>1</v>
      </c>
      <c r="C4497" t="s">
        <v>70</v>
      </c>
      <c r="D4497" t="s">
        <v>650</v>
      </c>
      <c r="E4497" t="s">
        <v>651</v>
      </c>
      <c r="F4497" t="s">
        <v>114</v>
      </c>
      <c r="G4497" t="s">
        <v>101</v>
      </c>
      <c r="H4497" t="s">
        <v>57</v>
      </c>
      <c r="I4497" t="s">
        <v>58</v>
      </c>
      <c r="J4497">
        <v>-36.866228999999997</v>
      </c>
      <c r="K4497">
        <v>174.74104500000001</v>
      </c>
      <c r="L4497" s="109">
        <v>0.5</v>
      </c>
      <c r="M4497" t="s">
        <v>665</v>
      </c>
      <c r="N4497">
        <v>1</v>
      </c>
      <c r="O4497">
        <v>0</v>
      </c>
      <c r="P4497">
        <v>1</v>
      </c>
    </row>
    <row r="4498" spans="1:16" hidden="1" x14ac:dyDescent="0.3">
      <c r="A4498">
        <v>57</v>
      </c>
      <c r="B4498">
        <v>1</v>
      </c>
      <c r="C4498" t="s">
        <v>70</v>
      </c>
      <c r="D4498" t="s">
        <v>650</v>
      </c>
      <c r="E4498" t="s">
        <v>651</v>
      </c>
      <c r="F4498" t="s">
        <v>114</v>
      </c>
      <c r="G4498" t="s">
        <v>101</v>
      </c>
      <c r="H4498" t="s">
        <v>57</v>
      </c>
      <c r="I4498" t="s">
        <v>58</v>
      </c>
      <c r="J4498">
        <v>-36.866176000000003</v>
      </c>
      <c r="K4498">
        <v>174.741016</v>
      </c>
      <c r="L4498" s="109">
        <v>0.5</v>
      </c>
      <c r="M4498" t="s">
        <v>666</v>
      </c>
      <c r="N4498">
        <v>1</v>
      </c>
      <c r="O4498">
        <v>0</v>
      </c>
      <c r="P4498">
        <v>1</v>
      </c>
    </row>
    <row r="4499" spans="1:16" hidden="1" x14ac:dyDescent="0.3">
      <c r="A4499">
        <v>58</v>
      </c>
      <c r="B4499">
        <v>1</v>
      </c>
      <c r="C4499" t="s">
        <v>70</v>
      </c>
      <c r="D4499" t="s">
        <v>650</v>
      </c>
      <c r="E4499" t="s">
        <v>651</v>
      </c>
      <c r="F4499" t="s">
        <v>114</v>
      </c>
      <c r="G4499" t="s">
        <v>101</v>
      </c>
      <c r="H4499" t="s">
        <v>57</v>
      </c>
      <c r="I4499" t="s">
        <v>58</v>
      </c>
      <c r="J4499">
        <v>-36.866123999999999</v>
      </c>
      <c r="K4499">
        <v>174.74098699999999</v>
      </c>
      <c r="L4499" s="109">
        <v>0.5</v>
      </c>
      <c r="M4499" t="s">
        <v>854</v>
      </c>
      <c r="N4499">
        <v>1</v>
      </c>
      <c r="O4499">
        <v>1</v>
      </c>
      <c r="P4499">
        <v>1</v>
      </c>
    </row>
    <row r="4500" spans="1:16" hidden="1" x14ac:dyDescent="0.3">
      <c r="A4500">
        <v>59</v>
      </c>
      <c r="B4500">
        <v>1</v>
      </c>
      <c r="C4500" t="s">
        <v>70</v>
      </c>
      <c r="D4500" t="s">
        <v>650</v>
      </c>
      <c r="E4500" t="s">
        <v>651</v>
      </c>
      <c r="F4500" t="s">
        <v>114</v>
      </c>
      <c r="G4500" t="s">
        <v>101</v>
      </c>
      <c r="H4500" t="s">
        <v>57</v>
      </c>
      <c r="I4500" t="s">
        <v>58</v>
      </c>
      <c r="J4500">
        <v>-36.866016999999999</v>
      </c>
      <c r="K4500">
        <v>174.74094099999999</v>
      </c>
      <c r="L4500" s="109">
        <v>0.5</v>
      </c>
      <c r="M4500" t="s">
        <v>118</v>
      </c>
      <c r="N4500">
        <v>1</v>
      </c>
      <c r="O4500">
        <v>1</v>
      </c>
      <c r="P4500">
        <v>1</v>
      </c>
    </row>
    <row r="4501" spans="1:16" hidden="1" x14ac:dyDescent="0.3">
      <c r="A4501">
        <v>60</v>
      </c>
      <c r="B4501">
        <v>1</v>
      </c>
      <c r="C4501" t="s">
        <v>70</v>
      </c>
      <c r="D4501" t="s">
        <v>650</v>
      </c>
      <c r="E4501" t="s">
        <v>651</v>
      </c>
      <c r="F4501" t="s">
        <v>114</v>
      </c>
      <c r="G4501" t="s">
        <v>101</v>
      </c>
      <c r="H4501" t="s">
        <v>49</v>
      </c>
      <c r="I4501" t="s">
        <v>121</v>
      </c>
      <c r="J4501">
        <v>-36.866177</v>
      </c>
      <c r="K4501">
        <v>174.741151</v>
      </c>
      <c r="L4501" s="109">
        <v>0.5</v>
      </c>
      <c r="M4501" t="s">
        <v>761</v>
      </c>
      <c r="N4501">
        <v>1</v>
      </c>
      <c r="O4501">
        <v>0</v>
      </c>
      <c r="P4501">
        <v>1</v>
      </c>
    </row>
    <row r="4502" spans="1:16" hidden="1" x14ac:dyDescent="0.3">
      <c r="A4502">
        <v>61</v>
      </c>
      <c r="B4502">
        <v>1</v>
      </c>
      <c r="C4502" t="s">
        <v>70</v>
      </c>
      <c r="D4502" t="s">
        <v>650</v>
      </c>
      <c r="E4502" t="s">
        <v>651</v>
      </c>
      <c r="F4502" t="s">
        <v>114</v>
      </c>
      <c r="G4502" t="s">
        <v>101</v>
      </c>
      <c r="H4502" t="s">
        <v>49</v>
      </c>
      <c r="I4502" t="s">
        <v>121</v>
      </c>
      <c r="J4502">
        <v>-36.866222999999998</v>
      </c>
      <c r="K4502">
        <v>174.74117699999999</v>
      </c>
      <c r="L4502" s="109">
        <v>0.5</v>
      </c>
      <c r="M4502" t="s">
        <v>668</v>
      </c>
      <c r="N4502">
        <v>1</v>
      </c>
      <c r="O4502">
        <v>0</v>
      </c>
      <c r="P4502">
        <v>1</v>
      </c>
    </row>
    <row r="4503" spans="1:16" hidden="1" x14ac:dyDescent="0.3">
      <c r="A4503">
        <v>62</v>
      </c>
      <c r="B4503">
        <v>1</v>
      </c>
      <c r="C4503" t="s">
        <v>70</v>
      </c>
      <c r="D4503" t="s">
        <v>650</v>
      </c>
      <c r="E4503" t="s">
        <v>651</v>
      </c>
      <c r="F4503" t="s">
        <v>114</v>
      </c>
      <c r="G4503" t="s">
        <v>101</v>
      </c>
      <c r="H4503" t="s">
        <v>49</v>
      </c>
      <c r="I4503" t="s">
        <v>121</v>
      </c>
      <c r="J4503">
        <v>-36.86627</v>
      </c>
      <c r="K4503">
        <v>174.74120300000001</v>
      </c>
      <c r="L4503" s="109">
        <v>0.5</v>
      </c>
      <c r="M4503" t="s">
        <v>116</v>
      </c>
      <c r="N4503">
        <v>1</v>
      </c>
      <c r="O4503">
        <v>0</v>
      </c>
      <c r="P4503">
        <v>1</v>
      </c>
    </row>
    <row r="4504" spans="1:16" hidden="1" x14ac:dyDescent="0.3">
      <c r="A4504">
        <v>63</v>
      </c>
      <c r="B4504">
        <v>1</v>
      </c>
      <c r="C4504" t="s">
        <v>70</v>
      </c>
      <c r="D4504" t="s">
        <v>650</v>
      </c>
      <c r="E4504" t="s">
        <v>651</v>
      </c>
      <c r="F4504" t="s">
        <v>72</v>
      </c>
      <c r="G4504" t="s">
        <v>122</v>
      </c>
      <c r="H4504" t="s">
        <v>48</v>
      </c>
      <c r="I4504" t="s">
        <v>91</v>
      </c>
      <c r="J4504">
        <v>-36.866337999999999</v>
      </c>
      <c r="K4504">
        <v>174.74136999999999</v>
      </c>
      <c r="L4504" s="109">
        <v>0.5</v>
      </c>
      <c r="M4504" t="s">
        <v>670</v>
      </c>
      <c r="N4504">
        <v>1</v>
      </c>
      <c r="O4504">
        <v>0</v>
      </c>
      <c r="P4504">
        <v>1</v>
      </c>
    </row>
    <row r="4505" spans="1:16" hidden="1" x14ac:dyDescent="0.3">
      <c r="A4505">
        <v>64</v>
      </c>
      <c r="B4505">
        <v>1</v>
      </c>
      <c r="C4505" t="s">
        <v>70</v>
      </c>
      <c r="D4505" t="s">
        <v>650</v>
      </c>
      <c r="E4505" t="s">
        <v>651</v>
      </c>
      <c r="F4505" t="s">
        <v>72</v>
      </c>
      <c r="G4505" t="s">
        <v>122</v>
      </c>
      <c r="H4505" t="s">
        <v>48</v>
      </c>
      <c r="I4505" t="s">
        <v>91</v>
      </c>
      <c r="J4505">
        <v>-36.866301999999997</v>
      </c>
      <c r="K4505">
        <v>174.74148400000001</v>
      </c>
      <c r="L4505" s="109">
        <v>0.5</v>
      </c>
      <c r="M4505" t="s">
        <v>671</v>
      </c>
      <c r="N4505">
        <v>1</v>
      </c>
      <c r="O4505">
        <v>0</v>
      </c>
      <c r="P4505">
        <v>1</v>
      </c>
    </row>
    <row r="4506" spans="1:16" hidden="1" x14ac:dyDescent="0.3">
      <c r="A4506">
        <v>65</v>
      </c>
      <c r="B4506">
        <v>1</v>
      </c>
      <c r="C4506" t="s">
        <v>70</v>
      </c>
      <c r="D4506" t="s">
        <v>650</v>
      </c>
      <c r="E4506" t="s">
        <v>651</v>
      </c>
      <c r="F4506" t="s">
        <v>72</v>
      </c>
      <c r="G4506" t="s">
        <v>122</v>
      </c>
      <c r="H4506" t="s">
        <v>48</v>
      </c>
      <c r="I4506" t="s">
        <v>91</v>
      </c>
      <c r="J4506">
        <v>-36.866276999999997</v>
      </c>
      <c r="K4506">
        <v>174.74154899999999</v>
      </c>
      <c r="L4506" s="109">
        <v>0.5</v>
      </c>
      <c r="M4506" t="s">
        <v>855</v>
      </c>
      <c r="N4506">
        <v>1</v>
      </c>
      <c r="O4506">
        <v>1</v>
      </c>
      <c r="P4506">
        <v>1</v>
      </c>
    </row>
    <row r="4507" spans="1:16" hidden="1" x14ac:dyDescent="0.3">
      <c r="A4507">
        <v>66</v>
      </c>
      <c r="B4507">
        <v>1</v>
      </c>
      <c r="C4507" t="s">
        <v>70</v>
      </c>
      <c r="D4507" t="s">
        <v>650</v>
      </c>
      <c r="E4507" t="s">
        <v>651</v>
      </c>
      <c r="F4507" t="s">
        <v>72</v>
      </c>
      <c r="G4507" t="s">
        <v>122</v>
      </c>
      <c r="H4507" t="s">
        <v>48</v>
      </c>
      <c r="I4507" t="s">
        <v>91</v>
      </c>
      <c r="J4507">
        <v>-36.866171999999999</v>
      </c>
      <c r="K4507">
        <v>174.74187599999999</v>
      </c>
      <c r="L4507" s="109">
        <v>0.5</v>
      </c>
      <c r="M4507" t="s">
        <v>673</v>
      </c>
      <c r="N4507">
        <v>1</v>
      </c>
      <c r="O4507">
        <v>0</v>
      </c>
      <c r="P4507">
        <v>1</v>
      </c>
    </row>
    <row r="4508" spans="1:16" hidden="1" x14ac:dyDescent="0.3">
      <c r="A4508">
        <v>67</v>
      </c>
      <c r="B4508">
        <v>1</v>
      </c>
      <c r="C4508" t="s">
        <v>70</v>
      </c>
      <c r="D4508" t="s">
        <v>650</v>
      </c>
      <c r="E4508" t="s">
        <v>651</v>
      </c>
      <c r="F4508" t="s">
        <v>72</v>
      </c>
      <c r="G4508" t="s">
        <v>122</v>
      </c>
      <c r="H4508" t="s">
        <v>48</v>
      </c>
      <c r="I4508" t="s">
        <v>91</v>
      </c>
      <c r="J4508">
        <v>-36.866149999999998</v>
      </c>
      <c r="K4508">
        <v>174.74194</v>
      </c>
      <c r="L4508" s="109">
        <v>0.5</v>
      </c>
      <c r="M4508" t="s">
        <v>131</v>
      </c>
      <c r="N4508">
        <v>1</v>
      </c>
      <c r="O4508">
        <v>0</v>
      </c>
      <c r="P4508">
        <v>1</v>
      </c>
    </row>
    <row r="4509" spans="1:16" hidden="1" x14ac:dyDescent="0.3">
      <c r="A4509">
        <v>68</v>
      </c>
      <c r="B4509">
        <v>1</v>
      </c>
      <c r="C4509" t="s">
        <v>70</v>
      </c>
      <c r="D4509" t="s">
        <v>650</v>
      </c>
      <c r="E4509" t="s">
        <v>651</v>
      </c>
      <c r="F4509" t="s">
        <v>72</v>
      </c>
      <c r="G4509" t="s">
        <v>122</v>
      </c>
      <c r="H4509" t="s">
        <v>48</v>
      </c>
      <c r="I4509" t="s">
        <v>91</v>
      </c>
      <c r="J4509">
        <v>-36.866128000000003</v>
      </c>
      <c r="K4509">
        <v>174.74200400000001</v>
      </c>
      <c r="L4509" s="109">
        <v>0.5</v>
      </c>
      <c r="M4509" t="s">
        <v>674</v>
      </c>
      <c r="N4509">
        <v>1</v>
      </c>
      <c r="O4509">
        <v>0</v>
      </c>
      <c r="P4509">
        <v>1</v>
      </c>
    </row>
    <row r="4510" spans="1:16" hidden="1" x14ac:dyDescent="0.3">
      <c r="A4510">
        <v>69</v>
      </c>
      <c r="B4510">
        <v>1</v>
      </c>
      <c r="C4510" t="s">
        <v>70</v>
      </c>
      <c r="D4510" t="s">
        <v>650</v>
      </c>
      <c r="E4510" t="s">
        <v>651</v>
      </c>
      <c r="F4510" t="s">
        <v>123</v>
      </c>
      <c r="G4510" t="s">
        <v>101</v>
      </c>
      <c r="H4510" t="s">
        <v>57</v>
      </c>
      <c r="I4510" t="s">
        <v>58</v>
      </c>
      <c r="J4510">
        <v>-36.865983</v>
      </c>
      <c r="K4510">
        <v>174.74216200000001</v>
      </c>
      <c r="L4510" s="109">
        <v>0.5</v>
      </c>
      <c r="N4510">
        <v>0</v>
      </c>
      <c r="O4510">
        <v>0</v>
      </c>
      <c r="P4510">
        <v>1</v>
      </c>
    </row>
    <row r="4511" spans="1:16" hidden="1" x14ac:dyDescent="0.3">
      <c r="A4511">
        <v>70</v>
      </c>
      <c r="B4511">
        <v>1</v>
      </c>
      <c r="C4511" t="s">
        <v>70</v>
      </c>
      <c r="D4511" t="s">
        <v>650</v>
      </c>
      <c r="E4511" t="s">
        <v>651</v>
      </c>
      <c r="F4511" t="s">
        <v>123</v>
      </c>
      <c r="G4511" t="s">
        <v>101</v>
      </c>
      <c r="H4511" t="s">
        <v>57</v>
      </c>
      <c r="I4511" t="s">
        <v>58</v>
      </c>
      <c r="J4511">
        <v>-36.865931000000003</v>
      </c>
      <c r="K4511">
        <v>174.74213800000001</v>
      </c>
      <c r="L4511" s="109">
        <v>0.5</v>
      </c>
      <c r="M4511" t="s">
        <v>676</v>
      </c>
      <c r="N4511">
        <v>1</v>
      </c>
      <c r="O4511">
        <v>0</v>
      </c>
      <c r="P4511">
        <v>1</v>
      </c>
    </row>
    <row r="4512" spans="1:16" hidden="1" x14ac:dyDescent="0.3">
      <c r="A4512">
        <v>71</v>
      </c>
      <c r="B4512">
        <v>1</v>
      </c>
      <c r="C4512" t="s">
        <v>70</v>
      </c>
      <c r="D4512" t="s">
        <v>650</v>
      </c>
      <c r="E4512" t="s">
        <v>651</v>
      </c>
      <c r="F4512" t="s">
        <v>123</v>
      </c>
      <c r="G4512" t="s">
        <v>101</v>
      </c>
      <c r="H4512" t="s">
        <v>57</v>
      </c>
      <c r="I4512" t="s">
        <v>58</v>
      </c>
      <c r="J4512">
        <v>-36.865881999999999</v>
      </c>
      <c r="K4512">
        <v>174.74210500000001</v>
      </c>
      <c r="L4512" s="109">
        <v>0.5</v>
      </c>
      <c r="M4512" t="s">
        <v>119</v>
      </c>
      <c r="N4512">
        <v>1</v>
      </c>
      <c r="O4512">
        <v>0</v>
      </c>
      <c r="P4512">
        <v>1</v>
      </c>
    </row>
    <row r="4513" spans="1:16" hidden="1" x14ac:dyDescent="0.3">
      <c r="A4513">
        <v>72</v>
      </c>
      <c r="B4513">
        <v>1</v>
      </c>
      <c r="C4513" t="s">
        <v>70</v>
      </c>
      <c r="D4513" t="s">
        <v>650</v>
      </c>
      <c r="E4513" t="s">
        <v>651</v>
      </c>
      <c r="F4513" t="s">
        <v>123</v>
      </c>
      <c r="G4513" t="s">
        <v>101</v>
      </c>
      <c r="H4513" t="s">
        <v>49</v>
      </c>
      <c r="I4513" t="s">
        <v>58</v>
      </c>
      <c r="J4513">
        <v>-36.865721000000001</v>
      </c>
      <c r="K4513">
        <v>174.74213399999999</v>
      </c>
      <c r="L4513" s="109">
        <v>0.5</v>
      </c>
      <c r="N4513">
        <v>0</v>
      </c>
      <c r="O4513">
        <v>0</v>
      </c>
      <c r="P4513">
        <v>1</v>
      </c>
    </row>
    <row r="4514" spans="1:16" hidden="1" x14ac:dyDescent="0.3">
      <c r="A4514">
        <v>73</v>
      </c>
      <c r="B4514">
        <v>1</v>
      </c>
      <c r="C4514" t="s">
        <v>70</v>
      </c>
      <c r="D4514" t="s">
        <v>650</v>
      </c>
      <c r="E4514" t="s">
        <v>651</v>
      </c>
      <c r="F4514" t="s">
        <v>123</v>
      </c>
      <c r="G4514" t="s">
        <v>101</v>
      </c>
      <c r="H4514" t="s">
        <v>49</v>
      </c>
      <c r="I4514" t="s">
        <v>58</v>
      </c>
      <c r="J4514">
        <v>-36.865763000000001</v>
      </c>
      <c r="K4514">
        <v>174.74215899999999</v>
      </c>
      <c r="L4514" s="109">
        <v>0.5</v>
      </c>
      <c r="M4514" t="s">
        <v>678</v>
      </c>
      <c r="N4514">
        <v>1</v>
      </c>
      <c r="O4514">
        <v>0</v>
      </c>
      <c r="P4514">
        <v>1</v>
      </c>
    </row>
    <row r="4515" spans="1:16" hidden="1" x14ac:dyDescent="0.3">
      <c r="A4515">
        <v>74</v>
      </c>
      <c r="B4515">
        <v>1</v>
      </c>
      <c r="C4515" t="s">
        <v>70</v>
      </c>
      <c r="D4515" t="s">
        <v>650</v>
      </c>
      <c r="E4515" t="s">
        <v>651</v>
      </c>
      <c r="F4515" t="s">
        <v>123</v>
      </c>
      <c r="G4515" t="s">
        <v>101</v>
      </c>
      <c r="H4515" t="s">
        <v>49</v>
      </c>
      <c r="I4515" t="s">
        <v>58</v>
      </c>
      <c r="J4515">
        <v>-36.865808999999999</v>
      </c>
      <c r="K4515">
        <v>174.74218300000001</v>
      </c>
      <c r="L4515" s="109">
        <v>0.5</v>
      </c>
      <c r="N4515">
        <v>0</v>
      </c>
      <c r="O4515">
        <v>0</v>
      </c>
      <c r="P4515">
        <v>1</v>
      </c>
    </row>
    <row r="4516" spans="1:16" hidden="1" x14ac:dyDescent="0.3">
      <c r="A4516">
        <v>75</v>
      </c>
      <c r="B4516">
        <v>1</v>
      </c>
      <c r="C4516" t="s">
        <v>70</v>
      </c>
      <c r="D4516" t="s">
        <v>650</v>
      </c>
      <c r="E4516" t="s">
        <v>651</v>
      </c>
      <c r="F4516" t="s">
        <v>123</v>
      </c>
      <c r="G4516" t="s">
        <v>101</v>
      </c>
      <c r="H4516" t="s">
        <v>49</v>
      </c>
      <c r="I4516" t="s">
        <v>58</v>
      </c>
      <c r="J4516">
        <v>-36.865856000000001</v>
      </c>
      <c r="K4516">
        <v>174.74220800000001</v>
      </c>
      <c r="L4516" s="109">
        <v>0.5</v>
      </c>
      <c r="M4516" t="s">
        <v>856</v>
      </c>
      <c r="N4516">
        <v>1</v>
      </c>
      <c r="O4516">
        <v>1</v>
      </c>
      <c r="P4516">
        <v>1</v>
      </c>
    </row>
    <row r="4517" spans="1:16" hidden="1" x14ac:dyDescent="0.3">
      <c r="A4517">
        <v>76</v>
      </c>
      <c r="B4517">
        <v>1</v>
      </c>
      <c r="C4517" t="s">
        <v>70</v>
      </c>
      <c r="D4517" t="s">
        <v>650</v>
      </c>
      <c r="E4517" t="s">
        <v>651</v>
      </c>
      <c r="F4517" t="s">
        <v>123</v>
      </c>
      <c r="G4517" t="s">
        <v>101</v>
      </c>
      <c r="H4517" t="s">
        <v>49</v>
      </c>
      <c r="I4517" t="s">
        <v>58</v>
      </c>
      <c r="J4517">
        <v>-36.865903000000003</v>
      </c>
      <c r="K4517">
        <v>174.742233</v>
      </c>
      <c r="L4517" s="109">
        <v>0.5</v>
      </c>
      <c r="M4517" t="s">
        <v>680</v>
      </c>
      <c r="N4517">
        <v>1</v>
      </c>
      <c r="O4517">
        <v>0</v>
      </c>
      <c r="P4517">
        <v>1</v>
      </c>
    </row>
    <row r="4518" spans="1:16" hidden="1" x14ac:dyDescent="0.3">
      <c r="A4518">
        <v>77</v>
      </c>
      <c r="B4518">
        <v>1</v>
      </c>
      <c r="C4518" t="s">
        <v>70</v>
      </c>
      <c r="D4518" t="s">
        <v>650</v>
      </c>
      <c r="E4518" t="s">
        <v>651</v>
      </c>
      <c r="F4518" t="s">
        <v>123</v>
      </c>
      <c r="G4518" t="s">
        <v>101</v>
      </c>
      <c r="H4518" t="s">
        <v>49</v>
      </c>
      <c r="I4518" t="s">
        <v>58</v>
      </c>
      <c r="J4518">
        <v>-36.865949000000001</v>
      </c>
      <c r="K4518">
        <v>174.742257</v>
      </c>
      <c r="L4518" s="109">
        <v>0.5</v>
      </c>
      <c r="M4518" t="s">
        <v>681</v>
      </c>
      <c r="N4518">
        <v>1</v>
      </c>
      <c r="O4518">
        <v>1</v>
      </c>
      <c r="P4518">
        <v>1</v>
      </c>
    </row>
    <row r="4519" spans="1:16" hidden="1" x14ac:dyDescent="0.3">
      <c r="A4519">
        <v>78</v>
      </c>
      <c r="B4519">
        <v>1</v>
      </c>
      <c r="C4519" t="s">
        <v>70</v>
      </c>
      <c r="D4519" t="s">
        <v>650</v>
      </c>
      <c r="E4519" t="s">
        <v>651</v>
      </c>
      <c r="F4519" t="s">
        <v>72</v>
      </c>
      <c r="G4519" t="s">
        <v>133</v>
      </c>
      <c r="H4519" t="s">
        <v>48</v>
      </c>
      <c r="I4519" t="s">
        <v>91</v>
      </c>
      <c r="J4519">
        <v>-36.865993000000003</v>
      </c>
      <c r="K4519">
        <v>174.74240800000001</v>
      </c>
      <c r="L4519" s="109">
        <v>0.5</v>
      </c>
      <c r="M4519" t="s">
        <v>763</v>
      </c>
      <c r="N4519">
        <v>1</v>
      </c>
      <c r="O4519">
        <v>0</v>
      </c>
      <c r="P4519">
        <v>1</v>
      </c>
    </row>
    <row r="4520" spans="1:16" hidden="1" x14ac:dyDescent="0.3">
      <c r="A4520">
        <v>79</v>
      </c>
      <c r="B4520">
        <v>1</v>
      </c>
      <c r="C4520" t="s">
        <v>70</v>
      </c>
      <c r="D4520" t="s">
        <v>650</v>
      </c>
      <c r="E4520" t="s">
        <v>651</v>
      </c>
      <c r="F4520" t="s">
        <v>72</v>
      </c>
      <c r="G4520" t="s">
        <v>133</v>
      </c>
      <c r="H4520" t="s">
        <v>48</v>
      </c>
      <c r="I4520" t="s">
        <v>91</v>
      </c>
      <c r="J4520">
        <v>-36.865982000000002</v>
      </c>
      <c r="K4520">
        <v>174.74245400000001</v>
      </c>
      <c r="L4520" s="109">
        <v>0.5</v>
      </c>
      <c r="M4520" t="s">
        <v>764</v>
      </c>
      <c r="N4520">
        <v>1</v>
      </c>
      <c r="O4520">
        <v>0</v>
      </c>
      <c r="P4520">
        <v>1</v>
      </c>
    </row>
    <row r="4521" spans="1:16" hidden="1" x14ac:dyDescent="0.3">
      <c r="A4521">
        <v>80</v>
      </c>
      <c r="B4521">
        <v>1</v>
      </c>
      <c r="C4521" t="s">
        <v>70</v>
      </c>
      <c r="D4521" t="s">
        <v>650</v>
      </c>
      <c r="E4521" t="s">
        <v>651</v>
      </c>
      <c r="F4521" t="s">
        <v>72</v>
      </c>
      <c r="G4521" t="s">
        <v>133</v>
      </c>
      <c r="H4521" t="s">
        <v>48</v>
      </c>
      <c r="I4521" t="s">
        <v>91</v>
      </c>
      <c r="J4521">
        <v>-36.865952999999998</v>
      </c>
      <c r="K4521">
        <v>174.742548</v>
      </c>
      <c r="L4521" s="109">
        <v>0.5</v>
      </c>
      <c r="N4521">
        <v>0</v>
      </c>
      <c r="O4521">
        <v>0</v>
      </c>
      <c r="P4521">
        <v>1</v>
      </c>
    </row>
    <row r="4522" spans="1:16" hidden="1" x14ac:dyDescent="0.3">
      <c r="A4522">
        <v>81</v>
      </c>
      <c r="B4522">
        <v>1</v>
      </c>
      <c r="C4522" t="s">
        <v>70</v>
      </c>
      <c r="D4522" t="s">
        <v>650</v>
      </c>
      <c r="E4522" t="s">
        <v>651</v>
      </c>
      <c r="F4522" t="s">
        <v>72</v>
      </c>
      <c r="G4522" t="s">
        <v>133</v>
      </c>
      <c r="H4522" t="s">
        <v>48</v>
      </c>
      <c r="I4522" t="s">
        <v>91</v>
      </c>
      <c r="J4522">
        <v>-36.865858000000003</v>
      </c>
      <c r="K4522">
        <v>174.742816</v>
      </c>
      <c r="L4522" s="109">
        <v>0.5</v>
      </c>
      <c r="M4522" t="s">
        <v>857</v>
      </c>
      <c r="N4522">
        <v>1</v>
      </c>
      <c r="O4522">
        <v>1</v>
      </c>
      <c r="P4522">
        <v>1</v>
      </c>
    </row>
    <row r="4523" spans="1:16" hidden="1" x14ac:dyDescent="0.3">
      <c r="A4523">
        <v>82</v>
      </c>
      <c r="B4523">
        <v>1</v>
      </c>
      <c r="C4523" t="s">
        <v>70</v>
      </c>
      <c r="D4523" t="s">
        <v>650</v>
      </c>
      <c r="E4523" t="s">
        <v>651</v>
      </c>
      <c r="F4523" t="s">
        <v>134</v>
      </c>
      <c r="G4523" t="s">
        <v>101</v>
      </c>
      <c r="H4523" t="s">
        <v>57</v>
      </c>
      <c r="I4523" t="s">
        <v>58</v>
      </c>
      <c r="J4523">
        <v>-36.865524000000001</v>
      </c>
      <c r="K4523">
        <v>174.74314200000001</v>
      </c>
      <c r="L4523" s="109">
        <v>0.5</v>
      </c>
      <c r="M4523" t="s">
        <v>682</v>
      </c>
      <c r="N4523">
        <v>1</v>
      </c>
      <c r="O4523">
        <v>0</v>
      </c>
      <c r="P4523">
        <v>1</v>
      </c>
    </row>
    <row r="4524" spans="1:16" hidden="1" x14ac:dyDescent="0.3">
      <c r="A4524">
        <v>83</v>
      </c>
      <c r="B4524">
        <v>1</v>
      </c>
      <c r="C4524" t="s">
        <v>70</v>
      </c>
      <c r="D4524" t="s">
        <v>650</v>
      </c>
      <c r="E4524" t="s">
        <v>651</v>
      </c>
      <c r="F4524" t="s">
        <v>134</v>
      </c>
      <c r="G4524" t="s">
        <v>101</v>
      </c>
      <c r="H4524" t="s">
        <v>57</v>
      </c>
      <c r="I4524" t="s">
        <v>58</v>
      </c>
      <c r="J4524">
        <v>-36.865485</v>
      </c>
      <c r="K4524">
        <v>174.74312399999999</v>
      </c>
      <c r="L4524" s="109">
        <v>0.5</v>
      </c>
      <c r="M4524" t="s">
        <v>136</v>
      </c>
      <c r="N4524">
        <v>1</v>
      </c>
      <c r="O4524">
        <v>0</v>
      </c>
      <c r="P4524">
        <v>1</v>
      </c>
    </row>
    <row r="4525" spans="1:16" hidden="1" x14ac:dyDescent="0.3">
      <c r="A4525">
        <v>84</v>
      </c>
      <c r="B4525">
        <v>1</v>
      </c>
      <c r="C4525" t="s">
        <v>70</v>
      </c>
      <c r="D4525" t="s">
        <v>650</v>
      </c>
      <c r="E4525" t="s">
        <v>651</v>
      </c>
      <c r="F4525" t="s">
        <v>134</v>
      </c>
      <c r="G4525" t="s">
        <v>101</v>
      </c>
      <c r="H4525" t="s">
        <v>57</v>
      </c>
      <c r="I4525" t="s">
        <v>58</v>
      </c>
      <c r="J4525">
        <v>-36.865445000000001</v>
      </c>
      <c r="K4525">
        <v>174.74310500000001</v>
      </c>
      <c r="L4525" s="109">
        <v>0.5</v>
      </c>
      <c r="M4525" t="s">
        <v>643</v>
      </c>
      <c r="N4525">
        <v>1</v>
      </c>
      <c r="O4525">
        <v>0</v>
      </c>
      <c r="P4525">
        <v>1</v>
      </c>
    </row>
    <row r="4526" spans="1:16" hidden="1" x14ac:dyDescent="0.3">
      <c r="A4526">
        <v>85</v>
      </c>
      <c r="B4526">
        <v>1</v>
      </c>
      <c r="C4526" t="s">
        <v>70</v>
      </c>
      <c r="D4526" t="s">
        <v>650</v>
      </c>
      <c r="E4526" t="s">
        <v>651</v>
      </c>
      <c r="F4526" t="s">
        <v>134</v>
      </c>
      <c r="G4526" t="s">
        <v>101</v>
      </c>
      <c r="H4526" t="s">
        <v>49</v>
      </c>
      <c r="I4526" t="s">
        <v>138</v>
      </c>
      <c r="J4526">
        <v>-36.865369999999999</v>
      </c>
      <c r="K4526">
        <v>174.74316999999999</v>
      </c>
      <c r="L4526" s="109">
        <v>0.5</v>
      </c>
      <c r="M4526" t="s">
        <v>553</v>
      </c>
      <c r="N4526">
        <v>1</v>
      </c>
      <c r="O4526">
        <v>0</v>
      </c>
      <c r="P4526">
        <v>1</v>
      </c>
    </row>
    <row r="4527" spans="1:16" hidden="1" x14ac:dyDescent="0.3">
      <c r="A4527">
        <v>86</v>
      </c>
      <c r="B4527">
        <v>1</v>
      </c>
      <c r="C4527" t="s">
        <v>70</v>
      </c>
      <c r="D4527" t="s">
        <v>650</v>
      </c>
      <c r="E4527" t="s">
        <v>651</v>
      </c>
      <c r="F4527" t="s">
        <v>134</v>
      </c>
      <c r="G4527" t="s">
        <v>101</v>
      </c>
      <c r="H4527" t="s">
        <v>49</v>
      </c>
      <c r="I4527" t="s">
        <v>138</v>
      </c>
      <c r="J4527">
        <v>-36.865414000000001</v>
      </c>
      <c r="K4527">
        <v>174.74319199999999</v>
      </c>
      <c r="L4527" s="109">
        <v>0.5</v>
      </c>
      <c r="N4527">
        <v>0</v>
      </c>
      <c r="O4527">
        <v>0</v>
      </c>
      <c r="P4527">
        <v>1</v>
      </c>
    </row>
    <row r="4528" spans="1:16" hidden="1" x14ac:dyDescent="0.3">
      <c r="A4528">
        <v>87</v>
      </c>
      <c r="B4528">
        <v>1</v>
      </c>
      <c r="C4528" t="s">
        <v>70</v>
      </c>
      <c r="D4528" t="s">
        <v>650</v>
      </c>
      <c r="E4528" t="s">
        <v>651</v>
      </c>
      <c r="F4528" t="s">
        <v>134</v>
      </c>
      <c r="G4528" t="s">
        <v>101</v>
      </c>
      <c r="H4528" t="s">
        <v>49</v>
      </c>
      <c r="I4528" t="s">
        <v>138</v>
      </c>
      <c r="J4528">
        <v>-36.865513</v>
      </c>
      <c r="K4528">
        <v>174.74324200000001</v>
      </c>
      <c r="L4528" s="109">
        <v>0.5</v>
      </c>
      <c r="N4528">
        <v>0</v>
      </c>
      <c r="O4528">
        <v>0</v>
      </c>
      <c r="P4528">
        <v>1</v>
      </c>
    </row>
    <row r="4529" spans="1:16" hidden="1" x14ac:dyDescent="0.3">
      <c r="A4529">
        <v>88</v>
      </c>
      <c r="B4529">
        <v>1</v>
      </c>
      <c r="C4529" t="s">
        <v>70</v>
      </c>
      <c r="D4529" t="s">
        <v>650</v>
      </c>
      <c r="E4529" t="s">
        <v>651</v>
      </c>
      <c r="F4529" t="s">
        <v>134</v>
      </c>
      <c r="G4529" t="s">
        <v>101</v>
      </c>
      <c r="H4529" t="s">
        <v>49</v>
      </c>
      <c r="I4529" t="s">
        <v>138</v>
      </c>
      <c r="J4529">
        <v>-36.865564999999997</v>
      </c>
      <c r="K4529">
        <v>174.74326600000001</v>
      </c>
      <c r="L4529" s="109">
        <v>0.5</v>
      </c>
      <c r="M4529" t="s">
        <v>141</v>
      </c>
      <c r="N4529">
        <v>1</v>
      </c>
      <c r="O4529">
        <v>0</v>
      </c>
      <c r="P4529">
        <v>1</v>
      </c>
    </row>
    <row r="4530" spans="1:16" hidden="1" x14ac:dyDescent="0.3">
      <c r="A4530">
        <v>89</v>
      </c>
      <c r="B4530">
        <v>1</v>
      </c>
      <c r="C4530" t="s">
        <v>70</v>
      </c>
      <c r="D4530" t="s">
        <v>650</v>
      </c>
      <c r="E4530" t="s">
        <v>651</v>
      </c>
      <c r="F4530" t="s">
        <v>134</v>
      </c>
      <c r="G4530" t="s">
        <v>101</v>
      </c>
      <c r="H4530" t="s">
        <v>49</v>
      </c>
      <c r="I4530" t="s">
        <v>138</v>
      </c>
      <c r="J4530">
        <v>-36.865600999999998</v>
      </c>
      <c r="K4530">
        <v>174.74329</v>
      </c>
      <c r="L4530" s="109">
        <v>0.5</v>
      </c>
      <c r="N4530">
        <v>0</v>
      </c>
      <c r="O4530">
        <v>0</v>
      </c>
      <c r="P4530">
        <v>1</v>
      </c>
    </row>
    <row r="4531" spans="1:16" hidden="1" x14ac:dyDescent="0.3">
      <c r="A4531">
        <v>90</v>
      </c>
      <c r="B4531">
        <v>1</v>
      </c>
      <c r="C4531" t="s">
        <v>70</v>
      </c>
      <c r="D4531" t="s">
        <v>650</v>
      </c>
      <c r="E4531" t="s">
        <v>651</v>
      </c>
      <c r="F4531" t="s">
        <v>72</v>
      </c>
      <c r="G4531" t="s">
        <v>144</v>
      </c>
      <c r="H4531" t="s">
        <v>48</v>
      </c>
      <c r="I4531" t="s">
        <v>145</v>
      </c>
      <c r="J4531">
        <v>-36.865651999999997</v>
      </c>
      <c r="K4531">
        <v>174.74342100000001</v>
      </c>
      <c r="L4531" s="109">
        <v>0.5</v>
      </c>
      <c r="M4531" t="s">
        <v>364</v>
      </c>
      <c r="N4531">
        <v>1</v>
      </c>
      <c r="O4531">
        <v>0</v>
      </c>
      <c r="P4531">
        <v>1</v>
      </c>
    </row>
    <row r="4532" spans="1:16" hidden="1" x14ac:dyDescent="0.3">
      <c r="A4532">
        <v>91</v>
      </c>
      <c r="B4532">
        <v>1</v>
      </c>
      <c r="C4532" t="s">
        <v>70</v>
      </c>
      <c r="D4532" t="s">
        <v>650</v>
      </c>
      <c r="E4532" t="s">
        <v>651</v>
      </c>
      <c r="F4532" t="s">
        <v>72</v>
      </c>
      <c r="G4532" t="s">
        <v>144</v>
      </c>
      <c r="H4532" t="s">
        <v>48</v>
      </c>
      <c r="I4532" t="s">
        <v>145</v>
      </c>
      <c r="J4532">
        <v>-36.865631999999998</v>
      </c>
      <c r="K4532">
        <v>174.74348499999999</v>
      </c>
      <c r="L4532" s="109">
        <v>0.5</v>
      </c>
      <c r="N4532">
        <v>0</v>
      </c>
      <c r="O4532">
        <v>0</v>
      </c>
      <c r="P4532">
        <v>1</v>
      </c>
    </row>
    <row r="4533" spans="1:16" hidden="1" x14ac:dyDescent="0.3">
      <c r="A4533">
        <v>92</v>
      </c>
      <c r="B4533">
        <v>1</v>
      </c>
      <c r="C4533" t="s">
        <v>70</v>
      </c>
      <c r="D4533" t="s">
        <v>650</v>
      </c>
      <c r="E4533" t="s">
        <v>651</v>
      </c>
      <c r="F4533" t="s">
        <v>72</v>
      </c>
      <c r="G4533" t="s">
        <v>144</v>
      </c>
      <c r="H4533" t="s">
        <v>48</v>
      </c>
      <c r="I4533" t="s">
        <v>145</v>
      </c>
      <c r="J4533">
        <v>-36.865611999999999</v>
      </c>
      <c r="K4533">
        <v>174.743549</v>
      </c>
      <c r="L4533" s="109">
        <v>0.5</v>
      </c>
      <c r="M4533" t="s">
        <v>766</v>
      </c>
      <c r="N4533">
        <v>1</v>
      </c>
      <c r="O4533">
        <v>0</v>
      </c>
      <c r="P4533">
        <v>1</v>
      </c>
    </row>
    <row r="4534" spans="1:16" hidden="1" x14ac:dyDescent="0.3">
      <c r="A4534">
        <v>93</v>
      </c>
      <c r="B4534">
        <v>1</v>
      </c>
      <c r="C4534" t="s">
        <v>70</v>
      </c>
      <c r="D4534" t="s">
        <v>650</v>
      </c>
      <c r="E4534" t="s">
        <v>651</v>
      </c>
      <c r="F4534" t="s">
        <v>148</v>
      </c>
      <c r="G4534" t="s">
        <v>101</v>
      </c>
      <c r="H4534" t="s">
        <v>57</v>
      </c>
      <c r="I4534" t="s">
        <v>58</v>
      </c>
      <c r="J4534">
        <v>-36.865245999999999</v>
      </c>
      <c r="K4534">
        <v>174.74421100000001</v>
      </c>
      <c r="L4534" s="109">
        <v>0.5</v>
      </c>
      <c r="N4534">
        <v>0</v>
      </c>
      <c r="O4534">
        <v>0</v>
      </c>
      <c r="P4534">
        <v>1</v>
      </c>
    </row>
    <row r="4535" spans="1:16" hidden="1" x14ac:dyDescent="0.3">
      <c r="A4535">
        <v>94</v>
      </c>
      <c r="B4535">
        <v>1</v>
      </c>
      <c r="C4535" t="s">
        <v>70</v>
      </c>
      <c r="D4535" t="s">
        <v>650</v>
      </c>
      <c r="E4535" t="s">
        <v>651</v>
      </c>
      <c r="F4535" t="s">
        <v>148</v>
      </c>
      <c r="G4535" t="s">
        <v>101</v>
      </c>
      <c r="H4535" t="s">
        <v>57</v>
      </c>
      <c r="I4535" t="s">
        <v>58</v>
      </c>
      <c r="J4535">
        <v>-36.865192</v>
      </c>
      <c r="K4535">
        <v>174.744182</v>
      </c>
      <c r="L4535" s="109">
        <v>0.5</v>
      </c>
      <c r="N4535">
        <v>0</v>
      </c>
      <c r="O4535">
        <v>0</v>
      </c>
      <c r="P4535">
        <v>1</v>
      </c>
    </row>
    <row r="4536" spans="1:16" hidden="1" x14ac:dyDescent="0.3">
      <c r="A4536">
        <v>95</v>
      </c>
      <c r="B4536">
        <v>1</v>
      </c>
      <c r="C4536" t="s">
        <v>70</v>
      </c>
      <c r="D4536" t="s">
        <v>650</v>
      </c>
      <c r="E4536" t="s">
        <v>651</v>
      </c>
      <c r="F4536" t="s">
        <v>148</v>
      </c>
      <c r="G4536" t="s">
        <v>101</v>
      </c>
      <c r="H4536" t="s">
        <v>57</v>
      </c>
      <c r="I4536" t="s">
        <v>58</v>
      </c>
      <c r="J4536">
        <v>-36.865138000000002</v>
      </c>
      <c r="K4536">
        <v>174.74415400000001</v>
      </c>
      <c r="L4536" s="109">
        <v>0.5</v>
      </c>
      <c r="M4536" t="s">
        <v>768</v>
      </c>
      <c r="N4536">
        <v>1</v>
      </c>
      <c r="O4536">
        <v>0</v>
      </c>
      <c r="P4536">
        <v>1</v>
      </c>
    </row>
    <row r="4537" spans="1:16" hidden="1" x14ac:dyDescent="0.3">
      <c r="A4537">
        <v>96</v>
      </c>
      <c r="B4537">
        <v>1</v>
      </c>
      <c r="C4537" t="s">
        <v>70</v>
      </c>
      <c r="D4537" t="s">
        <v>650</v>
      </c>
      <c r="E4537" t="s">
        <v>651</v>
      </c>
      <c r="F4537" t="s">
        <v>148</v>
      </c>
      <c r="G4537" t="s">
        <v>101</v>
      </c>
      <c r="H4537" t="s">
        <v>49</v>
      </c>
      <c r="I4537" t="s">
        <v>152</v>
      </c>
      <c r="J4537">
        <v>-36.865130000000001</v>
      </c>
      <c r="K4537">
        <v>174.744272</v>
      </c>
      <c r="L4537" s="109">
        <v>0.5</v>
      </c>
      <c r="M4537" t="s">
        <v>858</v>
      </c>
      <c r="N4537">
        <v>1</v>
      </c>
      <c r="O4537">
        <v>1</v>
      </c>
      <c r="P4537">
        <v>1</v>
      </c>
    </row>
    <row r="4538" spans="1:16" hidden="1" x14ac:dyDescent="0.3">
      <c r="A4538">
        <v>97</v>
      </c>
      <c r="B4538">
        <v>1</v>
      </c>
      <c r="C4538" t="s">
        <v>70</v>
      </c>
      <c r="D4538" t="s">
        <v>650</v>
      </c>
      <c r="E4538" t="s">
        <v>651</v>
      </c>
      <c r="F4538" t="s">
        <v>148</v>
      </c>
      <c r="G4538" t="s">
        <v>101</v>
      </c>
      <c r="H4538" t="s">
        <v>49</v>
      </c>
      <c r="I4538" t="s">
        <v>152</v>
      </c>
      <c r="J4538">
        <v>-36.865107000000002</v>
      </c>
      <c r="K4538">
        <v>174.74426</v>
      </c>
      <c r="L4538" s="109">
        <v>0.5</v>
      </c>
      <c r="M4538" t="s">
        <v>685</v>
      </c>
      <c r="N4538">
        <v>1</v>
      </c>
      <c r="O4538">
        <v>0</v>
      </c>
      <c r="P4538">
        <v>1</v>
      </c>
    </row>
    <row r="4539" spans="1:16" hidden="1" x14ac:dyDescent="0.3">
      <c r="A4539">
        <v>98</v>
      </c>
      <c r="B4539">
        <v>1</v>
      </c>
      <c r="C4539" t="s">
        <v>70</v>
      </c>
      <c r="D4539" t="s">
        <v>650</v>
      </c>
      <c r="E4539" t="s">
        <v>651</v>
      </c>
      <c r="F4539" t="s">
        <v>148</v>
      </c>
      <c r="G4539" t="s">
        <v>101</v>
      </c>
      <c r="H4539" t="s">
        <v>49</v>
      </c>
      <c r="I4539" t="s">
        <v>152</v>
      </c>
      <c r="J4539">
        <v>-36.865084000000003</v>
      </c>
      <c r="K4539">
        <v>174.744249</v>
      </c>
      <c r="L4539" s="109">
        <v>0.5</v>
      </c>
      <c r="N4539">
        <v>0</v>
      </c>
      <c r="O4539">
        <v>0</v>
      </c>
      <c r="P4539">
        <v>1</v>
      </c>
    </row>
    <row r="4540" spans="1:16" hidden="1" x14ac:dyDescent="0.3">
      <c r="A4540">
        <v>99</v>
      </c>
      <c r="B4540">
        <v>1</v>
      </c>
      <c r="C4540" t="s">
        <v>70</v>
      </c>
      <c r="D4540" t="s">
        <v>650</v>
      </c>
      <c r="E4540" t="s">
        <v>651</v>
      </c>
      <c r="F4540" t="s">
        <v>148</v>
      </c>
      <c r="G4540" t="s">
        <v>101</v>
      </c>
      <c r="H4540" t="s">
        <v>49</v>
      </c>
      <c r="I4540" t="s">
        <v>152</v>
      </c>
      <c r="J4540">
        <v>-36.865062000000002</v>
      </c>
      <c r="K4540">
        <v>174.744237</v>
      </c>
      <c r="L4540" s="109">
        <v>0.5</v>
      </c>
      <c r="M4540" t="s">
        <v>686</v>
      </c>
      <c r="N4540">
        <v>1</v>
      </c>
      <c r="O4540">
        <v>0</v>
      </c>
      <c r="P4540">
        <v>1</v>
      </c>
    </row>
    <row r="4541" spans="1:16" hidden="1" x14ac:dyDescent="0.3">
      <c r="A4541">
        <v>100</v>
      </c>
      <c r="B4541">
        <v>1</v>
      </c>
      <c r="C4541" t="s">
        <v>70</v>
      </c>
      <c r="D4541" t="s">
        <v>650</v>
      </c>
      <c r="E4541" t="s">
        <v>651</v>
      </c>
      <c r="F4541" t="s">
        <v>148</v>
      </c>
      <c r="G4541" t="s">
        <v>101</v>
      </c>
      <c r="H4541" t="s">
        <v>49</v>
      </c>
      <c r="I4541" t="s">
        <v>152</v>
      </c>
      <c r="J4541">
        <v>-36.865039000000003</v>
      </c>
      <c r="K4541">
        <v>174.744225</v>
      </c>
      <c r="L4541" s="109">
        <v>0.5</v>
      </c>
      <c r="M4541" t="s">
        <v>859</v>
      </c>
      <c r="N4541">
        <v>1</v>
      </c>
      <c r="O4541">
        <v>1</v>
      </c>
      <c r="P4541">
        <v>1</v>
      </c>
    </row>
    <row r="4542" spans="1:16" hidden="1" x14ac:dyDescent="0.3">
      <c r="A4542">
        <v>101</v>
      </c>
      <c r="B4542">
        <v>1</v>
      </c>
      <c r="C4542" t="s">
        <v>70</v>
      </c>
      <c r="D4542" t="s">
        <v>650</v>
      </c>
      <c r="E4542" t="s">
        <v>651</v>
      </c>
      <c r="F4542" t="s">
        <v>72</v>
      </c>
      <c r="G4542" t="s">
        <v>158</v>
      </c>
      <c r="H4542" t="s">
        <v>48</v>
      </c>
      <c r="I4542" t="s">
        <v>159</v>
      </c>
      <c r="J4542">
        <v>-36.865194000000002</v>
      </c>
      <c r="K4542">
        <v>174.74477400000001</v>
      </c>
      <c r="L4542" s="109">
        <v>0.5</v>
      </c>
      <c r="N4542">
        <v>0</v>
      </c>
      <c r="O4542">
        <v>0</v>
      </c>
      <c r="P4542">
        <v>1</v>
      </c>
    </row>
    <row r="4543" spans="1:16" hidden="1" x14ac:dyDescent="0.3">
      <c r="A4543">
        <v>102</v>
      </c>
      <c r="B4543">
        <v>1</v>
      </c>
      <c r="C4543" t="s">
        <v>70</v>
      </c>
      <c r="D4543" t="s">
        <v>650</v>
      </c>
      <c r="E4543" t="s">
        <v>651</v>
      </c>
      <c r="F4543" t="s">
        <v>72</v>
      </c>
      <c r="G4543" t="s">
        <v>158</v>
      </c>
      <c r="H4543" t="s">
        <v>48</v>
      </c>
      <c r="I4543" t="s">
        <v>159</v>
      </c>
      <c r="J4543">
        <v>-36.865170999999997</v>
      </c>
      <c r="K4543">
        <v>174.74483900000001</v>
      </c>
      <c r="L4543" s="109">
        <v>0.5</v>
      </c>
      <c r="N4543">
        <v>0</v>
      </c>
      <c r="O4543">
        <v>0</v>
      </c>
      <c r="P4543">
        <v>1</v>
      </c>
    </row>
    <row r="4544" spans="1:16" hidden="1" x14ac:dyDescent="0.3">
      <c r="A4544">
        <v>103</v>
      </c>
      <c r="B4544">
        <v>1</v>
      </c>
      <c r="C4544" t="s">
        <v>70</v>
      </c>
      <c r="D4544" t="s">
        <v>650</v>
      </c>
      <c r="E4544" t="s">
        <v>651</v>
      </c>
      <c r="F4544" t="s">
        <v>72</v>
      </c>
      <c r="G4544" t="s">
        <v>158</v>
      </c>
      <c r="H4544" t="s">
        <v>48</v>
      </c>
      <c r="I4544" t="s">
        <v>159</v>
      </c>
      <c r="J4544">
        <v>-36.865147999999998</v>
      </c>
      <c r="K4544">
        <v>174.74490499999999</v>
      </c>
      <c r="L4544" s="109">
        <v>0.5</v>
      </c>
      <c r="N4544">
        <v>0</v>
      </c>
      <c r="O4544">
        <v>0</v>
      </c>
      <c r="P4544">
        <v>1</v>
      </c>
    </row>
    <row r="4545" spans="1:16" hidden="1" x14ac:dyDescent="0.3">
      <c r="A4545">
        <v>104</v>
      </c>
      <c r="B4545">
        <v>1</v>
      </c>
      <c r="C4545" t="s">
        <v>70</v>
      </c>
      <c r="D4545" t="s">
        <v>650</v>
      </c>
      <c r="E4545" t="s">
        <v>651</v>
      </c>
      <c r="F4545" t="s">
        <v>72</v>
      </c>
      <c r="G4545" t="s">
        <v>158</v>
      </c>
      <c r="H4545" t="s">
        <v>48</v>
      </c>
      <c r="I4545" t="s">
        <v>159</v>
      </c>
      <c r="J4545">
        <v>-36.865096999999999</v>
      </c>
      <c r="K4545">
        <v>174.74506299999999</v>
      </c>
      <c r="L4545" s="109">
        <v>0.5</v>
      </c>
      <c r="N4545">
        <v>0</v>
      </c>
      <c r="O4545">
        <v>0</v>
      </c>
      <c r="P4545">
        <v>1</v>
      </c>
    </row>
    <row r="4546" spans="1:16" hidden="1" x14ac:dyDescent="0.3">
      <c r="A4546">
        <v>105</v>
      </c>
      <c r="B4546">
        <v>1</v>
      </c>
      <c r="C4546" t="s">
        <v>70</v>
      </c>
      <c r="D4546" t="s">
        <v>650</v>
      </c>
      <c r="E4546" t="s">
        <v>651</v>
      </c>
      <c r="F4546" t="s">
        <v>160</v>
      </c>
      <c r="G4546" t="s">
        <v>101</v>
      </c>
      <c r="H4546" t="s">
        <v>57</v>
      </c>
      <c r="I4546" t="s">
        <v>58</v>
      </c>
      <c r="J4546">
        <v>-36.864899999999999</v>
      </c>
      <c r="K4546">
        <v>174.745249</v>
      </c>
      <c r="L4546" s="109">
        <v>0.5</v>
      </c>
      <c r="M4546" t="s">
        <v>161</v>
      </c>
      <c r="N4546">
        <v>1</v>
      </c>
      <c r="O4546">
        <v>0</v>
      </c>
      <c r="P4546">
        <v>1</v>
      </c>
    </row>
    <row r="4547" spans="1:16" hidden="1" x14ac:dyDescent="0.3">
      <c r="A4547">
        <v>106</v>
      </c>
      <c r="B4547">
        <v>1</v>
      </c>
      <c r="C4547" t="s">
        <v>70</v>
      </c>
      <c r="D4547" t="s">
        <v>650</v>
      </c>
      <c r="E4547" t="s">
        <v>651</v>
      </c>
      <c r="F4547" t="s">
        <v>160</v>
      </c>
      <c r="G4547" t="s">
        <v>101</v>
      </c>
      <c r="H4547" t="s">
        <v>57</v>
      </c>
      <c r="I4547" t="s">
        <v>58</v>
      </c>
      <c r="J4547">
        <v>-36.864846999999997</v>
      </c>
      <c r="K4547">
        <v>174.745226</v>
      </c>
      <c r="L4547" s="109">
        <v>0.5</v>
      </c>
      <c r="M4547" t="s">
        <v>162</v>
      </c>
      <c r="N4547">
        <v>1</v>
      </c>
      <c r="O4547">
        <v>0</v>
      </c>
      <c r="P4547">
        <v>1</v>
      </c>
    </row>
    <row r="4548" spans="1:16" hidden="1" x14ac:dyDescent="0.3">
      <c r="A4548">
        <v>107</v>
      </c>
      <c r="B4548">
        <v>1</v>
      </c>
      <c r="C4548" t="s">
        <v>70</v>
      </c>
      <c r="D4548" t="s">
        <v>650</v>
      </c>
      <c r="E4548" t="s">
        <v>651</v>
      </c>
      <c r="F4548" t="s">
        <v>160</v>
      </c>
      <c r="G4548" t="s">
        <v>101</v>
      </c>
      <c r="H4548" t="s">
        <v>57</v>
      </c>
      <c r="I4548" t="s">
        <v>58</v>
      </c>
      <c r="J4548">
        <v>-36.864795999999998</v>
      </c>
      <c r="K4548">
        <v>174.745203</v>
      </c>
      <c r="L4548" s="109">
        <v>0.5</v>
      </c>
      <c r="M4548" t="s">
        <v>163</v>
      </c>
      <c r="N4548">
        <v>1</v>
      </c>
      <c r="O4548">
        <v>0</v>
      </c>
      <c r="P4548">
        <v>1</v>
      </c>
    </row>
    <row r="4549" spans="1:16" hidden="1" x14ac:dyDescent="0.3">
      <c r="A4549">
        <v>108</v>
      </c>
      <c r="B4549">
        <v>1</v>
      </c>
      <c r="C4549" t="s">
        <v>70</v>
      </c>
      <c r="D4549" t="s">
        <v>650</v>
      </c>
      <c r="E4549" t="s">
        <v>651</v>
      </c>
      <c r="F4549" t="s">
        <v>160</v>
      </c>
      <c r="G4549" t="s">
        <v>101</v>
      </c>
      <c r="H4549" t="s">
        <v>57</v>
      </c>
      <c r="I4549" t="s">
        <v>58</v>
      </c>
      <c r="J4549">
        <v>-36.864750000000001</v>
      </c>
      <c r="K4549">
        <v>174.745172</v>
      </c>
      <c r="L4549" s="109">
        <v>0.5</v>
      </c>
      <c r="M4549" t="s">
        <v>164</v>
      </c>
      <c r="N4549">
        <v>1</v>
      </c>
      <c r="O4549">
        <v>0</v>
      </c>
      <c r="P4549">
        <v>1</v>
      </c>
    </row>
    <row r="4550" spans="1:16" hidden="1" x14ac:dyDescent="0.3">
      <c r="A4550">
        <v>109</v>
      </c>
      <c r="B4550">
        <v>1</v>
      </c>
      <c r="C4550" t="s">
        <v>70</v>
      </c>
      <c r="D4550" t="s">
        <v>650</v>
      </c>
      <c r="E4550" t="s">
        <v>651</v>
      </c>
      <c r="F4550" t="s">
        <v>72</v>
      </c>
      <c r="G4550" t="s">
        <v>165</v>
      </c>
      <c r="H4550" t="s">
        <v>48</v>
      </c>
      <c r="I4550" t="s">
        <v>166</v>
      </c>
      <c r="J4550">
        <v>-36.864854999999999</v>
      </c>
      <c r="K4550">
        <v>174.74578</v>
      </c>
      <c r="L4550" s="109">
        <v>0.5</v>
      </c>
      <c r="M4550" t="s">
        <v>769</v>
      </c>
      <c r="N4550">
        <v>1</v>
      </c>
      <c r="O4550">
        <v>0</v>
      </c>
      <c r="P4550">
        <v>1</v>
      </c>
    </row>
    <row r="4551" spans="1:16" hidden="1" x14ac:dyDescent="0.3">
      <c r="A4551">
        <v>110</v>
      </c>
      <c r="B4551">
        <v>1</v>
      </c>
      <c r="C4551" t="s">
        <v>70</v>
      </c>
      <c r="D4551" t="s">
        <v>650</v>
      </c>
      <c r="E4551" t="s">
        <v>651</v>
      </c>
      <c r="F4551" t="s">
        <v>72</v>
      </c>
      <c r="G4551" t="s">
        <v>165</v>
      </c>
      <c r="H4551" t="s">
        <v>48</v>
      </c>
      <c r="I4551" t="s">
        <v>166</v>
      </c>
      <c r="J4551">
        <v>-36.864811000000003</v>
      </c>
      <c r="K4551">
        <v>174.74589499999999</v>
      </c>
      <c r="L4551" s="109">
        <v>0.5</v>
      </c>
      <c r="M4551" t="s">
        <v>339</v>
      </c>
      <c r="N4551">
        <v>1</v>
      </c>
      <c r="O4551">
        <v>0</v>
      </c>
      <c r="P4551">
        <v>1</v>
      </c>
    </row>
    <row r="4552" spans="1:16" hidden="1" x14ac:dyDescent="0.3">
      <c r="A4552">
        <v>111</v>
      </c>
      <c r="B4552">
        <v>1</v>
      </c>
      <c r="C4552" t="s">
        <v>70</v>
      </c>
      <c r="D4552" t="s">
        <v>650</v>
      </c>
      <c r="E4552" t="s">
        <v>651</v>
      </c>
      <c r="F4552" t="s">
        <v>72</v>
      </c>
      <c r="G4552" t="s">
        <v>165</v>
      </c>
      <c r="H4552" t="s">
        <v>48</v>
      </c>
      <c r="I4552" t="s">
        <v>91</v>
      </c>
      <c r="J4552">
        <v>-36.864780000000003</v>
      </c>
      <c r="K4552">
        <v>174.74601100000001</v>
      </c>
      <c r="L4552" s="109">
        <v>0.5</v>
      </c>
      <c r="M4552" t="s">
        <v>689</v>
      </c>
      <c r="N4552">
        <v>1</v>
      </c>
      <c r="O4552">
        <v>0</v>
      </c>
      <c r="P4552">
        <v>1</v>
      </c>
    </row>
    <row r="4553" spans="1:16" hidden="1" x14ac:dyDescent="0.3">
      <c r="A4553">
        <v>112</v>
      </c>
      <c r="B4553">
        <v>1</v>
      </c>
      <c r="C4553" t="s">
        <v>70</v>
      </c>
      <c r="D4553" t="s">
        <v>650</v>
      </c>
      <c r="E4553" t="s">
        <v>651</v>
      </c>
      <c r="F4553" t="s">
        <v>72</v>
      </c>
      <c r="G4553" t="s">
        <v>322</v>
      </c>
      <c r="H4553" t="s">
        <v>167</v>
      </c>
      <c r="I4553" t="s">
        <v>91</v>
      </c>
      <c r="J4553">
        <v>-36.864404</v>
      </c>
      <c r="K4553">
        <v>174.74677600000001</v>
      </c>
      <c r="L4553" s="109">
        <v>0.5</v>
      </c>
      <c r="M4553" t="s">
        <v>770</v>
      </c>
      <c r="N4553">
        <v>1</v>
      </c>
      <c r="O4553">
        <v>0</v>
      </c>
      <c r="P4553">
        <v>1</v>
      </c>
    </row>
    <row r="4554" spans="1:16" hidden="1" x14ac:dyDescent="0.3">
      <c r="A4554">
        <v>113</v>
      </c>
      <c r="B4554">
        <v>1</v>
      </c>
      <c r="C4554" t="s">
        <v>70</v>
      </c>
      <c r="D4554" t="s">
        <v>650</v>
      </c>
      <c r="E4554" t="s">
        <v>651</v>
      </c>
      <c r="F4554" t="s">
        <v>72</v>
      </c>
      <c r="G4554" t="s">
        <v>322</v>
      </c>
      <c r="H4554" t="s">
        <v>167</v>
      </c>
      <c r="I4554" t="s">
        <v>91</v>
      </c>
      <c r="J4554">
        <v>-36.864438</v>
      </c>
      <c r="K4554">
        <v>174.74674400000001</v>
      </c>
      <c r="L4554" s="109">
        <v>0.5</v>
      </c>
      <c r="M4554" t="s">
        <v>427</v>
      </c>
      <c r="N4554">
        <v>1</v>
      </c>
      <c r="O4554">
        <v>0</v>
      </c>
      <c r="P4554">
        <v>1</v>
      </c>
    </row>
    <row r="4555" spans="1:16" hidden="1" x14ac:dyDescent="0.3">
      <c r="A4555">
        <v>114</v>
      </c>
      <c r="B4555">
        <v>1</v>
      </c>
      <c r="C4555" t="s">
        <v>70</v>
      </c>
      <c r="D4555" t="s">
        <v>650</v>
      </c>
      <c r="E4555" t="s">
        <v>651</v>
      </c>
      <c r="F4555" t="s">
        <v>72</v>
      </c>
      <c r="G4555" t="s">
        <v>322</v>
      </c>
      <c r="H4555" t="s">
        <v>167</v>
      </c>
      <c r="I4555" t="s">
        <v>91</v>
      </c>
      <c r="J4555">
        <v>-36.864471000000002</v>
      </c>
      <c r="K4555">
        <v>174.746711</v>
      </c>
      <c r="L4555" s="109">
        <v>0.5</v>
      </c>
      <c r="M4555" t="s">
        <v>860</v>
      </c>
      <c r="N4555">
        <v>1</v>
      </c>
      <c r="O4555">
        <v>1</v>
      </c>
      <c r="P4555">
        <v>1</v>
      </c>
    </row>
    <row r="4556" spans="1:16" hidden="1" x14ac:dyDescent="0.3">
      <c r="A4556">
        <v>115</v>
      </c>
      <c r="B4556">
        <v>1</v>
      </c>
      <c r="C4556" t="s">
        <v>70</v>
      </c>
      <c r="D4556" t="s">
        <v>650</v>
      </c>
      <c r="E4556" t="s">
        <v>651</v>
      </c>
      <c r="F4556" t="s">
        <v>72</v>
      </c>
      <c r="G4556" t="s">
        <v>322</v>
      </c>
      <c r="H4556" t="s">
        <v>167</v>
      </c>
      <c r="I4556" t="s">
        <v>91</v>
      </c>
      <c r="J4556">
        <v>-36.864502999999999</v>
      </c>
      <c r="K4556">
        <v>174.74667500000001</v>
      </c>
      <c r="L4556" s="109">
        <v>0.5</v>
      </c>
      <c r="M4556" t="s">
        <v>772</v>
      </c>
      <c r="N4556">
        <v>1</v>
      </c>
      <c r="O4556">
        <v>0</v>
      </c>
      <c r="P4556">
        <v>1</v>
      </c>
    </row>
    <row r="4557" spans="1:16" hidden="1" x14ac:dyDescent="0.3">
      <c r="A4557">
        <v>116</v>
      </c>
      <c r="B4557">
        <v>1</v>
      </c>
      <c r="C4557" t="s">
        <v>70</v>
      </c>
      <c r="D4557" t="s">
        <v>650</v>
      </c>
      <c r="E4557" t="s">
        <v>651</v>
      </c>
      <c r="F4557" t="s">
        <v>168</v>
      </c>
      <c r="G4557" t="s">
        <v>101</v>
      </c>
      <c r="H4557" t="s">
        <v>169</v>
      </c>
      <c r="I4557" t="s">
        <v>170</v>
      </c>
      <c r="J4557">
        <v>-36.864204999999998</v>
      </c>
      <c r="K4557">
        <v>174.74660299999999</v>
      </c>
      <c r="L4557" s="109">
        <v>0.5</v>
      </c>
      <c r="M4557" t="s">
        <v>861</v>
      </c>
      <c r="N4557">
        <v>1</v>
      </c>
      <c r="O4557">
        <v>1</v>
      </c>
      <c r="P4557">
        <v>1</v>
      </c>
    </row>
    <row r="4558" spans="1:16" hidden="1" x14ac:dyDescent="0.3">
      <c r="A4558">
        <v>117</v>
      </c>
      <c r="B4558">
        <v>1</v>
      </c>
      <c r="C4558" t="s">
        <v>70</v>
      </c>
      <c r="D4558" t="s">
        <v>650</v>
      </c>
      <c r="E4558" t="s">
        <v>651</v>
      </c>
      <c r="F4558" t="s">
        <v>168</v>
      </c>
      <c r="G4558" t="s">
        <v>101</v>
      </c>
      <c r="H4558" t="s">
        <v>169</v>
      </c>
      <c r="I4558" t="s">
        <v>170</v>
      </c>
      <c r="J4558">
        <v>-36.864172000000003</v>
      </c>
      <c r="K4558">
        <v>174.746566</v>
      </c>
      <c r="L4558" s="109">
        <v>0.5</v>
      </c>
      <c r="M4558" t="s">
        <v>172</v>
      </c>
      <c r="N4558">
        <v>1</v>
      </c>
      <c r="O4558">
        <v>0</v>
      </c>
      <c r="P4558">
        <v>1</v>
      </c>
    </row>
    <row r="4559" spans="1:16" hidden="1" x14ac:dyDescent="0.3">
      <c r="A4559">
        <v>118</v>
      </c>
      <c r="B4559">
        <v>1</v>
      </c>
      <c r="C4559" t="s">
        <v>70</v>
      </c>
      <c r="D4559" t="s">
        <v>650</v>
      </c>
      <c r="E4559" t="s">
        <v>651</v>
      </c>
      <c r="F4559" t="s">
        <v>168</v>
      </c>
      <c r="G4559" t="s">
        <v>101</v>
      </c>
      <c r="H4559" t="s">
        <v>169</v>
      </c>
      <c r="I4559" t="s">
        <v>170</v>
      </c>
      <c r="J4559">
        <v>-36.864075999999997</v>
      </c>
      <c r="K4559">
        <v>174.74645799999999</v>
      </c>
      <c r="L4559" s="109">
        <v>0.5</v>
      </c>
      <c r="M4559" t="s">
        <v>862</v>
      </c>
      <c r="N4559">
        <v>1</v>
      </c>
      <c r="O4559">
        <v>1</v>
      </c>
      <c r="P4559">
        <v>1</v>
      </c>
    </row>
    <row r="4560" spans="1:16" hidden="1" x14ac:dyDescent="0.3">
      <c r="A4560">
        <v>119</v>
      </c>
      <c r="B4560">
        <v>1</v>
      </c>
      <c r="C4560" t="s">
        <v>70</v>
      </c>
      <c r="D4560" t="s">
        <v>650</v>
      </c>
      <c r="E4560" t="s">
        <v>651</v>
      </c>
      <c r="F4560" t="s">
        <v>168</v>
      </c>
      <c r="G4560" t="s">
        <v>101</v>
      </c>
      <c r="H4560" t="s">
        <v>169</v>
      </c>
      <c r="I4560" t="s">
        <v>170</v>
      </c>
      <c r="J4560">
        <v>-36.864041999999998</v>
      </c>
      <c r="K4560">
        <v>174.746408</v>
      </c>
      <c r="L4560" s="109">
        <v>0.5</v>
      </c>
      <c r="M4560" t="s">
        <v>863</v>
      </c>
      <c r="N4560">
        <v>1</v>
      </c>
      <c r="O4560">
        <v>1</v>
      </c>
      <c r="P4560">
        <v>1</v>
      </c>
    </row>
    <row r="4561" spans="1:16" hidden="1" x14ac:dyDescent="0.3">
      <c r="A4561">
        <v>120</v>
      </c>
      <c r="B4561">
        <v>1</v>
      </c>
      <c r="C4561" t="s">
        <v>70</v>
      </c>
      <c r="D4561" t="s">
        <v>650</v>
      </c>
      <c r="E4561" t="s">
        <v>651</v>
      </c>
      <c r="F4561" t="s">
        <v>168</v>
      </c>
      <c r="G4561" t="s">
        <v>101</v>
      </c>
      <c r="H4561" t="s">
        <v>175</v>
      </c>
      <c r="I4561" t="s">
        <v>58</v>
      </c>
      <c r="J4561">
        <v>-36.864111999999999</v>
      </c>
      <c r="K4561">
        <v>174.74667199999999</v>
      </c>
      <c r="L4561" s="109">
        <v>0.5</v>
      </c>
      <c r="M4561" t="s">
        <v>864</v>
      </c>
      <c r="N4561">
        <v>1</v>
      </c>
      <c r="O4561">
        <v>1</v>
      </c>
      <c r="P4561">
        <v>1</v>
      </c>
    </row>
    <row r="4562" spans="1:16" hidden="1" x14ac:dyDescent="0.3">
      <c r="A4562">
        <v>121</v>
      </c>
      <c r="B4562">
        <v>1</v>
      </c>
      <c r="C4562" t="s">
        <v>70</v>
      </c>
      <c r="D4562" t="s">
        <v>650</v>
      </c>
      <c r="E4562" t="s">
        <v>651</v>
      </c>
      <c r="F4562" t="s">
        <v>168</v>
      </c>
      <c r="G4562" t="s">
        <v>101</v>
      </c>
      <c r="H4562" t="s">
        <v>175</v>
      </c>
      <c r="I4562" t="s">
        <v>58</v>
      </c>
      <c r="J4562">
        <v>-36.864148</v>
      </c>
      <c r="K4562">
        <v>174.74671799999999</v>
      </c>
      <c r="L4562" s="109">
        <v>0.5</v>
      </c>
      <c r="M4562" t="s">
        <v>177</v>
      </c>
      <c r="N4562">
        <v>1</v>
      </c>
      <c r="O4562">
        <v>0</v>
      </c>
      <c r="P4562">
        <v>1</v>
      </c>
    </row>
    <row r="4563" spans="1:16" hidden="1" x14ac:dyDescent="0.3">
      <c r="A4563">
        <v>122</v>
      </c>
      <c r="B4563">
        <v>1</v>
      </c>
      <c r="C4563" t="s">
        <v>70</v>
      </c>
      <c r="D4563" t="s">
        <v>650</v>
      </c>
      <c r="E4563" t="s">
        <v>651</v>
      </c>
      <c r="F4563" t="s">
        <v>168</v>
      </c>
      <c r="G4563" t="s">
        <v>101</v>
      </c>
      <c r="H4563" t="s">
        <v>175</v>
      </c>
      <c r="I4563" t="s">
        <v>58</v>
      </c>
      <c r="J4563">
        <v>-36.864182999999997</v>
      </c>
      <c r="K4563">
        <v>174.74676299999999</v>
      </c>
      <c r="L4563" s="109">
        <v>0.5</v>
      </c>
      <c r="M4563" t="s">
        <v>865</v>
      </c>
      <c r="N4563">
        <v>1</v>
      </c>
      <c r="O4563">
        <v>1</v>
      </c>
      <c r="P4563">
        <v>1</v>
      </c>
    </row>
    <row r="4564" spans="1:16" hidden="1" x14ac:dyDescent="0.3">
      <c r="A4564">
        <v>123</v>
      </c>
      <c r="B4564">
        <v>1</v>
      </c>
      <c r="C4564" t="s">
        <v>70</v>
      </c>
      <c r="D4564" t="s">
        <v>650</v>
      </c>
      <c r="E4564" t="s">
        <v>651</v>
      </c>
      <c r="F4564" t="s">
        <v>168</v>
      </c>
      <c r="G4564" t="s">
        <v>101</v>
      </c>
      <c r="H4564" t="s">
        <v>175</v>
      </c>
      <c r="I4564" t="s">
        <v>58</v>
      </c>
      <c r="J4564">
        <v>-36.864220000000003</v>
      </c>
      <c r="K4564">
        <v>174.74680900000001</v>
      </c>
      <c r="L4564" s="109">
        <v>0.5</v>
      </c>
      <c r="M4564" t="s">
        <v>179</v>
      </c>
      <c r="N4564">
        <v>1</v>
      </c>
      <c r="O4564">
        <v>0</v>
      </c>
      <c r="P4564">
        <v>1</v>
      </c>
    </row>
    <row r="4565" spans="1:16" hidden="1" x14ac:dyDescent="0.3">
      <c r="A4565">
        <v>124</v>
      </c>
      <c r="B4565">
        <v>1</v>
      </c>
      <c r="C4565" t="s">
        <v>70</v>
      </c>
      <c r="D4565" t="s">
        <v>650</v>
      </c>
      <c r="E4565" t="s">
        <v>651</v>
      </c>
      <c r="F4565" t="s">
        <v>72</v>
      </c>
      <c r="G4565" t="s">
        <v>180</v>
      </c>
      <c r="H4565" t="s">
        <v>167</v>
      </c>
      <c r="I4565" t="s">
        <v>181</v>
      </c>
      <c r="J4565">
        <v>-36.864159000000001</v>
      </c>
      <c r="K4565">
        <v>174.74706599999999</v>
      </c>
      <c r="L4565" s="109">
        <v>0.5</v>
      </c>
      <c r="M4565" t="s">
        <v>866</v>
      </c>
      <c r="N4565">
        <v>1</v>
      </c>
      <c r="O4565">
        <v>1</v>
      </c>
      <c r="P4565">
        <v>1</v>
      </c>
    </row>
    <row r="4566" spans="1:16" hidden="1" x14ac:dyDescent="0.3">
      <c r="A4566">
        <v>125</v>
      </c>
      <c r="B4566">
        <v>1</v>
      </c>
      <c r="C4566" t="s">
        <v>70</v>
      </c>
      <c r="D4566" t="s">
        <v>650</v>
      </c>
      <c r="E4566" t="s">
        <v>651</v>
      </c>
      <c r="F4566" t="s">
        <v>72</v>
      </c>
      <c r="G4566" t="s">
        <v>180</v>
      </c>
      <c r="H4566" t="s">
        <v>167</v>
      </c>
      <c r="I4566" t="s">
        <v>181</v>
      </c>
      <c r="J4566">
        <v>-36.864127000000003</v>
      </c>
      <c r="K4566">
        <v>174.74710099999999</v>
      </c>
      <c r="L4566" s="109">
        <v>0.5</v>
      </c>
      <c r="M4566" t="s">
        <v>775</v>
      </c>
      <c r="N4566">
        <v>1</v>
      </c>
      <c r="O4566">
        <v>0</v>
      </c>
      <c r="P4566">
        <v>1</v>
      </c>
    </row>
    <row r="4567" spans="1:16" hidden="1" x14ac:dyDescent="0.3">
      <c r="A4567">
        <v>126</v>
      </c>
      <c r="B4567">
        <v>1</v>
      </c>
      <c r="C4567" t="s">
        <v>70</v>
      </c>
      <c r="D4567" t="s">
        <v>650</v>
      </c>
      <c r="E4567" t="s">
        <v>651</v>
      </c>
      <c r="F4567" t="s">
        <v>72</v>
      </c>
      <c r="G4567" t="s">
        <v>180</v>
      </c>
      <c r="H4567" t="s">
        <v>167</v>
      </c>
      <c r="I4567" t="s">
        <v>181</v>
      </c>
      <c r="J4567">
        <v>-36.864094999999999</v>
      </c>
      <c r="K4567">
        <v>174.74713600000001</v>
      </c>
      <c r="L4567" s="109">
        <v>0.5</v>
      </c>
      <c r="M4567" t="s">
        <v>776</v>
      </c>
      <c r="N4567">
        <v>1</v>
      </c>
      <c r="O4567">
        <v>0</v>
      </c>
      <c r="P4567">
        <v>1</v>
      </c>
    </row>
    <row r="4568" spans="1:16" hidden="1" x14ac:dyDescent="0.3">
      <c r="A4568">
        <v>127</v>
      </c>
      <c r="B4568">
        <v>1</v>
      </c>
      <c r="C4568" t="s">
        <v>70</v>
      </c>
      <c r="D4568" t="s">
        <v>650</v>
      </c>
      <c r="E4568" t="s">
        <v>651</v>
      </c>
      <c r="F4568" t="s">
        <v>72</v>
      </c>
      <c r="G4568" t="s">
        <v>180</v>
      </c>
      <c r="H4568" t="s">
        <v>167</v>
      </c>
      <c r="I4568" t="s">
        <v>182</v>
      </c>
      <c r="J4568">
        <v>-36.864007999999998</v>
      </c>
      <c r="K4568">
        <v>174.747253</v>
      </c>
      <c r="L4568" s="109">
        <v>0.5</v>
      </c>
      <c r="M4568" t="s">
        <v>867</v>
      </c>
      <c r="N4568">
        <v>1</v>
      </c>
      <c r="O4568">
        <v>1</v>
      </c>
      <c r="P4568">
        <v>1</v>
      </c>
    </row>
    <row r="4569" spans="1:16" hidden="1" x14ac:dyDescent="0.3">
      <c r="A4569">
        <v>128</v>
      </c>
      <c r="B4569">
        <v>1</v>
      </c>
      <c r="C4569" t="s">
        <v>70</v>
      </c>
      <c r="D4569" t="s">
        <v>650</v>
      </c>
      <c r="E4569" t="s">
        <v>651</v>
      </c>
      <c r="F4569" t="s">
        <v>72</v>
      </c>
      <c r="G4569" t="s">
        <v>180</v>
      </c>
      <c r="H4569" t="s">
        <v>167</v>
      </c>
      <c r="I4569" t="s">
        <v>182</v>
      </c>
      <c r="J4569">
        <v>-36.863978000000003</v>
      </c>
      <c r="K4569">
        <v>174.747286</v>
      </c>
      <c r="L4569" s="109">
        <v>0.5</v>
      </c>
      <c r="M4569" t="s">
        <v>691</v>
      </c>
      <c r="N4569">
        <v>1</v>
      </c>
      <c r="O4569">
        <v>0</v>
      </c>
      <c r="P4569">
        <v>1</v>
      </c>
    </row>
    <row r="4570" spans="1:16" hidden="1" x14ac:dyDescent="0.3">
      <c r="A4570">
        <v>129</v>
      </c>
      <c r="B4570">
        <v>1</v>
      </c>
      <c r="C4570" t="s">
        <v>70</v>
      </c>
      <c r="D4570" t="s">
        <v>650</v>
      </c>
      <c r="E4570" t="s">
        <v>651</v>
      </c>
      <c r="F4570" t="s">
        <v>72</v>
      </c>
      <c r="G4570" t="s">
        <v>180</v>
      </c>
      <c r="H4570" t="s">
        <v>167</v>
      </c>
      <c r="I4570" t="s">
        <v>182</v>
      </c>
      <c r="J4570">
        <v>-36.863948999999998</v>
      </c>
      <c r="K4570">
        <v>174.747319</v>
      </c>
      <c r="L4570" s="109">
        <v>0.5</v>
      </c>
      <c r="M4570" t="s">
        <v>868</v>
      </c>
      <c r="N4570">
        <v>1</v>
      </c>
      <c r="O4570">
        <v>1</v>
      </c>
      <c r="P4570">
        <v>1</v>
      </c>
    </row>
    <row r="4571" spans="1:16" hidden="1" x14ac:dyDescent="0.3">
      <c r="A4571">
        <v>130</v>
      </c>
      <c r="B4571">
        <v>1</v>
      </c>
      <c r="C4571" t="s">
        <v>70</v>
      </c>
      <c r="D4571" t="s">
        <v>650</v>
      </c>
      <c r="E4571" t="s">
        <v>651</v>
      </c>
      <c r="F4571" t="s">
        <v>72</v>
      </c>
      <c r="G4571" t="s">
        <v>180</v>
      </c>
      <c r="H4571" t="s">
        <v>167</v>
      </c>
      <c r="I4571" t="s">
        <v>182</v>
      </c>
      <c r="J4571">
        <v>-36.863919000000003</v>
      </c>
      <c r="K4571">
        <v>174.74735200000001</v>
      </c>
      <c r="L4571" s="109">
        <v>0.5</v>
      </c>
      <c r="M4571" t="s">
        <v>869</v>
      </c>
      <c r="N4571">
        <v>1</v>
      </c>
      <c r="O4571">
        <v>1</v>
      </c>
      <c r="P4571">
        <v>1</v>
      </c>
    </row>
    <row r="4572" spans="1:16" hidden="1" x14ac:dyDescent="0.3">
      <c r="A4572">
        <v>131</v>
      </c>
      <c r="B4572">
        <v>1</v>
      </c>
      <c r="C4572" t="s">
        <v>70</v>
      </c>
      <c r="D4572" t="s">
        <v>650</v>
      </c>
      <c r="E4572" t="s">
        <v>651</v>
      </c>
      <c r="F4572" t="s">
        <v>183</v>
      </c>
      <c r="G4572" t="s">
        <v>101</v>
      </c>
      <c r="H4572" t="s">
        <v>169</v>
      </c>
      <c r="I4572" t="s">
        <v>58</v>
      </c>
      <c r="J4572">
        <v>-36.863643000000003</v>
      </c>
      <c r="K4572">
        <v>174.747514</v>
      </c>
      <c r="L4572" s="109">
        <v>0.5</v>
      </c>
      <c r="M4572" t="s">
        <v>184</v>
      </c>
      <c r="N4572">
        <v>1</v>
      </c>
      <c r="O4572">
        <v>0</v>
      </c>
      <c r="P4572">
        <v>1</v>
      </c>
    </row>
    <row r="4573" spans="1:16" hidden="1" x14ac:dyDescent="0.3">
      <c r="A4573">
        <v>132</v>
      </c>
      <c r="B4573">
        <v>1</v>
      </c>
      <c r="C4573" t="s">
        <v>70</v>
      </c>
      <c r="D4573" t="s">
        <v>650</v>
      </c>
      <c r="E4573" t="s">
        <v>651</v>
      </c>
      <c r="F4573" t="s">
        <v>183</v>
      </c>
      <c r="G4573" t="s">
        <v>101</v>
      </c>
      <c r="H4573" t="s">
        <v>169</v>
      </c>
      <c r="I4573" t="s">
        <v>58</v>
      </c>
      <c r="J4573">
        <v>-36.863596000000001</v>
      </c>
      <c r="K4573">
        <v>174.74744999999999</v>
      </c>
      <c r="L4573" s="109">
        <v>0.5</v>
      </c>
      <c r="N4573">
        <v>0</v>
      </c>
      <c r="O4573">
        <v>0</v>
      </c>
      <c r="P4573">
        <v>1</v>
      </c>
    </row>
    <row r="4574" spans="1:16" hidden="1" x14ac:dyDescent="0.3">
      <c r="A4574">
        <v>133</v>
      </c>
      <c r="B4574">
        <v>1</v>
      </c>
      <c r="C4574" t="s">
        <v>70</v>
      </c>
      <c r="D4574" t="s">
        <v>650</v>
      </c>
      <c r="E4574" t="s">
        <v>651</v>
      </c>
      <c r="F4574" t="s">
        <v>183</v>
      </c>
      <c r="G4574" t="s">
        <v>101</v>
      </c>
      <c r="H4574" t="s">
        <v>169</v>
      </c>
      <c r="I4574" t="s">
        <v>58</v>
      </c>
      <c r="J4574">
        <v>-36.863562000000002</v>
      </c>
      <c r="K4574">
        <v>174.74740800000001</v>
      </c>
      <c r="L4574" s="109">
        <v>0.5</v>
      </c>
      <c r="M4574" t="s">
        <v>693</v>
      </c>
      <c r="N4574">
        <v>1</v>
      </c>
      <c r="O4574">
        <v>0</v>
      </c>
      <c r="P4574">
        <v>1</v>
      </c>
    </row>
    <row r="4575" spans="1:16" hidden="1" x14ac:dyDescent="0.3">
      <c r="A4575">
        <v>134</v>
      </c>
      <c r="B4575">
        <v>1</v>
      </c>
      <c r="C4575" t="s">
        <v>70</v>
      </c>
      <c r="D4575" t="s">
        <v>650</v>
      </c>
      <c r="E4575" t="s">
        <v>651</v>
      </c>
      <c r="F4575" t="s">
        <v>183</v>
      </c>
      <c r="G4575" t="s">
        <v>101</v>
      </c>
      <c r="H4575" t="s">
        <v>169</v>
      </c>
      <c r="I4575" t="s">
        <v>58</v>
      </c>
      <c r="J4575">
        <v>-36.863478999999998</v>
      </c>
      <c r="K4575">
        <v>174.747311</v>
      </c>
      <c r="L4575" s="109">
        <v>0.5</v>
      </c>
      <c r="M4575" t="s">
        <v>694</v>
      </c>
      <c r="N4575">
        <v>1</v>
      </c>
      <c r="O4575">
        <v>0</v>
      </c>
      <c r="P4575">
        <v>1</v>
      </c>
    </row>
    <row r="4576" spans="1:16" hidden="1" x14ac:dyDescent="0.3">
      <c r="A4576">
        <v>135</v>
      </c>
      <c r="B4576">
        <v>1</v>
      </c>
      <c r="C4576" t="s">
        <v>70</v>
      </c>
      <c r="D4576" t="s">
        <v>650</v>
      </c>
      <c r="E4576" t="s">
        <v>651</v>
      </c>
      <c r="F4576" t="s">
        <v>183</v>
      </c>
      <c r="G4576" t="s">
        <v>101</v>
      </c>
      <c r="H4576" t="s">
        <v>175</v>
      </c>
      <c r="I4576" t="s">
        <v>188</v>
      </c>
      <c r="J4576">
        <v>-36.863477000000003</v>
      </c>
      <c r="K4576">
        <v>174.74744899999999</v>
      </c>
      <c r="L4576" s="109">
        <v>0.5</v>
      </c>
      <c r="M4576" t="s">
        <v>695</v>
      </c>
      <c r="N4576">
        <v>1</v>
      </c>
      <c r="O4576">
        <v>0</v>
      </c>
      <c r="P4576">
        <v>1</v>
      </c>
    </row>
    <row r="4577" spans="1:16" hidden="1" x14ac:dyDescent="0.3">
      <c r="A4577">
        <v>136</v>
      </c>
      <c r="B4577">
        <v>1</v>
      </c>
      <c r="C4577" t="s">
        <v>70</v>
      </c>
      <c r="D4577" t="s">
        <v>650</v>
      </c>
      <c r="E4577" t="s">
        <v>651</v>
      </c>
      <c r="F4577" t="s">
        <v>183</v>
      </c>
      <c r="G4577" t="s">
        <v>101</v>
      </c>
      <c r="H4577" t="s">
        <v>175</v>
      </c>
      <c r="I4577" t="s">
        <v>188</v>
      </c>
      <c r="J4577">
        <v>-36.863506000000001</v>
      </c>
      <c r="K4577">
        <v>174.74748399999999</v>
      </c>
      <c r="L4577" s="109">
        <v>0.5</v>
      </c>
      <c r="N4577">
        <v>0</v>
      </c>
      <c r="O4577">
        <v>0</v>
      </c>
      <c r="P4577">
        <v>1</v>
      </c>
    </row>
    <row r="4578" spans="1:16" hidden="1" x14ac:dyDescent="0.3">
      <c r="A4578">
        <v>137</v>
      </c>
      <c r="B4578">
        <v>1</v>
      </c>
      <c r="C4578" t="s">
        <v>70</v>
      </c>
      <c r="D4578" t="s">
        <v>650</v>
      </c>
      <c r="E4578" t="s">
        <v>651</v>
      </c>
      <c r="F4578" t="s">
        <v>183</v>
      </c>
      <c r="G4578" t="s">
        <v>101</v>
      </c>
      <c r="H4578" t="s">
        <v>175</v>
      </c>
      <c r="I4578" t="s">
        <v>58</v>
      </c>
      <c r="J4578">
        <v>-36.863534000000001</v>
      </c>
      <c r="K4578">
        <v>174.74751900000001</v>
      </c>
      <c r="L4578" s="109">
        <v>0.5</v>
      </c>
      <c r="M4578" t="s">
        <v>870</v>
      </c>
      <c r="N4578">
        <v>1</v>
      </c>
      <c r="O4578">
        <v>1</v>
      </c>
      <c r="P4578">
        <v>1</v>
      </c>
    </row>
    <row r="4579" spans="1:16" hidden="1" x14ac:dyDescent="0.3">
      <c r="A4579">
        <v>138</v>
      </c>
      <c r="B4579">
        <v>1</v>
      </c>
      <c r="C4579" t="s">
        <v>70</v>
      </c>
      <c r="D4579" t="s">
        <v>650</v>
      </c>
      <c r="E4579" t="s">
        <v>651</v>
      </c>
      <c r="F4579" t="s">
        <v>183</v>
      </c>
      <c r="G4579" t="s">
        <v>101</v>
      </c>
      <c r="H4579" t="s">
        <v>175</v>
      </c>
      <c r="I4579" t="s">
        <v>58</v>
      </c>
      <c r="J4579">
        <v>-36.863562000000002</v>
      </c>
      <c r="K4579">
        <v>174.74755500000001</v>
      </c>
      <c r="L4579" s="109">
        <v>0.5</v>
      </c>
      <c r="M4579" t="s">
        <v>191</v>
      </c>
      <c r="N4579">
        <v>1</v>
      </c>
      <c r="O4579">
        <v>0</v>
      </c>
      <c r="P4579">
        <v>1</v>
      </c>
    </row>
    <row r="4580" spans="1:16" hidden="1" x14ac:dyDescent="0.3">
      <c r="A4580">
        <v>139</v>
      </c>
      <c r="B4580">
        <v>1</v>
      </c>
      <c r="C4580" t="s">
        <v>70</v>
      </c>
      <c r="D4580" t="s">
        <v>650</v>
      </c>
      <c r="E4580" t="s">
        <v>651</v>
      </c>
      <c r="F4580" t="s">
        <v>183</v>
      </c>
      <c r="G4580" t="s">
        <v>101</v>
      </c>
      <c r="H4580" t="s">
        <v>175</v>
      </c>
      <c r="I4580" t="s">
        <v>58</v>
      </c>
      <c r="J4580">
        <v>-36.863588999999997</v>
      </c>
      <c r="K4580">
        <v>174.74759299999999</v>
      </c>
      <c r="L4580" s="109">
        <v>0.5</v>
      </c>
      <c r="M4580" t="s">
        <v>696</v>
      </c>
      <c r="N4580">
        <v>1</v>
      </c>
      <c r="O4580">
        <v>0</v>
      </c>
      <c r="P4580">
        <v>1</v>
      </c>
    </row>
    <row r="4581" spans="1:16" hidden="1" x14ac:dyDescent="0.3">
      <c r="A4581">
        <v>140</v>
      </c>
      <c r="B4581">
        <v>1</v>
      </c>
      <c r="C4581" t="s">
        <v>70</v>
      </c>
      <c r="D4581" t="s">
        <v>650</v>
      </c>
      <c r="E4581" t="s">
        <v>651</v>
      </c>
      <c r="F4581" t="s">
        <v>72</v>
      </c>
      <c r="G4581" t="s">
        <v>192</v>
      </c>
      <c r="H4581" t="s">
        <v>167</v>
      </c>
      <c r="I4581" t="s">
        <v>91</v>
      </c>
      <c r="J4581">
        <v>-36.863591</v>
      </c>
      <c r="K4581">
        <v>174.74777499999999</v>
      </c>
      <c r="L4581" s="109">
        <v>0.5</v>
      </c>
      <c r="N4581">
        <v>0</v>
      </c>
      <c r="O4581">
        <v>0</v>
      </c>
      <c r="P4581">
        <v>1</v>
      </c>
    </row>
    <row r="4582" spans="1:16" hidden="1" x14ac:dyDescent="0.3">
      <c r="A4582">
        <v>141</v>
      </c>
      <c r="B4582">
        <v>1</v>
      </c>
      <c r="C4582" t="s">
        <v>70</v>
      </c>
      <c r="D4582" t="s">
        <v>650</v>
      </c>
      <c r="E4582" t="s">
        <v>651</v>
      </c>
      <c r="F4582" t="s">
        <v>72</v>
      </c>
      <c r="G4582" t="s">
        <v>192</v>
      </c>
      <c r="H4582" t="s">
        <v>167</v>
      </c>
      <c r="I4582" t="s">
        <v>91</v>
      </c>
      <c r="J4582">
        <v>-36.86356</v>
      </c>
      <c r="K4582">
        <v>174.74781400000001</v>
      </c>
      <c r="L4582" s="109">
        <v>0.5</v>
      </c>
      <c r="M4582" t="s">
        <v>871</v>
      </c>
      <c r="N4582">
        <v>1</v>
      </c>
      <c r="O4582">
        <v>1</v>
      </c>
      <c r="P4582">
        <v>1</v>
      </c>
    </row>
    <row r="4583" spans="1:16" hidden="1" x14ac:dyDescent="0.3">
      <c r="A4583">
        <v>142</v>
      </c>
      <c r="B4583">
        <v>1</v>
      </c>
      <c r="C4583" t="s">
        <v>70</v>
      </c>
      <c r="D4583" t="s">
        <v>650</v>
      </c>
      <c r="E4583" t="s">
        <v>651</v>
      </c>
      <c r="F4583" t="s">
        <v>72</v>
      </c>
      <c r="G4583" t="s">
        <v>192</v>
      </c>
      <c r="H4583" t="s">
        <v>167</v>
      </c>
      <c r="I4583" t="s">
        <v>91</v>
      </c>
      <c r="J4583">
        <v>-36.863529999999997</v>
      </c>
      <c r="K4583">
        <v>174.74785399999999</v>
      </c>
      <c r="L4583" s="109">
        <v>0.5</v>
      </c>
      <c r="M4583" t="s">
        <v>699</v>
      </c>
      <c r="N4583">
        <v>1</v>
      </c>
      <c r="O4583">
        <v>1</v>
      </c>
      <c r="P4583">
        <v>1</v>
      </c>
    </row>
    <row r="4584" spans="1:16" hidden="1" x14ac:dyDescent="0.3">
      <c r="A4584">
        <v>143</v>
      </c>
      <c r="B4584">
        <v>1</v>
      </c>
      <c r="C4584" t="s">
        <v>70</v>
      </c>
      <c r="D4584" t="s">
        <v>650</v>
      </c>
      <c r="E4584" t="s">
        <v>651</v>
      </c>
      <c r="F4584" t="s">
        <v>72</v>
      </c>
      <c r="G4584" t="s">
        <v>192</v>
      </c>
      <c r="H4584" t="s">
        <v>167</v>
      </c>
      <c r="I4584" t="s">
        <v>91</v>
      </c>
      <c r="J4584">
        <v>-36.863498999999997</v>
      </c>
      <c r="K4584">
        <v>174.747894</v>
      </c>
      <c r="L4584" s="109">
        <v>0.5</v>
      </c>
      <c r="N4584">
        <v>0</v>
      </c>
      <c r="O4584">
        <v>0</v>
      </c>
      <c r="P4584">
        <v>1</v>
      </c>
    </row>
    <row r="4585" spans="1:16" hidden="1" x14ac:dyDescent="0.3">
      <c r="A4585">
        <v>144</v>
      </c>
      <c r="B4585">
        <v>1</v>
      </c>
      <c r="C4585" t="s">
        <v>70</v>
      </c>
      <c r="D4585" t="s">
        <v>650</v>
      </c>
      <c r="E4585" t="s">
        <v>651</v>
      </c>
      <c r="F4585" t="s">
        <v>72</v>
      </c>
      <c r="G4585" t="s">
        <v>192</v>
      </c>
      <c r="H4585" t="s">
        <v>167</v>
      </c>
      <c r="I4585" t="s">
        <v>91</v>
      </c>
      <c r="J4585">
        <v>-36.863464999999998</v>
      </c>
      <c r="K4585">
        <v>174.74793299999999</v>
      </c>
      <c r="L4585" s="109">
        <v>0.5</v>
      </c>
      <c r="N4585">
        <v>0</v>
      </c>
      <c r="O4585">
        <v>0</v>
      </c>
      <c r="P4585">
        <v>1</v>
      </c>
    </row>
    <row r="4586" spans="1:16" hidden="1" x14ac:dyDescent="0.3">
      <c r="A4586">
        <v>145</v>
      </c>
      <c r="B4586">
        <v>1</v>
      </c>
      <c r="C4586" t="s">
        <v>70</v>
      </c>
      <c r="D4586" t="s">
        <v>650</v>
      </c>
      <c r="E4586" t="s">
        <v>651</v>
      </c>
      <c r="F4586" t="s">
        <v>72</v>
      </c>
      <c r="G4586" t="s">
        <v>192</v>
      </c>
      <c r="H4586" t="s">
        <v>167</v>
      </c>
      <c r="I4586" t="s">
        <v>91</v>
      </c>
      <c r="J4586">
        <v>-36.863432000000003</v>
      </c>
      <c r="K4586">
        <v>174.747973</v>
      </c>
      <c r="L4586" s="109">
        <v>0.5</v>
      </c>
      <c r="M4586" t="s">
        <v>872</v>
      </c>
      <c r="N4586">
        <v>1</v>
      </c>
      <c r="O4586">
        <v>1</v>
      </c>
      <c r="P4586">
        <v>1</v>
      </c>
    </row>
    <row r="4587" spans="1:16" hidden="1" x14ac:dyDescent="0.3">
      <c r="A4587">
        <v>146</v>
      </c>
      <c r="B4587">
        <v>1</v>
      </c>
      <c r="C4587" t="s">
        <v>70</v>
      </c>
      <c r="D4587" t="s">
        <v>650</v>
      </c>
      <c r="E4587" t="s">
        <v>651</v>
      </c>
      <c r="F4587" t="s">
        <v>72</v>
      </c>
      <c r="G4587" t="s">
        <v>192</v>
      </c>
      <c r="H4587" t="s">
        <v>167</v>
      </c>
      <c r="I4587" t="s">
        <v>181</v>
      </c>
      <c r="J4587">
        <v>-36.863394999999997</v>
      </c>
      <c r="K4587">
        <v>174.74801600000001</v>
      </c>
      <c r="L4587" s="109">
        <v>0.5</v>
      </c>
      <c r="M4587" t="s">
        <v>873</v>
      </c>
      <c r="N4587">
        <v>1</v>
      </c>
      <c r="O4587">
        <v>1</v>
      </c>
      <c r="P4587">
        <v>1</v>
      </c>
    </row>
    <row r="4588" spans="1:16" hidden="1" x14ac:dyDescent="0.3">
      <c r="A4588">
        <v>147</v>
      </c>
      <c r="B4588">
        <v>1</v>
      </c>
      <c r="C4588" t="s">
        <v>70</v>
      </c>
      <c r="D4588" t="s">
        <v>650</v>
      </c>
      <c r="E4588" t="s">
        <v>651</v>
      </c>
      <c r="F4588" t="s">
        <v>72</v>
      </c>
      <c r="G4588" t="s">
        <v>192</v>
      </c>
      <c r="H4588" t="s">
        <v>167</v>
      </c>
      <c r="I4588" t="s">
        <v>181</v>
      </c>
      <c r="J4588">
        <v>-36.863365000000002</v>
      </c>
      <c r="K4588">
        <v>174.748053</v>
      </c>
      <c r="L4588" s="109">
        <v>0.5</v>
      </c>
      <c r="N4588">
        <v>0</v>
      </c>
      <c r="O4588">
        <v>0</v>
      </c>
      <c r="P4588">
        <v>1</v>
      </c>
    </row>
    <row r="4589" spans="1:16" hidden="1" x14ac:dyDescent="0.3">
      <c r="A4589">
        <v>148</v>
      </c>
      <c r="B4589">
        <v>1</v>
      </c>
      <c r="C4589" t="s">
        <v>70</v>
      </c>
      <c r="D4589" t="s">
        <v>650</v>
      </c>
      <c r="E4589" t="s">
        <v>651</v>
      </c>
      <c r="F4589" t="s">
        <v>72</v>
      </c>
      <c r="G4589" t="s">
        <v>192</v>
      </c>
      <c r="H4589" t="s">
        <v>167</v>
      </c>
      <c r="I4589" t="s">
        <v>181</v>
      </c>
      <c r="J4589">
        <v>-36.863335999999997</v>
      </c>
      <c r="K4589">
        <v>174.74808999999999</v>
      </c>
      <c r="L4589" s="109">
        <v>0.5</v>
      </c>
      <c r="N4589">
        <v>0</v>
      </c>
      <c r="O4589">
        <v>0</v>
      </c>
      <c r="P4589">
        <v>1</v>
      </c>
    </row>
    <row r="4590" spans="1:16" hidden="1" x14ac:dyDescent="0.3">
      <c r="A4590">
        <v>149</v>
      </c>
      <c r="B4590">
        <v>1</v>
      </c>
      <c r="C4590" t="s">
        <v>70</v>
      </c>
      <c r="D4590" t="s">
        <v>650</v>
      </c>
      <c r="E4590" t="s">
        <v>651</v>
      </c>
      <c r="F4590" t="s">
        <v>72</v>
      </c>
      <c r="G4590" t="s">
        <v>192</v>
      </c>
      <c r="H4590" t="s">
        <v>167</v>
      </c>
      <c r="I4590" t="s">
        <v>181</v>
      </c>
      <c r="J4590">
        <v>-36.863306000000001</v>
      </c>
      <c r="K4590">
        <v>174.74812800000001</v>
      </c>
      <c r="L4590" s="109">
        <v>0.5</v>
      </c>
      <c r="N4590">
        <v>0</v>
      </c>
      <c r="O4590">
        <v>0</v>
      </c>
      <c r="P4590">
        <v>1</v>
      </c>
    </row>
    <row r="4591" spans="1:16" hidden="1" x14ac:dyDescent="0.3">
      <c r="A4591">
        <v>150</v>
      </c>
      <c r="B4591">
        <v>1</v>
      </c>
      <c r="C4591" t="s">
        <v>70</v>
      </c>
      <c r="D4591" t="s">
        <v>650</v>
      </c>
      <c r="E4591" t="s">
        <v>651</v>
      </c>
      <c r="F4591" t="s">
        <v>193</v>
      </c>
      <c r="G4591" t="s">
        <v>101</v>
      </c>
      <c r="H4591" t="s">
        <v>175</v>
      </c>
      <c r="I4591" t="s">
        <v>194</v>
      </c>
      <c r="J4591">
        <v>-36.862712000000002</v>
      </c>
      <c r="K4591">
        <v>174.748075</v>
      </c>
      <c r="L4591" s="109">
        <v>0.5</v>
      </c>
      <c r="N4591">
        <v>0</v>
      </c>
      <c r="O4591">
        <v>0</v>
      </c>
      <c r="P4591">
        <v>1</v>
      </c>
    </row>
    <row r="4592" spans="1:16" hidden="1" x14ac:dyDescent="0.3">
      <c r="A4592">
        <v>151</v>
      </c>
      <c r="B4592">
        <v>1</v>
      </c>
      <c r="C4592" t="s">
        <v>70</v>
      </c>
      <c r="D4592" t="s">
        <v>650</v>
      </c>
      <c r="E4592" t="s">
        <v>651</v>
      </c>
      <c r="F4592" t="s">
        <v>193</v>
      </c>
      <c r="G4592" t="s">
        <v>101</v>
      </c>
      <c r="H4592" t="s">
        <v>175</v>
      </c>
      <c r="I4592" t="s">
        <v>194</v>
      </c>
      <c r="J4592">
        <v>-36.862729000000002</v>
      </c>
      <c r="K4592">
        <v>174.748096</v>
      </c>
      <c r="L4592" s="109">
        <v>0.5</v>
      </c>
      <c r="N4592">
        <v>0</v>
      </c>
      <c r="O4592">
        <v>0</v>
      </c>
      <c r="P4592">
        <v>1</v>
      </c>
    </row>
    <row r="4593" spans="1:16" hidden="1" x14ac:dyDescent="0.3">
      <c r="A4593">
        <v>152</v>
      </c>
      <c r="B4593">
        <v>1</v>
      </c>
      <c r="C4593" t="s">
        <v>70</v>
      </c>
      <c r="D4593" t="s">
        <v>650</v>
      </c>
      <c r="E4593" t="s">
        <v>651</v>
      </c>
      <c r="F4593" t="s">
        <v>193</v>
      </c>
      <c r="G4593" t="s">
        <v>101</v>
      </c>
      <c r="H4593" t="s">
        <v>175</v>
      </c>
      <c r="I4593" t="s">
        <v>194</v>
      </c>
      <c r="J4593">
        <v>-36.862746000000001</v>
      </c>
      <c r="K4593">
        <v>174.74811800000001</v>
      </c>
      <c r="L4593" s="109">
        <v>0.5</v>
      </c>
      <c r="M4593" t="s">
        <v>197</v>
      </c>
      <c r="N4593">
        <v>1</v>
      </c>
      <c r="O4593">
        <v>0</v>
      </c>
      <c r="P4593">
        <v>1</v>
      </c>
    </row>
    <row r="4594" spans="1:16" hidden="1" x14ac:dyDescent="0.3">
      <c r="A4594">
        <v>153</v>
      </c>
      <c r="B4594">
        <v>1</v>
      </c>
      <c r="C4594" t="s">
        <v>70</v>
      </c>
      <c r="D4594" t="s">
        <v>650</v>
      </c>
      <c r="E4594" t="s">
        <v>651</v>
      </c>
      <c r="F4594" t="s">
        <v>193</v>
      </c>
      <c r="G4594" t="s">
        <v>101</v>
      </c>
      <c r="H4594" t="s">
        <v>175</v>
      </c>
      <c r="I4594" t="s">
        <v>194</v>
      </c>
      <c r="J4594">
        <v>-36.862763000000001</v>
      </c>
      <c r="K4594">
        <v>174.74814000000001</v>
      </c>
      <c r="L4594" s="109">
        <v>0.5</v>
      </c>
      <c r="M4594" t="s">
        <v>198</v>
      </c>
      <c r="N4594">
        <v>1</v>
      </c>
      <c r="O4594">
        <v>0</v>
      </c>
      <c r="P4594">
        <v>1</v>
      </c>
    </row>
    <row r="4595" spans="1:16" hidden="1" x14ac:dyDescent="0.3">
      <c r="A4595">
        <v>154</v>
      </c>
      <c r="B4595">
        <v>1</v>
      </c>
      <c r="C4595" t="s">
        <v>70</v>
      </c>
      <c r="D4595" t="s">
        <v>650</v>
      </c>
      <c r="E4595" t="s">
        <v>651</v>
      </c>
      <c r="F4595" t="s">
        <v>193</v>
      </c>
      <c r="G4595" t="s">
        <v>101</v>
      </c>
      <c r="H4595" t="s">
        <v>175</v>
      </c>
      <c r="I4595" t="s">
        <v>194</v>
      </c>
      <c r="J4595">
        <v>-36.862780000000001</v>
      </c>
      <c r="K4595">
        <v>174.74816200000001</v>
      </c>
      <c r="L4595" s="109">
        <v>0.5</v>
      </c>
      <c r="M4595" t="s">
        <v>780</v>
      </c>
      <c r="N4595">
        <v>1</v>
      </c>
      <c r="O4595">
        <v>0</v>
      </c>
      <c r="P4595">
        <v>1</v>
      </c>
    </row>
    <row r="4596" spans="1:16" hidden="1" x14ac:dyDescent="0.3">
      <c r="A4596">
        <v>155</v>
      </c>
      <c r="B4596">
        <v>1</v>
      </c>
      <c r="C4596" t="s">
        <v>70</v>
      </c>
      <c r="D4596" t="s">
        <v>650</v>
      </c>
      <c r="E4596" t="s">
        <v>651</v>
      </c>
      <c r="F4596" t="s">
        <v>193</v>
      </c>
      <c r="G4596" t="s">
        <v>101</v>
      </c>
      <c r="H4596" t="s">
        <v>175</v>
      </c>
      <c r="I4596" t="s">
        <v>194</v>
      </c>
      <c r="J4596">
        <v>-36.862797</v>
      </c>
      <c r="K4596">
        <v>174.74818400000001</v>
      </c>
      <c r="L4596" s="109">
        <v>0.5</v>
      </c>
      <c r="M4596" t="s">
        <v>200</v>
      </c>
      <c r="N4596">
        <v>1</v>
      </c>
      <c r="O4596">
        <v>0</v>
      </c>
      <c r="P4596">
        <v>1</v>
      </c>
    </row>
    <row r="4597" spans="1:16" hidden="1" x14ac:dyDescent="0.3">
      <c r="A4597">
        <v>156</v>
      </c>
      <c r="B4597">
        <v>1</v>
      </c>
      <c r="C4597" t="s">
        <v>70</v>
      </c>
      <c r="D4597" t="s">
        <v>650</v>
      </c>
      <c r="E4597" t="s">
        <v>651</v>
      </c>
      <c r="F4597" t="s">
        <v>193</v>
      </c>
      <c r="G4597" t="s">
        <v>101</v>
      </c>
      <c r="H4597" t="s">
        <v>175</v>
      </c>
      <c r="I4597" t="s">
        <v>194</v>
      </c>
      <c r="J4597">
        <v>-36.862814999999998</v>
      </c>
      <c r="K4597">
        <v>174.74820500000001</v>
      </c>
      <c r="L4597" s="109">
        <v>0.5</v>
      </c>
      <c r="N4597">
        <v>0</v>
      </c>
      <c r="O4597">
        <v>0</v>
      </c>
      <c r="P4597">
        <v>1</v>
      </c>
    </row>
    <row r="4598" spans="1:16" hidden="1" x14ac:dyDescent="0.3">
      <c r="A4598">
        <v>157</v>
      </c>
      <c r="B4598">
        <v>1</v>
      </c>
      <c r="C4598" t="s">
        <v>70</v>
      </c>
      <c r="D4598" t="s">
        <v>650</v>
      </c>
      <c r="E4598" t="s">
        <v>651</v>
      </c>
      <c r="F4598" t="s">
        <v>193</v>
      </c>
      <c r="G4598" t="s">
        <v>101</v>
      </c>
      <c r="H4598" t="s">
        <v>175</v>
      </c>
      <c r="I4598" t="s">
        <v>194</v>
      </c>
      <c r="J4598">
        <v>-36.862831999999997</v>
      </c>
      <c r="K4598">
        <v>174.74822700000001</v>
      </c>
      <c r="L4598" s="109">
        <v>0.5</v>
      </c>
      <c r="M4598" t="s">
        <v>202</v>
      </c>
      <c r="N4598">
        <v>1</v>
      </c>
      <c r="O4598">
        <v>0</v>
      </c>
      <c r="P4598">
        <v>1</v>
      </c>
    </row>
    <row r="4599" spans="1:16" hidden="1" x14ac:dyDescent="0.3">
      <c r="A4599">
        <v>158</v>
      </c>
      <c r="B4599">
        <v>1</v>
      </c>
      <c r="C4599" t="s">
        <v>70</v>
      </c>
      <c r="D4599" t="s">
        <v>650</v>
      </c>
      <c r="E4599" t="s">
        <v>651</v>
      </c>
      <c r="F4599" t="s">
        <v>193</v>
      </c>
      <c r="G4599" t="s">
        <v>101</v>
      </c>
      <c r="H4599" t="s">
        <v>175</v>
      </c>
      <c r="I4599" t="s">
        <v>194</v>
      </c>
      <c r="J4599">
        <v>-36.862848999999997</v>
      </c>
      <c r="K4599">
        <v>174.74824899999999</v>
      </c>
      <c r="L4599" s="109">
        <v>0.5</v>
      </c>
      <c r="N4599">
        <v>0</v>
      </c>
      <c r="O4599">
        <v>0</v>
      </c>
      <c r="P4599">
        <v>1</v>
      </c>
    </row>
    <row r="4600" spans="1:16" hidden="1" x14ac:dyDescent="0.3">
      <c r="A4600">
        <v>159</v>
      </c>
      <c r="B4600">
        <v>1</v>
      </c>
      <c r="C4600" t="s">
        <v>70</v>
      </c>
      <c r="D4600" t="s">
        <v>650</v>
      </c>
      <c r="E4600" t="s">
        <v>651</v>
      </c>
      <c r="F4600" t="s">
        <v>193</v>
      </c>
      <c r="G4600" t="s">
        <v>101</v>
      </c>
      <c r="H4600" t="s">
        <v>175</v>
      </c>
      <c r="I4600" t="s">
        <v>194</v>
      </c>
      <c r="J4600">
        <v>-36.862865999999997</v>
      </c>
      <c r="K4600">
        <v>174.74827099999999</v>
      </c>
      <c r="L4600" s="109">
        <v>0.5</v>
      </c>
      <c r="M4600" t="s">
        <v>781</v>
      </c>
      <c r="N4600">
        <v>1</v>
      </c>
      <c r="O4600">
        <v>0</v>
      </c>
      <c r="P4600">
        <v>1</v>
      </c>
    </row>
    <row r="4601" spans="1:16" hidden="1" x14ac:dyDescent="0.3">
      <c r="A4601">
        <v>160</v>
      </c>
      <c r="B4601">
        <v>1</v>
      </c>
      <c r="C4601" t="s">
        <v>70</v>
      </c>
      <c r="D4601" t="s">
        <v>650</v>
      </c>
      <c r="E4601" t="s">
        <v>651</v>
      </c>
      <c r="F4601" t="s">
        <v>193</v>
      </c>
      <c r="G4601" t="s">
        <v>101</v>
      </c>
      <c r="H4601" t="s">
        <v>175</v>
      </c>
      <c r="I4601" t="s">
        <v>194</v>
      </c>
      <c r="J4601">
        <v>-36.862881999999999</v>
      </c>
      <c r="K4601">
        <v>174.74829099999999</v>
      </c>
      <c r="L4601" s="109">
        <v>0.5</v>
      </c>
      <c r="N4601">
        <v>0</v>
      </c>
      <c r="O4601">
        <v>0</v>
      </c>
      <c r="P4601">
        <v>1</v>
      </c>
    </row>
    <row r="4602" spans="1:16" hidden="1" x14ac:dyDescent="0.3">
      <c r="A4602">
        <v>161</v>
      </c>
      <c r="B4602">
        <v>1</v>
      </c>
      <c r="C4602" t="s">
        <v>70</v>
      </c>
      <c r="D4602" t="s">
        <v>650</v>
      </c>
      <c r="E4602" t="s">
        <v>651</v>
      </c>
      <c r="F4602" t="s">
        <v>193</v>
      </c>
      <c r="G4602" t="s">
        <v>101</v>
      </c>
      <c r="H4602" t="s">
        <v>175</v>
      </c>
      <c r="I4602" t="s">
        <v>194</v>
      </c>
      <c r="J4602">
        <v>-36.862896999999997</v>
      </c>
      <c r="K4602">
        <v>174.748312</v>
      </c>
      <c r="L4602" s="109">
        <v>0.5</v>
      </c>
      <c r="N4602">
        <v>0</v>
      </c>
      <c r="O4602">
        <v>0</v>
      </c>
      <c r="P4602">
        <v>1</v>
      </c>
    </row>
    <row r="4603" spans="1:16" hidden="1" x14ac:dyDescent="0.3">
      <c r="A4603">
        <v>162</v>
      </c>
      <c r="B4603">
        <v>1</v>
      </c>
      <c r="C4603" t="s">
        <v>70</v>
      </c>
      <c r="D4603" t="s">
        <v>650</v>
      </c>
      <c r="E4603" t="s">
        <v>651</v>
      </c>
      <c r="F4603" t="s">
        <v>193</v>
      </c>
      <c r="G4603" t="s">
        <v>101</v>
      </c>
      <c r="H4603" t="s">
        <v>175</v>
      </c>
      <c r="I4603" t="s">
        <v>194</v>
      </c>
      <c r="J4603">
        <v>-36.862912999999999</v>
      </c>
      <c r="K4603">
        <v>174.748332</v>
      </c>
      <c r="L4603" s="109">
        <v>0.5</v>
      </c>
      <c r="N4603">
        <v>0</v>
      </c>
      <c r="O4603">
        <v>0</v>
      </c>
      <c r="P4603">
        <v>1</v>
      </c>
    </row>
    <row r="4604" spans="1:16" hidden="1" x14ac:dyDescent="0.3">
      <c r="A4604">
        <v>163</v>
      </c>
      <c r="B4604">
        <v>1</v>
      </c>
      <c r="C4604" t="s">
        <v>70</v>
      </c>
      <c r="D4604" t="s">
        <v>650</v>
      </c>
      <c r="E4604" t="s">
        <v>651</v>
      </c>
      <c r="F4604" t="s">
        <v>193</v>
      </c>
      <c r="G4604" t="s">
        <v>101</v>
      </c>
      <c r="H4604" t="s">
        <v>175</v>
      </c>
      <c r="I4604" t="s">
        <v>194</v>
      </c>
      <c r="J4604">
        <v>-36.862927999999997</v>
      </c>
      <c r="K4604">
        <v>174.74835300000001</v>
      </c>
      <c r="L4604" s="109">
        <v>0.5</v>
      </c>
      <c r="N4604">
        <v>0</v>
      </c>
      <c r="O4604">
        <v>0</v>
      </c>
      <c r="P4604">
        <v>1</v>
      </c>
    </row>
    <row r="4605" spans="1:16" hidden="1" x14ac:dyDescent="0.3">
      <c r="A4605">
        <v>164</v>
      </c>
      <c r="B4605">
        <v>1</v>
      </c>
      <c r="C4605" t="s">
        <v>70</v>
      </c>
      <c r="D4605" t="s">
        <v>650</v>
      </c>
      <c r="E4605" t="s">
        <v>651</v>
      </c>
      <c r="F4605" t="s">
        <v>72</v>
      </c>
      <c r="G4605" t="s">
        <v>209</v>
      </c>
      <c r="H4605" t="s">
        <v>167</v>
      </c>
      <c r="I4605" t="s">
        <v>210</v>
      </c>
      <c r="J4605">
        <v>-36.862636000000002</v>
      </c>
      <c r="K4605">
        <v>174.748952</v>
      </c>
      <c r="L4605" s="109">
        <v>0.5</v>
      </c>
      <c r="N4605">
        <v>0</v>
      </c>
      <c r="O4605">
        <v>0</v>
      </c>
      <c r="P4605">
        <v>1</v>
      </c>
    </row>
    <row r="4606" spans="1:16" hidden="1" x14ac:dyDescent="0.3">
      <c r="A4606">
        <v>165</v>
      </c>
      <c r="B4606">
        <v>1</v>
      </c>
      <c r="C4606" t="s">
        <v>70</v>
      </c>
      <c r="D4606" t="s">
        <v>650</v>
      </c>
      <c r="E4606" t="s">
        <v>651</v>
      </c>
      <c r="F4606" t="s">
        <v>72</v>
      </c>
      <c r="G4606" t="s">
        <v>209</v>
      </c>
      <c r="H4606" t="s">
        <v>167</v>
      </c>
      <c r="I4606" t="s">
        <v>212</v>
      </c>
      <c r="J4606">
        <v>-36.862600999999998</v>
      </c>
      <c r="K4606">
        <v>174.748998</v>
      </c>
      <c r="L4606" s="109">
        <v>0.5</v>
      </c>
      <c r="N4606">
        <v>0</v>
      </c>
      <c r="O4606">
        <v>0</v>
      </c>
      <c r="P4606">
        <v>1</v>
      </c>
    </row>
    <row r="4607" spans="1:16" hidden="1" x14ac:dyDescent="0.3">
      <c r="A4607">
        <v>166</v>
      </c>
      <c r="B4607">
        <v>1</v>
      </c>
      <c r="C4607" t="s">
        <v>70</v>
      </c>
      <c r="D4607" t="s">
        <v>650</v>
      </c>
      <c r="E4607" t="s">
        <v>651</v>
      </c>
      <c r="F4607" t="s">
        <v>72</v>
      </c>
      <c r="G4607" t="s">
        <v>209</v>
      </c>
      <c r="H4607" t="s">
        <v>167</v>
      </c>
      <c r="I4607" t="s">
        <v>212</v>
      </c>
      <c r="J4607">
        <v>-36.862566000000001</v>
      </c>
      <c r="K4607">
        <v>174.749044</v>
      </c>
      <c r="L4607" s="109">
        <v>0.5</v>
      </c>
      <c r="N4607">
        <v>0</v>
      </c>
      <c r="O4607">
        <v>0</v>
      </c>
      <c r="P4607">
        <v>1</v>
      </c>
    </row>
    <row r="4608" spans="1:16" hidden="1" x14ac:dyDescent="0.3">
      <c r="A4608">
        <v>167</v>
      </c>
      <c r="B4608">
        <v>1</v>
      </c>
      <c r="C4608" t="s">
        <v>70</v>
      </c>
      <c r="D4608" t="s">
        <v>650</v>
      </c>
      <c r="E4608" t="s">
        <v>651</v>
      </c>
      <c r="F4608" t="s">
        <v>214</v>
      </c>
      <c r="G4608" t="s">
        <v>101</v>
      </c>
      <c r="H4608" t="s">
        <v>169</v>
      </c>
      <c r="I4608" t="s">
        <v>58</v>
      </c>
      <c r="J4608">
        <v>-36.862357000000003</v>
      </c>
      <c r="K4608">
        <v>174.74907999999999</v>
      </c>
      <c r="L4608" s="109">
        <v>0.5</v>
      </c>
      <c r="M4608" t="s">
        <v>215</v>
      </c>
      <c r="N4608">
        <v>1</v>
      </c>
      <c r="O4608">
        <v>0</v>
      </c>
      <c r="P4608">
        <v>1</v>
      </c>
    </row>
    <row r="4609" spans="1:16" hidden="1" x14ac:dyDescent="0.3">
      <c r="A4609">
        <v>168</v>
      </c>
      <c r="B4609">
        <v>1</v>
      </c>
      <c r="C4609" t="s">
        <v>70</v>
      </c>
      <c r="D4609" t="s">
        <v>650</v>
      </c>
      <c r="E4609" t="s">
        <v>651</v>
      </c>
      <c r="F4609" t="s">
        <v>214</v>
      </c>
      <c r="G4609" t="s">
        <v>101</v>
      </c>
      <c r="H4609" t="s">
        <v>169</v>
      </c>
      <c r="I4609" t="s">
        <v>58</v>
      </c>
      <c r="J4609">
        <v>-36.862323000000004</v>
      </c>
      <c r="K4609">
        <v>174.749043</v>
      </c>
      <c r="L4609" s="109">
        <v>0.5</v>
      </c>
      <c r="M4609" t="s">
        <v>216</v>
      </c>
      <c r="N4609">
        <v>1</v>
      </c>
      <c r="O4609">
        <v>0</v>
      </c>
      <c r="P4609">
        <v>1</v>
      </c>
    </row>
    <row r="4610" spans="1:16" hidden="1" x14ac:dyDescent="0.3">
      <c r="A4610">
        <v>169</v>
      </c>
      <c r="B4610">
        <v>1</v>
      </c>
      <c r="C4610" t="s">
        <v>70</v>
      </c>
      <c r="D4610" t="s">
        <v>650</v>
      </c>
      <c r="E4610" t="s">
        <v>651</v>
      </c>
      <c r="F4610" t="s">
        <v>214</v>
      </c>
      <c r="G4610" t="s">
        <v>101</v>
      </c>
      <c r="H4610" t="s">
        <v>175</v>
      </c>
      <c r="I4610" t="s">
        <v>217</v>
      </c>
      <c r="J4610">
        <v>-36.862233000000003</v>
      </c>
      <c r="K4610">
        <v>174.74911499999999</v>
      </c>
      <c r="L4610" s="109">
        <v>0.5</v>
      </c>
      <c r="N4610">
        <v>0</v>
      </c>
      <c r="O4610">
        <v>0</v>
      </c>
      <c r="P4610">
        <v>1</v>
      </c>
    </row>
    <row r="4611" spans="1:16" hidden="1" x14ac:dyDescent="0.3">
      <c r="A4611">
        <v>170</v>
      </c>
      <c r="B4611">
        <v>1</v>
      </c>
      <c r="C4611" t="s">
        <v>70</v>
      </c>
      <c r="D4611" t="s">
        <v>650</v>
      </c>
      <c r="E4611" t="s">
        <v>651</v>
      </c>
      <c r="F4611" t="s">
        <v>214</v>
      </c>
      <c r="G4611" t="s">
        <v>101</v>
      </c>
      <c r="H4611" t="s">
        <v>175</v>
      </c>
      <c r="I4611" t="s">
        <v>217</v>
      </c>
      <c r="J4611">
        <v>-36.862270000000002</v>
      </c>
      <c r="K4611">
        <v>174.74916200000001</v>
      </c>
      <c r="L4611" s="109">
        <v>0.5</v>
      </c>
      <c r="N4611">
        <v>0</v>
      </c>
      <c r="O4611">
        <v>0</v>
      </c>
      <c r="P4611">
        <v>1</v>
      </c>
    </row>
    <row r="4612" spans="1:16" hidden="1" x14ac:dyDescent="0.3">
      <c r="A4612">
        <v>171</v>
      </c>
      <c r="B4612">
        <v>1</v>
      </c>
      <c r="C4612" t="s">
        <v>70</v>
      </c>
      <c r="D4612" t="s">
        <v>650</v>
      </c>
      <c r="E4612" t="s">
        <v>651</v>
      </c>
      <c r="F4612" t="s">
        <v>214</v>
      </c>
      <c r="G4612" t="s">
        <v>101</v>
      </c>
      <c r="H4612" t="s">
        <v>175</v>
      </c>
      <c r="I4612" t="s">
        <v>217</v>
      </c>
      <c r="J4612">
        <v>-36.862305999999997</v>
      </c>
      <c r="K4612">
        <v>174.749211</v>
      </c>
      <c r="L4612" s="109">
        <v>0.5</v>
      </c>
      <c r="N4612">
        <v>0</v>
      </c>
      <c r="O4612">
        <v>0</v>
      </c>
      <c r="P4612">
        <v>1</v>
      </c>
    </row>
    <row r="4613" spans="1:16" hidden="1" x14ac:dyDescent="0.3">
      <c r="A4613">
        <v>172</v>
      </c>
      <c r="B4613">
        <v>1</v>
      </c>
      <c r="C4613" t="s">
        <v>70</v>
      </c>
      <c r="D4613" t="s">
        <v>650</v>
      </c>
      <c r="E4613" t="s">
        <v>651</v>
      </c>
      <c r="F4613" t="s">
        <v>72</v>
      </c>
      <c r="G4613" t="s">
        <v>221</v>
      </c>
      <c r="H4613" t="s">
        <v>167</v>
      </c>
      <c r="I4613" t="s">
        <v>222</v>
      </c>
      <c r="J4613">
        <v>-36.862254999999998</v>
      </c>
      <c r="K4613">
        <v>174.749438</v>
      </c>
      <c r="L4613" s="109">
        <v>0.5</v>
      </c>
      <c r="N4613">
        <v>0</v>
      </c>
      <c r="O4613">
        <v>0</v>
      </c>
      <c r="P4613">
        <v>1</v>
      </c>
    </row>
    <row r="4614" spans="1:16" hidden="1" x14ac:dyDescent="0.3">
      <c r="A4614">
        <v>173</v>
      </c>
      <c r="B4614">
        <v>1</v>
      </c>
      <c r="C4614" t="s">
        <v>70</v>
      </c>
      <c r="D4614" t="s">
        <v>650</v>
      </c>
      <c r="E4614" t="s">
        <v>651</v>
      </c>
      <c r="F4614" t="s">
        <v>72</v>
      </c>
      <c r="G4614" t="s">
        <v>221</v>
      </c>
      <c r="H4614" t="s">
        <v>167</v>
      </c>
      <c r="I4614" t="s">
        <v>91</v>
      </c>
      <c r="J4614">
        <v>-36.862144999999998</v>
      </c>
      <c r="K4614">
        <v>174.74957800000001</v>
      </c>
      <c r="L4614" s="109">
        <v>0.5</v>
      </c>
      <c r="N4614">
        <v>0</v>
      </c>
      <c r="O4614">
        <v>0</v>
      </c>
      <c r="P4614">
        <v>1</v>
      </c>
    </row>
    <row r="4615" spans="1:16" hidden="1" x14ac:dyDescent="0.3">
      <c r="A4615">
        <v>174</v>
      </c>
      <c r="B4615">
        <v>1</v>
      </c>
      <c r="C4615" t="s">
        <v>70</v>
      </c>
      <c r="D4615" t="s">
        <v>650</v>
      </c>
      <c r="E4615" t="s">
        <v>651</v>
      </c>
      <c r="F4615" t="s">
        <v>72</v>
      </c>
      <c r="G4615" t="s">
        <v>221</v>
      </c>
      <c r="H4615" t="s">
        <v>167</v>
      </c>
      <c r="I4615" t="s">
        <v>91</v>
      </c>
      <c r="J4615">
        <v>-36.862110000000001</v>
      </c>
      <c r="K4615">
        <v>174.749617</v>
      </c>
      <c r="L4615" s="109">
        <v>0.5</v>
      </c>
      <c r="M4615" t="s">
        <v>786</v>
      </c>
      <c r="N4615">
        <v>1</v>
      </c>
      <c r="O4615">
        <v>0</v>
      </c>
      <c r="P4615">
        <v>1</v>
      </c>
    </row>
    <row r="4616" spans="1:16" hidden="1" x14ac:dyDescent="0.3">
      <c r="A4616">
        <v>175</v>
      </c>
      <c r="B4616">
        <v>1</v>
      </c>
      <c r="C4616" t="s">
        <v>70</v>
      </c>
      <c r="D4616" t="s">
        <v>650</v>
      </c>
      <c r="E4616" t="s">
        <v>651</v>
      </c>
      <c r="F4616" t="s">
        <v>72</v>
      </c>
      <c r="G4616" t="s">
        <v>221</v>
      </c>
      <c r="H4616" t="s">
        <v>167</v>
      </c>
      <c r="I4616" t="s">
        <v>91</v>
      </c>
      <c r="J4616">
        <v>-36.862074999999997</v>
      </c>
      <c r="K4616">
        <v>174.74965599999999</v>
      </c>
      <c r="L4616" s="109">
        <v>0.5</v>
      </c>
      <c r="N4616">
        <v>0</v>
      </c>
      <c r="O4616">
        <v>0</v>
      </c>
      <c r="P4616">
        <v>1</v>
      </c>
    </row>
    <row r="4617" spans="1:16" hidden="1" x14ac:dyDescent="0.3">
      <c r="A4617">
        <v>176</v>
      </c>
      <c r="B4617">
        <v>1</v>
      </c>
      <c r="C4617" t="s">
        <v>70</v>
      </c>
      <c r="D4617" t="s">
        <v>650</v>
      </c>
      <c r="E4617" t="s">
        <v>651</v>
      </c>
      <c r="F4617" t="s">
        <v>72</v>
      </c>
      <c r="G4617" t="s">
        <v>221</v>
      </c>
      <c r="H4617" t="s">
        <v>167</v>
      </c>
      <c r="I4617" t="s">
        <v>91</v>
      </c>
      <c r="J4617">
        <v>-36.86204</v>
      </c>
      <c r="K4617">
        <v>174.749695</v>
      </c>
      <c r="L4617" s="109">
        <v>0.5</v>
      </c>
      <c r="N4617">
        <v>0</v>
      </c>
      <c r="O4617">
        <v>0</v>
      </c>
      <c r="P4617">
        <v>1</v>
      </c>
    </row>
    <row r="4618" spans="1:16" hidden="1" x14ac:dyDescent="0.3">
      <c r="A4618">
        <v>177</v>
      </c>
      <c r="B4618">
        <v>1</v>
      </c>
      <c r="C4618" t="s">
        <v>70</v>
      </c>
      <c r="D4618" t="s">
        <v>650</v>
      </c>
      <c r="E4618" t="s">
        <v>651</v>
      </c>
      <c r="F4618" t="s">
        <v>72</v>
      </c>
      <c r="G4618" t="s">
        <v>221</v>
      </c>
      <c r="H4618" t="s">
        <v>167</v>
      </c>
      <c r="I4618" t="s">
        <v>91</v>
      </c>
      <c r="J4618">
        <v>-36.862012</v>
      </c>
      <c r="K4618">
        <v>174.74973399999999</v>
      </c>
      <c r="L4618" s="109">
        <v>0.5</v>
      </c>
      <c r="N4618">
        <v>0</v>
      </c>
      <c r="O4618">
        <v>0</v>
      </c>
      <c r="P4618">
        <v>1</v>
      </c>
    </row>
    <row r="4619" spans="1:16" hidden="1" x14ac:dyDescent="0.3">
      <c r="A4619">
        <v>178</v>
      </c>
      <c r="B4619">
        <v>1</v>
      </c>
      <c r="C4619" t="s">
        <v>70</v>
      </c>
      <c r="D4619" t="s">
        <v>650</v>
      </c>
      <c r="E4619" t="s">
        <v>651</v>
      </c>
      <c r="F4619" t="s">
        <v>72</v>
      </c>
      <c r="G4619" t="s">
        <v>221</v>
      </c>
      <c r="H4619" t="s">
        <v>167</v>
      </c>
      <c r="I4619" t="s">
        <v>91</v>
      </c>
      <c r="J4619">
        <v>-36.861984</v>
      </c>
      <c r="K4619">
        <v>174.749774</v>
      </c>
      <c r="L4619" s="109">
        <v>0.5</v>
      </c>
      <c r="N4619">
        <v>0</v>
      </c>
      <c r="O4619">
        <v>0</v>
      </c>
      <c r="P4619">
        <v>1</v>
      </c>
    </row>
    <row r="4620" spans="1:16" hidden="1" x14ac:dyDescent="0.3">
      <c r="A4620">
        <v>179</v>
      </c>
      <c r="B4620">
        <v>1</v>
      </c>
      <c r="C4620" t="s">
        <v>70</v>
      </c>
      <c r="D4620" t="s">
        <v>650</v>
      </c>
      <c r="E4620" t="s">
        <v>651</v>
      </c>
      <c r="F4620" t="s">
        <v>227</v>
      </c>
      <c r="G4620" t="s">
        <v>101</v>
      </c>
      <c r="H4620" t="s">
        <v>169</v>
      </c>
      <c r="I4620" t="s">
        <v>58</v>
      </c>
      <c r="J4620">
        <v>-36.861654000000001</v>
      </c>
      <c r="K4620">
        <v>174.74981099999999</v>
      </c>
      <c r="L4620" s="109">
        <v>0.5</v>
      </c>
      <c r="M4620" t="s">
        <v>874</v>
      </c>
      <c r="N4620">
        <v>1</v>
      </c>
      <c r="O4620">
        <v>1</v>
      </c>
      <c r="P4620">
        <v>1</v>
      </c>
    </row>
    <row r="4621" spans="1:16" hidden="1" x14ac:dyDescent="0.3">
      <c r="A4621">
        <v>180</v>
      </c>
      <c r="B4621">
        <v>1</v>
      </c>
      <c r="C4621" t="s">
        <v>70</v>
      </c>
      <c r="D4621" t="s">
        <v>650</v>
      </c>
      <c r="E4621" t="s">
        <v>651</v>
      </c>
      <c r="F4621" t="s">
        <v>227</v>
      </c>
      <c r="G4621" t="s">
        <v>101</v>
      </c>
      <c r="H4621" t="s">
        <v>169</v>
      </c>
      <c r="I4621" t="s">
        <v>58</v>
      </c>
      <c r="J4621">
        <v>-36.861617000000003</v>
      </c>
      <c r="K4621">
        <v>174.749765</v>
      </c>
      <c r="L4621" s="109">
        <v>0.5</v>
      </c>
      <c r="M4621" t="s">
        <v>703</v>
      </c>
      <c r="N4621">
        <v>1</v>
      </c>
      <c r="O4621">
        <v>0</v>
      </c>
      <c r="P4621">
        <v>1</v>
      </c>
    </row>
    <row r="4622" spans="1:16" hidden="1" x14ac:dyDescent="0.3">
      <c r="A4622">
        <v>181</v>
      </c>
      <c r="B4622">
        <v>1</v>
      </c>
      <c r="C4622" t="s">
        <v>70</v>
      </c>
      <c r="D4622" t="s">
        <v>650</v>
      </c>
      <c r="E4622" t="s">
        <v>651</v>
      </c>
      <c r="F4622" t="s">
        <v>227</v>
      </c>
      <c r="G4622" t="s">
        <v>101</v>
      </c>
      <c r="H4622" t="s">
        <v>175</v>
      </c>
      <c r="I4622" t="s">
        <v>138</v>
      </c>
      <c r="J4622">
        <v>-36.861606000000002</v>
      </c>
      <c r="K4622">
        <v>174.749887</v>
      </c>
      <c r="L4622" s="109">
        <v>0.5</v>
      </c>
      <c r="M4622" t="s">
        <v>875</v>
      </c>
      <c r="N4622">
        <v>1</v>
      </c>
      <c r="O4622">
        <v>1</v>
      </c>
      <c r="P4622">
        <v>1</v>
      </c>
    </row>
    <row r="4623" spans="1:16" hidden="1" x14ac:dyDescent="0.3">
      <c r="A4623">
        <v>182</v>
      </c>
      <c r="B4623">
        <v>1</v>
      </c>
      <c r="C4623" t="s">
        <v>70</v>
      </c>
      <c r="D4623" t="s">
        <v>650</v>
      </c>
      <c r="E4623" t="s">
        <v>651</v>
      </c>
      <c r="F4623" t="s">
        <v>227</v>
      </c>
      <c r="G4623" t="s">
        <v>101</v>
      </c>
      <c r="H4623" t="s">
        <v>175</v>
      </c>
      <c r="I4623" t="s">
        <v>138</v>
      </c>
      <c r="J4623">
        <v>-36.861637999999999</v>
      </c>
      <c r="K4623">
        <v>174.74992399999999</v>
      </c>
      <c r="L4623" s="109">
        <v>0.5</v>
      </c>
      <c r="N4623">
        <v>0</v>
      </c>
      <c r="O4623">
        <v>0</v>
      </c>
      <c r="P4623">
        <v>1</v>
      </c>
    </row>
    <row r="4624" spans="1:16" hidden="1" x14ac:dyDescent="0.3">
      <c r="A4624">
        <v>183</v>
      </c>
      <c r="B4624">
        <v>1</v>
      </c>
      <c r="C4624" t="s">
        <v>70</v>
      </c>
      <c r="D4624" t="s">
        <v>650</v>
      </c>
      <c r="E4624" t="s">
        <v>651</v>
      </c>
      <c r="F4624" t="s">
        <v>227</v>
      </c>
      <c r="G4624" t="s">
        <v>101</v>
      </c>
      <c r="H4624" t="s">
        <v>175</v>
      </c>
      <c r="I4624" t="s">
        <v>138</v>
      </c>
      <c r="J4624">
        <v>-36.861666</v>
      </c>
      <c r="K4624">
        <v>174.74996200000001</v>
      </c>
      <c r="L4624" s="109">
        <v>0.5</v>
      </c>
      <c r="M4624" t="s">
        <v>789</v>
      </c>
      <c r="N4624">
        <v>1</v>
      </c>
      <c r="O4624">
        <v>0</v>
      </c>
      <c r="P4624">
        <v>1</v>
      </c>
    </row>
    <row r="4625" spans="1:16" hidden="1" x14ac:dyDescent="0.3">
      <c r="A4625">
        <v>184</v>
      </c>
      <c r="B4625">
        <v>1</v>
      </c>
      <c r="C4625" t="s">
        <v>70</v>
      </c>
      <c r="D4625" t="s">
        <v>650</v>
      </c>
      <c r="E4625" t="s">
        <v>651</v>
      </c>
      <c r="F4625" t="s">
        <v>233</v>
      </c>
      <c r="G4625" t="s">
        <v>101</v>
      </c>
      <c r="H4625" t="s">
        <v>169</v>
      </c>
      <c r="I4625" t="s">
        <v>188</v>
      </c>
      <c r="J4625">
        <v>-36.861001000000002</v>
      </c>
      <c r="K4625">
        <v>174.750574</v>
      </c>
      <c r="L4625" s="109">
        <v>0.5</v>
      </c>
      <c r="N4625">
        <v>0</v>
      </c>
      <c r="O4625">
        <v>0</v>
      </c>
      <c r="P4625">
        <v>1</v>
      </c>
    </row>
    <row r="4626" spans="1:16" hidden="1" x14ac:dyDescent="0.3">
      <c r="A4626">
        <v>185</v>
      </c>
      <c r="B4626">
        <v>1</v>
      </c>
      <c r="C4626" t="s">
        <v>70</v>
      </c>
      <c r="D4626" t="s">
        <v>650</v>
      </c>
      <c r="E4626" t="s">
        <v>651</v>
      </c>
      <c r="F4626" t="s">
        <v>233</v>
      </c>
      <c r="G4626" t="s">
        <v>101</v>
      </c>
      <c r="H4626" t="s">
        <v>169</v>
      </c>
      <c r="I4626" t="s">
        <v>188</v>
      </c>
      <c r="J4626">
        <v>-36.860959000000001</v>
      </c>
      <c r="K4626">
        <v>174.750518</v>
      </c>
      <c r="L4626" s="109">
        <v>0.5</v>
      </c>
      <c r="N4626">
        <v>0</v>
      </c>
      <c r="O4626">
        <v>0</v>
      </c>
      <c r="P4626">
        <v>1</v>
      </c>
    </row>
    <row r="4627" spans="1:16" hidden="1" x14ac:dyDescent="0.3">
      <c r="A4627">
        <v>186</v>
      </c>
      <c r="B4627">
        <v>1</v>
      </c>
      <c r="C4627" t="s">
        <v>70</v>
      </c>
      <c r="D4627" t="s">
        <v>650</v>
      </c>
      <c r="E4627" t="s">
        <v>651</v>
      </c>
      <c r="F4627" t="s">
        <v>233</v>
      </c>
      <c r="G4627" t="s">
        <v>101</v>
      </c>
      <c r="H4627" t="s">
        <v>169</v>
      </c>
      <c r="I4627" t="s">
        <v>188</v>
      </c>
      <c r="J4627">
        <v>-36.860917000000001</v>
      </c>
      <c r="K4627">
        <v>174.750462</v>
      </c>
      <c r="L4627" s="109">
        <v>0.5</v>
      </c>
      <c r="N4627">
        <v>0</v>
      </c>
      <c r="O4627">
        <v>0</v>
      </c>
      <c r="P4627">
        <v>1</v>
      </c>
    </row>
    <row r="4628" spans="1:16" hidden="1" x14ac:dyDescent="0.3">
      <c r="A4628">
        <v>187</v>
      </c>
      <c r="B4628">
        <v>1</v>
      </c>
      <c r="C4628" t="s">
        <v>70</v>
      </c>
      <c r="D4628" t="s">
        <v>650</v>
      </c>
      <c r="E4628" t="s">
        <v>651</v>
      </c>
      <c r="F4628" t="s">
        <v>233</v>
      </c>
      <c r="G4628" t="s">
        <v>101</v>
      </c>
      <c r="H4628" t="s">
        <v>175</v>
      </c>
      <c r="I4628" t="s">
        <v>235</v>
      </c>
      <c r="J4628">
        <v>-36.860900000000001</v>
      </c>
      <c r="K4628">
        <v>174.75062</v>
      </c>
      <c r="L4628" s="109">
        <v>0.5</v>
      </c>
      <c r="M4628" t="s">
        <v>876</v>
      </c>
      <c r="N4628">
        <v>1</v>
      </c>
      <c r="O4628">
        <v>1</v>
      </c>
      <c r="P4628">
        <v>1</v>
      </c>
    </row>
    <row r="4629" spans="1:16" hidden="1" x14ac:dyDescent="0.3">
      <c r="A4629">
        <v>188</v>
      </c>
      <c r="B4629">
        <v>1</v>
      </c>
      <c r="C4629" t="s">
        <v>70</v>
      </c>
      <c r="D4629" t="s">
        <v>650</v>
      </c>
      <c r="E4629" t="s">
        <v>651</v>
      </c>
      <c r="F4629" t="s">
        <v>233</v>
      </c>
      <c r="G4629" t="s">
        <v>101</v>
      </c>
      <c r="H4629" t="s">
        <v>175</v>
      </c>
      <c r="I4629" t="s">
        <v>235</v>
      </c>
      <c r="J4629">
        <v>-36.860916000000003</v>
      </c>
      <c r="K4629">
        <v>174.75063900000001</v>
      </c>
      <c r="L4629" s="109">
        <v>0.5</v>
      </c>
      <c r="M4629" t="s">
        <v>877</v>
      </c>
      <c r="N4629">
        <v>1</v>
      </c>
      <c r="O4629">
        <v>1</v>
      </c>
      <c r="P4629">
        <v>1</v>
      </c>
    </row>
    <row r="4630" spans="1:16" hidden="1" x14ac:dyDescent="0.3">
      <c r="A4630">
        <v>189</v>
      </c>
      <c r="B4630">
        <v>1</v>
      </c>
      <c r="C4630" t="s">
        <v>70</v>
      </c>
      <c r="D4630" t="s">
        <v>650</v>
      </c>
      <c r="E4630" t="s">
        <v>651</v>
      </c>
      <c r="F4630" t="s">
        <v>233</v>
      </c>
      <c r="G4630" t="s">
        <v>101</v>
      </c>
      <c r="H4630" t="s">
        <v>175</v>
      </c>
      <c r="I4630" t="s">
        <v>235</v>
      </c>
      <c r="J4630">
        <v>-36.860931999999998</v>
      </c>
      <c r="K4630">
        <v>174.75065900000001</v>
      </c>
      <c r="L4630" s="109">
        <v>0.5</v>
      </c>
      <c r="M4630" t="s">
        <v>878</v>
      </c>
      <c r="N4630">
        <v>1</v>
      </c>
      <c r="O4630">
        <v>1</v>
      </c>
      <c r="P4630">
        <v>1</v>
      </c>
    </row>
    <row r="4631" spans="1:16" hidden="1" x14ac:dyDescent="0.3">
      <c r="A4631">
        <v>190</v>
      </c>
      <c r="B4631">
        <v>1</v>
      </c>
      <c r="C4631" t="s">
        <v>70</v>
      </c>
      <c r="D4631" t="s">
        <v>650</v>
      </c>
      <c r="E4631" t="s">
        <v>651</v>
      </c>
      <c r="F4631" t="s">
        <v>233</v>
      </c>
      <c r="G4631" t="s">
        <v>101</v>
      </c>
      <c r="H4631" t="s">
        <v>175</v>
      </c>
      <c r="I4631" t="s">
        <v>235</v>
      </c>
      <c r="J4631">
        <v>-36.860948</v>
      </c>
      <c r="K4631">
        <v>174.750675</v>
      </c>
      <c r="L4631" s="109">
        <v>0.5</v>
      </c>
      <c r="M4631" t="s">
        <v>792</v>
      </c>
      <c r="N4631">
        <v>1</v>
      </c>
      <c r="O4631">
        <v>0</v>
      </c>
      <c r="P4631">
        <v>1</v>
      </c>
    </row>
    <row r="4632" spans="1:16" hidden="1" x14ac:dyDescent="0.3">
      <c r="A4632">
        <v>191</v>
      </c>
      <c r="B4632">
        <v>1</v>
      </c>
      <c r="C4632" t="s">
        <v>70</v>
      </c>
      <c r="D4632" t="s">
        <v>650</v>
      </c>
      <c r="E4632" t="s">
        <v>651</v>
      </c>
      <c r="F4632" t="s">
        <v>233</v>
      </c>
      <c r="G4632" t="s">
        <v>101</v>
      </c>
      <c r="H4632" t="s">
        <v>175</v>
      </c>
      <c r="I4632" t="s">
        <v>235</v>
      </c>
      <c r="J4632">
        <v>-36.860965</v>
      </c>
      <c r="K4632">
        <v>174.750699</v>
      </c>
      <c r="L4632" s="109">
        <v>0.5</v>
      </c>
      <c r="M4632" t="s">
        <v>793</v>
      </c>
      <c r="N4632">
        <v>1</v>
      </c>
      <c r="O4632">
        <v>0</v>
      </c>
      <c r="P4632">
        <v>1</v>
      </c>
    </row>
    <row r="4633" spans="1:16" hidden="1" x14ac:dyDescent="0.3">
      <c r="A4633">
        <v>192</v>
      </c>
      <c r="B4633">
        <v>1</v>
      </c>
      <c r="C4633" t="s">
        <v>70</v>
      </c>
      <c r="D4633" t="s">
        <v>650</v>
      </c>
      <c r="E4633" t="s">
        <v>651</v>
      </c>
      <c r="F4633" t="s">
        <v>233</v>
      </c>
      <c r="G4633" t="s">
        <v>101</v>
      </c>
      <c r="H4633" t="s">
        <v>175</v>
      </c>
      <c r="I4633" t="s">
        <v>235</v>
      </c>
      <c r="J4633">
        <v>-36.860982</v>
      </c>
      <c r="K4633">
        <v>174.75072399999999</v>
      </c>
      <c r="L4633" s="109">
        <v>0.5</v>
      </c>
      <c r="M4633" t="s">
        <v>794</v>
      </c>
      <c r="N4633">
        <v>1</v>
      </c>
      <c r="O4633">
        <v>0</v>
      </c>
      <c r="P4633">
        <v>1</v>
      </c>
    </row>
    <row r="4634" spans="1:16" hidden="1" x14ac:dyDescent="0.3">
      <c r="A4634">
        <v>193</v>
      </c>
      <c r="B4634">
        <v>1</v>
      </c>
      <c r="C4634" t="s">
        <v>70</v>
      </c>
      <c r="D4634" t="s">
        <v>650</v>
      </c>
      <c r="E4634" t="s">
        <v>651</v>
      </c>
      <c r="F4634" t="s">
        <v>233</v>
      </c>
      <c r="G4634" t="s">
        <v>101</v>
      </c>
      <c r="H4634" t="s">
        <v>175</v>
      </c>
      <c r="I4634" t="s">
        <v>235</v>
      </c>
      <c r="J4634">
        <v>-36.860998000000002</v>
      </c>
      <c r="K4634">
        <v>174.750744</v>
      </c>
      <c r="L4634" s="109">
        <v>0.5</v>
      </c>
      <c r="M4634" t="s">
        <v>795</v>
      </c>
      <c r="N4634">
        <v>1</v>
      </c>
      <c r="O4634">
        <v>0</v>
      </c>
      <c r="P4634">
        <v>1</v>
      </c>
    </row>
    <row r="4635" spans="1:16" hidden="1" x14ac:dyDescent="0.3">
      <c r="A4635">
        <v>194</v>
      </c>
      <c r="B4635">
        <v>1</v>
      </c>
      <c r="C4635" t="s">
        <v>70</v>
      </c>
      <c r="D4635" t="s">
        <v>650</v>
      </c>
      <c r="E4635" t="s">
        <v>651</v>
      </c>
      <c r="F4635" t="s">
        <v>233</v>
      </c>
      <c r="G4635" t="s">
        <v>101</v>
      </c>
      <c r="H4635" t="s">
        <v>175</v>
      </c>
      <c r="I4635" t="s">
        <v>235</v>
      </c>
      <c r="J4635">
        <v>-36.861013999999997</v>
      </c>
      <c r="K4635">
        <v>174.75076100000001</v>
      </c>
      <c r="L4635" s="109">
        <v>0.5</v>
      </c>
      <c r="M4635" t="s">
        <v>879</v>
      </c>
      <c r="N4635">
        <v>1</v>
      </c>
      <c r="O4635">
        <v>1</v>
      </c>
      <c r="P4635">
        <v>1</v>
      </c>
    </row>
    <row r="4636" spans="1:16" hidden="1" x14ac:dyDescent="0.3">
      <c r="A4636">
        <v>195</v>
      </c>
      <c r="B4636">
        <v>1</v>
      </c>
      <c r="C4636" t="s">
        <v>70</v>
      </c>
      <c r="D4636" t="s">
        <v>650</v>
      </c>
      <c r="E4636" t="s">
        <v>651</v>
      </c>
      <c r="F4636" t="s">
        <v>233</v>
      </c>
      <c r="G4636" t="s">
        <v>101</v>
      </c>
      <c r="H4636" t="s">
        <v>175</v>
      </c>
      <c r="I4636" t="s">
        <v>235</v>
      </c>
      <c r="J4636">
        <v>-36.86103</v>
      </c>
      <c r="K4636">
        <v>174.75077899999999</v>
      </c>
      <c r="L4636" s="109">
        <v>0.5</v>
      </c>
      <c r="M4636" t="s">
        <v>796</v>
      </c>
      <c r="N4636">
        <v>1</v>
      </c>
      <c r="O4636">
        <v>0</v>
      </c>
      <c r="P4636">
        <v>1</v>
      </c>
    </row>
    <row r="4637" spans="1:16" hidden="1" x14ac:dyDescent="0.3">
      <c r="A4637">
        <v>196</v>
      </c>
      <c r="B4637">
        <v>1</v>
      </c>
      <c r="C4637" t="s">
        <v>70</v>
      </c>
      <c r="D4637" t="s">
        <v>650</v>
      </c>
      <c r="E4637" t="s">
        <v>651</v>
      </c>
      <c r="F4637" t="s">
        <v>72</v>
      </c>
      <c r="G4637" t="s">
        <v>244</v>
      </c>
      <c r="H4637" t="s">
        <v>167</v>
      </c>
      <c r="I4637" t="s">
        <v>245</v>
      </c>
      <c r="J4637">
        <v>-36.861029246412897</v>
      </c>
      <c r="K4637">
        <v>174.750975382077</v>
      </c>
      <c r="L4637" s="109">
        <v>0.5</v>
      </c>
      <c r="M4637" t="s">
        <v>626</v>
      </c>
      <c r="N4637">
        <v>1</v>
      </c>
      <c r="O4637">
        <v>1</v>
      </c>
      <c r="P4637">
        <v>1</v>
      </c>
    </row>
    <row r="4638" spans="1:16" hidden="1" x14ac:dyDescent="0.3">
      <c r="A4638">
        <v>197</v>
      </c>
      <c r="B4638">
        <v>1</v>
      </c>
      <c r="C4638" t="s">
        <v>70</v>
      </c>
      <c r="D4638" t="s">
        <v>650</v>
      </c>
      <c r="E4638" t="s">
        <v>651</v>
      </c>
      <c r="F4638" t="s">
        <v>72</v>
      </c>
      <c r="G4638" t="s">
        <v>244</v>
      </c>
      <c r="H4638" t="s">
        <v>167</v>
      </c>
      <c r="I4638" t="s">
        <v>245</v>
      </c>
      <c r="J4638">
        <v>-36.860971999999997</v>
      </c>
      <c r="K4638">
        <v>174.75103300000001</v>
      </c>
      <c r="L4638" s="109">
        <v>0.5</v>
      </c>
      <c r="N4638">
        <v>0</v>
      </c>
      <c r="O4638">
        <v>0</v>
      </c>
      <c r="P4638">
        <v>1</v>
      </c>
    </row>
    <row r="4639" spans="1:16" hidden="1" x14ac:dyDescent="0.3">
      <c r="A4639">
        <v>198</v>
      </c>
      <c r="B4639">
        <v>1</v>
      </c>
      <c r="C4639" t="s">
        <v>70</v>
      </c>
      <c r="D4639" t="s">
        <v>650</v>
      </c>
      <c r="E4639" t="s">
        <v>651</v>
      </c>
      <c r="F4639" t="s">
        <v>72</v>
      </c>
      <c r="G4639" t="s">
        <v>244</v>
      </c>
      <c r="H4639" t="s">
        <v>167</v>
      </c>
      <c r="I4639" t="s">
        <v>245</v>
      </c>
      <c r="J4639">
        <v>-36.860933000000003</v>
      </c>
      <c r="K4639">
        <v>174.751082</v>
      </c>
      <c r="L4639" s="109">
        <v>0.5</v>
      </c>
      <c r="N4639">
        <v>0</v>
      </c>
      <c r="O4639">
        <v>0</v>
      </c>
      <c r="P4639">
        <v>1</v>
      </c>
    </row>
    <row r="4640" spans="1:16" hidden="1" x14ac:dyDescent="0.3">
      <c r="A4640">
        <v>199</v>
      </c>
      <c r="B4640">
        <v>1</v>
      </c>
      <c r="C4640" t="s">
        <v>70</v>
      </c>
      <c r="D4640" t="s">
        <v>650</v>
      </c>
      <c r="E4640" t="s">
        <v>651</v>
      </c>
      <c r="F4640" t="s">
        <v>72</v>
      </c>
      <c r="G4640" t="s">
        <v>244</v>
      </c>
      <c r="H4640" t="s">
        <v>167</v>
      </c>
      <c r="I4640" t="s">
        <v>245</v>
      </c>
      <c r="J4640">
        <v>-36.860894000000002</v>
      </c>
      <c r="K4640">
        <v>174.75113099999999</v>
      </c>
      <c r="L4640" s="109">
        <v>0.5</v>
      </c>
      <c r="M4640" t="s">
        <v>448</v>
      </c>
      <c r="N4640">
        <v>1</v>
      </c>
      <c r="O4640">
        <v>1</v>
      </c>
      <c r="P4640">
        <v>1</v>
      </c>
    </row>
    <row r="4641" spans="1:16" hidden="1" x14ac:dyDescent="0.3">
      <c r="A4641">
        <v>200</v>
      </c>
      <c r="B4641">
        <v>1</v>
      </c>
      <c r="C4641" t="s">
        <v>70</v>
      </c>
      <c r="D4641" t="s">
        <v>650</v>
      </c>
      <c r="E4641" t="s">
        <v>651</v>
      </c>
      <c r="F4641" t="s">
        <v>72</v>
      </c>
      <c r="G4641" t="s">
        <v>244</v>
      </c>
      <c r="H4641" t="s">
        <v>167</v>
      </c>
      <c r="I4641" t="s">
        <v>245</v>
      </c>
      <c r="J4641">
        <v>-36.860787999999999</v>
      </c>
      <c r="K4641">
        <v>174.75127499999999</v>
      </c>
      <c r="L4641" s="109">
        <v>0.5</v>
      </c>
      <c r="M4641" t="s">
        <v>880</v>
      </c>
      <c r="N4641">
        <v>1</v>
      </c>
      <c r="O4641">
        <v>1</v>
      </c>
      <c r="P4641">
        <v>1</v>
      </c>
    </row>
    <row r="4642" spans="1:16" hidden="1" x14ac:dyDescent="0.3">
      <c r="A4642">
        <v>201</v>
      </c>
      <c r="B4642">
        <v>1</v>
      </c>
      <c r="C4642" t="s">
        <v>70</v>
      </c>
      <c r="D4642" t="s">
        <v>650</v>
      </c>
      <c r="E4642" t="s">
        <v>651</v>
      </c>
      <c r="F4642" t="s">
        <v>72</v>
      </c>
      <c r="G4642" t="s">
        <v>244</v>
      </c>
      <c r="H4642" t="s">
        <v>167</v>
      </c>
      <c r="I4642" t="s">
        <v>245</v>
      </c>
      <c r="J4642">
        <v>-36.860745999999999</v>
      </c>
      <c r="K4642">
        <v>174.75132199999999</v>
      </c>
      <c r="L4642" s="109">
        <v>0.5</v>
      </c>
      <c r="M4642" t="s">
        <v>881</v>
      </c>
      <c r="N4642">
        <v>1</v>
      </c>
      <c r="O4642">
        <v>1</v>
      </c>
      <c r="P4642">
        <v>1</v>
      </c>
    </row>
    <row r="4643" spans="1:16" hidden="1" x14ac:dyDescent="0.3">
      <c r="A4643">
        <v>202</v>
      </c>
      <c r="B4643">
        <v>1</v>
      </c>
      <c r="C4643" t="s">
        <v>70</v>
      </c>
      <c r="D4643" t="s">
        <v>650</v>
      </c>
      <c r="E4643" t="s">
        <v>651</v>
      </c>
      <c r="F4643" t="s">
        <v>72</v>
      </c>
      <c r="G4643" t="s">
        <v>244</v>
      </c>
      <c r="H4643" t="s">
        <v>167</v>
      </c>
      <c r="I4643" t="s">
        <v>245</v>
      </c>
      <c r="J4643">
        <v>-36.860709999999997</v>
      </c>
      <c r="K4643">
        <v>174.75136800000001</v>
      </c>
      <c r="L4643" s="109">
        <v>0.5</v>
      </c>
      <c r="M4643" t="s">
        <v>800</v>
      </c>
      <c r="N4643">
        <v>1</v>
      </c>
      <c r="O4643">
        <v>0</v>
      </c>
      <c r="P4643">
        <v>1</v>
      </c>
    </row>
    <row r="4644" spans="1:16" hidden="1" x14ac:dyDescent="0.3">
      <c r="A4644">
        <v>203</v>
      </c>
      <c r="B4644">
        <v>1</v>
      </c>
      <c r="C4644" t="s">
        <v>70</v>
      </c>
      <c r="D4644" t="s">
        <v>650</v>
      </c>
      <c r="E4644" t="s">
        <v>651</v>
      </c>
      <c r="F4644" t="s">
        <v>246</v>
      </c>
      <c r="G4644" t="s">
        <v>101</v>
      </c>
      <c r="H4644" t="s">
        <v>169</v>
      </c>
      <c r="I4644" t="s">
        <v>235</v>
      </c>
      <c r="J4644">
        <v>-36.860412379105703</v>
      </c>
      <c r="K4644">
        <v>174.751480073072</v>
      </c>
      <c r="L4644" s="109">
        <v>0.5</v>
      </c>
      <c r="M4644" t="s">
        <v>801</v>
      </c>
      <c r="N4644">
        <v>1</v>
      </c>
      <c r="O4644">
        <v>0</v>
      </c>
      <c r="P4644">
        <v>1</v>
      </c>
    </row>
    <row r="4645" spans="1:16" hidden="1" x14ac:dyDescent="0.3">
      <c r="A4645">
        <v>204</v>
      </c>
      <c r="B4645">
        <v>1</v>
      </c>
      <c r="C4645" t="s">
        <v>70</v>
      </c>
      <c r="D4645" t="s">
        <v>650</v>
      </c>
      <c r="E4645" t="s">
        <v>651</v>
      </c>
      <c r="F4645" t="s">
        <v>246</v>
      </c>
      <c r="G4645" t="s">
        <v>101</v>
      </c>
      <c r="H4645" t="s">
        <v>169</v>
      </c>
      <c r="I4645" t="s">
        <v>235</v>
      </c>
      <c r="J4645">
        <v>-36.860382029601901</v>
      </c>
      <c r="K4645">
        <v>174.75143739938599</v>
      </c>
      <c r="L4645" s="109">
        <v>0.5</v>
      </c>
      <c r="M4645" t="s">
        <v>882</v>
      </c>
      <c r="N4645">
        <v>1</v>
      </c>
      <c r="O4645">
        <v>1</v>
      </c>
      <c r="P4645">
        <v>1</v>
      </c>
    </row>
    <row r="4646" spans="1:16" hidden="1" x14ac:dyDescent="0.3">
      <c r="A4646">
        <v>205</v>
      </c>
      <c r="B4646">
        <v>1</v>
      </c>
      <c r="C4646" t="s">
        <v>70</v>
      </c>
      <c r="D4646" t="s">
        <v>650</v>
      </c>
      <c r="E4646" t="s">
        <v>651</v>
      </c>
      <c r="F4646" t="s">
        <v>246</v>
      </c>
      <c r="G4646" t="s">
        <v>101</v>
      </c>
      <c r="H4646" t="s">
        <v>169</v>
      </c>
      <c r="I4646" t="s">
        <v>235</v>
      </c>
      <c r="J4646">
        <v>-36.860325882988299</v>
      </c>
      <c r="K4646">
        <v>174.751363431664</v>
      </c>
      <c r="L4646" s="109">
        <v>0.5</v>
      </c>
      <c r="M4646" t="s">
        <v>883</v>
      </c>
      <c r="N4646">
        <v>1</v>
      </c>
      <c r="O4646">
        <v>1</v>
      </c>
      <c r="P4646">
        <v>1</v>
      </c>
    </row>
    <row r="4647" spans="1:16" hidden="1" x14ac:dyDescent="0.3">
      <c r="A4647">
        <v>206</v>
      </c>
      <c r="B4647">
        <v>1</v>
      </c>
      <c r="C4647" t="s">
        <v>70</v>
      </c>
      <c r="D4647" t="s">
        <v>650</v>
      </c>
      <c r="E4647" t="s">
        <v>651</v>
      </c>
      <c r="F4647" t="s">
        <v>246</v>
      </c>
      <c r="G4647" t="s">
        <v>101</v>
      </c>
      <c r="H4647" t="s">
        <v>169</v>
      </c>
      <c r="I4647" t="s">
        <v>235</v>
      </c>
      <c r="J4647">
        <v>-36.860287946063799</v>
      </c>
      <c r="K4647">
        <v>174.75131980967501</v>
      </c>
      <c r="L4647" s="109">
        <v>0.5</v>
      </c>
      <c r="M4647" t="s">
        <v>704</v>
      </c>
      <c r="N4647">
        <v>1</v>
      </c>
      <c r="O4647">
        <v>0</v>
      </c>
      <c r="P4647">
        <v>1</v>
      </c>
    </row>
    <row r="4648" spans="1:16" hidden="1" x14ac:dyDescent="0.3">
      <c r="A4648">
        <v>207</v>
      </c>
      <c r="B4648">
        <v>1</v>
      </c>
      <c r="C4648" t="s">
        <v>70</v>
      </c>
      <c r="D4648" t="s">
        <v>650</v>
      </c>
      <c r="E4648" t="s">
        <v>651</v>
      </c>
      <c r="F4648" t="s">
        <v>246</v>
      </c>
      <c r="G4648" t="s">
        <v>101</v>
      </c>
      <c r="H4648" t="s">
        <v>169</v>
      </c>
      <c r="I4648" t="s">
        <v>235</v>
      </c>
      <c r="J4648">
        <v>-36.8602500091393</v>
      </c>
      <c r="K4648">
        <v>174.75127618768599</v>
      </c>
      <c r="L4648" s="109">
        <v>0.5</v>
      </c>
      <c r="N4648">
        <v>0</v>
      </c>
      <c r="O4648">
        <v>0</v>
      </c>
      <c r="P4648">
        <v>1</v>
      </c>
    </row>
    <row r="4649" spans="1:16" hidden="1" x14ac:dyDescent="0.3">
      <c r="A4649">
        <v>208</v>
      </c>
      <c r="B4649">
        <v>1</v>
      </c>
      <c r="C4649" t="s">
        <v>70</v>
      </c>
      <c r="D4649" t="s">
        <v>650</v>
      </c>
      <c r="E4649" t="s">
        <v>651</v>
      </c>
      <c r="F4649" t="s">
        <v>72</v>
      </c>
      <c r="G4649" t="s">
        <v>249</v>
      </c>
      <c r="H4649" t="s">
        <v>250</v>
      </c>
      <c r="I4649" t="s">
        <v>251</v>
      </c>
      <c r="J4649">
        <v>-36.860590000000002</v>
      </c>
      <c r="K4649">
        <v>174.751791</v>
      </c>
      <c r="L4649" s="109">
        <v>0.5</v>
      </c>
      <c r="M4649" t="s">
        <v>252</v>
      </c>
      <c r="N4649">
        <v>1</v>
      </c>
      <c r="O4649">
        <v>0</v>
      </c>
      <c r="P4649">
        <v>1</v>
      </c>
    </row>
    <row r="4650" spans="1:16" hidden="1" x14ac:dyDescent="0.3">
      <c r="A4650">
        <v>209</v>
      </c>
      <c r="B4650">
        <v>1</v>
      </c>
      <c r="C4650" t="s">
        <v>70</v>
      </c>
      <c r="D4650" t="s">
        <v>650</v>
      </c>
      <c r="E4650" t="s">
        <v>651</v>
      </c>
      <c r="F4650" t="s">
        <v>72</v>
      </c>
      <c r="G4650" t="s">
        <v>249</v>
      </c>
      <c r="H4650" t="s">
        <v>250</v>
      </c>
      <c r="I4650" t="s">
        <v>251</v>
      </c>
      <c r="J4650">
        <v>-36.860556000000003</v>
      </c>
      <c r="K4650">
        <v>174.75183100000001</v>
      </c>
      <c r="L4650" s="109">
        <v>0.5</v>
      </c>
      <c r="M4650" t="s">
        <v>884</v>
      </c>
      <c r="N4650">
        <v>1</v>
      </c>
      <c r="O4650">
        <v>1</v>
      </c>
      <c r="P4650">
        <v>1</v>
      </c>
    </row>
    <row r="4651" spans="1:16" hidden="1" x14ac:dyDescent="0.3">
      <c r="A4651">
        <v>210</v>
      </c>
      <c r="B4651">
        <v>1</v>
      </c>
      <c r="C4651" t="s">
        <v>70</v>
      </c>
      <c r="D4651" t="s">
        <v>650</v>
      </c>
      <c r="E4651" t="s">
        <v>651</v>
      </c>
      <c r="F4651" t="s">
        <v>72</v>
      </c>
      <c r="G4651" t="s">
        <v>249</v>
      </c>
      <c r="H4651" t="s">
        <v>250</v>
      </c>
      <c r="I4651" t="s">
        <v>251</v>
      </c>
      <c r="J4651">
        <v>-36.860523000000001</v>
      </c>
      <c r="K4651">
        <v>174.75187099999999</v>
      </c>
      <c r="L4651" s="109">
        <v>0.5</v>
      </c>
      <c r="M4651" t="s">
        <v>256</v>
      </c>
      <c r="N4651">
        <v>1</v>
      </c>
      <c r="O4651">
        <v>0</v>
      </c>
      <c r="P4651">
        <v>1</v>
      </c>
    </row>
    <row r="4652" spans="1:16" hidden="1" x14ac:dyDescent="0.3">
      <c r="A4652">
        <v>211</v>
      </c>
      <c r="B4652">
        <v>1</v>
      </c>
      <c r="C4652" t="s">
        <v>70</v>
      </c>
      <c r="D4652" t="s">
        <v>650</v>
      </c>
      <c r="E4652" t="s">
        <v>651</v>
      </c>
      <c r="F4652" t="s">
        <v>72</v>
      </c>
      <c r="G4652" t="s">
        <v>249</v>
      </c>
      <c r="H4652" t="s">
        <v>250</v>
      </c>
      <c r="I4652" t="s">
        <v>251</v>
      </c>
      <c r="J4652">
        <v>-36.860489999999999</v>
      </c>
      <c r="K4652">
        <v>174.75191100000001</v>
      </c>
      <c r="L4652" s="109">
        <v>0.5</v>
      </c>
      <c r="N4652">
        <v>0</v>
      </c>
      <c r="O4652">
        <v>0</v>
      </c>
      <c r="P4652">
        <v>1</v>
      </c>
    </row>
    <row r="4653" spans="1:16" hidden="1" x14ac:dyDescent="0.3">
      <c r="A4653">
        <v>212</v>
      </c>
      <c r="B4653">
        <v>1</v>
      </c>
      <c r="C4653" t="s">
        <v>70</v>
      </c>
      <c r="D4653" t="s">
        <v>650</v>
      </c>
      <c r="E4653" t="s">
        <v>651</v>
      </c>
      <c r="F4653" t="s">
        <v>72</v>
      </c>
      <c r="G4653" t="s">
        <v>249</v>
      </c>
      <c r="H4653" t="s">
        <v>250</v>
      </c>
      <c r="I4653" t="s">
        <v>251</v>
      </c>
      <c r="J4653">
        <v>-36.860455999999999</v>
      </c>
      <c r="K4653">
        <v>174.75194999999999</v>
      </c>
      <c r="L4653" s="109">
        <v>0.5</v>
      </c>
      <c r="M4653" t="s">
        <v>885</v>
      </c>
      <c r="N4653">
        <v>1</v>
      </c>
      <c r="O4653">
        <v>1</v>
      </c>
      <c r="P4653">
        <v>1</v>
      </c>
    </row>
    <row r="4654" spans="1:16" hidden="1" x14ac:dyDescent="0.3">
      <c r="A4654">
        <v>213</v>
      </c>
      <c r="B4654">
        <v>1</v>
      </c>
      <c r="C4654" t="s">
        <v>70</v>
      </c>
      <c r="D4654" t="s">
        <v>650</v>
      </c>
      <c r="E4654" t="s">
        <v>651</v>
      </c>
      <c r="F4654" t="s">
        <v>72</v>
      </c>
      <c r="G4654" t="s">
        <v>249</v>
      </c>
      <c r="H4654" t="s">
        <v>250</v>
      </c>
      <c r="I4654" t="s">
        <v>251</v>
      </c>
      <c r="J4654">
        <v>-36.860345000000002</v>
      </c>
      <c r="K4654">
        <v>174.75209000000001</v>
      </c>
      <c r="L4654" s="109">
        <v>0.5</v>
      </c>
      <c r="N4654">
        <v>0</v>
      </c>
      <c r="O4654">
        <v>0</v>
      </c>
      <c r="P4654">
        <v>1</v>
      </c>
    </row>
    <row r="4655" spans="1:16" hidden="1" x14ac:dyDescent="0.3">
      <c r="A4655">
        <v>214</v>
      </c>
      <c r="B4655">
        <v>1</v>
      </c>
      <c r="C4655" t="s">
        <v>70</v>
      </c>
      <c r="D4655" t="s">
        <v>650</v>
      </c>
      <c r="E4655" t="s">
        <v>651</v>
      </c>
      <c r="F4655" t="s">
        <v>257</v>
      </c>
      <c r="G4655" t="s">
        <v>258</v>
      </c>
      <c r="H4655" t="s">
        <v>175</v>
      </c>
      <c r="I4655" t="s">
        <v>58</v>
      </c>
      <c r="J4655">
        <v>-36.860883999999999</v>
      </c>
      <c r="K4655">
        <v>174.751553</v>
      </c>
      <c r="L4655" s="109">
        <v>0.5</v>
      </c>
      <c r="M4655" t="s">
        <v>806</v>
      </c>
      <c r="N4655">
        <v>1</v>
      </c>
      <c r="O4655">
        <v>0</v>
      </c>
      <c r="P4655">
        <v>1</v>
      </c>
    </row>
    <row r="4656" spans="1:16" hidden="1" x14ac:dyDescent="0.3">
      <c r="A4656">
        <v>215</v>
      </c>
      <c r="B4656">
        <v>1</v>
      </c>
      <c r="C4656" t="s">
        <v>70</v>
      </c>
      <c r="D4656" t="s">
        <v>650</v>
      </c>
      <c r="E4656" t="s">
        <v>651</v>
      </c>
      <c r="F4656" t="s">
        <v>257</v>
      </c>
      <c r="G4656" t="s">
        <v>258</v>
      </c>
      <c r="H4656" t="s">
        <v>175</v>
      </c>
      <c r="I4656" t="s">
        <v>58</v>
      </c>
      <c r="J4656">
        <v>-36.86092</v>
      </c>
      <c r="K4656">
        <v>174.75160299999999</v>
      </c>
      <c r="L4656" s="109">
        <v>0.5</v>
      </c>
      <c r="N4656">
        <v>0</v>
      </c>
      <c r="O4656">
        <v>0</v>
      </c>
      <c r="P4656">
        <v>1</v>
      </c>
    </row>
    <row r="4657" spans="1:16" hidden="1" x14ac:dyDescent="0.3">
      <c r="A4657">
        <v>216</v>
      </c>
      <c r="B4657">
        <v>1</v>
      </c>
      <c r="C4657" t="s">
        <v>70</v>
      </c>
      <c r="D4657" t="s">
        <v>650</v>
      </c>
      <c r="E4657" t="s">
        <v>651</v>
      </c>
      <c r="F4657" t="s">
        <v>257</v>
      </c>
      <c r="G4657" t="s">
        <v>258</v>
      </c>
      <c r="H4657" t="s">
        <v>175</v>
      </c>
      <c r="I4657" t="s">
        <v>58</v>
      </c>
      <c r="J4657">
        <v>-36.860959000000001</v>
      </c>
      <c r="K4657">
        <v>174.75164599999999</v>
      </c>
      <c r="L4657" s="109">
        <v>0.5</v>
      </c>
      <c r="N4657">
        <v>0</v>
      </c>
      <c r="O4657">
        <v>0</v>
      </c>
      <c r="P4657">
        <v>1</v>
      </c>
    </row>
    <row r="4658" spans="1:16" hidden="1" x14ac:dyDescent="0.3">
      <c r="A4658">
        <v>217</v>
      </c>
      <c r="B4658">
        <v>1</v>
      </c>
      <c r="C4658" t="s">
        <v>70</v>
      </c>
      <c r="D4658" t="s">
        <v>650</v>
      </c>
      <c r="E4658" t="s">
        <v>651</v>
      </c>
      <c r="F4658" t="s">
        <v>257</v>
      </c>
      <c r="G4658" t="s">
        <v>258</v>
      </c>
      <c r="H4658" t="s">
        <v>175</v>
      </c>
      <c r="I4658" t="s">
        <v>58</v>
      </c>
      <c r="J4658">
        <v>-36.860996999999998</v>
      </c>
      <c r="K4658">
        <v>174.75169</v>
      </c>
      <c r="L4658" s="109">
        <v>0.5</v>
      </c>
      <c r="M4658" t="s">
        <v>707</v>
      </c>
      <c r="N4658">
        <v>1</v>
      </c>
      <c r="O4658">
        <v>0</v>
      </c>
      <c r="P4658">
        <v>1</v>
      </c>
    </row>
    <row r="4659" spans="1:16" hidden="1" x14ac:dyDescent="0.3">
      <c r="A4659">
        <v>218</v>
      </c>
      <c r="B4659">
        <v>1</v>
      </c>
      <c r="C4659" t="s">
        <v>70</v>
      </c>
      <c r="D4659" t="s">
        <v>650</v>
      </c>
      <c r="E4659" t="s">
        <v>651</v>
      </c>
      <c r="F4659" t="s">
        <v>257</v>
      </c>
      <c r="G4659" t="s">
        <v>258</v>
      </c>
      <c r="H4659" t="s">
        <v>175</v>
      </c>
      <c r="I4659" t="s">
        <v>58</v>
      </c>
      <c r="J4659">
        <v>-36.861035999999999</v>
      </c>
      <c r="K4659">
        <v>174.751734</v>
      </c>
      <c r="L4659" s="109">
        <v>0.5</v>
      </c>
      <c r="M4659" t="s">
        <v>577</v>
      </c>
      <c r="N4659">
        <v>1</v>
      </c>
      <c r="O4659">
        <v>0</v>
      </c>
      <c r="P4659">
        <v>1</v>
      </c>
    </row>
    <row r="4660" spans="1:16" hidden="1" x14ac:dyDescent="0.3">
      <c r="A4660">
        <v>219</v>
      </c>
      <c r="B4660">
        <v>1</v>
      </c>
      <c r="C4660" t="s">
        <v>70</v>
      </c>
      <c r="D4660" t="s">
        <v>650</v>
      </c>
      <c r="E4660" t="s">
        <v>651</v>
      </c>
      <c r="F4660" t="s">
        <v>257</v>
      </c>
      <c r="G4660" t="s">
        <v>258</v>
      </c>
      <c r="H4660" t="s">
        <v>175</v>
      </c>
      <c r="I4660" t="s">
        <v>58</v>
      </c>
      <c r="J4660">
        <v>-36.861068993339103</v>
      </c>
      <c r="K4660">
        <v>174.751772713767</v>
      </c>
      <c r="L4660" s="109">
        <v>0.5</v>
      </c>
      <c r="M4660" t="s">
        <v>886</v>
      </c>
      <c r="N4660">
        <v>1</v>
      </c>
      <c r="O4660">
        <v>1</v>
      </c>
      <c r="P4660">
        <v>1</v>
      </c>
    </row>
    <row r="4661" spans="1:16" hidden="1" x14ac:dyDescent="0.3">
      <c r="A4661">
        <v>220</v>
      </c>
      <c r="B4661">
        <v>1</v>
      </c>
      <c r="C4661" t="s">
        <v>70</v>
      </c>
      <c r="D4661" t="s">
        <v>650</v>
      </c>
      <c r="E4661" t="s">
        <v>651</v>
      </c>
      <c r="F4661" t="s">
        <v>257</v>
      </c>
      <c r="G4661" t="s">
        <v>258</v>
      </c>
      <c r="H4661" t="s">
        <v>175</v>
      </c>
      <c r="I4661" t="s">
        <v>58</v>
      </c>
      <c r="J4661">
        <v>-36.861116485533998</v>
      </c>
      <c r="K4661">
        <v>174.751825625072</v>
      </c>
      <c r="L4661" s="109">
        <v>0.5</v>
      </c>
      <c r="M4661" t="s">
        <v>709</v>
      </c>
      <c r="N4661">
        <v>1</v>
      </c>
      <c r="O4661">
        <v>0</v>
      </c>
      <c r="P4661">
        <v>1</v>
      </c>
    </row>
    <row r="4662" spans="1:16" hidden="1" x14ac:dyDescent="0.3">
      <c r="A4662">
        <v>221</v>
      </c>
      <c r="B4662">
        <v>1</v>
      </c>
      <c r="C4662" t="s">
        <v>70</v>
      </c>
      <c r="D4662" t="s">
        <v>650</v>
      </c>
      <c r="E4662" t="s">
        <v>651</v>
      </c>
      <c r="F4662" t="s">
        <v>257</v>
      </c>
      <c r="G4662" t="s">
        <v>258</v>
      </c>
      <c r="H4662" t="s">
        <v>250</v>
      </c>
      <c r="I4662" t="s">
        <v>60</v>
      </c>
      <c r="J4662">
        <v>-36.860984416579299</v>
      </c>
      <c r="K4662">
        <v>174.75148911149901</v>
      </c>
      <c r="L4662" s="109">
        <v>0.5</v>
      </c>
      <c r="N4662">
        <v>0</v>
      </c>
      <c r="O4662">
        <v>0</v>
      </c>
      <c r="P4662">
        <v>1</v>
      </c>
    </row>
    <row r="4663" spans="1:16" hidden="1" x14ac:dyDescent="0.3">
      <c r="A4663">
        <v>222</v>
      </c>
      <c r="B4663">
        <v>1</v>
      </c>
      <c r="C4663" t="s">
        <v>70</v>
      </c>
      <c r="D4663" t="s">
        <v>650</v>
      </c>
      <c r="E4663" t="s">
        <v>651</v>
      </c>
      <c r="F4663" t="s">
        <v>257</v>
      </c>
      <c r="G4663" t="s">
        <v>258</v>
      </c>
      <c r="H4663" t="s">
        <v>250</v>
      </c>
      <c r="I4663" t="s">
        <v>60</v>
      </c>
      <c r="J4663">
        <v>-36.8610182313572</v>
      </c>
      <c r="K4663">
        <v>174.75152898277599</v>
      </c>
      <c r="L4663" s="109">
        <v>0.5</v>
      </c>
      <c r="N4663">
        <v>0</v>
      </c>
      <c r="O4663">
        <v>0</v>
      </c>
      <c r="P4663">
        <v>1</v>
      </c>
    </row>
    <row r="4664" spans="1:16" hidden="1" x14ac:dyDescent="0.3">
      <c r="A4664">
        <v>223</v>
      </c>
      <c r="B4664">
        <v>1</v>
      </c>
      <c r="C4664" t="s">
        <v>70</v>
      </c>
      <c r="D4664" t="s">
        <v>650</v>
      </c>
      <c r="E4664" t="s">
        <v>651</v>
      </c>
      <c r="F4664" t="s">
        <v>257</v>
      </c>
      <c r="G4664" t="s">
        <v>258</v>
      </c>
      <c r="H4664" t="s">
        <v>250</v>
      </c>
      <c r="I4664" t="s">
        <v>60</v>
      </c>
      <c r="J4664">
        <v>-36.861055874205697</v>
      </c>
      <c r="K4664">
        <v>174.751580815436</v>
      </c>
      <c r="L4664" s="109">
        <v>0.5</v>
      </c>
      <c r="N4664">
        <v>0</v>
      </c>
      <c r="O4664">
        <v>0</v>
      </c>
      <c r="P4664">
        <v>1</v>
      </c>
    </row>
    <row r="4665" spans="1:16" hidden="1" x14ac:dyDescent="0.3">
      <c r="A4665">
        <v>224</v>
      </c>
      <c r="B4665">
        <v>1</v>
      </c>
      <c r="C4665" t="s">
        <v>70</v>
      </c>
      <c r="D4665" t="s">
        <v>650</v>
      </c>
      <c r="E4665" t="s">
        <v>651</v>
      </c>
      <c r="F4665" t="s">
        <v>257</v>
      </c>
      <c r="G4665" t="s">
        <v>258</v>
      </c>
      <c r="H4665" t="s">
        <v>250</v>
      </c>
      <c r="I4665" t="s">
        <v>60</v>
      </c>
      <c r="J4665">
        <v>-36.861093517035599</v>
      </c>
      <c r="K4665">
        <v>174.75162547126601</v>
      </c>
      <c r="L4665" s="109">
        <v>0.5</v>
      </c>
      <c r="N4665">
        <v>0</v>
      </c>
      <c r="O4665">
        <v>0</v>
      </c>
      <c r="P4665">
        <v>1</v>
      </c>
    </row>
    <row r="4666" spans="1:16" hidden="1" x14ac:dyDescent="0.3">
      <c r="A4666">
        <v>225</v>
      </c>
      <c r="B4666">
        <v>1</v>
      </c>
      <c r="C4666" t="s">
        <v>70</v>
      </c>
      <c r="D4666" t="s">
        <v>650</v>
      </c>
      <c r="E4666" t="s">
        <v>651</v>
      </c>
      <c r="F4666" t="s">
        <v>72</v>
      </c>
      <c r="G4666" t="s">
        <v>221</v>
      </c>
      <c r="H4666" t="s">
        <v>250</v>
      </c>
      <c r="I4666" t="s">
        <v>266</v>
      </c>
      <c r="J4666">
        <v>-36.862025000000003</v>
      </c>
      <c r="K4666">
        <v>174.75003699999999</v>
      </c>
      <c r="L4666" s="109">
        <v>0.5</v>
      </c>
      <c r="N4666">
        <v>0</v>
      </c>
      <c r="O4666">
        <v>0</v>
      </c>
      <c r="P4666">
        <v>1</v>
      </c>
    </row>
    <row r="4667" spans="1:16" hidden="1" x14ac:dyDescent="0.3">
      <c r="A4667">
        <v>226</v>
      </c>
      <c r="B4667">
        <v>1</v>
      </c>
      <c r="C4667" t="s">
        <v>70</v>
      </c>
      <c r="D4667" t="s">
        <v>650</v>
      </c>
      <c r="E4667" t="s">
        <v>651</v>
      </c>
      <c r="F4667" t="s">
        <v>72</v>
      </c>
      <c r="G4667" t="s">
        <v>221</v>
      </c>
      <c r="H4667" t="s">
        <v>250</v>
      </c>
      <c r="I4667" t="s">
        <v>266</v>
      </c>
      <c r="J4667">
        <v>-36.862054999999998</v>
      </c>
      <c r="K4667">
        <v>174.74999199999999</v>
      </c>
      <c r="L4667" s="109">
        <v>0.5</v>
      </c>
      <c r="M4667" t="s">
        <v>711</v>
      </c>
      <c r="N4667">
        <v>1</v>
      </c>
      <c r="O4667">
        <v>0</v>
      </c>
      <c r="P4667">
        <v>1</v>
      </c>
    </row>
    <row r="4668" spans="1:16" hidden="1" x14ac:dyDescent="0.3">
      <c r="A4668">
        <v>227</v>
      </c>
      <c r="B4668">
        <v>1</v>
      </c>
      <c r="C4668" t="s">
        <v>70</v>
      </c>
      <c r="D4668" t="s">
        <v>650</v>
      </c>
      <c r="E4668" t="s">
        <v>651</v>
      </c>
      <c r="F4668" t="s">
        <v>72</v>
      </c>
      <c r="G4668" t="s">
        <v>209</v>
      </c>
      <c r="H4668" t="s">
        <v>250</v>
      </c>
      <c r="I4668" t="s">
        <v>269</v>
      </c>
      <c r="J4668">
        <v>-36.862668999999997</v>
      </c>
      <c r="K4668">
        <v>174.749166</v>
      </c>
      <c r="L4668" s="109">
        <v>0.5</v>
      </c>
      <c r="M4668" t="s">
        <v>223</v>
      </c>
      <c r="N4668">
        <v>1</v>
      </c>
      <c r="O4668">
        <v>1</v>
      </c>
      <c r="P4668">
        <v>1</v>
      </c>
    </row>
    <row r="4669" spans="1:16" hidden="1" x14ac:dyDescent="0.3">
      <c r="A4669">
        <v>228</v>
      </c>
      <c r="B4669">
        <v>1</v>
      </c>
      <c r="C4669" t="s">
        <v>70</v>
      </c>
      <c r="D4669" t="s">
        <v>650</v>
      </c>
      <c r="E4669" t="s">
        <v>651</v>
      </c>
      <c r="F4669" t="s">
        <v>72</v>
      </c>
      <c r="G4669" t="s">
        <v>209</v>
      </c>
      <c r="H4669" t="s">
        <v>250</v>
      </c>
      <c r="I4669" t="s">
        <v>269</v>
      </c>
      <c r="J4669">
        <v>-36.862701000000001</v>
      </c>
      <c r="K4669">
        <v>174.749122</v>
      </c>
      <c r="L4669" s="109">
        <v>0.5</v>
      </c>
      <c r="N4669">
        <v>0</v>
      </c>
      <c r="O4669">
        <v>0</v>
      </c>
      <c r="P4669">
        <v>1</v>
      </c>
    </row>
    <row r="4670" spans="1:16" hidden="1" x14ac:dyDescent="0.3">
      <c r="A4670">
        <v>229</v>
      </c>
      <c r="B4670">
        <v>1</v>
      </c>
      <c r="C4670" t="s">
        <v>70</v>
      </c>
      <c r="D4670" t="s">
        <v>650</v>
      </c>
      <c r="E4670" t="s">
        <v>651</v>
      </c>
      <c r="F4670" t="s">
        <v>72</v>
      </c>
      <c r="G4670" t="s">
        <v>209</v>
      </c>
      <c r="H4670" t="s">
        <v>250</v>
      </c>
      <c r="I4670" t="s">
        <v>269</v>
      </c>
      <c r="J4670">
        <v>-36.862893999999997</v>
      </c>
      <c r="K4670">
        <v>174.748885</v>
      </c>
      <c r="L4670" s="109">
        <v>0.5</v>
      </c>
      <c r="N4670">
        <v>0</v>
      </c>
      <c r="O4670">
        <v>0</v>
      </c>
      <c r="P4670">
        <v>1</v>
      </c>
    </row>
    <row r="4671" spans="1:16" hidden="1" x14ac:dyDescent="0.3">
      <c r="A4671">
        <v>230</v>
      </c>
      <c r="B4671">
        <v>1</v>
      </c>
      <c r="C4671" t="s">
        <v>70</v>
      </c>
      <c r="D4671" t="s">
        <v>650</v>
      </c>
      <c r="E4671" t="s">
        <v>651</v>
      </c>
      <c r="F4671" t="s">
        <v>72</v>
      </c>
      <c r="G4671" t="s">
        <v>209</v>
      </c>
      <c r="H4671" t="s">
        <v>250</v>
      </c>
      <c r="I4671" t="s">
        <v>269</v>
      </c>
      <c r="J4671">
        <v>-36.862926999999999</v>
      </c>
      <c r="K4671">
        <v>174.74884599999999</v>
      </c>
      <c r="L4671" s="109">
        <v>0.5</v>
      </c>
      <c r="N4671">
        <v>0</v>
      </c>
      <c r="O4671">
        <v>0</v>
      </c>
      <c r="P4671">
        <v>1</v>
      </c>
    </row>
    <row r="4672" spans="1:16" hidden="1" x14ac:dyDescent="0.3">
      <c r="A4672">
        <v>231</v>
      </c>
      <c r="B4672">
        <v>1</v>
      </c>
      <c r="C4672" t="s">
        <v>70</v>
      </c>
      <c r="D4672" t="s">
        <v>650</v>
      </c>
      <c r="E4672" t="s">
        <v>651</v>
      </c>
      <c r="F4672" t="s">
        <v>270</v>
      </c>
      <c r="G4672" t="s">
        <v>313</v>
      </c>
      <c r="H4672" t="s">
        <v>175</v>
      </c>
      <c r="I4672" t="s">
        <v>58</v>
      </c>
      <c r="J4672">
        <v>-36.863117000000003</v>
      </c>
      <c r="K4672">
        <v>174.74878699999999</v>
      </c>
      <c r="L4672" s="109">
        <v>0.5</v>
      </c>
      <c r="M4672" t="s">
        <v>807</v>
      </c>
      <c r="N4672">
        <v>1</v>
      </c>
      <c r="O4672">
        <v>0</v>
      </c>
      <c r="P4672">
        <v>1</v>
      </c>
    </row>
    <row r="4673" spans="1:16" hidden="1" x14ac:dyDescent="0.3">
      <c r="A4673">
        <v>232</v>
      </c>
      <c r="B4673">
        <v>1</v>
      </c>
      <c r="C4673" t="s">
        <v>70</v>
      </c>
      <c r="D4673" t="s">
        <v>650</v>
      </c>
      <c r="E4673" t="s">
        <v>651</v>
      </c>
      <c r="F4673" t="s">
        <v>270</v>
      </c>
      <c r="G4673" t="s">
        <v>313</v>
      </c>
      <c r="H4673" t="s">
        <v>175</v>
      </c>
      <c r="I4673" t="s">
        <v>58</v>
      </c>
      <c r="J4673">
        <v>-36.863151000000002</v>
      </c>
      <c r="K4673">
        <v>174.74883700000001</v>
      </c>
      <c r="L4673" s="109">
        <v>0.5</v>
      </c>
      <c r="M4673" t="s">
        <v>808</v>
      </c>
      <c r="N4673">
        <v>1</v>
      </c>
      <c r="O4673">
        <v>0</v>
      </c>
      <c r="P4673">
        <v>1</v>
      </c>
    </row>
    <row r="4674" spans="1:16" hidden="1" x14ac:dyDescent="0.3">
      <c r="A4674">
        <v>233</v>
      </c>
      <c r="B4674">
        <v>1</v>
      </c>
      <c r="C4674" t="s">
        <v>70</v>
      </c>
      <c r="D4674" t="s">
        <v>650</v>
      </c>
      <c r="E4674" t="s">
        <v>651</v>
      </c>
      <c r="F4674" t="s">
        <v>270</v>
      </c>
      <c r="G4674" t="s">
        <v>313</v>
      </c>
      <c r="H4674" t="s">
        <v>175</v>
      </c>
      <c r="I4674" t="s">
        <v>58</v>
      </c>
      <c r="J4674">
        <v>-36.863185000000001</v>
      </c>
      <c r="K4674">
        <v>174.748887</v>
      </c>
      <c r="L4674" s="109">
        <v>0.5</v>
      </c>
      <c r="N4674">
        <v>0</v>
      </c>
      <c r="O4674">
        <v>0</v>
      </c>
      <c r="P4674">
        <v>1</v>
      </c>
    </row>
    <row r="4675" spans="1:16" hidden="1" x14ac:dyDescent="0.3">
      <c r="A4675">
        <v>234</v>
      </c>
      <c r="B4675">
        <v>1</v>
      </c>
      <c r="C4675" t="s">
        <v>70</v>
      </c>
      <c r="D4675" t="s">
        <v>650</v>
      </c>
      <c r="E4675" t="s">
        <v>651</v>
      </c>
      <c r="F4675" t="s">
        <v>270</v>
      </c>
      <c r="G4675" t="s">
        <v>313</v>
      </c>
      <c r="H4675" t="s">
        <v>169</v>
      </c>
      <c r="I4675" t="s">
        <v>274</v>
      </c>
      <c r="J4675">
        <v>-36.863529</v>
      </c>
      <c r="K4675">
        <v>174.74921399999999</v>
      </c>
      <c r="L4675" s="109">
        <v>0.5</v>
      </c>
      <c r="N4675">
        <v>0</v>
      </c>
      <c r="O4675">
        <v>0</v>
      </c>
      <c r="P4675">
        <v>1</v>
      </c>
    </row>
    <row r="4676" spans="1:16" hidden="1" x14ac:dyDescent="0.3">
      <c r="A4676">
        <v>235</v>
      </c>
      <c r="B4676">
        <v>1</v>
      </c>
      <c r="C4676" t="s">
        <v>70</v>
      </c>
      <c r="D4676" t="s">
        <v>650</v>
      </c>
      <c r="E4676" t="s">
        <v>651</v>
      </c>
      <c r="F4676" t="s">
        <v>270</v>
      </c>
      <c r="G4676" t="s">
        <v>313</v>
      </c>
      <c r="H4676" t="s">
        <v>169</v>
      </c>
      <c r="I4676" t="s">
        <v>274</v>
      </c>
      <c r="J4676">
        <v>-36.863492999999998</v>
      </c>
      <c r="K4676">
        <v>174.74916899999999</v>
      </c>
      <c r="L4676" s="109">
        <v>0.5</v>
      </c>
      <c r="N4676">
        <v>0</v>
      </c>
      <c r="O4676">
        <v>0</v>
      </c>
      <c r="P4676">
        <v>1</v>
      </c>
    </row>
    <row r="4677" spans="1:16" hidden="1" x14ac:dyDescent="0.3">
      <c r="A4677">
        <v>236</v>
      </c>
      <c r="B4677">
        <v>1</v>
      </c>
      <c r="C4677" t="s">
        <v>70</v>
      </c>
      <c r="D4677" t="s">
        <v>650</v>
      </c>
      <c r="E4677" t="s">
        <v>651</v>
      </c>
      <c r="F4677" t="s">
        <v>270</v>
      </c>
      <c r="G4677" t="s">
        <v>313</v>
      </c>
      <c r="H4677" t="s">
        <v>169</v>
      </c>
      <c r="I4677" t="s">
        <v>274</v>
      </c>
      <c r="J4677">
        <v>-36.863455999999999</v>
      </c>
      <c r="K4677">
        <v>174.74912599999999</v>
      </c>
      <c r="L4677" s="109">
        <v>0.5</v>
      </c>
      <c r="N4677">
        <v>0</v>
      </c>
      <c r="O4677">
        <v>0</v>
      </c>
      <c r="P4677">
        <v>1</v>
      </c>
    </row>
    <row r="4678" spans="1:16" hidden="1" x14ac:dyDescent="0.3">
      <c r="A4678">
        <v>237</v>
      </c>
      <c r="B4678">
        <v>1</v>
      </c>
      <c r="C4678" t="s">
        <v>70</v>
      </c>
      <c r="D4678" t="s">
        <v>650</v>
      </c>
      <c r="E4678" t="s">
        <v>651</v>
      </c>
      <c r="F4678" t="s">
        <v>270</v>
      </c>
      <c r="G4678" t="s">
        <v>313</v>
      </c>
      <c r="H4678" t="s">
        <v>169</v>
      </c>
      <c r="I4678" t="s">
        <v>274</v>
      </c>
      <c r="J4678">
        <v>-36.863419</v>
      </c>
      <c r="K4678">
        <v>174.74908300000001</v>
      </c>
      <c r="L4678" s="109">
        <v>0.5</v>
      </c>
      <c r="M4678" t="s">
        <v>887</v>
      </c>
      <c r="N4678">
        <v>1</v>
      </c>
      <c r="O4678">
        <v>1</v>
      </c>
      <c r="P4678">
        <v>1</v>
      </c>
    </row>
    <row r="4679" spans="1:16" hidden="1" x14ac:dyDescent="0.3">
      <c r="A4679">
        <v>238</v>
      </c>
      <c r="B4679">
        <v>1</v>
      </c>
      <c r="C4679" t="s">
        <v>70</v>
      </c>
      <c r="D4679" t="s">
        <v>650</v>
      </c>
      <c r="E4679" t="s">
        <v>651</v>
      </c>
      <c r="F4679" t="s">
        <v>270</v>
      </c>
      <c r="G4679" t="s">
        <v>313</v>
      </c>
      <c r="H4679" t="s">
        <v>169</v>
      </c>
      <c r="I4679" t="s">
        <v>274</v>
      </c>
      <c r="J4679">
        <v>-36.863382000000001</v>
      </c>
      <c r="K4679">
        <v>174.74903900000001</v>
      </c>
      <c r="L4679" s="109">
        <v>0.5</v>
      </c>
      <c r="N4679">
        <v>0</v>
      </c>
      <c r="O4679">
        <v>0</v>
      </c>
      <c r="P4679">
        <v>1</v>
      </c>
    </row>
    <row r="4680" spans="1:16" hidden="1" x14ac:dyDescent="0.3">
      <c r="A4680">
        <v>239</v>
      </c>
      <c r="B4680">
        <v>1</v>
      </c>
      <c r="C4680" t="s">
        <v>70</v>
      </c>
      <c r="D4680" t="s">
        <v>650</v>
      </c>
      <c r="E4680" t="s">
        <v>651</v>
      </c>
      <c r="F4680" t="s">
        <v>270</v>
      </c>
      <c r="G4680" t="s">
        <v>313</v>
      </c>
      <c r="H4680" t="s">
        <v>169</v>
      </c>
      <c r="I4680" t="s">
        <v>58</v>
      </c>
      <c r="J4680">
        <v>-36.863227000000002</v>
      </c>
      <c r="K4680">
        <v>174.74884800000001</v>
      </c>
      <c r="L4680" s="109">
        <v>0.5</v>
      </c>
      <c r="M4680" t="s">
        <v>888</v>
      </c>
      <c r="N4680">
        <v>1</v>
      </c>
      <c r="O4680">
        <v>1</v>
      </c>
      <c r="P4680">
        <v>1</v>
      </c>
    </row>
    <row r="4681" spans="1:16" hidden="1" x14ac:dyDescent="0.3">
      <c r="A4681">
        <v>240</v>
      </c>
      <c r="B4681">
        <v>1</v>
      </c>
      <c r="C4681" t="s">
        <v>70</v>
      </c>
      <c r="D4681" t="s">
        <v>650</v>
      </c>
      <c r="E4681" t="s">
        <v>651</v>
      </c>
      <c r="F4681" t="s">
        <v>270</v>
      </c>
      <c r="G4681" t="s">
        <v>313</v>
      </c>
      <c r="H4681" t="s">
        <v>169</v>
      </c>
      <c r="I4681" t="s">
        <v>58</v>
      </c>
      <c r="J4681">
        <v>-36.863194</v>
      </c>
      <c r="K4681">
        <v>174.748808</v>
      </c>
      <c r="L4681" s="109">
        <v>0.5</v>
      </c>
      <c r="M4681" t="s">
        <v>889</v>
      </c>
      <c r="N4681">
        <v>1</v>
      </c>
      <c r="O4681">
        <v>1</v>
      </c>
      <c r="P4681">
        <v>1</v>
      </c>
    </row>
    <row r="4682" spans="1:16" hidden="1" x14ac:dyDescent="0.3">
      <c r="A4682">
        <v>241</v>
      </c>
      <c r="B4682">
        <v>1</v>
      </c>
      <c r="C4682" t="s">
        <v>70</v>
      </c>
      <c r="D4682" t="s">
        <v>650</v>
      </c>
      <c r="E4682" t="s">
        <v>651</v>
      </c>
      <c r="F4682" t="s">
        <v>270</v>
      </c>
      <c r="G4682" t="s">
        <v>313</v>
      </c>
      <c r="H4682" t="s">
        <v>169</v>
      </c>
      <c r="I4682" t="s">
        <v>58</v>
      </c>
      <c r="J4682">
        <v>-36.863155999999996</v>
      </c>
      <c r="K4682">
        <v>174.74876599999999</v>
      </c>
      <c r="L4682" s="109">
        <v>0.5</v>
      </c>
      <c r="M4682" t="s">
        <v>280</v>
      </c>
      <c r="N4682">
        <v>1</v>
      </c>
      <c r="O4682">
        <v>0</v>
      </c>
      <c r="P4682">
        <v>1</v>
      </c>
    </row>
    <row r="4683" spans="1:16" hidden="1" x14ac:dyDescent="0.3">
      <c r="A4683">
        <v>242</v>
      </c>
      <c r="B4683">
        <v>1</v>
      </c>
      <c r="C4683" t="s">
        <v>70</v>
      </c>
      <c r="D4683" t="s">
        <v>650</v>
      </c>
      <c r="E4683" t="s">
        <v>651</v>
      </c>
      <c r="F4683" t="s">
        <v>72</v>
      </c>
      <c r="G4683" t="s">
        <v>192</v>
      </c>
      <c r="H4683" t="s">
        <v>250</v>
      </c>
      <c r="I4683" t="s">
        <v>281</v>
      </c>
      <c r="J4683">
        <v>-36.863138999999997</v>
      </c>
      <c r="K4683">
        <v>174.74859000000001</v>
      </c>
      <c r="L4683" s="109">
        <v>0.5</v>
      </c>
      <c r="M4683" t="s">
        <v>890</v>
      </c>
      <c r="N4683">
        <v>1</v>
      </c>
      <c r="O4683">
        <v>1</v>
      </c>
      <c r="P4683">
        <v>1</v>
      </c>
    </row>
    <row r="4684" spans="1:16" hidden="1" x14ac:dyDescent="0.3">
      <c r="A4684">
        <v>243</v>
      </c>
      <c r="B4684">
        <v>1</v>
      </c>
      <c r="C4684" t="s">
        <v>70</v>
      </c>
      <c r="D4684" t="s">
        <v>650</v>
      </c>
      <c r="E4684" t="s">
        <v>651</v>
      </c>
      <c r="F4684" t="s">
        <v>72</v>
      </c>
      <c r="G4684" t="s">
        <v>192</v>
      </c>
      <c r="H4684" t="s">
        <v>250</v>
      </c>
      <c r="I4684" t="s">
        <v>281</v>
      </c>
      <c r="J4684">
        <v>-36.863173000000003</v>
      </c>
      <c r="K4684">
        <v>174.748546</v>
      </c>
      <c r="L4684" s="109">
        <v>0.5</v>
      </c>
      <c r="M4684" t="s">
        <v>809</v>
      </c>
      <c r="N4684">
        <v>1</v>
      </c>
      <c r="O4684">
        <v>0</v>
      </c>
      <c r="P4684">
        <v>1</v>
      </c>
    </row>
    <row r="4685" spans="1:16" hidden="1" x14ac:dyDescent="0.3">
      <c r="A4685">
        <v>244</v>
      </c>
      <c r="B4685">
        <v>1</v>
      </c>
      <c r="C4685" t="s">
        <v>70</v>
      </c>
      <c r="D4685" t="s">
        <v>650</v>
      </c>
      <c r="E4685" t="s">
        <v>651</v>
      </c>
      <c r="F4685" t="s">
        <v>72</v>
      </c>
      <c r="G4685" t="s">
        <v>192</v>
      </c>
      <c r="H4685" t="s">
        <v>250</v>
      </c>
      <c r="I4685" t="s">
        <v>281</v>
      </c>
      <c r="J4685">
        <v>-36.863205999999998</v>
      </c>
      <c r="K4685">
        <v>174.748502</v>
      </c>
      <c r="L4685" s="109">
        <v>0.5</v>
      </c>
      <c r="M4685" t="s">
        <v>891</v>
      </c>
      <c r="N4685">
        <v>1</v>
      </c>
      <c r="O4685">
        <v>1</v>
      </c>
      <c r="P4685">
        <v>1</v>
      </c>
    </row>
    <row r="4686" spans="1:16" hidden="1" x14ac:dyDescent="0.3">
      <c r="A4686">
        <v>245</v>
      </c>
      <c r="B4686">
        <v>1</v>
      </c>
      <c r="C4686" t="s">
        <v>70</v>
      </c>
      <c r="D4686" t="s">
        <v>650</v>
      </c>
      <c r="E4686" t="s">
        <v>651</v>
      </c>
      <c r="F4686" t="s">
        <v>72</v>
      </c>
      <c r="G4686" t="s">
        <v>192</v>
      </c>
      <c r="H4686" t="s">
        <v>250</v>
      </c>
      <c r="I4686" t="s">
        <v>285</v>
      </c>
      <c r="J4686">
        <v>-36.863458999999999</v>
      </c>
      <c r="K4686">
        <v>174.748198</v>
      </c>
      <c r="L4686" s="109">
        <v>0.5</v>
      </c>
      <c r="M4686" t="s">
        <v>810</v>
      </c>
      <c r="N4686">
        <v>1</v>
      </c>
      <c r="O4686">
        <v>0</v>
      </c>
      <c r="P4686">
        <v>1</v>
      </c>
    </row>
    <row r="4687" spans="1:16" hidden="1" x14ac:dyDescent="0.3">
      <c r="A4687">
        <v>246</v>
      </c>
      <c r="B4687">
        <v>1</v>
      </c>
      <c r="C4687" t="s">
        <v>70</v>
      </c>
      <c r="D4687" t="s">
        <v>650</v>
      </c>
      <c r="E4687" t="s">
        <v>651</v>
      </c>
      <c r="F4687" t="s">
        <v>72</v>
      </c>
      <c r="G4687" t="s">
        <v>192</v>
      </c>
      <c r="H4687" t="s">
        <v>250</v>
      </c>
      <c r="I4687" t="s">
        <v>285</v>
      </c>
      <c r="J4687">
        <v>-36.863539000000003</v>
      </c>
      <c r="K4687">
        <v>174.74810099999999</v>
      </c>
      <c r="L4687" s="109">
        <v>0.5</v>
      </c>
      <c r="N4687">
        <v>0</v>
      </c>
      <c r="O4687">
        <v>0</v>
      </c>
      <c r="P4687">
        <v>1</v>
      </c>
    </row>
    <row r="4688" spans="1:16" hidden="1" x14ac:dyDescent="0.3">
      <c r="A4688">
        <v>247</v>
      </c>
      <c r="B4688">
        <v>1</v>
      </c>
      <c r="C4688" t="s">
        <v>70</v>
      </c>
      <c r="D4688" t="s">
        <v>650</v>
      </c>
      <c r="E4688" t="s">
        <v>651</v>
      </c>
      <c r="F4688" t="s">
        <v>288</v>
      </c>
      <c r="G4688" t="s">
        <v>1370</v>
      </c>
      <c r="H4688" t="s">
        <v>175</v>
      </c>
      <c r="I4688" t="s">
        <v>289</v>
      </c>
      <c r="J4688">
        <v>-36.863708000000003</v>
      </c>
      <c r="K4688">
        <v>174.748098</v>
      </c>
      <c r="L4688" s="109">
        <v>0.5</v>
      </c>
      <c r="M4688" t="s">
        <v>812</v>
      </c>
      <c r="N4688">
        <v>1</v>
      </c>
      <c r="O4688">
        <v>0</v>
      </c>
      <c r="P4688">
        <v>1</v>
      </c>
    </row>
    <row r="4689" spans="1:16" hidden="1" x14ac:dyDescent="0.3">
      <c r="A4689">
        <v>248</v>
      </c>
      <c r="B4689">
        <v>1</v>
      </c>
      <c r="C4689" t="s">
        <v>70</v>
      </c>
      <c r="D4689" t="s">
        <v>650</v>
      </c>
      <c r="E4689" t="s">
        <v>651</v>
      </c>
      <c r="F4689" t="s">
        <v>288</v>
      </c>
      <c r="G4689" t="s">
        <v>1370</v>
      </c>
      <c r="H4689" t="s">
        <v>175</v>
      </c>
      <c r="I4689" t="s">
        <v>289</v>
      </c>
      <c r="J4689">
        <v>-36.863739000000002</v>
      </c>
      <c r="K4689">
        <v>174.74813900000001</v>
      </c>
      <c r="L4689" s="109">
        <v>0.5</v>
      </c>
      <c r="M4689" t="s">
        <v>892</v>
      </c>
      <c r="N4689">
        <v>1</v>
      </c>
      <c r="O4689">
        <v>1</v>
      </c>
      <c r="P4689">
        <v>1</v>
      </c>
    </row>
    <row r="4690" spans="1:16" hidden="1" x14ac:dyDescent="0.3">
      <c r="A4690">
        <v>249</v>
      </c>
      <c r="B4690">
        <v>1</v>
      </c>
      <c r="C4690" t="s">
        <v>70</v>
      </c>
      <c r="D4690" t="s">
        <v>650</v>
      </c>
      <c r="E4690" t="s">
        <v>651</v>
      </c>
      <c r="F4690" t="s">
        <v>288</v>
      </c>
      <c r="G4690" t="s">
        <v>1370</v>
      </c>
      <c r="H4690" t="s">
        <v>175</v>
      </c>
      <c r="I4690" t="s">
        <v>289</v>
      </c>
      <c r="J4690">
        <v>-36.863771</v>
      </c>
      <c r="K4690">
        <v>174.74817899999999</v>
      </c>
      <c r="L4690" s="109">
        <v>0.5</v>
      </c>
      <c r="N4690">
        <v>0</v>
      </c>
      <c r="O4690">
        <v>0</v>
      </c>
      <c r="P4690">
        <v>1</v>
      </c>
    </row>
    <row r="4691" spans="1:16" hidden="1" x14ac:dyDescent="0.3">
      <c r="A4691">
        <v>250</v>
      </c>
      <c r="B4691">
        <v>1</v>
      </c>
      <c r="C4691" t="s">
        <v>70</v>
      </c>
      <c r="D4691" t="s">
        <v>650</v>
      </c>
      <c r="E4691" t="s">
        <v>651</v>
      </c>
      <c r="F4691" t="s">
        <v>288</v>
      </c>
      <c r="G4691" t="s">
        <v>1370</v>
      </c>
      <c r="H4691" t="s">
        <v>175</v>
      </c>
      <c r="I4691" t="s">
        <v>289</v>
      </c>
      <c r="J4691">
        <v>-36.863802</v>
      </c>
      <c r="K4691">
        <v>174.74821800000001</v>
      </c>
      <c r="L4691" s="109">
        <v>0.5</v>
      </c>
      <c r="N4691">
        <v>0</v>
      </c>
      <c r="O4691">
        <v>0</v>
      </c>
      <c r="P4691">
        <v>1</v>
      </c>
    </row>
    <row r="4692" spans="1:16" hidden="1" x14ac:dyDescent="0.3">
      <c r="A4692">
        <v>251</v>
      </c>
      <c r="B4692">
        <v>1</v>
      </c>
      <c r="C4692" t="s">
        <v>70</v>
      </c>
      <c r="D4692" t="s">
        <v>650</v>
      </c>
      <c r="E4692" t="s">
        <v>651</v>
      </c>
      <c r="F4692" t="s">
        <v>288</v>
      </c>
      <c r="G4692" t="s">
        <v>1370</v>
      </c>
      <c r="H4692" t="s">
        <v>175</v>
      </c>
      <c r="I4692" t="s">
        <v>289</v>
      </c>
      <c r="J4692">
        <v>-36.863833999999997</v>
      </c>
      <c r="K4692">
        <v>174.74825200000001</v>
      </c>
      <c r="L4692" s="109">
        <v>0.5</v>
      </c>
      <c r="N4692">
        <v>0</v>
      </c>
      <c r="O4692">
        <v>0</v>
      </c>
      <c r="P4692">
        <v>1</v>
      </c>
    </row>
    <row r="4693" spans="1:16" hidden="1" x14ac:dyDescent="0.3">
      <c r="A4693">
        <v>252</v>
      </c>
      <c r="B4693">
        <v>1</v>
      </c>
      <c r="C4693" t="s">
        <v>70</v>
      </c>
      <c r="D4693" t="s">
        <v>650</v>
      </c>
      <c r="E4693" t="s">
        <v>651</v>
      </c>
      <c r="F4693" t="s">
        <v>288</v>
      </c>
      <c r="G4693" t="s">
        <v>1370</v>
      </c>
      <c r="H4693" t="s">
        <v>175</v>
      </c>
      <c r="I4693" t="s">
        <v>58</v>
      </c>
      <c r="J4693">
        <v>-36.863976000000001</v>
      </c>
      <c r="K4693">
        <v>174.74841499999999</v>
      </c>
      <c r="L4693" s="109">
        <v>0.5</v>
      </c>
      <c r="N4693">
        <v>0</v>
      </c>
      <c r="O4693">
        <v>0</v>
      </c>
      <c r="P4693">
        <v>1</v>
      </c>
    </row>
    <row r="4694" spans="1:16" hidden="1" x14ac:dyDescent="0.3">
      <c r="A4694">
        <v>253</v>
      </c>
      <c r="B4694">
        <v>1</v>
      </c>
      <c r="C4694" t="s">
        <v>70</v>
      </c>
      <c r="D4694" t="s">
        <v>650</v>
      </c>
      <c r="E4694" t="s">
        <v>651</v>
      </c>
      <c r="F4694" t="s">
        <v>288</v>
      </c>
      <c r="G4694" t="s">
        <v>1370</v>
      </c>
      <c r="H4694" t="s">
        <v>175</v>
      </c>
      <c r="I4694" t="s">
        <v>58</v>
      </c>
      <c r="J4694">
        <v>-36.864007999999998</v>
      </c>
      <c r="K4694">
        <v>174.74845300000001</v>
      </c>
      <c r="L4694" s="109">
        <v>0.5</v>
      </c>
      <c r="M4694" t="s">
        <v>1093</v>
      </c>
      <c r="N4694">
        <v>1</v>
      </c>
      <c r="O4694">
        <v>0</v>
      </c>
      <c r="P4694">
        <v>1</v>
      </c>
    </row>
    <row r="4695" spans="1:16" hidden="1" x14ac:dyDescent="0.3">
      <c r="A4695">
        <v>254</v>
      </c>
      <c r="B4695">
        <v>1</v>
      </c>
      <c r="C4695" t="s">
        <v>70</v>
      </c>
      <c r="D4695" t="s">
        <v>650</v>
      </c>
      <c r="E4695" t="s">
        <v>651</v>
      </c>
      <c r="F4695" t="s">
        <v>288</v>
      </c>
      <c r="G4695" t="s">
        <v>1370</v>
      </c>
      <c r="H4695" t="s">
        <v>169</v>
      </c>
      <c r="I4695" t="s">
        <v>58</v>
      </c>
      <c r="J4695">
        <v>-36.864063999999999</v>
      </c>
      <c r="K4695">
        <v>174.74843899999999</v>
      </c>
      <c r="L4695" s="109">
        <v>0.5</v>
      </c>
      <c r="M4695" t="s">
        <v>813</v>
      </c>
      <c r="N4695">
        <v>1</v>
      </c>
      <c r="O4695">
        <v>0</v>
      </c>
      <c r="P4695">
        <v>1</v>
      </c>
    </row>
    <row r="4696" spans="1:16" hidden="1" x14ac:dyDescent="0.3">
      <c r="A4696">
        <v>255</v>
      </c>
      <c r="B4696">
        <v>1</v>
      </c>
      <c r="C4696" t="s">
        <v>70</v>
      </c>
      <c r="D4696" t="s">
        <v>650</v>
      </c>
      <c r="E4696" t="s">
        <v>651</v>
      </c>
      <c r="F4696" t="s">
        <v>288</v>
      </c>
      <c r="G4696" t="s">
        <v>1370</v>
      </c>
      <c r="H4696" t="s">
        <v>169</v>
      </c>
      <c r="I4696" t="s">
        <v>58</v>
      </c>
      <c r="J4696">
        <v>-36.864027</v>
      </c>
      <c r="K4696">
        <v>174.74839399999999</v>
      </c>
      <c r="L4696" s="109">
        <v>0.5</v>
      </c>
      <c r="M4696" t="s">
        <v>893</v>
      </c>
      <c r="N4696">
        <v>1</v>
      </c>
      <c r="O4696">
        <v>1</v>
      </c>
      <c r="P4696">
        <v>1</v>
      </c>
    </row>
    <row r="4697" spans="1:16" hidden="1" x14ac:dyDescent="0.3">
      <c r="A4697">
        <v>256</v>
      </c>
      <c r="B4697">
        <v>1</v>
      </c>
      <c r="C4697" t="s">
        <v>70</v>
      </c>
      <c r="D4697" t="s">
        <v>650</v>
      </c>
      <c r="E4697" t="s">
        <v>651</v>
      </c>
      <c r="F4697" t="s">
        <v>288</v>
      </c>
      <c r="G4697" t="s">
        <v>1370</v>
      </c>
      <c r="H4697" t="s">
        <v>169</v>
      </c>
      <c r="I4697" t="s">
        <v>58</v>
      </c>
      <c r="J4697">
        <v>-36.863990999999999</v>
      </c>
      <c r="K4697">
        <v>174.74834899999999</v>
      </c>
      <c r="L4697" s="109">
        <v>0.5</v>
      </c>
      <c r="M4697" t="s">
        <v>815</v>
      </c>
      <c r="N4697">
        <v>1</v>
      </c>
      <c r="O4697">
        <v>0</v>
      </c>
      <c r="P4697">
        <v>1</v>
      </c>
    </row>
    <row r="4698" spans="1:16" hidden="1" x14ac:dyDescent="0.3">
      <c r="A4698">
        <v>257</v>
      </c>
      <c r="B4698">
        <v>1</v>
      </c>
      <c r="C4698" t="s">
        <v>70</v>
      </c>
      <c r="D4698" t="s">
        <v>650</v>
      </c>
      <c r="E4698" t="s">
        <v>651</v>
      </c>
      <c r="F4698" t="s">
        <v>288</v>
      </c>
      <c r="G4698" t="s">
        <v>1370</v>
      </c>
      <c r="H4698" t="s">
        <v>169</v>
      </c>
      <c r="I4698" t="s">
        <v>58</v>
      </c>
      <c r="J4698">
        <v>-36.863959000000001</v>
      </c>
      <c r="K4698">
        <v>174.748311</v>
      </c>
      <c r="L4698" s="109">
        <v>0.5</v>
      </c>
      <c r="M4698" t="s">
        <v>814</v>
      </c>
      <c r="N4698">
        <v>1</v>
      </c>
      <c r="O4698">
        <v>1</v>
      </c>
      <c r="P4698">
        <v>1</v>
      </c>
    </row>
    <row r="4699" spans="1:16" hidden="1" x14ac:dyDescent="0.3">
      <c r="A4699">
        <v>258</v>
      </c>
      <c r="B4699">
        <v>1</v>
      </c>
      <c r="C4699" t="s">
        <v>70</v>
      </c>
      <c r="D4699" t="s">
        <v>650</v>
      </c>
      <c r="E4699" t="s">
        <v>651</v>
      </c>
      <c r="F4699" t="s">
        <v>72</v>
      </c>
      <c r="G4699" t="s">
        <v>300</v>
      </c>
      <c r="H4699" t="s">
        <v>250</v>
      </c>
      <c r="I4699" t="s">
        <v>301</v>
      </c>
      <c r="J4699">
        <v>-36.864086</v>
      </c>
      <c r="K4699">
        <v>174.74740399999999</v>
      </c>
      <c r="L4699" s="109">
        <v>0.5</v>
      </c>
      <c r="M4699" t="s">
        <v>894</v>
      </c>
      <c r="N4699">
        <v>1</v>
      </c>
      <c r="O4699">
        <v>1</v>
      </c>
      <c r="P4699">
        <v>1</v>
      </c>
    </row>
    <row r="4700" spans="1:16" hidden="1" x14ac:dyDescent="0.3">
      <c r="A4700">
        <v>259</v>
      </c>
      <c r="B4700">
        <v>1</v>
      </c>
      <c r="C4700" t="s">
        <v>70</v>
      </c>
      <c r="D4700" t="s">
        <v>650</v>
      </c>
      <c r="E4700" t="s">
        <v>651</v>
      </c>
      <c r="F4700" t="s">
        <v>72</v>
      </c>
      <c r="G4700" t="s">
        <v>300</v>
      </c>
      <c r="H4700" t="s">
        <v>250</v>
      </c>
      <c r="I4700" t="s">
        <v>301</v>
      </c>
      <c r="J4700">
        <v>-36.864055999999998</v>
      </c>
      <c r="K4700">
        <v>174.747444</v>
      </c>
      <c r="L4700" s="109">
        <v>0.5</v>
      </c>
      <c r="M4700" t="s">
        <v>616</v>
      </c>
      <c r="N4700">
        <v>1</v>
      </c>
      <c r="O4700">
        <v>1</v>
      </c>
      <c r="P4700">
        <v>1</v>
      </c>
    </row>
    <row r="4701" spans="1:16" hidden="1" x14ac:dyDescent="0.3">
      <c r="A4701">
        <v>260</v>
      </c>
      <c r="B4701">
        <v>1</v>
      </c>
      <c r="C4701" t="s">
        <v>70</v>
      </c>
      <c r="D4701" t="s">
        <v>650</v>
      </c>
      <c r="E4701" t="s">
        <v>651</v>
      </c>
      <c r="F4701" t="s">
        <v>72</v>
      </c>
      <c r="G4701" t="s">
        <v>300</v>
      </c>
      <c r="H4701" t="s">
        <v>250</v>
      </c>
      <c r="I4701" t="s">
        <v>301</v>
      </c>
      <c r="J4701">
        <v>-36.864024000000001</v>
      </c>
      <c r="K4701">
        <v>174.74748399999999</v>
      </c>
      <c r="L4701" s="109">
        <v>0.5</v>
      </c>
      <c r="N4701">
        <v>0</v>
      </c>
      <c r="O4701">
        <v>0</v>
      </c>
      <c r="P4701">
        <v>1</v>
      </c>
    </row>
    <row r="4702" spans="1:16" hidden="1" x14ac:dyDescent="0.3">
      <c r="A4702">
        <v>261</v>
      </c>
      <c r="B4702">
        <v>1</v>
      </c>
      <c r="C4702" t="s">
        <v>70</v>
      </c>
      <c r="D4702" t="s">
        <v>650</v>
      </c>
      <c r="E4702" t="s">
        <v>651</v>
      </c>
      <c r="F4702" t="s">
        <v>72</v>
      </c>
      <c r="G4702" t="s">
        <v>300</v>
      </c>
      <c r="H4702" t="s">
        <v>250</v>
      </c>
      <c r="I4702" t="s">
        <v>301</v>
      </c>
      <c r="J4702">
        <v>-36.863990000000001</v>
      </c>
      <c r="K4702">
        <v>174.747525</v>
      </c>
      <c r="L4702" s="109">
        <v>0.5</v>
      </c>
      <c r="M4702" t="s">
        <v>715</v>
      </c>
      <c r="N4702">
        <v>1</v>
      </c>
      <c r="O4702">
        <v>0</v>
      </c>
      <c r="P4702">
        <v>1</v>
      </c>
    </row>
    <row r="4703" spans="1:16" hidden="1" x14ac:dyDescent="0.3">
      <c r="A4703">
        <v>262</v>
      </c>
      <c r="B4703">
        <v>1</v>
      </c>
      <c r="C4703" t="s">
        <v>70</v>
      </c>
      <c r="D4703" t="s">
        <v>650</v>
      </c>
      <c r="E4703" t="s">
        <v>651</v>
      </c>
      <c r="F4703" t="s">
        <v>72</v>
      </c>
      <c r="G4703" t="s">
        <v>300</v>
      </c>
      <c r="H4703" t="s">
        <v>250</v>
      </c>
      <c r="I4703" t="s">
        <v>301</v>
      </c>
      <c r="J4703">
        <v>-36.863954999999997</v>
      </c>
      <c r="K4703">
        <v>174.74756500000001</v>
      </c>
      <c r="L4703" s="109">
        <v>0.5</v>
      </c>
      <c r="N4703">
        <v>0</v>
      </c>
      <c r="O4703">
        <v>0</v>
      </c>
      <c r="P4703">
        <v>1</v>
      </c>
    </row>
    <row r="4704" spans="1:16" hidden="1" x14ac:dyDescent="0.3">
      <c r="A4704">
        <v>263</v>
      </c>
      <c r="B4704">
        <v>1</v>
      </c>
      <c r="C4704" t="s">
        <v>70</v>
      </c>
      <c r="D4704" t="s">
        <v>650</v>
      </c>
      <c r="E4704" t="s">
        <v>651</v>
      </c>
      <c r="F4704" t="s">
        <v>72</v>
      </c>
      <c r="G4704" t="s">
        <v>300</v>
      </c>
      <c r="H4704" t="s">
        <v>250</v>
      </c>
      <c r="I4704" t="s">
        <v>301</v>
      </c>
      <c r="J4704">
        <v>-36.86392</v>
      </c>
      <c r="K4704">
        <v>174.74760599999999</v>
      </c>
      <c r="L4704" s="109">
        <v>0.5</v>
      </c>
      <c r="M4704" t="s">
        <v>895</v>
      </c>
      <c r="N4704">
        <v>1</v>
      </c>
      <c r="O4704">
        <v>1</v>
      </c>
      <c r="P4704">
        <v>1</v>
      </c>
    </row>
    <row r="4705" spans="1:16" hidden="1" x14ac:dyDescent="0.3">
      <c r="A4705">
        <v>264</v>
      </c>
      <c r="B4705">
        <v>1</v>
      </c>
      <c r="C4705" t="s">
        <v>70</v>
      </c>
      <c r="D4705" t="s">
        <v>650</v>
      </c>
      <c r="E4705" t="s">
        <v>651</v>
      </c>
      <c r="F4705" t="s">
        <v>72</v>
      </c>
      <c r="G4705" t="s">
        <v>300</v>
      </c>
      <c r="H4705" t="s">
        <v>250</v>
      </c>
      <c r="I4705" t="s">
        <v>301</v>
      </c>
      <c r="J4705">
        <v>-36.863885000000003</v>
      </c>
      <c r="K4705">
        <v>174.74764999999999</v>
      </c>
      <c r="L4705" s="109">
        <v>0.5</v>
      </c>
      <c r="N4705">
        <v>0</v>
      </c>
      <c r="O4705">
        <v>0</v>
      </c>
      <c r="P4705">
        <v>1</v>
      </c>
    </row>
    <row r="4706" spans="1:16" hidden="1" x14ac:dyDescent="0.3">
      <c r="A4706">
        <v>265</v>
      </c>
      <c r="B4706">
        <v>1</v>
      </c>
      <c r="C4706" t="s">
        <v>70</v>
      </c>
      <c r="D4706" t="s">
        <v>650</v>
      </c>
      <c r="E4706" t="s">
        <v>651</v>
      </c>
      <c r="F4706" t="s">
        <v>72</v>
      </c>
      <c r="G4706" t="s">
        <v>300</v>
      </c>
      <c r="H4706" t="s">
        <v>250</v>
      </c>
      <c r="I4706" t="s">
        <v>301</v>
      </c>
      <c r="J4706">
        <v>-36.863849999999999</v>
      </c>
      <c r="K4706">
        <v>174.74769499999999</v>
      </c>
      <c r="L4706" s="109">
        <v>0.5</v>
      </c>
      <c r="M4706" t="s">
        <v>896</v>
      </c>
      <c r="N4706">
        <v>1</v>
      </c>
      <c r="O4706">
        <v>1</v>
      </c>
      <c r="P4706">
        <v>1</v>
      </c>
    </row>
    <row r="4707" spans="1:16" hidden="1" x14ac:dyDescent="0.3">
      <c r="A4707">
        <v>266</v>
      </c>
      <c r="B4707">
        <v>1</v>
      </c>
      <c r="C4707" t="s">
        <v>70</v>
      </c>
      <c r="D4707" t="s">
        <v>650</v>
      </c>
      <c r="E4707" t="s">
        <v>651</v>
      </c>
      <c r="F4707" t="s">
        <v>72</v>
      </c>
      <c r="G4707" t="s">
        <v>300</v>
      </c>
      <c r="H4707" t="s">
        <v>250</v>
      </c>
      <c r="I4707" t="s">
        <v>301</v>
      </c>
      <c r="J4707">
        <v>-36.863815000000002</v>
      </c>
      <c r="K4707">
        <v>174.74773999999999</v>
      </c>
      <c r="L4707" s="109">
        <v>0.5</v>
      </c>
      <c r="N4707">
        <v>0</v>
      </c>
      <c r="O4707">
        <v>0</v>
      </c>
      <c r="P4707">
        <v>1</v>
      </c>
    </row>
    <row r="4708" spans="1:16" hidden="1" x14ac:dyDescent="0.3">
      <c r="A4708">
        <v>267</v>
      </c>
      <c r="B4708">
        <v>1</v>
      </c>
      <c r="C4708" t="s">
        <v>70</v>
      </c>
      <c r="D4708" t="s">
        <v>650</v>
      </c>
      <c r="E4708" t="s">
        <v>651</v>
      </c>
      <c r="F4708" t="s">
        <v>72</v>
      </c>
      <c r="G4708" t="s">
        <v>300</v>
      </c>
      <c r="H4708" t="s">
        <v>250</v>
      </c>
      <c r="I4708" t="s">
        <v>301</v>
      </c>
      <c r="J4708">
        <v>-36.863779999999998</v>
      </c>
      <c r="K4708">
        <v>174.747784</v>
      </c>
      <c r="L4708" s="109">
        <v>0.5</v>
      </c>
      <c r="N4708">
        <v>0</v>
      </c>
      <c r="O4708">
        <v>0</v>
      </c>
      <c r="P4708">
        <v>1</v>
      </c>
    </row>
    <row r="4709" spans="1:16" hidden="1" x14ac:dyDescent="0.3">
      <c r="A4709">
        <v>268</v>
      </c>
      <c r="B4709">
        <v>1</v>
      </c>
      <c r="C4709" t="s">
        <v>70</v>
      </c>
      <c r="D4709" t="s">
        <v>650</v>
      </c>
      <c r="E4709" t="s">
        <v>651</v>
      </c>
      <c r="F4709" t="s">
        <v>72</v>
      </c>
      <c r="G4709" t="s">
        <v>300</v>
      </c>
      <c r="H4709" t="s">
        <v>250</v>
      </c>
      <c r="I4709" t="s">
        <v>301</v>
      </c>
      <c r="J4709">
        <v>-36.863745000000002</v>
      </c>
      <c r="K4709">
        <v>174.74783099999999</v>
      </c>
      <c r="L4709" s="109">
        <v>0.5</v>
      </c>
      <c r="M4709" t="s">
        <v>897</v>
      </c>
      <c r="N4709">
        <v>1</v>
      </c>
      <c r="O4709">
        <v>1</v>
      </c>
      <c r="P4709">
        <v>1</v>
      </c>
    </row>
    <row r="4710" spans="1:16" hidden="1" x14ac:dyDescent="0.3">
      <c r="A4710">
        <v>269</v>
      </c>
      <c r="B4710">
        <v>1</v>
      </c>
      <c r="C4710" t="s">
        <v>70</v>
      </c>
      <c r="D4710" t="s">
        <v>650</v>
      </c>
      <c r="E4710" t="s">
        <v>651</v>
      </c>
      <c r="F4710" t="s">
        <v>312</v>
      </c>
      <c r="G4710" t="s">
        <v>313</v>
      </c>
      <c r="H4710" t="s">
        <v>175</v>
      </c>
      <c r="I4710" t="s">
        <v>58</v>
      </c>
      <c r="J4710">
        <v>-36.864282000000003</v>
      </c>
      <c r="K4710">
        <v>174.747332</v>
      </c>
      <c r="L4710" s="109">
        <v>0.5</v>
      </c>
      <c r="M4710" t="s">
        <v>173</v>
      </c>
      <c r="N4710">
        <v>1</v>
      </c>
      <c r="O4710">
        <v>0</v>
      </c>
      <c r="P4710">
        <v>1</v>
      </c>
    </row>
    <row r="4711" spans="1:16" hidden="1" x14ac:dyDescent="0.3">
      <c r="A4711">
        <v>270</v>
      </c>
      <c r="B4711">
        <v>1</v>
      </c>
      <c r="C4711" t="s">
        <v>70</v>
      </c>
      <c r="D4711" t="s">
        <v>650</v>
      </c>
      <c r="E4711" t="s">
        <v>651</v>
      </c>
      <c r="F4711" t="s">
        <v>312</v>
      </c>
      <c r="G4711" t="s">
        <v>313</v>
      </c>
      <c r="H4711" t="s">
        <v>175</v>
      </c>
      <c r="I4711" t="s">
        <v>58</v>
      </c>
      <c r="J4711">
        <v>-36.864319000000002</v>
      </c>
      <c r="K4711">
        <v>174.74738400000001</v>
      </c>
      <c r="L4711" s="109">
        <v>0.5</v>
      </c>
      <c r="M4711" t="s">
        <v>717</v>
      </c>
      <c r="N4711">
        <v>1</v>
      </c>
      <c r="O4711">
        <v>0</v>
      </c>
      <c r="P4711">
        <v>1</v>
      </c>
    </row>
    <row r="4712" spans="1:16" hidden="1" x14ac:dyDescent="0.3">
      <c r="A4712">
        <v>271</v>
      </c>
      <c r="B4712">
        <v>1</v>
      </c>
      <c r="C4712" t="s">
        <v>70</v>
      </c>
      <c r="D4712" t="s">
        <v>650</v>
      </c>
      <c r="E4712" t="s">
        <v>651</v>
      </c>
      <c r="F4712" t="s">
        <v>312</v>
      </c>
      <c r="G4712" t="s">
        <v>313</v>
      </c>
      <c r="H4712" t="s">
        <v>175</v>
      </c>
      <c r="I4712" t="s">
        <v>58</v>
      </c>
      <c r="J4712">
        <v>-36.864432000000001</v>
      </c>
      <c r="K4712">
        <v>174.747514</v>
      </c>
      <c r="L4712" s="109">
        <v>0.5</v>
      </c>
      <c r="N4712">
        <v>0</v>
      </c>
      <c r="O4712">
        <v>0</v>
      </c>
      <c r="P4712">
        <v>1</v>
      </c>
    </row>
    <row r="4713" spans="1:16" hidden="1" x14ac:dyDescent="0.3">
      <c r="A4713">
        <v>272</v>
      </c>
      <c r="B4713">
        <v>1</v>
      </c>
      <c r="C4713" t="s">
        <v>70</v>
      </c>
      <c r="D4713" t="s">
        <v>650</v>
      </c>
      <c r="E4713" t="s">
        <v>651</v>
      </c>
      <c r="F4713" t="s">
        <v>312</v>
      </c>
      <c r="G4713" t="s">
        <v>313</v>
      </c>
      <c r="H4713" t="s">
        <v>175</v>
      </c>
      <c r="I4713" t="s">
        <v>58</v>
      </c>
      <c r="J4713">
        <v>-36.864469999999997</v>
      </c>
      <c r="K4713">
        <v>174.74756500000001</v>
      </c>
      <c r="L4713" s="109">
        <v>0.5</v>
      </c>
      <c r="N4713">
        <v>0</v>
      </c>
      <c r="O4713">
        <v>0</v>
      </c>
      <c r="P4713">
        <v>1</v>
      </c>
    </row>
    <row r="4714" spans="1:16" hidden="1" x14ac:dyDescent="0.3">
      <c r="A4714">
        <v>273</v>
      </c>
      <c r="B4714">
        <v>1</v>
      </c>
      <c r="C4714" t="s">
        <v>70</v>
      </c>
      <c r="D4714" t="s">
        <v>650</v>
      </c>
      <c r="E4714" t="s">
        <v>651</v>
      </c>
      <c r="F4714" t="s">
        <v>312</v>
      </c>
      <c r="G4714" t="s">
        <v>313</v>
      </c>
      <c r="H4714" t="s">
        <v>175</v>
      </c>
      <c r="I4714" t="s">
        <v>58</v>
      </c>
      <c r="J4714">
        <v>-36.864508999999998</v>
      </c>
      <c r="K4714">
        <v>174.74761599999999</v>
      </c>
      <c r="L4714" s="109">
        <v>0.5</v>
      </c>
      <c r="N4714">
        <v>0</v>
      </c>
      <c r="O4714">
        <v>0</v>
      </c>
      <c r="P4714">
        <v>1</v>
      </c>
    </row>
    <row r="4715" spans="1:16" hidden="1" x14ac:dyDescent="0.3">
      <c r="A4715">
        <v>274</v>
      </c>
      <c r="B4715">
        <v>1</v>
      </c>
      <c r="C4715" t="s">
        <v>70</v>
      </c>
      <c r="D4715" t="s">
        <v>650</v>
      </c>
      <c r="E4715" t="s">
        <v>651</v>
      </c>
      <c r="F4715" t="s">
        <v>312</v>
      </c>
      <c r="G4715" t="s">
        <v>313</v>
      </c>
      <c r="H4715" t="s">
        <v>175</v>
      </c>
      <c r="I4715" t="s">
        <v>58</v>
      </c>
      <c r="J4715">
        <v>-36.864547999999999</v>
      </c>
      <c r="K4715">
        <v>174.747668</v>
      </c>
      <c r="L4715" s="109">
        <v>0.5</v>
      </c>
      <c r="N4715">
        <v>0</v>
      </c>
      <c r="O4715">
        <v>0</v>
      </c>
      <c r="P4715">
        <v>1</v>
      </c>
    </row>
    <row r="4716" spans="1:16" hidden="1" x14ac:dyDescent="0.3">
      <c r="A4716">
        <v>275</v>
      </c>
      <c r="B4716">
        <v>1</v>
      </c>
      <c r="C4716" t="s">
        <v>70</v>
      </c>
      <c r="D4716" t="s">
        <v>650</v>
      </c>
      <c r="E4716" t="s">
        <v>651</v>
      </c>
      <c r="F4716" t="s">
        <v>312</v>
      </c>
      <c r="G4716" t="s">
        <v>313</v>
      </c>
      <c r="H4716" t="s">
        <v>175</v>
      </c>
      <c r="I4716" t="s">
        <v>58</v>
      </c>
      <c r="J4716">
        <v>-36.864586000000003</v>
      </c>
      <c r="K4716">
        <v>174.74771899999999</v>
      </c>
      <c r="L4716" s="109">
        <v>0.5</v>
      </c>
      <c r="N4716">
        <v>0</v>
      </c>
      <c r="O4716">
        <v>0</v>
      </c>
      <c r="P4716">
        <v>1</v>
      </c>
    </row>
    <row r="4717" spans="1:16" hidden="1" x14ac:dyDescent="0.3">
      <c r="A4717">
        <v>276</v>
      </c>
      <c r="B4717">
        <v>1</v>
      </c>
      <c r="C4717" t="s">
        <v>70</v>
      </c>
      <c r="D4717" t="s">
        <v>650</v>
      </c>
      <c r="E4717" t="s">
        <v>651</v>
      </c>
      <c r="F4717" t="s">
        <v>312</v>
      </c>
      <c r="G4717" t="s">
        <v>313</v>
      </c>
      <c r="H4717" t="s">
        <v>175</v>
      </c>
      <c r="I4717" t="s">
        <v>58</v>
      </c>
      <c r="J4717">
        <v>-36.864624999999997</v>
      </c>
      <c r="K4717">
        <v>174.74776399999999</v>
      </c>
      <c r="L4717" s="109">
        <v>0.5</v>
      </c>
      <c r="M4717" t="s">
        <v>719</v>
      </c>
      <c r="N4717">
        <v>1</v>
      </c>
      <c r="O4717">
        <v>0</v>
      </c>
      <c r="P4717">
        <v>1</v>
      </c>
    </row>
    <row r="4718" spans="1:16" hidden="1" x14ac:dyDescent="0.3">
      <c r="A4718">
        <v>277</v>
      </c>
      <c r="B4718">
        <v>1</v>
      </c>
      <c r="C4718" t="s">
        <v>70</v>
      </c>
      <c r="D4718" t="s">
        <v>650</v>
      </c>
      <c r="E4718" t="s">
        <v>651</v>
      </c>
      <c r="F4718" t="s">
        <v>72</v>
      </c>
      <c r="G4718" t="s">
        <v>322</v>
      </c>
      <c r="H4718" t="s">
        <v>250</v>
      </c>
      <c r="I4718" t="s">
        <v>269</v>
      </c>
      <c r="J4718">
        <v>-36.864344000000003</v>
      </c>
      <c r="K4718">
        <v>174.747096</v>
      </c>
      <c r="L4718" s="109">
        <v>0.5</v>
      </c>
      <c r="N4718">
        <v>0</v>
      </c>
      <c r="O4718">
        <v>0</v>
      </c>
      <c r="P4718">
        <v>1</v>
      </c>
    </row>
    <row r="4719" spans="1:16" hidden="1" x14ac:dyDescent="0.3">
      <c r="A4719">
        <v>278</v>
      </c>
      <c r="B4719">
        <v>1</v>
      </c>
      <c r="C4719" t="s">
        <v>70</v>
      </c>
      <c r="D4719" t="s">
        <v>650</v>
      </c>
      <c r="E4719" t="s">
        <v>651</v>
      </c>
      <c r="F4719" t="s">
        <v>72</v>
      </c>
      <c r="G4719" t="s">
        <v>322</v>
      </c>
      <c r="H4719" t="s">
        <v>250</v>
      </c>
      <c r="I4719" t="s">
        <v>269</v>
      </c>
      <c r="J4719">
        <v>-36.864376</v>
      </c>
      <c r="K4719">
        <v>174.74705599999999</v>
      </c>
      <c r="L4719" s="109">
        <v>0.5</v>
      </c>
      <c r="N4719">
        <v>0</v>
      </c>
      <c r="O4719">
        <v>0</v>
      </c>
      <c r="P4719">
        <v>1</v>
      </c>
    </row>
    <row r="4720" spans="1:16" hidden="1" x14ac:dyDescent="0.3">
      <c r="A4720">
        <v>279</v>
      </c>
      <c r="B4720">
        <v>1</v>
      </c>
      <c r="C4720" t="s">
        <v>70</v>
      </c>
      <c r="D4720" t="s">
        <v>650</v>
      </c>
      <c r="E4720" t="s">
        <v>651</v>
      </c>
      <c r="F4720" t="s">
        <v>72</v>
      </c>
      <c r="G4720" t="s">
        <v>322</v>
      </c>
      <c r="H4720" t="s">
        <v>250</v>
      </c>
      <c r="I4720" t="s">
        <v>269</v>
      </c>
      <c r="J4720">
        <v>-36.864407999999997</v>
      </c>
      <c r="K4720">
        <v>174.747016</v>
      </c>
      <c r="L4720" s="109">
        <v>0.5</v>
      </c>
      <c r="N4720">
        <v>0</v>
      </c>
      <c r="O4720">
        <v>0</v>
      </c>
      <c r="P4720">
        <v>1</v>
      </c>
    </row>
    <row r="4721" spans="1:16" hidden="1" x14ac:dyDescent="0.3">
      <c r="A4721">
        <v>280</v>
      </c>
      <c r="B4721">
        <v>1</v>
      </c>
      <c r="C4721" t="s">
        <v>70</v>
      </c>
      <c r="D4721" t="s">
        <v>650</v>
      </c>
      <c r="E4721" t="s">
        <v>651</v>
      </c>
      <c r="F4721" t="s">
        <v>72</v>
      </c>
      <c r="G4721" t="s">
        <v>322</v>
      </c>
      <c r="H4721" t="s">
        <v>250</v>
      </c>
      <c r="I4721" t="s">
        <v>269</v>
      </c>
      <c r="J4721">
        <v>-36.864440000000002</v>
      </c>
      <c r="K4721">
        <v>174.74697599999999</v>
      </c>
      <c r="L4721" s="109">
        <v>0.5</v>
      </c>
      <c r="N4721">
        <v>0</v>
      </c>
      <c r="O4721">
        <v>0</v>
      </c>
      <c r="P4721">
        <v>1</v>
      </c>
    </row>
    <row r="4722" spans="1:16" hidden="1" x14ac:dyDescent="0.3">
      <c r="A4722">
        <v>281</v>
      </c>
      <c r="B4722">
        <v>1</v>
      </c>
      <c r="C4722" t="s">
        <v>70</v>
      </c>
      <c r="D4722" t="s">
        <v>650</v>
      </c>
      <c r="E4722" t="s">
        <v>651</v>
      </c>
      <c r="F4722" t="s">
        <v>72</v>
      </c>
      <c r="G4722" t="s">
        <v>322</v>
      </c>
      <c r="H4722" t="s">
        <v>250</v>
      </c>
      <c r="I4722" t="s">
        <v>269</v>
      </c>
      <c r="J4722">
        <v>-36.864472999999997</v>
      </c>
      <c r="K4722">
        <v>174.74693600000001</v>
      </c>
      <c r="L4722" s="109">
        <v>0.5</v>
      </c>
      <c r="N4722">
        <v>0</v>
      </c>
      <c r="O4722">
        <v>0</v>
      </c>
      <c r="P4722">
        <v>1</v>
      </c>
    </row>
    <row r="4723" spans="1:16" hidden="1" x14ac:dyDescent="0.3">
      <c r="A4723">
        <v>282</v>
      </c>
      <c r="B4723">
        <v>1</v>
      </c>
      <c r="C4723" t="s">
        <v>70</v>
      </c>
      <c r="D4723" t="s">
        <v>650</v>
      </c>
      <c r="E4723" t="s">
        <v>651</v>
      </c>
      <c r="F4723" t="s">
        <v>72</v>
      </c>
      <c r="G4723" t="s">
        <v>322</v>
      </c>
      <c r="H4723" t="s">
        <v>250</v>
      </c>
      <c r="I4723" t="s">
        <v>269</v>
      </c>
      <c r="J4723">
        <v>-36.864505000000001</v>
      </c>
      <c r="K4723">
        <v>174.74689599999999</v>
      </c>
      <c r="L4723" s="109">
        <v>0.5</v>
      </c>
      <c r="M4723" t="s">
        <v>898</v>
      </c>
      <c r="N4723">
        <v>1</v>
      </c>
      <c r="O4723">
        <v>1</v>
      </c>
      <c r="P4723">
        <v>1</v>
      </c>
    </row>
    <row r="4724" spans="1:16" hidden="1" x14ac:dyDescent="0.3">
      <c r="A4724">
        <v>283</v>
      </c>
      <c r="B4724">
        <v>1</v>
      </c>
      <c r="C4724" t="s">
        <v>70</v>
      </c>
      <c r="D4724" t="s">
        <v>650</v>
      </c>
      <c r="E4724" t="s">
        <v>651</v>
      </c>
      <c r="F4724" t="s">
        <v>72</v>
      </c>
      <c r="G4724" t="s">
        <v>322</v>
      </c>
      <c r="H4724" t="s">
        <v>250</v>
      </c>
      <c r="I4724" t="s">
        <v>269</v>
      </c>
      <c r="J4724">
        <v>-36.864564000000001</v>
      </c>
      <c r="K4724">
        <v>174.746816</v>
      </c>
      <c r="L4724" s="109">
        <v>0.5</v>
      </c>
      <c r="M4724" t="s">
        <v>899</v>
      </c>
      <c r="N4724">
        <v>1</v>
      </c>
      <c r="O4724">
        <v>1</v>
      </c>
      <c r="P4724">
        <v>1</v>
      </c>
    </row>
    <row r="4725" spans="1:16" hidden="1" x14ac:dyDescent="0.3">
      <c r="A4725">
        <v>284</v>
      </c>
      <c r="B4725">
        <v>1</v>
      </c>
      <c r="C4725" t="s">
        <v>70</v>
      </c>
      <c r="D4725" t="s">
        <v>650</v>
      </c>
      <c r="E4725" t="s">
        <v>651</v>
      </c>
      <c r="F4725" t="s">
        <v>72</v>
      </c>
      <c r="G4725" t="s">
        <v>322</v>
      </c>
      <c r="H4725" t="s">
        <v>250</v>
      </c>
      <c r="I4725" t="s">
        <v>269</v>
      </c>
      <c r="J4725">
        <v>-36.864601999999998</v>
      </c>
      <c r="K4725">
        <v>174.74677199999999</v>
      </c>
      <c r="L4725" s="109">
        <v>0.5</v>
      </c>
      <c r="M4725" t="s">
        <v>900</v>
      </c>
      <c r="N4725">
        <v>1</v>
      </c>
      <c r="O4725">
        <v>1</v>
      </c>
      <c r="P4725">
        <v>1</v>
      </c>
    </row>
    <row r="4726" spans="1:16" hidden="1" x14ac:dyDescent="0.3">
      <c r="A4726">
        <v>285</v>
      </c>
      <c r="B4726">
        <v>1</v>
      </c>
      <c r="C4726" t="s">
        <v>70</v>
      </c>
      <c r="D4726" t="s">
        <v>650</v>
      </c>
      <c r="E4726" t="s">
        <v>651</v>
      </c>
      <c r="F4726" t="s">
        <v>72</v>
      </c>
      <c r="G4726" t="s">
        <v>322</v>
      </c>
      <c r="H4726" t="s">
        <v>250</v>
      </c>
      <c r="I4726" t="s">
        <v>269</v>
      </c>
      <c r="J4726">
        <v>-36.864640999999999</v>
      </c>
      <c r="K4726">
        <v>174.74672699999999</v>
      </c>
      <c r="L4726" s="109">
        <v>0.5</v>
      </c>
      <c r="M4726" t="s">
        <v>901</v>
      </c>
      <c r="N4726">
        <v>1</v>
      </c>
      <c r="O4726">
        <v>1</v>
      </c>
      <c r="P4726">
        <v>1</v>
      </c>
    </row>
    <row r="4727" spans="1:16" hidden="1" x14ac:dyDescent="0.3">
      <c r="A4727">
        <v>286</v>
      </c>
      <c r="B4727">
        <v>1</v>
      </c>
      <c r="C4727" t="s">
        <v>70</v>
      </c>
      <c r="D4727" t="s">
        <v>650</v>
      </c>
      <c r="E4727" t="s">
        <v>651</v>
      </c>
      <c r="F4727" t="s">
        <v>72</v>
      </c>
      <c r="G4727" t="s">
        <v>322</v>
      </c>
      <c r="H4727" t="s">
        <v>250</v>
      </c>
      <c r="I4727" t="s">
        <v>329</v>
      </c>
      <c r="J4727">
        <v>-36.864765298302501</v>
      </c>
      <c r="K4727">
        <v>174.74651471179101</v>
      </c>
      <c r="L4727" s="109">
        <v>0.5</v>
      </c>
      <c r="N4727">
        <v>0</v>
      </c>
      <c r="O4727">
        <v>0</v>
      </c>
      <c r="P4727">
        <v>1</v>
      </c>
    </row>
    <row r="4728" spans="1:16" hidden="1" x14ac:dyDescent="0.3">
      <c r="A4728">
        <v>287</v>
      </c>
      <c r="B4728">
        <v>1</v>
      </c>
      <c r="C4728" t="s">
        <v>70</v>
      </c>
      <c r="D4728" t="s">
        <v>650</v>
      </c>
      <c r="E4728" t="s">
        <v>651</v>
      </c>
      <c r="F4728" t="s">
        <v>330</v>
      </c>
      <c r="G4728" t="s">
        <v>313</v>
      </c>
      <c r="H4728" t="s">
        <v>49</v>
      </c>
      <c r="I4728" t="s">
        <v>58</v>
      </c>
      <c r="J4728">
        <v>-36.864925999999997</v>
      </c>
      <c r="K4728">
        <v>174.74638899999999</v>
      </c>
      <c r="L4728" s="109">
        <v>0.5</v>
      </c>
      <c r="M4728" t="s">
        <v>331</v>
      </c>
      <c r="N4728">
        <v>1</v>
      </c>
      <c r="O4728">
        <v>0</v>
      </c>
      <c r="P4728">
        <v>1</v>
      </c>
    </row>
    <row r="4729" spans="1:16" hidden="1" x14ac:dyDescent="0.3">
      <c r="A4729">
        <v>288</v>
      </c>
      <c r="B4729">
        <v>1</v>
      </c>
      <c r="C4729" t="s">
        <v>70</v>
      </c>
      <c r="D4729" t="s">
        <v>650</v>
      </c>
      <c r="E4729" t="s">
        <v>651</v>
      </c>
      <c r="F4729" t="s">
        <v>330</v>
      </c>
      <c r="G4729" t="s">
        <v>313</v>
      </c>
      <c r="H4729" t="s">
        <v>49</v>
      </c>
      <c r="I4729" t="s">
        <v>58</v>
      </c>
      <c r="J4729">
        <v>-36.864969000000002</v>
      </c>
      <c r="K4729">
        <v>174.74641299999999</v>
      </c>
      <c r="L4729" s="109">
        <v>0.5</v>
      </c>
      <c r="N4729">
        <v>0</v>
      </c>
      <c r="O4729">
        <v>0</v>
      </c>
      <c r="P4729">
        <v>1</v>
      </c>
    </row>
    <row r="4730" spans="1:16" hidden="1" x14ac:dyDescent="0.3">
      <c r="A4730">
        <v>289</v>
      </c>
      <c r="B4730">
        <v>1</v>
      </c>
      <c r="C4730" t="s">
        <v>70</v>
      </c>
      <c r="D4730" t="s">
        <v>650</v>
      </c>
      <c r="E4730" t="s">
        <v>651</v>
      </c>
      <c r="F4730" t="s">
        <v>330</v>
      </c>
      <c r="G4730" t="s">
        <v>313</v>
      </c>
      <c r="H4730" t="s">
        <v>49</v>
      </c>
      <c r="I4730" t="s">
        <v>58</v>
      </c>
      <c r="J4730">
        <v>-36.865022000000003</v>
      </c>
      <c r="K4730">
        <v>174.74643399999999</v>
      </c>
      <c r="L4730" s="109">
        <v>0.5</v>
      </c>
      <c r="M4730" t="s">
        <v>902</v>
      </c>
      <c r="N4730">
        <v>1</v>
      </c>
      <c r="O4730">
        <v>1</v>
      </c>
      <c r="P4730">
        <v>1</v>
      </c>
    </row>
    <row r="4731" spans="1:16" hidden="1" x14ac:dyDescent="0.3">
      <c r="A4731">
        <v>290</v>
      </c>
      <c r="B4731">
        <v>1</v>
      </c>
      <c r="C4731" t="s">
        <v>70</v>
      </c>
      <c r="D4731" t="s">
        <v>650</v>
      </c>
      <c r="E4731" t="s">
        <v>651</v>
      </c>
      <c r="F4731" t="s">
        <v>330</v>
      </c>
      <c r="G4731" t="s">
        <v>313</v>
      </c>
      <c r="H4731" t="s">
        <v>49</v>
      </c>
      <c r="I4731" t="s">
        <v>58</v>
      </c>
      <c r="J4731">
        <v>-36.865209999999998</v>
      </c>
      <c r="K4731">
        <v>174.74652</v>
      </c>
      <c r="L4731" s="109">
        <v>0.5</v>
      </c>
      <c r="N4731">
        <v>0</v>
      </c>
      <c r="O4731">
        <v>0</v>
      </c>
      <c r="P4731">
        <v>1</v>
      </c>
    </row>
    <row r="4732" spans="1:16" hidden="1" x14ac:dyDescent="0.3">
      <c r="A4732">
        <v>291</v>
      </c>
      <c r="B4732">
        <v>1</v>
      </c>
      <c r="C4732" t="s">
        <v>70</v>
      </c>
      <c r="D4732" t="s">
        <v>650</v>
      </c>
      <c r="E4732" t="s">
        <v>651</v>
      </c>
      <c r="F4732" t="s">
        <v>330</v>
      </c>
      <c r="G4732" t="s">
        <v>313</v>
      </c>
      <c r="H4732" t="s">
        <v>49</v>
      </c>
      <c r="I4732" t="s">
        <v>58</v>
      </c>
      <c r="J4732">
        <v>-36.865250000000003</v>
      </c>
      <c r="K4732">
        <v>174.74653699999999</v>
      </c>
      <c r="L4732" s="109">
        <v>0.5</v>
      </c>
      <c r="M4732" t="s">
        <v>335</v>
      </c>
      <c r="N4732">
        <v>1</v>
      </c>
      <c r="O4732">
        <v>0</v>
      </c>
      <c r="P4732">
        <v>1</v>
      </c>
    </row>
    <row r="4733" spans="1:16" hidden="1" x14ac:dyDescent="0.3">
      <c r="A4733">
        <v>292</v>
      </c>
      <c r="B4733">
        <v>1</v>
      </c>
      <c r="C4733" t="s">
        <v>70</v>
      </c>
      <c r="D4733" t="s">
        <v>650</v>
      </c>
      <c r="E4733" t="s">
        <v>651</v>
      </c>
      <c r="F4733" t="s">
        <v>330</v>
      </c>
      <c r="G4733" t="s">
        <v>313</v>
      </c>
      <c r="H4733" t="s">
        <v>49</v>
      </c>
      <c r="I4733" t="s">
        <v>58</v>
      </c>
      <c r="J4733">
        <v>-36.865290000000002</v>
      </c>
      <c r="K4733">
        <v>174.746555</v>
      </c>
      <c r="L4733" s="109">
        <v>0.5</v>
      </c>
      <c r="M4733" t="s">
        <v>336</v>
      </c>
      <c r="N4733">
        <v>1</v>
      </c>
      <c r="O4733">
        <v>0</v>
      </c>
      <c r="P4733">
        <v>1</v>
      </c>
    </row>
    <row r="4734" spans="1:16" hidden="1" x14ac:dyDescent="0.3">
      <c r="A4734">
        <v>293</v>
      </c>
      <c r="B4734">
        <v>1</v>
      </c>
      <c r="C4734" t="s">
        <v>70</v>
      </c>
      <c r="D4734" t="s">
        <v>650</v>
      </c>
      <c r="E4734" t="s">
        <v>651</v>
      </c>
      <c r="F4734" t="s">
        <v>330</v>
      </c>
      <c r="G4734" t="s">
        <v>313</v>
      </c>
      <c r="H4734" t="s">
        <v>57</v>
      </c>
      <c r="I4734" t="s">
        <v>58</v>
      </c>
      <c r="J4734">
        <v>-36.865349999999999</v>
      </c>
      <c r="K4734">
        <v>174.74648400000001</v>
      </c>
      <c r="L4734" s="109">
        <v>0.5</v>
      </c>
      <c r="M4734" t="s">
        <v>639</v>
      </c>
      <c r="N4734">
        <v>1</v>
      </c>
      <c r="O4734">
        <v>0</v>
      </c>
      <c r="P4734">
        <v>1</v>
      </c>
    </row>
    <row r="4735" spans="1:16" hidden="1" x14ac:dyDescent="0.3">
      <c r="A4735">
        <v>294</v>
      </c>
      <c r="B4735">
        <v>1</v>
      </c>
      <c r="C4735" t="s">
        <v>70</v>
      </c>
      <c r="D4735" t="s">
        <v>650</v>
      </c>
      <c r="E4735" t="s">
        <v>651</v>
      </c>
      <c r="F4735" t="s">
        <v>330</v>
      </c>
      <c r="G4735" t="s">
        <v>313</v>
      </c>
      <c r="H4735" t="s">
        <v>57</v>
      </c>
      <c r="I4735" t="s">
        <v>58</v>
      </c>
      <c r="J4735">
        <v>-36.865295000000003</v>
      </c>
      <c r="K4735">
        <v>174.74646300000001</v>
      </c>
      <c r="L4735" s="109">
        <v>0.5</v>
      </c>
      <c r="M4735" t="s">
        <v>637</v>
      </c>
      <c r="N4735">
        <v>1</v>
      </c>
      <c r="O4735">
        <v>0</v>
      </c>
      <c r="P4735">
        <v>1</v>
      </c>
    </row>
    <row r="4736" spans="1:16" hidden="1" x14ac:dyDescent="0.3">
      <c r="A4736">
        <v>295</v>
      </c>
      <c r="B4736">
        <v>1</v>
      </c>
      <c r="C4736" t="s">
        <v>70</v>
      </c>
      <c r="D4736" t="s">
        <v>650</v>
      </c>
      <c r="E4736" t="s">
        <v>651</v>
      </c>
      <c r="F4736" t="s">
        <v>72</v>
      </c>
      <c r="G4736" t="s">
        <v>165</v>
      </c>
      <c r="H4736" t="s">
        <v>33</v>
      </c>
      <c r="I4736" t="s">
        <v>266</v>
      </c>
      <c r="J4736">
        <v>-36.865043999999997</v>
      </c>
      <c r="K4736">
        <v>174.745701</v>
      </c>
      <c r="L4736" s="109">
        <v>0.5</v>
      </c>
      <c r="N4736">
        <v>0</v>
      </c>
      <c r="O4736">
        <v>0</v>
      </c>
      <c r="P4736">
        <v>1</v>
      </c>
    </row>
    <row r="4737" spans="1:16" hidden="1" x14ac:dyDescent="0.3">
      <c r="A4737">
        <v>296</v>
      </c>
      <c r="B4737">
        <v>1</v>
      </c>
      <c r="C4737" t="s">
        <v>70</v>
      </c>
      <c r="D4737" t="s">
        <v>650</v>
      </c>
      <c r="E4737" t="s">
        <v>651</v>
      </c>
      <c r="F4737" t="s">
        <v>72</v>
      </c>
      <c r="G4737" t="s">
        <v>165</v>
      </c>
      <c r="H4737" t="s">
        <v>33</v>
      </c>
      <c r="I4737" t="s">
        <v>266</v>
      </c>
      <c r="J4737">
        <v>-36.865026999999998</v>
      </c>
      <c r="K4737">
        <v>174.74575200000001</v>
      </c>
      <c r="L4737" s="109">
        <v>0.5</v>
      </c>
      <c r="N4737">
        <v>0</v>
      </c>
      <c r="O4737">
        <v>0</v>
      </c>
      <c r="P4737">
        <v>1</v>
      </c>
    </row>
    <row r="4738" spans="1:16" hidden="1" x14ac:dyDescent="0.3">
      <c r="A4738">
        <v>297</v>
      </c>
      <c r="B4738">
        <v>1</v>
      </c>
      <c r="C4738" t="s">
        <v>70</v>
      </c>
      <c r="D4738" t="s">
        <v>650</v>
      </c>
      <c r="E4738" t="s">
        <v>651</v>
      </c>
      <c r="F4738" t="s">
        <v>72</v>
      </c>
      <c r="G4738" t="s">
        <v>165</v>
      </c>
      <c r="H4738" t="s">
        <v>33</v>
      </c>
      <c r="I4738" t="s">
        <v>266</v>
      </c>
      <c r="J4738">
        <v>-36.865009999999998</v>
      </c>
      <c r="K4738">
        <v>174.745803</v>
      </c>
      <c r="L4738" s="109">
        <v>0.5</v>
      </c>
      <c r="N4738">
        <v>0</v>
      </c>
      <c r="O4738">
        <v>0</v>
      </c>
      <c r="P4738">
        <v>1</v>
      </c>
    </row>
    <row r="4739" spans="1:16" hidden="1" x14ac:dyDescent="0.3">
      <c r="A4739">
        <v>298</v>
      </c>
      <c r="B4739">
        <v>1</v>
      </c>
      <c r="C4739" t="s">
        <v>70</v>
      </c>
      <c r="D4739" t="s">
        <v>650</v>
      </c>
      <c r="E4739" t="s">
        <v>651</v>
      </c>
      <c r="F4739" t="s">
        <v>72</v>
      </c>
      <c r="G4739" t="s">
        <v>165</v>
      </c>
      <c r="H4739" t="s">
        <v>33</v>
      </c>
      <c r="I4739" t="s">
        <v>266</v>
      </c>
      <c r="J4739">
        <v>-36.864992999999998</v>
      </c>
      <c r="K4739">
        <v>174.74585300000001</v>
      </c>
      <c r="L4739" s="109">
        <v>0.5</v>
      </c>
      <c r="N4739">
        <v>0</v>
      </c>
      <c r="O4739">
        <v>0</v>
      </c>
      <c r="P4739">
        <v>1</v>
      </c>
    </row>
    <row r="4740" spans="1:16" hidden="1" x14ac:dyDescent="0.3">
      <c r="A4740">
        <v>299</v>
      </c>
      <c r="B4740">
        <v>1</v>
      </c>
      <c r="C4740" t="s">
        <v>70</v>
      </c>
      <c r="D4740" t="s">
        <v>650</v>
      </c>
      <c r="E4740" t="s">
        <v>651</v>
      </c>
      <c r="F4740" t="s">
        <v>72</v>
      </c>
      <c r="G4740" t="s">
        <v>165</v>
      </c>
      <c r="H4740" t="s">
        <v>33</v>
      </c>
      <c r="I4740" t="s">
        <v>266</v>
      </c>
      <c r="J4740">
        <v>-36.864975999999999</v>
      </c>
      <c r="K4740">
        <v>174.745904</v>
      </c>
      <c r="L4740" s="109">
        <v>0.5</v>
      </c>
      <c r="M4740" t="s">
        <v>903</v>
      </c>
      <c r="N4740">
        <v>1</v>
      </c>
      <c r="O4740">
        <v>1</v>
      </c>
      <c r="P4740">
        <v>1</v>
      </c>
    </row>
    <row r="4741" spans="1:16" hidden="1" x14ac:dyDescent="0.3">
      <c r="A4741">
        <v>300</v>
      </c>
      <c r="B4741">
        <v>1</v>
      </c>
      <c r="C4741" t="s">
        <v>70</v>
      </c>
      <c r="D4741" t="s">
        <v>650</v>
      </c>
      <c r="E4741" t="s">
        <v>651</v>
      </c>
      <c r="F4741" t="s">
        <v>72</v>
      </c>
      <c r="G4741" t="s">
        <v>165</v>
      </c>
      <c r="H4741" t="s">
        <v>33</v>
      </c>
      <c r="I4741" t="s">
        <v>266</v>
      </c>
      <c r="J4741">
        <v>-36.864958999999999</v>
      </c>
      <c r="K4741">
        <v>174.74595400000001</v>
      </c>
      <c r="L4741" s="109">
        <v>0.5</v>
      </c>
      <c r="M4741" t="s">
        <v>824</v>
      </c>
      <c r="N4741">
        <v>1</v>
      </c>
      <c r="O4741">
        <v>0</v>
      </c>
      <c r="P4741">
        <v>1</v>
      </c>
    </row>
    <row r="4742" spans="1:16" hidden="1" x14ac:dyDescent="0.3">
      <c r="A4742">
        <v>301</v>
      </c>
      <c r="B4742">
        <v>1</v>
      </c>
      <c r="C4742" t="s">
        <v>70</v>
      </c>
      <c r="D4742" t="s">
        <v>650</v>
      </c>
      <c r="E4742" t="s">
        <v>651</v>
      </c>
      <c r="F4742" t="s">
        <v>72</v>
      </c>
      <c r="G4742" t="s">
        <v>165</v>
      </c>
      <c r="H4742" t="s">
        <v>33</v>
      </c>
      <c r="I4742" t="s">
        <v>266</v>
      </c>
      <c r="J4742">
        <v>-36.864941000000002</v>
      </c>
      <c r="K4742">
        <v>174.746005</v>
      </c>
      <c r="L4742" s="109">
        <v>0.5</v>
      </c>
      <c r="N4742">
        <v>0</v>
      </c>
      <c r="O4742">
        <v>0</v>
      </c>
      <c r="P4742">
        <v>1</v>
      </c>
    </row>
    <row r="4743" spans="1:16" hidden="1" x14ac:dyDescent="0.3">
      <c r="A4743">
        <v>302</v>
      </c>
      <c r="B4743">
        <v>1</v>
      </c>
      <c r="C4743" t="s">
        <v>70</v>
      </c>
      <c r="D4743" t="s">
        <v>650</v>
      </c>
      <c r="E4743" t="s">
        <v>651</v>
      </c>
      <c r="F4743" t="s">
        <v>72</v>
      </c>
      <c r="G4743" t="s">
        <v>165</v>
      </c>
      <c r="H4743" t="s">
        <v>33</v>
      </c>
      <c r="I4743" t="s">
        <v>266</v>
      </c>
      <c r="J4743">
        <v>-36.864924000000002</v>
      </c>
      <c r="K4743">
        <v>174.74605600000001</v>
      </c>
      <c r="L4743" s="109">
        <v>0.5</v>
      </c>
      <c r="M4743" t="s">
        <v>904</v>
      </c>
      <c r="N4743">
        <v>1</v>
      </c>
      <c r="O4743">
        <v>1</v>
      </c>
      <c r="P4743">
        <v>1</v>
      </c>
    </row>
    <row r="4744" spans="1:16" hidden="1" x14ac:dyDescent="0.3">
      <c r="A4744">
        <v>303</v>
      </c>
      <c r="B4744">
        <v>1</v>
      </c>
      <c r="C4744" t="s">
        <v>70</v>
      </c>
      <c r="D4744" t="s">
        <v>650</v>
      </c>
      <c r="E4744" t="s">
        <v>651</v>
      </c>
      <c r="F4744" t="s">
        <v>72</v>
      </c>
      <c r="G4744" t="s">
        <v>158</v>
      </c>
      <c r="H4744" t="s">
        <v>33</v>
      </c>
      <c r="I4744" t="s">
        <v>347</v>
      </c>
      <c r="J4744">
        <v>-36.865304999999999</v>
      </c>
      <c r="K4744">
        <v>174.74491599999999</v>
      </c>
      <c r="L4744" s="109">
        <v>0.5</v>
      </c>
      <c r="M4744" t="s">
        <v>905</v>
      </c>
      <c r="N4744">
        <v>1</v>
      </c>
      <c r="O4744">
        <v>1</v>
      </c>
      <c r="P4744">
        <v>1</v>
      </c>
    </row>
    <row r="4745" spans="1:16" hidden="1" x14ac:dyDescent="0.3">
      <c r="A4745">
        <v>304</v>
      </c>
      <c r="B4745">
        <v>1</v>
      </c>
      <c r="C4745" t="s">
        <v>70</v>
      </c>
      <c r="D4745" t="s">
        <v>650</v>
      </c>
      <c r="E4745" t="s">
        <v>651</v>
      </c>
      <c r="F4745" t="s">
        <v>72</v>
      </c>
      <c r="G4745" t="s">
        <v>158</v>
      </c>
      <c r="H4745" t="s">
        <v>33</v>
      </c>
      <c r="I4745" t="s">
        <v>347</v>
      </c>
      <c r="J4745">
        <v>-36.865288</v>
      </c>
      <c r="K4745">
        <v>174.74496500000001</v>
      </c>
      <c r="L4745" s="109">
        <v>0.5</v>
      </c>
      <c r="M4745" t="s">
        <v>906</v>
      </c>
      <c r="N4745">
        <v>1</v>
      </c>
      <c r="O4745">
        <v>1</v>
      </c>
      <c r="P4745">
        <v>1</v>
      </c>
    </row>
    <row r="4746" spans="1:16" hidden="1" x14ac:dyDescent="0.3">
      <c r="A4746">
        <v>305</v>
      </c>
      <c r="B4746">
        <v>1</v>
      </c>
      <c r="C4746" t="s">
        <v>70</v>
      </c>
      <c r="D4746" t="s">
        <v>650</v>
      </c>
      <c r="E4746" t="s">
        <v>651</v>
      </c>
      <c r="F4746" t="s">
        <v>72</v>
      </c>
      <c r="G4746" t="s">
        <v>158</v>
      </c>
      <c r="H4746" t="s">
        <v>33</v>
      </c>
      <c r="I4746" t="s">
        <v>347</v>
      </c>
      <c r="J4746">
        <v>-36.865271</v>
      </c>
      <c r="K4746">
        <v>174.745015</v>
      </c>
      <c r="L4746" s="109">
        <v>0.5</v>
      </c>
      <c r="M4746" t="s">
        <v>350</v>
      </c>
      <c r="N4746">
        <v>1</v>
      </c>
      <c r="O4746">
        <v>0</v>
      </c>
      <c r="P4746">
        <v>1</v>
      </c>
    </row>
    <row r="4747" spans="1:16" hidden="1" x14ac:dyDescent="0.3">
      <c r="A4747">
        <v>306</v>
      </c>
      <c r="B4747">
        <v>1</v>
      </c>
      <c r="C4747" t="s">
        <v>70</v>
      </c>
      <c r="D4747" t="s">
        <v>650</v>
      </c>
      <c r="E4747" t="s">
        <v>651</v>
      </c>
      <c r="F4747" t="s">
        <v>72</v>
      </c>
      <c r="G4747" t="s">
        <v>158</v>
      </c>
      <c r="H4747" t="s">
        <v>33</v>
      </c>
      <c r="I4747" t="s">
        <v>347</v>
      </c>
      <c r="J4747">
        <v>-36.865254</v>
      </c>
      <c r="K4747">
        <v>174.74506199999999</v>
      </c>
      <c r="L4747" s="109">
        <v>0.5</v>
      </c>
      <c r="M4747" t="s">
        <v>725</v>
      </c>
      <c r="N4747">
        <v>1</v>
      </c>
      <c r="O4747">
        <v>0</v>
      </c>
      <c r="P4747">
        <v>1</v>
      </c>
    </row>
    <row r="4748" spans="1:16" hidden="1" x14ac:dyDescent="0.3">
      <c r="A4748">
        <v>307</v>
      </c>
      <c r="B4748">
        <v>1</v>
      </c>
      <c r="C4748" t="s">
        <v>70</v>
      </c>
      <c r="D4748" t="s">
        <v>650</v>
      </c>
      <c r="E4748" t="s">
        <v>651</v>
      </c>
      <c r="F4748" t="s">
        <v>351</v>
      </c>
      <c r="G4748" t="s">
        <v>352</v>
      </c>
      <c r="H4748" t="s">
        <v>49</v>
      </c>
      <c r="I4748" t="s">
        <v>353</v>
      </c>
      <c r="J4748">
        <v>-36.865676999999998</v>
      </c>
      <c r="K4748">
        <v>174.74470400000001</v>
      </c>
      <c r="L4748" s="109">
        <v>0.5</v>
      </c>
      <c r="M4748" t="s">
        <v>907</v>
      </c>
      <c r="N4748">
        <v>1</v>
      </c>
      <c r="O4748">
        <v>1</v>
      </c>
      <c r="P4748">
        <v>1</v>
      </c>
    </row>
    <row r="4749" spans="1:16" hidden="1" x14ac:dyDescent="0.3">
      <c r="A4749">
        <v>308</v>
      </c>
      <c r="B4749">
        <v>1</v>
      </c>
      <c r="C4749" t="s">
        <v>70</v>
      </c>
      <c r="D4749" t="s">
        <v>650</v>
      </c>
      <c r="E4749" t="s">
        <v>651</v>
      </c>
      <c r="F4749" t="s">
        <v>351</v>
      </c>
      <c r="G4749" t="s">
        <v>352</v>
      </c>
      <c r="H4749" t="s">
        <v>49</v>
      </c>
      <c r="I4749" t="s">
        <v>353</v>
      </c>
      <c r="J4749">
        <v>-36.865723000000003</v>
      </c>
      <c r="K4749">
        <v>174.74472900000001</v>
      </c>
      <c r="L4749" s="109">
        <v>0.5</v>
      </c>
      <c r="M4749" t="s">
        <v>908</v>
      </c>
      <c r="N4749">
        <v>1</v>
      </c>
      <c r="O4749">
        <v>1</v>
      </c>
      <c r="P4749">
        <v>1</v>
      </c>
    </row>
    <row r="4750" spans="1:16" hidden="1" x14ac:dyDescent="0.3">
      <c r="A4750">
        <v>309</v>
      </c>
      <c r="B4750">
        <v>1</v>
      </c>
      <c r="C4750" t="s">
        <v>70</v>
      </c>
      <c r="D4750" t="s">
        <v>650</v>
      </c>
      <c r="E4750" t="s">
        <v>651</v>
      </c>
      <c r="F4750" t="s">
        <v>351</v>
      </c>
      <c r="G4750" t="s">
        <v>352</v>
      </c>
      <c r="H4750" t="s">
        <v>49</v>
      </c>
      <c r="I4750" t="s">
        <v>353</v>
      </c>
      <c r="J4750">
        <v>-36.865853000000001</v>
      </c>
      <c r="K4750">
        <v>174.744799</v>
      </c>
      <c r="L4750" s="109">
        <v>0.5</v>
      </c>
      <c r="M4750" t="s">
        <v>303</v>
      </c>
      <c r="N4750">
        <v>1</v>
      </c>
      <c r="O4750">
        <v>0</v>
      </c>
      <c r="P4750">
        <v>1</v>
      </c>
    </row>
    <row r="4751" spans="1:16" hidden="1" x14ac:dyDescent="0.3">
      <c r="A4751">
        <v>310</v>
      </c>
      <c r="B4751">
        <v>1</v>
      </c>
      <c r="C4751" t="s">
        <v>70</v>
      </c>
      <c r="D4751" t="s">
        <v>650</v>
      </c>
      <c r="E4751" t="s">
        <v>651</v>
      </c>
      <c r="F4751" t="s">
        <v>72</v>
      </c>
      <c r="G4751" t="s">
        <v>144</v>
      </c>
      <c r="H4751" t="s">
        <v>33</v>
      </c>
      <c r="I4751" t="s">
        <v>355</v>
      </c>
      <c r="J4751">
        <v>-36.865673000000001</v>
      </c>
      <c r="K4751">
        <v>174.743841</v>
      </c>
      <c r="L4751" s="109">
        <v>0.5</v>
      </c>
      <c r="M4751" t="s">
        <v>357</v>
      </c>
      <c r="N4751">
        <v>1</v>
      </c>
      <c r="O4751">
        <v>0</v>
      </c>
      <c r="P4751">
        <v>1</v>
      </c>
    </row>
    <row r="4752" spans="1:16" hidden="1" x14ac:dyDescent="0.3">
      <c r="A4752">
        <v>311</v>
      </c>
      <c r="B4752">
        <v>1</v>
      </c>
      <c r="C4752" t="s">
        <v>70</v>
      </c>
      <c r="D4752" t="s">
        <v>650</v>
      </c>
      <c r="E4752" t="s">
        <v>651</v>
      </c>
      <c r="F4752" t="s">
        <v>72</v>
      </c>
      <c r="G4752" t="s">
        <v>144</v>
      </c>
      <c r="H4752" t="s">
        <v>33</v>
      </c>
      <c r="I4752" t="s">
        <v>355</v>
      </c>
      <c r="J4752">
        <v>-36.865653000000002</v>
      </c>
      <c r="K4752">
        <v>174.743897</v>
      </c>
      <c r="L4752" s="109">
        <v>0.5</v>
      </c>
      <c r="N4752">
        <v>0</v>
      </c>
      <c r="O4752">
        <v>0</v>
      </c>
      <c r="P4752">
        <v>1</v>
      </c>
    </row>
    <row r="4753" spans="1:16" hidden="1" x14ac:dyDescent="0.3">
      <c r="A4753">
        <v>312</v>
      </c>
      <c r="B4753">
        <v>1</v>
      </c>
      <c r="C4753" t="s">
        <v>70</v>
      </c>
      <c r="D4753" t="s">
        <v>650</v>
      </c>
      <c r="E4753" t="s">
        <v>651</v>
      </c>
      <c r="F4753" t="s">
        <v>72</v>
      </c>
      <c r="G4753" t="s">
        <v>144</v>
      </c>
      <c r="H4753" t="s">
        <v>33</v>
      </c>
      <c r="I4753" t="s">
        <v>355</v>
      </c>
      <c r="J4753">
        <v>-36.865633000000003</v>
      </c>
      <c r="K4753">
        <v>174.743954</v>
      </c>
      <c r="L4753" s="109">
        <v>0.5</v>
      </c>
      <c r="M4753" t="s">
        <v>358</v>
      </c>
      <c r="N4753">
        <v>1</v>
      </c>
      <c r="O4753">
        <v>0</v>
      </c>
      <c r="P4753">
        <v>1</v>
      </c>
    </row>
    <row r="4754" spans="1:16" hidden="1" x14ac:dyDescent="0.3">
      <c r="A4754">
        <v>313</v>
      </c>
      <c r="B4754">
        <v>1</v>
      </c>
      <c r="C4754" t="s">
        <v>70</v>
      </c>
      <c r="D4754" t="s">
        <v>650</v>
      </c>
      <c r="E4754" t="s">
        <v>651</v>
      </c>
      <c r="F4754" t="s">
        <v>72</v>
      </c>
      <c r="G4754" t="s">
        <v>144</v>
      </c>
      <c r="H4754" t="s">
        <v>33</v>
      </c>
      <c r="I4754" t="s">
        <v>355</v>
      </c>
      <c r="J4754">
        <v>-36.865613000000003</v>
      </c>
      <c r="K4754">
        <v>174.744011</v>
      </c>
      <c r="L4754" s="109">
        <v>0.5</v>
      </c>
      <c r="M4754" t="s">
        <v>727</v>
      </c>
      <c r="N4754">
        <v>1</v>
      </c>
      <c r="O4754">
        <v>0</v>
      </c>
      <c r="P4754">
        <v>1</v>
      </c>
    </row>
    <row r="4755" spans="1:16" hidden="1" x14ac:dyDescent="0.3">
      <c r="A4755">
        <v>314</v>
      </c>
      <c r="B4755">
        <v>1</v>
      </c>
      <c r="C4755" t="s">
        <v>70</v>
      </c>
      <c r="D4755" t="s">
        <v>650</v>
      </c>
      <c r="E4755" t="s">
        <v>651</v>
      </c>
      <c r="F4755" t="s">
        <v>360</v>
      </c>
      <c r="G4755" t="s">
        <v>361</v>
      </c>
      <c r="H4755" t="s">
        <v>49</v>
      </c>
      <c r="I4755" t="s">
        <v>58</v>
      </c>
      <c r="J4755">
        <v>-36.865777999999999</v>
      </c>
      <c r="K4755">
        <v>174.743774</v>
      </c>
      <c r="L4755" s="109">
        <v>0.5</v>
      </c>
      <c r="M4755" t="s">
        <v>365</v>
      </c>
      <c r="N4755">
        <v>1</v>
      </c>
      <c r="O4755">
        <v>1</v>
      </c>
      <c r="P4755">
        <v>1</v>
      </c>
    </row>
    <row r="4756" spans="1:16" hidden="1" x14ac:dyDescent="0.3">
      <c r="A4756">
        <v>315</v>
      </c>
      <c r="B4756">
        <v>1</v>
      </c>
      <c r="C4756" t="s">
        <v>70</v>
      </c>
      <c r="D4756" t="s">
        <v>650</v>
      </c>
      <c r="E4756" t="s">
        <v>651</v>
      </c>
      <c r="F4756" t="s">
        <v>360</v>
      </c>
      <c r="G4756" t="s">
        <v>361</v>
      </c>
      <c r="H4756" t="s">
        <v>49</v>
      </c>
      <c r="I4756" t="s">
        <v>58</v>
      </c>
      <c r="J4756">
        <v>-36.865822000000001</v>
      </c>
      <c r="K4756">
        <v>174.74379300000001</v>
      </c>
      <c r="L4756" s="109">
        <v>0.5</v>
      </c>
      <c r="M4756" t="s">
        <v>829</v>
      </c>
      <c r="N4756">
        <v>1</v>
      </c>
      <c r="O4756">
        <v>0</v>
      </c>
      <c r="P4756">
        <v>1</v>
      </c>
    </row>
    <row r="4757" spans="1:16" hidden="1" x14ac:dyDescent="0.3">
      <c r="A4757">
        <v>316</v>
      </c>
      <c r="B4757">
        <v>1</v>
      </c>
      <c r="C4757" t="s">
        <v>70</v>
      </c>
      <c r="D4757" t="s">
        <v>650</v>
      </c>
      <c r="E4757" t="s">
        <v>651</v>
      </c>
      <c r="F4757" t="s">
        <v>360</v>
      </c>
      <c r="G4757" t="s">
        <v>361</v>
      </c>
      <c r="H4757" t="s">
        <v>49</v>
      </c>
      <c r="I4757" t="s">
        <v>58</v>
      </c>
      <c r="J4757">
        <v>-36.865864999999999</v>
      </c>
      <c r="K4757">
        <v>174.74381099999999</v>
      </c>
      <c r="L4757" s="109">
        <v>0.5</v>
      </c>
      <c r="M4757" t="s">
        <v>135</v>
      </c>
      <c r="N4757">
        <v>1</v>
      </c>
      <c r="O4757">
        <v>0</v>
      </c>
      <c r="P4757">
        <v>1</v>
      </c>
    </row>
    <row r="4758" spans="1:16" hidden="1" x14ac:dyDescent="0.3">
      <c r="A4758">
        <v>317</v>
      </c>
      <c r="B4758">
        <v>1</v>
      </c>
      <c r="C4758" t="s">
        <v>70</v>
      </c>
      <c r="D4758" t="s">
        <v>650</v>
      </c>
      <c r="E4758" t="s">
        <v>651</v>
      </c>
      <c r="F4758" t="s">
        <v>360</v>
      </c>
      <c r="G4758" t="s">
        <v>361</v>
      </c>
      <c r="H4758" t="s">
        <v>57</v>
      </c>
      <c r="I4758" t="s">
        <v>217</v>
      </c>
      <c r="J4758">
        <v>-36.865872000000003</v>
      </c>
      <c r="K4758">
        <v>174.74372700000001</v>
      </c>
      <c r="L4758" s="109">
        <v>0.5</v>
      </c>
      <c r="N4758">
        <v>0</v>
      </c>
      <c r="O4758">
        <v>0</v>
      </c>
      <c r="P4758">
        <v>1</v>
      </c>
    </row>
    <row r="4759" spans="1:16" hidden="1" x14ac:dyDescent="0.3">
      <c r="A4759">
        <v>318</v>
      </c>
      <c r="B4759">
        <v>1</v>
      </c>
      <c r="C4759" t="s">
        <v>70</v>
      </c>
      <c r="D4759" t="s">
        <v>650</v>
      </c>
      <c r="E4759" t="s">
        <v>651</v>
      </c>
      <c r="F4759" t="s">
        <v>360</v>
      </c>
      <c r="G4759" t="s">
        <v>361</v>
      </c>
      <c r="H4759" t="s">
        <v>57</v>
      </c>
      <c r="I4759" t="s">
        <v>217</v>
      </c>
      <c r="J4759">
        <v>-36.865828999999998</v>
      </c>
      <c r="K4759">
        <v>174.74370400000001</v>
      </c>
      <c r="L4759" s="109">
        <v>0.5</v>
      </c>
      <c r="M4759" t="s">
        <v>909</v>
      </c>
      <c r="N4759">
        <v>1</v>
      </c>
      <c r="O4759">
        <v>1</v>
      </c>
      <c r="P4759">
        <v>1</v>
      </c>
    </row>
    <row r="4760" spans="1:16" hidden="1" x14ac:dyDescent="0.3">
      <c r="A4760">
        <v>319</v>
      </c>
      <c r="B4760">
        <v>1</v>
      </c>
      <c r="C4760" t="s">
        <v>70</v>
      </c>
      <c r="D4760" t="s">
        <v>650</v>
      </c>
      <c r="E4760" t="s">
        <v>651</v>
      </c>
      <c r="F4760" t="s">
        <v>360</v>
      </c>
      <c r="G4760" t="s">
        <v>361</v>
      </c>
      <c r="H4760" t="s">
        <v>57</v>
      </c>
      <c r="I4760" t="s">
        <v>217</v>
      </c>
      <c r="J4760">
        <v>-36.865772999999997</v>
      </c>
      <c r="K4760">
        <v>174.743672</v>
      </c>
      <c r="L4760" s="109">
        <v>0.5</v>
      </c>
      <c r="M4760" t="s">
        <v>366</v>
      </c>
      <c r="N4760">
        <v>1</v>
      </c>
      <c r="O4760">
        <v>0</v>
      </c>
      <c r="P4760">
        <v>1</v>
      </c>
    </row>
    <row r="4761" spans="1:16" hidden="1" x14ac:dyDescent="0.3">
      <c r="A4761">
        <v>320</v>
      </c>
      <c r="B4761">
        <v>1</v>
      </c>
      <c r="C4761" t="s">
        <v>70</v>
      </c>
      <c r="D4761" t="s">
        <v>650</v>
      </c>
      <c r="E4761" t="s">
        <v>651</v>
      </c>
      <c r="F4761" t="s">
        <v>72</v>
      </c>
      <c r="G4761" t="s">
        <v>133</v>
      </c>
      <c r="H4761" t="s">
        <v>33</v>
      </c>
      <c r="I4761" t="s">
        <v>74</v>
      </c>
      <c r="J4761">
        <v>-36.865926999999999</v>
      </c>
      <c r="K4761">
        <v>174.74306799999999</v>
      </c>
      <c r="L4761" s="109">
        <v>0.5</v>
      </c>
      <c r="M4761" t="s">
        <v>147</v>
      </c>
      <c r="N4761">
        <v>1</v>
      </c>
      <c r="O4761">
        <v>1</v>
      </c>
      <c r="P4761">
        <v>1</v>
      </c>
    </row>
    <row r="4762" spans="1:16" hidden="1" x14ac:dyDescent="0.3">
      <c r="A4762">
        <v>321</v>
      </c>
      <c r="B4762">
        <v>1</v>
      </c>
      <c r="C4762" t="s">
        <v>70</v>
      </c>
      <c r="D4762" t="s">
        <v>650</v>
      </c>
      <c r="E4762" t="s">
        <v>651</v>
      </c>
      <c r="F4762" t="s">
        <v>368</v>
      </c>
      <c r="G4762" t="s">
        <v>361</v>
      </c>
      <c r="H4762" t="s">
        <v>49</v>
      </c>
      <c r="I4762" t="s">
        <v>58</v>
      </c>
      <c r="J4762">
        <v>-36.866059999999997</v>
      </c>
      <c r="K4762">
        <v>174.74299600000001</v>
      </c>
      <c r="L4762" s="109">
        <v>0.5</v>
      </c>
      <c r="N4762">
        <v>0</v>
      </c>
      <c r="O4762">
        <v>0</v>
      </c>
      <c r="P4762">
        <v>1</v>
      </c>
    </row>
    <row r="4763" spans="1:16" hidden="1" x14ac:dyDescent="0.3">
      <c r="A4763">
        <v>322</v>
      </c>
      <c r="B4763">
        <v>1</v>
      </c>
      <c r="C4763" t="s">
        <v>70</v>
      </c>
      <c r="D4763" t="s">
        <v>650</v>
      </c>
      <c r="E4763" t="s">
        <v>651</v>
      </c>
      <c r="F4763" t="s">
        <v>368</v>
      </c>
      <c r="G4763" t="s">
        <v>361</v>
      </c>
      <c r="H4763" t="s">
        <v>49</v>
      </c>
      <c r="I4763" t="s">
        <v>58</v>
      </c>
      <c r="J4763">
        <v>-36.866112000000001</v>
      </c>
      <c r="K4763">
        <v>174.743022</v>
      </c>
      <c r="L4763" s="109">
        <v>0.5</v>
      </c>
      <c r="M4763" t="s">
        <v>910</v>
      </c>
      <c r="N4763">
        <v>1</v>
      </c>
      <c r="O4763">
        <v>1</v>
      </c>
      <c r="P4763">
        <v>1</v>
      </c>
    </row>
    <row r="4764" spans="1:16" hidden="1" x14ac:dyDescent="0.3">
      <c r="A4764">
        <v>323</v>
      </c>
      <c r="B4764">
        <v>1</v>
      </c>
      <c r="C4764" t="s">
        <v>70</v>
      </c>
      <c r="D4764" t="s">
        <v>650</v>
      </c>
      <c r="E4764" t="s">
        <v>651</v>
      </c>
      <c r="F4764" t="s">
        <v>368</v>
      </c>
      <c r="G4764" t="s">
        <v>361</v>
      </c>
      <c r="H4764" t="s">
        <v>49</v>
      </c>
      <c r="I4764" t="s">
        <v>58</v>
      </c>
      <c r="J4764">
        <v>-36.866163</v>
      </c>
      <c r="K4764">
        <v>174.74304799999999</v>
      </c>
      <c r="L4764" s="109">
        <v>0.5</v>
      </c>
      <c r="M4764" t="s">
        <v>831</v>
      </c>
      <c r="N4764">
        <v>1</v>
      </c>
      <c r="O4764">
        <v>0</v>
      </c>
      <c r="P4764">
        <v>1</v>
      </c>
    </row>
    <row r="4765" spans="1:16" hidden="1" x14ac:dyDescent="0.3">
      <c r="A4765">
        <v>324</v>
      </c>
      <c r="B4765">
        <v>1</v>
      </c>
      <c r="C4765" t="s">
        <v>70</v>
      </c>
      <c r="D4765" t="s">
        <v>650</v>
      </c>
      <c r="E4765" t="s">
        <v>651</v>
      </c>
      <c r="F4765" t="s">
        <v>368</v>
      </c>
      <c r="G4765" t="s">
        <v>361</v>
      </c>
      <c r="H4765" t="s">
        <v>49</v>
      </c>
      <c r="I4765" t="s">
        <v>58</v>
      </c>
      <c r="J4765">
        <v>-36.866214999999997</v>
      </c>
      <c r="K4765">
        <v>174.74307400000001</v>
      </c>
      <c r="L4765" s="109">
        <v>0.5</v>
      </c>
      <c r="M4765" t="s">
        <v>372</v>
      </c>
      <c r="N4765">
        <v>1</v>
      </c>
      <c r="O4765">
        <v>0</v>
      </c>
      <c r="P4765">
        <v>1</v>
      </c>
    </row>
    <row r="4766" spans="1:16" hidden="1" x14ac:dyDescent="0.3">
      <c r="A4766">
        <v>325</v>
      </c>
      <c r="B4766">
        <v>1</v>
      </c>
      <c r="C4766" t="s">
        <v>70</v>
      </c>
      <c r="D4766" t="s">
        <v>650</v>
      </c>
      <c r="E4766" t="s">
        <v>651</v>
      </c>
      <c r="F4766" t="s">
        <v>368</v>
      </c>
      <c r="G4766" t="s">
        <v>361</v>
      </c>
      <c r="H4766" t="s">
        <v>57</v>
      </c>
      <c r="I4766" t="s">
        <v>58</v>
      </c>
      <c r="J4766">
        <v>-36.866211999999997</v>
      </c>
      <c r="K4766">
        <v>174.74299199999999</v>
      </c>
      <c r="L4766" s="109">
        <v>0.5</v>
      </c>
      <c r="N4766">
        <v>0</v>
      </c>
      <c r="O4766">
        <v>0</v>
      </c>
      <c r="P4766">
        <v>1</v>
      </c>
    </row>
    <row r="4767" spans="1:16" hidden="1" x14ac:dyDescent="0.3">
      <c r="A4767">
        <v>326</v>
      </c>
      <c r="B4767">
        <v>1</v>
      </c>
      <c r="C4767" t="s">
        <v>70</v>
      </c>
      <c r="D4767" t="s">
        <v>650</v>
      </c>
      <c r="E4767" t="s">
        <v>651</v>
      </c>
      <c r="F4767" t="s">
        <v>368</v>
      </c>
      <c r="G4767" t="s">
        <v>361</v>
      </c>
      <c r="H4767" t="s">
        <v>57</v>
      </c>
      <c r="I4767" t="s">
        <v>58</v>
      </c>
      <c r="J4767">
        <v>-36.866168000000002</v>
      </c>
      <c r="K4767">
        <v>174.74296799999999</v>
      </c>
      <c r="L4767" s="109">
        <v>0.5</v>
      </c>
      <c r="M4767" t="s">
        <v>911</v>
      </c>
      <c r="N4767">
        <v>1</v>
      </c>
      <c r="O4767">
        <v>1</v>
      </c>
      <c r="P4767">
        <v>1</v>
      </c>
    </row>
    <row r="4768" spans="1:16" hidden="1" x14ac:dyDescent="0.3">
      <c r="A4768">
        <v>327</v>
      </c>
      <c r="B4768">
        <v>1</v>
      </c>
      <c r="C4768" t="s">
        <v>70</v>
      </c>
      <c r="D4768" t="s">
        <v>650</v>
      </c>
      <c r="E4768" t="s">
        <v>651</v>
      </c>
      <c r="F4768" t="s">
        <v>368</v>
      </c>
      <c r="G4768" t="s">
        <v>361</v>
      </c>
      <c r="H4768" t="s">
        <v>57</v>
      </c>
      <c r="I4768" t="s">
        <v>58</v>
      </c>
      <c r="J4768">
        <v>-36.866123999999999</v>
      </c>
      <c r="K4768">
        <v>174.74294399999999</v>
      </c>
      <c r="L4768" s="109">
        <v>0.5</v>
      </c>
      <c r="M4768" t="s">
        <v>733</v>
      </c>
      <c r="N4768">
        <v>1</v>
      </c>
      <c r="O4768">
        <v>0</v>
      </c>
      <c r="P4768">
        <v>1</v>
      </c>
    </row>
    <row r="4769" spans="1:16" hidden="1" x14ac:dyDescent="0.3">
      <c r="A4769">
        <v>328</v>
      </c>
      <c r="B4769">
        <v>1</v>
      </c>
      <c r="C4769" t="s">
        <v>70</v>
      </c>
      <c r="D4769" t="s">
        <v>650</v>
      </c>
      <c r="E4769" t="s">
        <v>651</v>
      </c>
      <c r="F4769" t="s">
        <v>368</v>
      </c>
      <c r="G4769" t="s">
        <v>361</v>
      </c>
      <c r="H4769" t="s">
        <v>57</v>
      </c>
      <c r="I4769" t="s">
        <v>58</v>
      </c>
      <c r="J4769">
        <v>-36.866078000000002</v>
      </c>
      <c r="K4769">
        <v>174.74292399999999</v>
      </c>
      <c r="L4769" s="109">
        <v>0.5</v>
      </c>
      <c r="M4769" t="s">
        <v>734</v>
      </c>
      <c r="N4769">
        <v>1</v>
      </c>
      <c r="O4769">
        <v>0</v>
      </c>
      <c r="P4769">
        <v>1</v>
      </c>
    </row>
    <row r="4770" spans="1:16" hidden="1" x14ac:dyDescent="0.3">
      <c r="A4770">
        <v>329</v>
      </c>
      <c r="B4770">
        <v>1</v>
      </c>
      <c r="C4770" t="s">
        <v>70</v>
      </c>
      <c r="D4770" t="s">
        <v>650</v>
      </c>
      <c r="E4770" t="s">
        <v>651</v>
      </c>
      <c r="F4770" t="s">
        <v>72</v>
      </c>
      <c r="G4770" t="s">
        <v>133</v>
      </c>
      <c r="H4770" t="s">
        <v>33</v>
      </c>
      <c r="I4770" t="s">
        <v>377</v>
      </c>
      <c r="J4770">
        <v>-36.866022000000001</v>
      </c>
      <c r="K4770">
        <v>174.742786</v>
      </c>
      <c r="L4770" s="109">
        <v>0.5</v>
      </c>
      <c r="M4770" t="s">
        <v>832</v>
      </c>
      <c r="N4770">
        <v>1</v>
      </c>
      <c r="O4770">
        <v>0</v>
      </c>
      <c r="P4770">
        <v>1</v>
      </c>
    </row>
    <row r="4771" spans="1:16" hidden="1" x14ac:dyDescent="0.3">
      <c r="A4771">
        <v>330</v>
      </c>
      <c r="B4771">
        <v>1</v>
      </c>
      <c r="C4771" t="s">
        <v>70</v>
      </c>
      <c r="D4771" t="s">
        <v>650</v>
      </c>
      <c r="E4771" t="s">
        <v>651</v>
      </c>
      <c r="F4771" t="s">
        <v>72</v>
      </c>
      <c r="G4771" t="s">
        <v>133</v>
      </c>
      <c r="H4771" t="s">
        <v>33</v>
      </c>
      <c r="I4771" t="s">
        <v>377</v>
      </c>
      <c r="J4771">
        <v>-36.866041000000003</v>
      </c>
      <c r="K4771">
        <v>174.742726</v>
      </c>
      <c r="L4771" s="109">
        <v>0.5</v>
      </c>
      <c r="M4771" t="s">
        <v>735</v>
      </c>
      <c r="N4771">
        <v>1</v>
      </c>
      <c r="O4771">
        <v>0</v>
      </c>
      <c r="P4771">
        <v>1</v>
      </c>
    </row>
    <row r="4772" spans="1:16" hidden="1" x14ac:dyDescent="0.3">
      <c r="A4772">
        <v>331</v>
      </c>
      <c r="B4772">
        <v>1</v>
      </c>
      <c r="C4772" t="s">
        <v>70</v>
      </c>
      <c r="D4772" t="s">
        <v>650</v>
      </c>
      <c r="E4772" t="s">
        <v>651</v>
      </c>
      <c r="F4772" t="s">
        <v>72</v>
      </c>
      <c r="G4772" t="s">
        <v>133</v>
      </c>
      <c r="H4772" t="s">
        <v>33</v>
      </c>
      <c r="I4772" t="s">
        <v>377</v>
      </c>
      <c r="J4772">
        <v>-36.866059999999997</v>
      </c>
      <c r="K4772">
        <v>174.74266600000001</v>
      </c>
      <c r="L4772" s="109">
        <v>0.5</v>
      </c>
      <c r="M4772" t="s">
        <v>736</v>
      </c>
      <c r="N4772">
        <v>1</v>
      </c>
      <c r="O4772">
        <v>0</v>
      </c>
      <c r="P4772">
        <v>1</v>
      </c>
    </row>
    <row r="4773" spans="1:16" hidden="1" x14ac:dyDescent="0.3">
      <c r="A4773">
        <v>332</v>
      </c>
      <c r="B4773">
        <v>1</v>
      </c>
      <c r="C4773" t="s">
        <v>70</v>
      </c>
      <c r="D4773" t="s">
        <v>650</v>
      </c>
      <c r="E4773" t="s">
        <v>651</v>
      </c>
      <c r="F4773" t="s">
        <v>72</v>
      </c>
      <c r="G4773" t="s">
        <v>133</v>
      </c>
      <c r="H4773" t="s">
        <v>33</v>
      </c>
      <c r="I4773" t="s">
        <v>377</v>
      </c>
      <c r="J4773">
        <v>-36.866112000000001</v>
      </c>
      <c r="K4773">
        <v>174.74252300000001</v>
      </c>
      <c r="L4773" s="109">
        <v>0.5</v>
      </c>
      <c r="N4773">
        <v>0</v>
      </c>
      <c r="O4773">
        <v>0</v>
      </c>
      <c r="P4773">
        <v>1</v>
      </c>
    </row>
    <row r="4774" spans="1:16" hidden="1" x14ac:dyDescent="0.3">
      <c r="A4774">
        <v>333</v>
      </c>
      <c r="B4774">
        <v>1</v>
      </c>
      <c r="C4774" t="s">
        <v>70</v>
      </c>
      <c r="D4774" t="s">
        <v>650</v>
      </c>
      <c r="E4774" t="s">
        <v>651</v>
      </c>
      <c r="F4774" t="s">
        <v>72</v>
      </c>
      <c r="G4774" t="s">
        <v>133</v>
      </c>
      <c r="H4774" t="s">
        <v>33</v>
      </c>
      <c r="I4774" t="s">
        <v>377</v>
      </c>
      <c r="J4774">
        <v>-36.866132999999998</v>
      </c>
      <c r="K4774">
        <v>174.74246099999999</v>
      </c>
      <c r="L4774" s="109">
        <v>0.5</v>
      </c>
      <c r="M4774" t="s">
        <v>912</v>
      </c>
      <c r="N4774">
        <v>1</v>
      </c>
      <c r="O4774">
        <v>1</v>
      </c>
      <c r="P4774">
        <v>1</v>
      </c>
    </row>
    <row r="4775" spans="1:16" hidden="1" x14ac:dyDescent="0.3">
      <c r="A4775">
        <v>334</v>
      </c>
      <c r="B4775">
        <v>1</v>
      </c>
      <c r="C4775" t="s">
        <v>70</v>
      </c>
      <c r="D4775" t="s">
        <v>650</v>
      </c>
      <c r="E4775" t="s">
        <v>651</v>
      </c>
      <c r="F4775" t="s">
        <v>72</v>
      </c>
      <c r="G4775" t="s">
        <v>133</v>
      </c>
      <c r="H4775" t="s">
        <v>33</v>
      </c>
      <c r="I4775" t="s">
        <v>377</v>
      </c>
      <c r="J4775">
        <v>-36.866154000000002</v>
      </c>
      <c r="K4775">
        <v>174.74239900000001</v>
      </c>
      <c r="L4775" s="109">
        <v>0.5</v>
      </c>
      <c r="N4775">
        <v>0</v>
      </c>
      <c r="O4775">
        <v>0</v>
      </c>
      <c r="P4775">
        <v>1</v>
      </c>
    </row>
    <row r="4776" spans="1:16" hidden="1" x14ac:dyDescent="0.3">
      <c r="A4776">
        <v>335</v>
      </c>
      <c r="B4776">
        <v>1</v>
      </c>
      <c r="C4776" t="s">
        <v>70</v>
      </c>
      <c r="D4776" t="s">
        <v>650</v>
      </c>
      <c r="E4776" t="s">
        <v>651</v>
      </c>
      <c r="F4776" t="s">
        <v>72</v>
      </c>
      <c r="G4776" t="s">
        <v>133</v>
      </c>
      <c r="H4776" t="s">
        <v>33</v>
      </c>
      <c r="I4776" t="s">
        <v>377</v>
      </c>
      <c r="J4776">
        <v>-36.866174000000001</v>
      </c>
      <c r="K4776">
        <v>174.74233699999999</v>
      </c>
      <c r="L4776" s="109">
        <v>0.5</v>
      </c>
      <c r="N4776">
        <v>0</v>
      </c>
      <c r="O4776">
        <v>0</v>
      </c>
      <c r="P4776">
        <v>1</v>
      </c>
    </row>
    <row r="4777" spans="1:16" hidden="1" x14ac:dyDescent="0.3">
      <c r="A4777">
        <v>336</v>
      </c>
      <c r="B4777">
        <v>1</v>
      </c>
      <c r="C4777" t="s">
        <v>70</v>
      </c>
      <c r="D4777" t="s">
        <v>650</v>
      </c>
      <c r="E4777" t="s">
        <v>651</v>
      </c>
      <c r="F4777" t="s">
        <v>72</v>
      </c>
      <c r="G4777" t="s">
        <v>122</v>
      </c>
      <c r="H4777" t="s">
        <v>33</v>
      </c>
      <c r="I4777" t="s">
        <v>266</v>
      </c>
      <c r="J4777">
        <v>-36.866247999999999</v>
      </c>
      <c r="K4777">
        <v>174.742108</v>
      </c>
      <c r="L4777" s="109">
        <v>0.5</v>
      </c>
      <c r="M4777" t="s">
        <v>738</v>
      </c>
      <c r="N4777">
        <v>1</v>
      </c>
      <c r="O4777">
        <v>0</v>
      </c>
      <c r="P4777">
        <v>1</v>
      </c>
    </row>
    <row r="4778" spans="1:16" hidden="1" x14ac:dyDescent="0.3">
      <c r="A4778">
        <v>337</v>
      </c>
      <c r="B4778">
        <v>1</v>
      </c>
      <c r="C4778" t="s">
        <v>70</v>
      </c>
      <c r="D4778" t="s">
        <v>650</v>
      </c>
      <c r="E4778" t="s">
        <v>651</v>
      </c>
      <c r="F4778" t="s">
        <v>72</v>
      </c>
      <c r="G4778" t="s">
        <v>122</v>
      </c>
      <c r="H4778" t="s">
        <v>33</v>
      </c>
      <c r="I4778" t="s">
        <v>266</v>
      </c>
      <c r="J4778">
        <v>-36.866335999999997</v>
      </c>
      <c r="K4778">
        <v>174.74186</v>
      </c>
      <c r="L4778" s="109">
        <v>0.5</v>
      </c>
      <c r="M4778" t="s">
        <v>110</v>
      </c>
      <c r="N4778">
        <v>1</v>
      </c>
      <c r="O4778">
        <v>0</v>
      </c>
      <c r="P4778">
        <v>1</v>
      </c>
    </row>
    <row r="4779" spans="1:16" hidden="1" x14ac:dyDescent="0.3">
      <c r="A4779">
        <v>338</v>
      </c>
      <c r="B4779">
        <v>1</v>
      </c>
      <c r="C4779" t="s">
        <v>70</v>
      </c>
      <c r="D4779" t="s">
        <v>650</v>
      </c>
      <c r="E4779" t="s">
        <v>651</v>
      </c>
      <c r="F4779" t="s">
        <v>72</v>
      </c>
      <c r="G4779" t="s">
        <v>122</v>
      </c>
      <c r="H4779" t="s">
        <v>33</v>
      </c>
      <c r="I4779" t="s">
        <v>266</v>
      </c>
      <c r="J4779">
        <v>-36.866352999999997</v>
      </c>
      <c r="K4779">
        <v>174.741792</v>
      </c>
      <c r="L4779" s="109">
        <v>0.5</v>
      </c>
      <c r="M4779" t="s">
        <v>104</v>
      </c>
      <c r="N4779">
        <v>1</v>
      </c>
      <c r="O4779">
        <v>0</v>
      </c>
      <c r="P4779">
        <v>1</v>
      </c>
    </row>
    <row r="4780" spans="1:16" hidden="1" x14ac:dyDescent="0.3">
      <c r="A4780">
        <v>339</v>
      </c>
      <c r="B4780">
        <v>1</v>
      </c>
      <c r="C4780" t="s">
        <v>70</v>
      </c>
      <c r="D4780" t="s">
        <v>650</v>
      </c>
      <c r="E4780" t="s">
        <v>651</v>
      </c>
      <c r="F4780" t="s">
        <v>72</v>
      </c>
      <c r="G4780" t="s">
        <v>122</v>
      </c>
      <c r="H4780" t="s">
        <v>33</v>
      </c>
      <c r="I4780" t="s">
        <v>266</v>
      </c>
      <c r="J4780">
        <v>-36.866497000000003</v>
      </c>
      <c r="K4780">
        <v>174.741364</v>
      </c>
      <c r="L4780" s="109">
        <v>0.5</v>
      </c>
      <c r="M4780" t="s">
        <v>117</v>
      </c>
      <c r="N4780">
        <v>1</v>
      </c>
      <c r="O4780">
        <v>0</v>
      </c>
      <c r="P4780">
        <v>1</v>
      </c>
    </row>
    <row r="4781" spans="1:16" hidden="1" x14ac:dyDescent="0.3">
      <c r="A4781">
        <v>340</v>
      </c>
      <c r="B4781">
        <v>1</v>
      </c>
      <c r="C4781" t="s">
        <v>70</v>
      </c>
      <c r="D4781" t="s">
        <v>650</v>
      </c>
      <c r="E4781" t="s">
        <v>651</v>
      </c>
      <c r="F4781" t="s">
        <v>72</v>
      </c>
      <c r="G4781" t="s">
        <v>122</v>
      </c>
      <c r="H4781" t="s">
        <v>33</v>
      </c>
      <c r="I4781" t="s">
        <v>266</v>
      </c>
      <c r="J4781">
        <v>-36.866522000000003</v>
      </c>
      <c r="K4781">
        <v>174.741298</v>
      </c>
      <c r="L4781" s="109">
        <v>0.5</v>
      </c>
      <c r="N4781">
        <v>0</v>
      </c>
      <c r="O4781">
        <v>0</v>
      </c>
      <c r="P4781">
        <v>1</v>
      </c>
    </row>
    <row r="4782" spans="1:16" hidden="1" x14ac:dyDescent="0.3">
      <c r="A4782">
        <v>341</v>
      </c>
      <c r="B4782">
        <v>1</v>
      </c>
      <c r="C4782" t="s">
        <v>70</v>
      </c>
      <c r="D4782" t="s">
        <v>650</v>
      </c>
      <c r="E4782" t="s">
        <v>651</v>
      </c>
      <c r="F4782" t="s">
        <v>72</v>
      </c>
      <c r="G4782" t="s">
        <v>108</v>
      </c>
      <c r="H4782" t="s">
        <v>33</v>
      </c>
      <c r="I4782" t="s">
        <v>266</v>
      </c>
      <c r="J4782">
        <v>-36.866571</v>
      </c>
      <c r="K4782">
        <v>174.74115499999999</v>
      </c>
      <c r="L4782" s="109">
        <v>0.5</v>
      </c>
      <c r="M4782" t="s">
        <v>740</v>
      </c>
      <c r="N4782">
        <v>1</v>
      </c>
      <c r="O4782">
        <v>0</v>
      </c>
      <c r="P4782">
        <v>1</v>
      </c>
    </row>
    <row r="4783" spans="1:16" hidden="1" x14ac:dyDescent="0.3">
      <c r="A4783">
        <v>342</v>
      </c>
      <c r="B4783">
        <v>1</v>
      </c>
      <c r="C4783" t="s">
        <v>70</v>
      </c>
      <c r="D4783" t="s">
        <v>650</v>
      </c>
      <c r="E4783" t="s">
        <v>651</v>
      </c>
      <c r="F4783" t="s">
        <v>72</v>
      </c>
      <c r="G4783" t="s">
        <v>108</v>
      </c>
      <c r="H4783" t="s">
        <v>33</v>
      </c>
      <c r="I4783" t="s">
        <v>266</v>
      </c>
      <c r="J4783">
        <v>-36.866616</v>
      </c>
      <c r="K4783">
        <v>174.74101099999999</v>
      </c>
      <c r="L4783" s="109">
        <v>0.5</v>
      </c>
      <c r="N4783">
        <v>0</v>
      </c>
      <c r="O4783">
        <v>0</v>
      </c>
      <c r="P4783">
        <v>1</v>
      </c>
    </row>
    <row r="4784" spans="1:16" hidden="1" x14ac:dyDescent="0.3">
      <c r="A4784">
        <v>343</v>
      </c>
      <c r="B4784">
        <v>1</v>
      </c>
      <c r="C4784" t="s">
        <v>70</v>
      </c>
      <c r="D4784" t="s">
        <v>650</v>
      </c>
      <c r="E4784" t="s">
        <v>651</v>
      </c>
      <c r="F4784" t="s">
        <v>72</v>
      </c>
      <c r="G4784" t="s">
        <v>108</v>
      </c>
      <c r="H4784" t="s">
        <v>33</v>
      </c>
      <c r="I4784" t="s">
        <v>266</v>
      </c>
      <c r="J4784">
        <v>-36.866639999999997</v>
      </c>
      <c r="K4784">
        <v>174.74094299999999</v>
      </c>
      <c r="L4784" s="109">
        <v>0.5</v>
      </c>
      <c r="M4784" t="s">
        <v>481</v>
      </c>
      <c r="N4784">
        <v>1</v>
      </c>
      <c r="O4784">
        <v>0</v>
      </c>
      <c r="P4784">
        <v>1</v>
      </c>
    </row>
    <row r="4785" spans="1:16" hidden="1" x14ac:dyDescent="0.3">
      <c r="A4785">
        <v>344</v>
      </c>
      <c r="B4785">
        <v>1</v>
      </c>
      <c r="C4785" t="s">
        <v>70</v>
      </c>
      <c r="D4785" t="s">
        <v>650</v>
      </c>
      <c r="E4785" t="s">
        <v>651</v>
      </c>
      <c r="F4785" t="s">
        <v>72</v>
      </c>
      <c r="G4785" t="s">
        <v>108</v>
      </c>
      <c r="H4785" t="s">
        <v>33</v>
      </c>
      <c r="I4785" t="s">
        <v>266</v>
      </c>
      <c r="J4785">
        <v>-36.866656999999996</v>
      </c>
      <c r="K4785">
        <v>174.740894</v>
      </c>
      <c r="L4785" s="109">
        <v>0.5</v>
      </c>
      <c r="N4785">
        <v>0</v>
      </c>
      <c r="O4785">
        <v>0</v>
      </c>
      <c r="P4785">
        <v>1</v>
      </c>
    </row>
    <row r="4786" spans="1:16" hidden="1" x14ac:dyDescent="0.3">
      <c r="A4786">
        <v>345</v>
      </c>
      <c r="B4786">
        <v>1</v>
      </c>
      <c r="C4786" t="s">
        <v>70</v>
      </c>
      <c r="D4786" t="s">
        <v>650</v>
      </c>
      <c r="E4786" t="s">
        <v>651</v>
      </c>
      <c r="F4786" t="s">
        <v>72</v>
      </c>
      <c r="G4786" t="s">
        <v>108</v>
      </c>
      <c r="H4786" t="s">
        <v>33</v>
      </c>
      <c r="I4786" t="s">
        <v>266</v>
      </c>
      <c r="J4786">
        <v>-36.866674000000003</v>
      </c>
      <c r="K4786">
        <v>174.74084500000001</v>
      </c>
      <c r="L4786" s="109">
        <v>0.5</v>
      </c>
      <c r="N4786">
        <v>0</v>
      </c>
      <c r="O4786">
        <v>0</v>
      </c>
      <c r="P4786">
        <v>1</v>
      </c>
    </row>
    <row r="4787" spans="1:16" hidden="1" x14ac:dyDescent="0.3">
      <c r="A4787">
        <v>346</v>
      </c>
      <c r="B4787">
        <v>1</v>
      </c>
      <c r="C4787" t="s">
        <v>70</v>
      </c>
      <c r="D4787" t="s">
        <v>650</v>
      </c>
      <c r="E4787" t="s">
        <v>651</v>
      </c>
      <c r="F4787" t="s">
        <v>72</v>
      </c>
      <c r="G4787" t="s">
        <v>108</v>
      </c>
      <c r="H4787" t="s">
        <v>33</v>
      </c>
      <c r="I4787" t="s">
        <v>266</v>
      </c>
      <c r="J4787">
        <v>-36.866689999999998</v>
      </c>
      <c r="K4787">
        <v>174.74079499999999</v>
      </c>
      <c r="L4787" s="109">
        <v>0.5</v>
      </c>
      <c r="N4787">
        <v>0</v>
      </c>
      <c r="O4787">
        <v>0</v>
      </c>
      <c r="P4787">
        <v>1</v>
      </c>
    </row>
    <row r="4788" spans="1:16" hidden="1" x14ac:dyDescent="0.3">
      <c r="A4788">
        <v>347</v>
      </c>
      <c r="B4788">
        <v>1</v>
      </c>
      <c r="C4788" t="s">
        <v>70</v>
      </c>
      <c r="D4788" t="s">
        <v>650</v>
      </c>
      <c r="E4788" t="s">
        <v>651</v>
      </c>
      <c r="F4788" t="s">
        <v>72</v>
      </c>
      <c r="G4788" t="s">
        <v>108</v>
      </c>
      <c r="H4788" t="s">
        <v>33</v>
      </c>
      <c r="I4788" t="s">
        <v>266</v>
      </c>
      <c r="J4788">
        <v>-36.866706999999998</v>
      </c>
      <c r="K4788">
        <v>174.740746</v>
      </c>
      <c r="L4788" s="109">
        <v>0.5</v>
      </c>
      <c r="M4788" t="s">
        <v>741</v>
      </c>
      <c r="N4788">
        <v>1</v>
      </c>
      <c r="O4788">
        <v>0</v>
      </c>
      <c r="P4788">
        <v>1</v>
      </c>
    </row>
    <row r="4789" spans="1:16" hidden="1" x14ac:dyDescent="0.3">
      <c r="A4789">
        <v>348</v>
      </c>
      <c r="B4789">
        <v>1</v>
      </c>
      <c r="C4789" t="s">
        <v>70</v>
      </c>
      <c r="D4789" t="s">
        <v>650</v>
      </c>
      <c r="E4789" t="s">
        <v>651</v>
      </c>
      <c r="F4789" t="s">
        <v>72</v>
      </c>
      <c r="G4789" t="s">
        <v>108</v>
      </c>
      <c r="H4789" t="s">
        <v>33</v>
      </c>
      <c r="I4789" t="s">
        <v>266</v>
      </c>
      <c r="J4789">
        <v>-36.866731999999999</v>
      </c>
      <c r="K4789">
        <v>174.74067099999999</v>
      </c>
      <c r="L4789" s="109">
        <v>0.5</v>
      </c>
      <c r="N4789">
        <v>0</v>
      </c>
      <c r="O4789">
        <v>0</v>
      </c>
      <c r="P4789">
        <v>1</v>
      </c>
    </row>
    <row r="4790" spans="1:16" hidden="1" x14ac:dyDescent="0.3">
      <c r="A4790">
        <v>349</v>
      </c>
      <c r="B4790">
        <v>1</v>
      </c>
      <c r="C4790" t="s">
        <v>70</v>
      </c>
      <c r="D4790" t="s">
        <v>650</v>
      </c>
      <c r="E4790" t="s">
        <v>651</v>
      </c>
      <c r="F4790" t="s">
        <v>72</v>
      </c>
      <c r="G4790" t="s">
        <v>108</v>
      </c>
      <c r="H4790" t="s">
        <v>33</v>
      </c>
      <c r="I4790" t="s">
        <v>266</v>
      </c>
      <c r="J4790">
        <v>-36.866746999999997</v>
      </c>
      <c r="K4790">
        <v>174.74061800000001</v>
      </c>
      <c r="L4790" s="109">
        <v>0.5</v>
      </c>
      <c r="M4790" t="s">
        <v>470</v>
      </c>
      <c r="N4790">
        <v>1</v>
      </c>
      <c r="O4790">
        <v>0</v>
      </c>
      <c r="P4790">
        <v>1</v>
      </c>
    </row>
    <row r="4791" spans="1:16" hidden="1" x14ac:dyDescent="0.3">
      <c r="A4791">
        <v>350</v>
      </c>
      <c r="B4791">
        <v>1</v>
      </c>
      <c r="C4791" t="s">
        <v>70</v>
      </c>
      <c r="D4791" t="s">
        <v>650</v>
      </c>
      <c r="E4791" t="s">
        <v>651</v>
      </c>
      <c r="F4791" t="s">
        <v>72</v>
      </c>
      <c r="G4791" t="s">
        <v>108</v>
      </c>
      <c r="H4791" t="s">
        <v>33</v>
      </c>
      <c r="I4791" t="s">
        <v>266</v>
      </c>
      <c r="J4791">
        <v>-36.866765000000001</v>
      </c>
      <c r="K4791">
        <v>174.74055300000001</v>
      </c>
      <c r="L4791" s="109">
        <v>0.5</v>
      </c>
      <c r="M4791" t="s">
        <v>742</v>
      </c>
      <c r="N4791">
        <v>1</v>
      </c>
      <c r="O4791">
        <v>0</v>
      </c>
      <c r="P4791">
        <v>1</v>
      </c>
    </row>
    <row r="4792" spans="1:16" hidden="1" x14ac:dyDescent="0.3">
      <c r="A4792">
        <v>351</v>
      </c>
      <c r="B4792">
        <v>1</v>
      </c>
      <c r="C4792" t="s">
        <v>70</v>
      </c>
      <c r="D4792" t="s">
        <v>650</v>
      </c>
      <c r="E4792" t="s">
        <v>651</v>
      </c>
      <c r="F4792" t="s">
        <v>72</v>
      </c>
      <c r="G4792" t="s">
        <v>108</v>
      </c>
      <c r="H4792" t="s">
        <v>33</v>
      </c>
      <c r="I4792" t="s">
        <v>266</v>
      </c>
      <c r="J4792">
        <v>-36.866782000000001</v>
      </c>
      <c r="K4792">
        <v>174.74048999999999</v>
      </c>
      <c r="L4792" s="109">
        <v>0.5</v>
      </c>
      <c r="M4792" t="s">
        <v>743</v>
      </c>
      <c r="N4792">
        <v>1</v>
      </c>
      <c r="O4792">
        <v>0</v>
      </c>
      <c r="P4792">
        <v>1</v>
      </c>
    </row>
    <row r="4793" spans="1:16" hidden="1" x14ac:dyDescent="0.3">
      <c r="A4793">
        <v>352</v>
      </c>
      <c r="B4793">
        <v>1</v>
      </c>
      <c r="C4793" t="s">
        <v>70</v>
      </c>
      <c r="D4793" t="s">
        <v>650</v>
      </c>
      <c r="E4793" t="s">
        <v>651</v>
      </c>
      <c r="F4793" t="s">
        <v>72</v>
      </c>
      <c r="G4793" t="s">
        <v>108</v>
      </c>
      <c r="H4793" t="s">
        <v>33</v>
      </c>
      <c r="I4793" t="s">
        <v>266</v>
      </c>
      <c r="J4793">
        <v>-36.866827999999998</v>
      </c>
      <c r="K4793">
        <v>174.74037100000001</v>
      </c>
      <c r="L4793" s="109">
        <v>0.5</v>
      </c>
      <c r="N4793">
        <v>0</v>
      </c>
      <c r="O4793">
        <v>0</v>
      </c>
      <c r="P4793">
        <v>1</v>
      </c>
    </row>
    <row r="4794" spans="1:16" hidden="1" x14ac:dyDescent="0.3">
      <c r="A4794">
        <v>353</v>
      </c>
      <c r="B4794">
        <v>1</v>
      </c>
      <c r="C4794" t="s">
        <v>70</v>
      </c>
      <c r="D4794" t="s">
        <v>650</v>
      </c>
      <c r="E4794" t="s">
        <v>651</v>
      </c>
      <c r="F4794" t="s">
        <v>72</v>
      </c>
      <c r="G4794" t="s">
        <v>90</v>
      </c>
      <c r="H4794" t="s">
        <v>33</v>
      </c>
      <c r="I4794" t="s">
        <v>266</v>
      </c>
      <c r="J4794">
        <v>-36.867001000000002</v>
      </c>
      <c r="K4794">
        <v>174.73983899999999</v>
      </c>
      <c r="L4794" s="109">
        <v>0.5</v>
      </c>
      <c r="N4794">
        <v>0</v>
      </c>
      <c r="O4794">
        <v>0</v>
      </c>
      <c r="P4794">
        <v>1</v>
      </c>
    </row>
    <row r="4795" spans="1:16" hidden="1" x14ac:dyDescent="0.3">
      <c r="A4795">
        <v>354</v>
      </c>
      <c r="B4795">
        <v>1</v>
      </c>
      <c r="C4795" t="s">
        <v>70</v>
      </c>
      <c r="D4795" t="s">
        <v>650</v>
      </c>
      <c r="E4795" t="s">
        <v>651</v>
      </c>
      <c r="F4795" t="s">
        <v>72</v>
      </c>
      <c r="G4795" t="s">
        <v>90</v>
      </c>
      <c r="H4795" t="s">
        <v>33</v>
      </c>
      <c r="I4795" t="s">
        <v>266</v>
      </c>
      <c r="J4795">
        <v>-36.867019999999997</v>
      </c>
      <c r="K4795">
        <v>174.73978199999999</v>
      </c>
      <c r="L4795" s="109">
        <v>0.5</v>
      </c>
      <c r="N4795">
        <v>0</v>
      </c>
      <c r="O4795">
        <v>0</v>
      </c>
      <c r="P4795">
        <v>1</v>
      </c>
    </row>
    <row r="4796" spans="1:16" hidden="1" x14ac:dyDescent="0.3">
      <c r="A4796">
        <v>355</v>
      </c>
      <c r="B4796">
        <v>1</v>
      </c>
      <c r="C4796" t="s">
        <v>70</v>
      </c>
      <c r="D4796" t="s">
        <v>650</v>
      </c>
      <c r="E4796" t="s">
        <v>651</v>
      </c>
      <c r="F4796" t="s">
        <v>72</v>
      </c>
      <c r="G4796" t="s">
        <v>90</v>
      </c>
      <c r="H4796" t="s">
        <v>33</v>
      </c>
      <c r="I4796" t="s">
        <v>266</v>
      </c>
      <c r="J4796">
        <v>-36.867040000000003</v>
      </c>
      <c r="K4796">
        <v>174.73972000000001</v>
      </c>
      <c r="L4796" s="109">
        <v>0.5</v>
      </c>
      <c r="M4796" t="s">
        <v>745</v>
      </c>
      <c r="N4796">
        <v>1</v>
      </c>
      <c r="O4796">
        <v>0</v>
      </c>
      <c r="P4796">
        <v>1</v>
      </c>
    </row>
    <row r="4797" spans="1:16" hidden="1" x14ac:dyDescent="0.3">
      <c r="A4797">
        <v>356</v>
      </c>
      <c r="B4797">
        <v>1</v>
      </c>
      <c r="C4797" t="s">
        <v>70</v>
      </c>
      <c r="D4797" t="s">
        <v>650</v>
      </c>
      <c r="E4797" t="s">
        <v>651</v>
      </c>
      <c r="F4797" t="s">
        <v>72</v>
      </c>
      <c r="G4797" t="s">
        <v>90</v>
      </c>
      <c r="H4797" t="s">
        <v>33</v>
      </c>
      <c r="I4797" t="s">
        <v>403</v>
      </c>
      <c r="J4797">
        <v>-36.866782999999998</v>
      </c>
      <c r="K4797">
        <v>174.73869400000001</v>
      </c>
      <c r="L4797" s="109">
        <v>0.5</v>
      </c>
      <c r="N4797">
        <v>0</v>
      </c>
      <c r="O4797">
        <v>0</v>
      </c>
      <c r="P4797">
        <v>1</v>
      </c>
    </row>
    <row r="4798" spans="1:16" hidden="1" x14ac:dyDescent="0.3">
      <c r="A4798">
        <v>357</v>
      </c>
      <c r="B4798">
        <v>1</v>
      </c>
      <c r="C4798" t="s">
        <v>70</v>
      </c>
      <c r="D4798" t="s">
        <v>650</v>
      </c>
      <c r="E4798" t="s">
        <v>651</v>
      </c>
      <c r="F4798" t="s">
        <v>72</v>
      </c>
      <c r="G4798" t="s">
        <v>90</v>
      </c>
      <c r="H4798" t="s">
        <v>33</v>
      </c>
      <c r="I4798" t="s">
        <v>403</v>
      </c>
      <c r="J4798">
        <v>-36.866756000000002</v>
      </c>
      <c r="K4798">
        <v>174.738651</v>
      </c>
      <c r="L4798" s="109">
        <v>0.5</v>
      </c>
      <c r="M4798" t="s">
        <v>913</v>
      </c>
      <c r="N4798">
        <v>1</v>
      </c>
      <c r="O4798">
        <v>1</v>
      </c>
      <c r="P4798">
        <v>1</v>
      </c>
    </row>
    <row r="4799" spans="1:16" hidden="1" x14ac:dyDescent="0.3">
      <c r="A4799">
        <v>358</v>
      </c>
      <c r="B4799">
        <v>1</v>
      </c>
      <c r="C4799" t="s">
        <v>70</v>
      </c>
      <c r="D4799" t="s">
        <v>650</v>
      </c>
      <c r="E4799" t="s">
        <v>651</v>
      </c>
      <c r="F4799" t="s">
        <v>72</v>
      </c>
      <c r="G4799" t="s">
        <v>90</v>
      </c>
      <c r="H4799" t="s">
        <v>33</v>
      </c>
      <c r="I4799" t="s">
        <v>403</v>
      </c>
      <c r="J4799">
        <v>-36.866695</v>
      </c>
      <c r="K4799">
        <v>174.73855599999999</v>
      </c>
      <c r="L4799" s="109">
        <v>0.5</v>
      </c>
      <c r="N4799">
        <v>0</v>
      </c>
      <c r="O4799">
        <v>0</v>
      </c>
      <c r="P4799">
        <v>1</v>
      </c>
    </row>
    <row r="4800" spans="1:16" hidden="1" x14ac:dyDescent="0.3">
      <c r="A4800">
        <v>359</v>
      </c>
      <c r="B4800">
        <v>1</v>
      </c>
      <c r="C4800" t="s">
        <v>70</v>
      </c>
      <c r="D4800" t="s">
        <v>650</v>
      </c>
      <c r="E4800" t="s">
        <v>651</v>
      </c>
      <c r="F4800" t="s">
        <v>72</v>
      </c>
      <c r="G4800" t="s">
        <v>90</v>
      </c>
      <c r="H4800" t="s">
        <v>33</v>
      </c>
      <c r="I4800" t="s">
        <v>403</v>
      </c>
      <c r="J4800">
        <v>-36.866669000000002</v>
      </c>
      <c r="K4800">
        <v>174.73851300000001</v>
      </c>
      <c r="L4800" s="109">
        <v>0.5</v>
      </c>
      <c r="M4800" t="s">
        <v>472</v>
      </c>
      <c r="N4800">
        <v>1</v>
      </c>
      <c r="O4800">
        <v>1</v>
      </c>
      <c r="P4800">
        <v>1</v>
      </c>
    </row>
    <row r="4801" spans="1:16" hidden="1" x14ac:dyDescent="0.3">
      <c r="A4801">
        <v>360</v>
      </c>
      <c r="B4801">
        <v>1</v>
      </c>
      <c r="C4801" t="s">
        <v>70</v>
      </c>
      <c r="D4801" t="s">
        <v>650</v>
      </c>
      <c r="E4801" t="s">
        <v>651</v>
      </c>
      <c r="F4801" t="s">
        <v>72</v>
      </c>
      <c r="G4801" t="s">
        <v>90</v>
      </c>
      <c r="H4801" t="s">
        <v>33</v>
      </c>
      <c r="I4801" t="s">
        <v>403</v>
      </c>
      <c r="J4801">
        <v>-36.866580999999996</v>
      </c>
      <c r="K4801">
        <v>174.73837599999999</v>
      </c>
      <c r="L4801" s="109">
        <v>0.5</v>
      </c>
      <c r="M4801" t="s">
        <v>914</v>
      </c>
      <c r="N4801">
        <v>1</v>
      </c>
      <c r="O4801">
        <v>1</v>
      </c>
      <c r="P4801">
        <v>1</v>
      </c>
    </row>
    <row r="4802" spans="1:16" hidden="1" x14ac:dyDescent="0.3">
      <c r="A4802">
        <v>361</v>
      </c>
      <c r="B4802">
        <v>1</v>
      </c>
      <c r="C4802" t="s">
        <v>70</v>
      </c>
      <c r="D4802" t="s">
        <v>650</v>
      </c>
      <c r="E4802" t="s">
        <v>651</v>
      </c>
      <c r="F4802" t="s">
        <v>72</v>
      </c>
      <c r="G4802" t="s">
        <v>90</v>
      </c>
      <c r="H4802" t="s">
        <v>33</v>
      </c>
      <c r="I4802" t="s">
        <v>403</v>
      </c>
      <c r="J4802">
        <v>-36.866549999999997</v>
      </c>
      <c r="K4802">
        <v>174.73832300000001</v>
      </c>
      <c r="L4802" s="109">
        <v>0.5</v>
      </c>
      <c r="M4802" t="s">
        <v>477</v>
      </c>
      <c r="N4802">
        <v>1</v>
      </c>
      <c r="O4802">
        <v>1</v>
      </c>
      <c r="P4802">
        <v>1</v>
      </c>
    </row>
    <row r="4803" spans="1:16" hidden="1" x14ac:dyDescent="0.3">
      <c r="A4803">
        <v>362</v>
      </c>
      <c r="B4803">
        <v>1</v>
      </c>
      <c r="C4803" t="s">
        <v>70</v>
      </c>
      <c r="D4803" t="s">
        <v>650</v>
      </c>
      <c r="E4803" t="s">
        <v>651</v>
      </c>
      <c r="F4803" t="s">
        <v>72</v>
      </c>
      <c r="G4803" t="s">
        <v>73</v>
      </c>
      <c r="H4803" t="s">
        <v>33</v>
      </c>
      <c r="I4803" t="s">
        <v>403</v>
      </c>
      <c r="J4803">
        <v>-36.866415000000003</v>
      </c>
      <c r="K4803">
        <v>174.738114</v>
      </c>
      <c r="L4803" s="109">
        <v>0.5</v>
      </c>
      <c r="N4803">
        <v>0</v>
      </c>
      <c r="O4803">
        <v>0</v>
      </c>
      <c r="P4803">
        <v>1</v>
      </c>
    </row>
    <row r="4804" spans="1:16" hidden="1" x14ac:dyDescent="0.3">
      <c r="A4804">
        <v>363</v>
      </c>
      <c r="B4804">
        <v>1</v>
      </c>
      <c r="C4804" t="s">
        <v>70</v>
      </c>
      <c r="D4804" t="s">
        <v>650</v>
      </c>
      <c r="E4804" t="s">
        <v>651</v>
      </c>
      <c r="F4804" t="s">
        <v>72</v>
      </c>
      <c r="G4804" t="s">
        <v>73</v>
      </c>
      <c r="H4804" t="s">
        <v>33</v>
      </c>
      <c r="I4804" t="s">
        <v>403</v>
      </c>
      <c r="J4804">
        <v>-36.866383999999996</v>
      </c>
      <c r="K4804">
        <v>174.73806999999999</v>
      </c>
      <c r="L4804" s="109">
        <v>0.5</v>
      </c>
      <c r="N4804">
        <v>0</v>
      </c>
      <c r="O4804">
        <v>0</v>
      </c>
      <c r="P4804">
        <v>1</v>
      </c>
    </row>
    <row r="4805" spans="1:16" hidden="1" x14ac:dyDescent="0.3">
      <c r="A4805">
        <v>364</v>
      </c>
      <c r="B4805">
        <v>1</v>
      </c>
      <c r="C4805" t="s">
        <v>70</v>
      </c>
      <c r="D4805" t="s">
        <v>650</v>
      </c>
      <c r="E4805" t="s">
        <v>651</v>
      </c>
      <c r="F4805" t="s">
        <v>72</v>
      </c>
      <c r="G4805" t="s">
        <v>73</v>
      </c>
      <c r="H4805" t="s">
        <v>33</v>
      </c>
      <c r="I4805" t="s">
        <v>403</v>
      </c>
      <c r="J4805">
        <v>-36.866354000000001</v>
      </c>
      <c r="K4805">
        <v>174.738024</v>
      </c>
      <c r="L4805" s="109">
        <v>0.5</v>
      </c>
      <c r="M4805" t="s">
        <v>915</v>
      </c>
      <c r="N4805">
        <v>1</v>
      </c>
      <c r="O4805">
        <v>1</v>
      </c>
      <c r="P4805">
        <v>1</v>
      </c>
    </row>
    <row r="4806" spans="1:16" hidden="1" x14ac:dyDescent="0.3">
      <c r="A4806">
        <v>365</v>
      </c>
      <c r="B4806">
        <v>1</v>
      </c>
      <c r="C4806" t="s">
        <v>70</v>
      </c>
      <c r="D4806" t="s">
        <v>650</v>
      </c>
      <c r="E4806" t="s">
        <v>651</v>
      </c>
      <c r="F4806" t="s">
        <v>72</v>
      </c>
      <c r="G4806" t="s">
        <v>73</v>
      </c>
      <c r="H4806" t="s">
        <v>33</v>
      </c>
      <c r="I4806" t="s">
        <v>403</v>
      </c>
      <c r="J4806">
        <v>-36.866323999999999</v>
      </c>
      <c r="K4806">
        <v>174.737978</v>
      </c>
      <c r="L4806" s="109">
        <v>0.5</v>
      </c>
      <c r="M4806" t="s">
        <v>916</v>
      </c>
      <c r="N4806">
        <v>1</v>
      </c>
      <c r="O4806">
        <v>1</v>
      </c>
      <c r="P4806">
        <v>1</v>
      </c>
    </row>
    <row r="4807" spans="1:16" hidden="1" x14ac:dyDescent="0.3">
      <c r="A4807">
        <v>366</v>
      </c>
      <c r="B4807">
        <v>1</v>
      </c>
      <c r="C4807" t="s">
        <v>70</v>
      </c>
      <c r="D4807" t="s">
        <v>650</v>
      </c>
      <c r="E4807" t="s">
        <v>651</v>
      </c>
      <c r="F4807" t="s">
        <v>72</v>
      </c>
      <c r="G4807" t="s">
        <v>73</v>
      </c>
      <c r="H4807" t="s">
        <v>33</v>
      </c>
      <c r="I4807" t="s">
        <v>403</v>
      </c>
      <c r="J4807">
        <v>-36.866294000000003</v>
      </c>
      <c r="K4807">
        <v>174.737932</v>
      </c>
      <c r="L4807" s="109">
        <v>0.5</v>
      </c>
      <c r="N4807">
        <v>0</v>
      </c>
      <c r="O4807">
        <v>0</v>
      </c>
      <c r="P4807">
        <v>1</v>
      </c>
    </row>
    <row r="4808" spans="1:16" hidden="1" x14ac:dyDescent="0.3">
      <c r="A4808">
        <v>367</v>
      </c>
      <c r="B4808">
        <v>1</v>
      </c>
      <c r="C4808" t="s">
        <v>70</v>
      </c>
      <c r="D4808" t="s">
        <v>650</v>
      </c>
      <c r="E4808" t="s">
        <v>651</v>
      </c>
      <c r="F4808" t="s">
        <v>72</v>
      </c>
      <c r="G4808" t="s">
        <v>73</v>
      </c>
      <c r="H4808" t="s">
        <v>33</v>
      </c>
      <c r="I4808" t="s">
        <v>355</v>
      </c>
      <c r="J4808">
        <v>-36.866264000000001</v>
      </c>
      <c r="K4808">
        <v>174.737886</v>
      </c>
      <c r="L4808" s="109">
        <v>0.5</v>
      </c>
      <c r="N4808">
        <v>0</v>
      </c>
      <c r="O4808">
        <v>0</v>
      </c>
      <c r="P4808">
        <v>1</v>
      </c>
    </row>
    <row r="4809" spans="1:16" hidden="1" x14ac:dyDescent="0.3">
      <c r="A4809">
        <v>368</v>
      </c>
      <c r="B4809">
        <v>1</v>
      </c>
      <c r="C4809" t="s">
        <v>70</v>
      </c>
      <c r="D4809" t="s">
        <v>650</v>
      </c>
      <c r="E4809" t="s">
        <v>651</v>
      </c>
      <c r="F4809" t="s">
        <v>72</v>
      </c>
      <c r="G4809" t="s">
        <v>73</v>
      </c>
      <c r="H4809" t="s">
        <v>33</v>
      </c>
      <c r="I4809" t="s">
        <v>355</v>
      </c>
      <c r="J4809">
        <v>-36.866233999999999</v>
      </c>
      <c r="K4809">
        <v>174.73784000000001</v>
      </c>
      <c r="L4809" s="109">
        <v>0.5</v>
      </c>
      <c r="M4809" t="s">
        <v>917</v>
      </c>
      <c r="N4809">
        <v>1</v>
      </c>
      <c r="O4809">
        <v>1</v>
      </c>
      <c r="P4809">
        <v>1</v>
      </c>
    </row>
    <row r="4810" spans="1:16" hidden="1" x14ac:dyDescent="0.3">
      <c r="A4810">
        <v>369</v>
      </c>
      <c r="B4810">
        <v>1</v>
      </c>
      <c r="C4810" t="s">
        <v>70</v>
      </c>
      <c r="D4810" t="s">
        <v>650</v>
      </c>
      <c r="E4810" t="s">
        <v>651</v>
      </c>
      <c r="F4810" t="s">
        <v>72</v>
      </c>
      <c r="G4810" t="s">
        <v>73</v>
      </c>
      <c r="H4810" t="s">
        <v>33</v>
      </c>
      <c r="I4810" t="s">
        <v>355</v>
      </c>
      <c r="J4810">
        <v>-36.866204000000003</v>
      </c>
      <c r="K4810">
        <v>174.73779400000001</v>
      </c>
      <c r="L4810" s="109">
        <v>0.5</v>
      </c>
      <c r="M4810" t="s">
        <v>918</v>
      </c>
      <c r="N4810">
        <v>1</v>
      </c>
      <c r="O4810">
        <v>1</v>
      </c>
      <c r="P4810">
        <v>1</v>
      </c>
    </row>
    <row r="4811" spans="1:16" hidden="1" x14ac:dyDescent="0.3">
      <c r="A4811">
        <v>370</v>
      </c>
      <c r="B4811">
        <v>1</v>
      </c>
      <c r="C4811" t="s">
        <v>70</v>
      </c>
      <c r="D4811" t="s">
        <v>650</v>
      </c>
      <c r="E4811" t="s">
        <v>651</v>
      </c>
      <c r="F4811" t="s">
        <v>72</v>
      </c>
      <c r="G4811" t="s">
        <v>73</v>
      </c>
      <c r="H4811" t="s">
        <v>33</v>
      </c>
      <c r="I4811" t="s">
        <v>355</v>
      </c>
      <c r="J4811">
        <v>-36.866174000000001</v>
      </c>
      <c r="K4811">
        <v>174.73774800000001</v>
      </c>
      <c r="L4811" s="109">
        <v>0.5</v>
      </c>
      <c r="M4811" t="s">
        <v>407</v>
      </c>
      <c r="N4811">
        <v>1</v>
      </c>
      <c r="O4811">
        <v>0</v>
      </c>
      <c r="P4811">
        <v>1</v>
      </c>
    </row>
    <row r="4812" spans="1:16" hidden="1" x14ac:dyDescent="0.3">
      <c r="A4812">
        <v>1</v>
      </c>
      <c r="B4812">
        <v>1</v>
      </c>
      <c r="C4812" t="s">
        <v>70</v>
      </c>
      <c r="D4812" t="s">
        <v>650</v>
      </c>
      <c r="E4812" t="s">
        <v>651</v>
      </c>
      <c r="F4812" t="s">
        <v>72</v>
      </c>
      <c r="G4812" t="s">
        <v>73</v>
      </c>
      <c r="H4812" t="s">
        <v>49</v>
      </c>
      <c r="I4812" t="s">
        <v>74</v>
      </c>
      <c r="J4812">
        <v>-36.865780000000001</v>
      </c>
      <c r="K4812">
        <v>174.73772399999999</v>
      </c>
      <c r="L4812" s="109">
        <v>0.58333333333333337</v>
      </c>
      <c r="M4812" t="s">
        <v>919</v>
      </c>
      <c r="N4812">
        <v>1</v>
      </c>
      <c r="O4812">
        <v>1</v>
      </c>
      <c r="P4812">
        <v>1</v>
      </c>
    </row>
    <row r="4813" spans="1:16" hidden="1" x14ac:dyDescent="0.3">
      <c r="A4813">
        <v>2</v>
      </c>
      <c r="B4813">
        <v>1</v>
      </c>
      <c r="C4813" t="s">
        <v>70</v>
      </c>
      <c r="D4813" t="s">
        <v>650</v>
      </c>
      <c r="E4813" t="s">
        <v>651</v>
      </c>
      <c r="F4813" t="s">
        <v>72</v>
      </c>
      <c r="G4813" t="s">
        <v>73</v>
      </c>
      <c r="H4813" t="s">
        <v>49</v>
      </c>
      <c r="I4813" t="s">
        <v>74</v>
      </c>
      <c r="J4813">
        <v>-36.865839999999999</v>
      </c>
      <c r="K4813">
        <v>174.73773499999999</v>
      </c>
      <c r="L4813" s="109">
        <v>0.58333333333333337</v>
      </c>
      <c r="M4813" t="s">
        <v>76</v>
      </c>
      <c r="N4813">
        <v>1</v>
      </c>
      <c r="O4813">
        <v>0</v>
      </c>
      <c r="P4813">
        <v>1</v>
      </c>
    </row>
    <row r="4814" spans="1:16" hidden="1" x14ac:dyDescent="0.3">
      <c r="A4814">
        <v>3</v>
      </c>
      <c r="B4814">
        <v>1</v>
      </c>
      <c r="C4814" t="s">
        <v>70</v>
      </c>
      <c r="D4814" t="s">
        <v>650</v>
      </c>
      <c r="E4814" t="s">
        <v>651</v>
      </c>
      <c r="F4814" t="s">
        <v>72</v>
      </c>
      <c r="G4814" t="s">
        <v>73</v>
      </c>
      <c r="H4814" t="s">
        <v>49</v>
      </c>
      <c r="I4814" t="s">
        <v>74</v>
      </c>
      <c r="J4814">
        <v>-36.865901000000001</v>
      </c>
      <c r="K4814">
        <v>174.73774499999999</v>
      </c>
      <c r="L4814" s="109">
        <v>0.58333333333333337</v>
      </c>
      <c r="M4814" t="s">
        <v>920</v>
      </c>
      <c r="N4814">
        <v>1</v>
      </c>
      <c r="O4814">
        <v>1</v>
      </c>
      <c r="P4814">
        <v>1</v>
      </c>
    </row>
    <row r="4815" spans="1:16" hidden="1" x14ac:dyDescent="0.3">
      <c r="A4815">
        <v>4</v>
      </c>
      <c r="B4815">
        <v>1</v>
      </c>
      <c r="C4815" t="s">
        <v>70</v>
      </c>
      <c r="D4815" t="s">
        <v>650</v>
      </c>
      <c r="E4815" t="s">
        <v>651</v>
      </c>
      <c r="F4815" t="s">
        <v>72</v>
      </c>
      <c r="G4815" t="s">
        <v>73</v>
      </c>
      <c r="H4815" t="s">
        <v>49</v>
      </c>
      <c r="I4815" t="s">
        <v>74</v>
      </c>
      <c r="J4815">
        <v>-36.865955999999997</v>
      </c>
      <c r="K4815">
        <v>174.73777200000001</v>
      </c>
      <c r="L4815" s="109">
        <v>0.58333333333333337</v>
      </c>
      <c r="M4815" t="s">
        <v>921</v>
      </c>
      <c r="N4815">
        <v>1</v>
      </c>
      <c r="O4815">
        <v>1</v>
      </c>
      <c r="P4815">
        <v>1</v>
      </c>
    </row>
    <row r="4816" spans="1:16" hidden="1" x14ac:dyDescent="0.3">
      <c r="A4816">
        <v>5</v>
      </c>
      <c r="B4816">
        <v>1</v>
      </c>
      <c r="C4816" t="s">
        <v>70</v>
      </c>
      <c r="D4816" t="s">
        <v>650</v>
      </c>
      <c r="E4816" t="s">
        <v>651</v>
      </c>
      <c r="F4816" t="s">
        <v>72</v>
      </c>
      <c r="G4816" t="s">
        <v>73</v>
      </c>
      <c r="H4816" t="s">
        <v>49</v>
      </c>
      <c r="I4816" t="s">
        <v>74</v>
      </c>
      <c r="J4816">
        <v>-36.866011</v>
      </c>
      <c r="K4816">
        <v>174.73781</v>
      </c>
      <c r="L4816" s="109">
        <v>0.58333333333333337</v>
      </c>
      <c r="M4816" t="s">
        <v>922</v>
      </c>
      <c r="N4816">
        <v>1</v>
      </c>
      <c r="O4816">
        <v>1</v>
      </c>
      <c r="P4816">
        <v>1</v>
      </c>
    </row>
    <row r="4817" spans="1:16" hidden="1" x14ac:dyDescent="0.3">
      <c r="A4817">
        <v>6</v>
      </c>
      <c r="B4817">
        <v>1</v>
      </c>
      <c r="C4817" t="s">
        <v>70</v>
      </c>
      <c r="D4817" t="s">
        <v>650</v>
      </c>
      <c r="E4817" t="s">
        <v>651</v>
      </c>
      <c r="F4817" t="s">
        <v>72</v>
      </c>
      <c r="G4817" t="s">
        <v>73</v>
      </c>
      <c r="H4817" t="s">
        <v>49</v>
      </c>
      <c r="I4817" t="s">
        <v>74</v>
      </c>
      <c r="J4817">
        <v>-36.866061000000002</v>
      </c>
      <c r="K4817">
        <v>174.737852</v>
      </c>
      <c r="L4817" s="109">
        <v>0.58333333333333337</v>
      </c>
      <c r="M4817" t="s">
        <v>476</v>
      </c>
      <c r="N4817">
        <v>1</v>
      </c>
      <c r="O4817">
        <v>0</v>
      </c>
      <c r="P4817">
        <v>1</v>
      </c>
    </row>
    <row r="4818" spans="1:16" hidden="1" x14ac:dyDescent="0.3">
      <c r="A4818">
        <v>7</v>
      </c>
      <c r="B4818">
        <v>1</v>
      </c>
      <c r="C4818" t="s">
        <v>70</v>
      </c>
      <c r="D4818" t="s">
        <v>650</v>
      </c>
      <c r="E4818" t="s">
        <v>651</v>
      </c>
      <c r="F4818" t="s">
        <v>72</v>
      </c>
      <c r="G4818" t="s">
        <v>73</v>
      </c>
      <c r="H4818" t="s">
        <v>49</v>
      </c>
      <c r="I4818" t="s">
        <v>74</v>
      </c>
      <c r="J4818">
        <v>-36.866103000000003</v>
      </c>
      <c r="K4818">
        <v>174.737897</v>
      </c>
      <c r="L4818" s="109">
        <v>0.58333333333333337</v>
      </c>
      <c r="M4818" t="s">
        <v>78</v>
      </c>
      <c r="N4818">
        <v>1</v>
      </c>
      <c r="O4818">
        <v>0</v>
      </c>
      <c r="P4818">
        <v>1</v>
      </c>
    </row>
    <row r="4819" spans="1:16" hidden="1" x14ac:dyDescent="0.3">
      <c r="A4819">
        <v>8</v>
      </c>
      <c r="B4819">
        <v>1</v>
      </c>
      <c r="C4819" t="s">
        <v>70</v>
      </c>
      <c r="D4819" t="s">
        <v>650</v>
      </c>
      <c r="E4819" t="s">
        <v>651</v>
      </c>
      <c r="F4819" t="s">
        <v>72</v>
      </c>
      <c r="G4819" t="s">
        <v>73</v>
      </c>
      <c r="H4819" t="s">
        <v>49</v>
      </c>
      <c r="I4819" t="s">
        <v>74</v>
      </c>
      <c r="J4819">
        <v>-36.866131000000003</v>
      </c>
      <c r="K4819">
        <v>174.737942</v>
      </c>
      <c r="L4819" s="109">
        <v>0.58333333333333337</v>
      </c>
      <c r="M4819" t="s">
        <v>652</v>
      </c>
      <c r="N4819">
        <v>1</v>
      </c>
      <c r="O4819">
        <v>0</v>
      </c>
      <c r="P4819">
        <v>1</v>
      </c>
    </row>
    <row r="4820" spans="1:16" hidden="1" x14ac:dyDescent="0.3">
      <c r="A4820">
        <v>9</v>
      </c>
      <c r="B4820">
        <v>1</v>
      </c>
      <c r="C4820" t="s">
        <v>70</v>
      </c>
      <c r="D4820" t="s">
        <v>650</v>
      </c>
      <c r="E4820" t="s">
        <v>651</v>
      </c>
      <c r="F4820" t="s">
        <v>72</v>
      </c>
      <c r="G4820" t="s">
        <v>73</v>
      </c>
      <c r="H4820" t="s">
        <v>49</v>
      </c>
      <c r="I4820" t="s">
        <v>74</v>
      </c>
      <c r="J4820">
        <v>-36.866194</v>
      </c>
      <c r="K4820">
        <v>174.738058</v>
      </c>
      <c r="L4820" s="109">
        <v>0.58333333333333337</v>
      </c>
      <c r="M4820" t="s">
        <v>82</v>
      </c>
      <c r="N4820">
        <v>1</v>
      </c>
      <c r="O4820">
        <v>0</v>
      </c>
      <c r="P4820">
        <v>1</v>
      </c>
    </row>
    <row r="4821" spans="1:16" hidden="1" x14ac:dyDescent="0.3">
      <c r="A4821">
        <v>10</v>
      </c>
      <c r="B4821">
        <v>1</v>
      </c>
      <c r="C4821" t="s">
        <v>70</v>
      </c>
      <c r="D4821" t="s">
        <v>650</v>
      </c>
      <c r="E4821" t="s">
        <v>651</v>
      </c>
      <c r="F4821" t="s">
        <v>72</v>
      </c>
      <c r="G4821" t="s">
        <v>73</v>
      </c>
      <c r="H4821" t="s">
        <v>49</v>
      </c>
      <c r="I4821" t="s">
        <v>74</v>
      </c>
      <c r="J4821">
        <v>-36.866255000000002</v>
      </c>
      <c r="K4821">
        <v>174.73815400000001</v>
      </c>
      <c r="L4821" s="109">
        <v>0.58333333333333337</v>
      </c>
      <c r="M4821" t="s">
        <v>80</v>
      </c>
      <c r="N4821">
        <v>1</v>
      </c>
      <c r="O4821">
        <v>0</v>
      </c>
      <c r="P4821">
        <v>1</v>
      </c>
    </row>
    <row r="4822" spans="1:16" hidden="1" x14ac:dyDescent="0.3">
      <c r="A4822">
        <v>11</v>
      </c>
      <c r="B4822">
        <v>1</v>
      </c>
      <c r="C4822" t="s">
        <v>70</v>
      </c>
      <c r="D4822" t="s">
        <v>650</v>
      </c>
      <c r="E4822" t="s">
        <v>651</v>
      </c>
      <c r="F4822" t="s">
        <v>72</v>
      </c>
      <c r="G4822" t="s">
        <v>73</v>
      </c>
      <c r="H4822" t="s">
        <v>49</v>
      </c>
      <c r="I4822" t="s">
        <v>74</v>
      </c>
      <c r="J4822">
        <v>-36.866289999999999</v>
      </c>
      <c r="K4822">
        <v>174.73821599999999</v>
      </c>
      <c r="L4822" s="109">
        <v>0.58333333333333337</v>
      </c>
      <c r="M4822" t="s">
        <v>653</v>
      </c>
      <c r="N4822">
        <v>1</v>
      </c>
      <c r="O4822">
        <v>0</v>
      </c>
      <c r="P4822">
        <v>1</v>
      </c>
    </row>
    <row r="4823" spans="1:16" hidden="1" x14ac:dyDescent="0.3">
      <c r="A4823">
        <v>12</v>
      </c>
      <c r="B4823">
        <v>1</v>
      </c>
      <c r="C4823" t="s">
        <v>70</v>
      </c>
      <c r="D4823" t="s">
        <v>650</v>
      </c>
      <c r="E4823" t="s">
        <v>651</v>
      </c>
      <c r="F4823" t="s">
        <v>72</v>
      </c>
      <c r="G4823" t="s">
        <v>73</v>
      </c>
      <c r="H4823" t="s">
        <v>49</v>
      </c>
      <c r="I4823" t="s">
        <v>74</v>
      </c>
      <c r="J4823">
        <v>-36.866331000000002</v>
      </c>
      <c r="K4823">
        <v>174.73827700000001</v>
      </c>
      <c r="L4823" s="109">
        <v>0.58333333333333337</v>
      </c>
      <c r="M4823" t="s">
        <v>923</v>
      </c>
      <c r="N4823">
        <v>1</v>
      </c>
      <c r="O4823">
        <v>1</v>
      </c>
      <c r="P4823">
        <v>1</v>
      </c>
    </row>
    <row r="4824" spans="1:16" hidden="1" x14ac:dyDescent="0.3">
      <c r="A4824">
        <v>13</v>
      </c>
      <c r="B4824">
        <v>1</v>
      </c>
      <c r="C4824" t="s">
        <v>70</v>
      </c>
      <c r="D4824" t="s">
        <v>650</v>
      </c>
      <c r="E4824" t="s">
        <v>651</v>
      </c>
      <c r="F4824" t="s">
        <v>72</v>
      </c>
      <c r="G4824" t="s">
        <v>73</v>
      </c>
      <c r="H4824" t="s">
        <v>49</v>
      </c>
      <c r="I4824" t="s">
        <v>74</v>
      </c>
      <c r="J4824">
        <v>-36.866371999999998</v>
      </c>
      <c r="K4824">
        <v>174.738337</v>
      </c>
      <c r="L4824" s="109">
        <v>0.58333333333333337</v>
      </c>
      <c r="N4824">
        <v>0</v>
      </c>
      <c r="O4824">
        <v>0</v>
      </c>
      <c r="P4824">
        <v>1</v>
      </c>
    </row>
    <row r="4825" spans="1:16" hidden="1" x14ac:dyDescent="0.3">
      <c r="A4825">
        <v>14</v>
      </c>
      <c r="B4825">
        <v>1</v>
      </c>
      <c r="C4825" t="s">
        <v>70</v>
      </c>
      <c r="D4825" t="s">
        <v>650</v>
      </c>
      <c r="E4825" t="s">
        <v>651</v>
      </c>
      <c r="F4825" t="s">
        <v>83</v>
      </c>
      <c r="G4825" t="s">
        <v>84</v>
      </c>
      <c r="H4825" t="s">
        <v>48</v>
      </c>
      <c r="I4825" t="s">
        <v>58</v>
      </c>
      <c r="J4825">
        <v>-36.866380999999997</v>
      </c>
      <c r="K4825">
        <v>174.73856599999999</v>
      </c>
      <c r="L4825" s="109">
        <v>0.58333333333333337</v>
      </c>
      <c r="M4825" t="s">
        <v>849</v>
      </c>
      <c r="N4825">
        <v>1</v>
      </c>
      <c r="O4825">
        <v>0</v>
      </c>
      <c r="P4825">
        <v>1</v>
      </c>
    </row>
    <row r="4826" spans="1:16" hidden="1" x14ac:dyDescent="0.3">
      <c r="A4826">
        <v>15</v>
      </c>
      <c r="B4826">
        <v>1</v>
      </c>
      <c r="C4826" t="s">
        <v>70</v>
      </c>
      <c r="D4826" t="s">
        <v>650</v>
      </c>
      <c r="E4826" t="s">
        <v>651</v>
      </c>
      <c r="F4826" t="s">
        <v>83</v>
      </c>
      <c r="G4826" t="s">
        <v>84</v>
      </c>
      <c r="H4826" t="s">
        <v>48</v>
      </c>
      <c r="I4826" t="s">
        <v>58</v>
      </c>
      <c r="J4826">
        <v>-36.866348000000002</v>
      </c>
      <c r="K4826">
        <v>174.73861400000001</v>
      </c>
      <c r="L4826" s="109">
        <v>0.58333333333333337</v>
      </c>
      <c r="N4826">
        <v>0</v>
      </c>
      <c r="O4826">
        <v>0</v>
      </c>
      <c r="P4826">
        <v>1</v>
      </c>
    </row>
    <row r="4827" spans="1:16" hidden="1" x14ac:dyDescent="0.3">
      <c r="A4827">
        <v>16</v>
      </c>
      <c r="B4827">
        <v>1</v>
      </c>
      <c r="C4827" t="s">
        <v>70</v>
      </c>
      <c r="D4827" t="s">
        <v>650</v>
      </c>
      <c r="E4827" t="s">
        <v>651</v>
      </c>
      <c r="F4827" t="s">
        <v>83</v>
      </c>
      <c r="G4827" t="s">
        <v>84</v>
      </c>
      <c r="H4827" t="s">
        <v>48</v>
      </c>
      <c r="I4827" t="s">
        <v>58</v>
      </c>
      <c r="J4827">
        <v>-36.866315</v>
      </c>
      <c r="K4827">
        <v>174.73866899999999</v>
      </c>
      <c r="L4827" s="109">
        <v>0.58333333333333337</v>
      </c>
      <c r="M4827" t="s">
        <v>656</v>
      </c>
      <c r="N4827">
        <v>1</v>
      </c>
      <c r="O4827">
        <v>0</v>
      </c>
      <c r="P4827">
        <v>1</v>
      </c>
    </row>
    <row r="4828" spans="1:16" hidden="1" x14ac:dyDescent="0.3">
      <c r="A4828">
        <v>17</v>
      </c>
      <c r="B4828">
        <v>1</v>
      </c>
      <c r="C4828" t="s">
        <v>70</v>
      </c>
      <c r="D4828" t="s">
        <v>650</v>
      </c>
      <c r="E4828" t="s">
        <v>651</v>
      </c>
      <c r="F4828" t="s">
        <v>83</v>
      </c>
      <c r="G4828" t="s">
        <v>84</v>
      </c>
      <c r="H4828" t="s">
        <v>48</v>
      </c>
      <c r="I4828" t="s">
        <v>58</v>
      </c>
      <c r="J4828">
        <v>-36.866244000000002</v>
      </c>
      <c r="K4828">
        <v>174.73878099999999</v>
      </c>
      <c r="L4828" s="109">
        <v>0.58333333333333337</v>
      </c>
      <c r="M4828" t="s">
        <v>549</v>
      </c>
      <c r="N4828">
        <v>1</v>
      </c>
      <c r="O4828">
        <v>0</v>
      </c>
      <c r="P4828">
        <v>1</v>
      </c>
    </row>
    <row r="4829" spans="1:16" hidden="1" x14ac:dyDescent="0.3">
      <c r="A4829">
        <v>18</v>
      </c>
      <c r="B4829">
        <v>1</v>
      </c>
      <c r="C4829" t="s">
        <v>70</v>
      </c>
      <c r="D4829" t="s">
        <v>650</v>
      </c>
      <c r="E4829" t="s">
        <v>651</v>
      </c>
      <c r="F4829" t="s">
        <v>83</v>
      </c>
      <c r="G4829" t="s">
        <v>84</v>
      </c>
      <c r="H4829" t="s">
        <v>48</v>
      </c>
      <c r="I4829" t="s">
        <v>58</v>
      </c>
      <c r="J4829">
        <v>-36.866177</v>
      </c>
      <c r="K4829">
        <v>174.73889500000001</v>
      </c>
      <c r="L4829" s="109">
        <v>0.58333333333333337</v>
      </c>
      <c r="M4829" t="s">
        <v>1363</v>
      </c>
      <c r="N4829">
        <v>1</v>
      </c>
      <c r="O4829">
        <v>1</v>
      </c>
      <c r="P4829">
        <v>1</v>
      </c>
    </row>
    <row r="4830" spans="1:16" hidden="1" x14ac:dyDescent="0.3">
      <c r="A4830">
        <v>19</v>
      </c>
      <c r="B4830">
        <v>1</v>
      </c>
      <c r="C4830" t="s">
        <v>70</v>
      </c>
      <c r="D4830" t="s">
        <v>650</v>
      </c>
      <c r="E4830" t="s">
        <v>651</v>
      </c>
      <c r="F4830" t="s">
        <v>83</v>
      </c>
      <c r="G4830" t="s">
        <v>84</v>
      </c>
      <c r="H4830" t="s">
        <v>48</v>
      </c>
      <c r="I4830" t="s">
        <v>58</v>
      </c>
      <c r="J4830">
        <v>-36.866145000000003</v>
      </c>
      <c r="K4830">
        <v>174.73894300000001</v>
      </c>
      <c r="L4830" s="109">
        <v>0.58333333333333337</v>
      </c>
      <c r="M4830" t="s">
        <v>1033</v>
      </c>
      <c r="N4830">
        <v>1</v>
      </c>
      <c r="O4830">
        <v>1</v>
      </c>
      <c r="P4830">
        <v>1</v>
      </c>
    </row>
    <row r="4831" spans="1:16" hidden="1" x14ac:dyDescent="0.3">
      <c r="A4831">
        <v>20</v>
      </c>
      <c r="B4831">
        <v>1</v>
      </c>
      <c r="C4831" t="s">
        <v>70</v>
      </c>
      <c r="D4831" t="s">
        <v>650</v>
      </c>
      <c r="E4831" t="s">
        <v>651</v>
      </c>
      <c r="F4831" t="s">
        <v>83</v>
      </c>
      <c r="G4831" t="s">
        <v>84</v>
      </c>
      <c r="H4831" t="s">
        <v>48</v>
      </c>
      <c r="I4831" t="s">
        <v>58</v>
      </c>
      <c r="J4831">
        <v>-36.866117000000003</v>
      </c>
      <c r="K4831">
        <v>174.73898399999999</v>
      </c>
      <c r="L4831" s="109">
        <v>0.58333333333333337</v>
      </c>
      <c r="N4831">
        <v>0</v>
      </c>
      <c r="O4831">
        <v>0</v>
      </c>
      <c r="P4831">
        <v>1</v>
      </c>
    </row>
    <row r="4832" spans="1:16" hidden="1" x14ac:dyDescent="0.3">
      <c r="A4832">
        <v>21</v>
      </c>
      <c r="B4832">
        <v>1</v>
      </c>
      <c r="C4832" t="s">
        <v>70</v>
      </c>
      <c r="D4832" t="s">
        <v>650</v>
      </c>
      <c r="E4832" t="s">
        <v>651</v>
      </c>
      <c r="F4832" t="s">
        <v>83</v>
      </c>
      <c r="G4832" t="s">
        <v>84</v>
      </c>
      <c r="H4832" t="s">
        <v>48</v>
      </c>
      <c r="I4832" t="s">
        <v>58</v>
      </c>
      <c r="J4832">
        <v>-36.866036000000001</v>
      </c>
      <c r="K4832">
        <v>174.73911699999999</v>
      </c>
      <c r="L4832" s="109">
        <v>0.58333333333333337</v>
      </c>
      <c r="M4832" t="s">
        <v>1364</v>
      </c>
      <c r="N4832">
        <v>1</v>
      </c>
      <c r="O4832">
        <v>1</v>
      </c>
      <c r="P4832">
        <v>1</v>
      </c>
    </row>
    <row r="4833" spans="1:16" hidden="1" x14ac:dyDescent="0.3">
      <c r="A4833">
        <v>22</v>
      </c>
      <c r="B4833">
        <v>1</v>
      </c>
      <c r="C4833" t="s">
        <v>70</v>
      </c>
      <c r="D4833" t="s">
        <v>650</v>
      </c>
      <c r="E4833" t="s">
        <v>651</v>
      </c>
      <c r="F4833" t="s">
        <v>83</v>
      </c>
      <c r="G4833" t="s">
        <v>84</v>
      </c>
      <c r="H4833" t="s">
        <v>48</v>
      </c>
      <c r="I4833" t="s">
        <v>58</v>
      </c>
      <c r="J4833">
        <v>-36.865965000000003</v>
      </c>
      <c r="K4833">
        <v>174.739226</v>
      </c>
      <c r="L4833" s="109">
        <v>0.58333333333333337</v>
      </c>
      <c r="M4833" t="s">
        <v>1365</v>
      </c>
      <c r="N4833">
        <v>1</v>
      </c>
      <c r="O4833">
        <v>1</v>
      </c>
      <c r="P4833">
        <v>1</v>
      </c>
    </row>
    <row r="4834" spans="1:16" hidden="1" x14ac:dyDescent="0.3">
      <c r="A4834">
        <v>23</v>
      </c>
      <c r="B4834">
        <v>1</v>
      </c>
      <c r="C4834" t="s">
        <v>70</v>
      </c>
      <c r="D4834" t="s">
        <v>650</v>
      </c>
      <c r="E4834" t="s">
        <v>651</v>
      </c>
      <c r="F4834" t="s">
        <v>83</v>
      </c>
      <c r="G4834" t="s">
        <v>84</v>
      </c>
      <c r="H4834" t="s">
        <v>48</v>
      </c>
      <c r="I4834" t="s">
        <v>58</v>
      </c>
      <c r="J4834">
        <v>-36.865932999999998</v>
      </c>
      <c r="K4834">
        <v>174.73928000000001</v>
      </c>
      <c r="L4834" s="109">
        <v>0.58333333333333337</v>
      </c>
      <c r="M4834" t="s">
        <v>1356</v>
      </c>
      <c r="N4834">
        <v>1</v>
      </c>
      <c r="O4834">
        <v>0</v>
      </c>
      <c r="P4834">
        <v>1</v>
      </c>
    </row>
    <row r="4835" spans="1:16" hidden="1" x14ac:dyDescent="0.3">
      <c r="A4835">
        <v>24</v>
      </c>
      <c r="B4835">
        <v>1</v>
      </c>
      <c r="C4835" t="s">
        <v>70</v>
      </c>
      <c r="D4835" t="s">
        <v>650</v>
      </c>
      <c r="E4835" t="s">
        <v>651</v>
      </c>
      <c r="F4835" t="s">
        <v>83</v>
      </c>
      <c r="G4835" t="s">
        <v>84</v>
      </c>
      <c r="H4835" t="s">
        <v>48</v>
      </c>
      <c r="I4835" t="s">
        <v>58</v>
      </c>
      <c r="J4835">
        <v>-36.865903000000003</v>
      </c>
      <c r="K4835">
        <v>174.73933199999999</v>
      </c>
      <c r="L4835" s="109">
        <v>0.58333333333333337</v>
      </c>
      <c r="M4835" t="s">
        <v>657</v>
      </c>
      <c r="N4835">
        <v>1</v>
      </c>
      <c r="O4835">
        <v>1</v>
      </c>
      <c r="P4835">
        <v>1</v>
      </c>
    </row>
    <row r="4836" spans="1:16" hidden="1" x14ac:dyDescent="0.3">
      <c r="A4836">
        <v>25</v>
      </c>
      <c r="B4836">
        <v>1</v>
      </c>
      <c r="C4836" t="s">
        <v>70</v>
      </c>
      <c r="D4836" t="s">
        <v>650</v>
      </c>
      <c r="E4836" t="s">
        <v>651</v>
      </c>
      <c r="F4836" t="s">
        <v>83</v>
      </c>
      <c r="G4836" t="s">
        <v>84</v>
      </c>
      <c r="H4836" t="s">
        <v>33</v>
      </c>
      <c r="I4836" t="s">
        <v>58</v>
      </c>
      <c r="J4836">
        <v>-36.865994000000001</v>
      </c>
      <c r="K4836">
        <v>174.73930999999999</v>
      </c>
      <c r="L4836" s="109">
        <v>0.58333333333333337</v>
      </c>
      <c r="N4836">
        <v>0</v>
      </c>
      <c r="O4836">
        <v>0</v>
      </c>
      <c r="P4836">
        <v>1</v>
      </c>
    </row>
    <row r="4837" spans="1:16" hidden="1" x14ac:dyDescent="0.3">
      <c r="A4837">
        <v>26</v>
      </c>
      <c r="B4837">
        <v>1</v>
      </c>
      <c r="C4837" t="s">
        <v>70</v>
      </c>
      <c r="D4837" t="s">
        <v>650</v>
      </c>
      <c r="E4837" t="s">
        <v>651</v>
      </c>
      <c r="F4837" t="s">
        <v>83</v>
      </c>
      <c r="G4837" t="s">
        <v>84</v>
      </c>
      <c r="H4837" t="s">
        <v>33</v>
      </c>
      <c r="I4837" t="s">
        <v>58</v>
      </c>
      <c r="J4837">
        <v>-36.866033000000002</v>
      </c>
      <c r="K4837">
        <v>174.73925500000001</v>
      </c>
      <c r="L4837" s="109">
        <v>0.58333333333333337</v>
      </c>
      <c r="N4837">
        <v>0</v>
      </c>
      <c r="O4837">
        <v>0</v>
      </c>
      <c r="P4837">
        <v>1</v>
      </c>
    </row>
    <row r="4838" spans="1:16" hidden="1" x14ac:dyDescent="0.3">
      <c r="A4838">
        <v>27</v>
      </c>
      <c r="B4838">
        <v>1</v>
      </c>
      <c r="C4838" t="s">
        <v>70</v>
      </c>
      <c r="D4838" t="s">
        <v>650</v>
      </c>
      <c r="E4838" t="s">
        <v>651</v>
      </c>
      <c r="F4838" t="s">
        <v>83</v>
      </c>
      <c r="G4838" t="s">
        <v>84</v>
      </c>
      <c r="H4838" t="s">
        <v>33</v>
      </c>
      <c r="I4838" t="s">
        <v>58</v>
      </c>
      <c r="J4838">
        <v>-36.866106000000002</v>
      </c>
      <c r="K4838">
        <v>174.73913099999999</v>
      </c>
      <c r="L4838" s="109">
        <v>0.58333333333333337</v>
      </c>
      <c r="N4838">
        <v>0</v>
      </c>
      <c r="O4838">
        <v>0</v>
      </c>
      <c r="P4838">
        <v>1</v>
      </c>
    </row>
    <row r="4839" spans="1:16" hidden="1" x14ac:dyDescent="0.3">
      <c r="A4839">
        <v>28</v>
      </c>
      <c r="B4839">
        <v>1</v>
      </c>
      <c r="C4839" t="s">
        <v>70</v>
      </c>
      <c r="D4839" t="s">
        <v>650</v>
      </c>
      <c r="E4839" t="s">
        <v>651</v>
      </c>
      <c r="F4839" t="s">
        <v>83</v>
      </c>
      <c r="G4839" t="s">
        <v>84</v>
      </c>
      <c r="H4839" t="s">
        <v>33</v>
      </c>
      <c r="I4839" t="s">
        <v>58</v>
      </c>
      <c r="J4839">
        <v>-36.866138999999997</v>
      </c>
      <c r="K4839">
        <v>174.73908599999999</v>
      </c>
      <c r="L4839" s="109">
        <v>0.58333333333333337</v>
      </c>
      <c r="M4839" t="s">
        <v>1366</v>
      </c>
      <c r="N4839">
        <v>1</v>
      </c>
      <c r="O4839">
        <v>1</v>
      </c>
      <c r="P4839">
        <v>1</v>
      </c>
    </row>
    <row r="4840" spans="1:16" hidden="1" x14ac:dyDescent="0.3">
      <c r="A4840">
        <v>29</v>
      </c>
      <c r="B4840">
        <v>1</v>
      </c>
      <c r="C4840" t="s">
        <v>70</v>
      </c>
      <c r="D4840" t="s">
        <v>650</v>
      </c>
      <c r="E4840" t="s">
        <v>651</v>
      </c>
      <c r="F4840" t="s">
        <v>83</v>
      </c>
      <c r="G4840" t="s">
        <v>84</v>
      </c>
      <c r="H4840" t="s">
        <v>33</v>
      </c>
      <c r="I4840" t="s">
        <v>58</v>
      </c>
      <c r="J4840">
        <v>-36.866166999999997</v>
      </c>
      <c r="K4840">
        <v>174.73904200000001</v>
      </c>
      <c r="L4840" s="109">
        <v>0.58333333333333337</v>
      </c>
      <c r="M4840" t="s">
        <v>1358</v>
      </c>
      <c r="N4840">
        <v>1</v>
      </c>
      <c r="O4840">
        <v>0</v>
      </c>
      <c r="P4840">
        <v>1</v>
      </c>
    </row>
    <row r="4841" spans="1:16" hidden="1" x14ac:dyDescent="0.3">
      <c r="A4841">
        <v>30</v>
      </c>
      <c r="B4841">
        <v>1</v>
      </c>
      <c r="C4841" t="s">
        <v>70</v>
      </c>
      <c r="D4841" t="s">
        <v>650</v>
      </c>
      <c r="E4841" t="s">
        <v>651</v>
      </c>
      <c r="F4841" t="s">
        <v>83</v>
      </c>
      <c r="G4841" t="s">
        <v>84</v>
      </c>
      <c r="H4841" t="s">
        <v>33</v>
      </c>
      <c r="I4841" t="s">
        <v>58</v>
      </c>
      <c r="J4841">
        <v>-36.866262999999996</v>
      </c>
      <c r="K4841">
        <v>174.738889</v>
      </c>
      <c r="L4841" s="109">
        <v>0.58333333333333337</v>
      </c>
      <c r="M4841" t="s">
        <v>1140</v>
      </c>
      <c r="N4841">
        <v>1</v>
      </c>
      <c r="O4841">
        <v>0</v>
      </c>
      <c r="P4841">
        <v>1</v>
      </c>
    </row>
    <row r="4842" spans="1:16" hidden="1" x14ac:dyDescent="0.3">
      <c r="A4842">
        <v>31</v>
      </c>
      <c r="B4842">
        <v>1</v>
      </c>
      <c r="C4842" t="s">
        <v>70</v>
      </c>
      <c r="D4842" t="s">
        <v>650</v>
      </c>
      <c r="E4842" t="s">
        <v>651</v>
      </c>
      <c r="F4842" t="s">
        <v>83</v>
      </c>
      <c r="G4842" t="s">
        <v>84</v>
      </c>
      <c r="H4842" t="s">
        <v>33</v>
      </c>
      <c r="I4842" t="s">
        <v>58</v>
      </c>
      <c r="J4842">
        <v>-36.866286000000002</v>
      </c>
      <c r="K4842">
        <v>174.73885200000001</v>
      </c>
      <c r="L4842" s="109">
        <v>0.58333333333333337</v>
      </c>
      <c r="N4842">
        <v>0</v>
      </c>
      <c r="O4842">
        <v>0</v>
      </c>
      <c r="P4842">
        <v>1</v>
      </c>
    </row>
    <row r="4843" spans="1:16" hidden="1" x14ac:dyDescent="0.3">
      <c r="A4843">
        <v>32</v>
      </c>
      <c r="B4843">
        <v>1</v>
      </c>
      <c r="C4843" t="s">
        <v>70</v>
      </c>
      <c r="D4843" t="s">
        <v>650</v>
      </c>
      <c r="E4843" t="s">
        <v>651</v>
      </c>
      <c r="F4843" t="s">
        <v>83</v>
      </c>
      <c r="G4843" t="s">
        <v>84</v>
      </c>
      <c r="H4843" t="s">
        <v>33</v>
      </c>
      <c r="I4843" t="s">
        <v>58</v>
      </c>
      <c r="J4843">
        <v>-36.866357000000001</v>
      </c>
      <c r="K4843">
        <v>174.73873</v>
      </c>
      <c r="L4843" s="109">
        <v>0.58333333333333337</v>
      </c>
      <c r="M4843" t="s">
        <v>924</v>
      </c>
      <c r="N4843">
        <v>1</v>
      </c>
      <c r="O4843">
        <v>1</v>
      </c>
      <c r="P4843">
        <v>1</v>
      </c>
    </row>
    <row r="4844" spans="1:16" hidden="1" x14ac:dyDescent="0.3">
      <c r="A4844">
        <v>33</v>
      </c>
      <c r="B4844">
        <v>1</v>
      </c>
      <c r="C4844" t="s">
        <v>70</v>
      </c>
      <c r="D4844" t="s">
        <v>650</v>
      </c>
      <c r="E4844" t="s">
        <v>651</v>
      </c>
      <c r="F4844" t="s">
        <v>83</v>
      </c>
      <c r="G4844" t="s">
        <v>84</v>
      </c>
      <c r="H4844" t="s">
        <v>33</v>
      </c>
      <c r="I4844" t="s">
        <v>58</v>
      </c>
      <c r="J4844">
        <v>-36.866387000000003</v>
      </c>
      <c r="K4844">
        <v>174.73869099999999</v>
      </c>
      <c r="L4844" s="109">
        <v>0.58333333333333337</v>
      </c>
      <c r="N4844">
        <v>0</v>
      </c>
      <c r="O4844">
        <v>0</v>
      </c>
      <c r="P4844">
        <v>1</v>
      </c>
    </row>
    <row r="4845" spans="1:16" hidden="1" x14ac:dyDescent="0.3">
      <c r="A4845">
        <v>34</v>
      </c>
      <c r="B4845">
        <v>1</v>
      </c>
      <c r="C4845" t="s">
        <v>70</v>
      </c>
      <c r="D4845" t="s">
        <v>650</v>
      </c>
      <c r="E4845" t="s">
        <v>651</v>
      </c>
      <c r="F4845" t="s">
        <v>72</v>
      </c>
      <c r="G4845" t="s">
        <v>90</v>
      </c>
      <c r="H4845" t="s">
        <v>48</v>
      </c>
      <c r="I4845" t="s">
        <v>91</v>
      </c>
      <c r="J4845">
        <v>-36.866546999999997</v>
      </c>
      <c r="K4845">
        <v>174.73861299999999</v>
      </c>
      <c r="L4845" s="109">
        <v>0.58333333333333337</v>
      </c>
      <c r="M4845" t="s">
        <v>92</v>
      </c>
      <c r="N4845">
        <v>1</v>
      </c>
      <c r="O4845">
        <v>0</v>
      </c>
      <c r="P4845">
        <v>1</v>
      </c>
    </row>
    <row r="4846" spans="1:16" hidden="1" x14ac:dyDescent="0.3">
      <c r="A4846">
        <v>35</v>
      </c>
      <c r="B4846">
        <v>1</v>
      </c>
      <c r="C4846" t="s">
        <v>70</v>
      </c>
      <c r="D4846" t="s">
        <v>650</v>
      </c>
      <c r="E4846" t="s">
        <v>651</v>
      </c>
      <c r="F4846" t="s">
        <v>72</v>
      </c>
      <c r="G4846" t="s">
        <v>90</v>
      </c>
      <c r="H4846" t="s">
        <v>48</v>
      </c>
      <c r="I4846" t="s">
        <v>91</v>
      </c>
      <c r="J4846">
        <v>-36.866579000000002</v>
      </c>
      <c r="K4846">
        <v>174.73866899999999</v>
      </c>
      <c r="L4846" s="109">
        <v>0.58333333333333337</v>
      </c>
      <c r="N4846">
        <v>0</v>
      </c>
      <c r="O4846">
        <v>0</v>
      </c>
      <c r="P4846">
        <v>1</v>
      </c>
    </row>
    <row r="4847" spans="1:16" hidden="1" x14ac:dyDescent="0.3">
      <c r="A4847">
        <v>36</v>
      </c>
      <c r="B4847">
        <v>1</v>
      </c>
      <c r="C4847" t="s">
        <v>70</v>
      </c>
      <c r="D4847" t="s">
        <v>650</v>
      </c>
      <c r="E4847" t="s">
        <v>651</v>
      </c>
      <c r="F4847" t="s">
        <v>72</v>
      </c>
      <c r="G4847" t="s">
        <v>90</v>
      </c>
      <c r="H4847" t="s">
        <v>48</v>
      </c>
      <c r="I4847" t="s">
        <v>91</v>
      </c>
      <c r="J4847">
        <v>-36.866612000000003</v>
      </c>
      <c r="K4847">
        <v>174.73872499999999</v>
      </c>
      <c r="L4847" s="109">
        <v>0.58333333333333337</v>
      </c>
      <c r="N4847">
        <v>0</v>
      </c>
      <c r="O4847">
        <v>0</v>
      </c>
      <c r="P4847">
        <v>1</v>
      </c>
    </row>
    <row r="4848" spans="1:16" hidden="1" x14ac:dyDescent="0.3">
      <c r="A4848">
        <v>37</v>
      </c>
      <c r="B4848">
        <v>1</v>
      </c>
      <c r="C4848" t="s">
        <v>70</v>
      </c>
      <c r="D4848" t="s">
        <v>650</v>
      </c>
      <c r="E4848" t="s">
        <v>651</v>
      </c>
      <c r="F4848" t="s">
        <v>72</v>
      </c>
      <c r="G4848" t="s">
        <v>90</v>
      </c>
      <c r="H4848" t="s">
        <v>48</v>
      </c>
      <c r="I4848" t="s">
        <v>91</v>
      </c>
      <c r="J4848">
        <v>-36.866644999999998</v>
      </c>
      <c r="K4848">
        <v>174.73878099999999</v>
      </c>
      <c r="L4848" s="109">
        <v>0.58333333333333337</v>
      </c>
      <c r="N4848">
        <v>0</v>
      </c>
      <c r="O4848">
        <v>0</v>
      </c>
      <c r="P4848">
        <v>1</v>
      </c>
    </row>
    <row r="4849" spans="1:16" hidden="1" x14ac:dyDescent="0.3">
      <c r="A4849">
        <v>38</v>
      </c>
      <c r="B4849">
        <v>1</v>
      </c>
      <c r="C4849" t="s">
        <v>70</v>
      </c>
      <c r="D4849" t="s">
        <v>650</v>
      </c>
      <c r="E4849" t="s">
        <v>651</v>
      </c>
      <c r="F4849" t="s">
        <v>72</v>
      </c>
      <c r="G4849" t="s">
        <v>90</v>
      </c>
      <c r="H4849" t="s">
        <v>48</v>
      </c>
      <c r="I4849" t="s">
        <v>91</v>
      </c>
      <c r="J4849">
        <v>-36.866677000000003</v>
      </c>
      <c r="K4849">
        <v>174.73883699999999</v>
      </c>
      <c r="L4849" s="109">
        <v>0.58333333333333337</v>
      </c>
      <c r="M4849" t="s">
        <v>550</v>
      </c>
      <c r="N4849">
        <v>1</v>
      </c>
      <c r="O4849">
        <v>0</v>
      </c>
      <c r="P4849">
        <v>1</v>
      </c>
    </row>
    <row r="4850" spans="1:16" hidden="1" x14ac:dyDescent="0.3">
      <c r="A4850">
        <v>39</v>
      </c>
      <c r="B4850">
        <v>1</v>
      </c>
      <c r="C4850" t="s">
        <v>70</v>
      </c>
      <c r="D4850" t="s">
        <v>650</v>
      </c>
      <c r="E4850" t="s">
        <v>651</v>
      </c>
      <c r="F4850" t="s">
        <v>72</v>
      </c>
      <c r="G4850" t="s">
        <v>90</v>
      </c>
      <c r="H4850" t="s">
        <v>48</v>
      </c>
      <c r="I4850" t="s">
        <v>91</v>
      </c>
      <c r="J4850">
        <v>-36.866888000000003</v>
      </c>
      <c r="K4850">
        <v>174.73972699999999</v>
      </c>
      <c r="L4850" s="109">
        <v>0.58333333333333337</v>
      </c>
      <c r="M4850" t="s">
        <v>756</v>
      </c>
      <c r="N4850">
        <v>1</v>
      </c>
      <c r="O4850">
        <v>0</v>
      </c>
      <c r="P4850">
        <v>1</v>
      </c>
    </row>
    <row r="4851" spans="1:16" hidden="1" x14ac:dyDescent="0.3">
      <c r="A4851">
        <v>40</v>
      </c>
      <c r="B4851">
        <v>1</v>
      </c>
      <c r="C4851" t="s">
        <v>70</v>
      </c>
      <c r="D4851" t="s">
        <v>650</v>
      </c>
      <c r="E4851" t="s">
        <v>651</v>
      </c>
      <c r="F4851" t="s">
        <v>72</v>
      </c>
      <c r="G4851" t="s">
        <v>90</v>
      </c>
      <c r="H4851" t="s">
        <v>48</v>
      </c>
      <c r="I4851" t="s">
        <v>91</v>
      </c>
      <c r="J4851">
        <v>-36.866861</v>
      </c>
      <c r="K4851">
        <v>174.73980499999999</v>
      </c>
      <c r="L4851" s="109">
        <v>0.58333333333333337</v>
      </c>
      <c r="N4851">
        <v>0</v>
      </c>
      <c r="O4851">
        <v>0</v>
      </c>
      <c r="P4851">
        <v>1</v>
      </c>
    </row>
    <row r="4852" spans="1:16" hidden="1" x14ac:dyDescent="0.3">
      <c r="A4852">
        <v>41</v>
      </c>
      <c r="B4852">
        <v>1</v>
      </c>
      <c r="C4852" t="s">
        <v>70</v>
      </c>
      <c r="D4852" t="s">
        <v>650</v>
      </c>
      <c r="E4852" t="s">
        <v>651</v>
      </c>
      <c r="F4852" t="s">
        <v>72</v>
      </c>
      <c r="G4852" t="s">
        <v>90</v>
      </c>
      <c r="H4852" t="s">
        <v>48</v>
      </c>
      <c r="I4852" t="s">
        <v>91</v>
      </c>
      <c r="J4852">
        <v>-36.866819</v>
      </c>
      <c r="K4852">
        <v>174.73993200000001</v>
      </c>
      <c r="L4852" s="109">
        <v>0.58333333333333337</v>
      </c>
      <c r="N4852">
        <v>0</v>
      </c>
      <c r="O4852">
        <v>0</v>
      </c>
      <c r="P4852">
        <v>1</v>
      </c>
    </row>
    <row r="4853" spans="1:16" hidden="1" x14ac:dyDescent="0.3">
      <c r="A4853">
        <v>42</v>
      </c>
      <c r="B4853">
        <v>1</v>
      </c>
      <c r="C4853" t="s">
        <v>70</v>
      </c>
      <c r="D4853" t="s">
        <v>650</v>
      </c>
      <c r="E4853" t="s">
        <v>651</v>
      </c>
      <c r="F4853" t="s">
        <v>72</v>
      </c>
      <c r="G4853" t="s">
        <v>90</v>
      </c>
      <c r="H4853" t="s">
        <v>48</v>
      </c>
      <c r="I4853" t="s">
        <v>91</v>
      </c>
      <c r="J4853">
        <v>-36.866802999999997</v>
      </c>
      <c r="K4853">
        <v>174.73998800000001</v>
      </c>
      <c r="L4853" s="109">
        <v>0.58333333333333337</v>
      </c>
      <c r="M4853" t="s">
        <v>660</v>
      </c>
      <c r="N4853">
        <v>1</v>
      </c>
      <c r="O4853">
        <v>0</v>
      </c>
      <c r="P4853">
        <v>1</v>
      </c>
    </row>
    <row r="4854" spans="1:16" hidden="1" x14ac:dyDescent="0.3">
      <c r="A4854">
        <v>43</v>
      </c>
      <c r="B4854">
        <v>1</v>
      </c>
      <c r="C4854" t="s">
        <v>70</v>
      </c>
      <c r="D4854" t="s">
        <v>650</v>
      </c>
      <c r="E4854" t="s">
        <v>651</v>
      </c>
      <c r="F4854" t="s">
        <v>100</v>
      </c>
      <c r="G4854" t="s">
        <v>101</v>
      </c>
      <c r="H4854" t="s">
        <v>57</v>
      </c>
      <c r="I4854" t="s">
        <v>58</v>
      </c>
      <c r="J4854">
        <v>-36.866672000000001</v>
      </c>
      <c r="K4854">
        <v>174.740059</v>
      </c>
      <c r="L4854" s="109">
        <v>0.58333333333333337</v>
      </c>
      <c r="M4854" t="s">
        <v>850</v>
      </c>
      <c r="N4854">
        <v>1</v>
      </c>
      <c r="O4854">
        <v>0</v>
      </c>
      <c r="P4854">
        <v>1</v>
      </c>
    </row>
    <row r="4855" spans="1:16" hidden="1" x14ac:dyDescent="0.3">
      <c r="A4855">
        <v>44</v>
      </c>
      <c r="B4855">
        <v>1</v>
      </c>
      <c r="C4855" t="s">
        <v>70</v>
      </c>
      <c r="D4855" t="s">
        <v>650</v>
      </c>
      <c r="E4855" t="s">
        <v>651</v>
      </c>
      <c r="F4855" t="s">
        <v>100</v>
      </c>
      <c r="G4855" t="s">
        <v>101</v>
      </c>
      <c r="H4855" t="s">
        <v>57</v>
      </c>
      <c r="I4855" t="s">
        <v>58</v>
      </c>
      <c r="J4855">
        <v>-36.866624999999999</v>
      </c>
      <c r="K4855">
        <v>174.740038</v>
      </c>
      <c r="L4855" s="109">
        <v>0.58333333333333337</v>
      </c>
      <c r="M4855" t="s">
        <v>649</v>
      </c>
      <c r="N4855">
        <v>1</v>
      </c>
      <c r="O4855">
        <v>0</v>
      </c>
      <c r="P4855">
        <v>1</v>
      </c>
    </row>
    <row r="4856" spans="1:16" hidden="1" x14ac:dyDescent="0.3">
      <c r="A4856">
        <v>45</v>
      </c>
      <c r="B4856">
        <v>1</v>
      </c>
      <c r="C4856" t="s">
        <v>70</v>
      </c>
      <c r="D4856" t="s">
        <v>650</v>
      </c>
      <c r="E4856" t="s">
        <v>651</v>
      </c>
      <c r="F4856" t="s">
        <v>100</v>
      </c>
      <c r="G4856" t="s">
        <v>101</v>
      </c>
      <c r="H4856" t="s">
        <v>57</v>
      </c>
      <c r="I4856" t="s">
        <v>58</v>
      </c>
      <c r="J4856">
        <v>-36.866579000000002</v>
      </c>
      <c r="K4856">
        <v>174.74001699999999</v>
      </c>
      <c r="L4856" s="109">
        <v>0.58333333333333337</v>
      </c>
      <c r="N4856">
        <v>0</v>
      </c>
      <c r="O4856">
        <v>0</v>
      </c>
      <c r="P4856">
        <v>1</v>
      </c>
    </row>
    <row r="4857" spans="1:16" hidden="1" x14ac:dyDescent="0.3">
      <c r="A4857">
        <v>46</v>
      </c>
      <c r="B4857">
        <v>1</v>
      </c>
      <c r="C4857" t="s">
        <v>70</v>
      </c>
      <c r="D4857" t="s">
        <v>650</v>
      </c>
      <c r="E4857" t="s">
        <v>651</v>
      </c>
      <c r="F4857" t="s">
        <v>100</v>
      </c>
      <c r="G4857" t="s">
        <v>101</v>
      </c>
      <c r="H4857" t="s">
        <v>57</v>
      </c>
      <c r="I4857" t="s">
        <v>58</v>
      </c>
      <c r="J4857">
        <v>-36.866531999999999</v>
      </c>
      <c r="K4857">
        <v>174.73999599999999</v>
      </c>
      <c r="L4857" s="109">
        <v>0.58333333333333337</v>
      </c>
      <c r="N4857">
        <v>0</v>
      </c>
      <c r="O4857">
        <v>0</v>
      </c>
      <c r="P4857">
        <v>1</v>
      </c>
    </row>
    <row r="4858" spans="1:16" hidden="1" x14ac:dyDescent="0.3">
      <c r="A4858">
        <v>47</v>
      </c>
      <c r="B4858">
        <v>1</v>
      </c>
      <c r="C4858" t="s">
        <v>70</v>
      </c>
      <c r="D4858" t="s">
        <v>650</v>
      </c>
      <c r="E4858" t="s">
        <v>651</v>
      </c>
      <c r="F4858" t="s">
        <v>100</v>
      </c>
      <c r="G4858" t="s">
        <v>101</v>
      </c>
      <c r="H4858" t="s">
        <v>49</v>
      </c>
      <c r="I4858" t="s">
        <v>58</v>
      </c>
      <c r="J4858">
        <v>-36.866568999999998</v>
      </c>
      <c r="K4858">
        <v>174.740149</v>
      </c>
      <c r="L4858" s="109">
        <v>0.58333333333333337</v>
      </c>
      <c r="M4858" t="s">
        <v>852</v>
      </c>
      <c r="N4858">
        <v>1</v>
      </c>
      <c r="O4858">
        <v>0</v>
      </c>
      <c r="P4858">
        <v>1</v>
      </c>
    </row>
    <row r="4859" spans="1:16" hidden="1" x14ac:dyDescent="0.3">
      <c r="A4859">
        <v>48</v>
      </c>
      <c r="B4859">
        <v>1</v>
      </c>
      <c r="C4859" t="s">
        <v>70</v>
      </c>
      <c r="D4859" t="s">
        <v>650</v>
      </c>
      <c r="E4859" t="s">
        <v>651</v>
      </c>
      <c r="F4859" t="s">
        <v>100</v>
      </c>
      <c r="G4859" t="s">
        <v>101</v>
      </c>
      <c r="H4859" t="s">
        <v>49</v>
      </c>
      <c r="I4859" t="s">
        <v>58</v>
      </c>
      <c r="J4859">
        <v>-36.866613999999998</v>
      </c>
      <c r="K4859">
        <v>174.74017000000001</v>
      </c>
      <c r="L4859" s="109">
        <v>0.58333333333333337</v>
      </c>
      <c r="M4859" t="s">
        <v>661</v>
      </c>
      <c r="N4859">
        <v>1</v>
      </c>
      <c r="O4859">
        <v>0</v>
      </c>
      <c r="P4859">
        <v>1</v>
      </c>
    </row>
    <row r="4860" spans="1:16" hidden="1" x14ac:dyDescent="0.3">
      <c r="A4860">
        <v>49</v>
      </c>
      <c r="B4860">
        <v>1</v>
      </c>
      <c r="C4860" t="s">
        <v>70</v>
      </c>
      <c r="D4860" t="s">
        <v>650</v>
      </c>
      <c r="E4860" t="s">
        <v>651</v>
      </c>
      <c r="F4860" t="s">
        <v>72</v>
      </c>
      <c r="G4860" t="s">
        <v>108</v>
      </c>
      <c r="H4860" t="s">
        <v>48</v>
      </c>
      <c r="I4860" t="s">
        <v>91</v>
      </c>
      <c r="J4860">
        <v>-36.866661999999998</v>
      </c>
      <c r="K4860">
        <v>174.74040600000001</v>
      </c>
      <c r="L4860" s="109">
        <v>0.58333333333333337</v>
      </c>
      <c r="N4860">
        <v>0</v>
      </c>
      <c r="O4860">
        <v>0</v>
      </c>
      <c r="P4860">
        <v>1</v>
      </c>
    </row>
    <row r="4861" spans="1:16" hidden="1" x14ac:dyDescent="0.3">
      <c r="A4861">
        <v>50</v>
      </c>
      <c r="B4861">
        <v>1</v>
      </c>
      <c r="C4861" t="s">
        <v>70</v>
      </c>
      <c r="D4861" t="s">
        <v>650</v>
      </c>
      <c r="E4861" t="s">
        <v>651</v>
      </c>
      <c r="F4861" t="s">
        <v>72</v>
      </c>
      <c r="G4861" t="s">
        <v>108</v>
      </c>
      <c r="H4861" t="s">
        <v>48</v>
      </c>
      <c r="I4861" t="s">
        <v>91</v>
      </c>
      <c r="J4861">
        <v>-36.866621000000002</v>
      </c>
      <c r="K4861">
        <v>174.740532</v>
      </c>
      <c r="L4861" s="109">
        <v>0.58333333333333337</v>
      </c>
      <c r="N4861">
        <v>0</v>
      </c>
      <c r="O4861">
        <v>0</v>
      </c>
      <c r="P4861">
        <v>1</v>
      </c>
    </row>
    <row r="4862" spans="1:16" hidden="1" x14ac:dyDescent="0.3">
      <c r="A4862">
        <v>51</v>
      </c>
      <c r="B4862">
        <v>1</v>
      </c>
      <c r="C4862" t="s">
        <v>70</v>
      </c>
      <c r="D4862" t="s">
        <v>650</v>
      </c>
      <c r="E4862" t="s">
        <v>651</v>
      </c>
      <c r="F4862" t="s">
        <v>72</v>
      </c>
      <c r="G4862" t="s">
        <v>108</v>
      </c>
      <c r="H4862" t="s">
        <v>48</v>
      </c>
      <c r="I4862" t="s">
        <v>91</v>
      </c>
      <c r="J4862">
        <v>-36.866602999999998</v>
      </c>
      <c r="K4862">
        <v>174.74058400000001</v>
      </c>
      <c r="L4862" s="109">
        <v>0.58333333333333337</v>
      </c>
      <c r="M4862" t="s">
        <v>925</v>
      </c>
      <c r="N4862">
        <v>1</v>
      </c>
      <c r="O4862">
        <v>1</v>
      </c>
      <c r="P4862">
        <v>1</v>
      </c>
    </row>
    <row r="4863" spans="1:16" hidden="1" x14ac:dyDescent="0.3">
      <c r="A4863">
        <v>52</v>
      </c>
      <c r="B4863">
        <v>1</v>
      </c>
      <c r="C4863" t="s">
        <v>70</v>
      </c>
      <c r="D4863" t="s">
        <v>650</v>
      </c>
      <c r="E4863" t="s">
        <v>651</v>
      </c>
      <c r="F4863" t="s">
        <v>72</v>
      </c>
      <c r="G4863" t="s">
        <v>108</v>
      </c>
      <c r="H4863" t="s">
        <v>48</v>
      </c>
      <c r="I4863" t="s">
        <v>91</v>
      </c>
      <c r="J4863">
        <v>-36.866551999999999</v>
      </c>
      <c r="K4863">
        <v>174.740735</v>
      </c>
      <c r="L4863" s="109">
        <v>0.58333333333333337</v>
      </c>
      <c r="M4863" t="s">
        <v>113</v>
      </c>
      <c r="N4863">
        <v>1</v>
      </c>
      <c r="O4863">
        <v>0</v>
      </c>
      <c r="P4863">
        <v>1</v>
      </c>
    </row>
    <row r="4864" spans="1:16" hidden="1" x14ac:dyDescent="0.3">
      <c r="A4864">
        <v>53</v>
      </c>
      <c r="B4864">
        <v>1</v>
      </c>
      <c r="C4864" t="s">
        <v>70</v>
      </c>
      <c r="D4864" t="s">
        <v>650</v>
      </c>
      <c r="E4864" t="s">
        <v>651</v>
      </c>
      <c r="F4864" t="s">
        <v>72</v>
      </c>
      <c r="G4864" t="s">
        <v>108</v>
      </c>
      <c r="H4864" t="s">
        <v>48</v>
      </c>
      <c r="I4864" t="s">
        <v>91</v>
      </c>
      <c r="J4864">
        <v>-36.866531000000002</v>
      </c>
      <c r="K4864">
        <v>174.74079399999999</v>
      </c>
      <c r="L4864" s="109">
        <v>0.58333333333333337</v>
      </c>
      <c r="M4864" t="s">
        <v>662</v>
      </c>
      <c r="N4864">
        <v>1</v>
      </c>
      <c r="O4864">
        <v>1</v>
      </c>
      <c r="P4864">
        <v>1</v>
      </c>
    </row>
    <row r="4865" spans="1:16" hidden="1" x14ac:dyDescent="0.3">
      <c r="A4865">
        <v>54</v>
      </c>
      <c r="B4865">
        <v>1</v>
      </c>
      <c r="C4865" t="s">
        <v>70</v>
      </c>
      <c r="D4865" t="s">
        <v>650</v>
      </c>
      <c r="E4865" t="s">
        <v>651</v>
      </c>
      <c r="F4865" t="s">
        <v>114</v>
      </c>
      <c r="G4865" t="s">
        <v>101</v>
      </c>
      <c r="H4865" t="s">
        <v>57</v>
      </c>
      <c r="I4865" t="s">
        <v>58</v>
      </c>
      <c r="J4865">
        <v>-36.866334000000002</v>
      </c>
      <c r="K4865">
        <v>174.74110300000001</v>
      </c>
      <c r="L4865" s="109">
        <v>0.58333333333333337</v>
      </c>
      <c r="M4865" t="s">
        <v>679</v>
      </c>
      <c r="N4865">
        <v>1</v>
      </c>
      <c r="O4865">
        <v>1</v>
      </c>
      <c r="P4865">
        <v>1</v>
      </c>
    </row>
    <row r="4866" spans="1:16" hidden="1" x14ac:dyDescent="0.3">
      <c r="A4866">
        <v>55</v>
      </c>
      <c r="B4866">
        <v>1</v>
      </c>
      <c r="C4866" t="s">
        <v>70</v>
      </c>
      <c r="D4866" t="s">
        <v>650</v>
      </c>
      <c r="E4866" t="s">
        <v>651</v>
      </c>
      <c r="F4866" t="s">
        <v>114</v>
      </c>
      <c r="G4866" t="s">
        <v>101</v>
      </c>
      <c r="H4866" t="s">
        <v>57</v>
      </c>
      <c r="I4866" t="s">
        <v>58</v>
      </c>
      <c r="J4866">
        <v>-36.866281999999998</v>
      </c>
      <c r="K4866">
        <v>174.741074</v>
      </c>
      <c r="L4866" s="109">
        <v>0.58333333333333337</v>
      </c>
      <c r="N4866">
        <v>0</v>
      </c>
      <c r="O4866">
        <v>0</v>
      </c>
      <c r="P4866">
        <v>1</v>
      </c>
    </row>
    <row r="4867" spans="1:16" hidden="1" x14ac:dyDescent="0.3">
      <c r="A4867">
        <v>56</v>
      </c>
      <c r="B4867">
        <v>1</v>
      </c>
      <c r="C4867" t="s">
        <v>70</v>
      </c>
      <c r="D4867" t="s">
        <v>650</v>
      </c>
      <c r="E4867" t="s">
        <v>651</v>
      </c>
      <c r="F4867" t="s">
        <v>114</v>
      </c>
      <c r="G4867" t="s">
        <v>101</v>
      </c>
      <c r="H4867" t="s">
        <v>57</v>
      </c>
      <c r="I4867" t="s">
        <v>58</v>
      </c>
      <c r="J4867">
        <v>-36.866228999999997</v>
      </c>
      <c r="K4867">
        <v>174.74104500000001</v>
      </c>
      <c r="L4867" s="109">
        <v>0.58333333333333337</v>
      </c>
      <c r="M4867" t="s">
        <v>926</v>
      </c>
      <c r="N4867">
        <v>1</v>
      </c>
      <c r="O4867">
        <v>1</v>
      </c>
      <c r="P4867">
        <v>1</v>
      </c>
    </row>
    <row r="4868" spans="1:16" hidden="1" x14ac:dyDescent="0.3">
      <c r="A4868">
        <v>57</v>
      </c>
      <c r="B4868">
        <v>1</v>
      </c>
      <c r="C4868" t="s">
        <v>70</v>
      </c>
      <c r="D4868" t="s">
        <v>650</v>
      </c>
      <c r="E4868" t="s">
        <v>651</v>
      </c>
      <c r="F4868" t="s">
        <v>114</v>
      </c>
      <c r="G4868" t="s">
        <v>101</v>
      </c>
      <c r="H4868" t="s">
        <v>57</v>
      </c>
      <c r="I4868" t="s">
        <v>58</v>
      </c>
      <c r="J4868">
        <v>-36.866176000000003</v>
      </c>
      <c r="K4868">
        <v>174.741016</v>
      </c>
      <c r="L4868" s="109">
        <v>0.58333333333333337</v>
      </c>
      <c r="M4868" t="s">
        <v>666</v>
      </c>
      <c r="N4868">
        <v>1</v>
      </c>
      <c r="O4868">
        <v>0</v>
      </c>
      <c r="P4868">
        <v>1</v>
      </c>
    </row>
    <row r="4869" spans="1:16" hidden="1" x14ac:dyDescent="0.3">
      <c r="A4869">
        <v>58</v>
      </c>
      <c r="B4869">
        <v>1</v>
      </c>
      <c r="C4869" t="s">
        <v>70</v>
      </c>
      <c r="D4869" t="s">
        <v>650</v>
      </c>
      <c r="E4869" t="s">
        <v>651</v>
      </c>
      <c r="F4869" t="s">
        <v>114</v>
      </c>
      <c r="G4869" t="s">
        <v>101</v>
      </c>
      <c r="H4869" t="s">
        <v>57</v>
      </c>
      <c r="I4869" t="s">
        <v>58</v>
      </c>
      <c r="J4869">
        <v>-36.866123999999999</v>
      </c>
      <c r="K4869">
        <v>174.74098699999999</v>
      </c>
      <c r="L4869" s="109">
        <v>0.58333333333333337</v>
      </c>
      <c r="N4869">
        <v>0</v>
      </c>
      <c r="O4869">
        <v>0</v>
      </c>
      <c r="P4869">
        <v>1</v>
      </c>
    </row>
    <row r="4870" spans="1:16" hidden="1" x14ac:dyDescent="0.3">
      <c r="A4870">
        <v>59</v>
      </c>
      <c r="B4870">
        <v>1</v>
      </c>
      <c r="C4870" t="s">
        <v>70</v>
      </c>
      <c r="D4870" t="s">
        <v>650</v>
      </c>
      <c r="E4870" t="s">
        <v>651</v>
      </c>
      <c r="F4870" t="s">
        <v>114</v>
      </c>
      <c r="G4870" t="s">
        <v>101</v>
      </c>
      <c r="H4870" t="s">
        <v>57</v>
      </c>
      <c r="I4870" t="s">
        <v>58</v>
      </c>
      <c r="J4870">
        <v>-36.866016999999999</v>
      </c>
      <c r="K4870">
        <v>174.74094099999999</v>
      </c>
      <c r="L4870" s="109">
        <v>0.58333333333333337</v>
      </c>
      <c r="N4870">
        <v>0</v>
      </c>
      <c r="O4870">
        <v>0</v>
      </c>
      <c r="P4870">
        <v>1</v>
      </c>
    </row>
    <row r="4871" spans="1:16" hidden="1" x14ac:dyDescent="0.3">
      <c r="A4871">
        <v>60</v>
      </c>
      <c r="B4871">
        <v>1</v>
      </c>
      <c r="C4871" t="s">
        <v>70</v>
      </c>
      <c r="D4871" t="s">
        <v>650</v>
      </c>
      <c r="E4871" t="s">
        <v>651</v>
      </c>
      <c r="F4871" t="s">
        <v>114</v>
      </c>
      <c r="G4871" t="s">
        <v>101</v>
      </c>
      <c r="H4871" t="s">
        <v>49</v>
      </c>
      <c r="I4871" t="s">
        <v>121</v>
      </c>
      <c r="J4871">
        <v>-36.866177</v>
      </c>
      <c r="K4871">
        <v>174.741151</v>
      </c>
      <c r="L4871" s="109">
        <v>0.58333333333333337</v>
      </c>
      <c r="M4871" t="s">
        <v>761</v>
      </c>
      <c r="N4871">
        <v>1</v>
      </c>
      <c r="O4871">
        <v>0</v>
      </c>
      <c r="P4871">
        <v>1</v>
      </c>
    </row>
    <row r="4872" spans="1:16" hidden="1" x14ac:dyDescent="0.3">
      <c r="A4872">
        <v>61</v>
      </c>
      <c r="B4872">
        <v>1</v>
      </c>
      <c r="C4872" t="s">
        <v>70</v>
      </c>
      <c r="D4872" t="s">
        <v>650</v>
      </c>
      <c r="E4872" t="s">
        <v>651</v>
      </c>
      <c r="F4872" t="s">
        <v>114</v>
      </c>
      <c r="G4872" t="s">
        <v>101</v>
      </c>
      <c r="H4872" t="s">
        <v>49</v>
      </c>
      <c r="I4872" t="s">
        <v>121</v>
      </c>
      <c r="J4872">
        <v>-36.866222999999998</v>
      </c>
      <c r="K4872">
        <v>174.74117699999999</v>
      </c>
      <c r="L4872" s="109">
        <v>0.58333333333333337</v>
      </c>
      <c r="M4872" t="s">
        <v>668</v>
      </c>
      <c r="N4872">
        <v>1</v>
      </c>
      <c r="O4872">
        <v>0</v>
      </c>
      <c r="P4872">
        <v>1</v>
      </c>
    </row>
    <row r="4873" spans="1:16" hidden="1" x14ac:dyDescent="0.3">
      <c r="A4873">
        <v>62</v>
      </c>
      <c r="B4873">
        <v>1</v>
      </c>
      <c r="C4873" t="s">
        <v>70</v>
      </c>
      <c r="D4873" t="s">
        <v>650</v>
      </c>
      <c r="E4873" t="s">
        <v>651</v>
      </c>
      <c r="F4873" t="s">
        <v>114</v>
      </c>
      <c r="G4873" t="s">
        <v>101</v>
      </c>
      <c r="H4873" t="s">
        <v>49</v>
      </c>
      <c r="I4873" t="s">
        <v>121</v>
      </c>
      <c r="J4873">
        <v>-36.86627</v>
      </c>
      <c r="K4873">
        <v>174.74120300000001</v>
      </c>
      <c r="L4873" s="109">
        <v>0.58333333333333337</v>
      </c>
      <c r="M4873" t="s">
        <v>116</v>
      </c>
      <c r="N4873">
        <v>1</v>
      </c>
      <c r="O4873">
        <v>0</v>
      </c>
      <c r="P4873">
        <v>1</v>
      </c>
    </row>
    <row r="4874" spans="1:16" hidden="1" x14ac:dyDescent="0.3">
      <c r="A4874">
        <v>63</v>
      </c>
      <c r="B4874">
        <v>1</v>
      </c>
      <c r="C4874" t="s">
        <v>70</v>
      </c>
      <c r="D4874" t="s">
        <v>650</v>
      </c>
      <c r="E4874" t="s">
        <v>651</v>
      </c>
      <c r="F4874" t="s">
        <v>72</v>
      </c>
      <c r="G4874" t="s">
        <v>122</v>
      </c>
      <c r="H4874" t="s">
        <v>48</v>
      </c>
      <c r="I4874" t="s">
        <v>91</v>
      </c>
      <c r="J4874">
        <v>-36.866337999999999</v>
      </c>
      <c r="K4874">
        <v>174.74136999999999</v>
      </c>
      <c r="L4874" s="109">
        <v>0.58333333333333337</v>
      </c>
      <c r="N4874">
        <v>0</v>
      </c>
      <c r="O4874">
        <v>0</v>
      </c>
      <c r="P4874">
        <v>1</v>
      </c>
    </row>
    <row r="4875" spans="1:16" hidden="1" x14ac:dyDescent="0.3">
      <c r="A4875">
        <v>64</v>
      </c>
      <c r="B4875">
        <v>1</v>
      </c>
      <c r="C4875" t="s">
        <v>70</v>
      </c>
      <c r="D4875" t="s">
        <v>650</v>
      </c>
      <c r="E4875" t="s">
        <v>651</v>
      </c>
      <c r="F4875" t="s">
        <v>72</v>
      </c>
      <c r="G4875" t="s">
        <v>122</v>
      </c>
      <c r="H4875" t="s">
        <v>48</v>
      </c>
      <c r="I4875" t="s">
        <v>91</v>
      </c>
      <c r="J4875">
        <v>-36.866301999999997</v>
      </c>
      <c r="K4875">
        <v>174.74148400000001</v>
      </c>
      <c r="L4875" s="109">
        <v>0.58333333333333337</v>
      </c>
      <c r="M4875" t="s">
        <v>671</v>
      </c>
      <c r="N4875">
        <v>1</v>
      </c>
      <c r="O4875">
        <v>0</v>
      </c>
      <c r="P4875">
        <v>1</v>
      </c>
    </row>
    <row r="4876" spans="1:16" hidden="1" x14ac:dyDescent="0.3">
      <c r="A4876">
        <v>65</v>
      </c>
      <c r="B4876">
        <v>1</v>
      </c>
      <c r="C4876" t="s">
        <v>70</v>
      </c>
      <c r="D4876" t="s">
        <v>650</v>
      </c>
      <c r="E4876" t="s">
        <v>651</v>
      </c>
      <c r="F4876" t="s">
        <v>72</v>
      </c>
      <c r="G4876" t="s">
        <v>122</v>
      </c>
      <c r="H4876" t="s">
        <v>48</v>
      </c>
      <c r="I4876" t="s">
        <v>91</v>
      </c>
      <c r="J4876">
        <v>-36.866276999999997</v>
      </c>
      <c r="K4876">
        <v>174.74154899999999</v>
      </c>
      <c r="L4876" s="109">
        <v>0.58333333333333337</v>
      </c>
      <c r="M4876" t="s">
        <v>855</v>
      </c>
      <c r="N4876">
        <v>1</v>
      </c>
      <c r="O4876">
        <v>0</v>
      </c>
      <c r="P4876">
        <v>1</v>
      </c>
    </row>
    <row r="4877" spans="1:16" hidden="1" x14ac:dyDescent="0.3">
      <c r="A4877">
        <v>66</v>
      </c>
      <c r="B4877">
        <v>1</v>
      </c>
      <c r="C4877" t="s">
        <v>70</v>
      </c>
      <c r="D4877" t="s">
        <v>650</v>
      </c>
      <c r="E4877" t="s">
        <v>651</v>
      </c>
      <c r="F4877" t="s">
        <v>72</v>
      </c>
      <c r="G4877" t="s">
        <v>122</v>
      </c>
      <c r="H4877" t="s">
        <v>48</v>
      </c>
      <c r="I4877" t="s">
        <v>91</v>
      </c>
      <c r="J4877">
        <v>-36.866171999999999</v>
      </c>
      <c r="K4877">
        <v>174.74187599999999</v>
      </c>
      <c r="L4877" s="109">
        <v>0.58333333333333337</v>
      </c>
      <c r="M4877" t="s">
        <v>673</v>
      </c>
      <c r="N4877">
        <v>1</v>
      </c>
      <c r="O4877">
        <v>0</v>
      </c>
      <c r="P4877">
        <v>1</v>
      </c>
    </row>
    <row r="4878" spans="1:16" hidden="1" x14ac:dyDescent="0.3">
      <c r="A4878">
        <v>67</v>
      </c>
      <c r="B4878">
        <v>1</v>
      </c>
      <c r="C4878" t="s">
        <v>70</v>
      </c>
      <c r="D4878" t="s">
        <v>650</v>
      </c>
      <c r="E4878" t="s">
        <v>651</v>
      </c>
      <c r="F4878" t="s">
        <v>72</v>
      </c>
      <c r="G4878" t="s">
        <v>122</v>
      </c>
      <c r="H4878" t="s">
        <v>48</v>
      </c>
      <c r="I4878" t="s">
        <v>91</v>
      </c>
      <c r="J4878">
        <v>-36.866149999999998</v>
      </c>
      <c r="K4878">
        <v>174.74194</v>
      </c>
      <c r="L4878" s="109">
        <v>0.58333333333333337</v>
      </c>
      <c r="M4878" t="s">
        <v>927</v>
      </c>
      <c r="N4878">
        <v>1</v>
      </c>
      <c r="O4878">
        <v>1</v>
      </c>
      <c r="P4878">
        <v>1</v>
      </c>
    </row>
    <row r="4879" spans="1:16" hidden="1" x14ac:dyDescent="0.3">
      <c r="A4879">
        <v>68</v>
      </c>
      <c r="B4879">
        <v>1</v>
      </c>
      <c r="C4879" t="s">
        <v>70</v>
      </c>
      <c r="D4879" t="s">
        <v>650</v>
      </c>
      <c r="E4879" t="s">
        <v>651</v>
      </c>
      <c r="F4879" t="s">
        <v>72</v>
      </c>
      <c r="G4879" t="s">
        <v>122</v>
      </c>
      <c r="H4879" t="s">
        <v>48</v>
      </c>
      <c r="I4879" t="s">
        <v>91</v>
      </c>
      <c r="J4879">
        <v>-36.866128000000003</v>
      </c>
      <c r="K4879">
        <v>174.74200400000001</v>
      </c>
      <c r="L4879" s="109">
        <v>0.58333333333333337</v>
      </c>
      <c r="M4879" t="s">
        <v>674</v>
      </c>
      <c r="N4879">
        <v>1</v>
      </c>
      <c r="O4879">
        <v>0</v>
      </c>
      <c r="P4879">
        <v>1</v>
      </c>
    </row>
    <row r="4880" spans="1:16" hidden="1" x14ac:dyDescent="0.3">
      <c r="A4880">
        <v>69</v>
      </c>
      <c r="B4880">
        <v>1</v>
      </c>
      <c r="C4880" t="s">
        <v>70</v>
      </c>
      <c r="D4880" t="s">
        <v>650</v>
      </c>
      <c r="E4880" t="s">
        <v>651</v>
      </c>
      <c r="F4880" t="s">
        <v>123</v>
      </c>
      <c r="G4880" t="s">
        <v>101</v>
      </c>
      <c r="H4880" t="s">
        <v>57</v>
      </c>
      <c r="I4880" t="s">
        <v>58</v>
      </c>
      <c r="J4880">
        <v>-36.865983</v>
      </c>
      <c r="K4880">
        <v>174.74216200000001</v>
      </c>
      <c r="L4880" s="109">
        <v>0.58333333333333337</v>
      </c>
      <c r="M4880" t="s">
        <v>131</v>
      </c>
      <c r="N4880">
        <v>1</v>
      </c>
      <c r="O4880">
        <v>1</v>
      </c>
      <c r="P4880">
        <v>1</v>
      </c>
    </row>
    <row r="4881" spans="1:16" hidden="1" x14ac:dyDescent="0.3">
      <c r="A4881">
        <v>70</v>
      </c>
      <c r="B4881">
        <v>1</v>
      </c>
      <c r="C4881" t="s">
        <v>70</v>
      </c>
      <c r="D4881" t="s">
        <v>650</v>
      </c>
      <c r="E4881" t="s">
        <v>651</v>
      </c>
      <c r="F4881" t="s">
        <v>123</v>
      </c>
      <c r="G4881" t="s">
        <v>101</v>
      </c>
      <c r="H4881" t="s">
        <v>57</v>
      </c>
      <c r="I4881" t="s">
        <v>58</v>
      </c>
      <c r="J4881">
        <v>-36.865931000000003</v>
      </c>
      <c r="K4881">
        <v>174.74213800000001</v>
      </c>
      <c r="L4881" s="109">
        <v>0.58333333333333337</v>
      </c>
      <c r="N4881">
        <v>0</v>
      </c>
      <c r="O4881">
        <v>0</v>
      </c>
      <c r="P4881">
        <v>1</v>
      </c>
    </row>
    <row r="4882" spans="1:16" hidden="1" x14ac:dyDescent="0.3">
      <c r="A4882">
        <v>71</v>
      </c>
      <c r="B4882">
        <v>1</v>
      </c>
      <c r="C4882" t="s">
        <v>70</v>
      </c>
      <c r="D4882" t="s">
        <v>650</v>
      </c>
      <c r="E4882" t="s">
        <v>651</v>
      </c>
      <c r="F4882" t="s">
        <v>123</v>
      </c>
      <c r="G4882" t="s">
        <v>101</v>
      </c>
      <c r="H4882" t="s">
        <v>57</v>
      </c>
      <c r="I4882" t="s">
        <v>58</v>
      </c>
      <c r="J4882">
        <v>-36.865881999999999</v>
      </c>
      <c r="K4882">
        <v>174.74210500000001</v>
      </c>
      <c r="L4882" s="109">
        <v>0.58333333333333337</v>
      </c>
      <c r="M4882" t="s">
        <v>119</v>
      </c>
      <c r="N4882">
        <v>1</v>
      </c>
      <c r="O4882">
        <v>0</v>
      </c>
      <c r="P4882">
        <v>1</v>
      </c>
    </row>
    <row r="4883" spans="1:16" hidden="1" x14ac:dyDescent="0.3">
      <c r="A4883">
        <v>72</v>
      </c>
      <c r="B4883">
        <v>1</v>
      </c>
      <c r="C4883" t="s">
        <v>70</v>
      </c>
      <c r="D4883" t="s">
        <v>650</v>
      </c>
      <c r="E4883" t="s">
        <v>651</v>
      </c>
      <c r="F4883" t="s">
        <v>123</v>
      </c>
      <c r="G4883" t="s">
        <v>101</v>
      </c>
      <c r="H4883" t="s">
        <v>49</v>
      </c>
      <c r="I4883" t="s">
        <v>58</v>
      </c>
      <c r="J4883">
        <v>-36.865721000000001</v>
      </c>
      <c r="K4883">
        <v>174.74213399999999</v>
      </c>
      <c r="L4883" s="109">
        <v>0.58333333333333337</v>
      </c>
      <c r="N4883">
        <v>0</v>
      </c>
      <c r="O4883">
        <v>0</v>
      </c>
      <c r="P4883">
        <v>1</v>
      </c>
    </row>
    <row r="4884" spans="1:16" hidden="1" x14ac:dyDescent="0.3">
      <c r="A4884">
        <v>73</v>
      </c>
      <c r="B4884">
        <v>1</v>
      </c>
      <c r="C4884" t="s">
        <v>70</v>
      </c>
      <c r="D4884" t="s">
        <v>650</v>
      </c>
      <c r="E4884" t="s">
        <v>651</v>
      </c>
      <c r="F4884" t="s">
        <v>123</v>
      </c>
      <c r="G4884" t="s">
        <v>101</v>
      </c>
      <c r="H4884" t="s">
        <v>49</v>
      </c>
      <c r="I4884" t="s">
        <v>58</v>
      </c>
      <c r="J4884">
        <v>-36.865763000000001</v>
      </c>
      <c r="K4884">
        <v>174.74215899999999</v>
      </c>
      <c r="L4884" s="109">
        <v>0.58333333333333337</v>
      </c>
      <c r="N4884">
        <v>0</v>
      </c>
      <c r="O4884">
        <v>0</v>
      </c>
      <c r="P4884">
        <v>1</v>
      </c>
    </row>
    <row r="4885" spans="1:16" hidden="1" x14ac:dyDescent="0.3">
      <c r="A4885">
        <v>74</v>
      </c>
      <c r="B4885">
        <v>1</v>
      </c>
      <c r="C4885" t="s">
        <v>70</v>
      </c>
      <c r="D4885" t="s">
        <v>650</v>
      </c>
      <c r="E4885" t="s">
        <v>651</v>
      </c>
      <c r="F4885" t="s">
        <v>123</v>
      </c>
      <c r="G4885" t="s">
        <v>101</v>
      </c>
      <c r="H4885" t="s">
        <v>49</v>
      </c>
      <c r="I4885" t="s">
        <v>58</v>
      </c>
      <c r="J4885">
        <v>-36.865808999999999</v>
      </c>
      <c r="K4885">
        <v>174.74218300000001</v>
      </c>
      <c r="L4885" s="109">
        <v>0.58333333333333337</v>
      </c>
      <c r="N4885">
        <v>0</v>
      </c>
      <c r="O4885">
        <v>0</v>
      </c>
      <c r="P4885">
        <v>1</v>
      </c>
    </row>
    <row r="4886" spans="1:16" hidden="1" x14ac:dyDescent="0.3">
      <c r="A4886">
        <v>75</v>
      </c>
      <c r="B4886">
        <v>1</v>
      </c>
      <c r="C4886" t="s">
        <v>70</v>
      </c>
      <c r="D4886" t="s">
        <v>650</v>
      </c>
      <c r="E4886" t="s">
        <v>651</v>
      </c>
      <c r="F4886" t="s">
        <v>123</v>
      </c>
      <c r="G4886" t="s">
        <v>101</v>
      </c>
      <c r="H4886" t="s">
        <v>49</v>
      </c>
      <c r="I4886" t="s">
        <v>58</v>
      </c>
      <c r="J4886">
        <v>-36.865856000000001</v>
      </c>
      <c r="K4886">
        <v>174.74220800000001</v>
      </c>
      <c r="L4886" s="109">
        <v>0.58333333333333337</v>
      </c>
      <c r="N4886">
        <v>0</v>
      </c>
      <c r="O4886">
        <v>0</v>
      </c>
      <c r="P4886">
        <v>1</v>
      </c>
    </row>
    <row r="4887" spans="1:16" hidden="1" x14ac:dyDescent="0.3">
      <c r="A4887">
        <v>76</v>
      </c>
      <c r="B4887">
        <v>1</v>
      </c>
      <c r="C4887" t="s">
        <v>70</v>
      </c>
      <c r="D4887" t="s">
        <v>650</v>
      </c>
      <c r="E4887" t="s">
        <v>651</v>
      </c>
      <c r="F4887" t="s">
        <v>123</v>
      </c>
      <c r="G4887" t="s">
        <v>101</v>
      </c>
      <c r="H4887" t="s">
        <v>49</v>
      </c>
      <c r="I4887" t="s">
        <v>58</v>
      </c>
      <c r="J4887">
        <v>-36.865903000000003</v>
      </c>
      <c r="K4887">
        <v>174.742233</v>
      </c>
      <c r="L4887" s="109">
        <v>0.58333333333333337</v>
      </c>
      <c r="M4887" t="s">
        <v>680</v>
      </c>
      <c r="N4887">
        <v>1</v>
      </c>
      <c r="O4887">
        <v>0</v>
      </c>
      <c r="P4887">
        <v>1</v>
      </c>
    </row>
    <row r="4888" spans="1:16" hidden="1" x14ac:dyDescent="0.3">
      <c r="A4888">
        <v>77</v>
      </c>
      <c r="B4888">
        <v>1</v>
      </c>
      <c r="C4888" t="s">
        <v>70</v>
      </c>
      <c r="D4888" t="s">
        <v>650</v>
      </c>
      <c r="E4888" t="s">
        <v>651</v>
      </c>
      <c r="F4888" t="s">
        <v>123</v>
      </c>
      <c r="G4888" t="s">
        <v>101</v>
      </c>
      <c r="H4888" t="s">
        <v>49</v>
      </c>
      <c r="I4888" t="s">
        <v>58</v>
      </c>
      <c r="J4888">
        <v>-36.865949000000001</v>
      </c>
      <c r="K4888">
        <v>174.742257</v>
      </c>
      <c r="L4888" s="109">
        <v>0.58333333333333337</v>
      </c>
      <c r="N4888">
        <v>0</v>
      </c>
      <c r="O4888">
        <v>0</v>
      </c>
      <c r="P4888">
        <v>1</v>
      </c>
    </row>
    <row r="4889" spans="1:16" hidden="1" x14ac:dyDescent="0.3">
      <c r="A4889">
        <v>78</v>
      </c>
      <c r="B4889">
        <v>1</v>
      </c>
      <c r="C4889" t="s">
        <v>70</v>
      </c>
      <c r="D4889" t="s">
        <v>650</v>
      </c>
      <c r="E4889" t="s">
        <v>651</v>
      </c>
      <c r="F4889" t="s">
        <v>72</v>
      </c>
      <c r="G4889" t="s">
        <v>133</v>
      </c>
      <c r="H4889" t="s">
        <v>48</v>
      </c>
      <c r="I4889" t="s">
        <v>91</v>
      </c>
      <c r="J4889">
        <v>-36.865993000000003</v>
      </c>
      <c r="K4889">
        <v>174.74240800000001</v>
      </c>
      <c r="L4889" s="109">
        <v>0.58333333333333337</v>
      </c>
      <c r="M4889" t="s">
        <v>763</v>
      </c>
      <c r="N4889">
        <v>1</v>
      </c>
      <c r="O4889">
        <v>0</v>
      </c>
      <c r="P4889">
        <v>1</v>
      </c>
    </row>
    <row r="4890" spans="1:16" hidden="1" x14ac:dyDescent="0.3">
      <c r="A4890">
        <v>79</v>
      </c>
      <c r="B4890">
        <v>1</v>
      </c>
      <c r="C4890" t="s">
        <v>70</v>
      </c>
      <c r="D4890" t="s">
        <v>650</v>
      </c>
      <c r="E4890" t="s">
        <v>651</v>
      </c>
      <c r="F4890" t="s">
        <v>72</v>
      </c>
      <c r="G4890" t="s">
        <v>133</v>
      </c>
      <c r="H4890" t="s">
        <v>48</v>
      </c>
      <c r="I4890" t="s">
        <v>91</v>
      </c>
      <c r="J4890">
        <v>-36.865982000000002</v>
      </c>
      <c r="K4890">
        <v>174.74245400000001</v>
      </c>
      <c r="L4890" s="109">
        <v>0.58333333333333337</v>
      </c>
      <c r="M4890" t="s">
        <v>764</v>
      </c>
      <c r="N4890">
        <v>1</v>
      </c>
      <c r="O4890">
        <v>0</v>
      </c>
      <c r="P4890">
        <v>1</v>
      </c>
    </row>
    <row r="4891" spans="1:16" hidden="1" x14ac:dyDescent="0.3">
      <c r="A4891">
        <v>80</v>
      </c>
      <c r="B4891">
        <v>1</v>
      </c>
      <c r="C4891" t="s">
        <v>70</v>
      </c>
      <c r="D4891" t="s">
        <v>650</v>
      </c>
      <c r="E4891" t="s">
        <v>651</v>
      </c>
      <c r="F4891" t="s">
        <v>72</v>
      </c>
      <c r="G4891" t="s">
        <v>133</v>
      </c>
      <c r="H4891" t="s">
        <v>48</v>
      </c>
      <c r="I4891" t="s">
        <v>91</v>
      </c>
      <c r="J4891">
        <v>-36.865952999999998</v>
      </c>
      <c r="K4891">
        <v>174.742548</v>
      </c>
      <c r="L4891" s="109">
        <v>0.58333333333333337</v>
      </c>
      <c r="N4891">
        <v>0</v>
      </c>
      <c r="O4891">
        <v>0</v>
      </c>
      <c r="P4891">
        <v>1</v>
      </c>
    </row>
    <row r="4892" spans="1:16" hidden="1" x14ac:dyDescent="0.3">
      <c r="A4892">
        <v>81</v>
      </c>
      <c r="B4892">
        <v>1</v>
      </c>
      <c r="C4892" t="s">
        <v>70</v>
      </c>
      <c r="D4892" t="s">
        <v>650</v>
      </c>
      <c r="E4892" t="s">
        <v>651</v>
      </c>
      <c r="F4892" t="s">
        <v>72</v>
      </c>
      <c r="G4892" t="s">
        <v>133</v>
      </c>
      <c r="H4892" t="s">
        <v>48</v>
      </c>
      <c r="I4892" t="s">
        <v>91</v>
      </c>
      <c r="J4892">
        <v>-36.865858000000003</v>
      </c>
      <c r="K4892">
        <v>174.742816</v>
      </c>
      <c r="L4892" s="109">
        <v>0.58333333333333337</v>
      </c>
      <c r="N4892">
        <v>0</v>
      </c>
      <c r="O4892">
        <v>0</v>
      </c>
      <c r="P4892">
        <v>1</v>
      </c>
    </row>
    <row r="4893" spans="1:16" hidden="1" x14ac:dyDescent="0.3">
      <c r="A4893">
        <v>82</v>
      </c>
      <c r="B4893">
        <v>1</v>
      </c>
      <c r="C4893" t="s">
        <v>70</v>
      </c>
      <c r="D4893" t="s">
        <v>650</v>
      </c>
      <c r="E4893" t="s">
        <v>651</v>
      </c>
      <c r="F4893" t="s">
        <v>134</v>
      </c>
      <c r="G4893" t="s">
        <v>101</v>
      </c>
      <c r="H4893" t="s">
        <v>57</v>
      </c>
      <c r="I4893" t="s">
        <v>58</v>
      </c>
      <c r="J4893">
        <v>-36.865524000000001</v>
      </c>
      <c r="K4893">
        <v>174.74314200000001</v>
      </c>
      <c r="L4893" s="109">
        <v>0.58333333333333337</v>
      </c>
      <c r="M4893" t="s">
        <v>682</v>
      </c>
      <c r="N4893">
        <v>1</v>
      </c>
      <c r="O4893">
        <v>0</v>
      </c>
      <c r="P4893">
        <v>1</v>
      </c>
    </row>
    <row r="4894" spans="1:16" hidden="1" x14ac:dyDescent="0.3">
      <c r="A4894">
        <v>83</v>
      </c>
      <c r="B4894">
        <v>1</v>
      </c>
      <c r="C4894" t="s">
        <v>70</v>
      </c>
      <c r="D4894" t="s">
        <v>650</v>
      </c>
      <c r="E4894" t="s">
        <v>651</v>
      </c>
      <c r="F4894" t="s">
        <v>134</v>
      </c>
      <c r="G4894" t="s">
        <v>101</v>
      </c>
      <c r="H4894" t="s">
        <v>57</v>
      </c>
      <c r="I4894" t="s">
        <v>58</v>
      </c>
      <c r="J4894">
        <v>-36.865485</v>
      </c>
      <c r="K4894">
        <v>174.74312399999999</v>
      </c>
      <c r="L4894" s="109">
        <v>0.58333333333333337</v>
      </c>
      <c r="M4894" t="s">
        <v>136</v>
      </c>
      <c r="N4894">
        <v>1</v>
      </c>
      <c r="O4894">
        <v>0</v>
      </c>
      <c r="P4894">
        <v>1</v>
      </c>
    </row>
    <row r="4895" spans="1:16" hidden="1" x14ac:dyDescent="0.3">
      <c r="A4895">
        <v>84</v>
      </c>
      <c r="B4895">
        <v>1</v>
      </c>
      <c r="C4895" t="s">
        <v>70</v>
      </c>
      <c r="D4895" t="s">
        <v>650</v>
      </c>
      <c r="E4895" t="s">
        <v>651</v>
      </c>
      <c r="F4895" t="s">
        <v>134</v>
      </c>
      <c r="G4895" t="s">
        <v>101</v>
      </c>
      <c r="H4895" t="s">
        <v>57</v>
      </c>
      <c r="I4895" t="s">
        <v>58</v>
      </c>
      <c r="J4895">
        <v>-36.865445000000001</v>
      </c>
      <c r="K4895">
        <v>174.74310500000001</v>
      </c>
      <c r="L4895" s="109">
        <v>0.58333333333333337</v>
      </c>
      <c r="M4895" t="s">
        <v>643</v>
      </c>
      <c r="N4895">
        <v>1</v>
      </c>
      <c r="O4895">
        <v>0</v>
      </c>
      <c r="P4895">
        <v>1</v>
      </c>
    </row>
    <row r="4896" spans="1:16" hidden="1" x14ac:dyDescent="0.3">
      <c r="A4896">
        <v>85</v>
      </c>
      <c r="B4896">
        <v>1</v>
      </c>
      <c r="C4896" t="s">
        <v>70</v>
      </c>
      <c r="D4896" t="s">
        <v>650</v>
      </c>
      <c r="E4896" t="s">
        <v>651</v>
      </c>
      <c r="F4896" t="s">
        <v>134</v>
      </c>
      <c r="G4896" t="s">
        <v>101</v>
      </c>
      <c r="H4896" t="s">
        <v>49</v>
      </c>
      <c r="I4896" t="s">
        <v>138</v>
      </c>
      <c r="J4896">
        <v>-36.865369999999999</v>
      </c>
      <c r="K4896">
        <v>174.74316999999999</v>
      </c>
      <c r="L4896" s="109">
        <v>0.58333333333333337</v>
      </c>
      <c r="M4896" t="s">
        <v>553</v>
      </c>
      <c r="N4896">
        <v>1</v>
      </c>
      <c r="O4896">
        <v>0</v>
      </c>
      <c r="P4896">
        <v>1</v>
      </c>
    </row>
    <row r="4897" spans="1:16" hidden="1" x14ac:dyDescent="0.3">
      <c r="A4897">
        <v>86</v>
      </c>
      <c r="B4897">
        <v>1</v>
      </c>
      <c r="C4897" t="s">
        <v>70</v>
      </c>
      <c r="D4897" t="s">
        <v>650</v>
      </c>
      <c r="E4897" t="s">
        <v>651</v>
      </c>
      <c r="F4897" t="s">
        <v>134</v>
      </c>
      <c r="G4897" t="s">
        <v>101</v>
      </c>
      <c r="H4897" t="s">
        <v>49</v>
      </c>
      <c r="I4897" t="s">
        <v>138</v>
      </c>
      <c r="J4897">
        <v>-36.865414000000001</v>
      </c>
      <c r="K4897">
        <v>174.74319199999999</v>
      </c>
      <c r="L4897" s="109">
        <v>0.58333333333333337</v>
      </c>
      <c r="M4897" t="s">
        <v>928</v>
      </c>
      <c r="N4897">
        <v>1</v>
      </c>
      <c r="O4897">
        <v>1</v>
      </c>
      <c r="P4897">
        <v>1</v>
      </c>
    </row>
    <row r="4898" spans="1:16" hidden="1" x14ac:dyDescent="0.3">
      <c r="A4898">
        <v>87</v>
      </c>
      <c r="B4898">
        <v>1</v>
      </c>
      <c r="C4898" t="s">
        <v>70</v>
      </c>
      <c r="D4898" t="s">
        <v>650</v>
      </c>
      <c r="E4898" t="s">
        <v>651</v>
      </c>
      <c r="F4898" t="s">
        <v>134</v>
      </c>
      <c r="G4898" t="s">
        <v>101</v>
      </c>
      <c r="H4898" t="s">
        <v>49</v>
      </c>
      <c r="I4898" t="s">
        <v>138</v>
      </c>
      <c r="J4898">
        <v>-36.865513</v>
      </c>
      <c r="K4898">
        <v>174.74324200000001</v>
      </c>
      <c r="L4898" s="109">
        <v>0.58333333333333337</v>
      </c>
      <c r="N4898">
        <v>0</v>
      </c>
      <c r="O4898">
        <v>0</v>
      </c>
      <c r="P4898">
        <v>1</v>
      </c>
    </row>
    <row r="4899" spans="1:16" hidden="1" x14ac:dyDescent="0.3">
      <c r="A4899">
        <v>88</v>
      </c>
      <c r="B4899">
        <v>1</v>
      </c>
      <c r="C4899" t="s">
        <v>70</v>
      </c>
      <c r="D4899" t="s">
        <v>650</v>
      </c>
      <c r="E4899" t="s">
        <v>651</v>
      </c>
      <c r="F4899" t="s">
        <v>134</v>
      </c>
      <c r="G4899" t="s">
        <v>101</v>
      </c>
      <c r="H4899" t="s">
        <v>49</v>
      </c>
      <c r="I4899" t="s">
        <v>138</v>
      </c>
      <c r="J4899">
        <v>-36.865564999999997</v>
      </c>
      <c r="K4899">
        <v>174.74326600000001</v>
      </c>
      <c r="L4899" s="109">
        <v>0.58333333333333337</v>
      </c>
      <c r="M4899" t="s">
        <v>141</v>
      </c>
      <c r="N4899">
        <v>1</v>
      </c>
      <c r="O4899">
        <v>0</v>
      </c>
      <c r="P4899">
        <v>1</v>
      </c>
    </row>
    <row r="4900" spans="1:16" hidden="1" x14ac:dyDescent="0.3">
      <c r="A4900">
        <v>89</v>
      </c>
      <c r="B4900">
        <v>1</v>
      </c>
      <c r="C4900" t="s">
        <v>70</v>
      </c>
      <c r="D4900" t="s">
        <v>650</v>
      </c>
      <c r="E4900" t="s">
        <v>651</v>
      </c>
      <c r="F4900" t="s">
        <v>134</v>
      </c>
      <c r="G4900" t="s">
        <v>101</v>
      </c>
      <c r="H4900" t="s">
        <v>49</v>
      </c>
      <c r="I4900" t="s">
        <v>138</v>
      </c>
      <c r="J4900">
        <v>-36.865600999999998</v>
      </c>
      <c r="K4900">
        <v>174.74329</v>
      </c>
      <c r="L4900" s="109">
        <v>0.58333333333333337</v>
      </c>
      <c r="M4900" t="s">
        <v>929</v>
      </c>
      <c r="N4900">
        <v>1</v>
      </c>
      <c r="O4900">
        <v>1</v>
      </c>
      <c r="P4900">
        <v>1</v>
      </c>
    </row>
    <row r="4901" spans="1:16" hidden="1" x14ac:dyDescent="0.3">
      <c r="A4901">
        <v>90</v>
      </c>
      <c r="B4901">
        <v>1</v>
      </c>
      <c r="C4901" t="s">
        <v>70</v>
      </c>
      <c r="D4901" t="s">
        <v>650</v>
      </c>
      <c r="E4901" t="s">
        <v>651</v>
      </c>
      <c r="F4901" t="s">
        <v>72</v>
      </c>
      <c r="G4901" t="s">
        <v>144</v>
      </c>
      <c r="H4901" t="s">
        <v>48</v>
      </c>
      <c r="I4901" t="s">
        <v>145</v>
      </c>
      <c r="J4901">
        <v>-36.865651999999997</v>
      </c>
      <c r="K4901">
        <v>174.74342100000001</v>
      </c>
      <c r="L4901" s="109">
        <v>0.58333333333333337</v>
      </c>
      <c r="M4901" t="s">
        <v>364</v>
      </c>
      <c r="N4901">
        <v>1</v>
      </c>
      <c r="O4901">
        <v>0</v>
      </c>
      <c r="P4901">
        <v>1</v>
      </c>
    </row>
    <row r="4902" spans="1:16" hidden="1" x14ac:dyDescent="0.3">
      <c r="A4902">
        <v>91</v>
      </c>
      <c r="B4902">
        <v>1</v>
      </c>
      <c r="C4902" t="s">
        <v>70</v>
      </c>
      <c r="D4902" t="s">
        <v>650</v>
      </c>
      <c r="E4902" t="s">
        <v>651</v>
      </c>
      <c r="F4902" t="s">
        <v>72</v>
      </c>
      <c r="G4902" t="s">
        <v>144</v>
      </c>
      <c r="H4902" t="s">
        <v>48</v>
      </c>
      <c r="I4902" t="s">
        <v>145</v>
      </c>
      <c r="J4902">
        <v>-36.865631999999998</v>
      </c>
      <c r="K4902">
        <v>174.74348499999999</v>
      </c>
      <c r="L4902" s="109">
        <v>0.58333333333333337</v>
      </c>
      <c r="N4902">
        <v>0</v>
      </c>
      <c r="O4902">
        <v>0</v>
      </c>
      <c r="P4902">
        <v>1</v>
      </c>
    </row>
    <row r="4903" spans="1:16" hidden="1" x14ac:dyDescent="0.3">
      <c r="A4903">
        <v>92</v>
      </c>
      <c r="B4903">
        <v>1</v>
      </c>
      <c r="C4903" t="s">
        <v>70</v>
      </c>
      <c r="D4903" t="s">
        <v>650</v>
      </c>
      <c r="E4903" t="s">
        <v>651</v>
      </c>
      <c r="F4903" t="s">
        <v>72</v>
      </c>
      <c r="G4903" t="s">
        <v>144</v>
      </c>
      <c r="H4903" t="s">
        <v>48</v>
      </c>
      <c r="I4903" t="s">
        <v>145</v>
      </c>
      <c r="J4903">
        <v>-36.865611999999999</v>
      </c>
      <c r="K4903">
        <v>174.743549</v>
      </c>
      <c r="L4903" s="109">
        <v>0.58333333333333337</v>
      </c>
      <c r="M4903" t="s">
        <v>766</v>
      </c>
      <c r="N4903">
        <v>1</v>
      </c>
      <c r="O4903">
        <v>0</v>
      </c>
      <c r="P4903">
        <v>1</v>
      </c>
    </row>
    <row r="4904" spans="1:16" hidden="1" x14ac:dyDescent="0.3">
      <c r="A4904">
        <v>93</v>
      </c>
      <c r="B4904">
        <v>1</v>
      </c>
      <c r="C4904" t="s">
        <v>70</v>
      </c>
      <c r="D4904" t="s">
        <v>650</v>
      </c>
      <c r="E4904" t="s">
        <v>651</v>
      </c>
      <c r="F4904" t="s">
        <v>148</v>
      </c>
      <c r="G4904" t="s">
        <v>101</v>
      </c>
      <c r="H4904" t="s">
        <v>57</v>
      </c>
      <c r="I4904" t="s">
        <v>58</v>
      </c>
      <c r="J4904">
        <v>-36.865245999999999</v>
      </c>
      <c r="K4904">
        <v>174.74421100000001</v>
      </c>
      <c r="L4904" s="109">
        <v>0.58333333333333337</v>
      </c>
      <c r="N4904">
        <v>0</v>
      </c>
      <c r="O4904">
        <v>0</v>
      </c>
      <c r="P4904">
        <v>1</v>
      </c>
    </row>
    <row r="4905" spans="1:16" hidden="1" x14ac:dyDescent="0.3">
      <c r="A4905">
        <v>94</v>
      </c>
      <c r="B4905">
        <v>1</v>
      </c>
      <c r="C4905" t="s">
        <v>70</v>
      </c>
      <c r="D4905" t="s">
        <v>650</v>
      </c>
      <c r="E4905" t="s">
        <v>651</v>
      </c>
      <c r="F4905" t="s">
        <v>148</v>
      </c>
      <c r="G4905" t="s">
        <v>101</v>
      </c>
      <c r="H4905" t="s">
        <v>57</v>
      </c>
      <c r="I4905" t="s">
        <v>58</v>
      </c>
      <c r="J4905">
        <v>-36.865192</v>
      </c>
      <c r="K4905">
        <v>174.744182</v>
      </c>
      <c r="L4905" s="109">
        <v>0.58333333333333337</v>
      </c>
      <c r="M4905" t="s">
        <v>930</v>
      </c>
      <c r="N4905">
        <v>1</v>
      </c>
      <c r="O4905">
        <v>1</v>
      </c>
      <c r="P4905">
        <v>1</v>
      </c>
    </row>
    <row r="4906" spans="1:16" hidden="1" x14ac:dyDescent="0.3">
      <c r="A4906">
        <v>95</v>
      </c>
      <c r="B4906">
        <v>1</v>
      </c>
      <c r="C4906" t="s">
        <v>70</v>
      </c>
      <c r="D4906" t="s">
        <v>650</v>
      </c>
      <c r="E4906" t="s">
        <v>651</v>
      </c>
      <c r="F4906" t="s">
        <v>148</v>
      </c>
      <c r="G4906" t="s">
        <v>101</v>
      </c>
      <c r="H4906" t="s">
        <v>57</v>
      </c>
      <c r="I4906" t="s">
        <v>58</v>
      </c>
      <c r="J4906">
        <v>-36.865138000000002</v>
      </c>
      <c r="K4906">
        <v>174.74415400000001</v>
      </c>
      <c r="L4906" s="109">
        <v>0.58333333333333337</v>
      </c>
      <c r="M4906" t="s">
        <v>768</v>
      </c>
      <c r="N4906">
        <v>1</v>
      </c>
      <c r="O4906">
        <v>0</v>
      </c>
      <c r="P4906">
        <v>1</v>
      </c>
    </row>
    <row r="4907" spans="1:16" hidden="1" x14ac:dyDescent="0.3">
      <c r="A4907">
        <v>96</v>
      </c>
      <c r="B4907">
        <v>1</v>
      </c>
      <c r="C4907" t="s">
        <v>70</v>
      </c>
      <c r="D4907" t="s">
        <v>650</v>
      </c>
      <c r="E4907" t="s">
        <v>651</v>
      </c>
      <c r="F4907" t="s">
        <v>148</v>
      </c>
      <c r="G4907" t="s">
        <v>101</v>
      </c>
      <c r="H4907" t="s">
        <v>49</v>
      </c>
      <c r="I4907" t="s">
        <v>152</v>
      </c>
      <c r="J4907">
        <v>-36.865130000000001</v>
      </c>
      <c r="K4907">
        <v>174.744272</v>
      </c>
      <c r="L4907" s="109">
        <v>0.58333333333333337</v>
      </c>
      <c r="M4907" t="s">
        <v>931</v>
      </c>
      <c r="N4907">
        <v>1</v>
      </c>
      <c r="O4907">
        <v>1</v>
      </c>
      <c r="P4907">
        <v>1</v>
      </c>
    </row>
    <row r="4908" spans="1:16" hidden="1" x14ac:dyDescent="0.3">
      <c r="A4908">
        <v>97</v>
      </c>
      <c r="B4908">
        <v>1</v>
      </c>
      <c r="C4908" t="s">
        <v>70</v>
      </c>
      <c r="D4908" t="s">
        <v>650</v>
      </c>
      <c r="E4908" t="s">
        <v>651</v>
      </c>
      <c r="F4908" t="s">
        <v>148</v>
      </c>
      <c r="G4908" t="s">
        <v>101</v>
      </c>
      <c r="H4908" t="s">
        <v>49</v>
      </c>
      <c r="I4908" t="s">
        <v>152</v>
      </c>
      <c r="J4908">
        <v>-36.865107000000002</v>
      </c>
      <c r="K4908">
        <v>174.74426</v>
      </c>
      <c r="L4908" s="109">
        <v>0.58333333333333337</v>
      </c>
      <c r="N4908">
        <v>0</v>
      </c>
      <c r="O4908">
        <v>0</v>
      </c>
      <c r="P4908">
        <v>1</v>
      </c>
    </row>
    <row r="4909" spans="1:16" hidden="1" x14ac:dyDescent="0.3">
      <c r="A4909">
        <v>98</v>
      </c>
      <c r="B4909">
        <v>1</v>
      </c>
      <c r="C4909" t="s">
        <v>70</v>
      </c>
      <c r="D4909" t="s">
        <v>650</v>
      </c>
      <c r="E4909" t="s">
        <v>651</v>
      </c>
      <c r="F4909" t="s">
        <v>148</v>
      </c>
      <c r="G4909" t="s">
        <v>101</v>
      </c>
      <c r="H4909" t="s">
        <v>49</v>
      </c>
      <c r="I4909" t="s">
        <v>152</v>
      </c>
      <c r="J4909">
        <v>-36.865084000000003</v>
      </c>
      <c r="K4909">
        <v>174.744249</v>
      </c>
      <c r="L4909" s="109">
        <v>0.58333333333333337</v>
      </c>
      <c r="N4909">
        <v>0</v>
      </c>
      <c r="O4909">
        <v>0</v>
      </c>
      <c r="P4909">
        <v>1</v>
      </c>
    </row>
    <row r="4910" spans="1:16" hidden="1" x14ac:dyDescent="0.3">
      <c r="A4910">
        <v>99</v>
      </c>
      <c r="B4910">
        <v>1</v>
      </c>
      <c r="C4910" t="s">
        <v>70</v>
      </c>
      <c r="D4910" t="s">
        <v>650</v>
      </c>
      <c r="E4910" t="s">
        <v>651</v>
      </c>
      <c r="F4910" t="s">
        <v>148</v>
      </c>
      <c r="G4910" t="s">
        <v>101</v>
      </c>
      <c r="H4910" t="s">
        <v>49</v>
      </c>
      <c r="I4910" t="s">
        <v>152</v>
      </c>
      <c r="J4910">
        <v>-36.865062000000002</v>
      </c>
      <c r="K4910">
        <v>174.744237</v>
      </c>
      <c r="L4910" s="109">
        <v>0.58333333333333337</v>
      </c>
      <c r="N4910">
        <v>0</v>
      </c>
      <c r="O4910">
        <v>0</v>
      </c>
      <c r="P4910">
        <v>1</v>
      </c>
    </row>
    <row r="4911" spans="1:16" hidden="1" x14ac:dyDescent="0.3">
      <c r="A4911">
        <v>100</v>
      </c>
      <c r="B4911">
        <v>1</v>
      </c>
      <c r="C4911" t="s">
        <v>70</v>
      </c>
      <c r="D4911" t="s">
        <v>650</v>
      </c>
      <c r="E4911" t="s">
        <v>651</v>
      </c>
      <c r="F4911" t="s">
        <v>148</v>
      </c>
      <c r="G4911" t="s">
        <v>101</v>
      </c>
      <c r="H4911" t="s">
        <v>49</v>
      </c>
      <c r="I4911" t="s">
        <v>152</v>
      </c>
      <c r="J4911">
        <v>-36.865039000000003</v>
      </c>
      <c r="K4911">
        <v>174.744225</v>
      </c>
      <c r="L4911" s="109">
        <v>0.58333333333333337</v>
      </c>
      <c r="N4911">
        <v>0</v>
      </c>
      <c r="O4911">
        <v>0</v>
      </c>
      <c r="P4911">
        <v>1</v>
      </c>
    </row>
    <row r="4912" spans="1:16" hidden="1" x14ac:dyDescent="0.3">
      <c r="A4912">
        <v>101</v>
      </c>
      <c r="B4912">
        <v>1</v>
      </c>
      <c r="C4912" t="s">
        <v>70</v>
      </c>
      <c r="D4912" t="s">
        <v>650</v>
      </c>
      <c r="E4912" t="s">
        <v>651</v>
      </c>
      <c r="F4912" t="s">
        <v>72</v>
      </c>
      <c r="G4912" t="s">
        <v>158</v>
      </c>
      <c r="H4912" t="s">
        <v>48</v>
      </c>
      <c r="I4912" t="s">
        <v>159</v>
      </c>
      <c r="J4912">
        <v>-36.865194000000002</v>
      </c>
      <c r="K4912">
        <v>174.74477400000001</v>
      </c>
      <c r="L4912" s="109">
        <v>0.58333333333333337</v>
      </c>
      <c r="N4912">
        <v>0</v>
      </c>
      <c r="O4912">
        <v>0</v>
      </c>
      <c r="P4912">
        <v>1</v>
      </c>
    </row>
    <row r="4913" spans="1:16" hidden="1" x14ac:dyDescent="0.3">
      <c r="A4913">
        <v>102</v>
      </c>
      <c r="B4913">
        <v>1</v>
      </c>
      <c r="C4913" t="s">
        <v>70</v>
      </c>
      <c r="D4913" t="s">
        <v>650</v>
      </c>
      <c r="E4913" t="s">
        <v>651</v>
      </c>
      <c r="F4913" t="s">
        <v>72</v>
      </c>
      <c r="G4913" t="s">
        <v>158</v>
      </c>
      <c r="H4913" t="s">
        <v>48</v>
      </c>
      <c r="I4913" t="s">
        <v>159</v>
      </c>
      <c r="J4913">
        <v>-36.865170999999997</v>
      </c>
      <c r="K4913">
        <v>174.74483900000001</v>
      </c>
      <c r="L4913" s="109">
        <v>0.58333333333333337</v>
      </c>
      <c r="N4913">
        <v>0</v>
      </c>
      <c r="O4913">
        <v>0</v>
      </c>
      <c r="P4913">
        <v>1</v>
      </c>
    </row>
    <row r="4914" spans="1:16" hidden="1" x14ac:dyDescent="0.3">
      <c r="A4914">
        <v>103</v>
      </c>
      <c r="B4914">
        <v>1</v>
      </c>
      <c r="C4914" t="s">
        <v>70</v>
      </c>
      <c r="D4914" t="s">
        <v>650</v>
      </c>
      <c r="E4914" t="s">
        <v>651</v>
      </c>
      <c r="F4914" t="s">
        <v>72</v>
      </c>
      <c r="G4914" t="s">
        <v>158</v>
      </c>
      <c r="H4914" t="s">
        <v>48</v>
      </c>
      <c r="I4914" t="s">
        <v>159</v>
      </c>
      <c r="J4914">
        <v>-36.865147999999998</v>
      </c>
      <c r="K4914">
        <v>174.74490499999999</v>
      </c>
      <c r="L4914" s="109">
        <v>0.58333333333333337</v>
      </c>
      <c r="N4914">
        <v>0</v>
      </c>
      <c r="O4914">
        <v>0</v>
      </c>
      <c r="P4914">
        <v>1</v>
      </c>
    </row>
    <row r="4915" spans="1:16" hidden="1" x14ac:dyDescent="0.3">
      <c r="A4915">
        <v>104</v>
      </c>
      <c r="B4915">
        <v>1</v>
      </c>
      <c r="C4915" t="s">
        <v>70</v>
      </c>
      <c r="D4915" t="s">
        <v>650</v>
      </c>
      <c r="E4915" t="s">
        <v>651</v>
      </c>
      <c r="F4915" t="s">
        <v>72</v>
      </c>
      <c r="G4915" t="s">
        <v>158</v>
      </c>
      <c r="H4915" t="s">
        <v>48</v>
      </c>
      <c r="I4915" t="s">
        <v>159</v>
      </c>
      <c r="J4915">
        <v>-36.865096999999999</v>
      </c>
      <c r="K4915">
        <v>174.74506299999999</v>
      </c>
      <c r="L4915" s="109">
        <v>0.58333333333333337</v>
      </c>
      <c r="N4915">
        <v>0</v>
      </c>
      <c r="O4915">
        <v>0</v>
      </c>
      <c r="P4915">
        <v>1</v>
      </c>
    </row>
    <row r="4916" spans="1:16" hidden="1" x14ac:dyDescent="0.3">
      <c r="A4916">
        <v>105</v>
      </c>
      <c r="B4916">
        <v>1</v>
      </c>
      <c r="C4916" t="s">
        <v>70</v>
      </c>
      <c r="D4916" t="s">
        <v>650</v>
      </c>
      <c r="E4916" t="s">
        <v>651</v>
      </c>
      <c r="F4916" t="s">
        <v>160</v>
      </c>
      <c r="G4916" t="s">
        <v>101</v>
      </c>
      <c r="H4916" t="s">
        <v>57</v>
      </c>
      <c r="I4916" t="s">
        <v>58</v>
      </c>
      <c r="J4916">
        <v>-36.864899999999999</v>
      </c>
      <c r="K4916">
        <v>174.745249</v>
      </c>
      <c r="L4916" s="109">
        <v>0.58333333333333337</v>
      </c>
      <c r="M4916" t="s">
        <v>161</v>
      </c>
      <c r="N4916">
        <v>1</v>
      </c>
      <c r="O4916">
        <v>0</v>
      </c>
      <c r="P4916">
        <v>1</v>
      </c>
    </row>
    <row r="4917" spans="1:16" hidden="1" x14ac:dyDescent="0.3">
      <c r="A4917">
        <v>106</v>
      </c>
      <c r="B4917">
        <v>1</v>
      </c>
      <c r="C4917" t="s">
        <v>70</v>
      </c>
      <c r="D4917" t="s">
        <v>650</v>
      </c>
      <c r="E4917" t="s">
        <v>651</v>
      </c>
      <c r="F4917" t="s">
        <v>160</v>
      </c>
      <c r="G4917" t="s">
        <v>101</v>
      </c>
      <c r="H4917" t="s">
        <v>57</v>
      </c>
      <c r="I4917" t="s">
        <v>58</v>
      </c>
      <c r="J4917">
        <v>-36.864846999999997</v>
      </c>
      <c r="K4917">
        <v>174.745226</v>
      </c>
      <c r="L4917" s="109">
        <v>0.58333333333333337</v>
      </c>
      <c r="M4917" t="s">
        <v>162</v>
      </c>
      <c r="N4917">
        <v>1</v>
      </c>
      <c r="O4917">
        <v>0</v>
      </c>
      <c r="P4917">
        <v>1</v>
      </c>
    </row>
    <row r="4918" spans="1:16" hidden="1" x14ac:dyDescent="0.3">
      <c r="A4918">
        <v>107</v>
      </c>
      <c r="B4918">
        <v>1</v>
      </c>
      <c r="C4918" t="s">
        <v>70</v>
      </c>
      <c r="D4918" t="s">
        <v>650</v>
      </c>
      <c r="E4918" t="s">
        <v>651</v>
      </c>
      <c r="F4918" t="s">
        <v>160</v>
      </c>
      <c r="G4918" t="s">
        <v>101</v>
      </c>
      <c r="H4918" t="s">
        <v>57</v>
      </c>
      <c r="I4918" t="s">
        <v>58</v>
      </c>
      <c r="J4918">
        <v>-36.864795999999998</v>
      </c>
      <c r="K4918">
        <v>174.745203</v>
      </c>
      <c r="L4918" s="109">
        <v>0.58333333333333337</v>
      </c>
      <c r="M4918" t="s">
        <v>163</v>
      </c>
      <c r="N4918">
        <v>1</v>
      </c>
      <c r="O4918">
        <v>0</v>
      </c>
      <c r="P4918">
        <v>1</v>
      </c>
    </row>
    <row r="4919" spans="1:16" hidden="1" x14ac:dyDescent="0.3">
      <c r="A4919">
        <v>108</v>
      </c>
      <c r="B4919">
        <v>1</v>
      </c>
      <c r="C4919" t="s">
        <v>70</v>
      </c>
      <c r="D4919" t="s">
        <v>650</v>
      </c>
      <c r="E4919" t="s">
        <v>651</v>
      </c>
      <c r="F4919" t="s">
        <v>160</v>
      </c>
      <c r="G4919" t="s">
        <v>101</v>
      </c>
      <c r="H4919" t="s">
        <v>57</v>
      </c>
      <c r="I4919" t="s">
        <v>58</v>
      </c>
      <c r="J4919">
        <v>-36.864750000000001</v>
      </c>
      <c r="K4919">
        <v>174.745172</v>
      </c>
      <c r="L4919" s="109">
        <v>0.58333333333333337</v>
      </c>
      <c r="M4919" t="s">
        <v>164</v>
      </c>
      <c r="N4919">
        <v>1</v>
      </c>
      <c r="O4919">
        <v>0</v>
      </c>
      <c r="P4919">
        <v>1</v>
      </c>
    </row>
    <row r="4920" spans="1:16" hidden="1" x14ac:dyDescent="0.3">
      <c r="A4920">
        <v>109</v>
      </c>
      <c r="B4920">
        <v>1</v>
      </c>
      <c r="C4920" t="s">
        <v>70</v>
      </c>
      <c r="D4920" t="s">
        <v>650</v>
      </c>
      <c r="E4920" t="s">
        <v>651</v>
      </c>
      <c r="F4920" t="s">
        <v>72</v>
      </c>
      <c r="G4920" t="s">
        <v>165</v>
      </c>
      <c r="H4920" t="s">
        <v>48</v>
      </c>
      <c r="I4920" t="s">
        <v>166</v>
      </c>
      <c r="J4920">
        <v>-36.864854999999999</v>
      </c>
      <c r="K4920">
        <v>174.74578</v>
      </c>
      <c r="L4920" s="109">
        <v>0.58333333333333337</v>
      </c>
      <c r="M4920" t="s">
        <v>769</v>
      </c>
      <c r="N4920">
        <v>1</v>
      </c>
      <c r="O4920">
        <v>0</v>
      </c>
      <c r="P4920">
        <v>1</v>
      </c>
    </row>
    <row r="4921" spans="1:16" hidden="1" x14ac:dyDescent="0.3">
      <c r="A4921">
        <v>110</v>
      </c>
      <c r="B4921">
        <v>1</v>
      </c>
      <c r="C4921" t="s">
        <v>70</v>
      </c>
      <c r="D4921" t="s">
        <v>650</v>
      </c>
      <c r="E4921" t="s">
        <v>651</v>
      </c>
      <c r="F4921" t="s">
        <v>72</v>
      </c>
      <c r="G4921" t="s">
        <v>165</v>
      </c>
      <c r="H4921" t="s">
        <v>48</v>
      </c>
      <c r="I4921" t="s">
        <v>166</v>
      </c>
      <c r="J4921">
        <v>-36.864811000000003</v>
      </c>
      <c r="K4921">
        <v>174.74589499999999</v>
      </c>
      <c r="L4921" s="109">
        <v>0.58333333333333337</v>
      </c>
      <c r="M4921" t="s">
        <v>339</v>
      </c>
      <c r="N4921">
        <v>1</v>
      </c>
      <c r="O4921">
        <v>0</v>
      </c>
      <c r="P4921">
        <v>1</v>
      </c>
    </row>
    <row r="4922" spans="1:16" hidden="1" x14ac:dyDescent="0.3">
      <c r="A4922">
        <v>111</v>
      </c>
      <c r="B4922">
        <v>1</v>
      </c>
      <c r="C4922" t="s">
        <v>70</v>
      </c>
      <c r="D4922" t="s">
        <v>650</v>
      </c>
      <c r="E4922" t="s">
        <v>651</v>
      </c>
      <c r="F4922" t="s">
        <v>72</v>
      </c>
      <c r="G4922" t="s">
        <v>165</v>
      </c>
      <c r="H4922" t="s">
        <v>48</v>
      </c>
      <c r="I4922" t="s">
        <v>91</v>
      </c>
      <c r="J4922">
        <v>-36.864780000000003</v>
      </c>
      <c r="K4922">
        <v>174.74601100000001</v>
      </c>
      <c r="L4922" s="109">
        <v>0.58333333333333337</v>
      </c>
      <c r="M4922" t="s">
        <v>932</v>
      </c>
      <c r="N4922">
        <v>1</v>
      </c>
      <c r="O4922">
        <v>1</v>
      </c>
      <c r="P4922">
        <v>1</v>
      </c>
    </row>
    <row r="4923" spans="1:16" hidden="1" x14ac:dyDescent="0.3">
      <c r="A4923">
        <v>112</v>
      </c>
      <c r="B4923">
        <v>1</v>
      </c>
      <c r="C4923" t="s">
        <v>70</v>
      </c>
      <c r="D4923" t="s">
        <v>650</v>
      </c>
      <c r="E4923" t="s">
        <v>651</v>
      </c>
      <c r="F4923" t="s">
        <v>72</v>
      </c>
      <c r="G4923" t="s">
        <v>322</v>
      </c>
      <c r="H4923" t="s">
        <v>167</v>
      </c>
      <c r="I4923" t="s">
        <v>91</v>
      </c>
      <c r="J4923">
        <v>-36.864404</v>
      </c>
      <c r="K4923">
        <v>174.74677600000001</v>
      </c>
      <c r="L4923" s="109">
        <v>0.58333333333333337</v>
      </c>
      <c r="N4923">
        <v>0</v>
      </c>
      <c r="O4923">
        <v>0</v>
      </c>
      <c r="P4923">
        <v>1</v>
      </c>
    </row>
    <row r="4924" spans="1:16" hidden="1" x14ac:dyDescent="0.3">
      <c r="A4924">
        <v>113</v>
      </c>
      <c r="B4924">
        <v>1</v>
      </c>
      <c r="C4924" t="s">
        <v>70</v>
      </c>
      <c r="D4924" t="s">
        <v>650</v>
      </c>
      <c r="E4924" t="s">
        <v>651</v>
      </c>
      <c r="F4924" t="s">
        <v>72</v>
      </c>
      <c r="G4924" t="s">
        <v>322</v>
      </c>
      <c r="H4924" t="s">
        <v>167</v>
      </c>
      <c r="I4924" t="s">
        <v>91</v>
      </c>
      <c r="J4924">
        <v>-36.864438</v>
      </c>
      <c r="K4924">
        <v>174.74674400000001</v>
      </c>
      <c r="L4924" s="109">
        <v>0.58333333333333337</v>
      </c>
      <c r="M4924" t="s">
        <v>427</v>
      </c>
      <c r="N4924">
        <v>1</v>
      </c>
      <c r="O4924">
        <v>0</v>
      </c>
      <c r="P4924">
        <v>1</v>
      </c>
    </row>
    <row r="4925" spans="1:16" hidden="1" x14ac:dyDescent="0.3">
      <c r="A4925">
        <v>114</v>
      </c>
      <c r="B4925">
        <v>1</v>
      </c>
      <c r="C4925" t="s">
        <v>70</v>
      </c>
      <c r="D4925" t="s">
        <v>650</v>
      </c>
      <c r="E4925" t="s">
        <v>651</v>
      </c>
      <c r="F4925" t="s">
        <v>72</v>
      </c>
      <c r="G4925" t="s">
        <v>322</v>
      </c>
      <c r="H4925" t="s">
        <v>167</v>
      </c>
      <c r="I4925" t="s">
        <v>91</v>
      </c>
      <c r="J4925">
        <v>-36.864471000000002</v>
      </c>
      <c r="K4925">
        <v>174.746711</v>
      </c>
      <c r="L4925" s="109">
        <v>0.58333333333333337</v>
      </c>
      <c r="N4925">
        <v>0</v>
      </c>
      <c r="O4925">
        <v>0</v>
      </c>
      <c r="P4925">
        <v>1</v>
      </c>
    </row>
    <row r="4926" spans="1:16" hidden="1" x14ac:dyDescent="0.3">
      <c r="A4926">
        <v>115</v>
      </c>
      <c r="B4926">
        <v>1</v>
      </c>
      <c r="C4926" t="s">
        <v>70</v>
      </c>
      <c r="D4926" t="s">
        <v>650</v>
      </c>
      <c r="E4926" t="s">
        <v>651</v>
      </c>
      <c r="F4926" t="s">
        <v>72</v>
      </c>
      <c r="G4926" t="s">
        <v>322</v>
      </c>
      <c r="H4926" t="s">
        <v>167</v>
      </c>
      <c r="I4926" t="s">
        <v>91</v>
      </c>
      <c r="J4926">
        <v>-36.864502999999999</v>
      </c>
      <c r="K4926">
        <v>174.74667500000001</v>
      </c>
      <c r="L4926" s="109">
        <v>0.58333333333333337</v>
      </c>
      <c r="M4926" t="s">
        <v>772</v>
      </c>
      <c r="N4926">
        <v>1</v>
      </c>
      <c r="O4926">
        <v>0</v>
      </c>
      <c r="P4926">
        <v>1</v>
      </c>
    </row>
    <row r="4927" spans="1:16" hidden="1" x14ac:dyDescent="0.3">
      <c r="A4927">
        <v>116</v>
      </c>
      <c r="B4927">
        <v>1</v>
      </c>
      <c r="C4927" t="s">
        <v>70</v>
      </c>
      <c r="D4927" t="s">
        <v>650</v>
      </c>
      <c r="E4927" t="s">
        <v>651</v>
      </c>
      <c r="F4927" t="s">
        <v>168</v>
      </c>
      <c r="G4927" t="s">
        <v>101</v>
      </c>
      <c r="H4927" t="s">
        <v>169</v>
      </c>
      <c r="I4927" t="s">
        <v>170</v>
      </c>
      <c r="J4927">
        <v>-36.864204999999998</v>
      </c>
      <c r="K4927">
        <v>174.74660299999999</v>
      </c>
      <c r="L4927" s="109">
        <v>0.58333333333333337</v>
      </c>
      <c r="M4927" t="s">
        <v>933</v>
      </c>
      <c r="N4927">
        <v>1</v>
      </c>
      <c r="O4927">
        <v>1</v>
      </c>
      <c r="P4927">
        <v>1</v>
      </c>
    </row>
    <row r="4928" spans="1:16" hidden="1" x14ac:dyDescent="0.3">
      <c r="A4928">
        <v>117</v>
      </c>
      <c r="B4928">
        <v>1</v>
      </c>
      <c r="C4928" t="s">
        <v>70</v>
      </c>
      <c r="D4928" t="s">
        <v>650</v>
      </c>
      <c r="E4928" t="s">
        <v>651</v>
      </c>
      <c r="F4928" t="s">
        <v>168</v>
      </c>
      <c r="G4928" t="s">
        <v>101</v>
      </c>
      <c r="H4928" t="s">
        <v>169</v>
      </c>
      <c r="I4928" t="s">
        <v>170</v>
      </c>
      <c r="J4928">
        <v>-36.864172000000003</v>
      </c>
      <c r="K4928">
        <v>174.746566</v>
      </c>
      <c r="L4928" s="109">
        <v>0.58333333333333337</v>
      </c>
      <c r="M4928" t="s">
        <v>172</v>
      </c>
      <c r="N4928">
        <v>1</v>
      </c>
      <c r="O4928">
        <v>0</v>
      </c>
      <c r="P4928">
        <v>1</v>
      </c>
    </row>
    <row r="4929" spans="1:16" hidden="1" x14ac:dyDescent="0.3">
      <c r="A4929">
        <v>118</v>
      </c>
      <c r="B4929">
        <v>1</v>
      </c>
      <c r="C4929" t="s">
        <v>70</v>
      </c>
      <c r="D4929" t="s">
        <v>650</v>
      </c>
      <c r="E4929" t="s">
        <v>651</v>
      </c>
      <c r="F4929" t="s">
        <v>168</v>
      </c>
      <c r="G4929" t="s">
        <v>101</v>
      </c>
      <c r="H4929" t="s">
        <v>169</v>
      </c>
      <c r="I4929" t="s">
        <v>170</v>
      </c>
      <c r="J4929">
        <v>-36.864075999999997</v>
      </c>
      <c r="K4929">
        <v>174.74645799999999</v>
      </c>
      <c r="L4929" s="109">
        <v>0.58333333333333337</v>
      </c>
      <c r="M4929" t="s">
        <v>862</v>
      </c>
      <c r="N4929">
        <v>1</v>
      </c>
      <c r="O4929">
        <v>0</v>
      </c>
      <c r="P4929">
        <v>1</v>
      </c>
    </row>
    <row r="4930" spans="1:16" hidden="1" x14ac:dyDescent="0.3">
      <c r="A4930">
        <v>119</v>
      </c>
      <c r="B4930">
        <v>1</v>
      </c>
      <c r="C4930" t="s">
        <v>70</v>
      </c>
      <c r="D4930" t="s">
        <v>650</v>
      </c>
      <c r="E4930" t="s">
        <v>651</v>
      </c>
      <c r="F4930" t="s">
        <v>168</v>
      </c>
      <c r="G4930" t="s">
        <v>101</v>
      </c>
      <c r="H4930" t="s">
        <v>169</v>
      </c>
      <c r="I4930" t="s">
        <v>170</v>
      </c>
      <c r="J4930">
        <v>-36.864041999999998</v>
      </c>
      <c r="K4930">
        <v>174.746408</v>
      </c>
      <c r="L4930" s="109">
        <v>0.58333333333333337</v>
      </c>
      <c r="M4930" t="s">
        <v>863</v>
      </c>
      <c r="N4930">
        <v>1</v>
      </c>
      <c r="O4930">
        <v>0</v>
      </c>
      <c r="P4930">
        <v>1</v>
      </c>
    </row>
    <row r="4931" spans="1:16" hidden="1" x14ac:dyDescent="0.3">
      <c r="A4931">
        <v>120</v>
      </c>
      <c r="B4931">
        <v>1</v>
      </c>
      <c r="C4931" t="s">
        <v>70</v>
      </c>
      <c r="D4931" t="s">
        <v>650</v>
      </c>
      <c r="E4931" t="s">
        <v>651</v>
      </c>
      <c r="F4931" t="s">
        <v>168</v>
      </c>
      <c r="G4931" t="s">
        <v>101</v>
      </c>
      <c r="H4931" t="s">
        <v>175</v>
      </c>
      <c r="I4931" t="s">
        <v>58</v>
      </c>
      <c r="J4931">
        <v>-36.864111999999999</v>
      </c>
      <c r="K4931">
        <v>174.74667199999999</v>
      </c>
      <c r="L4931" s="109">
        <v>0.58333333333333337</v>
      </c>
      <c r="M4931" t="s">
        <v>934</v>
      </c>
      <c r="N4931">
        <v>1</v>
      </c>
      <c r="O4931">
        <v>1</v>
      </c>
      <c r="P4931">
        <v>1</v>
      </c>
    </row>
    <row r="4932" spans="1:16" hidden="1" x14ac:dyDescent="0.3">
      <c r="A4932">
        <v>121</v>
      </c>
      <c r="B4932">
        <v>1</v>
      </c>
      <c r="C4932" t="s">
        <v>70</v>
      </c>
      <c r="D4932" t="s">
        <v>650</v>
      </c>
      <c r="E4932" t="s">
        <v>651</v>
      </c>
      <c r="F4932" t="s">
        <v>168</v>
      </c>
      <c r="G4932" t="s">
        <v>101</v>
      </c>
      <c r="H4932" t="s">
        <v>175</v>
      </c>
      <c r="I4932" t="s">
        <v>58</v>
      </c>
      <c r="J4932">
        <v>-36.864148</v>
      </c>
      <c r="K4932">
        <v>174.74671799999999</v>
      </c>
      <c r="L4932" s="109">
        <v>0.58333333333333337</v>
      </c>
      <c r="M4932" t="s">
        <v>177</v>
      </c>
      <c r="N4932">
        <v>1</v>
      </c>
      <c r="O4932">
        <v>0</v>
      </c>
      <c r="P4932">
        <v>1</v>
      </c>
    </row>
    <row r="4933" spans="1:16" hidden="1" x14ac:dyDescent="0.3">
      <c r="A4933">
        <v>122</v>
      </c>
      <c r="B4933">
        <v>1</v>
      </c>
      <c r="C4933" t="s">
        <v>70</v>
      </c>
      <c r="D4933" t="s">
        <v>650</v>
      </c>
      <c r="E4933" t="s">
        <v>651</v>
      </c>
      <c r="F4933" t="s">
        <v>168</v>
      </c>
      <c r="G4933" t="s">
        <v>101</v>
      </c>
      <c r="H4933" t="s">
        <v>175</v>
      </c>
      <c r="I4933" t="s">
        <v>58</v>
      </c>
      <c r="J4933">
        <v>-36.864182999999997</v>
      </c>
      <c r="K4933">
        <v>174.74676299999999</v>
      </c>
      <c r="L4933" s="109">
        <v>0.58333333333333337</v>
      </c>
      <c r="N4933">
        <v>0</v>
      </c>
      <c r="O4933">
        <v>0</v>
      </c>
      <c r="P4933">
        <v>1</v>
      </c>
    </row>
    <row r="4934" spans="1:16" hidden="1" x14ac:dyDescent="0.3">
      <c r="A4934">
        <v>123</v>
      </c>
      <c r="B4934">
        <v>1</v>
      </c>
      <c r="C4934" t="s">
        <v>70</v>
      </c>
      <c r="D4934" t="s">
        <v>650</v>
      </c>
      <c r="E4934" t="s">
        <v>651</v>
      </c>
      <c r="F4934" t="s">
        <v>168</v>
      </c>
      <c r="G4934" t="s">
        <v>101</v>
      </c>
      <c r="H4934" t="s">
        <v>175</v>
      </c>
      <c r="I4934" t="s">
        <v>58</v>
      </c>
      <c r="J4934">
        <v>-36.864220000000003</v>
      </c>
      <c r="K4934">
        <v>174.74680900000001</v>
      </c>
      <c r="L4934" s="109">
        <v>0.58333333333333337</v>
      </c>
      <c r="M4934" t="s">
        <v>179</v>
      </c>
      <c r="N4934">
        <v>1</v>
      </c>
      <c r="O4934">
        <v>0</v>
      </c>
      <c r="P4934">
        <v>1</v>
      </c>
    </row>
    <row r="4935" spans="1:16" hidden="1" x14ac:dyDescent="0.3">
      <c r="A4935">
        <v>124</v>
      </c>
      <c r="B4935">
        <v>1</v>
      </c>
      <c r="C4935" t="s">
        <v>70</v>
      </c>
      <c r="D4935" t="s">
        <v>650</v>
      </c>
      <c r="E4935" t="s">
        <v>651</v>
      </c>
      <c r="F4935" t="s">
        <v>72</v>
      </c>
      <c r="G4935" t="s">
        <v>180</v>
      </c>
      <c r="H4935" t="s">
        <v>167</v>
      </c>
      <c r="I4935" t="s">
        <v>181</v>
      </c>
      <c r="J4935">
        <v>-36.864159000000001</v>
      </c>
      <c r="K4935">
        <v>174.74706599999999</v>
      </c>
      <c r="L4935" s="109">
        <v>0.58333333333333337</v>
      </c>
      <c r="M4935" t="s">
        <v>776</v>
      </c>
      <c r="N4935">
        <v>1</v>
      </c>
      <c r="O4935">
        <v>1</v>
      </c>
      <c r="P4935">
        <v>1</v>
      </c>
    </row>
    <row r="4936" spans="1:16" hidden="1" x14ac:dyDescent="0.3">
      <c r="A4936">
        <v>125</v>
      </c>
      <c r="B4936">
        <v>1</v>
      </c>
      <c r="C4936" t="s">
        <v>70</v>
      </c>
      <c r="D4936" t="s">
        <v>650</v>
      </c>
      <c r="E4936" t="s">
        <v>651</v>
      </c>
      <c r="F4936" t="s">
        <v>72</v>
      </c>
      <c r="G4936" t="s">
        <v>180</v>
      </c>
      <c r="H4936" t="s">
        <v>167</v>
      </c>
      <c r="I4936" t="s">
        <v>181</v>
      </c>
      <c r="J4936">
        <v>-36.864127000000003</v>
      </c>
      <c r="K4936">
        <v>174.74710099999999</v>
      </c>
      <c r="L4936" s="109">
        <v>0.58333333333333337</v>
      </c>
      <c r="M4936" t="s">
        <v>775</v>
      </c>
      <c r="N4936">
        <v>1</v>
      </c>
      <c r="O4936">
        <v>0</v>
      </c>
      <c r="P4936">
        <v>1</v>
      </c>
    </row>
    <row r="4937" spans="1:16" hidden="1" x14ac:dyDescent="0.3">
      <c r="A4937">
        <v>126</v>
      </c>
      <c r="B4937">
        <v>1</v>
      </c>
      <c r="C4937" t="s">
        <v>70</v>
      </c>
      <c r="D4937" t="s">
        <v>650</v>
      </c>
      <c r="E4937" t="s">
        <v>651</v>
      </c>
      <c r="F4937" t="s">
        <v>72</v>
      </c>
      <c r="G4937" t="s">
        <v>180</v>
      </c>
      <c r="H4937" t="s">
        <v>167</v>
      </c>
      <c r="I4937" t="s">
        <v>181</v>
      </c>
      <c r="J4937">
        <v>-36.864094999999999</v>
      </c>
      <c r="K4937">
        <v>174.74713600000001</v>
      </c>
      <c r="L4937" s="109">
        <v>0.58333333333333337</v>
      </c>
      <c r="N4937">
        <v>0</v>
      </c>
      <c r="O4937">
        <v>0</v>
      </c>
      <c r="P4937">
        <v>1</v>
      </c>
    </row>
    <row r="4938" spans="1:16" hidden="1" x14ac:dyDescent="0.3">
      <c r="A4938">
        <v>127</v>
      </c>
      <c r="B4938">
        <v>1</v>
      </c>
      <c r="C4938" t="s">
        <v>70</v>
      </c>
      <c r="D4938" t="s">
        <v>650</v>
      </c>
      <c r="E4938" t="s">
        <v>651</v>
      </c>
      <c r="F4938" t="s">
        <v>72</v>
      </c>
      <c r="G4938" t="s">
        <v>180</v>
      </c>
      <c r="H4938" t="s">
        <v>167</v>
      </c>
      <c r="I4938" t="s">
        <v>182</v>
      </c>
      <c r="J4938">
        <v>-36.864007999999998</v>
      </c>
      <c r="K4938">
        <v>174.747253</v>
      </c>
      <c r="L4938" s="109">
        <v>0.58333333333333337</v>
      </c>
      <c r="M4938" t="s">
        <v>935</v>
      </c>
      <c r="N4938">
        <v>1</v>
      </c>
      <c r="O4938">
        <v>1</v>
      </c>
      <c r="P4938">
        <v>1</v>
      </c>
    </row>
    <row r="4939" spans="1:16" hidden="1" x14ac:dyDescent="0.3">
      <c r="A4939">
        <v>128</v>
      </c>
      <c r="B4939">
        <v>1</v>
      </c>
      <c r="C4939" t="s">
        <v>70</v>
      </c>
      <c r="D4939" t="s">
        <v>650</v>
      </c>
      <c r="E4939" t="s">
        <v>651</v>
      </c>
      <c r="F4939" t="s">
        <v>72</v>
      </c>
      <c r="G4939" t="s">
        <v>180</v>
      </c>
      <c r="H4939" t="s">
        <v>167</v>
      </c>
      <c r="I4939" t="s">
        <v>182</v>
      </c>
      <c r="J4939">
        <v>-36.863978000000003</v>
      </c>
      <c r="K4939">
        <v>174.747286</v>
      </c>
      <c r="L4939" s="109">
        <v>0.58333333333333337</v>
      </c>
      <c r="M4939" t="s">
        <v>691</v>
      </c>
      <c r="N4939">
        <v>1</v>
      </c>
      <c r="O4939">
        <v>0</v>
      </c>
      <c r="P4939">
        <v>1</v>
      </c>
    </row>
    <row r="4940" spans="1:16" hidden="1" x14ac:dyDescent="0.3">
      <c r="A4940">
        <v>129</v>
      </c>
      <c r="B4940">
        <v>1</v>
      </c>
      <c r="C4940" t="s">
        <v>70</v>
      </c>
      <c r="D4940" t="s">
        <v>650</v>
      </c>
      <c r="E4940" t="s">
        <v>651</v>
      </c>
      <c r="F4940" t="s">
        <v>72</v>
      </c>
      <c r="G4940" t="s">
        <v>180</v>
      </c>
      <c r="H4940" t="s">
        <v>167</v>
      </c>
      <c r="I4940" t="s">
        <v>182</v>
      </c>
      <c r="J4940">
        <v>-36.863948999999998</v>
      </c>
      <c r="K4940">
        <v>174.747319</v>
      </c>
      <c r="L4940" s="109">
        <v>0.58333333333333337</v>
      </c>
      <c r="N4940">
        <v>0</v>
      </c>
      <c r="O4940">
        <v>0</v>
      </c>
      <c r="P4940">
        <v>1</v>
      </c>
    </row>
    <row r="4941" spans="1:16" hidden="1" x14ac:dyDescent="0.3">
      <c r="A4941">
        <v>130</v>
      </c>
      <c r="B4941">
        <v>1</v>
      </c>
      <c r="C4941" t="s">
        <v>70</v>
      </c>
      <c r="D4941" t="s">
        <v>650</v>
      </c>
      <c r="E4941" t="s">
        <v>651</v>
      </c>
      <c r="F4941" t="s">
        <v>72</v>
      </c>
      <c r="G4941" t="s">
        <v>180</v>
      </c>
      <c r="H4941" t="s">
        <v>167</v>
      </c>
      <c r="I4941" t="s">
        <v>182</v>
      </c>
      <c r="J4941">
        <v>-36.863919000000003</v>
      </c>
      <c r="K4941">
        <v>174.74735200000001</v>
      </c>
      <c r="L4941" s="109">
        <v>0.58333333333333337</v>
      </c>
      <c r="M4941" t="s">
        <v>869</v>
      </c>
      <c r="N4941">
        <v>1</v>
      </c>
      <c r="O4941">
        <v>0</v>
      </c>
      <c r="P4941">
        <v>1</v>
      </c>
    </row>
    <row r="4942" spans="1:16" hidden="1" x14ac:dyDescent="0.3">
      <c r="A4942">
        <v>131</v>
      </c>
      <c r="B4942">
        <v>1</v>
      </c>
      <c r="C4942" t="s">
        <v>70</v>
      </c>
      <c r="D4942" t="s">
        <v>650</v>
      </c>
      <c r="E4942" t="s">
        <v>651</v>
      </c>
      <c r="F4942" t="s">
        <v>183</v>
      </c>
      <c r="G4942" t="s">
        <v>101</v>
      </c>
      <c r="H4942" t="s">
        <v>169</v>
      </c>
      <c r="I4942" t="s">
        <v>58</v>
      </c>
      <c r="J4942">
        <v>-36.863643000000003</v>
      </c>
      <c r="K4942">
        <v>174.747514</v>
      </c>
      <c r="L4942" s="109">
        <v>0.58333333333333337</v>
      </c>
      <c r="M4942" t="s">
        <v>184</v>
      </c>
      <c r="N4942">
        <v>1</v>
      </c>
      <c r="O4942">
        <v>0</v>
      </c>
      <c r="P4942">
        <v>1</v>
      </c>
    </row>
    <row r="4943" spans="1:16" hidden="1" x14ac:dyDescent="0.3">
      <c r="A4943">
        <v>132</v>
      </c>
      <c r="B4943">
        <v>1</v>
      </c>
      <c r="C4943" t="s">
        <v>70</v>
      </c>
      <c r="D4943" t="s">
        <v>650</v>
      </c>
      <c r="E4943" t="s">
        <v>651</v>
      </c>
      <c r="F4943" t="s">
        <v>183</v>
      </c>
      <c r="G4943" t="s">
        <v>101</v>
      </c>
      <c r="H4943" t="s">
        <v>169</v>
      </c>
      <c r="I4943" t="s">
        <v>58</v>
      </c>
      <c r="J4943">
        <v>-36.863596000000001</v>
      </c>
      <c r="K4943">
        <v>174.74744999999999</v>
      </c>
      <c r="L4943" s="109">
        <v>0.58333333333333337</v>
      </c>
      <c r="N4943">
        <v>0</v>
      </c>
      <c r="O4943">
        <v>0</v>
      </c>
      <c r="P4943">
        <v>1</v>
      </c>
    </row>
    <row r="4944" spans="1:16" hidden="1" x14ac:dyDescent="0.3">
      <c r="A4944">
        <v>133</v>
      </c>
      <c r="B4944">
        <v>1</v>
      </c>
      <c r="C4944" t="s">
        <v>70</v>
      </c>
      <c r="D4944" t="s">
        <v>650</v>
      </c>
      <c r="E4944" t="s">
        <v>651</v>
      </c>
      <c r="F4944" t="s">
        <v>183</v>
      </c>
      <c r="G4944" t="s">
        <v>101</v>
      </c>
      <c r="H4944" t="s">
        <v>169</v>
      </c>
      <c r="I4944" t="s">
        <v>58</v>
      </c>
      <c r="J4944">
        <v>-36.863562000000002</v>
      </c>
      <c r="K4944">
        <v>174.74740800000001</v>
      </c>
      <c r="L4944" s="109">
        <v>0.58333333333333337</v>
      </c>
      <c r="N4944">
        <v>0</v>
      </c>
      <c r="O4944">
        <v>0</v>
      </c>
      <c r="P4944">
        <v>1</v>
      </c>
    </row>
    <row r="4945" spans="1:16" hidden="1" x14ac:dyDescent="0.3">
      <c r="A4945">
        <v>134</v>
      </c>
      <c r="B4945">
        <v>1</v>
      </c>
      <c r="C4945" t="s">
        <v>70</v>
      </c>
      <c r="D4945" t="s">
        <v>650</v>
      </c>
      <c r="E4945" t="s">
        <v>651</v>
      </c>
      <c r="F4945" t="s">
        <v>183</v>
      </c>
      <c r="G4945" t="s">
        <v>101</v>
      </c>
      <c r="H4945" t="s">
        <v>169</v>
      </c>
      <c r="I4945" t="s">
        <v>58</v>
      </c>
      <c r="J4945">
        <v>-36.863478999999998</v>
      </c>
      <c r="K4945">
        <v>174.747311</v>
      </c>
      <c r="L4945" s="109">
        <v>0.58333333333333337</v>
      </c>
      <c r="M4945" t="s">
        <v>694</v>
      </c>
      <c r="N4945">
        <v>1</v>
      </c>
      <c r="O4945">
        <v>0</v>
      </c>
      <c r="P4945">
        <v>1</v>
      </c>
    </row>
    <row r="4946" spans="1:16" hidden="1" x14ac:dyDescent="0.3">
      <c r="A4946">
        <v>135</v>
      </c>
      <c r="B4946">
        <v>1</v>
      </c>
      <c r="C4946" t="s">
        <v>70</v>
      </c>
      <c r="D4946" t="s">
        <v>650</v>
      </c>
      <c r="E4946" t="s">
        <v>651</v>
      </c>
      <c r="F4946" t="s">
        <v>183</v>
      </c>
      <c r="G4946" t="s">
        <v>101</v>
      </c>
      <c r="H4946" t="s">
        <v>175</v>
      </c>
      <c r="I4946" t="s">
        <v>188</v>
      </c>
      <c r="J4946">
        <v>-36.863477000000003</v>
      </c>
      <c r="K4946">
        <v>174.74744899999999</v>
      </c>
      <c r="L4946" s="109">
        <v>0.58333333333333337</v>
      </c>
      <c r="M4946" t="s">
        <v>695</v>
      </c>
      <c r="N4946">
        <v>1</v>
      </c>
      <c r="O4946">
        <v>0</v>
      </c>
      <c r="P4946">
        <v>1</v>
      </c>
    </row>
    <row r="4947" spans="1:16" hidden="1" x14ac:dyDescent="0.3">
      <c r="A4947">
        <v>136</v>
      </c>
      <c r="B4947">
        <v>1</v>
      </c>
      <c r="C4947" t="s">
        <v>70</v>
      </c>
      <c r="D4947" t="s">
        <v>650</v>
      </c>
      <c r="E4947" t="s">
        <v>651</v>
      </c>
      <c r="F4947" t="s">
        <v>183</v>
      </c>
      <c r="G4947" t="s">
        <v>101</v>
      </c>
      <c r="H4947" t="s">
        <v>175</v>
      </c>
      <c r="I4947" t="s">
        <v>188</v>
      </c>
      <c r="J4947">
        <v>-36.863506000000001</v>
      </c>
      <c r="K4947">
        <v>174.74748399999999</v>
      </c>
      <c r="L4947" s="109">
        <v>0.58333333333333337</v>
      </c>
      <c r="N4947">
        <v>0</v>
      </c>
      <c r="O4947">
        <v>0</v>
      </c>
      <c r="P4947">
        <v>1</v>
      </c>
    </row>
    <row r="4948" spans="1:16" hidden="1" x14ac:dyDescent="0.3">
      <c r="A4948">
        <v>137</v>
      </c>
      <c r="B4948">
        <v>1</v>
      </c>
      <c r="C4948" t="s">
        <v>70</v>
      </c>
      <c r="D4948" t="s">
        <v>650</v>
      </c>
      <c r="E4948" t="s">
        <v>651</v>
      </c>
      <c r="F4948" t="s">
        <v>183</v>
      </c>
      <c r="G4948" t="s">
        <v>101</v>
      </c>
      <c r="H4948" t="s">
        <v>175</v>
      </c>
      <c r="I4948" t="s">
        <v>58</v>
      </c>
      <c r="J4948">
        <v>-36.863534000000001</v>
      </c>
      <c r="K4948">
        <v>174.74751900000001</v>
      </c>
      <c r="L4948" s="109">
        <v>0.58333333333333337</v>
      </c>
      <c r="M4948" t="s">
        <v>870</v>
      </c>
      <c r="N4948">
        <v>1</v>
      </c>
      <c r="O4948">
        <v>0</v>
      </c>
      <c r="P4948">
        <v>1</v>
      </c>
    </row>
    <row r="4949" spans="1:16" hidden="1" x14ac:dyDescent="0.3">
      <c r="A4949">
        <v>138</v>
      </c>
      <c r="B4949">
        <v>1</v>
      </c>
      <c r="C4949" t="s">
        <v>70</v>
      </c>
      <c r="D4949" t="s">
        <v>650</v>
      </c>
      <c r="E4949" t="s">
        <v>651</v>
      </c>
      <c r="F4949" t="s">
        <v>183</v>
      </c>
      <c r="G4949" t="s">
        <v>101</v>
      </c>
      <c r="H4949" t="s">
        <v>175</v>
      </c>
      <c r="I4949" t="s">
        <v>58</v>
      </c>
      <c r="J4949">
        <v>-36.863562000000002</v>
      </c>
      <c r="K4949">
        <v>174.74755500000001</v>
      </c>
      <c r="L4949" s="109">
        <v>0.58333333333333337</v>
      </c>
      <c r="M4949" t="s">
        <v>936</v>
      </c>
      <c r="N4949">
        <v>1</v>
      </c>
      <c r="O4949">
        <v>1</v>
      </c>
      <c r="P4949">
        <v>1</v>
      </c>
    </row>
    <row r="4950" spans="1:16" hidden="1" x14ac:dyDescent="0.3">
      <c r="A4950">
        <v>139</v>
      </c>
      <c r="B4950">
        <v>1</v>
      </c>
      <c r="C4950" t="s">
        <v>70</v>
      </c>
      <c r="D4950" t="s">
        <v>650</v>
      </c>
      <c r="E4950" t="s">
        <v>651</v>
      </c>
      <c r="F4950" t="s">
        <v>183</v>
      </c>
      <c r="G4950" t="s">
        <v>101</v>
      </c>
      <c r="H4950" t="s">
        <v>175</v>
      </c>
      <c r="I4950" t="s">
        <v>58</v>
      </c>
      <c r="J4950">
        <v>-36.863588999999997</v>
      </c>
      <c r="K4950">
        <v>174.74759299999999</v>
      </c>
      <c r="L4950" s="109">
        <v>0.58333333333333337</v>
      </c>
      <c r="N4950">
        <v>0</v>
      </c>
      <c r="O4950">
        <v>0</v>
      </c>
      <c r="P4950">
        <v>1</v>
      </c>
    </row>
    <row r="4951" spans="1:16" hidden="1" x14ac:dyDescent="0.3">
      <c r="A4951">
        <v>140</v>
      </c>
      <c r="B4951">
        <v>1</v>
      </c>
      <c r="C4951" t="s">
        <v>70</v>
      </c>
      <c r="D4951" t="s">
        <v>650</v>
      </c>
      <c r="E4951" t="s">
        <v>651</v>
      </c>
      <c r="F4951" t="s">
        <v>72</v>
      </c>
      <c r="G4951" t="s">
        <v>192</v>
      </c>
      <c r="H4951" t="s">
        <v>167</v>
      </c>
      <c r="I4951" t="s">
        <v>91</v>
      </c>
      <c r="J4951">
        <v>-36.863591</v>
      </c>
      <c r="K4951">
        <v>174.74777499999999</v>
      </c>
      <c r="L4951" s="109">
        <v>0.58333333333333337</v>
      </c>
      <c r="N4951">
        <v>0</v>
      </c>
      <c r="O4951">
        <v>0</v>
      </c>
      <c r="P4951">
        <v>1</v>
      </c>
    </row>
    <row r="4952" spans="1:16" hidden="1" x14ac:dyDescent="0.3">
      <c r="A4952">
        <v>141</v>
      </c>
      <c r="B4952">
        <v>1</v>
      </c>
      <c r="C4952" t="s">
        <v>70</v>
      </c>
      <c r="D4952" t="s">
        <v>650</v>
      </c>
      <c r="E4952" t="s">
        <v>651</v>
      </c>
      <c r="F4952" t="s">
        <v>72</v>
      </c>
      <c r="G4952" t="s">
        <v>192</v>
      </c>
      <c r="H4952" t="s">
        <v>167</v>
      </c>
      <c r="I4952" t="s">
        <v>91</v>
      </c>
      <c r="J4952">
        <v>-36.86356</v>
      </c>
      <c r="K4952">
        <v>174.74781400000001</v>
      </c>
      <c r="L4952" s="109">
        <v>0.58333333333333337</v>
      </c>
      <c r="N4952">
        <v>0</v>
      </c>
      <c r="O4952">
        <v>0</v>
      </c>
      <c r="P4952">
        <v>1</v>
      </c>
    </row>
    <row r="4953" spans="1:16" hidden="1" x14ac:dyDescent="0.3">
      <c r="A4953">
        <v>142</v>
      </c>
      <c r="B4953">
        <v>1</v>
      </c>
      <c r="C4953" t="s">
        <v>70</v>
      </c>
      <c r="D4953" t="s">
        <v>650</v>
      </c>
      <c r="E4953" t="s">
        <v>651</v>
      </c>
      <c r="F4953" t="s">
        <v>72</v>
      </c>
      <c r="G4953" t="s">
        <v>192</v>
      </c>
      <c r="H4953" t="s">
        <v>167</v>
      </c>
      <c r="I4953" t="s">
        <v>91</v>
      </c>
      <c r="J4953">
        <v>-36.863529999999997</v>
      </c>
      <c r="K4953">
        <v>174.74785399999999</v>
      </c>
      <c r="L4953" s="109">
        <v>0.58333333333333337</v>
      </c>
      <c r="M4953" t="s">
        <v>699</v>
      </c>
      <c r="N4953">
        <v>1</v>
      </c>
      <c r="O4953">
        <v>0</v>
      </c>
      <c r="P4953">
        <v>1</v>
      </c>
    </row>
    <row r="4954" spans="1:16" hidden="1" x14ac:dyDescent="0.3">
      <c r="A4954">
        <v>143</v>
      </c>
      <c r="B4954">
        <v>1</v>
      </c>
      <c r="C4954" t="s">
        <v>70</v>
      </c>
      <c r="D4954" t="s">
        <v>650</v>
      </c>
      <c r="E4954" t="s">
        <v>651</v>
      </c>
      <c r="F4954" t="s">
        <v>72</v>
      </c>
      <c r="G4954" t="s">
        <v>192</v>
      </c>
      <c r="H4954" t="s">
        <v>167</v>
      </c>
      <c r="I4954" t="s">
        <v>91</v>
      </c>
      <c r="J4954">
        <v>-36.863498999999997</v>
      </c>
      <c r="K4954">
        <v>174.747894</v>
      </c>
      <c r="L4954" s="109">
        <v>0.58333333333333337</v>
      </c>
      <c r="N4954">
        <v>0</v>
      </c>
      <c r="O4954">
        <v>0</v>
      </c>
      <c r="P4954">
        <v>1</v>
      </c>
    </row>
    <row r="4955" spans="1:16" hidden="1" x14ac:dyDescent="0.3">
      <c r="A4955">
        <v>144</v>
      </c>
      <c r="B4955">
        <v>1</v>
      </c>
      <c r="C4955" t="s">
        <v>70</v>
      </c>
      <c r="D4955" t="s">
        <v>650</v>
      </c>
      <c r="E4955" t="s">
        <v>651</v>
      </c>
      <c r="F4955" t="s">
        <v>72</v>
      </c>
      <c r="G4955" t="s">
        <v>192</v>
      </c>
      <c r="H4955" t="s">
        <v>167</v>
      </c>
      <c r="I4955" t="s">
        <v>91</v>
      </c>
      <c r="J4955">
        <v>-36.863464999999998</v>
      </c>
      <c r="K4955">
        <v>174.74793299999999</v>
      </c>
      <c r="L4955" s="109">
        <v>0.58333333333333337</v>
      </c>
      <c r="N4955">
        <v>0</v>
      </c>
      <c r="O4955">
        <v>0</v>
      </c>
      <c r="P4955">
        <v>1</v>
      </c>
    </row>
    <row r="4956" spans="1:16" hidden="1" x14ac:dyDescent="0.3">
      <c r="A4956">
        <v>145</v>
      </c>
      <c r="B4956">
        <v>1</v>
      </c>
      <c r="C4956" t="s">
        <v>70</v>
      </c>
      <c r="D4956" t="s">
        <v>650</v>
      </c>
      <c r="E4956" t="s">
        <v>651</v>
      </c>
      <c r="F4956" t="s">
        <v>72</v>
      </c>
      <c r="G4956" t="s">
        <v>192</v>
      </c>
      <c r="H4956" t="s">
        <v>167</v>
      </c>
      <c r="I4956" t="s">
        <v>91</v>
      </c>
      <c r="J4956">
        <v>-36.863432000000003</v>
      </c>
      <c r="K4956">
        <v>174.747973</v>
      </c>
      <c r="L4956" s="109">
        <v>0.58333333333333337</v>
      </c>
      <c r="M4956" t="s">
        <v>872</v>
      </c>
      <c r="N4956">
        <v>1</v>
      </c>
      <c r="O4956">
        <v>0</v>
      </c>
      <c r="P4956">
        <v>1</v>
      </c>
    </row>
    <row r="4957" spans="1:16" hidden="1" x14ac:dyDescent="0.3">
      <c r="A4957">
        <v>146</v>
      </c>
      <c r="B4957">
        <v>1</v>
      </c>
      <c r="C4957" t="s">
        <v>70</v>
      </c>
      <c r="D4957" t="s">
        <v>650</v>
      </c>
      <c r="E4957" t="s">
        <v>651</v>
      </c>
      <c r="F4957" t="s">
        <v>72</v>
      </c>
      <c r="G4957" t="s">
        <v>192</v>
      </c>
      <c r="H4957" t="s">
        <v>167</v>
      </c>
      <c r="I4957" t="s">
        <v>181</v>
      </c>
      <c r="J4957">
        <v>-36.863394999999997</v>
      </c>
      <c r="K4957">
        <v>174.74801600000001</v>
      </c>
      <c r="L4957" s="109">
        <v>0.58333333333333337</v>
      </c>
      <c r="N4957">
        <v>0</v>
      </c>
      <c r="O4957">
        <v>0</v>
      </c>
      <c r="P4957">
        <v>1</v>
      </c>
    </row>
    <row r="4958" spans="1:16" hidden="1" x14ac:dyDescent="0.3">
      <c r="A4958">
        <v>147</v>
      </c>
      <c r="B4958">
        <v>1</v>
      </c>
      <c r="C4958" t="s">
        <v>70</v>
      </c>
      <c r="D4958" t="s">
        <v>650</v>
      </c>
      <c r="E4958" t="s">
        <v>651</v>
      </c>
      <c r="F4958" t="s">
        <v>72</v>
      </c>
      <c r="G4958" t="s">
        <v>192</v>
      </c>
      <c r="H4958" t="s">
        <v>167</v>
      </c>
      <c r="I4958" t="s">
        <v>181</v>
      </c>
      <c r="J4958">
        <v>-36.863365000000002</v>
      </c>
      <c r="K4958">
        <v>174.748053</v>
      </c>
      <c r="L4958" s="109">
        <v>0.58333333333333337</v>
      </c>
      <c r="N4958">
        <v>0</v>
      </c>
      <c r="O4958">
        <v>0</v>
      </c>
      <c r="P4958">
        <v>1</v>
      </c>
    </row>
    <row r="4959" spans="1:16" hidden="1" x14ac:dyDescent="0.3">
      <c r="A4959">
        <v>148</v>
      </c>
      <c r="B4959">
        <v>1</v>
      </c>
      <c r="C4959" t="s">
        <v>70</v>
      </c>
      <c r="D4959" t="s">
        <v>650</v>
      </c>
      <c r="E4959" t="s">
        <v>651</v>
      </c>
      <c r="F4959" t="s">
        <v>72</v>
      </c>
      <c r="G4959" t="s">
        <v>192</v>
      </c>
      <c r="H4959" t="s">
        <v>167</v>
      </c>
      <c r="I4959" t="s">
        <v>181</v>
      </c>
      <c r="J4959">
        <v>-36.863335999999997</v>
      </c>
      <c r="K4959">
        <v>174.74808999999999</v>
      </c>
      <c r="L4959" s="109">
        <v>0.58333333333333337</v>
      </c>
      <c r="N4959">
        <v>0</v>
      </c>
      <c r="O4959">
        <v>0</v>
      </c>
      <c r="P4959">
        <v>1</v>
      </c>
    </row>
    <row r="4960" spans="1:16" hidden="1" x14ac:dyDescent="0.3">
      <c r="A4960">
        <v>149</v>
      </c>
      <c r="B4960">
        <v>1</v>
      </c>
      <c r="C4960" t="s">
        <v>70</v>
      </c>
      <c r="D4960" t="s">
        <v>650</v>
      </c>
      <c r="E4960" t="s">
        <v>651</v>
      </c>
      <c r="F4960" t="s">
        <v>72</v>
      </c>
      <c r="G4960" t="s">
        <v>192</v>
      </c>
      <c r="H4960" t="s">
        <v>167</v>
      </c>
      <c r="I4960" t="s">
        <v>181</v>
      </c>
      <c r="J4960">
        <v>-36.863306000000001</v>
      </c>
      <c r="K4960">
        <v>174.74812800000001</v>
      </c>
      <c r="L4960" s="109">
        <v>0.58333333333333337</v>
      </c>
      <c r="M4960" t="s">
        <v>937</v>
      </c>
      <c r="N4960">
        <v>1</v>
      </c>
      <c r="O4960">
        <v>1</v>
      </c>
      <c r="P4960">
        <v>1</v>
      </c>
    </row>
    <row r="4961" spans="1:16" hidden="1" x14ac:dyDescent="0.3">
      <c r="A4961">
        <v>150</v>
      </c>
      <c r="B4961">
        <v>1</v>
      </c>
      <c r="C4961" t="s">
        <v>70</v>
      </c>
      <c r="D4961" t="s">
        <v>650</v>
      </c>
      <c r="E4961" t="s">
        <v>651</v>
      </c>
      <c r="F4961" t="s">
        <v>193</v>
      </c>
      <c r="G4961" t="s">
        <v>101</v>
      </c>
      <c r="H4961" t="s">
        <v>175</v>
      </c>
      <c r="I4961" t="s">
        <v>194</v>
      </c>
      <c r="J4961">
        <v>-36.862712000000002</v>
      </c>
      <c r="K4961">
        <v>174.748075</v>
      </c>
      <c r="L4961" s="109">
        <v>0.58333333333333337</v>
      </c>
      <c r="M4961" t="s">
        <v>938</v>
      </c>
      <c r="N4961">
        <v>1</v>
      </c>
      <c r="O4961">
        <v>1</v>
      </c>
      <c r="P4961">
        <v>1</v>
      </c>
    </row>
    <row r="4962" spans="1:16" hidden="1" x14ac:dyDescent="0.3">
      <c r="A4962">
        <v>151</v>
      </c>
      <c r="B4962">
        <v>1</v>
      </c>
      <c r="C4962" t="s">
        <v>70</v>
      </c>
      <c r="D4962" t="s">
        <v>650</v>
      </c>
      <c r="E4962" t="s">
        <v>651</v>
      </c>
      <c r="F4962" t="s">
        <v>193</v>
      </c>
      <c r="G4962" t="s">
        <v>101</v>
      </c>
      <c r="H4962" t="s">
        <v>175</v>
      </c>
      <c r="I4962" t="s">
        <v>194</v>
      </c>
      <c r="J4962">
        <v>-36.862729000000002</v>
      </c>
      <c r="K4962">
        <v>174.748096</v>
      </c>
      <c r="L4962" s="109">
        <v>0.58333333333333337</v>
      </c>
      <c r="N4962">
        <v>0</v>
      </c>
      <c r="O4962">
        <v>0</v>
      </c>
      <c r="P4962">
        <v>1</v>
      </c>
    </row>
    <row r="4963" spans="1:16" hidden="1" x14ac:dyDescent="0.3">
      <c r="A4963">
        <v>152</v>
      </c>
      <c r="B4963">
        <v>1</v>
      </c>
      <c r="C4963" t="s">
        <v>70</v>
      </c>
      <c r="D4963" t="s">
        <v>650</v>
      </c>
      <c r="E4963" t="s">
        <v>651</v>
      </c>
      <c r="F4963" t="s">
        <v>193</v>
      </c>
      <c r="G4963" t="s">
        <v>101</v>
      </c>
      <c r="H4963" t="s">
        <v>175</v>
      </c>
      <c r="I4963" t="s">
        <v>194</v>
      </c>
      <c r="J4963">
        <v>-36.862746000000001</v>
      </c>
      <c r="K4963">
        <v>174.74811800000001</v>
      </c>
      <c r="L4963" s="109">
        <v>0.58333333333333337</v>
      </c>
      <c r="M4963" t="s">
        <v>197</v>
      </c>
      <c r="N4963">
        <v>1</v>
      </c>
      <c r="O4963">
        <v>0</v>
      </c>
      <c r="P4963">
        <v>1</v>
      </c>
    </row>
    <row r="4964" spans="1:16" hidden="1" x14ac:dyDescent="0.3">
      <c r="A4964">
        <v>153</v>
      </c>
      <c r="B4964">
        <v>1</v>
      </c>
      <c r="C4964" t="s">
        <v>70</v>
      </c>
      <c r="D4964" t="s">
        <v>650</v>
      </c>
      <c r="E4964" t="s">
        <v>651</v>
      </c>
      <c r="F4964" t="s">
        <v>193</v>
      </c>
      <c r="G4964" t="s">
        <v>101</v>
      </c>
      <c r="H4964" t="s">
        <v>175</v>
      </c>
      <c r="I4964" t="s">
        <v>194</v>
      </c>
      <c r="J4964">
        <v>-36.862763000000001</v>
      </c>
      <c r="K4964">
        <v>174.74814000000001</v>
      </c>
      <c r="L4964" s="109">
        <v>0.58333333333333337</v>
      </c>
      <c r="M4964" t="s">
        <v>198</v>
      </c>
      <c r="N4964">
        <v>1</v>
      </c>
      <c r="O4964">
        <v>0</v>
      </c>
      <c r="P4964">
        <v>1</v>
      </c>
    </row>
    <row r="4965" spans="1:16" hidden="1" x14ac:dyDescent="0.3">
      <c r="A4965">
        <v>154</v>
      </c>
      <c r="B4965">
        <v>1</v>
      </c>
      <c r="C4965" t="s">
        <v>70</v>
      </c>
      <c r="D4965" t="s">
        <v>650</v>
      </c>
      <c r="E4965" t="s">
        <v>651</v>
      </c>
      <c r="F4965" t="s">
        <v>193</v>
      </c>
      <c r="G4965" t="s">
        <v>101</v>
      </c>
      <c r="H4965" t="s">
        <v>175</v>
      </c>
      <c r="I4965" t="s">
        <v>194</v>
      </c>
      <c r="J4965">
        <v>-36.862780000000001</v>
      </c>
      <c r="K4965">
        <v>174.74816200000001</v>
      </c>
      <c r="L4965" s="109">
        <v>0.58333333333333337</v>
      </c>
      <c r="M4965" t="s">
        <v>780</v>
      </c>
      <c r="N4965">
        <v>1</v>
      </c>
      <c r="O4965">
        <v>0</v>
      </c>
      <c r="P4965">
        <v>1</v>
      </c>
    </row>
    <row r="4966" spans="1:16" hidden="1" x14ac:dyDescent="0.3">
      <c r="A4966">
        <v>155</v>
      </c>
      <c r="B4966">
        <v>1</v>
      </c>
      <c r="C4966" t="s">
        <v>70</v>
      </c>
      <c r="D4966" t="s">
        <v>650</v>
      </c>
      <c r="E4966" t="s">
        <v>651</v>
      </c>
      <c r="F4966" t="s">
        <v>193</v>
      </c>
      <c r="G4966" t="s">
        <v>101</v>
      </c>
      <c r="H4966" t="s">
        <v>175</v>
      </c>
      <c r="I4966" t="s">
        <v>194</v>
      </c>
      <c r="J4966">
        <v>-36.862797</v>
      </c>
      <c r="K4966">
        <v>174.74818400000001</v>
      </c>
      <c r="L4966" s="109">
        <v>0.58333333333333337</v>
      </c>
      <c r="M4966" t="s">
        <v>200</v>
      </c>
      <c r="N4966">
        <v>1</v>
      </c>
      <c r="O4966">
        <v>0</v>
      </c>
      <c r="P4966">
        <v>1</v>
      </c>
    </row>
    <row r="4967" spans="1:16" hidden="1" x14ac:dyDescent="0.3">
      <c r="A4967">
        <v>156</v>
      </c>
      <c r="B4967">
        <v>1</v>
      </c>
      <c r="C4967" t="s">
        <v>70</v>
      </c>
      <c r="D4967" t="s">
        <v>650</v>
      </c>
      <c r="E4967" t="s">
        <v>651</v>
      </c>
      <c r="F4967" t="s">
        <v>193</v>
      </c>
      <c r="G4967" t="s">
        <v>101</v>
      </c>
      <c r="H4967" t="s">
        <v>175</v>
      </c>
      <c r="I4967" t="s">
        <v>194</v>
      </c>
      <c r="J4967">
        <v>-36.862814999999998</v>
      </c>
      <c r="K4967">
        <v>174.74820500000001</v>
      </c>
      <c r="L4967" s="109">
        <v>0.58333333333333337</v>
      </c>
      <c r="N4967">
        <v>0</v>
      </c>
      <c r="O4967">
        <v>0</v>
      </c>
      <c r="P4967">
        <v>1</v>
      </c>
    </row>
    <row r="4968" spans="1:16" hidden="1" x14ac:dyDescent="0.3">
      <c r="A4968">
        <v>157</v>
      </c>
      <c r="B4968">
        <v>1</v>
      </c>
      <c r="C4968" t="s">
        <v>70</v>
      </c>
      <c r="D4968" t="s">
        <v>650</v>
      </c>
      <c r="E4968" t="s">
        <v>651</v>
      </c>
      <c r="F4968" t="s">
        <v>193</v>
      </c>
      <c r="G4968" t="s">
        <v>101</v>
      </c>
      <c r="H4968" t="s">
        <v>175</v>
      </c>
      <c r="I4968" t="s">
        <v>194</v>
      </c>
      <c r="J4968">
        <v>-36.862831999999997</v>
      </c>
      <c r="K4968">
        <v>174.74822700000001</v>
      </c>
      <c r="L4968" s="109">
        <v>0.58333333333333337</v>
      </c>
      <c r="M4968" t="s">
        <v>202</v>
      </c>
      <c r="N4968">
        <v>1</v>
      </c>
      <c r="O4968">
        <v>0</v>
      </c>
      <c r="P4968">
        <v>1</v>
      </c>
    </row>
    <row r="4969" spans="1:16" hidden="1" x14ac:dyDescent="0.3">
      <c r="A4969">
        <v>158</v>
      </c>
      <c r="B4969">
        <v>1</v>
      </c>
      <c r="C4969" t="s">
        <v>70</v>
      </c>
      <c r="D4969" t="s">
        <v>650</v>
      </c>
      <c r="E4969" t="s">
        <v>651</v>
      </c>
      <c r="F4969" t="s">
        <v>193</v>
      </c>
      <c r="G4969" t="s">
        <v>101</v>
      </c>
      <c r="H4969" t="s">
        <v>175</v>
      </c>
      <c r="I4969" t="s">
        <v>194</v>
      </c>
      <c r="J4969">
        <v>-36.862848999999997</v>
      </c>
      <c r="K4969">
        <v>174.74824899999999</v>
      </c>
      <c r="L4969" s="109">
        <v>0.58333333333333337</v>
      </c>
      <c r="N4969">
        <v>0</v>
      </c>
      <c r="O4969">
        <v>0</v>
      </c>
      <c r="P4969">
        <v>1</v>
      </c>
    </row>
    <row r="4970" spans="1:16" hidden="1" x14ac:dyDescent="0.3">
      <c r="A4970">
        <v>159</v>
      </c>
      <c r="B4970">
        <v>1</v>
      </c>
      <c r="C4970" t="s">
        <v>70</v>
      </c>
      <c r="D4970" t="s">
        <v>650</v>
      </c>
      <c r="E4970" t="s">
        <v>651</v>
      </c>
      <c r="F4970" t="s">
        <v>193</v>
      </c>
      <c r="G4970" t="s">
        <v>101</v>
      </c>
      <c r="H4970" t="s">
        <v>175</v>
      </c>
      <c r="I4970" t="s">
        <v>194</v>
      </c>
      <c r="J4970">
        <v>-36.862865999999997</v>
      </c>
      <c r="K4970">
        <v>174.74827099999999</v>
      </c>
      <c r="L4970" s="109">
        <v>0.58333333333333337</v>
      </c>
      <c r="M4970" t="s">
        <v>781</v>
      </c>
      <c r="N4970">
        <v>1</v>
      </c>
      <c r="O4970">
        <v>0</v>
      </c>
      <c r="P4970">
        <v>1</v>
      </c>
    </row>
    <row r="4971" spans="1:16" hidden="1" x14ac:dyDescent="0.3">
      <c r="A4971">
        <v>160</v>
      </c>
      <c r="B4971">
        <v>1</v>
      </c>
      <c r="C4971" t="s">
        <v>70</v>
      </c>
      <c r="D4971" t="s">
        <v>650</v>
      </c>
      <c r="E4971" t="s">
        <v>651</v>
      </c>
      <c r="F4971" t="s">
        <v>193</v>
      </c>
      <c r="G4971" t="s">
        <v>101</v>
      </c>
      <c r="H4971" t="s">
        <v>175</v>
      </c>
      <c r="I4971" t="s">
        <v>194</v>
      </c>
      <c r="J4971">
        <v>-36.862881999999999</v>
      </c>
      <c r="K4971">
        <v>174.74829099999999</v>
      </c>
      <c r="L4971" s="109">
        <v>0.58333333333333337</v>
      </c>
      <c r="N4971">
        <v>0</v>
      </c>
      <c r="O4971">
        <v>0</v>
      </c>
      <c r="P4971">
        <v>1</v>
      </c>
    </row>
    <row r="4972" spans="1:16" hidden="1" x14ac:dyDescent="0.3">
      <c r="A4972">
        <v>161</v>
      </c>
      <c r="B4972">
        <v>1</v>
      </c>
      <c r="C4972" t="s">
        <v>70</v>
      </c>
      <c r="D4972" t="s">
        <v>650</v>
      </c>
      <c r="E4972" t="s">
        <v>651</v>
      </c>
      <c r="F4972" t="s">
        <v>193</v>
      </c>
      <c r="G4972" t="s">
        <v>101</v>
      </c>
      <c r="H4972" t="s">
        <v>175</v>
      </c>
      <c r="I4972" t="s">
        <v>194</v>
      </c>
      <c r="J4972">
        <v>-36.862896999999997</v>
      </c>
      <c r="K4972">
        <v>174.748312</v>
      </c>
      <c r="L4972" s="109">
        <v>0.58333333333333337</v>
      </c>
      <c r="N4972">
        <v>0</v>
      </c>
      <c r="O4972">
        <v>0</v>
      </c>
      <c r="P4972">
        <v>1</v>
      </c>
    </row>
    <row r="4973" spans="1:16" hidden="1" x14ac:dyDescent="0.3">
      <c r="A4973">
        <v>162</v>
      </c>
      <c r="B4973">
        <v>1</v>
      </c>
      <c r="C4973" t="s">
        <v>70</v>
      </c>
      <c r="D4973" t="s">
        <v>650</v>
      </c>
      <c r="E4973" t="s">
        <v>651</v>
      </c>
      <c r="F4973" t="s">
        <v>193</v>
      </c>
      <c r="G4973" t="s">
        <v>101</v>
      </c>
      <c r="H4973" t="s">
        <v>175</v>
      </c>
      <c r="I4973" t="s">
        <v>194</v>
      </c>
      <c r="J4973">
        <v>-36.862912999999999</v>
      </c>
      <c r="K4973">
        <v>174.748332</v>
      </c>
      <c r="L4973" s="109">
        <v>0.58333333333333337</v>
      </c>
      <c r="M4973" t="s">
        <v>939</v>
      </c>
      <c r="N4973">
        <v>1</v>
      </c>
      <c r="O4973">
        <v>1</v>
      </c>
      <c r="P4973">
        <v>1</v>
      </c>
    </row>
    <row r="4974" spans="1:16" hidden="1" x14ac:dyDescent="0.3">
      <c r="A4974">
        <v>163</v>
      </c>
      <c r="B4974">
        <v>1</v>
      </c>
      <c r="C4974" t="s">
        <v>70</v>
      </c>
      <c r="D4974" t="s">
        <v>650</v>
      </c>
      <c r="E4974" t="s">
        <v>651</v>
      </c>
      <c r="F4974" t="s">
        <v>193</v>
      </c>
      <c r="G4974" t="s">
        <v>101</v>
      </c>
      <c r="H4974" t="s">
        <v>175</v>
      </c>
      <c r="I4974" t="s">
        <v>194</v>
      </c>
      <c r="J4974">
        <v>-36.862927999999997</v>
      </c>
      <c r="K4974">
        <v>174.74835300000001</v>
      </c>
      <c r="L4974" s="109">
        <v>0.58333333333333337</v>
      </c>
      <c r="N4974">
        <v>0</v>
      </c>
      <c r="O4974">
        <v>0</v>
      </c>
      <c r="P4974">
        <v>1</v>
      </c>
    </row>
    <row r="4975" spans="1:16" hidden="1" x14ac:dyDescent="0.3">
      <c r="A4975">
        <v>164</v>
      </c>
      <c r="B4975">
        <v>1</v>
      </c>
      <c r="C4975" t="s">
        <v>70</v>
      </c>
      <c r="D4975" t="s">
        <v>650</v>
      </c>
      <c r="E4975" t="s">
        <v>651</v>
      </c>
      <c r="F4975" t="s">
        <v>72</v>
      </c>
      <c r="G4975" t="s">
        <v>209</v>
      </c>
      <c r="H4975" t="s">
        <v>167</v>
      </c>
      <c r="I4975" t="s">
        <v>210</v>
      </c>
      <c r="J4975">
        <v>-36.862636000000002</v>
      </c>
      <c r="K4975">
        <v>174.748952</v>
      </c>
      <c r="L4975" s="109">
        <v>0.58333333333333337</v>
      </c>
      <c r="N4975">
        <v>0</v>
      </c>
      <c r="O4975">
        <v>0</v>
      </c>
      <c r="P4975">
        <v>1</v>
      </c>
    </row>
    <row r="4976" spans="1:16" hidden="1" x14ac:dyDescent="0.3">
      <c r="A4976">
        <v>165</v>
      </c>
      <c r="B4976">
        <v>1</v>
      </c>
      <c r="C4976" t="s">
        <v>70</v>
      </c>
      <c r="D4976" t="s">
        <v>650</v>
      </c>
      <c r="E4976" t="s">
        <v>651</v>
      </c>
      <c r="F4976" t="s">
        <v>72</v>
      </c>
      <c r="G4976" t="s">
        <v>209</v>
      </c>
      <c r="H4976" t="s">
        <v>167</v>
      </c>
      <c r="I4976" t="s">
        <v>212</v>
      </c>
      <c r="J4976">
        <v>-36.862600999999998</v>
      </c>
      <c r="K4976">
        <v>174.748998</v>
      </c>
      <c r="L4976" s="109">
        <v>0.58333333333333337</v>
      </c>
      <c r="N4976">
        <v>0</v>
      </c>
      <c r="O4976">
        <v>0</v>
      </c>
      <c r="P4976">
        <v>1</v>
      </c>
    </row>
    <row r="4977" spans="1:16" hidden="1" x14ac:dyDescent="0.3">
      <c r="A4977">
        <v>166</v>
      </c>
      <c r="B4977">
        <v>1</v>
      </c>
      <c r="C4977" t="s">
        <v>70</v>
      </c>
      <c r="D4977" t="s">
        <v>650</v>
      </c>
      <c r="E4977" t="s">
        <v>651</v>
      </c>
      <c r="F4977" t="s">
        <v>72</v>
      </c>
      <c r="G4977" t="s">
        <v>209</v>
      </c>
      <c r="H4977" t="s">
        <v>167</v>
      </c>
      <c r="I4977" t="s">
        <v>212</v>
      </c>
      <c r="J4977">
        <v>-36.862566000000001</v>
      </c>
      <c r="K4977">
        <v>174.749044</v>
      </c>
      <c r="L4977" s="109">
        <v>0.58333333333333337</v>
      </c>
      <c r="N4977">
        <v>0</v>
      </c>
      <c r="O4977">
        <v>0</v>
      </c>
      <c r="P4977">
        <v>1</v>
      </c>
    </row>
    <row r="4978" spans="1:16" hidden="1" x14ac:dyDescent="0.3">
      <c r="A4978">
        <v>167</v>
      </c>
      <c r="B4978">
        <v>1</v>
      </c>
      <c r="C4978" t="s">
        <v>70</v>
      </c>
      <c r="D4978" t="s">
        <v>650</v>
      </c>
      <c r="E4978" t="s">
        <v>651</v>
      </c>
      <c r="F4978" t="s">
        <v>214</v>
      </c>
      <c r="G4978" t="s">
        <v>101</v>
      </c>
      <c r="H4978" t="s">
        <v>169</v>
      </c>
      <c r="I4978" t="s">
        <v>58</v>
      </c>
      <c r="J4978">
        <v>-36.862357000000003</v>
      </c>
      <c r="K4978">
        <v>174.74907999999999</v>
      </c>
      <c r="L4978" s="109">
        <v>0.58333333333333337</v>
      </c>
      <c r="M4978" t="s">
        <v>215</v>
      </c>
      <c r="N4978">
        <v>1</v>
      </c>
      <c r="O4978">
        <v>0</v>
      </c>
      <c r="P4978">
        <v>1</v>
      </c>
    </row>
    <row r="4979" spans="1:16" hidden="1" x14ac:dyDescent="0.3">
      <c r="A4979">
        <v>168</v>
      </c>
      <c r="B4979">
        <v>1</v>
      </c>
      <c r="C4979" t="s">
        <v>70</v>
      </c>
      <c r="D4979" t="s">
        <v>650</v>
      </c>
      <c r="E4979" t="s">
        <v>651</v>
      </c>
      <c r="F4979" t="s">
        <v>214</v>
      </c>
      <c r="G4979" t="s">
        <v>101</v>
      </c>
      <c r="H4979" t="s">
        <v>169</v>
      </c>
      <c r="I4979" t="s">
        <v>58</v>
      </c>
      <c r="J4979">
        <v>-36.862323000000004</v>
      </c>
      <c r="K4979">
        <v>174.749043</v>
      </c>
      <c r="L4979" s="109">
        <v>0.58333333333333337</v>
      </c>
      <c r="M4979" t="s">
        <v>216</v>
      </c>
      <c r="N4979">
        <v>1</v>
      </c>
      <c r="O4979">
        <v>0</v>
      </c>
      <c r="P4979">
        <v>1</v>
      </c>
    </row>
    <row r="4980" spans="1:16" hidden="1" x14ac:dyDescent="0.3">
      <c r="A4980">
        <v>169</v>
      </c>
      <c r="B4980">
        <v>1</v>
      </c>
      <c r="C4980" t="s">
        <v>70</v>
      </c>
      <c r="D4980" t="s">
        <v>650</v>
      </c>
      <c r="E4980" t="s">
        <v>651</v>
      </c>
      <c r="F4980" t="s">
        <v>214</v>
      </c>
      <c r="G4980" t="s">
        <v>101</v>
      </c>
      <c r="H4980" t="s">
        <v>175</v>
      </c>
      <c r="I4980" t="s">
        <v>217</v>
      </c>
      <c r="J4980">
        <v>-36.862233000000003</v>
      </c>
      <c r="K4980">
        <v>174.74911499999999</v>
      </c>
      <c r="L4980" s="109">
        <v>0.58333333333333337</v>
      </c>
      <c r="N4980">
        <v>0</v>
      </c>
      <c r="O4980">
        <v>0</v>
      </c>
      <c r="P4980">
        <v>1</v>
      </c>
    </row>
    <row r="4981" spans="1:16" hidden="1" x14ac:dyDescent="0.3">
      <c r="A4981">
        <v>170</v>
      </c>
      <c r="B4981">
        <v>1</v>
      </c>
      <c r="C4981" t="s">
        <v>70</v>
      </c>
      <c r="D4981" t="s">
        <v>650</v>
      </c>
      <c r="E4981" t="s">
        <v>651</v>
      </c>
      <c r="F4981" t="s">
        <v>214</v>
      </c>
      <c r="G4981" t="s">
        <v>101</v>
      </c>
      <c r="H4981" t="s">
        <v>175</v>
      </c>
      <c r="I4981" t="s">
        <v>217</v>
      </c>
      <c r="J4981">
        <v>-36.862270000000002</v>
      </c>
      <c r="K4981">
        <v>174.74916200000001</v>
      </c>
      <c r="L4981" s="109">
        <v>0.58333333333333337</v>
      </c>
      <c r="N4981">
        <v>0</v>
      </c>
      <c r="O4981">
        <v>0</v>
      </c>
      <c r="P4981">
        <v>1</v>
      </c>
    </row>
    <row r="4982" spans="1:16" hidden="1" x14ac:dyDescent="0.3">
      <c r="A4982">
        <v>171</v>
      </c>
      <c r="B4982">
        <v>1</v>
      </c>
      <c r="C4982" t="s">
        <v>70</v>
      </c>
      <c r="D4982" t="s">
        <v>650</v>
      </c>
      <c r="E4982" t="s">
        <v>651</v>
      </c>
      <c r="F4982" t="s">
        <v>214</v>
      </c>
      <c r="G4982" t="s">
        <v>101</v>
      </c>
      <c r="H4982" t="s">
        <v>175</v>
      </c>
      <c r="I4982" t="s">
        <v>217</v>
      </c>
      <c r="J4982">
        <v>-36.862305999999997</v>
      </c>
      <c r="K4982">
        <v>174.749211</v>
      </c>
      <c r="L4982" s="109">
        <v>0.58333333333333337</v>
      </c>
      <c r="M4982" t="s">
        <v>940</v>
      </c>
      <c r="N4982">
        <v>1</v>
      </c>
      <c r="O4982">
        <v>1</v>
      </c>
      <c r="P4982">
        <v>1</v>
      </c>
    </row>
    <row r="4983" spans="1:16" hidden="1" x14ac:dyDescent="0.3">
      <c r="A4983">
        <v>172</v>
      </c>
      <c r="B4983">
        <v>1</v>
      </c>
      <c r="C4983" t="s">
        <v>70</v>
      </c>
      <c r="D4983" t="s">
        <v>650</v>
      </c>
      <c r="E4983" t="s">
        <v>651</v>
      </c>
      <c r="F4983" t="s">
        <v>72</v>
      </c>
      <c r="G4983" t="s">
        <v>221</v>
      </c>
      <c r="H4983" t="s">
        <v>167</v>
      </c>
      <c r="I4983" t="s">
        <v>222</v>
      </c>
      <c r="J4983">
        <v>-36.862254999999998</v>
      </c>
      <c r="K4983">
        <v>174.749438</v>
      </c>
      <c r="L4983" s="109">
        <v>0.58333333333333337</v>
      </c>
      <c r="N4983">
        <v>0</v>
      </c>
      <c r="O4983">
        <v>0</v>
      </c>
      <c r="P4983">
        <v>1</v>
      </c>
    </row>
    <row r="4984" spans="1:16" hidden="1" x14ac:dyDescent="0.3">
      <c r="A4984">
        <v>173</v>
      </c>
      <c r="B4984">
        <v>1</v>
      </c>
      <c r="C4984" t="s">
        <v>70</v>
      </c>
      <c r="D4984" t="s">
        <v>650</v>
      </c>
      <c r="E4984" t="s">
        <v>651</v>
      </c>
      <c r="F4984" t="s">
        <v>72</v>
      </c>
      <c r="G4984" t="s">
        <v>221</v>
      </c>
      <c r="H4984" t="s">
        <v>167</v>
      </c>
      <c r="I4984" t="s">
        <v>91</v>
      </c>
      <c r="J4984">
        <v>-36.862144999999998</v>
      </c>
      <c r="K4984">
        <v>174.74957800000001</v>
      </c>
      <c r="L4984" s="109">
        <v>0.58333333333333337</v>
      </c>
      <c r="M4984" t="s">
        <v>941</v>
      </c>
      <c r="N4984">
        <v>1</v>
      </c>
      <c r="O4984">
        <v>1</v>
      </c>
      <c r="P4984">
        <v>1</v>
      </c>
    </row>
    <row r="4985" spans="1:16" hidden="1" x14ac:dyDescent="0.3">
      <c r="A4985">
        <v>174</v>
      </c>
      <c r="B4985">
        <v>1</v>
      </c>
      <c r="C4985" t="s">
        <v>70</v>
      </c>
      <c r="D4985" t="s">
        <v>650</v>
      </c>
      <c r="E4985" t="s">
        <v>651</v>
      </c>
      <c r="F4985" t="s">
        <v>72</v>
      </c>
      <c r="G4985" t="s">
        <v>221</v>
      </c>
      <c r="H4985" t="s">
        <v>167</v>
      </c>
      <c r="I4985" t="s">
        <v>91</v>
      </c>
      <c r="J4985">
        <v>-36.862110000000001</v>
      </c>
      <c r="K4985">
        <v>174.749617</v>
      </c>
      <c r="L4985" s="109">
        <v>0.58333333333333337</v>
      </c>
      <c r="M4985" t="s">
        <v>786</v>
      </c>
      <c r="N4985">
        <v>1</v>
      </c>
      <c r="O4985">
        <v>0</v>
      </c>
      <c r="P4985">
        <v>1</v>
      </c>
    </row>
    <row r="4986" spans="1:16" hidden="1" x14ac:dyDescent="0.3">
      <c r="A4986">
        <v>175</v>
      </c>
      <c r="B4986">
        <v>1</v>
      </c>
      <c r="C4986" t="s">
        <v>70</v>
      </c>
      <c r="D4986" t="s">
        <v>650</v>
      </c>
      <c r="E4986" t="s">
        <v>651</v>
      </c>
      <c r="F4986" t="s">
        <v>72</v>
      </c>
      <c r="G4986" t="s">
        <v>221</v>
      </c>
      <c r="H4986" t="s">
        <v>167</v>
      </c>
      <c r="I4986" t="s">
        <v>91</v>
      </c>
      <c r="J4986">
        <v>-36.862074999999997</v>
      </c>
      <c r="K4986">
        <v>174.74965599999999</v>
      </c>
      <c r="L4986" s="109">
        <v>0.58333333333333337</v>
      </c>
      <c r="N4986">
        <v>0</v>
      </c>
      <c r="O4986">
        <v>0</v>
      </c>
      <c r="P4986">
        <v>1</v>
      </c>
    </row>
    <row r="4987" spans="1:16" hidden="1" x14ac:dyDescent="0.3">
      <c r="A4987">
        <v>176</v>
      </c>
      <c r="B4987">
        <v>1</v>
      </c>
      <c r="C4987" t="s">
        <v>70</v>
      </c>
      <c r="D4987" t="s">
        <v>650</v>
      </c>
      <c r="E4987" t="s">
        <v>651</v>
      </c>
      <c r="F4987" t="s">
        <v>72</v>
      </c>
      <c r="G4987" t="s">
        <v>221</v>
      </c>
      <c r="H4987" t="s">
        <v>167</v>
      </c>
      <c r="I4987" t="s">
        <v>91</v>
      </c>
      <c r="J4987">
        <v>-36.86204</v>
      </c>
      <c r="K4987">
        <v>174.749695</v>
      </c>
      <c r="L4987" s="109">
        <v>0.58333333333333337</v>
      </c>
      <c r="N4987">
        <v>0</v>
      </c>
      <c r="O4987">
        <v>0</v>
      </c>
      <c r="P4987">
        <v>1</v>
      </c>
    </row>
    <row r="4988" spans="1:16" hidden="1" x14ac:dyDescent="0.3">
      <c r="A4988">
        <v>177</v>
      </c>
      <c r="B4988">
        <v>1</v>
      </c>
      <c r="C4988" t="s">
        <v>70</v>
      </c>
      <c r="D4988" t="s">
        <v>650</v>
      </c>
      <c r="E4988" t="s">
        <v>651</v>
      </c>
      <c r="F4988" t="s">
        <v>72</v>
      </c>
      <c r="G4988" t="s">
        <v>221</v>
      </c>
      <c r="H4988" t="s">
        <v>167</v>
      </c>
      <c r="I4988" t="s">
        <v>91</v>
      </c>
      <c r="J4988">
        <v>-36.862012</v>
      </c>
      <c r="K4988">
        <v>174.74973399999999</v>
      </c>
      <c r="L4988" s="109">
        <v>0.58333333333333337</v>
      </c>
      <c r="N4988">
        <v>0</v>
      </c>
      <c r="O4988">
        <v>0</v>
      </c>
      <c r="P4988">
        <v>1</v>
      </c>
    </row>
    <row r="4989" spans="1:16" hidden="1" x14ac:dyDescent="0.3">
      <c r="A4989">
        <v>178</v>
      </c>
      <c r="B4989">
        <v>1</v>
      </c>
      <c r="C4989" t="s">
        <v>70</v>
      </c>
      <c r="D4989" t="s">
        <v>650</v>
      </c>
      <c r="E4989" t="s">
        <v>651</v>
      </c>
      <c r="F4989" t="s">
        <v>72</v>
      </c>
      <c r="G4989" t="s">
        <v>221</v>
      </c>
      <c r="H4989" t="s">
        <v>167</v>
      </c>
      <c r="I4989" t="s">
        <v>91</v>
      </c>
      <c r="J4989">
        <v>-36.861984</v>
      </c>
      <c r="K4989">
        <v>174.749774</v>
      </c>
      <c r="L4989" s="109">
        <v>0.58333333333333337</v>
      </c>
      <c r="N4989">
        <v>0</v>
      </c>
      <c r="O4989">
        <v>0</v>
      </c>
      <c r="P4989">
        <v>1</v>
      </c>
    </row>
    <row r="4990" spans="1:16" hidden="1" x14ac:dyDescent="0.3">
      <c r="A4990">
        <v>179</v>
      </c>
      <c r="B4990">
        <v>1</v>
      </c>
      <c r="C4990" t="s">
        <v>70</v>
      </c>
      <c r="D4990" t="s">
        <v>650</v>
      </c>
      <c r="E4990" t="s">
        <v>651</v>
      </c>
      <c r="F4990" t="s">
        <v>227</v>
      </c>
      <c r="G4990" t="s">
        <v>101</v>
      </c>
      <c r="H4990" t="s">
        <v>169</v>
      </c>
      <c r="I4990" t="s">
        <v>58</v>
      </c>
      <c r="J4990">
        <v>-36.861654000000001</v>
      </c>
      <c r="K4990">
        <v>174.74981099999999</v>
      </c>
      <c r="L4990" s="109">
        <v>0.58333333333333337</v>
      </c>
      <c r="N4990">
        <v>0</v>
      </c>
      <c r="O4990">
        <v>0</v>
      </c>
      <c r="P4990">
        <v>1</v>
      </c>
    </row>
    <row r="4991" spans="1:16" hidden="1" x14ac:dyDescent="0.3">
      <c r="A4991">
        <v>180</v>
      </c>
      <c r="B4991">
        <v>1</v>
      </c>
      <c r="C4991" t="s">
        <v>70</v>
      </c>
      <c r="D4991" t="s">
        <v>650</v>
      </c>
      <c r="E4991" t="s">
        <v>651</v>
      </c>
      <c r="F4991" t="s">
        <v>227</v>
      </c>
      <c r="G4991" t="s">
        <v>101</v>
      </c>
      <c r="H4991" t="s">
        <v>169</v>
      </c>
      <c r="I4991" t="s">
        <v>58</v>
      </c>
      <c r="J4991">
        <v>-36.861617000000003</v>
      </c>
      <c r="K4991">
        <v>174.749765</v>
      </c>
      <c r="L4991" s="109">
        <v>0.58333333333333337</v>
      </c>
      <c r="M4991" t="s">
        <v>942</v>
      </c>
      <c r="N4991">
        <v>1</v>
      </c>
      <c r="O4991">
        <v>1</v>
      </c>
      <c r="P4991">
        <v>1</v>
      </c>
    </row>
    <row r="4992" spans="1:16" hidden="1" x14ac:dyDescent="0.3">
      <c r="A4992">
        <v>181</v>
      </c>
      <c r="B4992">
        <v>1</v>
      </c>
      <c r="C4992" t="s">
        <v>70</v>
      </c>
      <c r="D4992" t="s">
        <v>650</v>
      </c>
      <c r="E4992" t="s">
        <v>651</v>
      </c>
      <c r="F4992" t="s">
        <v>227</v>
      </c>
      <c r="G4992" t="s">
        <v>101</v>
      </c>
      <c r="H4992" t="s">
        <v>175</v>
      </c>
      <c r="I4992" t="s">
        <v>138</v>
      </c>
      <c r="J4992">
        <v>-36.861606000000002</v>
      </c>
      <c r="K4992">
        <v>174.749887</v>
      </c>
      <c r="L4992" s="109">
        <v>0.58333333333333337</v>
      </c>
      <c r="N4992">
        <v>0</v>
      </c>
      <c r="O4992">
        <v>0</v>
      </c>
      <c r="P4992">
        <v>1</v>
      </c>
    </row>
    <row r="4993" spans="1:16" hidden="1" x14ac:dyDescent="0.3">
      <c r="A4993">
        <v>182</v>
      </c>
      <c r="B4993">
        <v>1</v>
      </c>
      <c r="C4993" t="s">
        <v>70</v>
      </c>
      <c r="D4993" t="s">
        <v>650</v>
      </c>
      <c r="E4993" t="s">
        <v>651</v>
      </c>
      <c r="F4993" t="s">
        <v>227</v>
      </c>
      <c r="G4993" t="s">
        <v>101</v>
      </c>
      <c r="H4993" t="s">
        <v>175</v>
      </c>
      <c r="I4993" t="s">
        <v>138</v>
      </c>
      <c r="J4993">
        <v>-36.861637999999999</v>
      </c>
      <c r="K4993">
        <v>174.74992399999999</v>
      </c>
      <c r="L4993" s="109">
        <v>0.58333333333333337</v>
      </c>
      <c r="N4993">
        <v>0</v>
      </c>
      <c r="O4993">
        <v>0</v>
      </c>
      <c r="P4993">
        <v>1</v>
      </c>
    </row>
    <row r="4994" spans="1:16" hidden="1" x14ac:dyDescent="0.3">
      <c r="A4994">
        <v>183</v>
      </c>
      <c r="B4994">
        <v>1</v>
      </c>
      <c r="C4994" t="s">
        <v>70</v>
      </c>
      <c r="D4994" t="s">
        <v>650</v>
      </c>
      <c r="E4994" t="s">
        <v>651</v>
      </c>
      <c r="F4994" t="s">
        <v>227</v>
      </c>
      <c r="G4994" t="s">
        <v>101</v>
      </c>
      <c r="H4994" t="s">
        <v>175</v>
      </c>
      <c r="I4994" t="s">
        <v>138</v>
      </c>
      <c r="J4994">
        <v>-36.861666</v>
      </c>
      <c r="K4994">
        <v>174.74996200000001</v>
      </c>
      <c r="L4994" s="109">
        <v>0.58333333333333337</v>
      </c>
      <c r="M4994" t="s">
        <v>789</v>
      </c>
      <c r="N4994">
        <v>1</v>
      </c>
      <c r="O4994">
        <v>0</v>
      </c>
      <c r="P4994">
        <v>1</v>
      </c>
    </row>
    <row r="4995" spans="1:16" hidden="1" x14ac:dyDescent="0.3">
      <c r="A4995">
        <v>184</v>
      </c>
      <c r="B4995">
        <v>1</v>
      </c>
      <c r="C4995" t="s">
        <v>70</v>
      </c>
      <c r="D4995" t="s">
        <v>650</v>
      </c>
      <c r="E4995" t="s">
        <v>651</v>
      </c>
      <c r="F4995" t="s">
        <v>233</v>
      </c>
      <c r="G4995" t="s">
        <v>101</v>
      </c>
      <c r="H4995" t="s">
        <v>169</v>
      </c>
      <c r="I4995" t="s">
        <v>188</v>
      </c>
      <c r="J4995">
        <v>-36.861001000000002</v>
      </c>
      <c r="K4995">
        <v>174.750574</v>
      </c>
      <c r="L4995" s="109">
        <v>0.58333333333333337</v>
      </c>
      <c r="N4995">
        <v>0</v>
      </c>
      <c r="O4995">
        <v>0</v>
      </c>
      <c r="P4995">
        <v>1</v>
      </c>
    </row>
    <row r="4996" spans="1:16" hidden="1" x14ac:dyDescent="0.3">
      <c r="A4996">
        <v>185</v>
      </c>
      <c r="B4996">
        <v>1</v>
      </c>
      <c r="C4996" t="s">
        <v>70</v>
      </c>
      <c r="D4996" t="s">
        <v>650</v>
      </c>
      <c r="E4996" t="s">
        <v>651</v>
      </c>
      <c r="F4996" t="s">
        <v>233</v>
      </c>
      <c r="G4996" t="s">
        <v>101</v>
      </c>
      <c r="H4996" t="s">
        <v>169</v>
      </c>
      <c r="I4996" t="s">
        <v>188</v>
      </c>
      <c r="J4996">
        <v>-36.860959000000001</v>
      </c>
      <c r="K4996">
        <v>174.750518</v>
      </c>
      <c r="L4996" s="109">
        <v>0.58333333333333337</v>
      </c>
      <c r="N4996">
        <v>0</v>
      </c>
      <c r="O4996">
        <v>0</v>
      </c>
      <c r="P4996">
        <v>1</v>
      </c>
    </row>
    <row r="4997" spans="1:16" hidden="1" x14ac:dyDescent="0.3">
      <c r="A4997">
        <v>186</v>
      </c>
      <c r="B4997">
        <v>1</v>
      </c>
      <c r="C4997" t="s">
        <v>70</v>
      </c>
      <c r="D4997" t="s">
        <v>650</v>
      </c>
      <c r="E4997" t="s">
        <v>651</v>
      </c>
      <c r="F4997" t="s">
        <v>233</v>
      </c>
      <c r="G4997" t="s">
        <v>101</v>
      </c>
      <c r="H4997" t="s">
        <v>169</v>
      </c>
      <c r="I4997" t="s">
        <v>188</v>
      </c>
      <c r="J4997">
        <v>-36.860917000000001</v>
      </c>
      <c r="K4997">
        <v>174.750462</v>
      </c>
      <c r="L4997" s="109">
        <v>0.58333333333333337</v>
      </c>
      <c r="M4997" t="s">
        <v>943</v>
      </c>
      <c r="N4997">
        <v>1</v>
      </c>
      <c r="O4997">
        <v>1</v>
      </c>
      <c r="P4997">
        <v>1</v>
      </c>
    </row>
    <row r="4998" spans="1:16" hidden="1" x14ac:dyDescent="0.3">
      <c r="A4998">
        <v>187</v>
      </c>
      <c r="B4998">
        <v>1</v>
      </c>
      <c r="C4998" t="s">
        <v>70</v>
      </c>
      <c r="D4998" t="s">
        <v>650</v>
      </c>
      <c r="E4998" t="s">
        <v>651</v>
      </c>
      <c r="F4998" t="s">
        <v>233</v>
      </c>
      <c r="G4998" t="s">
        <v>101</v>
      </c>
      <c r="H4998" t="s">
        <v>175</v>
      </c>
      <c r="I4998" t="s">
        <v>235</v>
      </c>
      <c r="J4998">
        <v>-36.860900000000001</v>
      </c>
      <c r="K4998">
        <v>174.75062</v>
      </c>
      <c r="L4998" s="109">
        <v>0.58333333333333337</v>
      </c>
      <c r="M4998" t="s">
        <v>876</v>
      </c>
      <c r="N4998">
        <v>1</v>
      </c>
      <c r="O4998">
        <v>0</v>
      </c>
      <c r="P4998">
        <v>1</v>
      </c>
    </row>
    <row r="4999" spans="1:16" hidden="1" x14ac:dyDescent="0.3">
      <c r="A4999">
        <v>188</v>
      </c>
      <c r="B4999">
        <v>1</v>
      </c>
      <c r="C4999" t="s">
        <v>70</v>
      </c>
      <c r="D4999" t="s">
        <v>650</v>
      </c>
      <c r="E4999" t="s">
        <v>651</v>
      </c>
      <c r="F4999" t="s">
        <v>233</v>
      </c>
      <c r="G4999" t="s">
        <v>101</v>
      </c>
      <c r="H4999" t="s">
        <v>175</v>
      </c>
      <c r="I4999" t="s">
        <v>235</v>
      </c>
      <c r="J4999">
        <v>-36.860916000000003</v>
      </c>
      <c r="K4999">
        <v>174.75063900000001</v>
      </c>
      <c r="L4999" s="109">
        <v>0.58333333333333337</v>
      </c>
      <c r="M4999" t="s">
        <v>877</v>
      </c>
      <c r="N4999">
        <v>1</v>
      </c>
      <c r="O4999">
        <v>0</v>
      </c>
      <c r="P4999">
        <v>1</v>
      </c>
    </row>
    <row r="5000" spans="1:16" hidden="1" x14ac:dyDescent="0.3">
      <c r="A5000">
        <v>189</v>
      </c>
      <c r="B5000">
        <v>1</v>
      </c>
      <c r="C5000" t="s">
        <v>70</v>
      </c>
      <c r="D5000" t="s">
        <v>650</v>
      </c>
      <c r="E5000" t="s">
        <v>651</v>
      </c>
      <c r="F5000" t="s">
        <v>233</v>
      </c>
      <c r="G5000" t="s">
        <v>101</v>
      </c>
      <c r="H5000" t="s">
        <v>175</v>
      </c>
      <c r="I5000" t="s">
        <v>235</v>
      </c>
      <c r="J5000">
        <v>-36.860931999999998</v>
      </c>
      <c r="K5000">
        <v>174.75065900000001</v>
      </c>
      <c r="L5000" s="109">
        <v>0.58333333333333337</v>
      </c>
      <c r="M5000" t="s">
        <v>944</v>
      </c>
      <c r="N5000">
        <v>1</v>
      </c>
      <c r="O5000">
        <v>1</v>
      </c>
      <c r="P5000">
        <v>1</v>
      </c>
    </row>
    <row r="5001" spans="1:16" hidden="1" x14ac:dyDescent="0.3">
      <c r="A5001">
        <v>190</v>
      </c>
      <c r="B5001">
        <v>1</v>
      </c>
      <c r="C5001" t="s">
        <v>70</v>
      </c>
      <c r="D5001" t="s">
        <v>650</v>
      </c>
      <c r="E5001" t="s">
        <v>651</v>
      </c>
      <c r="F5001" t="s">
        <v>233</v>
      </c>
      <c r="G5001" t="s">
        <v>101</v>
      </c>
      <c r="H5001" t="s">
        <v>175</v>
      </c>
      <c r="I5001" t="s">
        <v>235</v>
      </c>
      <c r="J5001">
        <v>-36.860948</v>
      </c>
      <c r="K5001">
        <v>174.750675</v>
      </c>
      <c r="L5001" s="109">
        <v>0.58333333333333337</v>
      </c>
      <c r="M5001" t="s">
        <v>792</v>
      </c>
      <c r="N5001">
        <v>1</v>
      </c>
      <c r="O5001">
        <v>0</v>
      </c>
      <c r="P5001">
        <v>1</v>
      </c>
    </row>
    <row r="5002" spans="1:16" hidden="1" x14ac:dyDescent="0.3">
      <c r="A5002">
        <v>191</v>
      </c>
      <c r="B5002">
        <v>1</v>
      </c>
      <c r="C5002" t="s">
        <v>70</v>
      </c>
      <c r="D5002" t="s">
        <v>650</v>
      </c>
      <c r="E5002" t="s">
        <v>651</v>
      </c>
      <c r="F5002" t="s">
        <v>233</v>
      </c>
      <c r="G5002" t="s">
        <v>101</v>
      </c>
      <c r="H5002" t="s">
        <v>175</v>
      </c>
      <c r="I5002" t="s">
        <v>235</v>
      </c>
      <c r="J5002">
        <v>-36.860965</v>
      </c>
      <c r="K5002">
        <v>174.750699</v>
      </c>
      <c r="L5002" s="109">
        <v>0.58333333333333337</v>
      </c>
      <c r="M5002" t="s">
        <v>945</v>
      </c>
      <c r="N5002">
        <v>1</v>
      </c>
      <c r="O5002">
        <v>1</v>
      </c>
      <c r="P5002">
        <v>1</v>
      </c>
    </row>
    <row r="5003" spans="1:16" hidden="1" x14ac:dyDescent="0.3">
      <c r="A5003">
        <v>192</v>
      </c>
      <c r="B5003">
        <v>1</v>
      </c>
      <c r="C5003" t="s">
        <v>70</v>
      </c>
      <c r="D5003" t="s">
        <v>650</v>
      </c>
      <c r="E5003" t="s">
        <v>651</v>
      </c>
      <c r="F5003" t="s">
        <v>233</v>
      </c>
      <c r="G5003" t="s">
        <v>101</v>
      </c>
      <c r="H5003" t="s">
        <v>175</v>
      </c>
      <c r="I5003" t="s">
        <v>235</v>
      </c>
      <c r="J5003">
        <v>-36.860982</v>
      </c>
      <c r="K5003">
        <v>174.75072399999999</v>
      </c>
      <c r="L5003" s="109">
        <v>0.58333333333333337</v>
      </c>
      <c r="M5003" t="s">
        <v>794</v>
      </c>
      <c r="N5003">
        <v>1</v>
      </c>
      <c r="O5003">
        <v>0</v>
      </c>
      <c r="P5003">
        <v>1</v>
      </c>
    </row>
    <row r="5004" spans="1:16" hidden="1" x14ac:dyDescent="0.3">
      <c r="A5004">
        <v>193</v>
      </c>
      <c r="B5004">
        <v>1</v>
      </c>
      <c r="C5004" t="s">
        <v>70</v>
      </c>
      <c r="D5004" t="s">
        <v>650</v>
      </c>
      <c r="E5004" t="s">
        <v>651</v>
      </c>
      <c r="F5004" t="s">
        <v>233</v>
      </c>
      <c r="G5004" t="s">
        <v>101</v>
      </c>
      <c r="H5004" t="s">
        <v>175</v>
      </c>
      <c r="I5004" t="s">
        <v>235</v>
      </c>
      <c r="J5004">
        <v>-36.860998000000002</v>
      </c>
      <c r="K5004">
        <v>174.750744</v>
      </c>
      <c r="L5004" s="109">
        <v>0.58333333333333337</v>
      </c>
      <c r="M5004" t="s">
        <v>795</v>
      </c>
      <c r="N5004">
        <v>1</v>
      </c>
      <c r="O5004">
        <v>0</v>
      </c>
      <c r="P5004">
        <v>1</v>
      </c>
    </row>
    <row r="5005" spans="1:16" hidden="1" x14ac:dyDescent="0.3">
      <c r="A5005">
        <v>194</v>
      </c>
      <c r="B5005">
        <v>1</v>
      </c>
      <c r="C5005" t="s">
        <v>70</v>
      </c>
      <c r="D5005" t="s">
        <v>650</v>
      </c>
      <c r="E5005" t="s">
        <v>651</v>
      </c>
      <c r="F5005" t="s">
        <v>233</v>
      </c>
      <c r="G5005" t="s">
        <v>101</v>
      </c>
      <c r="H5005" t="s">
        <v>175</v>
      </c>
      <c r="I5005" t="s">
        <v>235</v>
      </c>
      <c r="J5005">
        <v>-36.861013999999997</v>
      </c>
      <c r="K5005">
        <v>174.75076100000001</v>
      </c>
      <c r="L5005" s="109">
        <v>0.58333333333333337</v>
      </c>
      <c r="N5005">
        <v>0</v>
      </c>
      <c r="O5005">
        <v>0</v>
      </c>
      <c r="P5005">
        <v>1</v>
      </c>
    </row>
    <row r="5006" spans="1:16" hidden="1" x14ac:dyDescent="0.3">
      <c r="A5006">
        <v>195</v>
      </c>
      <c r="B5006">
        <v>1</v>
      </c>
      <c r="C5006" t="s">
        <v>70</v>
      </c>
      <c r="D5006" t="s">
        <v>650</v>
      </c>
      <c r="E5006" t="s">
        <v>651</v>
      </c>
      <c r="F5006" t="s">
        <v>233</v>
      </c>
      <c r="G5006" t="s">
        <v>101</v>
      </c>
      <c r="H5006" t="s">
        <v>175</v>
      </c>
      <c r="I5006" t="s">
        <v>235</v>
      </c>
      <c r="J5006">
        <v>-36.86103</v>
      </c>
      <c r="K5006">
        <v>174.75077899999999</v>
      </c>
      <c r="L5006" s="109">
        <v>0.58333333333333337</v>
      </c>
      <c r="M5006" t="s">
        <v>796</v>
      </c>
      <c r="N5006">
        <v>1</v>
      </c>
      <c r="O5006">
        <v>0</v>
      </c>
      <c r="P5006">
        <v>1</v>
      </c>
    </row>
    <row r="5007" spans="1:16" hidden="1" x14ac:dyDescent="0.3">
      <c r="A5007">
        <v>196</v>
      </c>
      <c r="B5007">
        <v>1</v>
      </c>
      <c r="C5007" t="s">
        <v>70</v>
      </c>
      <c r="D5007" t="s">
        <v>650</v>
      </c>
      <c r="E5007" t="s">
        <v>651</v>
      </c>
      <c r="F5007" t="s">
        <v>72</v>
      </c>
      <c r="G5007" t="s">
        <v>244</v>
      </c>
      <c r="H5007" t="s">
        <v>167</v>
      </c>
      <c r="I5007" t="s">
        <v>245</v>
      </c>
      <c r="J5007">
        <v>-36.861029246412897</v>
      </c>
      <c r="K5007">
        <v>174.750975382077</v>
      </c>
      <c r="L5007" s="109">
        <v>0.58333333333333337</v>
      </c>
      <c r="M5007" t="s">
        <v>626</v>
      </c>
      <c r="N5007">
        <v>1</v>
      </c>
      <c r="O5007">
        <v>0</v>
      </c>
      <c r="P5007">
        <v>1</v>
      </c>
    </row>
    <row r="5008" spans="1:16" hidden="1" x14ac:dyDescent="0.3">
      <c r="A5008">
        <v>197</v>
      </c>
      <c r="B5008">
        <v>1</v>
      </c>
      <c r="C5008" t="s">
        <v>70</v>
      </c>
      <c r="D5008" t="s">
        <v>650</v>
      </c>
      <c r="E5008" t="s">
        <v>651</v>
      </c>
      <c r="F5008" t="s">
        <v>72</v>
      </c>
      <c r="G5008" t="s">
        <v>244</v>
      </c>
      <c r="H5008" t="s">
        <v>167</v>
      </c>
      <c r="I5008" t="s">
        <v>245</v>
      </c>
      <c r="J5008">
        <v>-36.860971999999997</v>
      </c>
      <c r="K5008">
        <v>174.75103300000001</v>
      </c>
      <c r="L5008" s="109">
        <v>0.58333333333333337</v>
      </c>
      <c r="M5008" t="s">
        <v>572</v>
      </c>
      <c r="N5008">
        <v>1</v>
      </c>
      <c r="O5008">
        <v>1</v>
      </c>
      <c r="P5008">
        <v>1</v>
      </c>
    </row>
    <row r="5009" spans="1:16" hidden="1" x14ac:dyDescent="0.3">
      <c r="A5009">
        <v>198</v>
      </c>
      <c r="B5009">
        <v>1</v>
      </c>
      <c r="C5009" t="s">
        <v>70</v>
      </c>
      <c r="D5009" t="s">
        <v>650</v>
      </c>
      <c r="E5009" t="s">
        <v>651</v>
      </c>
      <c r="F5009" t="s">
        <v>72</v>
      </c>
      <c r="G5009" t="s">
        <v>244</v>
      </c>
      <c r="H5009" t="s">
        <v>167</v>
      </c>
      <c r="I5009" t="s">
        <v>245</v>
      </c>
      <c r="J5009">
        <v>-36.860933000000003</v>
      </c>
      <c r="K5009">
        <v>174.751082</v>
      </c>
      <c r="L5009" s="109">
        <v>0.58333333333333337</v>
      </c>
      <c r="M5009" t="s">
        <v>946</v>
      </c>
      <c r="N5009">
        <v>1</v>
      </c>
      <c r="O5009">
        <v>1</v>
      </c>
      <c r="P5009">
        <v>1</v>
      </c>
    </row>
    <row r="5010" spans="1:16" hidden="1" x14ac:dyDescent="0.3">
      <c r="A5010">
        <v>199</v>
      </c>
      <c r="B5010">
        <v>1</v>
      </c>
      <c r="C5010" t="s">
        <v>70</v>
      </c>
      <c r="D5010" t="s">
        <v>650</v>
      </c>
      <c r="E5010" t="s">
        <v>651</v>
      </c>
      <c r="F5010" t="s">
        <v>72</v>
      </c>
      <c r="G5010" t="s">
        <v>244</v>
      </c>
      <c r="H5010" t="s">
        <v>167</v>
      </c>
      <c r="I5010" t="s">
        <v>245</v>
      </c>
      <c r="J5010">
        <v>-36.860894000000002</v>
      </c>
      <c r="K5010">
        <v>174.75113099999999</v>
      </c>
      <c r="L5010" s="109">
        <v>0.58333333333333337</v>
      </c>
      <c r="M5010" t="s">
        <v>448</v>
      </c>
      <c r="N5010">
        <v>1</v>
      </c>
      <c r="O5010">
        <v>0</v>
      </c>
      <c r="P5010">
        <v>1</v>
      </c>
    </row>
    <row r="5011" spans="1:16" hidden="1" x14ac:dyDescent="0.3">
      <c r="A5011">
        <v>200</v>
      </c>
      <c r="B5011">
        <v>1</v>
      </c>
      <c r="C5011" t="s">
        <v>70</v>
      </c>
      <c r="D5011" t="s">
        <v>650</v>
      </c>
      <c r="E5011" t="s">
        <v>651</v>
      </c>
      <c r="F5011" t="s">
        <v>72</v>
      </c>
      <c r="G5011" t="s">
        <v>244</v>
      </c>
      <c r="H5011" t="s">
        <v>167</v>
      </c>
      <c r="I5011" t="s">
        <v>245</v>
      </c>
      <c r="J5011">
        <v>-36.860787999999999</v>
      </c>
      <c r="K5011">
        <v>174.75127499999999</v>
      </c>
      <c r="L5011" s="109">
        <v>0.58333333333333337</v>
      </c>
      <c r="M5011" t="s">
        <v>947</v>
      </c>
      <c r="N5011">
        <v>1</v>
      </c>
      <c r="O5011">
        <v>1</v>
      </c>
      <c r="P5011">
        <v>1</v>
      </c>
    </row>
    <row r="5012" spans="1:16" hidden="1" x14ac:dyDescent="0.3">
      <c r="A5012">
        <v>201</v>
      </c>
      <c r="B5012">
        <v>1</v>
      </c>
      <c r="C5012" t="s">
        <v>70</v>
      </c>
      <c r="D5012" t="s">
        <v>650</v>
      </c>
      <c r="E5012" t="s">
        <v>651</v>
      </c>
      <c r="F5012" t="s">
        <v>72</v>
      </c>
      <c r="G5012" t="s">
        <v>244</v>
      </c>
      <c r="H5012" t="s">
        <v>167</v>
      </c>
      <c r="I5012" t="s">
        <v>245</v>
      </c>
      <c r="J5012">
        <v>-36.860745999999999</v>
      </c>
      <c r="K5012">
        <v>174.75132199999999</v>
      </c>
      <c r="L5012" s="109">
        <v>0.58333333333333337</v>
      </c>
      <c r="M5012" t="s">
        <v>948</v>
      </c>
      <c r="N5012">
        <v>1</v>
      </c>
      <c r="O5012">
        <v>1</v>
      </c>
      <c r="P5012">
        <v>1</v>
      </c>
    </row>
    <row r="5013" spans="1:16" hidden="1" x14ac:dyDescent="0.3">
      <c r="A5013">
        <v>202</v>
      </c>
      <c r="B5013">
        <v>1</v>
      </c>
      <c r="C5013" t="s">
        <v>70</v>
      </c>
      <c r="D5013" t="s">
        <v>650</v>
      </c>
      <c r="E5013" t="s">
        <v>651</v>
      </c>
      <c r="F5013" t="s">
        <v>72</v>
      </c>
      <c r="G5013" t="s">
        <v>244</v>
      </c>
      <c r="H5013" t="s">
        <v>167</v>
      </c>
      <c r="I5013" t="s">
        <v>245</v>
      </c>
      <c r="J5013">
        <v>-36.860709999999997</v>
      </c>
      <c r="K5013">
        <v>174.75136800000001</v>
      </c>
      <c r="L5013" s="109">
        <v>0.58333333333333337</v>
      </c>
      <c r="M5013" t="s">
        <v>949</v>
      </c>
      <c r="N5013">
        <v>1</v>
      </c>
      <c r="O5013">
        <v>1</v>
      </c>
      <c r="P5013">
        <v>1</v>
      </c>
    </row>
    <row r="5014" spans="1:16" hidden="1" x14ac:dyDescent="0.3">
      <c r="A5014">
        <v>203</v>
      </c>
      <c r="B5014">
        <v>1</v>
      </c>
      <c r="C5014" t="s">
        <v>70</v>
      </c>
      <c r="D5014" t="s">
        <v>650</v>
      </c>
      <c r="E5014" t="s">
        <v>651</v>
      </c>
      <c r="F5014" t="s">
        <v>246</v>
      </c>
      <c r="G5014" t="s">
        <v>101</v>
      </c>
      <c r="H5014" t="s">
        <v>169</v>
      </c>
      <c r="I5014" t="s">
        <v>235</v>
      </c>
      <c r="J5014">
        <v>-36.860412379105703</v>
      </c>
      <c r="K5014">
        <v>174.751480073072</v>
      </c>
      <c r="L5014" s="109">
        <v>0.58333333333333337</v>
      </c>
      <c r="M5014" t="s">
        <v>801</v>
      </c>
      <c r="N5014">
        <v>1</v>
      </c>
      <c r="O5014">
        <v>0</v>
      </c>
      <c r="P5014">
        <v>1</v>
      </c>
    </row>
    <row r="5015" spans="1:16" hidden="1" x14ac:dyDescent="0.3">
      <c r="A5015">
        <v>204</v>
      </c>
      <c r="B5015">
        <v>1</v>
      </c>
      <c r="C5015" t="s">
        <v>70</v>
      </c>
      <c r="D5015" t="s">
        <v>650</v>
      </c>
      <c r="E5015" t="s">
        <v>651</v>
      </c>
      <c r="F5015" t="s">
        <v>246</v>
      </c>
      <c r="G5015" t="s">
        <v>101</v>
      </c>
      <c r="H5015" t="s">
        <v>169</v>
      </c>
      <c r="I5015" t="s">
        <v>235</v>
      </c>
      <c r="J5015">
        <v>-36.860382029601901</v>
      </c>
      <c r="K5015">
        <v>174.75143739938599</v>
      </c>
      <c r="L5015" s="109">
        <v>0.58333333333333337</v>
      </c>
      <c r="M5015" t="s">
        <v>950</v>
      </c>
      <c r="N5015">
        <v>1</v>
      </c>
      <c r="O5015">
        <v>1</v>
      </c>
      <c r="P5015">
        <v>1</v>
      </c>
    </row>
    <row r="5016" spans="1:16" hidden="1" x14ac:dyDescent="0.3">
      <c r="A5016">
        <v>205</v>
      </c>
      <c r="B5016">
        <v>1</v>
      </c>
      <c r="C5016" t="s">
        <v>70</v>
      </c>
      <c r="D5016" t="s">
        <v>650</v>
      </c>
      <c r="E5016" t="s">
        <v>651</v>
      </c>
      <c r="F5016" t="s">
        <v>246</v>
      </c>
      <c r="G5016" t="s">
        <v>101</v>
      </c>
      <c r="H5016" t="s">
        <v>169</v>
      </c>
      <c r="I5016" t="s">
        <v>235</v>
      </c>
      <c r="J5016">
        <v>-36.860325882988299</v>
      </c>
      <c r="K5016">
        <v>174.751363431664</v>
      </c>
      <c r="L5016" s="109">
        <v>0.58333333333333337</v>
      </c>
      <c r="M5016" t="s">
        <v>951</v>
      </c>
      <c r="N5016">
        <v>1</v>
      </c>
      <c r="O5016">
        <v>1</v>
      </c>
      <c r="P5016">
        <v>1</v>
      </c>
    </row>
    <row r="5017" spans="1:16" hidden="1" x14ac:dyDescent="0.3">
      <c r="A5017">
        <v>206</v>
      </c>
      <c r="B5017">
        <v>1</v>
      </c>
      <c r="C5017" t="s">
        <v>70</v>
      </c>
      <c r="D5017" t="s">
        <v>650</v>
      </c>
      <c r="E5017" t="s">
        <v>651</v>
      </c>
      <c r="F5017" t="s">
        <v>246</v>
      </c>
      <c r="G5017" t="s">
        <v>101</v>
      </c>
      <c r="H5017" t="s">
        <v>169</v>
      </c>
      <c r="I5017" t="s">
        <v>235</v>
      </c>
      <c r="J5017">
        <v>-36.860287946063799</v>
      </c>
      <c r="K5017">
        <v>174.75131980967501</v>
      </c>
      <c r="L5017" s="109">
        <v>0.58333333333333337</v>
      </c>
      <c r="M5017" t="s">
        <v>704</v>
      </c>
      <c r="N5017">
        <v>1</v>
      </c>
      <c r="O5017">
        <v>0</v>
      </c>
      <c r="P5017">
        <v>1</v>
      </c>
    </row>
    <row r="5018" spans="1:16" hidden="1" x14ac:dyDescent="0.3">
      <c r="A5018">
        <v>207</v>
      </c>
      <c r="B5018">
        <v>1</v>
      </c>
      <c r="C5018" t="s">
        <v>70</v>
      </c>
      <c r="D5018" t="s">
        <v>650</v>
      </c>
      <c r="E5018" t="s">
        <v>651</v>
      </c>
      <c r="F5018" t="s">
        <v>246</v>
      </c>
      <c r="G5018" t="s">
        <v>101</v>
      </c>
      <c r="H5018" t="s">
        <v>169</v>
      </c>
      <c r="I5018" t="s">
        <v>235</v>
      </c>
      <c r="J5018">
        <v>-36.8602500091393</v>
      </c>
      <c r="K5018">
        <v>174.75127618768599</v>
      </c>
      <c r="L5018" s="109">
        <v>0.58333333333333337</v>
      </c>
      <c r="N5018">
        <v>0</v>
      </c>
      <c r="O5018">
        <v>0</v>
      </c>
      <c r="P5018">
        <v>1</v>
      </c>
    </row>
    <row r="5019" spans="1:16" hidden="1" x14ac:dyDescent="0.3">
      <c r="A5019">
        <v>208</v>
      </c>
      <c r="B5019">
        <v>1</v>
      </c>
      <c r="C5019" t="s">
        <v>70</v>
      </c>
      <c r="D5019" t="s">
        <v>650</v>
      </c>
      <c r="E5019" t="s">
        <v>651</v>
      </c>
      <c r="F5019" t="s">
        <v>72</v>
      </c>
      <c r="G5019" t="s">
        <v>249</v>
      </c>
      <c r="H5019" t="s">
        <v>250</v>
      </c>
      <c r="I5019" t="s">
        <v>251</v>
      </c>
      <c r="J5019">
        <v>-36.860590000000002</v>
      </c>
      <c r="K5019">
        <v>174.751791</v>
      </c>
      <c r="L5019" s="109">
        <v>0.58333333333333337</v>
      </c>
      <c r="M5019" t="s">
        <v>252</v>
      </c>
      <c r="N5019">
        <v>1</v>
      </c>
      <c r="O5019">
        <v>0</v>
      </c>
      <c r="P5019">
        <v>1</v>
      </c>
    </row>
    <row r="5020" spans="1:16" hidden="1" x14ac:dyDescent="0.3">
      <c r="A5020">
        <v>209</v>
      </c>
      <c r="B5020">
        <v>1</v>
      </c>
      <c r="C5020" t="s">
        <v>70</v>
      </c>
      <c r="D5020" t="s">
        <v>650</v>
      </c>
      <c r="E5020" t="s">
        <v>651</v>
      </c>
      <c r="F5020" t="s">
        <v>72</v>
      </c>
      <c r="G5020" t="s">
        <v>249</v>
      </c>
      <c r="H5020" t="s">
        <v>250</v>
      </c>
      <c r="I5020" t="s">
        <v>251</v>
      </c>
      <c r="J5020">
        <v>-36.860556000000003</v>
      </c>
      <c r="K5020">
        <v>174.75183100000001</v>
      </c>
      <c r="L5020" s="109">
        <v>0.58333333333333337</v>
      </c>
      <c r="N5020">
        <v>0</v>
      </c>
      <c r="O5020">
        <v>0</v>
      </c>
      <c r="P5020">
        <v>1</v>
      </c>
    </row>
    <row r="5021" spans="1:16" hidden="1" x14ac:dyDescent="0.3">
      <c r="A5021">
        <v>210</v>
      </c>
      <c r="B5021">
        <v>1</v>
      </c>
      <c r="C5021" t="s">
        <v>70</v>
      </c>
      <c r="D5021" t="s">
        <v>650</v>
      </c>
      <c r="E5021" t="s">
        <v>651</v>
      </c>
      <c r="F5021" t="s">
        <v>72</v>
      </c>
      <c r="G5021" t="s">
        <v>249</v>
      </c>
      <c r="H5021" t="s">
        <v>250</v>
      </c>
      <c r="I5021" t="s">
        <v>251</v>
      </c>
      <c r="J5021">
        <v>-36.860523000000001</v>
      </c>
      <c r="K5021">
        <v>174.75187099999999</v>
      </c>
      <c r="L5021" s="109">
        <v>0.58333333333333337</v>
      </c>
      <c r="M5021" t="s">
        <v>256</v>
      </c>
      <c r="N5021">
        <v>1</v>
      </c>
      <c r="O5021">
        <v>0</v>
      </c>
      <c r="P5021">
        <v>1</v>
      </c>
    </row>
    <row r="5022" spans="1:16" hidden="1" x14ac:dyDescent="0.3">
      <c r="A5022">
        <v>211</v>
      </c>
      <c r="B5022">
        <v>1</v>
      </c>
      <c r="C5022" t="s">
        <v>70</v>
      </c>
      <c r="D5022" t="s">
        <v>650</v>
      </c>
      <c r="E5022" t="s">
        <v>651</v>
      </c>
      <c r="F5022" t="s">
        <v>72</v>
      </c>
      <c r="G5022" t="s">
        <v>249</v>
      </c>
      <c r="H5022" t="s">
        <v>250</v>
      </c>
      <c r="I5022" t="s">
        <v>251</v>
      </c>
      <c r="J5022">
        <v>-36.860489999999999</v>
      </c>
      <c r="K5022">
        <v>174.75191100000001</v>
      </c>
      <c r="L5022" s="109">
        <v>0.58333333333333337</v>
      </c>
      <c r="M5022" t="s">
        <v>952</v>
      </c>
      <c r="N5022">
        <v>1</v>
      </c>
      <c r="O5022">
        <v>1</v>
      </c>
      <c r="P5022">
        <v>1</v>
      </c>
    </row>
    <row r="5023" spans="1:16" hidden="1" x14ac:dyDescent="0.3">
      <c r="A5023">
        <v>212</v>
      </c>
      <c r="B5023">
        <v>1</v>
      </c>
      <c r="C5023" t="s">
        <v>70</v>
      </c>
      <c r="D5023" t="s">
        <v>650</v>
      </c>
      <c r="E5023" t="s">
        <v>651</v>
      </c>
      <c r="F5023" t="s">
        <v>72</v>
      </c>
      <c r="G5023" t="s">
        <v>249</v>
      </c>
      <c r="H5023" t="s">
        <v>250</v>
      </c>
      <c r="I5023" t="s">
        <v>251</v>
      </c>
      <c r="J5023">
        <v>-36.860455999999999</v>
      </c>
      <c r="K5023">
        <v>174.75194999999999</v>
      </c>
      <c r="L5023" s="109">
        <v>0.58333333333333337</v>
      </c>
      <c r="N5023">
        <v>0</v>
      </c>
      <c r="O5023">
        <v>0</v>
      </c>
      <c r="P5023">
        <v>1</v>
      </c>
    </row>
    <row r="5024" spans="1:16" hidden="1" x14ac:dyDescent="0.3">
      <c r="A5024">
        <v>213</v>
      </c>
      <c r="B5024">
        <v>1</v>
      </c>
      <c r="C5024" t="s">
        <v>70</v>
      </c>
      <c r="D5024" t="s">
        <v>650</v>
      </c>
      <c r="E5024" t="s">
        <v>651</v>
      </c>
      <c r="F5024" t="s">
        <v>72</v>
      </c>
      <c r="G5024" t="s">
        <v>249</v>
      </c>
      <c r="H5024" t="s">
        <v>250</v>
      </c>
      <c r="I5024" t="s">
        <v>251</v>
      </c>
      <c r="J5024">
        <v>-36.860345000000002</v>
      </c>
      <c r="K5024">
        <v>174.75209000000001</v>
      </c>
      <c r="L5024" s="109">
        <v>0.58333333333333337</v>
      </c>
      <c r="M5024" t="s">
        <v>953</v>
      </c>
      <c r="N5024">
        <v>1</v>
      </c>
      <c r="O5024">
        <v>1</v>
      </c>
      <c r="P5024">
        <v>1</v>
      </c>
    </row>
    <row r="5025" spans="1:16" hidden="1" x14ac:dyDescent="0.3">
      <c r="A5025">
        <v>214</v>
      </c>
      <c r="B5025">
        <v>1</v>
      </c>
      <c r="C5025" t="s">
        <v>70</v>
      </c>
      <c r="D5025" t="s">
        <v>650</v>
      </c>
      <c r="E5025" t="s">
        <v>651</v>
      </c>
      <c r="F5025" t="s">
        <v>257</v>
      </c>
      <c r="G5025" t="s">
        <v>258</v>
      </c>
      <c r="H5025" t="s">
        <v>175</v>
      </c>
      <c r="I5025" t="s">
        <v>58</v>
      </c>
      <c r="J5025">
        <v>-36.860883999999999</v>
      </c>
      <c r="K5025">
        <v>174.751553</v>
      </c>
      <c r="L5025" s="109">
        <v>0.58333333333333337</v>
      </c>
      <c r="N5025">
        <v>0</v>
      </c>
      <c r="O5025">
        <v>0</v>
      </c>
      <c r="P5025">
        <v>1</v>
      </c>
    </row>
    <row r="5026" spans="1:16" hidden="1" x14ac:dyDescent="0.3">
      <c r="A5026">
        <v>215</v>
      </c>
      <c r="B5026">
        <v>1</v>
      </c>
      <c r="C5026" t="s">
        <v>70</v>
      </c>
      <c r="D5026" t="s">
        <v>650</v>
      </c>
      <c r="E5026" t="s">
        <v>651</v>
      </c>
      <c r="F5026" t="s">
        <v>257</v>
      </c>
      <c r="G5026" t="s">
        <v>258</v>
      </c>
      <c r="H5026" t="s">
        <v>175</v>
      </c>
      <c r="I5026" t="s">
        <v>58</v>
      </c>
      <c r="J5026">
        <v>-36.86092</v>
      </c>
      <c r="K5026">
        <v>174.75160299999999</v>
      </c>
      <c r="L5026" s="109">
        <v>0.58333333333333337</v>
      </c>
      <c r="M5026" t="s">
        <v>954</v>
      </c>
      <c r="N5026">
        <v>1</v>
      </c>
      <c r="O5026">
        <v>1</v>
      </c>
      <c r="P5026">
        <v>1</v>
      </c>
    </row>
    <row r="5027" spans="1:16" hidden="1" x14ac:dyDescent="0.3">
      <c r="A5027">
        <v>216</v>
      </c>
      <c r="B5027">
        <v>1</v>
      </c>
      <c r="C5027" t="s">
        <v>70</v>
      </c>
      <c r="D5027" t="s">
        <v>650</v>
      </c>
      <c r="E5027" t="s">
        <v>651</v>
      </c>
      <c r="F5027" t="s">
        <v>257</v>
      </c>
      <c r="G5027" t="s">
        <v>258</v>
      </c>
      <c r="H5027" t="s">
        <v>175</v>
      </c>
      <c r="I5027" t="s">
        <v>58</v>
      </c>
      <c r="J5027">
        <v>-36.860959000000001</v>
      </c>
      <c r="K5027">
        <v>174.75164599999999</v>
      </c>
      <c r="L5027" s="109">
        <v>0.58333333333333337</v>
      </c>
      <c r="N5027">
        <v>0</v>
      </c>
      <c r="O5027">
        <v>0</v>
      </c>
      <c r="P5027">
        <v>1</v>
      </c>
    </row>
    <row r="5028" spans="1:16" hidden="1" x14ac:dyDescent="0.3">
      <c r="A5028">
        <v>217</v>
      </c>
      <c r="B5028">
        <v>1</v>
      </c>
      <c r="C5028" t="s">
        <v>70</v>
      </c>
      <c r="D5028" t="s">
        <v>650</v>
      </c>
      <c r="E5028" t="s">
        <v>651</v>
      </c>
      <c r="F5028" t="s">
        <v>257</v>
      </c>
      <c r="G5028" t="s">
        <v>258</v>
      </c>
      <c r="H5028" t="s">
        <v>175</v>
      </c>
      <c r="I5028" t="s">
        <v>58</v>
      </c>
      <c r="J5028">
        <v>-36.860996999999998</v>
      </c>
      <c r="K5028">
        <v>174.75169</v>
      </c>
      <c r="L5028" s="109">
        <v>0.58333333333333337</v>
      </c>
      <c r="M5028" t="s">
        <v>707</v>
      </c>
      <c r="N5028">
        <v>1</v>
      </c>
      <c r="O5028">
        <v>0</v>
      </c>
      <c r="P5028">
        <v>1</v>
      </c>
    </row>
    <row r="5029" spans="1:16" hidden="1" x14ac:dyDescent="0.3">
      <c r="A5029">
        <v>218</v>
      </c>
      <c r="B5029">
        <v>1</v>
      </c>
      <c r="C5029" t="s">
        <v>70</v>
      </c>
      <c r="D5029" t="s">
        <v>650</v>
      </c>
      <c r="E5029" t="s">
        <v>651</v>
      </c>
      <c r="F5029" t="s">
        <v>257</v>
      </c>
      <c r="G5029" t="s">
        <v>258</v>
      </c>
      <c r="H5029" t="s">
        <v>175</v>
      </c>
      <c r="I5029" t="s">
        <v>58</v>
      </c>
      <c r="J5029">
        <v>-36.861035999999999</v>
      </c>
      <c r="K5029">
        <v>174.751734</v>
      </c>
      <c r="L5029" s="109">
        <v>0.58333333333333337</v>
      </c>
      <c r="M5029" t="s">
        <v>955</v>
      </c>
      <c r="N5029">
        <v>1</v>
      </c>
      <c r="O5029">
        <v>1</v>
      </c>
      <c r="P5029">
        <v>1</v>
      </c>
    </row>
    <row r="5030" spans="1:16" hidden="1" x14ac:dyDescent="0.3">
      <c r="A5030">
        <v>219</v>
      </c>
      <c r="B5030">
        <v>1</v>
      </c>
      <c r="C5030" t="s">
        <v>70</v>
      </c>
      <c r="D5030" t="s">
        <v>650</v>
      </c>
      <c r="E5030" t="s">
        <v>651</v>
      </c>
      <c r="F5030" t="s">
        <v>257</v>
      </c>
      <c r="G5030" t="s">
        <v>258</v>
      </c>
      <c r="H5030" t="s">
        <v>175</v>
      </c>
      <c r="I5030" t="s">
        <v>58</v>
      </c>
      <c r="J5030">
        <v>-36.861068993339103</v>
      </c>
      <c r="K5030">
        <v>174.751772713767</v>
      </c>
      <c r="L5030" s="109">
        <v>0.58333333333333337</v>
      </c>
      <c r="M5030" t="s">
        <v>577</v>
      </c>
      <c r="N5030">
        <v>1</v>
      </c>
      <c r="O5030">
        <v>1</v>
      </c>
      <c r="P5030">
        <v>1</v>
      </c>
    </row>
    <row r="5031" spans="1:16" hidden="1" x14ac:dyDescent="0.3">
      <c r="A5031">
        <v>220</v>
      </c>
      <c r="B5031">
        <v>1</v>
      </c>
      <c r="C5031" t="s">
        <v>70</v>
      </c>
      <c r="D5031" t="s">
        <v>650</v>
      </c>
      <c r="E5031" t="s">
        <v>651</v>
      </c>
      <c r="F5031" t="s">
        <v>257</v>
      </c>
      <c r="G5031" t="s">
        <v>258</v>
      </c>
      <c r="H5031" t="s">
        <v>175</v>
      </c>
      <c r="I5031" t="s">
        <v>58</v>
      </c>
      <c r="J5031">
        <v>-36.861116485533998</v>
      </c>
      <c r="K5031">
        <v>174.751825625072</v>
      </c>
      <c r="L5031" s="109">
        <v>0.58333333333333337</v>
      </c>
      <c r="M5031" t="s">
        <v>709</v>
      </c>
      <c r="N5031">
        <v>1</v>
      </c>
      <c r="O5031">
        <v>0</v>
      </c>
      <c r="P5031">
        <v>1</v>
      </c>
    </row>
    <row r="5032" spans="1:16" hidden="1" x14ac:dyDescent="0.3">
      <c r="A5032">
        <v>221</v>
      </c>
      <c r="B5032">
        <v>1</v>
      </c>
      <c r="C5032" t="s">
        <v>70</v>
      </c>
      <c r="D5032" t="s">
        <v>650</v>
      </c>
      <c r="E5032" t="s">
        <v>651</v>
      </c>
      <c r="F5032" t="s">
        <v>257</v>
      </c>
      <c r="G5032" t="s">
        <v>258</v>
      </c>
      <c r="H5032" t="s">
        <v>250</v>
      </c>
      <c r="I5032" t="s">
        <v>60</v>
      </c>
      <c r="J5032">
        <v>-36.860984416579299</v>
      </c>
      <c r="K5032">
        <v>174.75148911149901</v>
      </c>
      <c r="L5032" s="109">
        <v>0.58333333333333337</v>
      </c>
      <c r="N5032">
        <v>0</v>
      </c>
      <c r="O5032">
        <v>0</v>
      </c>
      <c r="P5032">
        <v>1</v>
      </c>
    </row>
    <row r="5033" spans="1:16" hidden="1" x14ac:dyDescent="0.3">
      <c r="A5033">
        <v>222</v>
      </c>
      <c r="B5033">
        <v>1</v>
      </c>
      <c r="C5033" t="s">
        <v>70</v>
      </c>
      <c r="D5033" t="s">
        <v>650</v>
      </c>
      <c r="E5033" t="s">
        <v>651</v>
      </c>
      <c r="F5033" t="s">
        <v>257</v>
      </c>
      <c r="G5033" t="s">
        <v>258</v>
      </c>
      <c r="H5033" t="s">
        <v>250</v>
      </c>
      <c r="I5033" t="s">
        <v>60</v>
      </c>
      <c r="J5033">
        <v>-36.8610182313572</v>
      </c>
      <c r="K5033">
        <v>174.75152898277599</v>
      </c>
      <c r="L5033" s="109">
        <v>0.58333333333333337</v>
      </c>
      <c r="N5033">
        <v>0</v>
      </c>
      <c r="O5033">
        <v>0</v>
      </c>
      <c r="P5033">
        <v>1</v>
      </c>
    </row>
    <row r="5034" spans="1:16" hidden="1" x14ac:dyDescent="0.3">
      <c r="A5034">
        <v>223</v>
      </c>
      <c r="B5034">
        <v>1</v>
      </c>
      <c r="C5034" t="s">
        <v>70</v>
      </c>
      <c r="D5034" t="s">
        <v>650</v>
      </c>
      <c r="E5034" t="s">
        <v>651</v>
      </c>
      <c r="F5034" t="s">
        <v>257</v>
      </c>
      <c r="G5034" t="s">
        <v>258</v>
      </c>
      <c r="H5034" t="s">
        <v>250</v>
      </c>
      <c r="I5034" t="s">
        <v>60</v>
      </c>
      <c r="J5034">
        <v>-36.861055874205697</v>
      </c>
      <c r="K5034">
        <v>174.751580815436</v>
      </c>
      <c r="L5034" s="109">
        <v>0.58333333333333337</v>
      </c>
      <c r="N5034">
        <v>0</v>
      </c>
      <c r="O5034">
        <v>0</v>
      </c>
      <c r="P5034">
        <v>1</v>
      </c>
    </row>
    <row r="5035" spans="1:16" hidden="1" x14ac:dyDescent="0.3">
      <c r="A5035">
        <v>224</v>
      </c>
      <c r="B5035">
        <v>1</v>
      </c>
      <c r="C5035" t="s">
        <v>70</v>
      </c>
      <c r="D5035" t="s">
        <v>650</v>
      </c>
      <c r="E5035" t="s">
        <v>651</v>
      </c>
      <c r="F5035" t="s">
        <v>257</v>
      </c>
      <c r="G5035" t="s">
        <v>258</v>
      </c>
      <c r="H5035" t="s">
        <v>250</v>
      </c>
      <c r="I5035" t="s">
        <v>60</v>
      </c>
      <c r="J5035">
        <v>-36.861093517035599</v>
      </c>
      <c r="K5035">
        <v>174.75162547126601</v>
      </c>
      <c r="L5035" s="109">
        <v>0.58333333333333337</v>
      </c>
      <c r="N5035">
        <v>0</v>
      </c>
      <c r="O5035">
        <v>0</v>
      </c>
      <c r="P5035">
        <v>1</v>
      </c>
    </row>
    <row r="5036" spans="1:16" hidden="1" x14ac:dyDescent="0.3">
      <c r="A5036">
        <v>225</v>
      </c>
      <c r="B5036">
        <v>1</v>
      </c>
      <c r="C5036" t="s">
        <v>70</v>
      </c>
      <c r="D5036" t="s">
        <v>650</v>
      </c>
      <c r="E5036" t="s">
        <v>651</v>
      </c>
      <c r="F5036" t="s">
        <v>72</v>
      </c>
      <c r="G5036" t="s">
        <v>221</v>
      </c>
      <c r="H5036" t="s">
        <v>250</v>
      </c>
      <c r="I5036" t="s">
        <v>266</v>
      </c>
      <c r="J5036">
        <v>-36.862025000000003</v>
      </c>
      <c r="K5036">
        <v>174.75003699999999</v>
      </c>
      <c r="L5036" s="109">
        <v>0.58333333333333337</v>
      </c>
      <c r="N5036">
        <v>0</v>
      </c>
      <c r="O5036">
        <v>0</v>
      </c>
      <c r="P5036">
        <v>1</v>
      </c>
    </row>
    <row r="5037" spans="1:16" hidden="1" x14ac:dyDescent="0.3">
      <c r="A5037">
        <v>226</v>
      </c>
      <c r="B5037">
        <v>1</v>
      </c>
      <c r="C5037" t="s">
        <v>70</v>
      </c>
      <c r="D5037" t="s">
        <v>650</v>
      </c>
      <c r="E5037" t="s">
        <v>651</v>
      </c>
      <c r="F5037" t="s">
        <v>72</v>
      </c>
      <c r="G5037" t="s">
        <v>221</v>
      </c>
      <c r="H5037" t="s">
        <v>250</v>
      </c>
      <c r="I5037" t="s">
        <v>266</v>
      </c>
      <c r="J5037">
        <v>-36.862054999999998</v>
      </c>
      <c r="K5037">
        <v>174.74999199999999</v>
      </c>
      <c r="L5037" s="109">
        <v>0.58333333333333337</v>
      </c>
      <c r="M5037" t="s">
        <v>711</v>
      </c>
      <c r="N5037">
        <v>1</v>
      </c>
      <c r="O5037">
        <v>0</v>
      </c>
      <c r="P5037">
        <v>1</v>
      </c>
    </row>
    <row r="5038" spans="1:16" hidden="1" x14ac:dyDescent="0.3">
      <c r="A5038">
        <v>227</v>
      </c>
      <c r="B5038">
        <v>1</v>
      </c>
      <c r="C5038" t="s">
        <v>70</v>
      </c>
      <c r="D5038" t="s">
        <v>650</v>
      </c>
      <c r="E5038" t="s">
        <v>651</v>
      </c>
      <c r="F5038" t="s">
        <v>72</v>
      </c>
      <c r="G5038" t="s">
        <v>209</v>
      </c>
      <c r="H5038" t="s">
        <v>250</v>
      </c>
      <c r="I5038" t="s">
        <v>269</v>
      </c>
      <c r="J5038">
        <v>-36.862668999999997</v>
      </c>
      <c r="K5038">
        <v>174.749166</v>
      </c>
      <c r="L5038" s="109">
        <v>0.58333333333333337</v>
      </c>
      <c r="M5038" t="s">
        <v>223</v>
      </c>
      <c r="N5038">
        <v>1</v>
      </c>
      <c r="O5038">
        <v>0</v>
      </c>
      <c r="P5038">
        <v>1</v>
      </c>
    </row>
    <row r="5039" spans="1:16" hidden="1" x14ac:dyDescent="0.3">
      <c r="A5039">
        <v>228</v>
      </c>
      <c r="B5039">
        <v>1</v>
      </c>
      <c r="C5039" t="s">
        <v>70</v>
      </c>
      <c r="D5039" t="s">
        <v>650</v>
      </c>
      <c r="E5039" t="s">
        <v>651</v>
      </c>
      <c r="F5039" t="s">
        <v>72</v>
      </c>
      <c r="G5039" t="s">
        <v>209</v>
      </c>
      <c r="H5039" t="s">
        <v>250</v>
      </c>
      <c r="I5039" t="s">
        <v>269</v>
      </c>
      <c r="J5039">
        <v>-36.862701000000001</v>
      </c>
      <c r="K5039">
        <v>174.749122</v>
      </c>
      <c r="L5039" s="109">
        <v>0.58333333333333337</v>
      </c>
      <c r="N5039">
        <v>0</v>
      </c>
      <c r="O5039">
        <v>0</v>
      </c>
      <c r="P5039">
        <v>1</v>
      </c>
    </row>
    <row r="5040" spans="1:16" hidden="1" x14ac:dyDescent="0.3">
      <c r="A5040">
        <v>229</v>
      </c>
      <c r="B5040">
        <v>1</v>
      </c>
      <c r="C5040" t="s">
        <v>70</v>
      </c>
      <c r="D5040" t="s">
        <v>650</v>
      </c>
      <c r="E5040" t="s">
        <v>651</v>
      </c>
      <c r="F5040" t="s">
        <v>72</v>
      </c>
      <c r="G5040" t="s">
        <v>209</v>
      </c>
      <c r="H5040" t="s">
        <v>250</v>
      </c>
      <c r="I5040" t="s">
        <v>269</v>
      </c>
      <c r="J5040">
        <v>-36.862893999999997</v>
      </c>
      <c r="K5040">
        <v>174.748885</v>
      </c>
      <c r="L5040" s="109">
        <v>0.58333333333333337</v>
      </c>
      <c r="N5040">
        <v>0</v>
      </c>
      <c r="O5040">
        <v>0</v>
      </c>
      <c r="P5040">
        <v>1</v>
      </c>
    </row>
    <row r="5041" spans="1:16" hidden="1" x14ac:dyDescent="0.3">
      <c r="A5041">
        <v>230</v>
      </c>
      <c r="B5041">
        <v>1</v>
      </c>
      <c r="C5041" t="s">
        <v>70</v>
      </c>
      <c r="D5041" t="s">
        <v>650</v>
      </c>
      <c r="E5041" t="s">
        <v>651</v>
      </c>
      <c r="F5041" t="s">
        <v>72</v>
      </c>
      <c r="G5041" t="s">
        <v>209</v>
      </c>
      <c r="H5041" t="s">
        <v>250</v>
      </c>
      <c r="I5041" t="s">
        <v>269</v>
      </c>
      <c r="J5041">
        <v>-36.862926999999999</v>
      </c>
      <c r="K5041">
        <v>174.74884599999999</v>
      </c>
      <c r="L5041" s="109">
        <v>0.58333333333333337</v>
      </c>
      <c r="N5041">
        <v>0</v>
      </c>
      <c r="O5041">
        <v>0</v>
      </c>
      <c r="P5041">
        <v>1</v>
      </c>
    </row>
    <row r="5042" spans="1:16" hidden="1" x14ac:dyDescent="0.3">
      <c r="A5042">
        <v>231</v>
      </c>
      <c r="B5042">
        <v>1</v>
      </c>
      <c r="C5042" t="s">
        <v>70</v>
      </c>
      <c r="D5042" t="s">
        <v>650</v>
      </c>
      <c r="E5042" t="s">
        <v>651</v>
      </c>
      <c r="F5042" t="s">
        <v>270</v>
      </c>
      <c r="G5042" t="s">
        <v>313</v>
      </c>
      <c r="H5042" t="s">
        <v>175</v>
      </c>
      <c r="I5042" t="s">
        <v>58</v>
      </c>
      <c r="J5042">
        <v>-36.863117000000003</v>
      </c>
      <c r="K5042">
        <v>174.74878699999999</v>
      </c>
      <c r="L5042" s="109">
        <v>0.58333333333333337</v>
      </c>
      <c r="M5042" t="s">
        <v>807</v>
      </c>
      <c r="N5042">
        <v>1</v>
      </c>
      <c r="O5042">
        <v>0</v>
      </c>
      <c r="P5042">
        <v>1</v>
      </c>
    </row>
    <row r="5043" spans="1:16" hidden="1" x14ac:dyDescent="0.3">
      <c r="A5043">
        <v>232</v>
      </c>
      <c r="B5043">
        <v>1</v>
      </c>
      <c r="C5043" t="s">
        <v>70</v>
      </c>
      <c r="D5043" t="s">
        <v>650</v>
      </c>
      <c r="E5043" t="s">
        <v>651</v>
      </c>
      <c r="F5043" t="s">
        <v>270</v>
      </c>
      <c r="G5043" t="s">
        <v>313</v>
      </c>
      <c r="H5043" t="s">
        <v>175</v>
      </c>
      <c r="I5043" t="s">
        <v>58</v>
      </c>
      <c r="J5043">
        <v>-36.863151000000002</v>
      </c>
      <c r="K5043">
        <v>174.74883700000001</v>
      </c>
      <c r="L5043" s="109">
        <v>0.58333333333333337</v>
      </c>
      <c r="M5043" t="s">
        <v>808</v>
      </c>
      <c r="N5043">
        <v>1</v>
      </c>
      <c r="O5043">
        <v>0</v>
      </c>
      <c r="P5043">
        <v>1</v>
      </c>
    </row>
    <row r="5044" spans="1:16" hidden="1" x14ac:dyDescent="0.3">
      <c r="A5044">
        <v>233</v>
      </c>
      <c r="B5044">
        <v>1</v>
      </c>
      <c r="C5044" t="s">
        <v>70</v>
      </c>
      <c r="D5044" t="s">
        <v>650</v>
      </c>
      <c r="E5044" t="s">
        <v>651</v>
      </c>
      <c r="F5044" t="s">
        <v>270</v>
      </c>
      <c r="G5044" t="s">
        <v>313</v>
      </c>
      <c r="H5044" t="s">
        <v>175</v>
      </c>
      <c r="I5044" t="s">
        <v>58</v>
      </c>
      <c r="J5044">
        <v>-36.863185000000001</v>
      </c>
      <c r="K5044">
        <v>174.748887</v>
      </c>
      <c r="L5044" s="109">
        <v>0.58333333333333337</v>
      </c>
      <c r="M5044" t="s">
        <v>956</v>
      </c>
      <c r="N5044">
        <v>1</v>
      </c>
      <c r="O5044">
        <v>1</v>
      </c>
      <c r="P5044">
        <v>1</v>
      </c>
    </row>
    <row r="5045" spans="1:16" hidden="1" x14ac:dyDescent="0.3">
      <c r="A5045">
        <v>234</v>
      </c>
      <c r="B5045">
        <v>1</v>
      </c>
      <c r="C5045" t="s">
        <v>70</v>
      </c>
      <c r="D5045" t="s">
        <v>650</v>
      </c>
      <c r="E5045" t="s">
        <v>651</v>
      </c>
      <c r="F5045" t="s">
        <v>270</v>
      </c>
      <c r="G5045" t="s">
        <v>313</v>
      </c>
      <c r="H5045" t="s">
        <v>169</v>
      </c>
      <c r="I5045" t="s">
        <v>274</v>
      </c>
      <c r="J5045">
        <v>-36.863529</v>
      </c>
      <c r="K5045">
        <v>174.74921399999999</v>
      </c>
      <c r="L5045" s="109">
        <v>0.58333333333333337</v>
      </c>
      <c r="N5045">
        <v>0</v>
      </c>
      <c r="O5045">
        <v>0</v>
      </c>
      <c r="P5045">
        <v>1</v>
      </c>
    </row>
    <row r="5046" spans="1:16" hidden="1" x14ac:dyDescent="0.3">
      <c r="A5046">
        <v>235</v>
      </c>
      <c r="B5046">
        <v>1</v>
      </c>
      <c r="C5046" t="s">
        <v>70</v>
      </c>
      <c r="D5046" t="s">
        <v>650</v>
      </c>
      <c r="E5046" t="s">
        <v>651</v>
      </c>
      <c r="F5046" t="s">
        <v>270</v>
      </c>
      <c r="G5046" t="s">
        <v>313</v>
      </c>
      <c r="H5046" t="s">
        <v>169</v>
      </c>
      <c r="I5046" t="s">
        <v>274</v>
      </c>
      <c r="J5046">
        <v>-36.863492999999998</v>
      </c>
      <c r="K5046">
        <v>174.74916899999999</v>
      </c>
      <c r="L5046" s="109">
        <v>0.58333333333333337</v>
      </c>
      <c r="M5046" t="s">
        <v>957</v>
      </c>
      <c r="N5046">
        <v>1</v>
      </c>
      <c r="O5046">
        <v>1</v>
      </c>
      <c r="P5046">
        <v>1</v>
      </c>
    </row>
    <row r="5047" spans="1:16" hidden="1" x14ac:dyDescent="0.3">
      <c r="A5047">
        <v>236</v>
      </c>
      <c r="B5047">
        <v>1</v>
      </c>
      <c r="C5047" t="s">
        <v>70</v>
      </c>
      <c r="D5047" t="s">
        <v>650</v>
      </c>
      <c r="E5047" t="s">
        <v>651</v>
      </c>
      <c r="F5047" t="s">
        <v>270</v>
      </c>
      <c r="G5047" t="s">
        <v>313</v>
      </c>
      <c r="H5047" t="s">
        <v>169</v>
      </c>
      <c r="I5047" t="s">
        <v>274</v>
      </c>
      <c r="J5047">
        <v>-36.863455999999999</v>
      </c>
      <c r="K5047">
        <v>174.74912599999999</v>
      </c>
      <c r="L5047" s="109">
        <v>0.58333333333333337</v>
      </c>
      <c r="M5047" t="s">
        <v>958</v>
      </c>
      <c r="N5047">
        <v>1</v>
      </c>
      <c r="O5047">
        <v>1</v>
      </c>
      <c r="P5047">
        <v>1</v>
      </c>
    </row>
    <row r="5048" spans="1:16" hidden="1" x14ac:dyDescent="0.3">
      <c r="A5048">
        <v>237</v>
      </c>
      <c r="B5048">
        <v>1</v>
      </c>
      <c r="C5048" t="s">
        <v>70</v>
      </c>
      <c r="D5048" t="s">
        <v>650</v>
      </c>
      <c r="E5048" t="s">
        <v>651</v>
      </c>
      <c r="F5048" t="s">
        <v>270</v>
      </c>
      <c r="G5048" t="s">
        <v>313</v>
      </c>
      <c r="H5048" t="s">
        <v>169</v>
      </c>
      <c r="I5048" t="s">
        <v>274</v>
      </c>
      <c r="J5048">
        <v>-36.863419</v>
      </c>
      <c r="K5048">
        <v>174.74908300000001</v>
      </c>
      <c r="L5048" s="109">
        <v>0.58333333333333337</v>
      </c>
      <c r="M5048" t="s">
        <v>887</v>
      </c>
      <c r="N5048">
        <v>1</v>
      </c>
      <c r="O5048">
        <v>0</v>
      </c>
      <c r="P5048">
        <v>1</v>
      </c>
    </row>
    <row r="5049" spans="1:16" hidden="1" x14ac:dyDescent="0.3">
      <c r="A5049">
        <v>238</v>
      </c>
      <c r="B5049">
        <v>1</v>
      </c>
      <c r="C5049" t="s">
        <v>70</v>
      </c>
      <c r="D5049" t="s">
        <v>650</v>
      </c>
      <c r="E5049" t="s">
        <v>651</v>
      </c>
      <c r="F5049" t="s">
        <v>270</v>
      </c>
      <c r="G5049" t="s">
        <v>313</v>
      </c>
      <c r="H5049" t="s">
        <v>169</v>
      </c>
      <c r="I5049" t="s">
        <v>274</v>
      </c>
      <c r="J5049">
        <v>-36.863382000000001</v>
      </c>
      <c r="K5049">
        <v>174.74903900000001</v>
      </c>
      <c r="L5049" s="109">
        <v>0.58333333333333337</v>
      </c>
      <c r="N5049">
        <v>0</v>
      </c>
      <c r="O5049">
        <v>0</v>
      </c>
      <c r="P5049">
        <v>1</v>
      </c>
    </row>
    <row r="5050" spans="1:16" hidden="1" x14ac:dyDescent="0.3">
      <c r="A5050">
        <v>239</v>
      </c>
      <c r="B5050">
        <v>1</v>
      </c>
      <c r="C5050" t="s">
        <v>70</v>
      </c>
      <c r="D5050" t="s">
        <v>650</v>
      </c>
      <c r="E5050" t="s">
        <v>651</v>
      </c>
      <c r="F5050" t="s">
        <v>270</v>
      </c>
      <c r="G5050" t="s">
        <v>313</v>
      </c>
      <c r="H5050" t="s">
        <v>169</v>
      </c>
      <c r="I5050" t="s">
        <v>58</v>
      </c>
      <c r="J5050">
        <v>-36.863227000000002</v>
      </c>
      <c r="K5050">
        <v>174.74884800000001</v>
      </c>
      <c r="L5050" s="109">
        <v>0.58333333333333337</v>
      </c>
      <c r="M5050" t="s">
        <v>888</v>
      </c>
      <c r="N5050">
        <v>1</v>
      </c>
      <c r="O5050">
        <v>0</v>
      </c>
      <c r="P5050">
        <v>1</v>
      </c>
    </row>
    <row r="5051" spans="1:16" hidden="1" x14ac:dyDescent="0.3">
      <c r="A5051">
        <v>240</v>
      </c>
      <c r="B5051">
        <v>1</v>
      </c>
      <c r="C5051" t="s">
        <v>70</v>
      </c>
      <c r="D5051" t="s">
        <v>650</v>
      </c>
      <c r="E5051" t="s">
        <v>651</v>
      </c>
      <c r="F5051" t="s">
        <v>270</v>
      </c>
      <c r="G5051" t="s">
        <v>313</v>
      </c>
      <c r="H5051" t="s">
        <v>169</v>
      </c>
      <c r="I5051" t="s">
        <v>58</v>
      </c>
      <c r="J5051">
        <v>-36.863194</v>
      </c>
      <c r="K5051">
        <v>174.748808</v>
      </c>
      <c r="L5051" s="109">
        <v>0.58333333333333337</v>
      </c>
      <c r="M5051" t="s">
        <v>889</v>
      </c>
      <c r="N5051">
        <v>1</v>
      </c>
      <c r="O5051">
        <v>0</v>
      </c>
      <c r="P5051">
        <v>1</v>
      </c>
    </row>
    <row r="5052" spans="1:16" hidden="1" x14ac:dyDescent="0.3">
      <c r="A5052">
        <v>241</v>
      </c>
      <c r="B5052">
        <v>1</v>
      </c>
      <c r="C5052" t="s">
        <v>70</v>
      </c>
      <c r="D5052" t="s">
        <v>650</v>
      </c>
      <c r="E5052" t="s">
        <v>651</v>
      </c>
      <c r="F5052" t="s">
        <v>270</v>
      </c>
      <c r="G5052" t="s">
        <v>313</v>
      </c>
      <c r="H5052" t="s">
        <v>169</v>
      </c>
      <c r="I5052" t="s">
        <v>58</v>
      </c>
      <c r="J5052">
        <v>-36.863155999999996</v>
      </c>
      <c r="K5052">
        <v>174.74876599999999</v>
      </c>
      <c r="L5052" s="109">
        <v>0.58333333333333337</v>
      </c>
      <c r="N5052">
        <v>0</v>
      </c>
      <c r="O5052">
        <v>0</v>
      </c>
      <c r="P5052">
        <v>1</v>
      </c>
    </row>
    <row r="5053" spans="1:16" hidden="1" x14ac:dyDescent="0.3">
      <c r="A5053">
        <v>242</v>
      </c>
      <c r="B5053">
        <v>1</v>
      </c>
      <c r="C5053" t="s">
        <v>70</v>
      </c>
      <c r="D5053" t="s">
        <v>650</v>
      </c>
      <c r="E5053" t="s">
        <v>651</v>
      </c>
      <c r="F5053" t="s">
        <v>72</v>
      </c>
      <c r="G5053" t="s">
        <v>192</v>
      </c>
      <c r="H5053" t="s">
        <v>250</v>
      </c>
      <c r="I5053" t="s">
        <v>281</v>
      </c>
      <c r="J5053">
        <v>-36.863138999999997</v>
      </c>
      <c r="K5053">
        <v>174.74859000000001</v>
      </c>
      <c r="L5053" s="109">
        <v>0.58333333333333337</v>
      </c>
      <c r="M5053" t="s">
        <v>891</v>
      </c>
      <c r="N5053">
        <v>1</v>
      </c>
      <c r="O5053">
        <v>1</v>
      </c>
      <c r="P5053">
        <v>1</v>
      </c>
    </row>
    <row r="5054" spans="1:16" hidden="1" x14ac:dyDescent="0.3">
      <c r="A5054">
        <v>243</v>
      </c>
      <c r="B5054">
        <v>1</v>
      </c>
      <c r="C5054" t="s">
        <v>70</v>
      </c>
      <c r="D5054" t="s">
        <v>650</v>
      </c>
      <c r="E5054" t="s">
        <v>651</v>
      </c>
      <c r="F5054" t="s">
        <v>72</v>
      </c>
      <c r="G5054" t="s">
        <v>192</v>
      </c>
      <c r="H5054" t="s">
        <v>250</v>
      </c>
      <c r="I5054" t="s">
        <v>281</v>
      </c>
      <c r="J5054">
        <v>-36.863173000000003</v>
      </c>
      <c r="K5054">
        <v>174.748546</v>
      </c>
      <c r="L5054" s="109">
        <v>0.58333333333333337</v>
      </c>
      <c r="M5054" t="s">
        <v>809</v>
      </c>
      <c r="N5054">
        <v>1</v>
      </c>
      <c r="O5054">
        <v>0</v>
      </c>
      <c r="P5054">
        <v>1</v>
      </c>
    </row>
    <row r="5055" spans="1:16" hidden="1" x14ac:dyDescent="0.3">
      <c r="A5055">
        <v>244</v>
      </c>
      <c r="B5055">
        <v>1</v>
      </c>
      <c r="C5055" t="s">
        <v>70</v>
      </c>
      <c r="D5055" t="s">
        <v>650</v>
      </c>
      <c r="E5055" t="s">
        <v>651</v>
      </c>
      <c r="F5055" t="s">
        <v>72</v>
      </c>
      <c r="G5055" t="s">
        <v>192</v>
      </c>
      <c r="H5055" t="s">
        <v>250</v>
      </c>
      <c r="I5055" t="s">
        <v>281</v>
      </c>
      <c r="J5055">
        <v>-36.863205999999998</v>
      </c>
      <c r="K5055">
        <v>174.748502</v>
      </c>
      <c r="L5055" s="109">
        <v>0.58333333333333337</v>
      </c>
      <c r="M5055" t="s">
        <v>959</v>
      </c>
      <c r="N5055">
        <v>1</v>
      </c>
      <c r="O5055">
        <v>1</v>
      </c>
      <c r="P5055">
        <v>1</v>
      </c>
    </row>
    <row r="5056" spans="1:16" hidden="1" x14ac:dyDescent="0.3">
      <c r="A5056">
        <v>245</v>
      </c>
      <c r="B5056">
        <v>1</v>
      </c>
      <c r="C5056" t="s">
        <v>70</v>
      </c>
      <c r="D5056" t="s">
        <v>650</v>
      </c>
      <c r="E5056" t="s">
        <v>651</v>
      </c>
      <c r="F5056" t="s">
        <v>72</v>
      </c>
      <c r="G5056" t="s">
        <v>192</v>
      </c>
      <c r="H5056" t="s">
        <v>250</v>
      </c>
      <c r="I5056" t="s">
        <v>285</v>
      </c>
      <c r="J5056">
        <v>-36.863458999999999</v>
      </c>
      <c r="K5056">
        <v>174.748198</v>
      </c>
      <c r="L5056" s="109">
        <v>0.58333333333333337</v>
      </c>
      <c r="M5056" t="s">
        <v>810</v>
      </c>
      <c r="N5056">
        <v>1</v>
      </c>
      <c r="O5056">
        <v>0</v>
      </c>
      <c r="P5056">
        <v>1</v>
      </c>
    </row>
    <row r="5057" spans="1:16" hidden="1" x14ac:dyDescent="0.3">
      <c r="A5057">
        <v>246</v>
      </c>
      <c r="B5057">
        <v>1</v>
      </c>
      <c r="C5057" t="s">
        <v>70</v>
      </c>
      <c r="D5057" t="s">
        <v>650</v>
      </c>
      <c r="E5057" t="s">
        <v>651</v>
      </c>
      <c r="F5057" t="s">
        <v>72</v>
      </c>
      <c r="G5057" t="s">
        <v>192</v>
      </c>
      <c r="H5057" t="s">
        <v>250</v>
      </c>
      <c r="I5057" t="s">
        <v>285</v>
      </c>
      <c r="J5057">
        <v>-36.863539000000003</v>
      </c>
      <c r="K5057">
        <v>174.74810099999999</v>
      </c>
      <c r="L5057" s="109">
        <v>0.58333333333333337</v>
      </c>
      <c r="M5057" t="s">
        <v>960</v>
      </c>
      <c r="N5057">
        <v>1</v>
      </c>
      <c r="O5057">
        <v>1</v>
      </c>
      <c r="P5057">
        <v>1</v>
      </c>
    </row>
    <row r="5058" spans="1:16" hidden="1" x14ac:dyDescent="0.3">
      <c r="A5058">
        <v>247</v>
      </c>
      <c r="B5058">
        <v>1</v>
      </c>
      <c r="C5058" t="s">
        <v>70</v>
      </c>
      <c r="D5058" t="s">
        <v>650</v>
      </c>
      <c r="E5058" t="s">
        <v>651</v>
      </c>
      <c r="F5058" t="s">
        <v>288</v>
      </c>
      <c r="G5058" t="s">
        <v>1370</v>
      </c>
      <c r="H5058" t="s">
        <v>175</v>
      </c>
      <c r="I5058" t="s">
        <v>289</v>
      </c>
      <c r="J5058">
        <v>-36.863708000000003</v>
      </c>
      <c r="K5058">
        <v>174.748098</v>
      </c>
      <c r="L5058" s="109">
        <v>0.58333333333333337</v>
      </c>
      <c r="M5058" t="s">
        <v>961</v>
      </c>
      <c r="N5058">
        <v>1</v>
      </c>
      <c r="O5058">
        <v>1</v>
      </c>
      <c r="P5058">
        <v>1</v>
      </c>
    </row>
    <row r="5059" spans="1:16" hidden="1" x14ac:dyDescent="0.3">
      <c r="A5059">
        <v>248</v>
      </c>
      <c r="B5059">
        <v>1</v>
      </c>
      <c r="C5059" t="s">
        <v>70</v>
      </c>
      <c r="D5059" t="s">
        <v>650</v>
      </c>
      <c r="E5059" t="s">
        <v>651</v>
      </c>
      <c r="F5059" t="s">
        <v>288</v>
      </c>
      <c r="G5059" t="s">
        <v>1370</v>
      </c>
      <c r="H5059" t="s">
        <v>175</v>
      </c>
      <c r="I5059" t="s">
        <v>289</v>
      </c>
      <c r="J5059">
        <v>-36.863739000000002</v>
      </c>
      <c r="K5059">
        <v>174.74813900000001</v>
      </c>
      <c r="L5059" s="109">
        <v>0.58333333333333337</v>
      </c>
      <c r="M5059" t="s">
        <v>962</v>
      </c>
      <c r="N5059">
        <v>1</v>
      </c>
      <c r="O5059">
        <v>1</v>
      </c>
      <c r="P5059">
        <v>1</v>
      </c>
    </row>
    <row r="5060" spans="1:16" hidden="1" x14ac:dyDescent="0.3">
      <c r="A5060">
        <v>249</v>
      </c>
      <c r="B5060">
        <v>1</v>
      </c>
      <c r="C5060" t="s">
        <v>70</v>
      </c>
      <c r="D5060" t="s">
        <v>650</v>
      </c>
      <c r="E5060" t="s">
        <v>651</v>
      </c>
      <c r="F5060" t="s">
        <v>288</v>
      </c>
      <c r="G5060" t="s">
        <v>1370</v>
      </c>
      <c r="H5060" t="s">
        <v>175</v>
      </c>
      <c r="I5060" t="s">
        <v>289</v>
      </c>
      <c r="J5060">
        <v>-36.863771</v>
      </c>
      <c r="K5060">
        <v>174.74817899999999</v>
      </c>
      <c r="L5060" s="109">
        <v>0.58333333333333337</v>
      </c>
      <c r="N5060">
        <v>0</v>
      </c>
      <c r="O5060">
        <v>0</v>
      </c>
      <c r="P5060">
        <v>1</v>
      </c>
    </row>
    <row r="5061" spans="1:16" hidden="1" x14ac:dyDescent="0.3">
      <c r="A5061">
        <v>250</v>
      </c>
      <c r="B5061">
        <v>1</v>
      </c>
      <c r="C5061" t="s">
        <v>70</v>
      </c>
      <c r="D5061" t="s">
        <v>650</v>
      </c>
      <c r="E5061" t="s">
        <v>651</v>
      </c>
      <c r="F5061" t="s">
        <v>288</v>
      </c>
      <c r="G5061" t="s">
        <v>1370</v>
      </c>
      <c r="H5061" t="s">
        <v>175</v>
      </c>
      <c r="I5061" t="s">
        <v>289</v>
      </c>
      <c r="J5061">
        <v>-36.863802</v>
      </c>
      <c r="K5061">
        <v>174.74821800000001</v>
      </c>
      <c r="L5061" s="109">
        <v>0.58333333333333337</v>
      </c>
      <c r="N5061">
        <v>0</v>
      </c>
      <c r="O5061">
        <v>0</v>
      </c>
      <c r="P5061">
        <v>1</v>
      </c>
    </row>
    <row r="5062" spans="1:16" hidden="1" x14ac:dyDescent="0.3">
      <c r="A5062">
        <v>251</v>
      </c>
      <c r="B5062">
        <v>1</v>
      </c>
      <c r="C5062" t="s">
        <v>70</v>
      </c>
      <c r="D5062" t="s">
        <v>650</v>
      </c>
      <c r="E5062" t="s">
        <v>651</v>
      </c>
      <c r="F5062" t="s">
        <v>288</v>
      </c>
      <c r="G5062" t="s">
        <v>1370</v>
      </c>
      <c r="H5062" t="s">
        <v>175</v>
      </c>
      <c r="I5062" t="s">
        <v>289</v>
      </c>
      <c r="J5062">
        <v>-36.863833999999997</v>
      </c>
      <c r="K5062">
        <v>174.74825200000001</v>
      </c>
      <c r="L5062" s="109">
        <v>0.58333333333333337</v>
      </c>
      <c r="N5062">
        <v>0</v>
      </c>
      <c r="O5062">
        <v>0</v>
      </c>
      <c r="P5062">
        <v>1</v>
      </c>
    </row>
    <row r="5063" spans="1:16" hidden="1" x14ac:dyDescent="0.3">
      <c r="A5063">
        <v>252</v>
      </c>
      <c r="B5063">
        <v>1</v>
      </c>
      <c r="C5063" t="s">
        <v>70</v>
      </c>
      <c r="D5063" t="s">
        <v>650</v>
      </c>
      <c r="E5063" t="s">
        <v>651</v>
      </c>
      <c r="F5063" t="s">
        <v>288</v>
      </c>
      <c r="G5063" t="s">
        <v>1370</v>
      </c>
      <c r="H5063" t="s">
        <v>175</v>
      </c>
      <c r="I5063" t="s">
        <v>58</v>
      </c>
      <c r="J5063">
        <v>-36.863976000000001</v>
      </c>
      <c r="K5063">
        <v>174.74841499999999</v>
      </c>
      <c r="L5063" s="109">
        <v>0.58333333333333337</v>
      </c>
      <c r="M5063" t="s">
        <v>811</v>
      </c>
      <c r="N5063">
        <v>1</v>
      </c>
      <c r="O5063">
        <v>1</v>
      </c>
      <c r="P5063">
        <v>1</v>
      </c>
    </row>
    <row r="5064" spans="1:16" hidden="1" x14ac:dyDescent="0.3">
      <c r="A5064">
        <v>253</v>
      </c>
      <c r="B5064">
        <v>1</v>
      </c>
      <c r="C5064" t="s">
        <v>70</v>
      </c>
      <c r="D5064" t="s">
        <v>650</v>
      </c>
      <c r="E5064" t="s">
        <v>651</v>
      </c>
      <c r="F5064" t="s">
        <v>288</v>
      </c>
      <c r="G5064" t="s">
        <v>1370</v>
      </c>
      <c r="H5064" t="s">
        <v>175</v>
      </c>
      <c r="I5064" t="s">
        <v>58</v>
      </c>
      <c r="J5064">
        <v>-36.864007999999998</v>
      </c>
      <c r="K5064">
        <v>174.74845300000001</v>
      </c>
      <c r="L5064" s="109">
        <v>0.58333333333333337</v>
      </c>
      <c r="M5064" t="s">
        <v>1093</v>
      </c>
      <c r="N5064">
        <v>1</v>
      </c>
      <c r="O5064">
        <v>0</v>
      </c>
      <c r="P5064">
        <v>1</v>
      </c>
    </row>
    <row r="5065" spans="1:16" hidden="1" x14ac:dyDescent="0.3">
      <c r="A5065">
        <v>254</v>
      </c>
      <c r="B5065">
        <v>1</v>
      </c>
      <c r="C5065" t="s">
        <v>70</v>
      </c>
      <c r="D5065" t="s">
        <v>650</v>
      </c>
      <c r="E5065" t="s">
        <v>651</v>
      </c>
      <c r="F5065" t="s">
        <v>288</v>
      </c>
      <c r="G5065" t="s">
        <v>1370</v>
      </c>
      <c r="H5065" t="s">
        <v>169</v>
      </c>
      <c r="I5065" t="s">
        <v>58</v>
      </c>
      <c r="J5065">
        <v>-36.864063999999999</v>
      </c>
      <c r="K5065">
        <v>174.74843899999999</v>
      </c>
      <c r="L5065" s="109">
        <v>0.58333333333333337</v>
      </c>
      <c r="M5065" t="s">
        <v>813</v>
      </c>
      <c r="N5065">
        <v>1</v>
      </c>
      <c r="O5065">
        <v>0</v>
      </c>
      <c r="P5065">
        <v>1</v>
      </c>
    </row>
    <row r="5066" spans="1:16" hidden="1" x14ac:dyDescent="0.3">
      <c r="A5066">
        <v>255</v>
      </c>
      <c r="B5066">
        <v>1</v>
      </c>
      <c r="C5066" t="s">
        <v>70</v>
      </c>
      <c r="D5066" t="s">
        <v>650</v>
      </c>
      <c r="E5066" t="s">
        <v>651</v>
      </c>
      <c r="F5066" t="s">
        <v>288</v>
      </c>
      <c r="G5066" t="s">
        <v>1370</v>
      </c>
      <c r="H5066" t="s">
        <v>169</v>
      </c>
      <c r="I5066" t="s">
        <v>58</v>
      </c>
      <c r="J5066">
        <v>-36.864027</v>
      </c>
      <c r="K5066">
        <v>174.74839399999999</v>
      </c>
      <c r="L5066" s="109">
        <v>0.58333333333333337</v>
      </c>
      <c r="M5066" t="s">
        <v>893</v>
      </c>
      <c r="N5066">
        <v>1</v>
      </c>
      <c r="O5066">
        <v>0</v>
      </c>
      <c r="P5066">
        <v>1</v>
      </c>
    </row>
    <row r="5067" spans="1:16" hidden="1" x14ac:dyDescent="0.3">
      <c r="A5067">
        <v>256</v>
      </c>
      <c r="B5067">
        <v>1</v>
      </c>
      <c r="C5067" t="s">
        <v>70</v>
      </c>
      <c r="D5067" t="s">
        <v>650</v>
      </c>
      <c r="E5067" t="s">
        <v>651</v>
      </c>
      <c r="F5067" t="s">
        <v>288</v>
      </c>
      <c r="G5067" t="s">
        <v>1370</v>
      </c>
      <c r="H5067" t="s">
        <v>169</v>
      </c>
      <c r="I5067" t="s">
        <v>58</v>
      </c>
      <c r="J5067">
        <v>-36.863990999999999</v>
      </c>
      <c r="K5067">
        <v>174.74834899999999</v>
      </c>
      <c r="L5067" s="109">
        <v>0.58333333333333337</v>
      </c>
      <c r="M5067" t="s">
        <v>815</v>
      </c>
      <c r="N5067">
        <v>1</v>
      </c>
      <c r="O5067">
        <v>0</v>
      </c>
      <c r="P5067">
        <v>1</v>
      </c>
    </row>
    <row r="5068" spans="1:16" hidden="1" x14ac:dyDescent="0.3">
      <c r="A5068">
        <v>257</v>
      </c>
      <c r="B5068">
        <v>1</v>
      </c>
      <c r="C5068" t="s">
        <v>70</v>
      </c>
      <c r="D5068" t="s">
        <v>650</v>
      </c>
      <c r="E5068" t="s">
        <v>651</v>
      </c>
      <c r="F5068" t="s">
        <v>288</v>
      </c>
      <c r="G5068" t="s">
        <v>1370</v>
      </c>
      <c r="H5068" t="s">
        <v>169</v>
      </c>
      <c r="I5068" t="s">
        <v>58</v>
      </c>
      <c r="J5068">
        <v>-36.863959000000001</v>
      </c>
      <c r="K5068">
        <v>174.748311</v>
      </c>
      <c r="L5068" s="109">
        <v>0.58333333333333337</v>
      </c>
      <c r="N5068">
        <v>0</v>
      </c>
      <c r="O5068">
        <v>0</v>
      </c>
      <c r="P5068">
        <v>1</v>
      </c>
    </row>
    <row r="5069" spans="1:16" hidden="1" x14ac:dyDescent="0.3">
      <c r="A5069">
        <v>258</v>
      </c>
      <c r="B5069">
        <v>1</v>
      </c>
      <c r="C5069" t="s">
        <v>70</v>
      </c>
      <c r="D5069" t="s">
        <v>650</v>
      </c>
      <c r="E5069" t="s">
        <v>651</v>
      </c>
      <c r="F5069" t="s">
        <v>72</v>
      </c>
      <c r="G5069" t="s">
        <v>300</v>
      </c>
      <c r="H5069" t="s">
        <v>250</v>
      </c>
      <c r="I5069" t="s">
        <v>301</v>
      </c>
      <c r="J5069">
        <v>-36.864086</v>
      </c>
      <c r="K5069">
        <v>174.74740399999999</v>
      </c>
      <c r="L5069" s="109">
        <v>0.58333333333333337</v>
      </c>
      <c r="M5069" t="s">
        <v>894</v>
      </c>
      <c r="N5069">
        <v>1</v>
      </c>
      <c r="O5069">
        <v>0</v>
      </c>
      <c r="P5069">
        <v>1</v>
      </c>
    </row>
    <row r="5070" spans="1:16" hidden="1" x14ac:dyDescent="0.3">
      <c r="A5070">
        <v>259</v>
      </c>
      <c r="B5070">
        <v>1</v>
      </c>
      <c r="C5070" t="s">
        <v>70</v>
      </c>
      <c r="D5070" t="s">
        <v>650</v>
      </c>
      <c r="E5070" t="s">
        <v>651</v>
      </c>
      <c r="F5070" t="s">
        <v>72</v>
      </c>
      <c r="G5070" t="s">
        <v>300</v>
      </c>
      <c r="H5070" t="s">
        <v>250</v>
      </c>
      <c r="I5070" t="s">
        <v>301</v>
      </c>
      <c r="J5070">
        <v>-36.864055999999998</v>
      </c>
      <c r="K5070">
        <v>174.747444</v>
      </c>
      <c r="L5070" s="109">
        <v>0.58333333333333337</v>
      </c>
      <c r="N5070">
        <v>0</v>
      </c>
      <c r="O5070">
        <v>0</v>
      </c>
      <c r="P5070">
        <v>1</v>
      </c>
    </row>
    <row r="5071" spans="1:16" hidden="1" x14ac:dyDescent="0.3">
      <c r="A5071">
        <v>260</v>
      </c>
      <c r="B5071">
        <v>1</v>
      </c>
      <c r="C5071" t="s">
        <v>70</v>
      </c>
      <c r="D5071" t="s">
        <v>650</v>
      </c>
      <c r="E5071" t="s">
        <v>651</v>
      </c>
      <c r="F5071" t="s">
        <v>72</v>
      </c>
      <c r="G5071" t="s">
        <v>300</v>
      </c>
      <c r="H5071" t="s">
        <v>250</v>
      </c>
      <c r="I5071" t="s">
        <v>301</v>
      </c>
      <c r="J5071">
        <v>-36.864024000000001</v>
      </c>
      <c r="K5071">
        <v>174.74748399999999</v>
      </c>
      <c r="L5071" s="109">
        <v>0.58333333333333337</v>
      </c>
      <c r="N5071">
        <v>0</v>
      </c>
      <c r="O5071">
        <v>0</v>
      </c>
      <c r="P5071">
        <v>1</v>
      </c>
    </row>
    <row r="5072" spans="1:16" hidden="1" x14ac:dyDescent="0.3">
      <c r="A5072">
        <v>261</v>
      </c>
      <c r="B5072">
        <v>1</v>
      </c>
      <c r="C5072" t="s">
        <v>70</v>
      </c>
      <c r="D5072" t="s">
        <v>650</v>
      </c>
      <c r="E5072" t="s">
        <v>651</v>
      </c>
      <c r="F5072" t="s">
        <v>72</v>
      </c>
      <c r="G5072" t="s">
        <v>300</v>
      </c>
      <c r="H5072" t="s">
        <v>250</v>
      </c>
      <c r="I5072" t="s">
        <v>301</v>
      </c>
      <c r="J5072">
        <v>-36.863990000000001</v>
      </c>
      <c r="K5072">
        <v>174.747525</v>
      </c>
      <c r="L5072" s="109">
        <v>0.58333333333333337</v>
      </c>
      <c r="N5072">
        <v>0</v>
      </c>
      <c r="O5072">
        <v>0</v>
      </c>
      <c r="P5072">
        <v>1</v>
      </c>
    </row>
    <row r="5073" spans="1:16" hidden="1" x14ac:dyDescent="0.3">
      <c r="A5073">
        <v>262</v>
      </c>
      <c r="B5073">
        <v>1</v>
      </c>
      <c r="C5073" t="s">
        <v>70</v>
      </c>
      <c r="D5073" t="s">
        <v>650</v>
      </c>
      <c r="E5073" t="s">
        <v>651</v>
      </c>
      <c r="F5073" t="s">
        <v>72</v>
      </c>
      <c r="G5073" t="s">
        <v>300</v>
      </c>
      <c r="H5073" t="s">
        <v>250</v>
      </c>
      <c r="I5073" t="s">
        <v>301</v>
      </c>
      <c r="J5073">
        <v>-36.863954999999997</v>
      </c>
      <c r="K5073">
        <v>174.74756500000001</v>
      </c>
      <c r="L5073" s="109">
        <v>0.58333333333333337</v>
      </c>
      <c r="N5073">
        <v>0</v>
      </c>
      <c r="O5073">
        <v>0</v>
      </c>
      <c r="P5073">
        <v>1</v>
      </c>
    </row>
    <row r="5074" spans="1:16" hidden="1" x14ac:dyDescent="0.3">
      <c r="A5074">
        <v>263</v>
      </c>
      <c r="B5074">
        <v>1</v>
      </c>
      <c r="C5074" t="s">
        <v>70</v>
      </c>
      <c r="D5074" t="s">
        <v>650</v>
      </c>
      <c r="E5074" t="s">
        <v>651</v>
      </c>
      <c r="F5074" t="s">
        <v>72</v>
      </c>
      <c r="G5074" t="s">
        <v>300</v>
      </c>
      <c r="H5074" t="s">
        <v>250</v>
      </c>
      <c r="I5074" t="s">
        <v>301</v>
      </c>
      <c r="J5074">
        <v>-36.86392</v>
      </c>
      <c r="K5074">
        <v>174.74760599999999</v>
      </c>
      <c r="L5074" s="109">
        <v>0.58333333333333337</v>
      </c>
      <c r="M5074" t="s">
        <v>895</v>
      </c>
      <c r="N5074">
        <v>1</v>
      </c>
      <c r="O5074">
        <v>0</v>
      </c>
      <c r="P5074">
        <v>1</v>
      </c>
    </row>
    <row r="5075" spans="1:16" hidden="1" x14ac:dyDescent="0.3">
      <c r="A5075">
        <v>264</v>
      </c>
      <c r="B5075">
        <v>1</v>
      </c>
      <c r="C5075" t="s">
        <v>70</v>
      </c>
      <c r="D5075" t="s">
        <v>650</v>
      </c>
      <c r="E5075" t="s">
        <v>651</v>
      </c>
      <c r="F5075" t="s">
        <v>72</v>
      </c>
      <c r="G5075" t="s">
        <v>300</v>
      </c>
      <c r="H5075" t="s">
        <v>250</v>
      </c>
      <c r="I5075" t="s">
        <v>301</v>
      </c>
      <c r="J5075">
        <v>-36.863885000000003</v>
      </c>
      <c r="K5075">
        <v>174.74764999999999</v>
      </c>
      <c r="L5075" s="109">
        <v>0.58333333333333337</v>
      </c>
      <c r="N5075">
        <v>0</v>
      </c>
      <c r="O5075">
        <v>0</v>
      </c>
      <c r="P5075">
        <v>1</v>
      </c>
    </row>
    <row r="5076" spans="1:16" hidden="1" x14ac:dyDescent="0.3">
      <c r="A5076">
        <v>265</v>
      </c>
      <c r="B5076">
        <v>1</v>
      </c>
      <c r="C5076" t="s">
        <v>70</v>
      </c>
      <c r="D5076" t="s">
        <v>650</v>
      </c>
      <c r="E5076" t="s">
        <v>651</v>
      </c>
      <c r="F5076" t="s">
        <v>72</v>
      </c>
      <c r="G5076" t="s">
        <v>300</v>
      </c>
      <c r="H5076" t="s">
        <v>250</v>
      </c>
      <c r="I5076" t="s">
        <v>301</v>
      </c>
      <c r="J5076">
        <v>-36.863849999999999</v>
      </c>
      <c r="K5076">
        <v>174.74769499999999</v>
      </c>
      <c r="L5076" s="109">
        <v>0.58333333333333337</v>
      </c>
      <c r="N5076">
        <v>0</v>
      </c>
      <c r="O5076">
        <v>0</v>
      </c>
      <c r="P5076">
        <v>1</v>
      </c>
    </row>
    <row r="5077" spans="1:16" hidden="1" x14ac:dyDescent="0.3">
      <c r="A5077">
        <v>266</v>
      </c>
      <c r="B5077">
        <v>1</v>
      </c>
      <c r="C5077" t="s">
        <v>70</v>
      </c>
      <c r="D5077" t="s">
        <v>650</v>
      </c>
      <c r="E5077" t="s">
        <v>651</v>
      </c>
      <c r="F5077" t="s">
        <v>72</v>
      </c>
      <c r="G5077" t="s">
        <v>300</v>
      </c>
      <c r="H5077" t="s">
        <v>250</v>
      </c>
      <c r="I5077" t="s">
        <v>301</v>
      </c>
      <c r="J5077">
        <v>-36.863815000000002</v>
      </c>
      <c r="K5077">
        <v>174.74773999999999</v>
      </c>
      <c r="L5077" s="109">
        <v>0.58333333333333337</v>
      </c>
      <c r="M5077" t="s">
        <v>812</v>
      </c>
      <c r="N5077">
        <v>1</v>
      </c>
      <c r="O5077">
        <v>1</v>
      </c>
      <c r="P5077">
        <v>1</v>
      </c>
    </row>
    <row r="5078" spans="1:16" hidden="1" x14ac:dyDescent="0.3">
      <c r="A5078">
        <v>267</v>
      </c>
      <c r="B5078">
        <v>1</v>
      </c>
      <c r="C5078" t="s">
        <v>70</v>
      </c>
      <c r="D5078" t="s">
        <v>650</v>
      </c>
      <c r="E5078" t="s">
        <v>651</v>
      </c>
      <c r="F5078" t="s">
        <v>72</v>
      </c>
      <c r="G5078" t="s">
        <v>300</v>
      </c>
      <c r="H5078" t="s">
        <v>250</v>
      </c>
      <c r="I5078" t="s">
        <v>301</v>
      </c>
      <c r="J5078">
        <v>-36.863779999999998</v>
      </c>
      <c r="K5078">
        <v>174.747784</v>
      </c>
      <c r="L5078" s="109">
        <v>0.58333333333333337</v>
      </c>
      <c r="N5078">
        <v>0</v>
      </c>
      <c r="O5078">
        <v>0</v>
      </c>
      <c r="P5078">
        <v>1</v>
      </c>
    </row>
    <row r="5079" spans="1:16" hidden="1" x14ac:dyDescent="0.3">
      <c r="A5079">
        <v>268</v>
      </c>
      <c r="B5079">
        <v>1</v>
      </c>
      <c r="C5079" t="s">
        <v>70</v>
      </c>
      <c r="D5079" t="s">
        <v>650</v>
      </c>
      <c r="E5079" t="s">
        <v>651</v>
      </c>
      <c r="F5079" t="s">
        <v>72</v>
      </c>
      <c r="G5079" t="s">
        <v>300</v>
      </c>
      <c r="H5079" t="s">
        <v>250</v>
      </c>
      <c r="I5079" t="s">
        <v>301</v>
      </c>
      <c r="J5079">
        <v>-36.863745000000002</v>
      </c>
      <c r="K5079">
        <v>174.74783099999999</v>
      </c>
      <c r="L5079" s="109">
        <v>0.58333333333333337</v>
      </c>
      <c r="N5079">
        <v>0</v>
      </c>
      <c r="O5079">
        <v>0</v>
      </c>
      <c r="P5079">
        <v>1</v>
      </c>
    </row>
    <row r="5080" spans="1:16" hidden="1" x14ac:dyDescent="0.3">
      <c r="A5080">
        <v>269</v>
      </c>
      <c r="B5080">
        <v>1</v>
      </c>
      <c r="C5080" t="s">
        <v>70</v>
      </c>
      <c r="D5080" t="s">
        <v>650</v>
      </c>
      <c r="E5080" t="s">
        <v>651</v>
      </c>
      <c r="F5080" t="s">
        <v>312</v>
      </c>
      <c r="G5080" t="s">
        <v>313</v>
      </c>
      <c r="H5080" t="s">
        <v>175</v>
      </c>
      <c r="I5080" t="s">
        <v>58</v>
      </c>
      <c r="J5080">
        <v>-36.864282000000003</v>
      </c>
      <c r="K5080">
        <v>174.747332</v>
      </c>
      <c r="L5080" s="109">
        <v>0.58333333333333337</v>
      </c>
      <c r="M5080" t="s">
        <v>173</v>
      </c>
      <c r="N5080">
        <v>1</v>
      </c>
      <c r="O5080">
        <v>0</v>
      </c>
      <c r="P5080">
        <v>1</v>
      </c>
    </row>
    <row r="5081" spans="1:16" hidden="1" x14ac:dyDescent="0.3">
      <c r="A5081">
        <v>270</v>
      </c>
      <c r="B5081">
        <v>1</v>
      </c>
      <c r="C5081" t="s">
        <v>70</v>
      </c>
      <c r="D5081" t="s">
        <v>650</v>
      </c>
      <c r="E5081" t="s">
        <v>651</v>
      </c>
      <c r="F5081" t="s">
        <v>312</v>
      </c>
      <c r="G5081" t="s">
        <v>313</v>
      </c>
      <c r="H5081" t="s">
        <v>175</v>
      </c>
      <c r="I5081" t="s">
        <v>58</v>
      </c>
      <c r="J5081">
        <v>-36.864319000000002</v>
      </c>
      <c r="K5081">
        <v>174.74738400000001</v>
      </c>
      <c r="L5081" s="109">
        <v>0.58333333333333337</v>
      </c>
      <c r="M5081" t="s">
        <v>717</v>
      </c>
      <c r="N5081">
        <v>1</v>
      </c>
      <c r="O5081">
        <v>0</v>
      </c>
      <c r="P5081">
        <v>1</v>
      </c>
    </row>
    <row r="5082" spans="1:16" hidden="1" x14ac:dyDescent="0.3">
      <c r="A5082">
        <v>271</v>
      </c>
      <c r="B5082">
        <v>1</v>
      </c>
      <c r="C5082" t="s">
        <v>70</v>
      </c>
      <c r="D5082" t="s">
        <v>650</v>
      </c>
      <c r="E5082" t="s">
        <v>651</v>
      </c>
      <c r="F5082" t="s">
        <v>312</v>
      </c>
      <c r="G5082" t="s">
        <v>313</v>
      </c>
      <c r="H5082" t="s">
        <v>175</v>
      </c>
      <c r="I5082" t="s">
        <v>58</v>
      </c>
      <c r="J5082">
        <v>-36.864432000000001</v>
      </c>
      <c r="K5082">
        <v>174.747514</v>
      </c>
      <c r="L5082" s="109">
        <v>0.58333333333333337</v>
      </c>
      <c r="N5082">
        <v>0</v>
      </c>
      <c r="O5082">
        <v>0</v>
      </c>
      <c r="P5082">
        <v>1</v>
      </c>
    </row>
    <row r="5083" spans="1:16" hidden="1" x14ac:dyDescent="0.3">
      <c r="A5083">
        <v>272</v>
      </c>
      <c r="B5083">
        <v>1</v>
      </c>
      <c r="C5083" t="s">
        <v>70</v>
      </c>
      <c r="D5083" t="s">
        <v>650</v>
      </c>
      <c r="E5083" t="s">
        <v>651</v>
      </c>
      <c r="F5083" t="s">
        <v>312</v>
      </c>
      <c r="G5083" t="s">
        <v>313</v>
      </c>
      <c r="H5083" t="s">
        <v>175</v>
      </c>
      <c r="I5083" t="s">
        <v>58</v>
      </c>
      <c r="J5083">
        <v>-36.864469999999997</v>
      </c>
      <c r="K5083">
        <v>174.74756500000001</v>
      </c>
      <c r="L5083" s="109">
        <v>0.58333333333333337</v>
      </c>
      <c r="N5083">
        <v>0</v>
      </c>
      <c r="O5083">
        <v>0</v>
      </c>
      <c r="P5083">
        <v>1</v>
      </c>
    </row>
    <row r="5084" spans="1:16" hidden="1" x14ac:dyDescent="0.3">
      <c r="A5084">
        <v>273</v>
      </c>
      <c r="B5084">
        <v>1</v>
      </c>
      <c r="C5084" t="s">
        <v>70</v>
      </c>
      <c r="D5084" t="s">
        <v>650</v>
      </c>
      <c r="E5084" t="s">
        <v>651</v>
      </c>
      <c r="F5084" t="s">
        <v>312</v>
      </c>
      <c r="G5084" t="s">
        <v>313</v>
      </c>
      <c r="H5084" t="s">
        <v>175</v>
      </c>
      <c r="I5084" t="s">
        <v>58</v>
      </c>
      <c r="J5084">
        <v>-36.864508999999998</v>
      </c>
      <c r="K5084">
        <v>174.74761599999999</v>
      </c>
      <c r="L5084" s="109">
        <v>0.58333333333333337</v>
      </c>
      <c r="N5084">
        <v>0</v>
      </c>
      <c r="O5084">
        <v>0</v>
      </c>
      <c r="P5084">
        <v>1</v>
      </c>
    </row>
    <row r="5085" spans="1:16" hidden="1" x14ac:dyDescent="0.3">
      <c r="A5085">
        <v>274</v>
      </c>
      <c r="B5085">
        <v>1</v>
      </c>
      <c r="C5085" t="s">
        <v>70</v>
      </c>
      <c r="D5085" t="s">
        <v>650</v>
      </c>
      <c r="E5085" t="s">
        <v>651</v>
      </c>
      <c r="F5085" t="s">
        <v>312</v>
      </c>
      <c r="G5085" t="s">
        <v>313</v>
      </c>
      <c r="H5085" t="s">
        <v>175</v>
      </c>
      <c r="I5085" t="s">
        <v>58</v>
      </c>
      <c r="J5085">
        <v>-36.864547999999999</v>
      </c>
      <c r="K5085">
        <v>174.747668</v>
      </c>
      <c r="L5085" s="109">
        <v>0.58333333333333337</v>
      </c>
      <c r="N5085">
        <v>0</v>
      </c>
      <c r="O5085">
        <v>0</v>
      </c>
      <c r="P5085">
        <v>1</v>
      </c>
    </row>
    <row r="5086" spans="1:16" hidden="1" x14ac:dyDescent="0.3">
      <c r="A5086">
        <v>275</v>
      </c>
      <c r="B5086">
        <v>1</v>
      </c>
      <c r="C5086" t="s">
        <v>70</v>
      </c>
      <c r="D5086" t="s">
        <v>650</v>
      </c>
      <c r="E5086" t="s">
        <v>651</v>
      </c>
      <c r="F5086" t="s">
        <v>312</v>
      </c>
      <c r="G5086" t="s">
        <v>313</v>
      </c>
      <c r="H5086" t="s">
        <v>175</v>
      </c>
      <c r="I5086" t="s">
        <v>58</v>
      </c>
      <c r="J5086">
        <v>-36.864586000000003</v>
      </c>
      <c r="K5086">
        <v>174.74771899999999</v>
      </c>
      <c r="L5086" s="109">
        <v>0.58333333333333337</v>
      </c>
      <c r="N5086">
        <v>0</v>
      </c>
      <c r="O5086">
        <v>0</v>
      </c>
      <c r="P5086">
        <v>1</v>
      </c>
    </row>
    <row r="5087" spans="1:16" hidden="1" x14ac:dyDescent="0.3">
      <c r="A5087">
        <v>276</v>
      </c>
      <c r="B5087">
        <v>1</v>
      </c>
      <c r="C5087" t="s">
        <v>70</v>
      </c>
      <c r="D5087" t="s">
        <v>650</v>
      </c>
      <c r="E5087" t="s">
        <v>651</v>
      </c>
      <c r="F5087" t="s">
        <v>312</v>
      </c>
      <c r="G5087" t="s">
        <v>313</v>
      </c>
      <c r="H5087" t="s">
        <v>175</v>
      </c>
      <c r="I5087" t="s">
        <v>58</v>
      </c>
      <c r="J5087">
        <v>-36.864624999999997</v>
      </c>
      <c r="K5087">
        <v>174.74776399999999</v>
      </c>
      <c r="L5087" s="109">
        <v>0.58333333333333337</v>
      </c>
      <c r="N5087">
        <v>0</v>
      </c>
      <c r="O5087">
        <v>0</v>
      </c>
      <c r="P5087">
        <v>1</v>
      </c>
    </row>
    <row r="5088" spans="1:16" hidden="1" x14ac:dyDescent="0.3">
      <c r="A5088">
        <v>277</v>
      </c>
      <c r="B5088">
        <v>1</v>
      </c>
      <c r="C5088" t="s">
        <v>70</v>
      </c>
      <c r="D5088" t="s">
        <v>650</v>
      </c>
      <c r="E5088" t="s">
        <v>651</v>
      </c>
      <c r="F5088" t="s">
        <v>72</v>
      </c>
      <c r="G5088" t="s">
        <v>322</v>
      </c>
      <c r="H5088" t="s">
        <v>250</v>
      </c>
      <c r="I5088" t="s">
        <v>269</v>
      </c>
      <c r="J5088">
        <v>-36.864344000000003</v>
      </c>
      <c r="K5088">
        <v>174.747096</v>
      </c>
      <c r="L5088" s="109">
        <v>0.58333333333333337</v>
      </c>
      <c r="N5088">
        <v>0</v>
      </c>
      <c r="O5088">
        <v>0</v>
      </c>
      <c r="P5088">
        <v>1</v>
      </c>
    </row>
    <row r="5089" spans="1:16" hidden="1" x14ac:dyDescent="0.3">
      <c r="A5089">
        <v>278</v>
      </c>
      <c r="B5089">
        <v>1</v>
      </c>
      <c r="C5089" t="s">
        <v>70</v>
      </c>
      <c r="D5089" t="s">
        <v>650</v>
      </c>
      <c r="E5089" t="s">
        <v>651</v>
      </c>
      <c r="F5089" t="s">
        <v>72</v>
      </c>
      <c r="G5089" t="s">
        <v>322</v>
      </c>
      <c r="H5089" t="s">
        <v>250</v>
      </c>
      <c r="I5089" t="s">
        <v>269</v>
      </c>
      <c r="J5089">
        <v>-36.864376</v>
      </c>
      <c r="K5089">
        <v>174.74705599999999</v>
      </c>
      <c r="L5089" s="109">
        <v>0.58333333333333337</v>
      </c>
      <c r="N5089">
        <v>0</v>
      </c>
      <c r="O5089">
        <v>0</v>
      </c>
      <c r="P5089">
        <v>1</v>
      </c>
    </row>
    <row r="5090" spans="1:16" hidden="1" x14ac:dyDescent="0.3">
      <c r="A5090">
        <v>279</v>
      </c>
      <c r="B5090">
        <v>1</v>
      </c>
      <c r="C5090" t="s">
        <v>70</v>
      </c>
      <c r="D5090" t="s">
        <v>650</v>
      </c>
      <c r="E5090" t="s">
        <v>651</v>
      </c>
      <c r="F5090" t="s">
        <v>72</v>
      </c>
      <c r="G5090" t="s">
        <v>322</v>
      </c>
      <c r="H5090" t="s">
        <v>250</v>
      </c>
      <c r="I5090" t="s">
        <v>269</v>
      </c>
      <c r="J5090">
        <v>-36.864407999999997</v>
      </c>
      <c r="K5090">
        <v>174.747016</v>
      </c>
      <c r="L5090" s="109">
        <v>0.58333333333333337</v>
      </c>
      <c r="N5090">
        <v>0</v>
      </c>
      <c r="O5090">
        <v>0</v>
      </c>
      <c r="P5090">
        <v>1</v>
      </c>
    </row>
    <row r="5091" spans="1:16" hidden="1" x14ac:dyDescent="0.3">
      <c r="A5091">
        <v>280</v>
      </c>
      <c r="B5091">
        <v>1</v>
      </c>
      <c r="C5091" t="s">
        <v>70</v>
      </c>
      <c r="D5091" t="s">
        <v>650</v>
      </c>
      <c r="E5091" t="s">
        <v>651</v>
      </c>
      <c r="F5091" t="s">
        <v>72</v>
      </c>
      <c r="G5091" t="s">
        <v>322</v>
      </c>
      <c r="H5091" t="s">
        <v>250</v>
      </c>
      <c r="I5091" t="s">
        <v>269</v>
      </c>
      <c r="J5091">
        <v>-36.864440000000002</v>
      </c>
      <c r="K5091">
        <v>174.74697599999999</v>
      </c>
      <c r="L5091" s="109">
        <v>0.58333333333333337</v>
      </c>
      <c r="N5091">
        <v>0</v>
      </c>
      <c r="O5091">
        <v>0</v>
      </c>
      <c r="P5091">
        <v>1</v>
      </c>
    </row>
    <row r="5092" spans="1:16" hidden="1" x14ac:dyDescent="0.3">
      <c r="A5092">
        <v>281</v>
      </c>
      <c r="B5092">
        <v>1</v>
      </c>
      <c r="C5092" t="s">
        <v>70</v>
      </c>
      <c r="D5092" t="s">
        <v>650</v>
      </c>
      <c r="E5092" t="s">
        <v>651</v>
      </c>
      <c r="F5092" t="s">
        <v>72</v>
      </c>
      <c r="G5092" t="s">
        <v>322</v>
      </c>
      <c r="H5092" t="s">
        <v>250</v>
      </c>
      <c r="I5092" t="s">
        <v>269</v>
      </c>
      <c r="J5092">
        <v>-36.864472999999997</v>
      </c>
      <c r="K5092">
        <v>174.74693600000001</v>
      </c>
      <c r="L5092" s="109">
        <v>0.58333333333333337</v>
      </c>
      <c r="N5092">
        <v>0</v>
      </c>
      <c r="O5092">
        <v>0</v>
      </c>
      <c r="P5092">
        <v>1</v>
      </c>
    </row>
    <row r="5093" spans="1:16" hidden="1" x14ac:dyDescent="0.3">
      <c r="A5093">
        <v>282</v>
      </c>
      <c r="B5093">
        <v>1</v>
      </c>
      <c r="C5093" t="s">
        <v>70</v>
      </c>
      <c r="D5093" t="s">
        <v>650</v>
      </c>
      <c r="E5093" t="s">
        <v>651</v>
      </c>
      <c r="F5093" t="s">
        <v>72</v>
      </c>
      <c r="G5093" t="s">
        <v>322</v>
      </c>
      <c r="H5093" t="s">
        <v>250</v>
      </c>
      <c r="I5093" t="s">
        <v>269</v>
      </c>
      <c r="J5093">
        <v>-36.864505000000001</v>
      </c>
      <c r="K5093">
        <v>174.74689599999999</v>
      </c>
      <c r="L5093" s="109">
        <v>0.58333333333333337</v>
      </c>
      <c r="M5093" t="s">
        <v>963</v>
      </c>
      <c r="N5093">
        <v>1</v>
      </c>
      <c r="O5093">
        <v>1</v>
      </c>
      <c r="P5093">
        <v>1</v>
      </c>
    </row>
    <row r="5094" spans="1:16" hidden="1" x14ac:dyDescent="0.3">
      <c r="A5094">
        <v>283</v>
      </c>
      <c r="B5094">
        <v>1</v>
      </c>
      <c r="C5094" t="s">
        <v>70</v>
      </c>
      <c r="D5094" t="s">
        <v>650</v>
      </c>
      <c r="E5094" t="s">
        <v>651</v>
      </c>
      <c r="F5094" t="s">
        <v>72</v>
      </c>
      <c r="G5094" t="s">
        <v>322</v>
      </c>
      <c r="H5094" t="s">
        <v>250</v>
      </c>
      <c r="I5094" t="s">
        <v>269</v>
      </c>
      <c r="J5094">
        <v>-36.864564000000001</v>
      </c>
      <c r="K5094">
        <v>174.746816</v>
      </c>
      <c r="L5094" s="109">
        <v>0.58333333333333337</v>
      </c>
      <c r="M5094" t="s">
        <v>899</v>
      </c>
      <c r="N5094">
        <v>1</v>
      </c>
      <c r="O5094">
        <v>0</v>
      </c>
      <c r="P5094">
        <v>1</v>
      </c>
    </row>
    <row r="5095" spans="1:16" hidden="1" x14ac:dyDescent="0.3">
      <c r="A5095">
        <v>284</v>
      </c>
      <c r="B5095">
        <v>1</v>
      </c>
      <c r="C5095" t="s">
        <v>70</v>
      </c>
      <c r="D5095" t="s">
        <v>650</v>
      </c>
      <c r="E5095" t="s">
        <v>651</v>
      </c>
      <c r="F5095" t="s">
        <v>72</v>
      </c>
      <c r="G5095" t="s">
        <v>322</v>
      </c>
      <c r="H5095" t="s">
        <v>250</v>
      </c>
      <c r="I5095" t="s">
        <v>269</v>
      </c>
      <c r="J5095">
        <v>-36.864601999999998</v>
      </c>
      <c r="K5095">
        <v>174.74677199999999</v>
      </c>
      <c r="L5095" s="109">
        <v>0.58333333333333337</v>
      </c>
      <c r="N5095">
        <v>0</v>
      </c>
      <c r="O5095">
        <v>0</v>
      </c>
      <c r="P5095">
        <v>1</v>
      </c>
    </row>
    <row r="5096" spans="1:16" hidden="1" x14ac:dyDescent="0.3">
      <c r="A5096">
        <v>285</v>
      </c>
      <c r="B5096">
        <v>1</v>
      </c>
      <c r="C5096" t="s">
        <v>70</v>
      </c>
      <c r="D5096" t="s">
        <v>650</v>
      </c>
      <c r="E5096" t="s">
        <v>651</v>
      </c>
      <c r="F5096" t="s">
        <v>72</v>
      </c>
      <c r="G5096" t="s">
        <v>322</v>
      </c>
      <c r="H5096" t="s">
        <v>250</v>
      </c>
      <c r="I5096" t="s">
        <v>269</v>
      </c>
      <c r="J5096">
        <v>-36.864640999999999</v>
      </c>
      <c r="K5096">
        <v>174.74672699999999</v>
      </c>
      <c r="L5096" s="109">
        <v>0.58333333333333337</v>
      </c>
      <c r="N5096">
        <v>0</v>
      </c>
      <c r="O5096">
        <v>0</v>
      </c>
      <c r="P5096">
        <v>1</v>
      </c>
    </row>
    <row r="5097" spans="1:16" hidden="1" x14ac:dyDescent="0.3">
      <c r="A5097">
        <v>286</v>
      </c>
      <c r="B5097">
        <v>1</v>
      </c>
      <c r="C5097" t="s">
        <v>70</v>
      </c>
      <c r="D5097" t="s">
        <v>650</v>
      </c>
      <c r="E5097" t="s">
        <v>651</v>
      </c>
      <c r="F5097" t="s">
        <v>72</v>
      </c>
      <c r="G5097" t="s">
        <v>322</v>
      </c>
      <c r="H5097" t="s">
        <v>250</v>
      </c>
      <c r="I5097" t="s">
        <v>329</v>
      </c>
      <c r="J5097">
        <v>-36.864765298302501</v>
      </c>
      <c r="K5097">
        <v>174.74651471179101</v>
      </c>
      <c r="L5097" s="109">
        <v>0.58333333333333337</v>
      </c>
      <c r="M5097" t="s">
        <v>964</v>
      </c>
      <c r="N5097">
        <v>1</v>
      </c>
      <c r="O5097">
        <v>1</v>
      </c>
      <c r="P5097">
        <v>1</v>
      </c>
    </row>
    <row r="5098" spans="1:16" hidden="1" x14ac:dyDescent="0.3">
      <c r="A5098">
        <v>287</v>
      </c>
      <c r="B5098">
        <v>1</v>
      </c>
      <c r="C5098" t="s">
        <v>70</v>
      </c>
      <c r="D5098" t="s">
        <v>650</v>
      </c>
      <c r="E5098" t="s">
        <v>651</v>
      </c>
      <c r="F5098" t="s">
        <v>330</v>
      </c>
      <c r="G5098" t="s">
        <v>313</v>
      </c>
      <c r="H5098" t="s">
        <v>49</v>
      </c>
      <c r="I5098" t="s">
        <v>58</v>
      </c>
      <c r="J5098">
        <v>-36.864925999999997</v>
      </c>
      <c r="K5098">
        <v>174.74638899999999</v>
      </c>
      <c r="L5098" s="109">
        <v>0.58333333333333337</v>
      </c>
      <c r="M5098" t="s">
        <v>331</v>
      </c>
      <c r="N5098">
        <v>1</v>
      </c>
      <c r="O5098">
        <v>0</v>
      </c>
      <c r="P5098">
        <v>1</v>
      </c>
    </row>
    <row r="5099" spans="1:16" hidden="1" x14ac:dyDescent="0.3">
      <c r="A5099">
        <v>288</v>
      </c>
      <c r="B5099">
        <v>1</v>
      </c>
      <c r="C5099" t="s">
        <v>70</v>
      </c>
      <c r="D5099" t="s">
        <v>650</v>
      </c>
      <c r="E5099" t="s">
        <v>651</v>
      </c>
      <c r="F5099" t="s">
        <v>330</v>
      </c>
      <c r="G5099" t="s">
        <v>313</v>
      </c>
      <c r="H5099" t="s">
        <v>49</v>
      </c>
      <c r="I5099" t="s">
        <v>58</v>
      </c>
      <c r="J5099">
        <v>-36.864969000000002</v>
      </c>
      <c r="K5099">
        <v>174.74641299999999</v>
      </c>
      <c r="L5099" s="109">
        <v>0.58333333333333337</v>
      </c>
      <c r="N5099">
        <v>0</v>
      </c>
      <c r="O5099">
        <v>0</v>
      </c>
      <c r="P5099">
        <v>1</v>
      </c>
    </row>
    <row r="5100" spans="1:16" hidden="1" x14ac:dyDescent="0.3">
      <c r="A5100">
        <v>289</v>
      </c>
      <c r="B5100">
        <v>1</v>
      </c>
      <c r="C5100" t="s">
        <v>70</v>
      </c>
      <c r="D5100" t="s">
        <v>650</v>
      </c>
      <c r="E5100" t="s">
        <v>651</v>
      </c>
      <c r="F5100" t="s">
        <v>330</v>
      </c>
      <c r="G5100" t="s">
        <v>313</v>
      </c>
      <c r="H5100" t="s">
        <v>49</v>
      </c>
      <c r="I5100" t="s">
        <v>58</v>
      </c>
      <c r="J5100">
        <v>-36.865022000000003</v>
      </c>
      <c r="K5100">
        <v>174.74643399999999</v>
      </c>
      <c r="L5100" s="109">
        <v>0.58333333333333337</v>
      </c>
      <c r="M5100" t="s">
        <v>965</v>
      </c>
      <c r="N5100">
        <v>1</v>
      </c>
      <c r="O5100">
        <v>1</v>
      </c>
      <c r="P5100">
        <v>1</v>
      </c>
    </row>
    <row r="5101" spans="1:16" hidden="1" x14ac:dyDescent="0.3">
      <c r="A5101">
        <v>290</v>
      </c>
      <c r="B5101">
        <v>1</v>
      </c>
      <c r="C5101" t="s">
        <v>70</v>
      </c>
      <c r="D5101" t="s">
        <v>650</v>
      </c>
      <c r="E5101" t="s">
        <v>651</v>
      </c>
      <c r="F5101" t="s">
        <v>330</v>
      </c>
      <c r="G5101" t="s">
        <v>313</v>
      </c>
      <c r="H5101" t="s">
        <v>49</v>
      </c>
      <c r="I5101" t="s">
        <v>58</v>
      </c>
      <c r="J5101">
        <v>-36.865209999999998</v>
      </c>
      <c r="K5101">
        <v>174.74652</v>
      </c>
      <c r="L5101" s="109">
        <v>0.58333333333333337</v>
      </c>
      <c r="N5101">
        <v>0</v>
      </c>
      <c r="O5101">
        <v>0</v>
      </c>
      <c r="P5101">
        <v>1</v>
      </c>
    </row>
    <row r="5102" spans="1:16" hidden="1" x14ac:dyDescent="0.3">
      <c r="A5102">
        <v>291</v>
      </c>
      <c r="B5102">
        <v>1</v>
      </c>
      <c r="C5102" t="s">
        <v>70</v>
      </c>
      <c r="D5102" t="s">
        <v>650</v>
      </c>
      <c r="E5102" t="s">
        <v>651</v>
      </c>
      <c r="F5102" t="s">
        <v>330</v>
      </c>
      <c r="G5102" t="s">
        <v>313</v>
      </c>
      <c r="H5102" t="s">
        <v>49</v>
      </c>
      <c r="I5102" t="s">
        <v>58</v>
      </c>
      <c r="J5102">
        <v>-36.865250000000003</v>
      </c>
      <c r="K5102">
        <v>174.74653699999999</v>
      </c>
      <c r="L5102" s="109">
        <v>0.58333333333333337</v>
      </c>
      <c r="M5102" t="s">
        <v>335</v>
      </c>
      <c r="N5102">
        <v>1</v>
      </c>
      <c r="O5102">
        <v>0</v>
      </c>
      <c r="P5102">
        <v>1</v>
      </c>
    </row>
    <row r="5103" spans="1:16" hidden="1" x14ac:dyDescent="0.3">
      <c r="A5103">
        <v>292</v>
      </c>
      <c r="B5103">
        <v>1</v>
      </c>
      <c r="C5103" t="s">
        <v>70</v>
      </c>
      <c r="D5103" t="s">
        <v>650</v>
      </c>
      <c r="E5103" t="s">
        <v>651</v>
      </c>
      <c r="F5103" t="s">
        <v>330</v>
      </c>
      <c r="G5103" t="s">
        <v>313</v>
      </c>
      <c r="H5103" t="s">
        <v>49</v>
      </c>
      <c r="I5103" t="s">
        <v>58</v>
      </c>
      <c r="J5103">
        <v>-36.865290000000002</v>
      </c>
      <c r="K5103">
        <v>174.746555</v>
      </c>
      <c r="L5103" s="109">
        <v>0.58333333333333337</v>
      </c>
      <c r="M5103" t="s">
        <v>336</v>
      </c>
      <c r="N5103">
        <v>1</v>
      </c>
      <c r="O5103">
        <v>0</v>
      </c>
      <c r="P5103">
        <v>1</v>
      </c>
    </row>
    <row r="5104" spans="1:16" hidden="1" x14ac:dyDescent="0.3">
      <c r="A5104">
        <v>293</v>
      </c>
      <c r="B5104">
        <v>1</v>
      </c>
      <c r="C5104" t="s">
        <v>70</v>
      </c>
      <c r="D5104" t="s">
        <v>650</v>
      </c>
      <c r="E5104" t="s">
        <v>651</v>
      </c>
      <c r="F5104" t="s">
        <v>330</v>
      </c>
      <c r="G5104" t="s">
        <v>313</v>
      </c>
      <c r="H5104" t="s">
        <v>57</v>
      </c>
      <c r="I5104" t="s">
        <v>58</v>
      </c>
      <c r="J5104">
        <v>-36.865349999999999</v>
      </c>
      <c r="K5104">
        <v>174.74648400000001</v>
      </c>
      <c r="L5104" s="109">
        <v>0.58333333333333337</v>
      </c>
      <c r="M5104" t="s">
        <v>639</v>
      </c>
      <c r="N5104">
        <v>1</v>
      </c>
      <c r="O5104">
        <v>0</v>
      </c>
      <c r="P5104">
        <v>1</v>
      </c>
    </row>
    <row r="5105" spans="1:16" hidden="1" x14ac:dyDescent="0.3">
      <c r="A5105">
        <v>294</v>
      </c>
      <c r="B5105">
        <v>1</v>
      </c>
      <c r="C5105" t="s">
        <v>70</v>
      </c>
      <c r="D5105" t="s">
        <v>650</v>
      </c>
      <c r="E5105" t="s">
        <v>651</v>
      </c>
      <c r="F5105" t="s">
        <v>330</v>
      </c>
      <c r="G5105" t="s">
        <v>313</v>
      </c>
      <c r="H5105" t="s">
        <v>57</v>
      </c>
      <c r="I5105" t="s">
        <v>58</v>
      </c>
      <c r="J5105">
        <v>-36.865295000000003</v>
      </c>
      <c r="K5105">
        <v>174.74646300000001</v>
      </c>
      <c r="L5105" s="109">
        <v>0.58333333333333337</v>
      </c>
      <c r="M5105" t="s">
        <v>637</v>
      </c>
      <c r="N5105">
        <v>1</v>
      </c>
      <c r="O5105">
        <v>0</v>
      </c>
      <c r="P5105">
        <v>1</v>
      </c>
    </row>
    <row r="5106" spans="1:16" hidden="1" x14ac:dyDescent="0.3">
      <c r="A5106">
        <v>295</v>
      </c>
      <c r="B5106">
        <v>1</v>
      </c>
      <c r="C5106" t="s">
        <v>70</v>
      </c>
      <c r="D5106" t="s">
        <v>650</v>
      </c>
      <c r="E5106" t="s">
        <v>651</v>
      </c>
      <c r="F5106" t="s">
        <v>72</v>
      </c>
      <c r="G5106" t="s">
        <v>165</v>
      </c>
      <c r="H5106" t="s">
        <v>33</v>
      </c>
      <c r="I5106" t="s">
        <v>266</v>
      </c>
      <c r="J5106">
        <v>-36.865043999999997</v>
      </c>
      <c r="K5106">
        <v>174.745701</v>
      </c>
      <c r="L5106" s="109">
        <v>0.58333333333333337</v>
      </c>
      <c r="M5106" t="s">
        <v>966</v>
      </c>
      <c r="N5106">
        <v>1</v>
      </c>
      <c r="O5106">
        <v>1</v>
      </c>
      <c r="P5106">
        <v>1</v>
      </c>
    </row>
    <row r="5107" spans="1:16" hidden="1" x14ac:dyDescent="0.3">
      <c r="A5107">
        <v>296</v>
      </c>
      <c r="B5107">
        <v>1</v>
      </c>
      <c r="C5107" t="s">
        <v>70</v>
      </c>
      <c r="D5107" t="s">
        <v>650</v>
      </c>
      <c r="E5107" t="s">
        <v>651</v>
      </c>
      <c r="F5107" t="s">
        <v>72</v>
      </c>
      <c r="G5107" t="s">
        <v>165</v>
      </c>
      <c r="H5107" t="s">
        <v>33</v>
      </c>
      <c r="I5107" t="s">
        <v>266</v>
      </c>
      <c r="J5107">
        <v>-36.865026999999998</v>
      </c>
      <c r="K5107">
        <v>174.74575200000001</v>
      </c>
      <c r="L5107" s="109">
        <v>0.58333333333333337</v>
      </c>
      <c r="M5107" t="s">
        <v>967</v>
      </c>
      <c r="N5107">
        <v>1</v>
      </c>
      <c r="O5107">
        <v>1</v>
      </c>
      <c r="P5107">
        <v>1</v>
      </c>
    </row>
    <row r="5108" spans="1:16" hidden="1" x14ac:dyDescent="0.3">
      <c r="A5108">
        <v>297</v>
      </c>
      <c r="B5108">
        <v>1</v>
      </c>
      <c r="C5108" t="s">
        <v>70</v>
      </c>
      <c r="D5108" t="s">
        <v>650</v>
      </c>
      <c r="E5108" t="s">
        <v>651</v>
      </c>
      <c r="F5108" t="s">
        <v>72</v>
      </c>
      <c r="G5108" t="s">
        <v>165</v>
      </c>
      <c r="H5108" t="s">
        <v>33</v>
      </c>
      <c r="I5108" t="s">
        <v>266</v>
      </c>
      <c r="J5108">
        <v>-36.865009999999998</v>
      </c>
      <c r="K5108">
        <v>174.745803</v>
      </c>
      <c r="L5108" s="109">
        <v>0.58333333333333337</v>
      </c>
      <c r="M5108" t="s">
        <v>968</v>
      </c>
      <c r="N5108">
        <v>1</v>
      </c>
      <c r="O5108">
        <v>1</v>
      </c>
      <c r="P5108">
        <v>1</v>
      </c>
    </row>
    <row r="5109" spans="1:16" hidden="1" x14ac:dyDescent="0.3">
      <c r="A5109">
        <v>298</v>
      </c>
      <c r="B5109">
        <v>1</v>
      </c>
      <c r="C5109" t="s">
        <v>70</v>
      </c>
      <c r="D5109" t="s">
        <v>650</v>
      </c>
      <c r="E5109" t="s">
        <v>651</v>
      </c>
      <c r="F5109" t="s">
        <v>72</v>
      </c>
      <c r="G5109" t="s">
        <v>165</v>
      </c>
      <c r="H5109" t="s">
        <v>33</v>
      </c>
      <c r="I5109" t="s">
        <v>266</v>
      </c>
      <c r="J5109">
        <v>-36.864992999999998</v>
      </c>
      <c r="K5109">
        <v>174.74585300000001</v>
      </c>
      <c r="L5109" s="109">
        <v>0.58333333333333337</v>
      </c>
      <c r="N5109">
        <v>0</v>
      </c>
      <c r="O5109">
        <v>0</v>
      </c>
      <c r="P5109">
        <v>1</v>
      </c>
    </row>
    <row r="5110" spans="1:16" hidden="1" x14ac:dyDescent="0.3">
      <c r="A5110">
        <v>299</v>
      </c>
      <c r="B5110">
        <v>1</v>
      </c>
      <c r="C5110" t="s">
        <v>70</v>
      </c>
      <c r="D5110" t="s">
        <v>650</v>
      </c>
      <c r="E5110" t="s">
        <v>651</v>
      </c>
      <c r="F5110" t="s">
        <v>72</v>
      </c>
      <c r="G5110" t="s">
        <v>165</v>
      </c>
      <c r="H5110" t="s">
        <v>33</v>
      </c>
      <c r="I5110" t="s">
        <v>266</v>
      </c>
      <c r="J5110">
        <v>-36.864975999999999</v>
      </c>
      <c r="K5110">
        <v>174.745904</v>
      </c>
      <c r="L5110" s="109">
        <v>0.58333333333333337</v>
      </c>
      <c r="N5110">
        <v>0</v>
      </c>
      <c r="O5110">
        <v>0</v>
      </c>
      <c r="P5110">
        <v>1</v>
      </c>
    </row>
    <row r="5111" spans="1:16" hidden="1" x14ac:dyDescent="0.3">
      <c r="A5111">
        <v>300</v>
      </c>
      <c r="B5111">
        <v>1</v>
      </c>
      <c r="C5111" t="s">
        <v>70</v>
      </c>
      <c r="D5111" t="s">
        <v>650</v>
      </c>
      <c r="E5111" t="s">
        <v>651</v>
      </c>
      <c r="F5111" t="s">
        <v>72</v>
      </c>
      <c r="G5111" t="s">
        <v>165</v>
      </c>
      <c r="H5111" t="s">
        <v>33</v>
      </c>
      <c r="I5111" t="s">
        <v>266</v>
      </c>
      <c r="J5111">
        <v>-36.864958999999999</v>
      </c>
      <c r="K5111">
        <v>174.74595400000001</v>
      </c>
      <c r="L5111" s="109">
        <v>0.58333333333333337</v>
      </c>
      <c r="M5111" t="s">
        <v>824</v>
      </c>
      <c r="N5111">
        <v>1</v>
      </c>
      <c r="O5111">
        <v>0</v>
      </c>
      <c r="P5111">
        <v>1</v>
      </c>
    </row>
    <row r="5112" spans="1:16" hidden="1" x14ac:dyDescent="0.3">
      <c r="A5112">
        <v>301</v>
      </c>
      <c r="B5112">
        <v>1</v>
      </c>
      <c r="C5112" t="s">
        <v>70</v>
      </c>
      <c r="D5112" t="s">
        <v>650</v>
      </c>
      <c r="E5112" t="s">
        <v>651</v>
      </c>
      <c r="F5112" t="s">
        <v>72</v>
      </c>
      <c r="G5112" t="s">
        <v>165</v>
      </c>
      <c r="H5112" t="s">
        <v>33</v>
      </c>
      <c r="I5112" t="s">
        <v>266</v>
      </c>
      <c r="J5112">
        <v>-36.864941000000002</v>
      </c>
      <c r="K5112">
        <v>174.746005</v>
      </c>
      <c r="L5112" s="109">
        <v>0.58333333333333337</v>
      </c>
      <c r="M5112" t="s">
        <v>969</v>
      </c>
      <c r="N5112">
        <v>1</v>
      </c>
      <c r="O5112">
        <v>1</v>
      </c>
      <c r="P5112">
        <v>1</v>
      </c>
    </row>
    <row r="5113" spans="1:16" hidden="1" x14ac:dyDescent="0.3">
      <c r="A5113">
        <v>302</v>
      </c>
      <c r="B5113">
        <v>1</v>
      </c>
      <c r="C5113" t="s">
        <v>70</v>
      </c>
      <c r="D5113" t="s">
        <v>650</v>
      </c>
      <c r="E5113" t="s">
        <v>651</v>
      </c>
      <c r="F5113" t="s">
        <v>72</v>
      </c>
      <c r="G5113" t="s">
        <v>165</v>
      </c>
      <c r="H5113" t="s">
        <v>33</v>
      </c>
      <c r="I5113" t="s">
        <v>266</v>
      </c>
      <c r="J5113">
        <v>-36.864924000000002</v>
      </c>
      <c r="K5113">
        <v>174.74605600000001</v>
      </c>
      <c r="L5113" s="109">
        <v>0.58333333333333337</v>
      </c>
      <c r="N5113">
        <v>0</v>
      </c>
      <c r="O5113">
        <v>0</v>
      </c>
      <c r="P5113">
        <v>1</v>
      </c>
    </row>
    <row r="5114" spans="1:16" hidden="1" x14ac:dyDescent="0.3">
      <c r="A5114">
        <v>303</v>
      </c>
      <c r="B5114">
        <v>1</v>
      </c>
      <c r="C5114" t="s">
        <v>70</v>
      </c>
      <c r="D5114" t="s">
        <v>650</v>
      </c>
      <c r="E5114" t="s">
        <v>651</v>
      </c>
      <c r="F5114" t="s">
        <v>72</v>
      </c>
      <c r="G5114" t="s">
        <v>158</v>
      </c>
      <c r="H5114" t="s">
        <v>33</v>
      </c>
      <c r="I5114" t="s">
        <v>347</v>
      </c>
      <c r="J5114">
        <v>-36.865304999999999</v>
      </c>
      <c r="K5114">
        <v>174.74491599999999</v>
      </c>
      <c r="L5114" s="109">
        <v>0.58333333333333337</v>
      </c>
      <c r="M5114" t="s">
        <v>970</v>
      </c>
      <c r="N5114">
        <v>1</v>
      </c>
      <c r="O5114">
        <v>1</v>
      </c>
      <c r="P5114">
        <v>1</v>
      </c>
    </row>
    <row r="5115" spans="1:16" hidden="1" x14ac:dyDescent="0.3">
      <c r="A5115">
        <v>304</v>
      </c>
      <c r="B5115">
        <v>1</v>
      </c>
      <c r="C5115" t="s">
        <v>70</v>
      </c>
      <c r="D5115" t="s">
        <v>650</v>
      </c>
      <c r="E5115" t="s">
        <v>651</v>
      </c>
      <c r="F5115" t="s">
        <v>72</v>
      </c>
      <c r="G5115" t="s">
        <v>158</v>
      </c>
      <c r="H5115" t="s">
        <v>33</v>
      </c>
      <c r="I5115" t="s">
        <v>347</v>
      </c>
      <c r="J5115">
        <v>-36.865288</v>
      </c>
      <c r="K5115">
        <v>174.74496500000001</v>
      </c>
      <c r="L5115" s="109">
        <v>0.58333333333333337</v>
      </c>
      <c r="M5115" t="s">
        <v>971</v>
      </c>
      <c r="N5115">
        <v>1</v>
      </c>
      <c r="O5115">
        <v>1</v>
      </c>
      <c r="P5115">
        <v>1</v>
      </c>
    </row>
    <row r="5116" spans="1:16" hidden="1" x14ac:dyDescent="0.3">
      <c r="A5116">
        <v>305</v>
      </c>
      <c r="B5116">
        <v>1</v>
      </c>
      <c r="C5116" t="s">
        <v>70</v>
      </c>
      <c r="D5116" t="s">
        <v>650</v>
      </c>
      <c r="E5116" t="s">
        <v>651</v>
      </c>
      <c r="F5116" t="s">
        <v>72</v>
      </c>
      <c r="G5116" t="s">
        <v>158</v>
      </c>
      <c r="H5116" t="s">
        <v>33</v>
      </c>
      <c r="I5116" t="s">
        <v>347</v>
      </c>
      <c r="J5116">
        <v>-36.865271</v>
      </c>
      <c r="K5116">
        <v>174.745015</v>
      </c>
      <c r="L5116" s="109">
        <v>0.58333333333333337</v>
      </c>
      <c r="M5116" t="s">
        <v>350</v>
      </c>
      <c r="N5116">
        <v>1</v>
      </c>
      <c r="O5116">
        <v>0</v>
      </c>
      <c r="P5116">
        <v>1</v>
      </c>
    </row>
    <row r="5117" spans="1:16" hidden="1" x14ac:dyDescent="0.3">
      <c r="A5117">
        <v>306</v>
      </c>
      <c r="B5117">
        <v>1</v>
      </c>
      <c r="C5117" t="s">
        <v>70</v>
      </c>
      <c r="D5117" t="s">
        <v>650</v>
      </c>
      <c r="E5117" t="s">
        <v>651</v>
      </c>
      <c r="F5117" t="s">
        <v>72</v>
      </c>
      <c r="G5117" t="s">
        <v>158</v>
      </c>
      <c r="H5117" t="s">
        <v>33</v>
      </c>
      <c r="I5117" t="s">
        <v>347</v>
      </c>
      <c r="J5117">
        <v>-36.865254</v>
      </c>
      <c r="K5117">
        <v>174.74506199999999</v>
      </c>
      <c r="L5117" s="109">
        <v>0.58333333333333337</v>
      </c>
      <c r="M5117" t="s">
        <v>725</v>
      </c>
      <c r="N5117">
        <v>1</v>
      </c>
      <c r="O5117">
        <v>0</v>
      </c>
      <c r="P5117">
        <v>1</v>
      </c>
    </row>
    <row r="5118" spans="1:16" hidden="1" x14ac:dyDescent="0.3">
      <c r="A5118">
        <v>307</v>
      </c>
      <c r="B5118">
        <v>1</v>
      </c>
      <c r="C5118" t="s">
        <v>70</v>
      </c>
      <c r="D5118" t="s">
        <v>650</v>
      </c>
      <c r="E5118" t="s">
        <v>651</v>
      </c>
      <c r="F5118" t="s">
        <v>351</v>
      </c>
      <c r="G5118" t="s">
        <v>352</v>
      </c>
      <c r="H5118" t="s">
        <v>49</v>
      </c>
      <c r="I5118" t="s">
        <v>353</v>
      </c>
      <c r="J5118">
        <v>-36.865676999999998</v>
      </c>
      <c r="K5118">
        <v>174.74470400000001</v>
      </c>
      <c r="L5118" s="109">
        <v>0.58333333333333337</v>
      </c>
      <c r="M5118" t="s">
        <v>972</v>
      </c>
      <c r="N5118">
        <v>1</v>
      </c>
      <c r="O5118">
        <v>1</v>
      </c>
      <c r="P5118">
        <v>1</v>
      </c>
    </row>
    <row r="5119" spans="1:16" hidden="1" x14ac:dyDescent="0.3">
      <c r="A5119">
        <v>308</v>
      </c>
      <c r="B5119">
        <v>1</v>
      </c>
      <c r="C5119" t="s">
        <v>70</v>
      </c>
      <c r="D5119" t="s">
        <v>650</v>
      </c>
      <c r="E5119" t="s">
        <v>651</v>
      </c>
      <c r="F5119" t="s">
        <v>351</v>
      </c>
      <c r="G5119" t="s">
        <v>352</v>
      </c>
      <c r="H5119" t="s">
        <v>49</v>
      </c>
      <c r="I5119" t="s">
        <v>353</v>
      </c>
      <c r="J5119">
        <v>-36.865723000000003</v>
      </c>
      <c r="K5119">
        <v>174.74472900000001</v>
      </c>
      <c r="L5119" s="109">
        <v>0.58333333333333337</v>
      </c>
      <c r="M5119" t="s">
        <v>908</v>
      </c>
      <c r="N5119">
        <v>1</v>
      </c>
      <c r="O5119">
        <v>0</v>
      </c>
      <c r="P5119">
        <v>1</v>
      </c>
    </row>
    <row r="5120" spans="1:16" hidden="1" x14ac:dyDescent="0.3">
      <c r="A5120">
        <v>309</v>
      </c>
      <c r="B5120">
        <v>1</v>
      </c>
      <c r="C5120" t="s">
        <v>70</v>
      </c>
      <c r="D5120" t="s">
        <v>650</v>
      </c>
      <c r="E5120" t="s">
        <v>651</v>
      </c>
      <c r="F5120" t="s">
        <v>351</v>
      </c>
      <c r="G5120" t="s">
        <v>352</v>
      </c>
      <c r="H5120" t="s">
        <v>49</v>
      </c>
      <c r="I5120" t="s">
        <v>353</v>
      </c>
      <c r="J5120">
        <v>-36.865853000000001</v>
      </c>
      <c r="K5120">
        <v>174.744799</v>
      </c>
      <c r="L5120" s="109">
        <v>0.58333333333333337</v>
      </c>
      <c r="M5120" t="s">
        <v>303</v>
      </c>
      <c r="N5120">
        <v>1</v>
      </c>
      <c r="O5120">
        <v>0</v>
      </c>
      <c r="P5120">
        <v>1</v>
      </c>
    </row>
    <row r="5121" spans="1:16" hidden="1" x14ac:dyDescent="0.3">
      <c r="A5121">
        <v>310</v>
      </c>
      <c r="B5121">
        <v>1</v>
      </c>
      <c r="C5121" t="s">
        <v>70</v>
      </c>
      <c r="D5121" t="s">
        <v>650</v>
      </c>
      <c r="E5121" t="s">
        <v>651</v>
      </c>
      <c r="F5121" t="s">
        <v>72</v>
      </c>
      <c r="G5121" t="s">
        <v>144</v>
      </c>
      <c r="H5121" t="s">
        <v>33</v>
      </c>
      <c r="I5121" t="s">
        <v>355</v>
      </c>
      <c r="J5121">
        <v>-36.865673000000001</v>
      </c>
      <c r="K5121">
        <v>174.743841</v>
      </c>
      <c r="L5121" s="109">
        <v>0.58333333333333337</v>
      </c>
      <c r="N5121">
        <v>0</v>
      </c>
      <c r="O5121">
        <v>0</v>
      </c>
      <c r="P5121">
        <v>1</v>
      </c>
    </row>
    <row r="5122" spans="1:16" hidden="1" x14ac:dyDescent="0.3">
      <c r="A5122">
        <v>311</v>
      </c>
      <c r="B5122">
        <v>1</v>
      </c>
      <c r="C5122" t="s">
        <v>70</v>
      </c>
      <c r="D5122" t="s">
        <v>650</v>
      </c>
      <c r="E5122" t="s">
        <v>651</v>
      </c>
      <c r="F5122" t="s">
        <v>72</v>
      </c>
      <c r="G5122" t="s">
        <v>144</v>
      </c>
      <c r="H5122" t="s">
        <v>33</v>
      </c>
      <c r="I5122" t="s">
        <v>355</v>
      </c>
      <c r="J5122">
        <v>-36.865653000000002</v>
      </c>
      <c r="K5122">
        <v>174.743897</v>
      </c>
      <c r="L5122" s="109">
        <v>0.58333333333333337</v>
      </c>
      <c r="N5122">
        <v>0</v>
      </c>
      <c r="O5122">
        <v>0</v>
      </c>
      <c r="P5122">
        <v>1</v>
      </c>
    </row>
    <row r="5123" spans="1:16" hidden="1" x14ac:dyDescent="0.3">
      <c r="A5123">
        <v>312</v>
      </c>
      <c r="B5123">
        <v>1</v>
      </c>
      <c r="C5123" t="s">
        <v>70</v>
      </c>
      <c r="D5123" t="s">
        <v>650</v>
      </c>
      <c r="E5123" t="s">
        <v>651</v>
      </c>
      <c r="F5123" t="s">
        <v>72</v>
      </c>
      <c r="G5123" t="s">
        <v>144</v>
      </c>
      <c r="H5123" t="s">
        <v>33</v>
      </c>
      <c r="I5123" t="s">
        <v>355</v>
      </c>
      <c r="J5123">
        <v>-36.865633000000003</v>
      </c>
      <c r="K5123">
        <v>174.743954</v>
      </c>
      <c r="L5123" s="109">
        <v>0.58333333333333337</v>
      </c>
      <c r="N5123">
        <v>0</v>
      </c>
      <c r="O5123">
        <v>0</v>
      </c>
      <c r="P5123">
        <v>1</v>
      </c>
    </row>
    <row r="5124" spans="1:16" hidden="1" x14ac:dyDescent="0.3">
      <c r="A5124">
        <v>313</v>
      </c>
      <c r="B5124">
        <v>1</v>
      </c>
      <c r="C5124" t="s">
        <v>70</v>
      </c>
      <c r="D5124" t="s">
        <v>650</v>
      </c>
      <c r="E5124" t="s">
        <v>651</v>
      </c>
      <c r="F5124" t="s">
        <v>72</v>
      </c>
      <c r="G5124" t="s">
        <v>144</v>
      </c>
      <c r="H5124" t="s">
        <v>33</v>
      </c>
      <c r="I5124" t="s">
        <v>355</v>
      </c>
      <c r="J5124">
        <v>-36.865613000000003</v>
      </c>
      <c r="K5124">
        <v>174.744011</v>
      </c>
      <c r="L5124" s="109">
        <v>0.58333333333333337</v>
      </c>
      <c r="M5124" t="s">
        <v>727</v>
      </c>
      <c r="N5124">
        <v>1</v>
      </c>
      <c r="O5124">
        <v>0</v>
      </c>
      <c r="P5124">
        <v>1</v>
      </c>
    </row>
    <row r="5125" spans="1:16" hidden="1" x14ac:dyDescent="0.3">
      <c r="A5125">
        <v>314</v>
      </c>
      <c r="B5125">
        <v>1</v>
      </c>
      <c r="C5125" t="s">
        <v>70</v>
      </c>
      <c r="D5125" t="s">
        <v>650</v>
      </c>
      <c r="E5125" t="s">
        <v>651</v>
      </c>
      <c r="F5125" t="s">
        <v>360</v>
      </c>
      <c r="G5125" t="s">
        <v>361</v>
      </c>
      <c r="H5125" t="s">
        <v>49</v>
      </c>
      <c r="I5125" t="s">
        <v>58</v>
      </c>
      <c r="J5125">
        <v>-36.865777999999999</v>
      </c>
      <c r="K5125">
        <v>174.743774</v>
      </c>
      <c r="L5125" s="109">
        <v>0.58333333333333337</v>
      </c>
      <c r="M5125" t="s">
        <v>365</v>
      </c>
      <c r="N5125">
        <v>1</v>
      </c>
      <c r="O5125">
        <v>0</v>
      </c>
      <c r="P5125">
        <v>1</v>
      </c>
    </row>
    <row r="5126" spans="1:16" hidden="1" x14ac:dyDescent="0.3">
      <c r="A5126">
        <v>315</v>
      </c>
      <c r="B5126">
        <v>1</v>
      </c>
      <c r="C5126" t="s">
        <v>70</v>
      </c>
      <c r="D5126" t="s">
        <v>650</v>
      </c>
      <c r="E5126" t="s">
        <v>651</v>
      </c>
      <c r="F5126" t="s">
        <v>360</v>
      </c>
      <c r="G5126" t="s">
        <v>361</v>
      </c>
      <c r="H5126" t="s">
        <v>49</v>
      </c>
      <c r="I5126" t="s">
        <v>58</v>
      </c>
      <c r="J5126">
        <v>-36.865822000000001</v>
      </c>
      <c r="K5126">
        <v>174.74379300000001</v>
      </c>
      <c r="L5126" s="109">
        <v>0.58333333333333337</v>
      </c>
      <c r="M5126" t="s">
        <v>829</v>
      </c>
      <c r="N5126">
        <v>1</v>
      </c>
      <c r="O5126">
        <v>0</v>
      </c>
      <c r="P5126">
        <v>1</v>
      </c>
    </row>
    <row r="5127" spans="1:16" hidden="1" x14ac:dyDescent="0.3">
      <c r="A5127">
        <v>316</v>
      </c>
      <c r="B5127">
        <v>1</v>
      </c>
      <c r="C5127" t="s">
        <v>70</v>
      </c>
      <c r="D5127" t="s">
        <v>650</v>
      </c>
      <c r="E5127" t="s">
        <v>651</v>
      </c>
      <c r="F5127" t="s">
        <v>360</v>
      </c>
      <c r="G5127" t="s">
        <v>361</v>
      </c>
      <c r="H5127" t="s">
        <v>49</v>
      </c>
      <c r="I5127" t="s">
        <v>58</v>
      </c>
      <c r="J5127">
        <v>-36.865864999999999</v>
      </c>
      <c r="K5127">
        <v>174.74381099999999</v>
      </c>
      <c r="L5127" s="109">
        <v>0.58333333333333337</v>
      </c>
      <c r="M5127" t="s">
        <v>135</v>
      </c>
      <c r="N5127">
        <v>1</v>
      </c>
      <c r="O5127">
        <v>0</v>
      </c>
      <c r="P5127">
        <v>1</v>
      </c>
    </row>
    <row r="5128" spans="1:16" hidden="1" x14ac:dyDescent="0.3">
      <c r="A5128">
        <v>317</v>
      </c>
      <c r="B5128">
        <v>1</v>
      </c>
      <c r="C5128" t="s">
        <v>70</v>
      </c>
      <c r="D5128" t="s">
        <v>650</v>
      </c>
      <c r="E5128" t="s">
        <v>651</v>
      </c>
      <c r="F5128" t="s">
        <v>360</v>
      </c>
      <c r="G5128" t="s">
        <v>361</v>
      </c>
      <c r="H5128" t="s">
        <v>57</v>
      </c>
      <c r="I5128" t="s">
        <v>217</v>
      </c>
      <c r="J5128">
        <v>-36.865872000000003</v>
      </c>
      <c r="K5128">
        <v>174.74372700000001</v>
      </c>
      <c r="L5128" s="109">
        <v>0.58333333333333337</v>
      </c>
      <c r="M5128" t="s">
        <v>973</v>
      </c>
      <c r="N5128">
        <v>1</v>
      </c>
      <c r="O5128">
        <v>1</v>
      </c>
      <c r="P5128">
        <v>1</v>
      </c>
    </row>
    <row r="5129" spans="1:16" hidden="1" x14ac:dyDescent="0.3">
      <c r="A5129">
        <v>318</v>
      </c>
      <c r="B5129">
        <v>1</v>
      </c>
      <c r="C5129" t="s">
        <v>70</v>
      </c>
      <c r="D5129" t="s">
        <v>650</v>
      </c>
      <c r="E5129" t="s">
        <v>651</v>
      </c>
      <c r="F5129" t="s">
        <v>360</v>
      </c>
      <c r="G5129" t="s">
        <v>361</v>
      </c>
      <c r="H5129" t="s">
        <v>57</v>
      </c>
      <c r="I5129" t="s">
        <v>217</v>
      </c>
      <c r="J5129">
        <v>-36.865828999999998</v>
      </c>
      <c r="K5129">
        <v>174.74370400000001</v>
      </c>
      <c r="L5129" s="109">
        <v>0.58333333333333337</v>
      </c>
      <c r="M5129" t="s">
        <v>974</v>
      </c>
      <c r="N5129">
        <v>1</v>
      </c>
      <c r="O5129">
        <v>1</v>
      </c>
      <c r="P5129">
        <v>1</v>
      </c>
    </row>
    <row r="5130" spans="1:16" hidden="1" x14ac:dyDescent="0.3">
      <c r="A5130">
        <v>319</v>
      </c>
      <c r="B5130">
        <v>1</v>
      </c>
      <c r="C5130" t="s">
        <v>70</v>
      </c>
      <c r="D5130" t="s">
        <v>650</v>
      </c>
      <c r="E5130" t="s">
        <v>651</v>
      </c>
      <c r="F5130" t="s">
        <v>360</v>
      </c>
      <c r="G5130" t="s">
        <v>361</v>
      </c>
      <c r="H5130" t="s">
        <v>57</v>
      </c>
      <c r="I5130" t="s">
        <v>217</v>
      </c>
      <c r="J5130">
        <v>-36.865772999999997</v>
      </c>
      <c r="K5130">
        <v>174.743672</v>
      </c>
      <c r="L5130" s="109">
        <v>0.58333333333333337</v>
      </c>
      <c r="N5130">
        <v>0</v>
      </c>
      <c r="O5130">
        <v>0</v>
      </c>
      <c r="P5130">
        <v>1</v>
      </c>
    </row>
    <row r="5131" spans="1:16" hidden="1" x14ac:dyDescent="0.3">
      <c r="A5131">
        <v>320</v>
      </c>
      <c r="B5131">
        <v>1</v>
      </c>
      <c r="C5131" t="s">
        <v>70</v>
      </c>
      <c r="D5131" t="s">
        <v>650</v>
      </c>
      <c r="E5131" t="s">
        <v>651</v>
      </c>
      <c r="F5131" t="s">
        <v>72</v>
      </c>
      <c r="G5131" t="s">
        <v>133</v>
      </c>
      <c r="H5131" t="s">
        <v>33</v>
      </c>
      <c r="I5131" t="s">
        <v>74</v>
      </c>
      <c r="J5131">
        <v>-36.865926999999999</v>
      </c>
      <c r="K5131">
        <v>174.74306799999999</v>
      </c>
      <c r="L5131" s="109">
        <v>0.58333333333333337</v>
      </c>
      <c r="N5131">
        <v>0</v>
      </c>
      <c r="O5131">
        <v>0</v>
      </c>
      <c r="P5131">
        <v>1</v>
      </c>
    </row>
    <row r="5132" spans="1:16" hidden="1" x14ac:dyDescent="0.3">
      <c r="A5132">
        <v>321</v>
      </c>
      <c r="B5132">
        <v>1</v>
      </c>
      <c r="C5132" t="s">
        <v>70</v>
      </c>
      <c r="D5132" t="s">
        <v>650</v>
      </c>
      <c r="E5132" t="s">
        <v>651</v>
      </c>
      <c r="F5132" t="s">
        <v>368</v>
      </c>
      <c r="G5132" t="s">
        <v>361</v>
      </c>
      <c r="H5132" t="s">
        <v>49</v>
      </c>
      <c r="I5132" t="s">
        <v>58</v>
      </c>
      <c r="J5132">
        <v>-36.866059999999997</v>
      </c>
      <c r="K5132">
        <v>174.74299600000001</v>
      </c>
      <c r="L5132" s="109">
        <v>0.58333333333333337</v>
      </c>
      <c r="N5132">
        <v>0</v>
      </c>
      <c r="O5132">
        <v>0</v>
      </c>
      <c r="P5132">
        <v>1</v>
      </c>
    </row>
    <row r="5133" spans="1:16" hidden="1" x14ac:dyDescent="0.3">
      <c r="A5133">
        <v>322</v>
      </c>
      <c r="B5133">
        <v>1</v>
      </c>
      <c r="C5133" t="s">
        <v>70</v>
      </c>
      <c r="D5133" t="s">
        <v>650</v>
      </c>
      <c r="E5133" t="s">
        <v>651</v>
      </c>
      <c r="F5133" t="s">
        <v>368</v>
      </c>
      <c r="G5133" t="s">
        <v>361</v>
      </c>
      <c r="H5133" t="s">
        <v>49</v>
      </c>
      <c r="I5133" t="s">
        <v>58</v>
      </c>
      <c r="J5133">
        <v>-36.866112000000001</v>
      </c>
      <c r="K5133">
        <v>174.743022</v>
      </c>
      <c r="L5133" s="109">
        <v>0.58333333333333337</v>
      </c>
      <c r="N5133">
        <v>0</v>
      </c>
      <c r="O5133">
        <v>0</v>
      </c>
      <c r="P5133">
        <v>1</v>
      </c>
    </row>
    <row r="5134" spans="1:16" hidden="1" x14ac:dyDescent="0.3">
      <c r="A5134">
        <v>323</v>
      </c>
      <c r="B5134">
        <v>1</v>
      </c>
      <c r="C5134" t="s">
        <v>70</v>
      </c>
      <c r="D5134" t="s">
        <v>650</v>
      </c>
      <c r="E5134" t="s">
        <v>651</v>
      </c>
      <c r="F5134" t="s">
        <v>368</v>
      </c>
      <c r="G5134" t="s">
        <v>361</v>
      </c>
      <c r="H5134" t="s">
        <v>49</v>
      </c>
      <c r="I5134" t="s">
        <v>58</v>
      </c>
      <c r="J5134">
        <v>-36.866163</v>
      </c>
      <c r="K5134">
        <v>174.74304799999999</v>
      </c>
      <c r="L5134" s="109">
        <v>0.58333333333333337</v>
      </c>
      <c r="M5134" t="s">
        <v>831</v>
      </c>
      <c r="N5134">
        <v>1</v>
      </c>
      <c r="O5134">
        <v>0</v>
      </c>
      <c r="P5134">
        <v>1</v>
      </c>
    </row>
    <row r="5135" spans="1:16" hidden="1" x14ac:dyDescent="0.3">
      <c r="A5135">
        <v>324</v>
      </c>
      <c r="B5135">
        <v>1</v>
      </c>
      <c r="C5135" t="s">
        <v>70</v>
      </c>
      <c r="D5135" t="s">
        <v>650</v>
      </c>
      <c r="E5135" t="s">
        <v>651</v>
      </c>
      <c r="F5135" t="s">
        <v>368</v>
      </c>
      <c r="G5135" t="s">
        <v>361</v>
      </c>
      <c r="H5135" t="s">
        <v>49</v>
      </c>
      <c r="I5135" t="s">
        <v>58</v>
      </c>
      <c r="J5135">
        <v>-36.866214999999997</v>
      </c>
      <c r="K5135">
        <v>174.74307400000001</v>
      </c>
      <c r="L5135" s="109">
        <v>0.58333333333333337</v>
      </c>
      <c r="M5135" t="s">
        <v>372</v>
      </c>
      <c r="N5135">
        <v>1</v>
      </c>
      <c r="O5135">
        <v>0</v>
      </c>
      <c r="P5135">
        <v>1</v>
      </c>
    </row>
    <row r="5136" spans="1:16" hidden="1" x14ac:dyDescent="0.3">
      <c r="A5136">
        <v>325</v>
      </c>
      <c r="B5136">
        <v>1</v>
      </c>
      <c r="C5136" t="s">
        <v>70</v>
      </c>
      <c r="D5136" t="s">
        <v>650</v>
      </c>
      <c r="E5136" t="s">
        <v>651</v>
      </c>
      <c r="F5136" t="s">
        <v>368</v>
      </c>
      <c r="G5136" t="s">
        <v>361</v>
      </c>
      <c r="H5136" t="s">
        <v>57</v>
      </c>
      <c r="I5136" t="s">
        <v>58</v>
      </c>
      <c r="J5136">
        <v>-36.866211999999997</v>
      </c>
      <c r="K5136">
        <v>174.74299199999999</v>
      </c>
      <c r="L5136" s="109">
        <v>0.58333333333333337</v>
      </c>
      <c r="N5136">
        <v>0</v>
      </c>
      <c r="O5136">
        <v>0</v>
      </c>
      <c r="P5136">
        <v>1</v>
      </c>
    </row>
    <row r="5137" spans="1:16" hidden="1" x14ac:dyDescent="0.3">
      <c r="A5137">
        <v>326</v>
      </c>
      <c r="B5137">
        <v>1</v>
      </c>
      <c r="C5137" t="s">
        <v>70</v>
      </c>
      <c r="D5137" t="s">
        <v>650</v>
      </c>
      <c r="E5137" t="s">
        <v>651</v>
      </c>
      <c r="F5137" t="s">
        <v>368</v>
      </c>
      <c r="G5137" t="s">
        <v>361</v>
      </c>
      <c r="H5137" t="s">
        <v>57</v>
      </c>
      <c r="I5137" t="s">
        <v>58</v>
      </c>
      <c r="J5137">
        <v>-36.866168000000002</v>
      </c>
      <c r="K5137">
        <v>174.74296799999999</v>
      </c>
      <c r="L5137" s="109">
        <v>0.58333333333333337</v>
      </c>
      <c r="N5137">
        <v>0</v>
      </c>
      <c r="O5137">
        <v>0</v>
      </c>
      <c r="P5137">
        <v>1</v>
      </c>
    </row>
    <row r="5138" spans="1:16" hidden="1" x14ac:dyDescent="0.3">
      <c r="A5138">
        <v>327</v>
      </c>
      <c r="B5138">
        <v>1</v>
      </c>
      <c r="C5138" t="s">
        <v>70</v>
      </c>
      <c r="D5138" t="s">
        <v>650</v>
      </c>
      <c r="E5138" t="s">
        <v>651</v>
      </c>
      <c r="F5138" t="s">
        <v>368</v>
      </c>
      <c r="G5138" t="s">
        <v>361</v>
      </c>
      <c r="H5138" t="s">
        <v>57</v>
      </c>
      <c r="I5138" t="s">
        <v>58</v>
      </c>
      <c r="J5138">
        <v>-36.866123999999999</v>
      </c>
      <c r="K5138">
        <v>174.74294399999999</v>
      </c>
      <c r="L5138" s="109">
        <v>0.58333333333333337</v>
      </c>
      <c r="M5138" t="s">
        <v>733</v>
      </c>
      <c r="N5138">
        <v>1</v>
      </c>
      <c r="O5138">
        <v>0</v>
      </c>
      <c r="P5138">
        <v>1</v>
      </c>
    </row>
    <row r="5139" spans="1:16" hidden="1" x14ac:dyDescent="0.3">
      <c r="A5139">
        <v>328</v>
      </c>
      <c r="B5139">
        <v>1</v>
      </c>
      <c r="C5139" t="s">
        <v>70</v>
      </c>
      <c r="D5139" t="s">
        <v>650</v>
      </c>
      <c r="E5139" t="s">
        <v>651</v>
      </c>
      <c r="F5139" t="s">
        <v>368</v>
      </c>
      <c r="G5139" t="s">
        <v>361</v>
      </c>
      <c r="H5139" t="s">
        <v>57</v>
      </c>
      <c r="I5139" t="s">
        <v>58</v>
      </c>
      <c r="J5139">
        <v>-36.866078000000002</v>
      </c>
      <c r="K5139">
        <v>174.74292399999999</v>
      </c>
      <c r="L5139" s="109">
        <v>0.58333333333333337</v>
      </c>
      <c r="M5139" t="s">
        <v>734</v>
      </c>
      <c r="N5139">
        <v>1</v>
      </c>
      <c r="O5139">
        <v>0</v>
      </c>
      <c r="P5139">
        <v>1</v>
      </c>
    </row>
    <row r="5140" spans="1:16" hidden="1" x14ac:dyDescent="0.3">
      <c r="A5140">
        <v>329</v>
      </c>
      <c r="B5140">
        <v>1</v>
      </c>
      <c r="C5140" t="s">
        <v>70</v>
      </c>
      <c r="D5140" t="s">
        <v>650</v>
      </c>
      <c r="E5140" t="s">
        <v>651</v>
      </c>
      <c r="F5140" t="s">
        <v>72</v>
      </c>
      <c r="G5140" t="s">
        <v>133</v>
      </c>
      <c r="H5140" t="s">
        <v>33</v>
      </c>
      <c r="I5140" t="s">
        <v>377</v>
      </c>
      <c r="J5140">
        <v>-36.866022000000001</v>
      </c>
      <c r="K5140">
        <v>174.742786</v>
      </c>
      <c r="L5140" s="109">
        <v>0.58333333333333337</v>
      </c>
      <c r="M5140" t="s">
        <v>832</v>
      </c>
      <c r="N5140">
        <v>1</v>
      </c>
      <c r="O5140">
        <v>0</v>
      </c>
      <c r="P5140">
        <v>1</v>
      </c>
    </row>
    <row r="5141" spans="1:16" hidden="1" x14ac:dyDescent="0.3">
      <c r="A5141">
        <v>330</v>
      </c>
      <c r="B5141">
        <v>1</v>
      </c>
      <c r="C5141" t="s">
        <v>70</v>
      </c>
      <c r="D5141" t="s">
        <v>650</v>
      </c>
      <c r="E5141" t="s">
        <v>651</v>
      </c>
      <c r="F5141" t="s">
        <v>72</v>
      </c>
      <c r="G5141" t="s">
        <v>133</v>
      </c>
      <c r="H5141" t="s">
        <v>33</v>
      </c>
      <c r="I5141" t="s">
        <v>377</v>
      </c>
      <c r="J5141">
        <v>-36.866041000000003</v>
      </c>
      <c r="K5141">
        <v>174.742726</v>
      </c>
      <c r="L5141" s="109">
        <v>0.58333333333333337</v>
      </c>
      <c r="M5141" t="s">
        <v>735</v>
      </c>
      <c r="N5141">
        <v>1</v>
      </c>
      <c r="O5141">
        <v>0</v>
      </c>
      <c r="P5141">
        <v>1</v>
      </c>
    </row>
    <row r="5142" spans="1:16" hidden="1" x14ac:dyDescent="0.3">
      <c r="A5142">
        <v>331</v>
      </c>
      <c r="B5142">
        <v>1</v>
      </c>
      <c r="C5142" t="s">
        <v>70</v>
      </c>
      <c r="D5142" t="s">
        <v>650</v>
      </c>
      <c r="E5142" t="s">
        <v>651</v>
      </c>
      <c r="F5142" t="s">
        <v>72</v>
      </c>
      <c r="G5142" t="s">
        <v>133</v>
      </c>
      <c r="H5142" t="s">
        <v>33</v>
      </c>
      <c r="I5142" t="s">
        <v>377</v>
      </c>
      <c r="J5142">
        <v>-36.866059999999997</v>
      </c>
      <c r="K5142">
        <v>174.74266600000001</v>
      </c>
      <c r="L5142" s="109">
        <v>0.58333333333333337</v>
      </c>
      <c r="M5142" t="s">
        <v>736</v>
      </c>
      <c r="N5142">
        <v>1</v>
      </c>
      <c r="O5142">
        <v>0</v>
      </c>
      <c r="P5142">
        <v>1</v>
      </c>
    </row>
    <row r="5143" spans="1:16" hidden="1" x14ac:dyDescent="0.3">
      <c r="A5143">
        <v>332</v>
      </c>
      <c r="B5143">
        <v>1</v>
      </c>
      <c r="C5143" t="s">
        <v>70</v>
      </c>
      <c r="D5143" t="s">
        <v>650</v>
      </c>
      <c r="E5143" t="s">
        <v>651</v>
      </c>
      <c r="F5143" t="s">
        <v>72</v>
      </c>
      <c r="G5143" t="s">
        <v>133</v>
      </c>
      <c r="H5143" t="s">
        <v>33</v>
      </c>
      <c r="I5143" t="s">
        <v>377</v>
      </c>
      <c r="J5143">
        <v>-36.866112000000001</v>
      </c>
      <c r="K5143">
        <v>174.74252300000001</v>
      </c>
      <c r="L5143" s="109">
        <v>0.58333333333333337</v>
      </c>
      <c r="M5143" t="s">
        <v>737</v>
      </c>
      <c r="N5143">
        <v>1</v>
      </c>
      <c r="O5143">
        <v>1</v>
      </c>
      <c r="P5143">
        <v>1</v>
      </c>
    </row>
    <row r="5144" spans="1:16" hidden="1" x14ac:dyDescent="0.3">
      <c r="A5144">
        <v>333</v>
      </c>
      <c r="B5144">
        <v>1</v>
      </c>
      <c r="C5144" t="s">
        <v>70</v>
      </c>
      <c r="D5144" t="s">
        <v>650</v>
      </c>
      <c r="E5144" t="s">
        <v>651</v>
      </c>
      <c r="F5144" t="s">
        <v>72</v>
      </c>
      <c r="G5144" t="s">
        <v>133</v>
      </c>
      <c r="H5144" t="s">
        <v>33</v>
      </c>
      <c r="I5144" t="s">
        <v>377</v>
      </c>
      <c r="J5144">
        <v>-36.866132999999998</v>
      </c>
      <c r="K5144">
        <v>174.74246099999999</v>
      </c>
      <c r="L5144" s="109">
        <v>0.58333333333333337</v>
      </c>
      <c r="M5144" t="s">
        <v>975</v>
      </c>
      <c r="N5144">
        <v>1</v>
      </c>
      <c r="O5144">
        <v>1</v>
      </c>
      <c r="P5144">
        <v>1</v>
      </c>
    </row>
    <row r="5145" spans="1:16" hidden="1" x14ac:dyDescent="0.3">
      <c r="A5145">
        <v>334</v>
      </c>
      <c r="B5145">
        <v>1</v>
      </c>
      <c r="C5145" t="s">
        <v>70</v>
      </c>
      <c r="D5145" t="s">
        <v>650</v>
      </c>
      <c r="E5145" t="s">
        <v>651</v>
      </c>
      <c r="F5145" t="s">
        <v>72</v>
      </c>
      <c r="G5145" t="s">
        <v>133</v>
      </c>
      <c r="H5145" t="s">
        <v>33</v>
      </c>
      <c r="I5145" t="s">
        <v>377</v>
      </c>
      <c r="J5145">
        <v>-36.866154000000002</v>
      </c>
      <c r="K5145">
        <v>174.74239900000001</v>
      </c>
      <c r="L5145" s="109">
        <v>0.58333333333333337</v>
      </c>
      <c r="N5145">
        <v>0</v>
      </c>
      <c r="O5145">
        <v>0</v>
      </c>
      <c r="P5145">
        <v>1</v>
      </c>
    </row>
    <row r="5146" spans="1:16" hidden="1" x14ac:dyDescent="0.3">
      <c r="A5146">
        <v>335</v>
      </c>
      <c r="B5146">
        <v>1</v>
      </c>
      <c r="C5146" t="s">
        <v>70</v>
      </c>
      <c r="D5146" t="s">
        <v>650</v>
      </c>
      <c r="E5146" t="s">
        <v>651</v>
      </c>
      <c r="F5146" t="s">
        <v>72</v>
      </c>
      <c r="G5146" t="s">
        <v>133</v>
      </c>
      <c r="H5146" t="s">
        <v>33</v>
      </c>
      <c r="I5146" t="s">
        <v>377</v>
      </c>
      <c r="J5146">
        <v>-36.866174000000001</v>
      </c>
      <c r="K5146">
        <v>174.74233699999999</v>
      </c>
      <c r="L5146" s="109">
        <v>0.58333333333333337</v>
      </c>
      <c r="N5146">
        <v>0</v>
      </c>
      <c r="O5146">
        <v>0</v>
      </c>
      <c r="P5146">
        <v>1</v>
      </c>
    </row>
    <row r="5147" spans="1:16" hidden="1" x14ac:dyDescent="0.3">
      <c r="A5147">
        <v>336</v>
      </c>
      <c r="B5147">
        <v>1</v>
      </c>
      <c r="C5147" t="s">
        <v>70</v>
      </c>
      <c r="D5147" t="s">
        <v>650</v>
      </c>
      <c r="E5147" t="s">
        <v>651</v>
      </c>
      <c r="F5147" t="s">
        <v>72</v>
      </c>
      <c r="G5147" t="s">
        <v>122</v>
      </c>
      <c r="H5147" t="s">
        <v>33</v>
      </c>
      <c r="I5147" t="s">
        <v>266</v>
      </c>
      <c r="J5147">
        <v>-36.866247999999999</v>
      </c>
      <c r="K5147">
        <v>174.742108</v>
      </c>
      <c r="L5147" s="109">
        <v>0.58333333333333337</v>
      </c>
      <c r="M5147" t="s">
        <v>415</v>
      </c>
      <c r="N5147">
        <v>1</v>
      </c>
      <c r="O5147">
        <v>1</v>
      </c>
      <c r="P5147">
        <v>1</v>
      </c>
    </row>
    <row r="5148" spans="1:16" hidden="1" x14ac:dyDescent="0.3">
      <c r="A5148">
        <v>337</v>
      </c>
      <c r="B5148">
        <v>1</v>
      </c>
      <c r="C5148" t="s">
        <v>70</v>
      </c>
      <c r="D5148" t="s">
        <v>650</v>
      </c>
      <c r="E5148" t="s">
        <v>651</v>
      </c>
      <c r="F5148" t="s">
        <v>72</v>
      </c>
      <c r="G5148" t="s">
        <v>122</v>
      </c>
      <c r="H5148" t="s">
        <v>33</v>
      </c>
      <c r="I5148" t="s">
        <v>266</v>
      </c>
      <c r="J5148">
        <v>-36.866335999999997</v>
      </c>
      <c r="K5148">
        <v>174.74186</v>
      </c>
      <c r="L5148" s="109">
        <v>0.58333333333333337</v>
      </c>
      <c r="N5148">
        <v>0</v>
      </c>
      <c r="O5148">
        <v>0</v>
      </c>
      <c r="P5148">
        <v>1</v>
      </c>
    </row>
    <row r="5149" spans="1:16" hidden="1" x14ac:dyDescent="0.3">
      <c r="A5149">
        <v>338</v>
      </c>
      <c r="B5149">
        <v>1</v>
      </c>
      <c r="C5149" t="s">
        <v>70</v>
      </c>
      <c r="D5149" t="s">
        <v>650</v>
      </c>
      <c r="E5149" t="s">
        <v>651</v>
      </c>
      <c r="F5149" t="s">
        <v>72</v>
      </c>
      <c r="G5149" t="s">
        <v>122</v>
      </c>
      <c r="H5149" t="s">
        <v>33</v>
      </c>
      <c r="I5149" t="s">
        <v>266</v>
      </c>
      <c r="J5149">
        <v>-36.866352999999997</v>
      </c>
      <c r="K5149">
        <v>174.741792</v>
      </c>
      <c r="L5149" s="109">
        <v>0.58333333333333337</v>
      </c>
      <c r="N5149">
        <v>0</v>
      </c>
      <c r="O5149">
        <v>0</v>
      </c>
      <c r="P5149">
        <v>1</v>
      </c>
    </row>
    <row r="5150" spans="1:16" hidden="1" x14ac:dyDescent="0.3">
      <c r="A5150">
        <v>339</v>
      </c>
      <c r="B5150">
        <v>1</v>
      </c>
      <c r="C5150" t="s">
        <v>70</v>
      </c>
      <c r="D5150" t="s">
        <v>650</v>
      </c>
      <c r="E5150" t="s">
        <v>651</v>
      </c>
      <c r="F5150" t="s">
        <v>72</v>
      </c>
      <c r="G5150" t="s">
        <v>122</v>
      </c>
      <c r="H5150" t="s">
        <v>33</v>
      </c>
      <c r="I5150" t="s">
        <v>266</v>
      </c>
      <c r="J5150">
        <v>-36.866497000000003</v>
      </c>
      <c r="K5150">
        <v>174.741364</v>
      </c>
      <c r="L5150" s="109">
        <v>0.58333333333333337</v>
      </c>
      <c r="N5150">
        <v>0</v>
      </c>
      <c r="O5150">
        <v>0</v>
      </c>
      <c r="P5150">
        <v>1</v>
      </c>
    </row>
    <row r="5151" spans="1:16" hidden="1" x14ac:dyDescent="0.3">
      <c r="A5151">
        <v>340</v>
      </c>
      <c r="B5151">
        <v>1</v>
      </c>
      <c r="C5151" t="s">
        <v>70</v>
      </c>
      <c r="D5151" t="s">
        <v>650</v>
      </c>
      <c r="E5151" t="s">
        <v>651</v>
      </c>
      <c r="F5151" t="s">
        <v>72</v>
      </c>
      <c r="G5151" t="s">
        <v>122</v>
      </c>
      <c r="H5151" t="s">
        <v>33</v>
      </c>
      <c r="I5151" t="s">
        <v>266</v>
      </c>
      <c r="J5151">
        <v>-36.866522000000003</v>
      </c>
      <c r="K5151">
        <v>174.741298</v>
      </c>
      <c r="L5151" s="109">
        <v>0.58333333333333337</v>
      </c>
      <c r="N5151">
        <v>0</v>
      </c>
      <c r="O5151">
        <v>0</v>
      </c>
      <c r="P5151">
        <v>1</v>
      </c>
    </row>
    <row r="5152" spans="1:16" hidden="1" x14ac:dyDescent="0.3">
      <c r="A5152">
        <v>341</v>
      </c>
      <c r="B5152">
        <v>1</v>
      </c>
      <c r="C5152" t="s">
        <v>70</v>
      </c>
      <c r="D5152" t="s">
        <v>650</v>
      </c>
      <c r="E5152" t="s">
        <v>651</v>
      </c>
      <c r="F5152" t="s">
        <v>72</v>
      </c>
      <c r="G5152" t="s">
        <v>108</v>
      </c>
      <c r="H5152" t="s">
        <v>33</v>
      </c>
      <c r="I5152" t="s">
        <v>266</v>
      </c>
      <c r="J5152">
        <v>-36.866571</v>
      </c>
      <c r="K5152">
        <v>174.74115499999999</v>
      </c>
      <c r="L5152" s="109">
        <v>0.58333333333333337</v>
      </c>
      <c r="N5152">
        <v>0</v>
      </c>
      <c r="O5152">
        <v>0</v>
      </c>
      <c r="P5152">
        <v>1</v>
      </c>
    </row>
    <row r="5153" spans="1:16" hidden="1" x14ac:dyDescent="0.3">
      <c r="A5153">
        <v>342</v>
      </c>
      <c r="B5153">
        <v>1</v>
      </c>
      <c r="C5153" t="s">
        <v>70</v>
      </c>
      <c r="D5153" t="s">
        <v>650</v>
      </c>
      <c r="E5153" t="s">
        <v>651</v>
      </c>
      <c r="F5153" t="s">
        <v>72</v>
      </c>
      <c r="G5153" t="s">
        <v>108</v>
      </c>
      <c r="H5153" t="s">
        <v>33</v>
      </c>
      <c r="I5153" t="s">
        <v>266</v>
      </c>
      <c r="J5153">
        <v>-36.866616</v>
      </c>
      <c r="K5153">
        <v>174.74101099999999</v>
      </c>
      <c r="L5153" s="109">
        <v>0.58333333333333337</v>
      </c>
      <c r="N5153">
        <v>0</v>
      </c>
      <c r="O5153">
        <v>0</v>
      </c>
      <c r="P5153">
        <v>1</v>
      </c>
    </row>
    <row r="5154" spans="1:16" hidden="1" x14ac:dyDescent="0.3">
      <c r="A5154">
        <v>343</v>
      </c>
      <c r="B5154">
        <v>1</v>
      </c>
      <c r="C5154" t="s">
        <v>70</v>
      </c>
      <c r="D5154" t="s">
        <v>650</v>
      </c>
      <c r="E5154" t="s">
        <v>651</v>
      </c>
      <c r="F5154" t="s">
        <v>72</v>
      </c>
      <c r="G5154" t="s">
        <v>108</v>
      </c>
      <c r="H5154" t="s">
        <v>33</v>
      </c>
      <c r="I5154" t="s">
        <v>266</v>
      </c>
      <c r="J5154">
        <v>-36.866639999999997</v>
      </c>
      <c r="K5154">
        <v>174.74094299999999</v>
      </c>
      <c r="L5154" s="109">
        <v>0.58333333333333337</v>
      </c>
      <c r="N5154">
        <v>0</v>
      </c>
      <c r="O5154">
        <v>0</v>
      </c>
      <c r="P5154">
        <v>1</v>
      </c>
    </row>
    <row r="5155" spans="1:16" hidden="1" x14ac:dyDescent="0.3">
      <c r="A5155">
        <v>344</v>
      </c>
      <c r="B5155">
        <v>1</v>
      </c>
      <c r="C5155" t="s">
        <v>70</v>
      </c>
      <c r="D5155" t="s">
        <v>650</v>
      </c>
      <c r="E5155" t="s">
        <v>651</v>
      </c>
      <c r="F5155" t="s">
        <v>72</v>
      </c>
      <c r="G5155" t="s">
        <v>108</v>
      </c>
      <c r="H5155" t="s">
        <v>33</v>
      </c>
      <c r="I5155" t="s">
        <v>266</v>
      </c>
      <c r="J5155">
        <v>-36.866656999999996</v>
      </c>
      <c r="K5155">
        <v>174.740894</v>
      </c>
      <c r="L5155" s="109">
        <v>0.58333333333333337</v>
      </c>
      <c r="N5155">
        <v>0</v>
      </c>
      <c r="O5155">
        <v>0</v>
      </c>
      <c r="P5155">
        <v>1</v>
      </c>
    </row>
    <row r="5156" spans="1:16" hidden="1" x14ac:dyDescent="0.3">
      <c r="A5156">
        <v>345</v>
      </c>
      <c r="B5156">
        <v>1</v>
      </c>
      <c r="C5156" t="s">
        <v>70</v>
      </c>
      <c r="D5156" t="s">
        <v>650</v>
      </c>
      <c r="E5156" t="s">
        <v>651</v>
      </c>
      <c r="F5156" t="s">
        <v>72</v>
      </c>
      <c r="G5156" t="s">
        <v>108</v>
      </c>
      <c r="H5156" t="s">
        <v>33</v>
      </c>
      <c r="I5156" t="s">
        <v>266</v>
      </c>
      <c r="J5156">
        <v>-36.866674000000003</v>
      </c>
      <c r="K5156">
        <v>174.74084500000001</v>
      </c>
      <c r="L5156" s="109">
        <v>0.58333333333333337</v>
      </c>
      <c r="N5156">
        <v>0</v>
      </c>
      <c r="O5156">
        <v>0</v>
      </c>
      <c r="P5156">
        <v>1</v>
      </c>
    </row>
    <row r="5157" spans="1:16" hidden="1" x14ac:dyDescent="0.3">
      <c r="A5157">
        <v>346</v>
      </c>
      <c r="B5157">
        <v>1</v>
      </c>
      <c r="C5157" t="s">
        <v>70</v>
      </c>
      <c r="D5157" t="s">
        <v>650</v>
      </c>
      <c r="E5157" t="s">
        <v>651</v>
      </c>
      <c r="F5157" t="s">
        <v>72</v>
      </c>
      <c r="G5157" t="s">
        <v>108</v>
      </c>
      <c r="H5157" t="s">
        <v>33</v>
      </c>
      <c r="I5157" t="s">
        <v>266</v>
      </c>
      <c r="J5157">
        <v>-36.866689999999998</v>
      </c>
      <c r="K5157">
        <v>174.74079499999999</v>
      </c>
      <c r="L5157" s="109">
        <v>0.58333333333333337</v>
      </c>
      <c r="N5157">
        <v>0</v>
      </c>
      <c r="O5157">
        <v>0</v>
      </c>
      <c r="P5157">
        <v>1</v>
      </c>
    </row>
    <row r="5158" spans="1:16" hidden="1" x14ac:dyDescent="0.3">
      <c r="A5158">
        <v>347</v>
      </c>
      <c r="B5158">
        <v>1</v>
      </c>
      <c r="C5158" t="s">
        <v>70</v>
      </c>
      <c r="D5158" t="s">
        <v>650</v>
      </c>
      <c r="E5158" t="s">
        <v>651</v>
      </c>
      <c r="F5158" t="s">
        <v>72</v>
      </c>
      <c r="G5158" t="s">
        <v>108</v>
      </c>
      <c r="H5158" t="s">
        <v>33</v>
      </c>
      <c r="I5158" t="s">
        <v>266</v>
      </c>
      <c r="J5158">
        <v>-36.866706999999998</v>
      </c>
      <c r="K5158">
        <v>174.740746</v>
      </c>
      <c r="L5158" s="109">
        <v>0.58333333333333337</v>
      </c>
      <c r="N5158">
        <v>0</v>
      </c>
      <c r="O5158">
        <v>0</v>
      </c>
      <c r="P5158">
        <v>1</v>
      </c>
    </row>
    <row r="5159" spans="1:16" hidden="1" x14ac:dyDescent="0.3">
      <c r="A5159">
        <v>348</v>
      </c>
      <c r="B5159">
        <v>1</v>
      </c>
      <c r="C5159" t="s">
        <v>70</v>
      </c>
      <c r="D5159" t="s">
        <v>650</v>
      </c>
      <c r="E5159" t="s">
        <v>651</v>
      </c>
      <c r="F5159" t="s">
        <v>72</v>
      </c>
      <c r="G5159" t="s">
        <v>108</v>
      </c>
      <c r="H5159" t="s">
        <v>33</v>
      </c>
      <c r="I5159" t="s">
        <v>266</v>
      </c>
      <c r="J5159">
        <v>-36.866731999999999</v>
      </c>
      <c r="K5159">
        <v>174.74067099999999</v>
      </c>
      <c r="L5159" s="109">
        <v>0.58333333333333337</v>
      </c>
      <c r="N5159">
        <v>0</v>
      </c>
      <c r="O5159">
        <v>0</v>
      </c>
      <c r="P5159">
        <v>1</v>
      </c>
    </row>
    <row r="5160" spans="1:16" hidden="1" x14ac:dyDescent="0.3">
      <c r="A5160">
        <v>349</v>
      </c>
      <c r="B5160">
        <v>1</v>
      </c>
      <c r="C5160" t="s">
        <v>70</v>
      </c>
      <c r="D5160" t="s">
        <v>650</v>
      </c>
      <c r="E5160" t="s">
        <v>651</v>
      </c>
      <c r="F5160" t="s">
        <v>72</v>
      </c>
      <c r="G5160" t="s">
        <v>108</v>
      </c>
      <c r="H5160" t="s">
        <v>33</v>
      </c>
      <c r="I5160" t="s">
        <v>266</v>
      </c>
      <c r="J5160">
        <v>-36.866746999999997</v>
      </c>
      <c r="K5160">
        <v>174.74061800000001</v>
      </c>
      <c r="L5160" s="109">
        <v>0.58333333333333337</v>
      </c>
      <c r="N5160">
        <v>0</v>
      </c>
      <c r="O5160">
        <v>0</v>
      </c>
      <c r="P5160">
        <v>1</v>
      </c>
    </row>
    <row r="5161" spans="1:16" hidden="1" x14ac:dyDescent="0.3">
      <c r="A5161">
        <v>350</v>
      </c>
      <c r="B5161">
        <v>1</v>
      </c>
      <c r="C5161" t="s">
        <v>70</v>
      </c>
      <c r="D5161" t="s">
        <v>650</v>
      </c>
      <c r="E5161" t="s">
        <v>651</v>
      </c>
      <c r="F5161" t="s">
        <v>72</v>
      </c>
      <c r="G5161" t="s">
        <v>108</v>
      </c>
      <c r="H5161" t="s">
        <v>33</v>
      </c>
      <c r="I5161" t="s">
        <v>266</v>
      </c>
      <c r="J5161">
        <v>-36.866765000000001</v>
      </c>
      <c r="K5161">
        <v>174.74055300000001</v>
      </c>
      <c r="L5161" s="109">
        <v>0.58333333333333337</v>
      </c>
      <c r="M5161" t="s">
        <v>976</v>
      </c>
      <c r="N5161">
        <v>1</v>
      </c>
      <c r="O5161">
        <v>1</v>
      </c>
      <c r="P5161">
        <v>1</v>
      </c>
    </row>
    <row r="5162" spans="1:16" hidden="1" x14ac:dyDescent="0.3">
      <c r="A5162">
        <v>351</v>
      </c>
      <c r="B5162">
        <v>1</v>
      </c>
      <c r="C5162" t="s">
        <v>70</v>
      </c>
      <c r="D5162" t="s">
        <v>650</v>
      </c>
      <c r="E5162" t="s">
        <v>651</v>
      </c>
      <c r="F5162" t="s">
        <v>72</v>
      </c>
      <c r="G5162" t="s">
        <v>108</v>
      </c>
      <c r="H5162" t="s">
        <v>33</v>
      </c>
      <c r="I5162" t="s">
        <v>266</v>
      </c>
      <c r="J5162">
        <v>-36.866782000000001</v>
      </c>
      <c r="K5162">
        <v>174.74048999999999</v>
      </c>
      <c r="L5162" s="109">
        <v>0.58333333333333337</v>
      </c>
      <c r="M5162" t="s">
        <v>743</v>
      </c>
      <c r="N5162">
        <v>1</v>
      </c>
      <c r="O5162">
        <v>0</v>
      </c>
      <c r="P5162">
        <v>1</v>
      </c>
    </row>
    <row r="5163" spans="1:16" hidden="1" x14ac:dyDescent="0.3">
      <c r="A5163">
        <v>352</v>
      </c>
      <c r="B5163">
        <v>1</v>
      </c>
      <c r="C5163" t="s">
        <v>70</v>
      </c>
      <c r="D5163" t="s">
        <v>650</v>
      </c>
      <c r="E5163" t="s">
        <v>651</v>
      </c>
      <c r="F5163" t="s">
        <v>72</v>
      </c>
      <c r="G5163" t="s">
        <v>108</v>
      </c>
      <c r="H5163" t="s">
        <v>33</v>
      </c>
      <c r="I5163" t="s">
        <v>266</v>
      </c>
      <c r="J5163">
        <v>-36.866827999999998</v>
      </c>
      <c r="K5163">
        <v>174.74037100000001</v>
      </c>
      <c r="L5163" s="109">
        <v>0.58333333333333337</v>
      </c>
      <c r="N5163">
        <v>0</v>
      </c>
      <c r="O5163">
        <v>0</v>
      </c>
      <c r="P5163">
        <v>1</v>
      </c>
    </row>
    <row r="5164" spans="1:16" hidden="1" x14ac:dyDescent="0.3">
      <c r="A5164">
        <v>353</v>
      </c>
      <c r="B5164">
        <v>1</v>
      </c>
      <c r="C5164" t="s">
        <v>70</v>
      </c>
      <c r="D5164" t="s">
        <v>650</v>
      </c>
      <c r="E5164" t="s">
        <v>651</v>
      </c>
      <c r="F5164" t="s">
        <v>72</v>
      </c>
      <c r="G5164" t="s">
        <v>90</v>
      </c>
      <c r="H5164" t="s">
        <v>33</v>
      </c>
      <c r="I5164" t="s">
        <v>266</v>
      </c>
      <c r="J5164">
        <v>-36.867001000000002</v>
      </c>
      <c r="K5164">
        <v>174.73983899999999</v>
      </c>
      <c r="L5164" s="109">
        <v>0.58333333333333337</v>
      </c>
      <c r="N5164">
        <v>0</v>
      </c>
      <c r="O5164">
        <v>0</v>
      </c>
      <c r="P5164">
        <v>1</v>
      </c>
    </row>
    <row r="5165" spans="1:16" hidden="1" x14ac:dyDescent="0.3">
      <c r="A5165">
        <v>354</v>
      </c>
      <c r="B5165">
        <v>1</v>
      </c>
      <c r="C5165" t="s">
        <v>70</v>
      </c>
      <c r="D5165" t="s">
        <v>650</v>
      </c>
      <c r="E5165" t="s">
        <v>651</v>
      </c>
      <c r="F5165" t="s">
        <v>72</v>
      </c>
      <c r="G5165" t="s">
        <v>90</v>
      </c>
      <c r="H5165" t="s">
        <v>33</v>
      </c>
      <c r="I5165" t="s">
        <v>266</v>
      </c>
      <c r="J5165">
        <v>-36.867019999999997</v>
      </c>
      <c r="K5165">
        <v>174.73978199999999</v>
      </c>
      <c r="L5165" s="109">
        <v>0.58333333333333337</v>
      </c>
      <c r="N5165">
        <v>0</v>
      </c>
      <c r="O5165">
        <v>0</v>
      </c>
      <c r="P5165">
        <v>1</v>
      </c>
    </row>
    <row r="5166" spans="1:16" hidden="1" x14ac:dyDescent="0.3">
      <c r="A5166">
        <v>355</v>
      </c>
      <c r="B5166">
        <v>1</v>
      </c>
      <c r="C5166" t="s">
        <v>70</v>
      </c>
      <c r="D5166" t="s">
        <v>650</v>
      </c>
      <c r="E5166" t="s">
        <v>651</v>
      </c>
      <c r="F5166" t="s">
        <v>72</v>
      </c>
      <c r="G5166" t="s">
        <v>90</v>
      </c>
      <c r="H5166" t="s">
        <v>33</v>
      </c>
      <c r="I5166" t="s">
        <v>266</v>
      </c>
      <c r="J5166">
        <v>-36.867040000000003</v>
      </c>
      <c r="K5166">
        <v>174.73972000000001</v>
      </c>
      <c r="L5166" s="109">
        <v>0.58333333333333337</v>
      </c>
      <c r="N5166">
        <v>0</v>
      </c>
      <c r="O5166">
        <v>0</v>
      </c>
      <c r="P5166">
        <v>1</v>
      </c>
    </row>
    <row r="5167" spans="1:16" hidden="1" x14ac:dyDescent="0.3">
      <c r="A5167">
        <v>356</v>
      </c>
      <c r="B5167">
        <v>1</v>
      </c>
      <c r="C5167" t="s">
        <v>70</v>
      </c>
      <c r="D5167" t="s">
        <v>650</v>
      </c>
      <c r="E5167" t="s">
        <v>651</v>
      </c>
      <c r="F5167" t="s">
        <v>72</v>
      </c>
      <c r="G5167" t="s">
        <v>90</v>
      </c>
      <c r="H5167" t="s">
        <v>33</v>
      </c>
      <c r="I5167" t="s">
        <v>403</v>
      </c>
      <c r="J5167">
        <v>-36.866782999999998</v>
      </c>
      <c r="K5167">
        <v>174.73869400000001</v>
      </c>
      <c r="L5167" s="109">
        <v>0.58333333333333337</v>
      </c>
      <c r="N5167">
        <v>0</v>
      </c>
      <c r="O5167">
        <v>0</v>
      </c>
      <c r="P5167">
        <v>1</v>
      </c>
    </row>
    <row r="5168" spans="1:16" hidden="1" x14ac:dyDescent="0.3">
      <c r="A5168">
        <v>357</v>
      </c>
      <c r="B5168">
        <v>1</v>
      </c>
      <c r="C5168" t="s">
        <v>70</v>
      </c>
      <c r="D5168" t="s">
        <v>650</v>
      </c>
      <c r="E5168" t="s">
        <v>651</v>
      </c>
      <c r="F5168" t="s">
        <v>72</v>
      </c>
      <c r="G5168" t="s">
        <v>90</v>
      </c>
      <c r="H5168" t="s">
        <v>33</v>
      </c>
      <c r="I5168" t="s">
        <v>403</v>
      </c>
      <c r="J5168">
        <v>-36.866756000000002</v>
      </c>
      <c r="K5168">
        <v>174.738651</v>
      </c>
      <c r="L5168" s="109">
        <v>0.58333333333333337</v>
      </c>
      <c r="N5168">
        <v>0</v>
      </c>
      <c r="O5168">
        <v>0</v>
      </c>
      <c r="P5168">
        <v>1</v>
      </c>
    </row>
    <row r="5169" spans="1:16" hidden="1" x14ac:dyDescent="0.3">
      <c r="A5169">
        <v>358</v>
      </c>
      <c r="B5169">
        <v>1</v>
      </c>
      <c r="C5169" t="s">
        <v>70</v>
      </c>
      <c r="D5169" t="s">
        <v>650</v>
      </c>
      <c r="E5169" t="s">
        <v>651</v>
      </c>
      <c r="F5169" t="s">
        <v>72</v>
      </c>
      <c r="G5169" t="s">
        <v>90</v>
      </c>
      <c r="H5169" t="s">
        <v>33</v>
      </c>
      <c r="I5169" t="s">
        <v>403</v>
      </c>
      <c r="J5169">
        <v>-36.866695</v>
      </c>
      <c r="K5169">
        <v>174.73855599999999</v>
      </c>
      <c r="L5169" s="109">
        <v>0.58333333333333337</v>
      </c>
      <c r="N5169">
        <v>0</v>
      </c>
      <c r="O5169">
        <v>0</v>
      </c>
      <c r="P5169">
        <v>1</v>
      </c>
    </row>
    <row r="5170" spans="1:16" hidden="1" x14ac:dyDescent="0.3">
      <c r="A5170">
        <v>359</v>
      </c>
      <c r="B5170">
        <v>1</v>
      </c>
      <c r="C5170" t="s">
        <v>70</v>
      </c>
      <c r="D5170" t="s">
        <v>650</v>
      </c>
      <c r="E5170" t="s">
        <v>651</v>
      </c>
      <c r="F5170" t="s">
        <v>72</v>
      </c>
      <c r="G5170" t="s">
        <v>90</v>
      </c>
      <c r="H5170" t="s">
        <v>33</v>
      </c>
      <c r="I5170" t="s">
        <v>403</v>
      </c>
      <c r="J5170">
        <v>-36.866669000000002</v>
      </c>
      <c r="K5170">
        <v>174.73851300000001</v>
      </c>
      <c r="L5170" s="109">
        <v>0.58333333333333337</v>
      </c>
      <c r="N5170">
        <v>0</v>
      </c>
      <c r="O5170">
        <v>0</v>
      </c>
      <c r="P5170">
        <v>1</v>
      </c>
    </row>
    <row r="5171" spans="1:16" hidden="1" x14ac:dyDescent="0.3">
      <c r="A5171">
        <v>360</v>
      </c>
      <c r="B5171">
        <v>1</v>
      </c>
      <c r="C5171" t="s">
        <v>70</v>
      </c>
      <c r="D5171" t="s">
        <v>650</v>
      </c>
      <c r="E5171" t="s">
        <v>651</v>
      </c>
      <c r="F5171" t="s">
        <v>72</v>
      </c>
      <c r="G5171" t="s">
        <v>90</v>
      </c>
      <c r="H5171" t="s">
        <v>33</v>
      </c>
      <c r="I5171" t="s">
        <v>403</v>
      </c>
      <c r="J5171">
        <v>-36.866580999999996</v>
      </c>
      <c r="K5171">
        <v>174.73837599999999</v>
      </c>
      <c r="L5171" s="109">
        <v>0.58333333333333337</v>
      </c>
      <c r="M5171" t="s">
        <v>914</v>
      </c>
      <c r="N5171">
        <v>1</v>
      </c>
      <c r="O5171">
        <v>0</v>
      </c>
      <c r="P5171">
        <v>1</v>
      </c>
    </row>
    <row r="5172" spans="1:16" hidden="1" x14ac:dyDescent="0.3">
      <c r="A5172">
        <v>361</v>
      </c>
      <c r="B5172">
        <v>1</v>
      </c>
      <c r="C5172" t="s">
        <v>70</v>
      </c>
      <c r="D5172" t="s">
        <v>650</v>
      </c>
      <c r="E5172" t="s">
        <v>651</v>
      </c>
      <c r="F5172" t="s">
        <v>72</v>
      </c>
      <c r="G5172" t="s">
        <v>90</v>
      </c>
      <c r="H5172" t="s">
        <v>33</v>
      </c>
      <c r="I5172" t="s">
        <v>403</v>
      </c>
      <c r="J5172">
        <v>-36.866549999999997</v>
      </c>
      <c r="K5172">
        <v>174.73832300000001</v>
      </c>
      <c r="L5172" s="109">
        <v>0.58333333333333337</v>
      </c>
      <c r="M5172" t="s">
        <v>477</v>
      </c>
      <c r="N5172">
        <v>1</v>
      </c>
      <c r="O5172">
        <v>0</v>
      </c>
      <c r="P5172">
        <v>1</v>
      </c>
    </row>
    <row r="5173" spans="1:16" hidden="1" x14ac:dyDescent="0.3">
      <c r="A5173">
        <v>362</v>
      </c>
      <c r="B5173">
        <v>1</v>
      </c>
      <c r="C5173" t="s">
        <v>70</v>
      </c>
      <c r="D5173" t="s">
        <v>650</v>
      </c>
      <c r="E5173" t="s">
        <v>651</v>
      </c>
      <c r="F5173" t="s">
        <v>72</v>
      </c>
      <c r="G5173" t="s">
        <v>73</v>
      </c>
      <c r="H5173" t="s">
        <v>33</v>
      </c>
      <c r="I5173" t="s">
        <v>403</v>
      </c>
      <c r="J5173">
        <v>-36.866415000000003</v>
      </c>
      <c r="K5173">
        <v>174.738114</v>
      </c>
      <c r="L5173" s="109">
        <v>0.58333333333333337</v>
      </c>
      <c r="N5173">
        <v>0</v>
      </c>
      <c r="O5173">
        <v>0</v>
      </c>
      <c r="P5173">
        <v>1</v>
      </c>
    </row>
    <row r="5174" spans="1:16" hidden="1" x14ac:dyDescent="0.3">
      <c r="A5174">
        <v>363</v>
      </c>
      <c r="B5174">
        <v>1</v>
      </c>
      <c r="C5174" t="s">
        <v>70</v>
      </c>
      <c r="D5174" t="s">
        <v>650</v>
      </c>
      <c r="E5174" t="s">
        <v>651</v>
      </c>
      <c r="F5174" t="s">
        <v>72</v>
      </c>
      <c r="G5174" t="s">
        <v>73</v>
      </c>
      <c r="H5174" t="s">
        <v>33</v>
      </c>
      <c r="I5174" t="s">
        <v>403</v>
      </c>
      <c r="J5174">
        <v>-36.866383999999996</v>
      </c>
      <c r="K5174">
        <v>174.73806999999999</v>
      </c>
      <c r="L5174" s="109">
        <v>0.58333333333333337</v>
      </c>
      <c r="N5174">
        <v>0</v>
      </c>
      <c r="O5174">
        <v>0</v>
      </c>
      <c r="P5174">
        <v>1</v>
      </c>
    </row>
    <row r="5175" spans="1:16" hidden="1" x14ac:dyDescent="0.3">
      <c r="A5175">
        <v>364</v>
      </c>
      <c r="B5175">
        <v>1</v>
      </c>
      <c r="C5175" t="s">
        <v>70</v>
      </c>
      <c r="D5175" t="s">
        <v>650</v>
      </c>
      <c r="E5175" t="s">
        <v>651</v>
      </c>
      <c r="F5175" t="s">
        <v>72</v>
      </c>
      <c r="G5175" t="s">
        <v>73</v>
      </c>
      <c r="H5175" t="s">
        <v>33</v>
      </c>
      <c r="I5175" t="s">
        <v>403</v>
      </c>
      <c r="J5175">
        <v>-36.866354000000001</v>
      </c>
      <c r="K5175">
        <v>174.738024</v>
      </c>
      <c r="L5175" s="109">
        <v>0.58333333333333337</v>
      </c>
      <c r="N5175">
        <v>0</v>
      </c>
      <c r="O5175">
        <v>0</v>
      </c>
      <c r="P5175">
        <v>1</v>
      </c>
    </row>
    <row r="5176" spans="1:16" hidden="1" x14ac:dyDescent="0.3">
      <c r="A5176">
        <v>365</v>
      </c>
      <c r="B5176">
        <v>1</v>
      </c>
      <c r="C5176" t="s">
        <v>70</v>
      </c>
      <c r="D5176" t="s">
        <v>650</v>
      </c>
      <c r="E5176" t="s">
        <v>651</v>
      </c>
      <c r="F5176" t="s">
        <v>72</v>
      </c>
      <c r="G5176" t="s">
        <v>73</v>
      </c>
      <c r="H5176" t="s">
        <v>33</v>
      </c>
      <c r="I5176" t="s">
        <v>403</v>
      </c>
      <c r="J5176">
        <v>-36.866323999999999</v>
      </c>
      <c r="K5176">
        <v>174.737978</v>
      </c>
      <c r="L5176" s="109">
        <v>0.58333333333333337</v>
      </c>
      <c r="M5176" t="s">
        <v>977</v>
      </c>
      <c r="N5176">
        <v>1</v>
      </c>
      <c r="O5176">
        <v>1</v>
      </c>
      <c r="P5176">
        <v>1</v>
      </c>
    </row>
    <row r="5177" spans="1:16" hidden="1" x14ac:dyDescent="0.3">
      <c r="A5177">
        <v>366</v>
      </c>
      <c r="B5177">
        <v>1</v>
      </c>
      <c r="C5177" t="s">
        <v>70</v>
      </c>
      <c r="D5177" t="s">
        <v>650</v>
      </c>
      <c r="E5177" t="s">
        <v>651</v>
      </c>
      <c r="F5177" t="s">
        <v>72</v>
      </c>
      <c r="G5177" t="s">
        <v>73</v>
      </c>
      <c r="H5177" t="s">
        <v>33</v>
      </c>
      <c r="I5177" t="s">
        <v>403</v>
      </c>
      <c r="J5177">
        <v>-36.866294000000003</v>
      </c>
      <c r="K5177">
        <v>174.737932</v>
      </c>
      <c r="L5177" s="109">
        <v>0.58333333333333337</v>
      </c>
      <c r="M5177" t="s">
        <v>978</v>
      </c>
      <c r="N5177">
        <v>1</v>
      </c>
      <c r="O5177">
        <v>1</v>
      </c>
      <c r="P5177">
        <v>1</v>
      </c>
    </row>
    <row r="5178" spans="1:16" hidden="1" x14ac:dyDescent="0.3">
      <c r="A5178">
        <v>367</v>
      </c>
      <c r="B5178">
        <v>1</v>
      </c>
      <c r="C5178" t="s">
        <v>70</v>
      </c>
      <c r="D5178" t="s">
        <v>650</v>
      </c>
      <c r="E5178" t="s">
        <v>651</v>
      </c>
      <c r="F5178" t="s">
        <v>72</v>
      </c>
      <c r="G5178" t="s">
        <v>73</v>
      </c>
      <c r="H5178" t="s">
        <v>33</v>
      </c>
      <c r="I5178" t="s">
        <v>355</v>
      </c>
      <c r="J5178">
        <v>-36.866264000000001</v>
      </c>
      <c r="K5178">
        <v>174.737886</v>
      </c>
      <c r="L5178" s="109">
        <v>0.58333333333333337</v>
      </c>
      <c r="M5178" t="s">
        <v>979</v>
      </c>
      <c r="N5178">
        <v>1</v>
      </c>
      <c r="O5178">
        <v>1</v>
      </c>
      <c r="P5178">
        <v>1</v>
      </c>
    </row>
    <row r="5179" spans="1:16" hidden="1" x14ac:dyDescent="0.3">
      <c r="A5179">
        <v>368</v>
      </c>
      <c r="B5179">
        <v>1</v>
      </c>
      <c r="C5179" t="s">
        <v>70</v>
      </c>
      <c r="D5179" t="s">
        <v>650</v>
      </c>
      <c r="E5179" t="s">
        <v>651</v>
      </c>
      <c r="F5179" t="s">
        <v>72</v>
      </c>
      <c r="G5179" t="s">
        <v>73</v>
      </c>
      <c r="H5179" t="s">
        <v>33</v>
      </c>
      <c r="I5179" t="s">
        <v>355</v>
      </c>
      <c r="J5179">
        <v>-36.866233999999999</v>
      </c>
      <c r="K5179">
        <v>174.73784000000001</v>
      </c>
      <c r="L5179" s="109">
        <v>0.58333333333333337</v>
      </c>
      <c r="M5179" t="s">
        <v>980</v>
      </c>
      <c r="N5179">
        <v>1</v>
      </c>
      <c r="O5179">
        <v>1</v>
      </c>
      <c r="P5179">
        <v>1</v>
      </c>
    </row>
    <row r="5180" spans="1:16" hidden="1" x14ac:dyDescent="0.3">
      <c r="A5180">
        <v>369</v>
      </c>
      <c r="B5180">
        <v>1</v>
      </c>
      <c r="C5180" t="s">
        <v>70</v>
      </c>
      <c r="D5180" t="s">
        <v>650</v>
      </c>
      <c r="E5180" t="s">
        <v>651</v>
      </c>
      <c r="F5180" t="s">
        <v>72</v>
      </c>
      <c r="G5180" t="s">
        <v>73</v>
      </c>
      <c r="H5180" t="s">
        <v>33</v>
      </c>
      <c r="I5180" t="s">
        <v>355</v>
      </c>
      <c r="J5180">
        <v>-36.866204000000003</v>
      </c>
      <c r="K5180">
        <v>174.73779400000001</v>
      </c>
      <c r="L5180" s="109">
        <v>0.58333333333333337</v>
      </c>
      <c r="M5180" t="s">
        <v>981</v>
      </c>
      <c r="N5180">
        <v>1</v>
      </c>
      <c r="O5180">
        <v>1</v>
      </c>
      <c r="P5180">
        <v>1</v>
      </c>
    </row>
    <row r="5181" spans="1:16" hidden="1" x14ac:dyDescent="0.3">
      <c r="A5181">
        <v>370</v>
      </c>
      <c r="B5181">
        <v>1</v>
      </c>
      <c r="C5181" t="s">
        <v>70</v>
      </c>
      <c r="D5181" t="s">
        <v>650</v>
      </c>
      <c r="E5181" t="s">
        <v>651</v>
      </c>
      <c r="F5181" t="s">
        <v>72</v>
      </c>
      <c r="G5181" t="s">
        <v>73</v>
      </c>
      <c r="H5181" t="s">
        <v>33</v>
      </c>
      <c r="I5181" t="s">
        <v>355</v>
      </c>
      <c r="J5181">
        <v>-36.866174000000001</v>
      </c>
      <c r="K5181">
        <v>174.73774800000001</v>
      </c>
      <c r="L5181" s="109">
        <v>0.58333333333333337</v>
      </c>
      <c r="M5181" t="s">
        <v>407</v>
      </c>
      <c r="N5181">
        <v>1</v>
      </c>
      <c r="O5181">
        <v>0</v>
      </c>
      <c r="P5181">
        <v>1</v>
      </c>
    </row>
    <row r="5182" spans="1:16" hidden="1" x14ac:dyDescent="0.3">
      <c r="A5182">
        <v>1</v>
      </c>
      <c r="B5182">
        <v>1</v>
      </c>
      <c r="C5182" t="s">
        <v>70</v>
      </c>
      <c r="D5182" t="s">
        <v>650</v>
      </c>
      <c r="E5182" t="s">
        <v>651</v>
      </c>
      <c r="F5182" t="s">
        <v>72</v>
      </c>
      <c r="G5182" t="s">
        <v>73</v>
      </c>
      <c r="H5182" t="s">
        <v>49</v>
      </c>
      <c r="I5182" t="s">
        <v>74</v>
      </c>
      <c r="J5182">
        <v>-36.865780000000001</v>
      </c>
      <c r="K5182">
        <v>174.73772399999999</v>
      </c>
      <c r="L5182" s="109">
        <v>0.66666666666666663</v>
      </c>
      <c r="M5182" t="s">
        <v>919</v>
      </c>
      <c r="N5182">
        <v>1</v>
      </c>
      <c r="O5182">
        <v>0</v>
      </c>
      <c r="P5182">
        <v>1</v>
      </c>
    </row>
    <row r="5183" spans="1:16" hidden="1" x14ac:dyDescent="0.3">
      <c r="A5183">
        <v>2</v>
      </c>
      <c r="B5183">
        <v>1</v>
      </c>
      <c r="C5183" t="s">
        <v>70</v>
      </c>
      <c r="D5183" t="s">
        <v>650</v>
      </c>
      <c r="E5183" t="s">
        <v>651</v>
      </c>
      <c r="F5183" t="s">
        <v>72</v>
      </c>
      <c r="G5183" t="s">
        <v>73</v>
      </c>
      <c r="H5183" t="s">
        <v>49</v>
      </c>
      <c r="I5183" t="s">
        <v>74</v>
      </c>
      <c r="J5183">
        <v>-36.865839999999999</v>
      </c>
      <c r="K5183">
        <v>174.73773499999999</v>
      </c>
      <c r="L5183" s="109">
        <v>0.66666666666666663</v>
      </c>
      <c r="M5183" t="s">
        <v>76</v>
      </c>
      <c r="N5183">
        <v>1</v>
      </c>
      <c r="O5183">
        <v>0</v>
      </c>
      <c r="P5183">
        <v>1</v>
      </c>
    </row>
    <row r="5184" spans="1:16" hidden="1" x14ac:dyDescent="0.3">
      <c r="A5184">
        <v>3</v>
      </c>
      <c r="B5184">
        <v>1</v>
      </c>
      <c r="C5184" t="s">
        <v>70</v>
      </c>
      <c r="D5184" t="s">
        <v>650</v>
      </c>
      <c r="E5184" t="s">
        <v>651</v>
      </c>
      <c r="F5184" t="s">
        <v>72</v>
      </c>
      <c r="G5184" t="s">
        <v>73</v>
      </c>
      <c r="H5184" t="s">
        <v>49</v>
      </c>
      <c r="I5184" t="s">
        <v>74</v>
      </c>
      <c r="J5184">
        <v>-36.865901000000001</v>
      </c>
      <c r="K5184">
        <v>174.73774499999999</v>
      </c>
      <c r="L5184" s="109">
        <v>0.66666666666666663</v>
      </c>
      <c r="N5184">
        <v>0</v>
      </c>
      <c r="O5184">
        <v>0</v>
      </c>
      <c r="P5184">
        <v>1</v>
      </c>
    </row>
    <row r="5185" spans="1:16" hidden="1" x14ac:dyDescent="0.3">
      <c r="A5185">
        <v>4</v>
      </c>
      <c r="B5185">
        <v>1</v>
      </c>
      <c r="C5185" t="s">
        <v>70</v>
      </c>
      <c r="D5185" t="s">
        <v>650</v>
      </c>
      <c r="E5185" t="s">
        <v>651</v>
      </c>
      <c r="F5185" t="s">
        <v>72</v>
      </c>
      <c r="G5185" t="s">
        <v>73</v>
      </c>
      <c r="H5185" t="s">
        <v>49</v>
      </c>
      <c r="I5185" t="s">
        <v>74</v>
      </c>
      <c r="J5185">
        <v>-36.865955999999997</v>
      </c>
      <c r="K5185">
        <v>174.73777200000001</v>
      </c>
      <c r="L5185" s="109">
        <v>0.66666666666666663</v>
      </c>
      <c r="M5185" t="s">
        <v>982</v>
      </c>
      <c r="N5185">
        <v>1</v>
      </c>
      <c r="O5185">
        <v>1</v>
      </c>
      <c r="P5185">
        <v>1</v>
      </c>
    </row>
    <row r="5186" spans="1:16" hidden="1" x14ac:dyDescent="0.3">
      <c r="A5186">
        <v>5</v>
      </c>
      <c r="B5186">
        <v>1</v>
      </c>
      <c r="C5186" t="s">
        <v>70</v>
      </c>
      <c r="D5186" t="s">
        <v>650</v>
      </c>
      <c r="E5186" t="s">
        <v>651</v>
      </c>
      <c r="F5186" t="s">
        <v>72</v>
      </c>
      <c r="G5186" t="s">
        <v>73</v>
      </c>
      <c r="H5186" t="s">
        <v>49</v>
      </c>
      <c r="I5186" t="s">
        <v>74</v>
      </c>
      <c r="J5186">
        <v>-36.866011</v>
      </c>
      <c r="K5186">
        <v>174.73781</v>
      </c>
      <c r="L5186" s="109">
        <v>0.66666666666666663</v>
      </c>
      <c r="N5186">
        <v>0</v>
      </c>
      <c r="O5186">
        <v>0</v>
      </c>
      <c r="P5186">
        <v>1</v>
      </c>
    </row>
    <row r="5187" spans="1:16" hidden="1" x14ac:dyDescent="0.3">
      <c r="A5187">
        <v>6</v>
      </c>
      <c r="B5187">
        <v>1</v>
      </c>
      <c r="C5187" t="s">
        <v>70</v>
      </c>
      <c r="D5187" t="s">
        <v>650</v>
      </c>
      <c r="E5187" t="s">
        <v>651</v>
      </c>
      <c r="F5187" t="s">
        <v>72</v>
      </c>
      <c r="G5187" t="s">
        <v>73</v>
      </c>
      <c r="H5187" t="s">
        <v>49</v>
      </c>
      <c r="I5187" t="s">
        <v>74</v>
      </c>
      <c r="J5187">
        <v>-36.866061000000002</v>
      </c>
      <c r="K5187">
        <v>174.737852</v>
      </c>
      <c r="L5187" s="109">
        <v>0.66666666666666663</v>
      </c>
      <c r="M5187" t="s">
        <v>476</v>
      </c>
      <c r="N5187">
        <v>1</v>
      </c>
      <c r="O5187">
        <v>0</v>
      </c>
      <c r="P5187">
        <v>1</v>
      </c>
    </row>
    <row r="5188" spans="1:16" hidden="1" x14ac:dyDescent="0.3">
      <c r="A5188">
        <v>7</v>
      </c>
      <c r="B5188">
        <v>1</v>
      </c>
      <c r="C5188" t="s">
        <v>70</v>
      </c>
      <c r="D5188" t="s">
        <v>650</v>
      </c>
      <c r="E5188" t="s">
        <v>651</v>
      </c>
      <c r="F5188" t="s">
        <v>72</v>
      </c>
      <c r="G5188" t="s">
        <v>73</v>
      </c>
      <c r="H5188" t="s">
        <v>49</v>
      </c>
      <c r="I5188" t="s">
        <v>74</v>
      </c>
      <c r="J5188">
        <v>-36.866103000000003</v>
      </c>
      <c r="K5188">
        <v>174.737897</v>
      </c>
      <c r="L5188" s="109">
        <v>0.66666666666666663</v>
      </c>
      <c r="M5188" t="s">
        <v>78</v>
      </c>
      <c r="N5188">
        <v>1</v>
      </c>
      <c r="O5188">
        <v>0</v>
      </c>
      <c r="P5188">
        <v>1</v>
      </c>
    </row>
    <row r="5189" spans="1:16" hidden="1" x14ac:dyDescent="0.3">
      <c r="A5189">
        <v>8</v>
      </c>
      <c r="B5189">
        <v>1</v>
      </c>
      <c r="C5189" t="s">
        <v>70</v>
      </c>
      <c r="D5189" t="s">
        <v>650</v>
      </c>
      <c r="E5189" t="s">
        <v>651</v>
      </c>
      <c r="F5189" t="s">
        <v>72</v>
      </c>
      <c r="G5189" t="s">
        <v>73</v>
      </c>
      <c r="H5189" t="s">
        <v>49</v>
      </c>
      <c r="I5189" t="s">
        <v>74</v>
      </c>
      <c r="J5189">
        <v>-36.866131000000003</v>
      </c>
      <c r="K5189">
        <v>174.737942</v>
      </c>
      <c r="L5189" s="109">
        <v>0.66666666666666663</v>
      </c>
      <c r="M5189" t="s">
        <v>652</v>
      </c>
      <c r="N5189">
        <v>1</v>
      </c>
      <c r="O5189">
        <v>0</v>
      </c>
      <c r="P5189">
        <v>1</v>
      </c>
    </row>
    <row r="5190" spans="1:16" hidden="1" x14ac:dyDescent="0.3">
      <c r="A5190">
        <v>9</v>
      </c>
      <c r="B5190">
        <v>1</v>
      </c>
      <c r="C5190" t="s">
        <v>70</v>
      </c>
      <c r="D5190" t="s">
        <v>650</v>
      </c>
      <c r="E5190" t="s">
        <v>651</v>
      </c>
      <c r="F5190" t="s">
        <v>72</v>
      </c>
      <c r="G5190" t="s">
        <v>73</v>
      </c>
      <c r="H5190" t="s">
        <v>49</v>
      </c>
      <c r="I5190" t="s">
        <v>74</v>
      </c>
      <c r="J5190">
        <v>-36.866194</v>
      </c>
      <c r="K5190">
        <v>174.738058</v>
      </c>
      <c r="L5190" s="109">
        <v>0.66666666666666663</v>
      </c>
      <c r="M5190" t="s">
        <v>82</v>
      </c>
      <c r="N5190">
        <v>1</v>
      </c>
      <c r="O5190">
        <v>0</v>
      </c>
      <c r="P5190">
        <v>1</v>
      </c>
    </row>
    <row r="5191" spans="1:16" hidden="1" x14ac:dyDescent="0.3">
      <c r="A5191">
        <v>10</v>
      </c>
      <c r="B5191">
        <v>1</v>
      </c>
      <c r="C5191" t="s">
        <v>70</v>
      </c>
      <c r="D5191" t="s">
        <v>650</v>
      </c>
      <c r="E5191" t="s">
        <v>651</v>
      </c>
      <c r="F5191" t="s">
        <v>72</v>
      </c>
      <c r="G5191" t="s">
        <v>73</v>
      </c>
      <c r="H5191" t="s">
        <v>49</v>
      </c>
      <c r="I5191" t="s">
        <v>74</v>
      </c>
      <c r="J5191">
        <v>-36.866255000000002</v>
      </c>
      <c r="K5191">
        <v>174.73815400000001</v>
      </c>
      <c r="L5191" s="109">
        <v>0.66666666666666663</v>
      </c>
      <c r="M5191" t="s">
        <v>80</v>
      </c>
      <c r="N5191">
        <v>1</v>
      </c>
      <c r="O5191">
        <v>0</v>
      </c>
      <c r="P5191">
        <v>1</v>
      </c>
    </row>
    <row r="5192" spans="1:16" hidden="1" x14ac:dyDescent="0.3">
      <c r="A5192">
        <v>11</v>
      </c>
      <c r="B5192">
        <v>1</v>
      </c>
      <c r="C5192" t="s">
        <v>70</v>
      </c>
      <c r="D5192" t="s">
        <v>650</v>
      </c>
      <c r="E5192" t="s">
        <v>651</v>
      </c>
      <c r="F5192" t="s">
        <v>72</v>
      </c>
      <c r="G5192" t="s">
        <v>73</v>
      </c>
      <c r="H5192" t="s">
        <v>49</v>
      </c>
      <c r="I5192" t="s">
        <v>74</v>
      </c>
      <c r="J5192">
        <v>-36.866289999999999</v>
      </c>
      <c r="K5192">
        <v>174.73821599999999</v>
      </c>
      <c r="L5192" s="109">
        <v>0.66666666666666663</v>
      </c>
      <c r="M5192" t="s">
        <v>653</v>
      </c>
      <c r="N5192">
        <v>1</v>
      </c>
      <c r="O5192">
        <v>0</v>
      </c>
      <c r="P5192">
        <v>1</v>
      </c>
    </row>
    <row r="5193" spans="1:16" hidden="1" x14ac:dyDescent="0.3">
      <c r="A5193">
        <v>12</v>
      </c>
      <c r="B5193">
        <v>1</v>
      </c>
      <c r="C5193" t="s">
        <v>70</v>
      </c>
      <c r="D5193" t="s">
        <v>650</v>
      </c>
      <c r="E5193" t="s">
        <v>651</v>
      </c>
      <c r="F5193" t="s">
        <v>72</v>
      </c>
      <c r="G5193" t="s">
        <v>73</v>
      </c>
      <c r="H5193" t="s">
        <v>49</v>
      </c>
      <c r="I5193" t="s">
        <v>74</v>
      </c>
      <c r="J5193">
        <v>-36.866331000000002</v>
      </c>
      <c r="K5193">
        <v>174.73827700000001</v>
      </c>
      <c r="L5193" s="109">
        <v>0.66666666666666663</v>
      </c>
      <c r="M5193" t="s">
        <v>1253</v>
      </c>
      <c r="N5193">
        <v>1</v>
      </c>
      <c r="O5193">
        <v>1</v>
      </c>
      <c r="P5193">
        <v>1</v>
      </c>
    </row>
    <row r="5194" spans="1:16" hidden="1" x14ac:dyDescent="0.3">
      <c r="A5194">
        <v>13</v>
      </c>
      <c r="B5194">
        <v>1</v>
      </c>
      <c r="C5194" t="s">
        <v>70</v>
      </c>
      <c r="D5194" t="s">
        <v>650</v>
      </c>
      <c r="E5194" t="s">
        <v>651</v>
      </c>
      <c r="F5194" t="s">
        <v>72</v>
      </c>
      <c r="G5194" t="s">
        <v>73</v>
      </c>
      <c r="H5194" t="s">
        <v>49</v>
      </c>
      <c r="I5194" t="s">
        <v>74</v>
      </c>
      <c r="J5194">
        <v>-36.866371999999998</v>
      </c>
      <c r="K5194">
        <v>174.738337</v>
      </c>
      <c r="L5194" s="109">
        <v>0.66666666666666663</v>
      </c>
      <c r="M5194" t="s">
        <v>983</v>
      </c>
      <c r="N5194">
        <v>1</v>
      </c>
      <c r="O5194">
        <v>1</v>
      </c>
      <c r="P5194">
        <v>1</v>
      </c>
    </row>
    <row r="5195" spans="1:16" hidden="1" x14ac:dyDescent="0.3">
      <c r="A5195">
        <v>14</v>
      </c>
      <c r="B5195">
        <v>1</v>
      </c>
      <c r="C5195" t="s">
        <v>70</v>
      </c>
      <c r="D5195" t="s">
        <v>650</v>
      </c>
      <c r="E5195" t="s">
        <v>651</v>
      </c>
      <c r="F5195" t="s">
        <v>83</v>
      </c>
      <c r="G5195" t="s">
        <v>84</v>
      </c>
      <c r="H5195" t="s">
        <v>48</v>
      </c>
      <c r="I5195" t="s">
        <v>58</v>
      </c>
      <c r="J5195">
        <v>-36.866380999999997</v>
      </c>
      <c r="K5195">
        <v>174.73856599999999</v>
      </c>
      <c r="L5195" s="109">
        <v>0.66666666666666663</v>
      </c>
      <c r="M5195" t="s">
        <v>849</v>
      </c>
      <c r="N5195">
        <v>1</v>
      </c>
      <c r="O5195">
        <v>0</v>
      </c>
      <c r="P5195">
        <v>1</v>
      </c>
    </row>
    <row r="5196" spans="1:16" hidden="1" x14ac:dyDescent="0.3">
      <c r="A5196">
        <v>15</v>
      </c>
      <c r="B5196">
        <v>1</v>
      </c>
      <c r="C5196" t="s">
        <v>70</v>
      </c>
      <c r="D5196" t="s">
        <v>650</v>
      </c>
      <c r="E5196" t="s">
        <v>651</v>
      </c>
      <c r="F5196" t="s">
        <v>83</v>
      </c>
      <c r="G5196" t="s">
        <v>84</v>
      </c>
      <c r="H5196" t="s">
        <v>48</v>
      </c>
      <c r="I5196" t="s">
        <v>58</v>
      </c>
      <c r="J5196">
        <v>-36.866348000000002</v>
      </c>
      <c r="K5196">
        <v>174.73861400000001</v>
      </c>
      <c r="L5196" s="109">
        <v>0.66666666666666663</v>
      </c>
      <c r="M5196" t="s">
        <v>984</v>
      </c>
      <c r="N5196">
        <v>1</v>
      </c>
      <c r="O5196">
        <v>1</v>
      </c>
      <c r="P5196">
        <v>1</v>
      </c>
    </row>
    <row r="5197" spans="1:16" hidden="1" x14ac:dyDescent="0.3">
      <c r="A5197">
        <v>16</v>
      </c>
      <c r="B5197">
        <v>1</v>
      </c>
      <c r="C5197" t="s">
        <v>70</v>
      </c>
      <c r="D5197" t="s">
        <v>650</v>
      </c>
      <c r="E5197" t="s">
        <v>651</v>
      </c>
      <c r="F5197" t="s">
        <v>83</v>
      </c>
      <c r="G5197" t="s">
        <v>84</v>
      </c>
      <c r="H5197" t="s">
        <v>48</v>
      </c>
      <c r="I5197" t="s">
        <v>58</v>
      </c>
      <c r="J5197">
        <v>-36.866315</v>
      </c>
      <c r="K5197">
        <v>174.73866899999999</v>
      </c>
      <c r="L5197" s="109">
        <v>0.66666666666666663</v>
      </c>
      <c r="M5197" t="s">
        <v>656</v>
      </c>
      <c r="N5197">
        <v>1</v>
      </c>
      <c r="O5197">
        <v>0</v>
      </c>
      <c r="P5197">
        <v>1</v>
      </c>
    </row>
    <row r="5198" spans="1:16" hidden="1" x14ac:dyDescent="0.3">
      <c r="A5198">
        <v>17</v>
      </c>
      <c r="B5198">
        <v>1</v>
      </c>
      <c r="C5198" t="s">
        <v>70</v>
      </c>
      <c r="D5198" t="s">
        <v>650</v>
      </c>
      <c r="E5198" t="s">
        <v>651</v>
      </c>
      <c r="F5198" t="s">
        <v>83</v>
      </c>
      <c r="G5198" t="s">
        <v>84</v>
      </c>
      <c r="H5198" t="s">
        <v>48</v>
      </c>
      <c r="I5198" t="s">
        <v>58</v>
      </c>
      <c r="J5198">
        <v>-36.866244000000002</v>
      </c>
      <c r="K5198">
        <v>174.73878099999999</v>
      </c>
      <c r="L5198" s="109">
        <v>0.66666666666666663</v>
      </c>
      <c r="M5198" t="s">
        <v>549</v>
      </c>
      <c r="N5198">
        <v>1</v>
      </c>
      <c r="O5198">
        <v>0</v>
      </c>
      <c r="P5198">
        <v>1</v>
      </c>
    </row>
    <row r="5199" spans="1:16" hidden="1" x14ac:dyDescent="0.3">
      <c r="A5199">
        <v>18</v>
      </c>
      <c r="B5199">
        <v>1</v>
      </c>
      <c r="C5199" t="s">
        <v>70</v>
      </c>
      <c r="D5199" t="s">
        <v>650</v>
      </c>
      <c r="E5199" t="s">
        <v>651</v>
      </c>
      <c r="F5199" t="s">
        <v>83</v>
      </c>
      <c r="G5199" t="s">
        <v>84</v>
      </c>
      <c r="H5199" t="s">
        <v>48</v>
      </c>
      <c r="I5199" t="s">
        <v>58</v>
      </c>
      <c r="J5199">
        <v>-36.866177</v>
      </c>
      <c r="K5199">
        <v>174.73889500000001</v>
      </c>
      <c r="L5199" s="109">
        <v>0.66666666666666663</v>
      </c>
      <c r="M5199" t="s">
        <v>1363</v>
      </c>
      <c r="N5199">
        <v>1</v>
      </c>
      <c r="O5199">
        <v>0</v>
      </c>
      <c r="P5199">
        <v>1</v>
      </c>
    </row>
    <row r="5200" spans="1:16" hidden="1" x14ac:dyDescent="0.3">
      <c r="A5200">
        <v>19</v>
      </c>
      <c r="B5200">
        <v>1</v>
      </c>
      <c r="C5200" t="s">
        <v>70</v>
      </c>
      <c r="D5200" t="s">
        <v>650</v>
      </c>
      <c r="E5200" t="s">
        <v>651</v>
      </c>
      <c r="F5200" t="s">
        <v>83</v>
      </c>
      <c r="G5200" t="s">
        <v>84</v>
      </c>
      <c r="H5200" t="s">
        <v>48</v>
      </c>
      <c r="I5200" t="s">
        <v>58</v>
      </c>
      <c r="J5200">
        <v>-36.866145000000003</v>
      </c>
      <c r="K5200">
        <v>174.73894300000001</v>
      </c>
      <c r="L5200" s="109">
        <v>0.66666666666666663</v>
      </c>
      <c r="M5200" t="s">
        <v>1033</v>
      </c>
      <c r="N5200">
        <v>1</v>
      </c>
      <c r="O5200">
        <v>0</v>
      </c>
      <c r="P5200">
        <v>1</v>
      </c>
    </row>
    <row r="5201" spans="1:16" hidden="1" x14ac:dyDescent="0.3">
      <c r="A5201">
        <v>20</v>
      </c>
      <c r="B5201">
        <v>1</v>
      </c>
      <c r="C5201" t="s">
        <v>70</v>
      </c>
      <c r="D5201" t="s">
        <v>650</v>
      </c>
      <c r="E5201" t="s">
        <v>651</v>
      </c>
      <c r="F5201" t="s">
        <v>83</v>
      </c>
      <c r="G5201" t="s">
        <v>84</v>
      </c>
      <c r="H5201" t="s">
        <v>48</v>
      </c>
      <c r="I5201" t="s">
        <v>58</v>
      </c>
      <c r="J5201">
        <v>-36.866117000000003</v>
      </c>
      <c r="K5201">
        <v>174.73898399999999</v>
      </c>
      <c r="L5201" s="109">
        <v>0.66666666666666663</v>
      </c>
      <c r="M5201" t="s">
        <v>1365</v>
      </c>
      <c r="N5201">
        <v>1</v>
      </c>
      <c r="O5201">
        <v>1</v>
      </c>
      <c r="P5201">
        <v>1</v>
      </c>
    </row>
    <row r="5202" spans="1:16" hidden="1" x14ac:dyDescent="0.3">
      <c r="A5202">
        <v>21</v>
      </c>
      <c r="B5202">
        <v>1</v>
      </c>
      <c r="C5202" t="s">
        <v>70</v>
      </c>
      <c r="D5202" t="s">
        <v>650</v>
      </c>
      <c r="E5202" t="s">
        <v>651</v>
      </c>
      <c r="F5202" t="s">
        <v>83</v>
      </c>
      <c r="G5202" t="s">
        <v>84</v>
      </c>
      <c r="H5202" t="s">
        <v>48</v>
      </c>
      <c r="I5202" t="s">
        <v>58</v>
      </c>
      <c r="J5202">
        <v>-36.866036000000001</v>
      </c>
      <c r="K5202">
        <v>174.73911699999999</v>
      </c>
      <c r="L5202" s="109">
        <v>0.66666666666666663</v>
      </c>
      <c r="M5202" t="s">
        <v>1364</v>
      </c>
      <c r="N5202">
        <v>1</v>
      </c>
      <c r="O5202">
        <v>0</v>
      </c>
      <c r="P5202">
        <v>1</v>
      </c>
    </row>
    <row r="5203" spans="1:16" hidden="1" x14ac:dyDescent="0.3">
      <c r="A5203">
        <v>22</v>
      </c>
      <c r="B5203">
        <v>1</v>
      </c>
      <c r="C5203" t="s">
        <v>70</v>
      </c>
      <c r="D5203" t="s">
        <v>650</v>
      </c>
      <c r="E5203" t="s">
        <v>651</v>
      </c>
      <c r="F5203" t="s">
        <v>83</v>
      </c>
      <c r="G5203" t="s">
        <v>84</v>
      </c>
      <c r="H5203" t="s">
        <v>48</v>
      </c>
      <c r="I5203" t="s">
        <v>58</v>
      </c>
      <c r="J5203">
        <v>-36.865965000000003</v>
      </c>
      <c r="K5203">
        <v>174.739226</v>
      </c>
      <c r="L5203" s="109">
        <v>0.66666666666666663</v>
      </c>
      <c r="M5203" t="s">
        <v>1355</v>
      </c>
      <c r="N5203">
        <v>1</v>
      </c>
      <c r="O5203">
        <v>1</v>
      </c>
      <c r="P5203">
        <v>1</v>
      </c>
    </row>
    <row r="5204" spans="1:16" hidden="1" x14ac:dyDescent="0.3">
      <c r="A5204">
        <v>23</v>
      </c>
      <c r="B5204">
        <v>1</v>
      </c>
      <c r="C5204" t="s">
        <v>70</v>
      </c>
      <c r="D5204" t="s">
        <v>650</v>
      </c>
      <c r="E5204" t="s">
        <v>651</v>
      </c>
      <c r="F5204" t="s">
        <v>83</v>
      </c>
      <c r="G5204" t="s">
        <v>84</v>
      </c>
      <c r="H5204" t="s">
        <v>48</v>
      </c>
      <c r="I5204" t="s">
        <v>58</v>
      </c>
      <c r="J5204">
        <v>-36.865932999999998</v>
      </c>
      <c r="K5204">
        <v>174.73928000000001</v>
      </c>
      <c r="L5204" s="109">
        <v>0.66666666666666663</v>
      </c>
      <c r="M5204" t="s">
        <v>1356</v>
      </c>
      <c r="N5204">
        <v>1</v>
      </c>
      <c r="O5204">
        <v>0</v>
      </c>
      <c r="P5204">
        <v>1</v>
      </c>
    </row>
    <row r="5205" spans="1:16" hidden="1" x14ac:dyDescent="0.3">
      <c r="A5205">
        <v>24</v>
      </c>
      <c r="B5205">
        <v>1</v>
      </c>
      <c r="C5205" t="s">
        <v>70</v>
      </c>
      <c r="D5205" t="s">
        <v>650</v>
      </c>
      <c r="E5205" t="s">
        <v>651</v>
      </c>
      <c r="F5205" t="s">
        <v>83</v>
      </c>
      <c r="G5205" t="s">
        <v>84</v>
      </c>
      <c r="H5205" t="s">
        <v>48</v>
      </c>
      <c r="I5205" t="s">
        <v>58</v>
      </c>
      <c r="J5205">
        <v>-36.865903000000003</v>
      </c>
      <c r="K5205">
        <v>174.73933199999999</v>
      </c>
      <c r="L5205" s="109">
        <v>0.66666666666666663</v>
      </c>
      <c r="M5205" t="s">
        <v>657</v>
      </c>
      <c r="N5205">
        <v>1</v>
      </c>
      <c r="O5205">
        <v>0</v>
      </c>
      <c r="P5205">
        <v>1</v>
      </c>
    </row>
    <row r="5206" spans="1:16" hidden="1" x14ac:dyDescent="0.3">
      <c r="A5206">
        <v>25</v>
      </c>
      <c r="B5206">
        <v>1</v>
      </c>
      <c r="C5206" t="s">
        <v>70</v>
      </c>
      <c r="D5206" t="s">
        <v>650</v>
      </c>
      <c r="E5206" t="s">
        <v>651</v>
      </c>
      <c r="F5206" t="s">
        <v>83</v>
      </c>
      <c r="G5206" t="s">
        <v>84</v>
      </c>
      <c r="H5206" t="s">
        <v>33</v>
      </c>
      <c r="I5206" t="s">
        <v>58</v>
      </c>
      <c r="J5206">
        <v>-36.865994000000001</v>
      </c>
      <c r="K5206">
        <v>174.73930999999999</v>
      </c>
      <c r="L5206" s="109">
        <v>0.66666666666666663</v>
      </c>
      <c r="M5206" t="s">
        <v>1367</v>
      </c>
      <c r="N5206">
        <v>1</v>
      </c>
      <c r="O5206">
        <v>1</v>
      </c>
      <c r="P5206">
        <v>1</v>
      </c>
    </row>
    <row r="5207" spans="1:16" hidden="1" x14ac:dyDescent="0.3">
      <c r="A5207">
        <v>26</v>
      </c>
      <c r="B5207">
        <v>1</v>
      </c>
      <c r="C5207" t="s">
        <v>70</v>
      </c>
      <c r="D5207" t="s">
        <v>650</v>
      </c>
      <c r="E5207" t="s">
        <v>651</v>
      </c>
      <c r="F5207" t="s">
        <v>83</v>
      </c>
      <c r="G5207" t="s">
        <v>84</v>
      </c>
      <c r="H5207" t="s">
        <v>33</v>
      </c>
      <c r="I5207" t="s">
        <v>58</v>
      </c>
      <c r="J5207">
        <v>-36.866033000000002</v>
      </c>
      <c r="K5207">
        <v>174.73925500000001</v>
      </c>
      <c r="L5207" s="109">
        <v>0.66666666666666663</v>
      </c>
      <c r="N5207">
        <v>0</v>
      </c>
      <c r="O5207">
        <v>0</v>
      </c>
      <c r="P5207">
        <v>1</v>
      </c>
    </row>
    <row r="5208" spans="1:16" hidden="1" x14ac:dyDescent="0.3">
      <c r="A5208">
        <v>27</v>
      </c>
      <c r="B5208">
        <v>1</v>
      </c>
      <c r="C5208" t="s">
        <v>70</v>
      </c>
      <c r="D5208" t="s">
        <v>650</v>
      </c>
      <c r="E5208" t="s">
        <v>651</v>
      </c>
      <c r="F5208" t="s">
        <v>83</v>
      </c>
      <c r="G5208" t="s">
        <v>84</v>
      </c>
      <c r="H5208" t="s">
        <v>33</v>
      </c>
      <c r="I5208" t="s">
        <v>58</v>
      </c>
      <c r="J5208">
        <v>-36.866106000000002</v>
      </c>
      <c r="K5208">
        <v>174.73913099999999</v>
      </c>
      <c r="L5208" s="109">
        <v>0.66666666666666663</v>
      </c>
      <c r="M5208" t="s">
        <v>1368</v>
      </c>
      <c r="N5208">
        <v>1</v>
      </c>
      <c r="O5208">
        <v>1</v>
      </c>
      <c r="P5208">
        <v>1</v>
      </c>
    </row>
    <row r="5209" spans="1:16" hidden="1" x14ac:dyDescent="0.3">
      <c r="A5209">
        <v>28</v>
      </c>
      <c r="B5209">
        <v>1</v>
      </c>
      <c r="C5209" t="s">
        <v>70</v>
      </c>
      <c r="D5209" t="s">
        <v>650</v>
      </c>
      <c r="E5209" t="s">
        <v>651</v>
      </c>
      <c r="F5209" t="s">
        <v>83</v>
      </c>
      <c r="G5209" t="s">
        <v>84</v>
      </c>
      <c r="H5209" t="s">
        <v>33</v>
      </c>
      <c r="I5209" t="s">
        <v>58</v>
      </c>
      <c r="J5209">
        <v>-36.866138999999997</v>
      </c>
      <c r="K5209">
        <v>174.73908599999999</v>
      </c>
      <c r="L5209" s="109">
        <v>0.66666666666666663</v>
      </c>
      <c r="M5209" t="s">
        <v>1369</v>
      </c>
      <c r="N5209">
        <v>1</v>
      </c>
      <c r="O5209">
        <v>1</v>
      </c>
      <c r="P5209">
        <v>1</v>
      </c>
    </row>
    <row r="5210" spans="1:16" hidden="1" x14ac:dyDescent="0.3">
      <c r="A5210">
        <v>29</v>
      </c>
      <c r="B5210">
        <v>1</v>
      </c>
      <c r="C5210" t="s">
        <v>70</v>
      </c>
      <c r="D5210" t="s">
        <v>650</v>
      </c>
      <c r="E5210" t="s">
        <v>651</v>
      </c>
      <c r="F5210" t="s">
        <v>83</v>
      </c>
      <c r="G5210" t="s">
        <v>84</v>
      </c>
      <c r="H5210" t="s">
        <v>33</v>
      </c>
      <c r="I5210" t="s">
        <v>58</v>
      </c>
      <c r="J5210">
        <v>-36.866166999999997</v>
      </c>
      <c r="K5210">
        <v>174.73904200000001</v>
      </c>
      <c r="L5210" s="109">
        <v>0.66666666666666663</v>
      </c>
      <c r="N5210">
        <v>0</v>
      </c>
      <c r="O5210">
        <v>0</v>
      </c>
      <c r="P5210">
        <v>1</v>
      </c>
    </row>
    <row r="5211" spans="1:16" hidden="1" x14ac:dyDescent="0.3">
      <c r="A5211">
        <v>30</v>
      </c>
      <c r="B5211">
        <v>1</v>
      </c>
      <c r="C5211" t="s">
        <v>70</v>
      </c>
      <c r="D5211" t="s">
        <v>650</v>
      </c>
      <c r="E5211" t="s">
        <v>651</v>
      </c>
      <c r="F5211" t="s">
        <v>83</v>
      </c>
      <c r="G5211" t="s">
        <v>84</v>
      </c>
      <c r="H5211" t="s">
        <v>33</v>
      </c>
      <c r="I5211" t="s">
        <v>58</v>
      </c>
      <c r="J5211">
        <v>-36.866262999999996</v>
      </c>
      <c r="K5211">
        <v>174.738889</v>
      </c>
      <c r="L5211" s="109">
        <v>0.66666666666666663</v>
      </c>
      <c r="M5211" t="s">
        <v>1140</v>
      </c>
      <c r="N5211">
        <v>1</v>
      </c>
      <c r="O5211">
        <v>0</v>
      </c>
      <c r="P5211">
        <v>1</v>
      </c>
    </row>
    <row r="5212" spans="1:16" hidden="1" x14ac:dyDescent="0.3">
      <c r="A5212">
        <v>31</v>
      </c>
      <c r="B5212">
        <v>1</v>
      </c>
      <c r="C5212" t="s">
        <v>70</v>
      </c>
      <c r="D5212" t="s">
        <v>650</v>
      </c>
      <c r="E5212" t="s">
        <v>651</v>
      </c>
      <c r="F5212" t="s">
        <v>83</v>
      </c>
      <c r="G5212" t="s">
        <v>84</v>
      </c>
      <c r="H5212" t="s">
        <v>33</v>
      </c>
      <c r="I5212" t="s">
        <v>58</v>
      </c>
      <c r="J5212">
        <v>-36.866286000000002</v>
      </c>
      <c r="K5212">
        <v>174.73885200000001</v>
      </c>
      <c r="L5212" s="109">
        <v>0.66666666666666663</v>
      </c>
      <c r="N5212">
        <v>0</v>
      </c>
      <c r="O5212">
        <v>0</v>
      </c>
      <c r="P5212">
        <v>1</v>
      </c>
    </row>
    <row r="5213" spans="1:16" hidden="1" x14ac:dyDescent="0.3">
      <c r="A5213">
        <v>32</v>
      </c>
      <c r="B5213">
        <v>1</v>
      </c>
      <c r="C5213" t="s">
        <v>70</v>
      </c>
      <c r="D5213" t="s">
        <v>650</v>
      </c>
      <c r="E5213" t="s">
        <v>651</v>
      </c>
      <c r="F5213" t="s">
        <v>83</v>
      </c>
      <c r="G5213" t="s">
        <v>84</v>
      </c>
      <c r="H5213" t="s">
        <v>33</v>
      </c>
      <c r="I5213" t="s">
        <v>58</v>
      </c>
      <c r="J5213">
        <v>-36.866357000000001</v>
      </c>
      <c r="K5213">
        <v>174.73873</v>
      </c>
      <c r="L5213" s="109">
        <v>0.66666666666666663</v>
      </c>
      <c r="N5213">
        <v>0</v>
      </c>
      <c r="O5213">
        <v>0</v>
      </c>
      <c r="P5213">
        <v>1</v>
      </c>
    </row>
    <row r="5214" spans="1:16" hidden="1" x14ac:dyDescent="0.3">
      <c r="A5214">
        <v>33</v>
      </c>
      <c r="B5214">
        <v>1</v>
      </c>
      <c r="C5214" t="s">
        <v>70</v>
      </c>
      <c r="D5214" t="s">
        <v>650</v>
      </c>
      <c r="E5214" t="s">
        <v>651</v>
      </c>
      <c r="F5214" t="s">
        <v>83</v>
      </c>
      <c r="G5214" t="s">
        <v>84</v>
      </c>
      <c r="H5214" t="s">
        <v>33</v>
      </c>
      <c r="I5214" t="s">
        <v>58</v>
      </c>
      <c r="J5214">
        <v>-36.866387000000003</v>
      </c>
      <c r="K5214">
        <v>174.73869099999999</v>
      </c>
      <c r="L5214" s="109">
        <v>0.66666666666666663</v>
      </c>
      <c r="N5214">
        <v>0</v>
      </c>
      <c r="O5214">
        <v>0</v>
      </c>
      <c r="P5214">
        <v>1</v>
      </c>
    </row>
    <row r="5215" spans="1:16" hidden="1" x14ac:dyDescent="0.3">
      <c r="A5215">
        <v>34</v>
      </c>
      <c r="B5215">
        <v>1</v>
      </c>
      <c r="C5215" t="s">
        <v>70</v>
      </c>
      <c r="D5215" t="s">
        <v>650</v>
      </c>
      <c r="E5215" t="s">
        <v>651</v>
      </c>
      <c r="F5215" t="s">
        <v>72</v>
      </c>
      <c r="G5215" t="s">
        <v>90</v>
      </c>
      <c r="H5215" t="s">
        <v>48</v>
      </c>
      <c r="I5215" t="s">
        <v>91</v>
      </c>
      <c r="J5215">
        <v>-36.866546999999997</v>
      </c>
      <c r="K5215">
        <v>174.73861299999999</v>
      </c>
      <c r="L5215" s="109">
        <v>0.66666666666666663</v>
      </c>
      <c r="M5215" t="s">
        <v>92</v>
      </c>
      <c r="N5215">
        <v>1</v>
      </c>
      <c r="O5215">
        <v>0</v>
      </c>
      <c r="P5215">
        <v>1</v>
      </c>
    </row>
    <row r="5216" spans="1:16" hidden="1" x14ac:dyDescent="0.3">
      <c r="A5216">
        <v>35</v>
      </c>
      <c r="B5216">
        <v>1</v>
      </c>
      <c r="C5216" t="s">
        <v>70</v>
      </c>
      <c r="D5216" t="s">
        <v>650</v>
      </c>
      <c r="E5216" t="s">
        <v>651</v>
      </c>
      <c r="F5216" t="s">
        <v>72</v>
      </c>
      <c r="G5216" t="s">
        <v>90</v>
      </c>
      <c r="H5216" t="s">
        <v>48</v>
      </c>
      <c r="I5216" t="s">
        <v>91</v>
      </c>
      <c r="J5216">
        <v>-36.866579000000002</v>
      </c>
      <c r="K5216">
        <v>174.73866899999999</v>
      </c>
      <c r="L5216" s="109">
        <v>0.66666666666666663</v>
      </c>
      <c r="N5216">
        <v>0</v>
      </c>
      <c r="O5216">
        <v>0</v>
      </c>
      <c r="P5216">
        <v>1</v>
      </c>
    </row>
    <row r="5217" spans="1:16" hidden="1" x14ac:dyDescent="0.3">
      <c r="A5217">
        <v>36</v>
      </c>
      <c r="B5217">
        <v>1</v>
      </c>
      <c r="C5217" t="s">
        <v>70</v>
      </c>
      <c r="D5217" t="s">
        <v>650</v>
      </c>
      <c r="E5217" t="s">
        <v>651</v>
      </c>
      <c r="F5217" t="s">
        <v>72</v>
      </c>
      <c r="G5217" t="s">
        <v>90</v>
      </c>
      <c r="H5217" t="s">
        <v>48</v>
      </c>
      <c r="I5217" t="s">
        <v>91</v>
      </c>
      <c r="J5217">
        <v>-36.866612000000003</v>
      </c>
      <c r="K5217">
        <v>174.73872499999999</v>
      </c>
      <c r="L5217" s="109">
        <v>0.66666666666666663</v>
      </c>
      <c r="N5217">
        <v>0</v>
      </c>
      <c r="O5217">
        <v>0</v>
      </c>
      <c r="P5217">
        <v>1</v>
      </c>
    </row>
    <row r="5218" spans="1:16" hidden="1" x14ac:dyDescent="0.3">
      <c r="A5218">
        <v>37</v>
      </c>
      <c r="B5218">
        <v>1</v>
      </c>
      <c r="C5218" t="s">
        <v>70</v>
      </c>
      <c r="D5218" t="s">
        <v>650</v>
      </c>
      <c r="E5218" t="s">
        <v>651</v>
      </c>
      <c r="F5218" t="s">
        <v>72</v>
      </c>
      <c r="G5218" t="s">
        <v>90</v>
      </c>
      <c r="H5218" t="s">
        <v>48</v>
      </c>
      <c r="I5218" t="s">
        <v>91</v>
      </c>
      <c r="J5218">
        <v>-36.866644999999998</v>
      </c>
      <c r="K5218">
        <v>174.73878099999999</v>
      </c>
      <c r="L5218" s="109">
        <v>0.66666666666666663</v>
      </c>
      <c r="M5218" t="s">
        <v>985</v>
      </c>
      <c r="N5218">
        <v>1</v>
      </c>
      <c r="O5218">
        <v>1</v>
      </c>
      <c r="P5218">
        <v>1</v>
      </c>
    </row>
    <row r="5219" spans="1:16" hidden="1" x14ac:dyDescent="0.3">
      <c r="A5219">
        <v>38</v>
      </c>
      <c r="B5219">
        <v>1</v>
      </c>
      <c r="C5219" t="s">
        <v>70</v>
      </c>
      <c r="D5219" t="s">
        <v>650</v>
      </c>
      <c r="E5219" t="s">
        <v>651</v>
      </c>
      <c r="F5219" t="s">
        <v>72</v>
      </c>
      <c r="G5219" t="s">
        <v>90</v>
      </c>
      <c r="H5219" t="s">
        <v>48</v>
      </c>
      <c r="I5219" t="s">
        <v>91</v>
      </c>
      <c r="J5219">
        <v>-36.866677000000003</v>
      </c>
      <c r="K5219">
        <v>174.73883699999999</v>
      </c>
      <c r="L5219" s="109">
        <v>0.66666666666666663</v>
      </c>
      <c r="N5219">
        <v>0</v>
      </c>
      <c r="O5219">
        <v>0</v>
      </c>
      <c r="P5219">
        <v>1</v>
      </c>
    </row>
    <row r="5220" spans="1:16" hidden="1" x14ac:dyDescent="0.3">
      <c r="A5220">
        <v>39</v>
      </c>
      <c r="B5220">
        <v>1</v>
      </c>
      <c r="C5220" t="s">
        <v>70</v>
      </c>
      <c r="D5220" t="s">
        <v>650</v>
      </c>
      <c r="E5220" t="s">
        <v>651</v>
      </c>
      <c r="F5220" t="s">
        <v>72</v>
      </c>
      <c r="G5220" t="s">
        <v>90</v>
      </c>
      <c r="H5220" t="s">
        <v>48</v>
      </c>
      <c r="I5220" t="s">
        <v>91</v>
      </c>
      <c r="J5220">
        <v>-36.866888000000003</v>
      </c>
      <c r="K5220">
        <v>174.73972699999999</v>
      </c>
      <c r="L5220" s="109">
        <v>0.66666666666666663</v>
      </c>
      <c r="M5220" t="s">
        <v>756</v>
      </c>
      <c r="N5220">
        <v>1</v>
      </c>
      <c r="O5220">
        <v>0</v>
      </c>
      <c r="P5220">
        <v>1</v>
      </c>
    </row>
    <row r="5221" spans="1:16" hidden="1" x14ac:dyDescent="0.3">
      <c r="A5221">
        <v>40</v>
      </c>
      <c r="B5221">
        <v>1</v>
      </c>
      <c r="C5221" t="s">
        <v>70</v>
      </c>
      <c r="D5221" t="s">
        <v>650</v>
      </c>
      <c r="E5221" t="s">
        <v>651</v>
      </c>
      <c r="F5221" t="s">
        <v>72</v>
      </c>
      <c r="G5221" t="s">
        <v>90</v>
      </c>
      <c r="H5221" t="s">
        <v>48</v>
      </c>
      <c r="I5221" t="s">
        <v>91</v>
      </c>
      <c r="J5221">
        <v>-36.866861</v>
      </c>
      <c r="K5221">
        <v>174.73980499999999</v>
      </c>
      <c r="L5221" s="109">
        <v>0.66666666666666663</v>
      </c>
      <c r="N5221">
        <v>0</v>
      </c>
      <c r="O5221">
        <v>0</v>
      </c>
      <c r="P5221">
        <v>1</v>
      </c>
    </row>
    <row r="5222" spans="1:16" hidden="1" x14ac:dyDescent="0.3">
      <c r="A5222">
        <v>41</v>
      </c>
      <c r="B5222">
        <v>1</v>
      </c>
      <c r="C5222" t="s">
        <v>70</v>
      </c>
      <c r="D5222" t="s">
        <v>650</v>
      </c>
      <c r="E5222" t="s">
        <v>651</v>
      </c>
      <c r="F5222" t="s">
        <v>72</v>
      </c>
      <c r="G5222" t="s">
        <v>90</v>
      </c>
      <c r="H5222" t="s">
        <v>48</v>
      </c>
      <c r="I5222" t="s">
        <v>91</v>
      </c>
      <c r="J5222">
        <v>-36.866819</v>
      </c>
      <c r="K5222">
        <v>174.73993200000001</v>
      </c>
      <c r="L5222" s="109">
        <v>0.66666666666666663</v>
      </c>
      <c r="N5222">
        <v>0</v>
      </c>
      <c r="O5222">
        <v>0</v>
      </c>
      <c r="P5222">
        <v>1</v>
      </c>
    </row>
    <row r="5223" spans="1:16" hidden="1" x14ac:dyDescent="0.3">
      <c r="A5223">
        <v>42</v>
      </c>
      <c r="B5223">
        <v>1</v>
      </c>
      <c r="C5223" t="s">
        <v>70</v>
      </c>
      <c r="D5223" t="s">
        <v>650</v>
      </c>
      <c r="E5223" t="s">
        <v>651</v>
      </c>
      <c r="F5223" t="s">
        <v>72</v>
      </c>
      <c r="G5223" t="s">
        <v>90</v>
      </c>
      <c r="H5223" t="s">
        <v>48</v>
      </c>
      <c r="I5223" t="s">
        <v>91</v>
      </c>
      <c r="J5223">
        <v>-36.866802999999997</v>
      </c>
      <c r="K5223">
        <v>174.73998800000001</v>
      </c>
      <c r="L5223" s="109">
        <v>0.66666666666666663</v>
      </c>
      <c r="N5223">
        <v>0</v>
      </c>
      <c r="O5223">
        <v>0</v>
      </c>
      <c r="P5223">
        <v>1</v>
      </c>
    </row>
    <row r="5224" spans="1:16" hidden="1" x14ac:dyDescent="0.3">
      <c r="A5224">
        <v>43</v>
      </c>
      <c r="B5224">
        <v>1</v>
      </c>
      <c r="C5224" t="s">
        <v>70</v>
      </c>
      <c r="D5224" t="s">
        <v>650</v>
      </c>
      <c r="E5224" t="s">
        <v>651</v>
      </c>
      <c r="F5224" t="s">
        <v>100</v>
      </c>
      <c r="G5224" t="s">
        <v>101</v>
      </c>
      <c r="H5224" t="s">
        <v>57</v>
      </c>
      <c r="I5224" t="s">
        <v>58</v>
      </c>
      <c r="J5224">
        <v>-36.866672000000001</v>
      </c>
      <c r="K5224">
        <v>174.740059</v>
      </c>
      <c r="L5224" s="109">
        <v>0.66666666666666663</v>
      </c>
      <c r="M5224" t="s">
        <v>850</v>
      </c>
      <c r="N5224">
        <v>1</v>
      </c>
      <c r="O5224">
        <v>0</v>
      </c>
      <c r="P5224">
        <v>1</v>
      </c>
    </row>
    <row r="5225" spans="1:16" hidden="1" x14ac:dyDescent="0.3">
      <c r="A5225">
        <v>44</v>
      </c>
      <c r="B5225">
        <v>1</v>
      </c>
      <c r="C5225" t="s">
        <v>70</v>
      </c>
      <c r="D5225" t="s">
        <v>650</v>
      </c>
      <c r="E5225" t="s">
        <v>651</v>
      </c>
      <c r="F5225" t="s">
        <v>100</v>
      </c>
      <c r="G5225" t="s">
        <v>101</v>
      </c>
      <c r="H5225" t="s">
        <v>57</v>
      </c>
      <c r="I5225" t="s">
        <v>58</v>
      </c>
      <c r="J5225">
        <v>-36.866624999999999</v>
      </c>
      <c r="K5225">
        <v>174.740038</v>
      </c>
      <c r="L5225" s="109">
        <v>0.66666666666666663</v>
      </c>
      <c r="M5225" t="s">
        <v>649</v>
      </c>
      <c r="N5225">
        <v>1</v>
      </c>
      <c r="O5225">
        <v>0</v>
      </c>
      <c r="P5225">
        <v>1</v>
      </c>
    </row>
    <row r="5226" spans="1:16" hidden="1" x14ac:dyDescent="0.3">
      <c r="A5226">
        <v>45</v>
      </c>
      <c r="B5226">
        <v>1</v>
      </c>
      <c r="C5226" t="s">
        <v>70</v>
      </c>
      <c r="D5226" t="s">
        <v>650</v>
      </c>
      <c r="E5226" t="s">
        <v>651</v>
      </c>
      <c r="F5226" t="s">
        <v>100</v>
      </c>
      <c r="G5226" t="s">
        <v>101</v>
      </c>
      <c r="H5226" t="s">
        <v>57</v>
      </c>
      <c r="I5226" t="s">
        <v>58</v>
      </c>
      <c r="J5226">
        <v>-36.866579000000002</v>
      </c>
      <c r="K5226">
        <v>174.74001699999999</v>
      </c>
      <c r="L5226" s="109">
        <v>0.66666666666666663</v>
      </c>
      <c r="N5226">
        <v>0</v>
      </c>
      <c r="O5226">
        <v>0</v>
      </c>
      <c r="P5226">
        <v>1</v>
      </c>
    </row>
    <row r="5227" spans="1:16" hidden="1" x14ac:dyDescent="0.3">
      <c r="A5227">
        <v>46</v>
      </c>
      <c r="B5227">
        <v>1</v>
      </c>
      <c r="C5227" t="s">
        <v>70</v>
      </c>
      <c r="D5227" t="s">
        <v>650</v>
      </c>
      <c r="E5227" t="s">
        <v>651</v>
      </c>
      <c r="F5227" t="s">
        <v>100</v>
      </c>
      <c r="G5227" t="s">
        <v>101</v>
      </c>
      <c r="H5227" t="s">
        <v>57</v>
      </c>
      <c r="I5227" t="s">
        <v>58</v>
      </c>
      <c r="J5227">
        <v>-36.866531999999999</v>
      </c>
      <c r="K5227">
        <v>174.73999599999999</v>
      </c>
      <c r="L5227" s="109">
        <v>0.66666666666666663</v>
      </c>
      <c r="M5227" t="s">
        <v>986</v>
      </c>
      <c r="N5227">
        <v>1</v>
      </c>
      <c r="O5227">
        <v>1</v>
      </c>
      <c r="P5227">
        <v>1</v>
      </c>
    </row>
    <row r="5228" spans="1:16" hidden="1" x14ac:dyDescent="0.3">
      <c r="A5228">
        <v>47</v>
      </c>
      <c r="B5228">
        <v>1</v>
      </c>
      <c r="C5228" t="s">
        <v>70</v>
      </c>
      <c r="D5228" t="s">
        <v>650</v>
      </c>
      <c r="E5228" t="s">
        <v>651</v>
      </c>
      <c r="F5228" t="s">
        <v>100</v>
      </c>
      <c r="G5228" t="s">
        <v>101</v>
      </c>
      <c r="H5228" t="s">
        <v>49</v>
      </c>
      <c r="I5228" t="s">
        <v>58</v>
      </c>
      <c r="J5228">
        <v>-36.866568999999998</v>
      </c>
      <c r="K5228">
        <v>174.740149</v>
      </c>
      <c r="L5228" s="109">
        <v>0.66666666666666663</v>
      </c>
      <c r="M5228" t="s">
        <v>852</v>
      </c>
      <c r="N5228">
        <v>1</v>
      </c>
      <c r="O5228">
        <v>0</v>
      </c>
      <c r="P5228">
        <v>1</v>
      </c>
    </row>
    <row r="5229" spans="1:16" hidden="1" x14ac:dyDescent="0.3">
      <c r="A5229">
        <v>48</v>
      </c>
      <c r="B5229">
        <v>1</v>
      </c>
      <c r="C5229" t="s">
        <v>70</v>
      </c>
      <c r="D5229" t="s">
        <v>650</v>
      </c>
      <c r="E5229" t="s">
        <v>651</v>
      </c>
      <c r="F5229" t="s">
        <v>100</v>
      </c>
      <c r="G5229" t="s">
        <v>101</v>
      </c>
      <c r="H5229" t="s">
        <v>49</v>
      </c>
      <c r="I5229" t="s">
        <v>58</v>
      </c>
      <c r="J5229">
        <v>-36.866613999999998</v>
      </c>
      <c r="K5229">
        <v>174.74017000000001</v>
      </c>
      <c r="L5229" s="109">
        <v>0.66666666666666663</v>
      </c>
      <c r="M5229" t="s">
        <v>661</v>
      </c>
      <c r="N5229">
        <v>1</v>
      </c>
      <c r="O5229">
        <v>0</v>
      </c>
      <c r="P5229">
        <v>1</v>
      </c>
    </row>
    <row r="5230" spans="1:16" hidden="1" x14ac:dyDescent="0.3">
      <c r="A5230">
        <v>49</v>
      </c>
      <c r="B5230">
        <v>1</v>
      </c>
      <c r="C5230" t="s">
        <v>70</v>
      </c>
      <c r="D5230" t="s">
        <v>650</v>
      </c>
      <c r="E5230" t="s">
        <v>651</v>
      </c>
      <c r="F5230" t="s">
        <v>72</v>
      </c>
      <c r="G5230" t="s">
        <v>108</v>
      </c>
      <c r="H5230" t="s">
        <v>48</v>
      </c>
      <c r="I5230" t="s">
        <v>91</v>
      </c>
      <c r="J5230">
        <v>-36.866661999999998</v>
      </c>
      <c r="K5230">
        <v>174.74040600000001</v>
      </c>
      <c r="L5230" s="109">
        <v>0.66666666666666663</v>
      </c>
      <c r="N5230">
        <v>0</v>
      </c>
      <c r="O5230">
        <v>0</v>
      </c>
      <c r="P5230">
        <v>1</v>
      </c>
    </row>
    <row r="5231" spans="1:16" hidden="1" x14ac:dyDescent="0.3">
      <c r="A5231">
        <v>50</v>
      </c>
      <c r="B5231">
        <v>1</v>
      </c>
      <c r="C5231" t="s">
        <v>70</v>
      </c>
      <c r="D5231" t="s">
        <v>650</v>
      </c>
      <c r="E5231" t="s">
        <v>651</v>
      </c>
      <c r="F5231" t="s">
        <v>72</v>
      </c>
      <c r="G5231" t="s">
        <v>108</v>
      </c>
      <c r="H5231" t="s">
        <v>48</v>
      </c>
      <c r="I5231" t="s">
        <v>91</v>
      </c>
      <c r="J5231">
        <v>-36.866621000000002</v>
      </c>
      <c r="K5231">
        <v>174.740532</v>
      </c>
      <c r="L5231" s="109">
        <v>0.66666666666666663</v>
      </c>
      <c r="N5231">
        <v>0</v>
      </c>
      <c r="O5231">
        <v>0</v>
      </c>
      <c r="P5231">
        <v>1</v>
      </c>
    </row>
    <row r="5232" spans="1:16" hidden="1" x14ac:dyDescent="0.3">
      <c r="A5232">
        <v>51</v>
      </c>
      <c r="B5232">
        <v>1</v>
      </c>
      <c r="C5232" t="s">
        <v>70</v>
      </c>
      <c r="D5232" t="s">
        <v>650</v>
      </c>
      <c r="E5232" t="s">
        <v>651</v>
      </c>
      <c r="F5232" t="s">
        <v>72</v>
      </c>
      <c r="G5232" t="s">
        <v>108</v>
      </c>
      <c r="H5232" t="s">
        <v>48</v>
      </c>
      <c r="I5232" t="s">
        <v>91</v>
      </c>
      <c r="J5232">
        <v>-36.866602999999998</v>
      </c>
      <c r="K5232">
        <v>174.74058400000001</v>
      </c>
      <c r="L5232" s="109">
        <v>0.66666666666666663</v>
      </c>
      <c r="N5232">
        <v>0</v>
      </c>
      <c r="O5232">
        <v>0</v>
      </c>
      <c r="P5232">
        <v>1</v>
      </c>
    </row>
    <row r="5233" spans="1:16" hidden="1" x14ac:dyDescent="0.3">
      <c r="A5233">
        <v>52</v>
      </c>
      <c r="B5233">
        <v>1</v>
      </c>
      <c r="C5233" t="s">
        <v>70</v>
      </c>
      <c r="D5233" t="s">
        <v>650</v>
      </c>
      <c r="E5233" t="s">
        <v>651</v>
      </c>
      <c r="F5233" t="s">
        <v>72</v>
      </c>
      <c r="G5233" t="s">
        <v>108</v>
      </c>
      <c r="H5233" t="s">
        <v>48</v>
      </c>
      <c r="I5233" t="s">
        <v>91</v>
      </c>
      <c r="J5233">
        <v>-36.866551999999999</v>
      </c>
      <c r="K5233">
        <v>174.740735</v>
      </c>
      <c r="L5233" s="109">
        <v>0.66666666666666663</v>
      </c>
      <c r="M5233" t="s">
        <v>113</v>
      </c>
      <c r="N5233">
        <v>1</v>
      </c>
      <c r="O5233">
        <v>0</v>
      </c>
      <c r="P5233">
        <v>1</v>
      </c>
    </row>
    <row r="5234" spans="1:16" hidden="1" x14ac:dyDescent="0.3">
      <c r="A5234">
        <v>53</v>
      </c>
      <c r="B5234">
        <v>1</v>
      </c>
      <c r="C5234" t="s">
        <v>70</v>
      </c>
      <c r="D5234" t="s">
        <v>650</v>
      </c>
      <c r="E5234" t="s">
        <v>651</v>
      </c>
      <c r="F5234" t="s">
        <v>72</v>
      </c>
      <c r="G5234" t="s">
        <v>108</v>
      </c>
      <c r="H5234" t="s">
        <v>48</v>
      </c>
      <c r="I5234" t="s">
        <v>91</v>
      </c>
      <c r="J5234">
        <v>-36.866531000000002</v>
      </c>
      <c r="K5234">
        <v>174.74079399999999</v>
      </c>
      <c r="L5234" s="109">
        <v>0.66666666666666663</v>
      </c>
      <c r="M5234" t="s">
        <v>662</v>
      </c>
      <c r="N5234">
        <v>1</v>
      </c>
      <c r="O5234">
        <v>0</v>
      </c>
      <c r="P5234">
        <v>1</v>
      </c>
    </row>
    <row r="5235" spans="1:16" hidden="1" x14ac:dyDescent="0.3">
      <c r="A5235">
        <v>54</v>
      </c>
      <c r="B5235">
        <v>1</v>
      </c>
      <c r="C5235" t="s">
        <v>70</v>
      </c>
      <c r="D5235" t="s">
        <v>650</v>
      </c>
      <c r="E5235" t="s">
        <v>651</v>
      </c>
      <c r="F5235" t="s">
        <v>114</v>
      </c>
      <c r="G5235" t="s">
        <v>101</v>
      </c>
      <c r="H5235" t="s">
        <v>57</v>
      </c>
      <c r="I5235" t="s">
        <v>58</v>
      </c>
      <c r="J5235">
        <v>-36.866334000000002</v>
      </c>
      <c r="K5235">
        <v>174.74110300000001</v>
      </c>
      <c r="L5235" s="109">
        <v>0.66666666666666663</v>
      </c>
      <c r="M5235" t="s">
        <v>679</v>
      </c>
      <c r="N5235">
        <v>1</v>
      </c>
      <c r="O5235">
        <v>0</v>
      </c>
      <c r="P5235">
        <v>1</v>
      </c>
    </row>
    <row r="5236" spans="1:16" hidden="1" x14ac:dyDescent="0.3">
      <c r="A5236">
        <v>55</v>
      </c>
      <c r="B5236">
        <v>1</v>
      </c>
      <c r="C5236" t="s">
        <v>70</v>
      </c>
      <c r="D5236" t="s">
        <v>650</v>
      </c>
      <c r="E5236" t="s">
        <v>651</v>
      </c>
      <c r="F5236" t="s">
        <v>114</v>
      </c>
      <c r="G5236" t="s">
        <v>101</v>
      </c>
      <c r="H5236" t="s">
        <v>57</v>
      </c>
      <c r="I5236" t="s">
        <v>58</v>
      </c>
      <c r="J5236">
        <v>-36.866281999999998</v>
      </c>
      <c r="K5236">
        <v>174.741074</v>
      </c>
      <c r="L5236" s="109">
        <v>0.66666666666666663</v>
      </c>
      <c r="N5236">
        <v>0</v>
      </c>
      <c r="O5236">
        <v>0</v>
      </c>
      <c r="P5236">
        <v>1</v>
      </c>
    </row>
    <row r="5237" spans="1:16" hidden="1" x14ac:dyDescent="0.3">
      <c r="A5237">
        <v>56</v>
      </c>
      <c r="B5237">
        <v>1</v>
      </c>
      <c r="C5237" t="s">
        <v>70</v>
      </c>
      <c r="D5237" t="s">
        <v>650</v>
      </c>
      <c r="E5237" t="s">
        <v>651</v>
      </c>
      <c r="F5237" t="s">
        <v>114</v>
      </c>
      <c r="G5237" t="s">
        <v>101</v>
      </c>
      <c r="H5237" t="s">
        <v>57</v>
      </c>
      <c r="I5237" t="s">
        <v>58</v>
      </c>
      <c r="J5237">
        <v>-36.866228999999997</v>
      </c>
      <c r="K5237">
        <v>174.74104500000001</v>
      </c>
      <c r="L5237" s="109">
        <v>0.66666666666666663</v>
      </c>
      <c r="M5237" t="s">
        <v>926</v>
      </c>
      <c r="N5237">
        <v>1</v>
      </c>
      <c r="O5237">
        <v>0</v>
      </c>
      <c r="P5237">
        <v>1</v>
      </c>
    </row>
    <row r="5238" spans="1:16" hidden="1" x14ac:dyDescent="0.3">
      <c r="A5238">
        <v>57</v>
      </c>
      <c r="B5238">
        <v>1</v>
      </c>
      <c r="C5238" t="s">
        <v>70</v>
      </c>
      <c r="D5238" t="s">
        <v>650</v>
      </c>
      <c r="E5238" t="s">
        <v>651</v>
      </c>
      <c r="F5238" t="s">
        <v>114</v>
      </c>
      <c r="G5238" t="s">
        <v>101</v>
      </c>
      <c r="H5238" t="s">
        <v>57</v>
      </c>
      <c r="I5238" t="s">
        <v>58</v>
      </c>
      <c r="J5238">
        <v>-36.866176000000003</v>
      </c>
      <c r="K5238">
        <v>174.741016</v>
      </c>
      <c r="L5238" s="109">
        <v>0.66666666666666663</v>
      </c>
      <c r="M5238" t="s">
        <v>666</v>
      </c>
      <c r="N5238">
        <v>1</v>
      </c>
      <c r="O5238">
        <v>0</v>
      </c>
      <c r="P5238">
        <v>1</v>
      </c>
    </row>
    <row r="5239" spans="1:16" hidden="1" x14ac:dyDescent="0.3">
      <c r="A5239">
        <v>58</v>
      </c>
      <c r="B5239">
        <v>1</v>
      </c>
      <c r="C5239" t="s">
        <v>70</v>
      </c>
      <c r="D5239" t="s">
        <v>650</v>
      </c>
      <c r="E5239" t="s">
        <v>651</v>
      </c>
      <c r="F5239" t="s">
        <v>114</v>
      </c>
      <c r="G5239" t="s">
        <v>101</v>
      </c>
      <c r="H5239" t="s">
        <v>57</v>
      </c>
      <c r="I5239" t="s">
        <v>58</v>
      </c>
      <c r="J5239">
        <v>-36.866123999999999</v>
      </c>
      <c r="K5239">
        <v>174.74098699999999</v>
      </c>
      <c r="L5239" s="109">
        <v>0.66666666666666663</v>
      </c>
      <c r="N5239">
        <v>0</v>
      </c>
      <c r="O5239">
        <v>0</v>
      </c>
      <c r="P5239">
        <v>1</v>
      </c>
    </row>
    <row r="5240" spans="1:16" hidden="1" x14ac:dyDescent="0.3">
      <c r="A5240">
        <v>59</v>
      </c>
      <c r="B5240">
        <v>1</v>
      </c>
      <c r="C5240" t="s">
        <v>70</v>
      </c>
      <c r="D5240" t="s">
        <v>650</v>
      </c>
      <c r="E5240" t="s">
        <v>651</v>
      </c>
      <c r="F5240" t="s">
        <v>114</v>
      </c>
      <c r="G5240" t="s">
        <v>101</v>
      </c>
      <c r="H5240" t="s">
        <v>57</v>
      </c>
      <c r="I5240" t="s">
        <v>58</v>
      </c>
      <c r="J5240">
        <v>-36.866016999999999</v>
      </c>
      <c r="K5240">
        <v>174.74094099999999</v>
      </c>
      <c r="L5240" s="109">
        <v>0.66666666666666663</v>
      </c>
      <c r="N5240">
        <v>0</v>
      </c>
      <c r="O5240">
        <v>0</v>
      </c>
      <c r="P5240">
        <v>1</v>
      </c>
    </row>
    <row r="5241" spans="1:16" hidden="1" x14ac:dyDescent="0.3">
      <c r="A5241">
        <v>60</v>
      </c>
      <c r="B5241">
        <v>1</v>
      </c>
      <c r="C5241" t="s">
        <v>70</v>
      </c>
      <c r="D5241" t="s">
        <v>650</v>
      </c>
      <c r="E5241" t="s">
        <v>651</v>
      </c>
      <c r="F5241" t="s">
        <v>114</v>
      </c>
      <c r="G5241" t="s">
        <v>101</v>
      </c>
      <c r="H5241" t="s">
        <v>49</v>
      </c>
      <c r="I5241" t="s">
        <v>121</v>
      </c>
      <c r="J5241">
        <v>-36.866177</v>
      </c>
      <c r="K5241">
        <v>174.741151</v>
      </c>
      <c r="L5241" s="109">
        <v>0.66666666666666663</v>
      </c>
      <c r="N5241">
        <v>0</v>
      </c>
      <c r="O5241">
        <v>0</v>
      </c>
      <c r="P5241">
        <v>1</v>
      </c>
    </row>
    <row r="5242" spans="1:16" hidden="1" x14ac:dyDescent="0.3">
      <c r="A5242">
        <v>61</v>
      </c>
      <c r="B5242">
        <v>1</v>
      </c>
      <c r="C5242" t="s">
        <v>70</v>
      </c>
      <c r="D5242" t="s">
        <v>650</v>
      </c>
      <c r="E5242" t="s">
        <v>651</v>
      </c>
      <c r="F5242" t="s">
        <v>114</v>
      </c>
      <c r="G5242" t="s">
        <v>101</v>
      </c>
      <c r="H5242" t="s">
        <v>49</v>
      </c>
      <c r="I5242" t="s">
        <v>121</v>
      </c>
      <c r="J5242">
        <v>-36.866222999999998</v>
      </c>
      <c r="K5242">
        <v>174.74117699999999</v>
      </c>
      <c r="L5242" s="109">
        <v>0.66666666666666663</v>
      </c>
      <c r="N5242">
        <v>0</v>
      </c>
      <c r="O5242">
        <v>0</v>
      </c>
      <c r="P5242">
        <v>1</v>
      </c>
    </row>
    <row r="5243" spans="1:16" hidden="1" x14ac:dyDescent="0.3">
      <c r="A5243">
        <v>62</v>
      </c>
      <c r="B5243">
        <v>1</v>
      </c>
      <c r="C5243" t="s">
        <v>70</v>
      </c>
      <c r="D5243" t="s">
        <v>650</v>
      </c>
      <c r="E5243" t="s">
        <v>651</v>
      </c>
      <c r="F5243" t="s">
        <v>114</v>
      </c>
      <c r="G5243" t="s">
        <v>101</v>
      </c>
      <c r="H5243" t="s">
        <v>49</v>
      </c>
      <c r="I5243" t="s">
        <v>121</v>
      </c>
      <c r="J5243">
        <v>-36.86627</v>
      </c>
      <c r="K5243">
        <v>174.74120300000001</v>
      </c>
      <c r="L5243" s="109">
        <v>0.66666666666666663</v>
      </c>
      <c r="N5243">
        <v>0</v>
      </c>
      <c r="O5243">
        <v>0</v>
      </c>
      <c r="P5243">
        <v>1</v>
      </c>
    </row>
    <row r="5244" spans="1:16" hidden="1" x14ac:dyDescent="0.3">
      <c r="A5244">
        <v>63</v>
      </c>
      <c r="B5244">
        <v>1</v>
      </c>
      <c r="C5244" t="s">
        <v>70</v>
      </c>
      <c r="D5244" t="s">
        <v>650</v>
      </c>
      <c r="E5244" t="s">
        <v>651</v>
      </c>
      <c r="F5244" t="s">
        <v>72</v>
      </c>
      <c r="G5244" t="s">
        <v>122</v>
      </c>
      <c r="H5244" t="s">
        <v>48</v>
      </c>
      <c r="I5244" t="s">
        <v>91</v>
      </c>
      <c r="J5244">
        <v>-36.866337999999999</v>
      </c>
      <c r="K5244">
        <v>174.74136999999999</v>
      </c>
      <c r="L5244" s="109">
        <v>0.66666666666666663</v>
      </c>
      <c r="N5244">
        <v>0</v>
      </c>
      <c r="O5244">
        <v>0</v>
      </c>
      <c r="P5244">
        <v>1</v>
      </c>
    </row>
    <row r="5245" spans="1:16" hidden="1" x14ac:dyDescent="0.3">
      <c r="A5245">
        <v>64</v>
      </c>
      <c r="B5245">
        <v>1</v>
      </c>
      <c r="C5245" t="s">
        <v>70</v>
      </c>
      <c r="D5245" t="s">
        <v>650</v>
      </c>
      <c r="E5245" t="s">
        <v>651</v>
      </c>
      <c r="F5245" t="s">
        <v>72</v>
      </c>
      <c r="G5245" t="s">
        <v>122</v>
      </c>
      <c r="H5245" t="s">
        <v>48</v>
      </c>
      <c r="I5245" t="s">
        <v>91</v>
      </c>
      <c r="J5245">
        <v>-36.866301999999997</v>
      </c>
      <c r="K5245">
        <v>174.74148400000001</v>
      </c>
      <c r="L5245" s="109">
        <v>0.66666666666666663</v>
      </c>
      <c r="N5245">
        <v>0</v>
      </c>
      <c r="O5245">
        <v>0</v>
      </c>
      <c r="P5245">
        <v>1</v>
      </c>
    </row>
    <row r="5246" spans="1:16" hidden="1" x14ac:dyDescent="0.3">
      <c r="A5246">
        <v>65</v>
      </c>
      <c r="B5246">
        <v>1</v>
      </c>
      <c r="C5246" t="s">
        <v>70</v>
      </c>
      <c r="D5246" t="s">
        <v>650</v>
      </c>
      <c r="E5246" t="s">
        <v>651</v>
      </c>
      <c r="F5246" t="s">
        <v>72</v>
      </c>
      <c r="G5246" t="s">
        <v>122</v>
      </c>
      <c r="H5246" t="s">
        <v>48</v>
      </c>
      <c r="I5246" t="s">
        <v>91</v>
      </c>
      <c r="J5246">
        <v>-36.866276999999997</v>
      </c>
      <c r="K5246">
        <v>174.74154899999999</v>
      </c>
      <c r="L5246" s="109">
        <v>0.66666666666666663</v>
      </c>
      <c r="N5246">
        <v>0</v>
      </c>
      <c r="O5246">
        <v>0</v>
      </c>
      <c r="P5246">
        <v>1</v>
      </c>
    </row>
    <row r="5247" spans="1:16" hidden="1" x14ac:dyDescent="0.3">
      <c r="A5247">
        <v>66</v>
      </c>
      <c r="B5247">
        <v>1</v>
      </c>
      <c r="C5247" t="s">
        <v>70</v>
      </c>
      <c r="D5247" t="s">
        <v>650</v>
      </c>
      <c r="E5247" t="s">
        <v>651</v>
      </c>
      <c r="F5247" t="s">
        <v>72</v>
      </c>
      <c r="G5247" t="s">
        <v>122</v>
      </c>
      <c r="H5247" t="s">
        <v>48</v>
      </c>
      <c r="I5247" t="s">
        <v>91</v>
      </c>
      <c r="J5247">
        <v>-36.866171999999999</v>
      </c>
      <c r="K5247">
        <v>174.74187599999999</v>
      </c>
      <c r="L5247" s="109">
        <v>0.66666666666666663</v>
      </c>
      <c r="N5247">
        <v>0</v>
      </c>
      <c r="O5247">
        <v>0</v>
      </c>
      <c r="P5247">
        <v>1</v>
      </c>
    </row>
    <row r="5248" spans="1:16" hidden="1" x14ac:dyDescent="0.3">
      <c r="A5248">
        <v>67</v>
      </c>
      <c r="B5248">
        <v>1</v>
      </c>
      <c r="C5248" t="s">
        <v>70</v>
      </c>
      <c r="D5248" t="s">
        <v>650</v>
      </c>
      <c r="E5248" t="s">
        <v>651</v>
      </c>
      <c r="F5248" t="s">
        <v>72</v>
      </c>
      <c r="G5248" t="s">
        <v>122</v>
      </c>
      <c r="H5248" t="s">
        <v>48</v>
      </c>
      <c r="I5248" t="s">
        <v>91</v>
      </c>
      <c r="J5248">
        <v>-36.866149999999998</v>
      </c>
      <c r="K5248">
        <v>174.74194</v>
      </c>
      <c r="L5248" s="109">
        <v>0.66666666666666663</v>
      </c>
      <c r="N5248">
        <v>0</v>
      </c>
      <c r="O5248">
        <v>0</v>
      </c>
      <c r="P5248">
        <v>1</v>
      </c>
    </row>
    <row r="5249" spans="1:16" hidden="1" x14ac:dyDescent="0.3">
      <c r="A5249">
        <v>68</v>
      </c>
      <c r="B5249">
        <v>1</v>
      </c>
      <c r="C5249" t="s">
        <v>70</v>
      </c>
      <c r="D5249" t="s">
        <v>650</v>
      </c>
      <c r="E5249" t="s">
        <v>651</v>
      </c>
      <c r="F5249" t="s">
        <v>72</v>
      </c>
      <c r="G5249" t="s">
        <v>122</v>
      </c>
      <c r="H5249" t="s">
        <v>48</v>
      </c>
      <c r="I5249" t="s">
        <v>91</v>
      </c>
      <c r="J5249">
        <v>-36.866128000000003</v>
      </c>
      <c r="K5249">
        <v>174.74200400000001</v>
      </c>
      <c r="L5249" s="109">
        <v>0.66666666666666663</v>
      </c>
      <c r="M5249" t="s">
        <v>674</v>
      </c>
      <c r="N5249">
        <v>1</v>
      </c>
      <c r="O5249">
        <v>0</v>
      </c>
      <c r="P5249">
        <v>1</v>
      </c>
    </row>
    <row r="5250" spans="1:16" hidden="1" x14ac:dyDescent="0.3">
      <c r="A5250">
        <v>69</v>
      </c>
      <c r="B5250">
        <v>1</v>
      </c>
      <c r="C5250" t="s">
        <v>70</v>
      </c>
      <c r="D5250" t="s">
        <v>650</v>
      </c>
      <c r="E5250" t="s">
        <v>651</v>
      </c>
      <c r="F5250" t="s">
        <v>123</v>
      </c>
      <c r="G5250" t="s">
        <v>101</v>
      </c>
      <c r="H5250" t="s">
        <v>57</v>
      </c>
      <c r="I5250" t="s">
        <v>58</v>
      </c>
      <c r="J5250">
        <v>-36.865983</v>
      </c>
      <c r="K5250">
        <v>174.74216200000001</v>
      </c>
      <c r="L5250" s="109">
        <v>0.66666666666666663</v>
      </c>
      <c r="M5250" t="s">
        <v>131</v>
      </c>
      <c r="N5250">
        <v>1</v>
      </c>
      <c r="O5250">
        <v>0</v>
      </c>
      <c r="P5250">
        <v>1</v>
      </c>
    </row>
    <row r="5251" spans="1:16" hidden="1" x14ac:dyDescent="0.3">
      <c r="A5251">
        <v>70</v>
      </c>
      <c r="B5251">
        <v>1</v>
      </c>
      <c r="C5251" t="s">
        <v>70</v>
      </c>
      <c r="D5251" t="s">
        <v>650</v>
      </c>
      <c r="E5251" t="s">
        <v>651</v>
      </c>
      <c r="F5251" t="s">
        <v>123</v>
      </c>
      <c r="G5251" t="s">
        <v>101</v>
      </c>
      <c r="H5251" t="s">
        <v>57</v>
      </c>
      <c r="I5251" t="s">
        <v>58</v>
      </c>
      <c r="J5251">
        <v>-36.865931000000003</v>
      </c>
      <c r="K5251">
        <v>174.74213800000001</v>
      </c>
      <c r="L5251" s="109">
        <v>0.66666666666666663</v>
      </c>
      <c r="N5251">
        <v>0</v>
      </c>
      <c r="O5251">
        <v>0</v>
      </c>
      <c r="P5251">
        <v>1</v>
      </c>
    </row>
    <row r="5252" spans="1:16" hidden="1" x14ac:dyDescent="0.3">
      <c r="A5252">
        <v>71</v>
      </c>
      <c r="B5252">
        <v>1</v>
      </c>
      <c r="C5252" t="s">
        <v>70</v>
      </c>
      <c r="D5252" t="s">
        <v>650</v>
      </c>
      <c r="E5252" t="s">
        <v>651</v>
      </c>
      <c r="F5252" t="s">
        <v>123</v>
      </c>
      <c r="G5252" t="s">
        <v>101</v>
      </c>
      <c r="H5252" t="s">
        <v>57</v>
      </c>
      <c r="I5252" t="s">
        <v>58</v>
      </c>
      <c r="J5252">
        <v>-36.865881999999999</v>
      </c>
      <c r="K5252">
        <v>174.74210500000001</v>
      </c>
      <c r="L5252" s="109">
        <v>0.66666666666666663</v>
      </c>
      <c r="M5252" t="s">
        <v>119</v>
      </c>
      <c r="N5252">
        <v>1</v>
      </c>
      <c r="O5252">
        <v>0</v>
      </c>
      <c r="P5252">
        <v>1</v>
      </c>
    </row>
    <row r="5253" spans="1:16" hidden="1" x14ac:dyDescent="0.3">
      <c r="A5253">
        <v>72</v>
      </c>
      <c r="B5253">
        <v>1</v>
      </c>
      <c r="C5253" t="s">
        <v>70</v>
      </c>
      <c r="D5253" t="s">
        <v>650</v>
      </c>
      <c r="E5253" t="s">
        <v>651</v>
      </c>
      <c r="F5253" t="s">
        <v>123</v>
      </c>
      <c r="G5253" t="s">
        <v>101</v>
      </c>
      <c r="H5253" t="s">
        <v>49</v>
      </c>
      <c r="I5253" t="s">
        <v>58</v>
      </c>
      <c r="J5253">
        <v>-36.865721000000001</v>
      </c>
      <c r="K5253">
        <v>174.74213399999999</v>
      </c>
      <c r="L5253" s="109">
        <v>0.66666666666666663</v>
      </c>
      <c r="M5253" t="s">
        <v>987</v>
      </c>
      <c r="N5253">
        <v>1</v>
      </c>
      <c r="O5253">
        <v>1</v>
      </c>
      <c r="P5253">
        <v>1</v>
      </c>
    </row>
    <row r="5254" spans="1:16" hidden="1" x14ac:dyDescent="0.3">
      <c r="A5254">
        <v>73</v>
      </c>
      <c r="B5254">
        <v>1</v>
      </c>
      <c r="C5254" t="s">
        <v>70</v>
      </c>
      <c r="D5254" t="s">
        <v>650</v>
      </c>
      <c r="E5254" t="s">
        <v>651</v>
      </c>
      <c r="F5254" t="s">
        <v>123</v>
      </c>
      <c r="G5254" t="s">
        <v>101</v>
      </c>
      <c r="H5254" t="s">
        <v>49</v>
      </c>
      <c r="I5254" t="s">
        <v>58</v>
      </c>
      <c r="J5254">
        <v>-36.865763000000001</v>
      </c>
      <c r="K5254">
        <v>174.74215899999999</v>
      </c>
      <c r="L5254" s="109">
        <v>0.66666666666666663</v>
      </c>
      <c r="N5254">
        <v>0</v>
      </c>
      <c r="O5254">
        <v>0</v>
      </c>
      <c r="P5254">
        <v>1</v>
      </c>
    </row>
    <row r="5255" spans="1:16" hidden="1" x14ac:dyDescent="0.3">
      <c r="A5255">
        <v>74</v>
      </c>
      <c r="B5255">
        <v>1</v>
      </c>
      <c r="C5255" t="s">
        <v>70</v>
      </c>
      <c r="D5255" t="s">
        <v>650</v>
      </c>
      <c r="E5255" t="s">
        <v>651</v>
      </c>
      <c r="F5255" t="s">
        <v>123</v>
      </c>
      <c r="G5255" t="s">
        <v>101</v>
      </c>
      <c r="H5255" t="s">
        <v>49</v>
      </c>
      <c r="I5255" t="s">
        <v>58</v>
      </c>
      <c r="J5255">
        <v>-36.865808999999999</v>
      </c>
      <c r="K5255">
        <v>174.74218300000001</v>
      </c>
      <c r="L5255" s="109">
        <v>0.66666666666666663</v>
      </c>
      <c r="M5255" t="s">
        <v>678</v>
      </c>
      <c r="N5255">
        <v>1</v>
      </c>
      <c r="O5255">
        <v>1</v>
      </c>
      <c r="P5255">
        <v>1</v>
      </c>
    </row>
    <row r="5256" spans="1:16" hidden="1" x14ac:dyDescent="0.3">
      <c r="A5256">
        <v>75</v>
      </c>
      <c r="B5256">
        <v>1</v>
      </c>
      <c r="C5256" t="s">
        <v>70</v>
      </c>
      <c r="D5256" t="s">
        <v>650</v>
      </c>
      <c r="E5256" t="s">
        <v>651</v>
      </c>
      <c r="F5256" t="s">
        <v>123</v>
      </c>
      <c r="G5256" t="s">
        <v>101</v>
      </c>
      <c r="H5256" t="s">
        <v>49</v>
      </c>
      <c r="I5256" t="s">
        <v>58</v>
      </c>
      <c r="J5256">
        <v>-36.865856000000001</v>
      </c>
      <c r="K5256">
        <v>174.74220800000001</v>
      </c>
      <c r="L5256" s="109">
        <v>0.66666666666666663</v>
      </c>
      <c r="N5256">
        <v>0</v>
      </c>
      <c r="O5256">
        <v>0</v>
      </c>
      <c r="P5256">
        <v>1</v>
      </c>
    </row>
    <row r="5257" spans="1:16" hidden="1" x14ac:dyDescent="0.3">
      <c r="A5257">
        <v>76</v>
      </c>
      <c r="B5257">
        <v>1</v>
      </c>
      <c r="C5257" t="s">
        <v>70</v>
      </c>
      <c r="D5257" t="s">
        <v>650</v>
      </c>
      <c r="E5257" t="s">
        <v>651</v>
      </c>
      <c r="F5257" t="s">
        <v>123</v>
      </c>
      <c r="G5257" t="s">
        <v>101</v>
      </c>
      <c r="H5257" t="s">
        <v>49</v>
      </c>
      <c r="I5257" t="s">
        <v>58</v>
      </c>
      <c r="J5257">
        <v>-36.865903000000003</v>
      </c>
      <c r="K5257">
        <v>174.742233</v>
      </c>
      <c r="L5257" s="109">
        <v>0.66666666666666663</v>
      </c>
      <c r="N5257">
        <v>0</v>
      </c>
      <c r="O5257">
        <v>0</v>
      </c>
      <c r="P5257">
        <v>1</v>
      </c>
    </row>
    <row r="5258" spans="1:16" hidden="1" x14ac:dyDescent="0.3">
      <c r="A5258">
        <v>77</v>
      </c>
      <c r="B5258">
        <v>1</v>
      </c>
      <c r="C5258" t="s">
        <v>70</v>
      </c>
      <c r="D5258" t="s">
        <v>650</v>
      </c>
      <c r="E5258" t="s">
        <v>651</v>
      </c>
      <c r="F5258" t="s">
        <v>123</v>
      </c>
      <c r="G5258" t="s">
        <v>101</v>
      </c>
      <c r="H5258" t="s">
        <v>49</v>
      </c>
      <c r="I5258" t="s">
        <v>58</v>
      </c>
      <c r="J5258">
        <v>-36.865949000000001</v>
      </c>
      <c r="K5258">
        <v>174.742257</v>
      </c>
      <c r="L5258" s="109">
        <v>0.66666666666666663</v>
      </c>
      <c r="N5258">
        <v>0</v>
      </c>
      <c r="O5258">
        <v>0</v>
      </c>
      <c r="P5258">
        <v>1</v>
      </c>
    </row>
    <row r="5259" spans="1:16" hidden="1" x14ac:dyDescent="0.3">
      <c r="A5259">
        <v>78</v>
      </c>
      <c r="B5259">
        <v>1</v>
      </c>
      <c r="C5259" t="s">
        <v>70</v>
      </c>
      <c r="D5259" t="s">
        <v>650</v>
      </c>
      <c r="E5259" t="s">
        <v>651</v>
      </c>
      <c r="F5259" t="s">
        <v>72</v>
      </c>
      <c r="G5259" t="s">
        <v>133</v>
      </c>
      <c r="H5259" t="s">
        <v>48</v>
      </c>
      <c r="I5259" t="s">
        <v>91</v>
      </c>
      <c r="J5259">
        <v>-36.865993000000003</v>
      </c>
      <c r="K5259">
        <v>174.74240800000001</v>
      </c>
      <c r="L5259" s="109">
        <v>0.66666666666666663</v>
      </c>
      <c r="M5259" t="s">
        <v>763</v>
      </c>
      <c r="N5259">
        <v>1</v>
      </c>
      <c r="O5259">
        <v>0</v>
      </c>
      <c r="P5259">
        <v>1</v>
      </c>
    </row>
    <row r="5260" spans="1:16" hidden="1" x14ac:dyDescent="0.3">
      <c r="A5260">
        <v>79</v>
      </c>
      <c r="B5260">
        <v>1</v>
      </c>
      <c r="C5260" t="s">
        <v>70</v>
      </c>
      <c r="D5260" t="s">
        <v>650</v>
      </c>
      <c r="E5260" t="s">
        <v>651</v>
      </c>
      <c r="F5260" t="s">
        <v>72</v>
      </c>
      <c r="G5260" t="s">
        <v>133</v>
      </c>
      <c r="H5260" t="s">
        <v>48</v>
      </c>
      <c r="I5260" t="s">
        <v>91</v>
      </c>
      <c r="J5260">
        <v>-36.865982000000002</v>
      </c>
      <c r="K5260">
        <v>174.74245400000001</v>
      </c>
      <c r="L5260" s="109">
        <v>0.66666666666666663</v>
      </c>
      <c r="M5260" t="s">
        <v>764</v>
      </c>
      <c r="N5260">
        <v>1</v>
      </c>
      <c r="O5260">
        <v>0</v>
      </c>
      <c r="P5260">
        <v>1</v>
      </c>
    </row>
    <row r="5261" spans="1:16" hidden="1" x14ac:dyDescent="0.3">
      <c r="A5261">
        <v>80</v>
      </c>
      <c r="B5261">
        <v>1</v>
      </c>
      <c r="C5261" t="s">
        <v>70</v>
      </c>
      <c r="D5261" t="s">
        <v>650</v>
      </c>
      <c r="E5261" t="s">
        <v>651</v>
      </c>
      <c r="F5261" t="s">
        <v>72</v>
      </c>
      <c r="G5261" t="s">
        <v>133</v>
      </c>
      <c r="H5261" t="s">
        <v>48</v>
      </c>
      <c r="I5261" t="s">
        <v>91</v>
      </c>
      <c r="J5261">
        <v>-36.865952999999998</v>
      </c>
      <c r="K5261">
        <v>174.742548</v>
      </c>
      <c r="L5261" s="109">
        <v>0.66666666666666663</v>
      </c>
      <c r="N5261">
        <v>0</v>
      </c>
      <c r="O5261">
        <v>0</v>
      </c>
      <c r="P5261">
        <v>1</v>
      </c>
    </row>
    <row r="5262" spans="1:16" hidden="1" x14ac:dyDescent="0.3">
      <c r="A5262">
        <v>81</v>
      </c>
      <c r="B5262">
        <v>1</v>
      </c>
      <c r="C5262" t="s">
        <v>70</v>
      </c>
      <c r="D5262" t="s">
        <v>650</v>
      </c>
      <c r="E5262" t="s">
        <v>651</v>
      </c>
      <c r="F5262" t="s">
        <v>72</v>
      </c>
      <c r="G5262" t="s">
        <v>133</v>
      </c>
      <c r="H5262" t="s">
        <v>48</v>
      </c>
      <c r="I5262" t="s">
        <v>91</v>
      </c>
      <c r="J5262">
        <v>-36.865858000000003</v>
      </c>
      <c r="K5262">
        <v>174.742816</v>
      </c>
      <c r="L5262" s="109">
        <v>0.66666666666666663</v>
      </c>
      <c r="N5262">
        <v>0</v>
      </c>
      <c r="O5262">
        <v>0</v>
      </c>
      <c r="P5262">
        <v>1</v>
      </c>
    </row>
    <row r="5263" spans="1:16" hidden="1" x14ac:dyDescent="0.3">
      <c r="A5263">
        <v>82</v>
      </c>
      <c r="B5263">
        <v>1</v>
      </c>
      <c r="C5263" t="s">
        <v>70</v>
      </c>
      <c r="D5263" t="s">
        <v>650</v>
      </c>
      <c r="E5263" t="s">
        <v>651</v>
      </c>
      <c r="F5263" t="s">
        <v>134</v>
      </c>
      <c r="G5263" t="s">
        <v>101</v>
      </c>
      <c r="H5263" t="s">
        <v>57</v>
      </c>
      <c r="I5263" t="s">
        <v>58</v>
      </c>
      <c r="J5263">
        <v>-36.865524000000001</v>
      </c>
      <c r="K5263">
        <v>174.74314200000001</v>
      </c>
      <c r="L5263" s="109">
        <v>0.66666666666666663</v>
      </c>
      <c r="N5263">
        <v>0</v>
      </c>
      <c r="O5263">
        <v>0</v>
      </c>
      <c r="P5263">
        <v>1</v>
      </c>
    </row>
    <row r="5264" spans="1:16" hidden="1" x14ac:dyDescent="0.3">
      <c r="A5264">
        <v>83</v>
      </c>
      <c r="B5264">
        <v>1</v>
      </c>
      <c r="C5264" t="s">
        <v>70</v>
      </c>
      <c r="D5264" t="s">
        <v>650</v>
      </c>
      <c r="E5264" t="s">
        <v>651</v>
      </c>
      <c r="F5264" t="s">
        <v>134</v>
      </c>
      <c r="G5264" t="s">
        <v>101</v>
      </c>
      <c r="H5264" t="s">
        <v>57</v>
      </c>
      <c r="I5264" t="s">
        <v>58</v>
      </c>
      <c r="J5264">
        <v>-36.865485</v>
      </c>
      <c r="K5264">
        <v>174.74312399999999</v>
      </c>
      <c r="L5264" s="109">
        <v>0.66666666666666663</v>
      </c>
      <c r="M5264" t="s">
        <v>136</v>
      </c>
      <c r="N5264">
        <v>1</v>
      </c>
      <c r="O5264">
        <v>0</v>
      </c>
      <c r="P5264">
        <v>1</v>
      </c>
    </row>
    <row r="5265" spans="1:16" hidden="1" x14ac:dyDescent="0.3">
      <c r="A5265">
        <v>84</v>
      </c>
      <c r="B5265">
        <v>1</v>
      </c>
      <c r="C5265" t="s">
        <v>70</v>
      </c>
      <c r="D5265" t="s">
        <v>650</v>
      </c>
      <c r="E5265" t="s">
        <v>651</v>
      </c>
      <c r="F5265" t="s">
        <v>134</v>
      </c>
      <c r="G5265" t="s">
        <v>101</v>
      </c>
      <c r="H5265" t="s">
        <v>57</v>
      </c>
      <c r="I5265" t="s">
        <v>58</v>
      </c>
      <c r="J5265">
        <v>-36.865445000000001</v>
      </c>
      <c r="K5265">
        <v>174.74310500000001</v>
      </c>
      <c r="L5265" s="109">
        <v>0.66666666666666663</v>
      </c>
      <c r="M5265" t="s">
        <v>643</v>
      </c>
      <c r="N5265">
        <v>1</v>
      </c>
      <c r="O5265">
        <v>0</v>
      </c>
      <c r="P5265">
        <v>1</v>
      </c>
    </row>
    <row r="5266" spans="1:16" hidden="1" x14ac:dyDescent="0.3">
      <c r="A5266">
        <v>85</v>
      </c>
      <c r="B5266">
        <v>1</v>
      </c>
      <c r="C5266" t="s">
        <v>70</v>
      </c>
      <c r="D5266" t="s">
        <v>650</v>
      </c>
      <c r="E5266" t="s">
        <v>651</v>
      </c>
      <c r="F5266" t="s">
        <v>134</v>
      </c>
      <c r="G5266" t="s">
        <v>101</v>
      </c>
      <c r="H5266" t="s">
        <v>49</v>
      </c>
      <c r="I5266" t="s">
        <v>138</v>
      </c>
      <c r="J5266">
        <v>-36.865369999999999</v>
      </c>
      <c r="K5266">
        <v>174.74316999999999</v>
      </c>
      <c r="L5266" s="109">
        <v>0.66666666666666663</v>
      </c>
      <c r="M5266" t="s">
        <v>553</v>
      </c>
      <c r="N5266">
        <v>1</v>
      </c>
      <c r="O5266">
        <v>0</v>
      </c>
      <c r="P5266">
        <v>1</v>
      </c>
    </row>
    <row r="5267" spans="1:16" hidden="1" x14ac:dyDescent="0.3">
      <c r="A5267">
        <v>86</v>
      </c>
      <c r="B5267">
        <v>1</v>
      </c>
      <c r="C5267" t="s">
        <v>70</v>
      </c>
      <c r="D5267" t="s">
        <v>650</v>
      </c>
      <c r="E5267" t="s">
        <v>651</v>
      </c>
      <c r="F5267" t="s">
        <v>134</v>
      </c>
      <c r="G5267" t="s">
        <v>101</v>
      </c>
      <c r="H5267" t="s">
        <v>49</v>
      </c>
      <c r="I5267" t="s">
        <v>138</v>
      </c>
      <c r="J5267">
        <v>-36.865414000000001</v>
      </c>
      <c r="K5267">
        <v>174.74319199999999</v>
      </c>
      <c r="L5267" s="109">
        <v>0.66666666666666663</v>
      </c>
      <c r="M5267" t="s">
        <v>928</v>
      </c>
      <c r="N5267">
        <v>1</v>
      </c>
      <c r="O5267">
        <v>0</v>
      </c>
      <c r="P5267">
        <v>1</v>
      </c>
    </row>
    <row r="5268" spans="1:16" hidden="1" x14ac:dyDescent="0.3">
      <c r="A5268">
        <v>87</v>
      </c>
      <c r="B5268">
        <v>1</v>
      </c>
      <c r="C5268" t="s">
        <v>70</v>
      </c>
      <c r="D5268" t="s">
        <v>650</v>
      </c>
      <c r="E5268" t="s">
        <v>651</v>
      </c>
      <c r="F5268" t="s">
        <v>134</v>
      </c>
      <c r="G5268" t="s">
        <v>101</v>
      </c>
      <c r="H5268" t="s">
        <v>49</v>
      </c>
      <c r="I5268" t="s">
        <v>138</v>
      </c>
      <c r="J5268">
        <v>-36.865513</v>
      </c>
      <c r="K5268">
        <v>174.74324200000001</v>
      </c>
      <c r="L5268" s="109">
        <v>0.66666666666666663</v>
      </c>
      <c r="N5268">
        <v>0</v>
      </c>
      <c r="O5268">
        <v>0</v>
      </c>
      <c r="P5268">
        <v>1</v>
      </c>
    </row>
    <row r="5269" spans="1:16" hidden="1" x14ac:dyDescent="0.3">
      <c r="A5269">
        <v>88</v>
      </c>
      <c r="B5269">
        <v>1</v>
      </c>
      <c r="C5269" t="s">
        <v>70</v>
      </c>
      <c r="D5269" t="s">
        <v>650</v>
      </c>
      <c r="E5269" t="s">
        <v>651</v>
      </c>
      <c r="F5269" t="s">
        <v>134</v>
      </c>
      <c r="G5269" t="s">
        <v>101</v>
      </c>
      <c r="H5269" t="s">
        <v>49</v>
      </c>
      <c r="I5269" t="s">
        <v>138</v>
      </c>
      <c r="J5269">
        <v>-36.865564999999997</v>
      </c>
      <c r="K5269">
        <v>174.74326600000001</v>
      </c>
      <c r="L5269" s="109">
        <v>0.66666666666666663</v>
      </c>
      <c r="M5269" t="s">
        <v>141</v>
      </c>
      <c r="N5269">
        <v>1</v>
      </c>
      <c r="O5269">
        <v>0</v>
      </c>
      <c r="P5269">
        <v>1</v>
      </c>
    </row>
    <row r="5270" spans="1:16" hidden="1" x14ac:dyDescent="0.3">
      <c r="A5270">
        <v>89</v>
      </c>
      <c r="B5270">
        <v>1</v>
      </c>
      <c r="C5270" t="s">
        <v>70</v>
      </c>
      <c r="D5270" t="s">
        <v>650</v>
      </c>
      <c r="E5270" t="s">
        <v>651</v>
      </c>
      <c r="F5270" t="s">
        <v>134</v>
      </c>
      <c r="G5270" t="s">
        <v>101</v>
      </c>
      <c r="H5270" t="s">
        <v>49</v>
      </c>
      <c r="I5270" t="s">
        <v>138</v>
      </c>
      <c r="J5270">
        <v>-36.865600999999998</v>
      </c>
      <c r="K5270">
        <v>174.74329</v>
      </c>
      <c r="L5270" s="109">
        <v>0.66666666666666663</v>
      </c>
      <c r="N5270">
        <v>0</v>
      </c>
      <c r="O5270">
        <v>0</v>
      </c>
      <c r="P5270">
        <v>1</v>
      </c>
    </row>
    <row r="5271" spans="1:16" hidden="1" x14ac:dyDescent="0.3">
      <c r="A5271">
        <v>90</v>
      </c>
      <c r="B5271">
        <v>1</v>
      </c>
      <c r="C5271" t="s">
        <v>70</v>
      </c>
      <c r="D5271" t="s">
        <v>650</v>
      </c>
      <c r="E5271" t="s">
        <v>651</v>
      </c>
      <c r="F5271" t="s">
        <v>72</v>
      </c>
      <c r="G5271" t="s">
        <v>144</v>
      </c>
      <c r="H5271" t="s">
        <v>48</v>
      </c>
      <c r="I5271" t="s">
        <v>145</v>
      </c>
      <c r="J5271">
        <v>-36.865651999999997</v>
      </c>
      <c r="K5271">
        <v>174.74342100000001</v>
      </c>
      <c r="L5271" s="109">
        <v>0.66666666666666663</v>
      </c>
      <c r="M5271" t="s">
        <v>364</v>
      </c>
      <c r="N5271">
        <v>1</v>
      </c>
      <c r="O5271">
        <v>0</v>
      </c>
      <c r="P5271">
        <v>1</v>
      </c>
    </row>
    <row r="5272" spans="1:16" hidden="1" x14ac:dyDescent="0.3">
      <c r="A5272">
        <v>91</v>
      </c>
      <c r="B5272">
        <v>1</v>
      </c>
      <c r="C5272" t="s">
        <v>70</v>
      </c>
      <c r="D5272" t="s">
        <v>650</v>
      </c>
      <c r="E5272" t="s">
        <v>651</v>
      </c>
      <c r="F5272" t="s">
        <v>72</v>
      </c>
      <c r="G5272" t="s">
        <v>144</v>
      </c>
      <c r="H5272" t="s">
        <v>48</v>
      </c>
      <c r="I5272" t="s">
        <v>145</v>
      </c>
      <c r="J5272">
        <v>-36.865631999999998</v>
      </c>
      <c r="K5272">
        <v>174.74348499999999</v>
      </c>
      <c r="L5272" s="109">
        <v>0.66666666666666663</v>
      </c>
      <c r="M5272" t="s">
        <v>988</v>
      </c>
      <c r="N5272">
        <v>1</v>
      </c>
      <c r="O5272">
        <v>1</v>
      </c>
      <c r="P5272">
        <v>1</v>
      </c>
    </row>
    <row r="5273" spans="1:16" hidden="1" x14ac:dyDescent="0.3">
      <c r="A5273">
        <v>92</v>
      </c>
      <c r="B5273">
        <v>1</v>
      </c>
      <c r="C5273" t="s">
        <v>70</v>
      </c>
      <c r="D5273" t="s">
        <v>650</v>
      </c>
      <c r="E5273" t="s">
        <v>651</v>
      </c>
      <c r="F5273" t="s">
        <v>72</v>
      </c>
      <c r="G5273" t="s">
        <v>144</v>
      </c>
      <c r="H5273" t="s">
        <v>48</v>
      </c>
      <c r="I5273" t="s">
        <v>145</v>
      </c>
      <c r="J5273">
        <v>-36.865611999999999</v>
      </c>
      <c r="K5273">
        <v>174.743549</v>
      </c>
      <c r="L5273" s="109">
        <v>0.66666666666666663</v>
      </c>
      <c r="M5273" t="s">
        <v>766</v>
      </c>
      <c r="N5273">
        <v>1</v>
      </c>
      <c r="O5273">
        <v>0</v>
      </c>
      <c r="P5273">
        <v>1</v>
      </c>
    </row>
    <row r="5274" spans="1:16" hidden="1" x14ac:dyDescent="0.3">
      <c r="A5274">
        <v>93</v>
      </c>
      <c r="B5274">
        <v>1</v>
      </c>
      <c r="C5274" t="s">
        <v>70</v>
      </c>
      <c r="D5274" t="s">
        <v>650</v>
      </c>
      <c r="E5274" t="s">
        <v>651</v>
      </c>
      <c r="F5274" t="s">
        <v>148</v>
      </c>
      <c r="G5274" t="s">
        <v>101</v>
      </c>
      <c r="H5274" t="s">
        <v>57</v>
      </c>
      <c r="I5274" t="s">
        <v>58</v>
      </c>
      <c r="J5274">
        <v>-36.865245999999999</v>
      </c>
      <c r="K5274">
        <v>174.74421100000001</v>
      </c>
      <c r="L5274" s="109">
        <v>0.66666666666666663</v>
      </c>
      <c r="N5274">
        <v>0</v>
      </c>
      <c r="O5274">
        <v>0</v>
      </c>
      <c r="P5274">
        <v>1</v>
      </c>
    </row>
    <row r="5275" spans="1:16" hidden="1" x14ac:dyDescent="0.3">
      <c r="A5275">
        <v>94</v>
      </c>
      <c r="B5275">
        <v>1</v>
      </c>
      <c r="C5275" t="s">
        <v>70</v>
      </c>
      <c r="D5275" t="s">
        <v>650</v>
      </c>
      <c r="E5275" t="s">
        <v>651</v>
      </c>
      <c r="F5275" t="s">
        <v>148</v>
      </c>
      <c r="G5275" t="s">
        <v>101</v>
      </c>
      <c r="H5275" t="s">
        <v>57</v>
      </c>
      <c r="I5275" t="s">
        <v>58</v>
      </c>
      <c r="J5275">
        <v>-36.865192</v>
      </c>
      <c r="K5275">
        <v>174.744182</v>
      </c>
      <c r="L5275" s="109">
        <v>0.66666666666666663</v>
      </c>
      <c r="M5275" t="s">
        <v>930</v>
      </c>
      <c r="N5275">
        <v>1</v>
      </c>
      <c r="O5275">
        <v>0</v>
      </c>
      <c r="P5275">
        <v>1</v>
      </c>
    </row>
    <row r="5276" spans="1:16" hidden="1" x14ac:dyDescent="0.3">
      <c r="A5276">
        <v>95</v>
      </c>
      <c r="B5276">
        <v>1</v>
      </c>
      <c r="C5276" t="s">
        <v>70</v>
      </c>
      <c r="D5276" t="s">
        <v>650</v>
      </c>
      <c r="E5276" t="s">
        <v>651</v>
      </c>
      <c r="F5276" t="s">
        <v>148</v>
      </c>
      <c r="G5276" t="s">
        <v>101</v>
      </c>
      <c r="H5276" t="s">
        <v>57</v>
      </c>
      <c r="I5276" t="s">
        <v>58</v>
      </c>
      <c r="J5276">
        <v>-36.865138000000002</v>
      </c>
      <c r="K5276">
        <v>174.74415400000001</v>
      </c>
      <c r="L5276" s="109">
        <v>0.66666666666666663</v>
      </c>
      <c r="M5276" t="s">
        <v>768</v>
      </c>
      <c r="N5276">
        <v>1</v>
      </c>
      <c r="O5276">
        <v>0</v>
      </c>
      <c r="P5276">
        <v>1</v>
      </c>
    </row>
    <row r="5277" spans="1:16" hidden="1" x14ac:dyDescent="0.3">
      <c r="A5277">
        <v>96</v>
      </c>
      <c r="B5277">
        <v>1</v>
      </c>
      <c r="C5277" t="s">
        <v>70</v>
      </c>
      <c r="D5277" t="s">
        <v>650</v>
      </c>
      <c r="E5277" t="s">
        <v>651</v>
      </c>
      <c r="F5277" t="s">
        <v>148</v>
      </c>
      <c r="G5277" t="s">
        <v>101</v>
      </c>
      <c r="H5277" t="s">
        <v>49</v>
      </c>
      <c r="I5277" t="s">
        <v>152</v>
      </c>
      <c r="J5277">
        <v>-36.865130000000001</v>
      </c>
      <c r="K5277">
        <v>174.744272</v>
      </c>
      <c r="L5277" s="109">
        <v>0.66666666666666663</v>
      </c>
      <c r="M5277" t="s">
        <v>931</v>
      </c>
      <c r="N5277">
        <v>1</v>
      </c>
      <c r="O5277">
        <v>0</v>
      </c>
      <c r="P5277">
        <v>1</v>
      </c>
    </row>
    <row r="5278" spans="1:16" hidden="1" x14ac:dyDescent="0.3">
      <c r="A5278">
        <v>97</v>
      </c>
      <c r="B5278">
        <v>1</v>
      </c>
      <c r="C5278" t="s">
        <v>70</v>
      </c>
      <c r="D5278" t="s">
        <v>650</v>
      </c>
      <c r="E5278" t="s">
        <v>651</v>
      </c>
      <c r="F5278" t="s">
        <v>148</v>
      </c>
      <c r="G5278" t="s">
        <v>101</v>
      </c>
      <c r="H5278" t="s">
        <v>49</v>
      </c>
      <c r="I5278" t="s">
        <v>152</v>
      </c>
      <c r="J5278">
        <v>-36.865107000000002</v>
      </c>
      <c r="K5278">
        <v>174.74426</v>
      </c>
      <c r="L5278" s="109">
        <v>0.66666666666666663</v>
      </c>
      <c r="N5278">
        <v>0</v>
      </c>
      <c r="O5278">
        <v>0</v>
      </c>
      <c r="P5278">
        <v>1</v>
      </c>
    </row>
    <row r="5279" spans="1:16" hidden="1" x14ac:dyDescent="0.3">
      <c r="A5279">
        <v>98</v>
      </c>
      <c r="B5279">
        <v>1</v>
      </c>
      <c r="C5279" t="s">
        <v>70</v>
      </c>
      <c r="D5279" t="s">
        <v>650</v>
      </c>
      <c r="E5279" t="s">
        <v>651</v>
      </c>
      <c r="F5279" t="s">
        <v>148</v>
      </c>
      <c r="G5279" t="s">
        <v>101</v>
      </c>
      <c r="H5279" t="s">
        <v>49</v>
      </c>
      <c r="I5279" t="s">
        <v>152</v>
      </c>
      <c r="J5279">
        <v>-36.865084000000003</v>
      </c>
      <c r="K5279">
        <v>174.744249</v>
      </c>
      <c r="L5279" s="109">
        <v>0.66666666666666663</v>
      </c>
      <c r="M5279" t="s">
        <v>989</v>
      </c>
      <c r="N5279">
        <v>1</v>
      </c>
      <c r="O5279">
        <v>1</v>
      </c>
      <c r="P5279">
        <v>1</v>
      </c>
    </row>
    <row r="5280" spans="1:16" hidden="1" x14ac:dyDescent="0.3">
      <c r="A5280">
        <v>99</v>
      </c>
      <c r="B5280">
        <v>1</v>
      </c>
      <c r="C5280" t="s">
        <v>70</v>
      </c>
      <c r="D5280" t="s">
        <v>650</v>
      </c>
      <c r="E5280" t="s">
        <v>651</v>
      </c>
      <c r="F5280" t="s">
        <v>148</v>
      </c>
      <c r="G5280" t="s">
        <v>101</v>
      </c>
      <c r="H5280" t="s">
        <v>49</v>
      </c>
      <c r="I5280" t="s">
        <v>152</v>
      </c>
      <c r="J5280">
        <v>-36.865062000000002</v>
      </c>
      <c r="K5280">
        <v>174.744237</v>
      </c>
      <c r="L5280" s="109">
        <v>0.66666666666666663</v>
      </c>
      <c r="N5280">
        <v>0</v>
      </c>
      <c r="O5280">
        <v>0</v>
      </c>
      <c r="P5280">
        <v>1</v>
      </c>
    </row>
    <row r="5281" spans="1:16" hidden="1" x14ac:dyDescent="0.3">
      <c r="A5281">
        <v>100</v>
      </c>
      <c r="B5281">
        <v>1</v>
      </c>
      <c r="C5281" t="s">
        <v>70</v>
      </c>
      <c r="D5281" t="s">
        <v>650</v>
      </c>
      <c r="E5281" t="s">
        <v>651</v>
      </c>
      <c r="F5281" t="s">
        <v>148</v>
      </c>
      <c r="G5281" t="s">
        <v>101</v>
      </c>
      <c r="H5281" t="s">
        <v>49</v>
      </c>
      <c r="I5281" t="s">
        <v>152</v>
      </c>
      <c r="J5281">
        <v>-36.865039000000003</v>
      </c>
      <c r="K5281">
        <v>174.744225</v>
      </c>
      <c r="L5281" s="109">
        <v>0.66666666666666663</v>
      </c>
      <c r="N5281">
        <v>0</v>
      </c>
      <c r="O5281">
        <v>0</v>
      </c>
      <c r="P5281">
        <v>1</v>
      </c>
    </row>
    <row r="5282" spans="1:16" hidden="1" x14ac:dyDescent="0.3">
      <c r="A5282">
        <v>101</v>
      </c>
      <c r="B5282">
        <v>1</v>
      </c>
      <c r="C5282" t="s">
        <v>70</v>
      </c>
      <c r="D5282" t="s">
        <v>650</v>
      </c>
      <c r="E5282" t="s">
        <v>651</v>
      </c>
      <c r="F5282" t="s">
        <v>72</v>
      </c>
      <c r="G5282" t="s">
        <v>158</v>
      </c>
      <c r="H5282" t="s">
        <v>48</v>
      </c>
      <c r="I5282" t="s">
        <v>159</v>
      </c>
      <c r="J5282">
        <v>-36.865194000000002</v>
      </c>
      <c r="K5282">
        <v>174.74477400000001</v>
      </c>
      <c r="L5282" s="109">
        <v>0.66666666666666663</v>
      </c>
      <c r="N5282">
        <v>0</v>
      </c>
      <c r="O5282">
        <v>0</v>
      </c>
      <c r="P5282">
        <v>1</v>
      </c>
    </row>
    <row r="5283" spans="1:16" hidden="1" x14ac:dyDescent="0.3">
      <c r="A5283">
        <v>102</v>
      </c>
      <c r="B5283">
        <v>1</v>
      </c>
      <c r="C5283" t="s">
        <v>70</v>
      </c>
      <c r="D5283" t="s">
        <v>650</v>
      </c>
      <c r="E5283" t="s">
        <v>651</v>
      </c>
      <c r="F5283" t="s">
        <v>72</v>
      </c>
      <c r="G5283" t="s">
        <v>158</v>
      </c>
      <c r="H5283" t="s">
        <v>48</v>
      </c>
      <c r="I5283" t="s">
        <v>159</v>
      </c>
      <c r="J5283">
        <v>-36.865170999999997</v>
      </c>
      <c r="K5283">
        <v>174.74483900000001</v>
      </c>
      <c r="L5283" s="109">
        <v>0.66666666666666663</v>
      </c>
      <c r="N5283">
        <v>0</v>
      </c>
      <c r="O5283">
        <v>0</v>
      </c>
      <c r="P5283">
        <v>1</v>
      </c>
    </row>
    <row r="5284" spans="1:16" hidden="1" x14ac:dyDescent="0.3">
      <c r="A5284">
        <v>103</v>
      </c>
      <c r="B5284">
        <v>1</v>
      </c>
      <c r="C5284" t="s">
        <v>70</v>
      </c>
      <c r="D5284" t="s">
        <v>650</v>
      </c>
      <c r="E5284" t="s">
        <v>651</v>
      </c>
      <c r="F5284" t="s">
        <v>72</v>
      </c>
      <c r="G5284" t="s">
        <v>158</v>
      </c>
      <c r="H5284" t="s">
        <v>48</v>
      </c>
      <c r="I5284" t="s">
        <v>159</v>
      </c>
      <c r="J5284">
        <v>-36.865147999999998</v>
      </c>
      <c r="K5284">
        <v>174.74490499999999</v>
      </c>
      <c r="L5284" s="109">
        <v>0.66666666666666663</v>
      </c>
      <c r="N5284">
        <v>0</v>
      </c>
      <c r="O5284">
        <v>0</v>
      </c>
      <c r="P5284">
        <v>1</v>
      </c>
    </row>
    <row r="5285" spans="1:16" hidden="1" x14ac:dyDescent="0.3">
      <c r="A5285">
        <v>104</v>
      </c>
      <c r="B5285">
        <v>1</v>
      </c>
      <c r="C5285" t="s">
        <v>70</v>
      </c>
      <c r="D5285" t="s">
        <v>650</v>
      </c>
      <c r="E5285" t="s">
        <v>651</v>
      </c>
      <c r="F5285" t="s">
        <v>72</v>
      </c>
      <c r="G5285" t="s">
        <v>158</v>
      </c>
      <c r="H5285" t="s">
        <v>48</v>
      </c>
      <c r="I5285" t="s">
        <v>159</v>
      </c>
      <c r="J5285">
        <v>-36.865096999999999</v>
      </c>
      <c r="K5285">
        <v>174.74506299999999</v>
      </c>
      <c r="L5285" s="109">
        <v>0.66666666666666663</v>
      </c>
      <c r="N5285">
        <v>0</v>
      </c>
      <c r="O5285">
        <v>0</v>
      </c>
      <c r="P5285">
        <v>1</v>
      </c>
    </row>
    <row r="5286" spans="1:16" hidden="1" x14ac:dyDescent="0.3">
      <c r="A5286">
        <v>105</v>
      </c>
      <c r="B5286">
        <v>1</v>
      </c>
      <c r="C5286" t="s">
        <v>70</v>
      </c>
      <c r="D5286" t="s">
        <v>650</v>
      </c>
      <c r="E5286" t="s">
        <v>651</v>
      </c>
      <c r="F5286" t="s">
        <v>160</v>
      </c>
      <c r="G5286" t="s">
        <v>101</v>
      </c>
      <c r="H5286" t="s">
        <v>57</v>
      </c>
      <c r="I5286" t="s">
        <v>58</v>
      </c>
      <c r="J5286">
        <v>-36.864899999999999</v>
      </c>
      <c r="K5286">
        <v>174.745249</v>
      </c>
      <c r="L5286" s="109">
        <v>0.66666666666666663</v>
      </c>
      <c r="M5286" t="s">
        <v>161</v>
      </c>
      <c r="N5286">
        <v>1</v>
      </c>
      <c r="O5286">
        <v>0</v>
      </c>
      <c r="P5286">
        <v>1</v>
      </c>
    </row>
    <row r="5287" spans="1:16" hidden="1" x14ac:dyDescent="0.3">
      <c r="A5287">
        <v>106</v>
      </c>
      <c r="B5287">
        <v>1</v>
      </c>
      <c r="C5287" t="s">
        <v>70</v>
      </c>
      <c r="D5287" t="s">
        <v>650</v>
      </c>
      <c r="E5287" t="s">
        <v>651</v>
      </c>
      <c r="F5287" t="s">
        <v>160</v>
      </c>
      <c r="G5287" t="s">
        <v>101</v>
      </c>
      <c r="H5287" t="s">
        <v>57</v>
      </c>
      <c r="I5287" t="s">
        <v>58</v>
      </c>
      <c r="J5287">
        <v>-36.864846999999997</v>
      </c>
      <c r="K5287">
        <v>174.745226</v>
      </c>
      <c r="L5287" s="109">
        <v>0.66666666666666663</v>
      </c>
      <c r="M5287" t="s">
        <v>162</v>
      </c>
      <c r="N5287">
        <v>1</v>
      </c>
      <c r="O5287">
        <v>0</v>
      </c>
      <c r="P5287">
        <v>1</v>
      </c>
    </row>
    <row r="5288" spans="1:16" hidden="1" x14ac:dyDescent="0.3">
      <c r="A5288">
        <v>107</v>
      </c>
      <c r="B5288">
        <v>1</v>
      </c>
      <c r="C5288" t="s">
        <v>70</v>
      </c>
      <c r="D5288" t="s">
        <v>650</v>
      </c>
      <c r="E5288" t="s">
        <v>651</v>
      </c>
      <c r="F5288" t="s">
        <v>160</v>
      </c>
      <c r="G5288" t="s">
        <v>101</v>
      </c>
      <c r="H5288" t="s">
        <v>57</v>
      </c>
      <c r="I5288" t="s">
        <v>58</v>
      </c>
      <c r="J5288">
        <v>-36.864795999999998</v>
      </c>
      <c r="K5288">
        <v>174.745203</v>
      </c>
      <c r="L5288" s="109">
        <v>0.66666666666666663</v>
      </c>
      <c r="M5288" t="s">
        <v>163</v>
      </c>
      <c r="N5288">
        <v>1</v>
      </c>
      <c r="O5288">
        <v>0</v>
      </c>
      <c r="P5288">
        <v>1</v>
      </c>
    </row>
    <row r="5289" spans="1:16" hidden="1" x14ac:dyDescent="0.3">
      <c r="A5289">
        <v>108</v>
      </c>
      <c r="B5289">
        <v>1</v>
      </c>
      <c r="C5289" t="s">
        <v>70</v>
      </c>
      <c r="D5289" t="s">
        <v>650</v>
      </c>
      <c r="E5289" t="s">
        <v>651</v>
      </c>
      <c r="F5289" t="s">
        <v>160</v>
      </c>
      <c r="G5289" t="s">
        <v>101</v>
      </c>
      <c r="H5289" t="s">
        <v>57</v>
      </c>
      <c r="I5289" t="s">
        <v>58</v>
      </c>
      <c r="J5289">
        <v>-36.864750000000001</v>
      </c>
      <c r="K5289">
        <v>174.745172</v>
      </c>
      <c r="L5289" s="109">
        <v>0.66666666666666663</v>
      </c>
      <c r="M5289" t="s">
        <v>164</v>
      </c>
      <c r="N5289">
        <v>1</v>
      </c>
      <c r="O5289">
        <v>0</v>
      </c>
      <c r="P5289">
        <v>1</v>
      </c>
    </row>
    <row r="5290" spans="1:16" hidden="1" x14ac:dyDescent="0.3">
      <c r="A5290">
        <v>109</v>
      </c>
      <c r="B5290">
        <v>1</v>
      </c>
      <c r="C5290" t="s">
        <v>70</v>
      </c>
      <c r="D5290" t="s">
        <v>650</v>
      </c>
      <c r="E5290" t="s">
        <v>651</v>
      </c>
      <c r="F5290" t="s">
        <v>72</v>
      </c>
      <c r="G5290" t="s">
        <v>165</v>
      </c>
      <c r="H5290" t="s">
        <v>48</v>
      </c>
      <c r="I5290" t="s">
        <v>166</v>
      </c>
      <c r="J5290">
        <v>-36.864854999999999</v>
      </c>
      <c r="K5290">
        <v>174.74578</v>
      </c>
      <c r="L5290" s="109">
        <v>0.66666666666666663</v>
      </c>
      <c r="M5290" t="s">
        <v>769</v>
      </c>
      <c r="N5290">
        <v>1</v>
      </c>
      <c r="O5290">
        <v>0</v>
      </c>
      <c r="P5290">
        <v>1</v>
      </c>
    </row>
    <row r="5291" spans="1:16" hidden="1" x14ac:dyDescent="0.3">
      <c r="A5291">
        <v>110</v>
      </c>
      <c r="B5291">
        <v>1</v>
      </c>
      <c r="C5291" t="s">
        <v>70</v>
      </c>
      <c r="D5291" t="s">
        <v>650</v>
      </c>
      <c r="E5291" t="s">
        <v>651</v>
      </c>
      <c r="F5291" t="s">
        <v>72</v>
      </c>
      <c r="G5291" t="s">
        <v>165</v>
      </c>
      <c r="H5291" t="s">
        <v>48</v>
      </c>
      <c r="I5291" t="s">
        <v>166</v>
      </c>
      <c r="J5291">
        <v>-36.864811000000003</v>
      </c>
      <c r="K5291">
        <v>174.74589499999999</v>
      </c>
      <c r="L5291" s="109">
        <v>0.66666666666666663</v>
      </c>
      <c r="N5291">
        <v>0</v>
      </c>
      <c r="O5291">
        <v>0</v>
      </c>
      <c r="P5291">
        <v>1</v>
      </c>
    </row>
    <row r="5292" spans="1:16" hidden="1" x14ac:dyDescent="0.3">
      <c r="A5292">
        <v>111</v>
      </c>
      <c r="B5292">
        <v>1</v>
      </c>
      <c r="C5292" t="s">
        <v>70</v>
      </c>
      <c r="D5292" t="s">
        <v>650</v>
      </c>
      <c r="E5292" t="s">
        <v>651</v>
      </c>
      <c r="F5292" t="s">
        <v>72</v>
      </c>
      <c r="G5292" t="s">
        <v>165</v>
      </c>
      <c r="H5292" t="s">
        <v>48</v>
      </c>
      <c r="I5292" t="s">
        <v>91</v>
      </c>
      <c r="J5292">
        <v>-36.864780000000003</v>
      </c>
      <c r="K5292">
        <v>174.74601100000001</v>
      </c>
      <c r="L5292" s="109">
        <v>0.66666666666666663</v>
      </c>
      <c r="M5292" t="s">
        <v>990</v>
      </c>
      <c r="N5292">
        <v>1</v>
      </c>
      <c r="O5292">
        <v>1</v>
      </c>
      <c r="P5292">
        <v>1</v>
      </c>
    </row>
    <row r="5293" spans="1:16" hidden="1" x14ac:dyDescent="0.3">
      <c r="A5293">
        <v>112</v>
      </c>
      <c r="B5293">
        <v>1</v>
      </c>
      <c r="C5293" t="s">
        <v>70</v>
      </c>
      <c r="D5293" t="s">
        <v>650</v>
      </c>
      <c r="E5293" t="s">
        <v>651</v>
      </c>
      <c r="F5293" t="s">
        <v>72</v>
      </c>
      <c r="G5293" t="s">
        <v>322</v>
      </c>
      <c r="H5293" t="s">
        <v>167</v>
      </c>
      <c r="I5293" t="s">
        <v>91</v>
      </c>
      <c r="J5293">
        <v>-36.864404</v>
      </c>
      <c r="K5293">
        <v>174.74677600000001</v>
      </c>
      <c r="L5293" s="109">
        <v>0.66666666666666663</v>
      </c>
      <c r="M5293" t="s">
        <v>991</v>
      </c>
      <c r="N5293">
        <v>1</v>
      </c>
      <c r="O5293">
        <v>1</v>
      </c>
      <c r="P5293">
        <v>1</v>
      </c>
    </row>
    <row r="5294" spans="1:16" hidden="1" x14ac:dyDescent="0.3">
      <c r="A5294">
        <v>113</v>
      </c>
      <c r="B5294">
        <v>1</v>
      </c>
      <c r="C5294" t="s">
        <v>70</v>
      </c>
      <c r="D5294" t="s">
        <v>650</v>
      </c>
      <c r="E5294" t="s">
        <v>651</v>
      </c>
      <c r="F5294" t="s">
        <v>72</v>
      </c>
      <c r="G5294" t="s">
        <v>322</v>
      </c>
      <c r="H5294" t="s">
        <v>167</v>
      </c>
      <c r="I5294" t="s">
        <v>91</v>
      </c>
      <c r="J5294">
        <v>-36.864438</v>
      </c>
      <c r="K5294">
        <v>174.74674400000001</v>
      </c>
      <c r="L5294" s="109">
        <v>0.66666666666666663</v>
      </c>
      <c r="M5294" t="s">
        <v>427</v>
      </c>
      <c r="N5294">
        <v>1</v>
      </c>
      <c r="O5294">
        <v>0</v>
      </c>
      <c r="P5294">
        <v>1</v>
      </c>
    </row>
    <row r="5295" spans="1:16" hidden="1" x14ac:dyDescent="0.3">
      <c r="A5295">
        <v>114</v>
      </c>
      <c r="B5295">
        <v>1</v>
      </c>
      <c r="C5295" t="s">
        <v>70</v>
      </c>
      <c r="D5295" t="s">
        <v>650</v>
      </c>
      <c r="E5295" t="s">
        <v>651</v>
      </c>
      <c r="F5295" t="s">
        <v>72</v>
      </c>
      <c r="G5295" t="s">
        <v>322</v>
      </c>
      <c r="H5295" t="s">
        <v>167</v>
      </c>
      <c r="I5295" t="s">
        <v>91</v>
      </c>
      <c r="J5295">
        <v>-36.864471000000002</v>
      </c>
      <c r="K5295">
        <v>174.746711</v>
      </c>
      <c r="L5295" s="109">
        <v>0.66666666666666663</v>
      </c>
      <c r="N5295">
        <v>0</v>
      </c>
      <c r="O5295">
        <v>0</v>
      </c>
      <c r="P5295">
        <v>1</v>
      </c>
    </row>
    <row r="5296" spans="1:16" hidden="1" x14ac:dyDescent="0.3">
      <c r="A5296">
        <v>115</v>
      </c>
      <c r="B5296">
        <v>1</v>
      </c>
      <c r="C5296" t="s">
        <v>70</v>
      </c>
      <c r="D5296" t="s">
        <v>650</v>
      </c>
      <c r="E5296" t="s">
        <v>651</v>
      </c>
      <c r="F5296" t="s">
        <v>72</v>
      </c>
      <c r="G5296" t="s">
        <v>322</v>
      </c>
      <c r="H5296" t="s">
        <v>167</v>
      </c>
      <c r="I5296" t="s">
        <v>91</v>
      </c>
      <c r="J5296">
        <v>-36.864502999999999</v>
      </c>
      <c r="K5296">
        <v>174.74667500000001</v>
      </c>
      <c r="L5296" s="109">
        <v>0.66666666666666663</v>
      </c>
      <c r="M5296" t="s">
        <v>772</v>
      </c>
      <c r="N5296">
        <v>1</v>
      </c>
      <c r="O5296">
        <v>0</v>
      </c>
      <c r="P5296">
        <v>1</v>
      </c>
    </row>
    <row r="5297" spans="1:16" hidden="1" x14ac:dyDescent="0.3">
      <c r="A5297">
        <v>116</v>
      </c>
      <c r="B5297">
        <v>1</v>
      </c>
      <c r="C5297" t="s">
        <v>70</v>
      </c>
      <c r="D5297" t="s">
        <v>650</v>
      </c>
      <c r="E5297" t="s">
        <v>651</v>
      </c>
      <c r="F5297" t="s">
        <v>168</v>
      </c>
      <c r="G5297" t="s">
        <v>101</v>
      </c>
      <c r="H5297" t="s">
        <v>169</v>
      </c>
      <c r="I5297" t="s">
        <v>170</v>
      </c>
      <c r="J5297">
        <v>-36.864204999999998</v>
      </c>
      <c r="K5297">
        <v>174.74660299999999</v>
      </c>
      <c r="L5297" s="109">
        <v>0.66666666666666663</v>
      </c>
      <c r="N5297">
        <v>0</v>
      </c>
      <c r="O5297">
        <v>0</v>
      </c>
      <c r="P5297">
        <v>1</v>
      </c>
    </row>
    <row r="5298" spans="1:16" hidden="1" x14ac:dyDescent="0.3">
      <c r="A5298">
        <v>117</v>
      </c>
      <c r="B5298">
        <v>1</v>
      </c>
      <c r="C5298" t="s">
        <v>70</v>
      </c>
      <c r="D5298" t="s">
        <v>650</v>
      </c>
      <c r="E5298" t="s">
        <v>651</v>
      </c>
      <c r="F5298" t="s">
        <v>168</v>
      </c>
      <c r="G5298" t="s">
        <v>101</v>
      </c>
      <c r="H5298" t="s">
        <v>169</v>
      </c>
      <c r="I5298" t="s">
        <v>170</v>
      </c>
      <c r="J5298">
        <v>-36.864172000000003</v>
      </c>
      <c r="K5298">
        <v>174.746566</v>
      </c>
      <c r="L5298" s="109">
        <v>0.66666666666666663</v>
      </c>
      <c r="M5298" t="s">
        <v>172</v>
      </c>
      <c r="N5298">
        <v>1</v>
      </c>
      <c r="O5298">
        <v>0</v>
      </c>
      <c r="P5298">
        <v>1</v>
      </c>
    </row>
    <row r="5299" spans="1:16" hidden="1" x14ac:dyDescent="0.3">
      <c r="A5299">
        <v>118</v>
      </c>
      <c r="B5299">
        <v>1</v>
      </c>
      <c r="C5299" t="s">
        <v>70</v>
      </c>
      <c r="D5299" t="s">
        <v>650</v>
      </c>
      <c r="E5299" t="s">
        <v>651</v>
      </c>
      <c r="F5299" t="s">
        <v>168</v>
      </c>
      <c r="G5299" t="s">
        <v>101</v>
      </c>
      <c r="H5299" t="s">
        <v>169</v>
      </c>
      <c r="I5299" t="s">
        <v>170</v>
      </c>
      <c r="J5299">
        <v>-36.864075999999997</v>
      </c>
      <c r="K5299">
        <v>174.74645799999999</v>
      </c>
      <c r="L5299" s="109">
        <v>0.66666666666666663</v>
      </c>
      <c r="M5299" t="s">
        <v>862</v>
      </c>
      <c r="N5299">
        <v>1</v>
      </c>
      <c r="O5299">
        <v>0</v>
      </c>
      <c r="P5299">
        <v>1</v>
      </c>
    </row>
    <row r="5300" spans="1:16" hidden="1" x14ac:dyDescent="0.3">
      <c r="A5300">
        <v>119</v>
      </c>
      <c r="B5300">
        <v>1</v>
      </c>
      <c r="C5300" t="s">
        <v>70</v>
      </c>
      <c r="D5300" t="s">
        <v>650</v>
      </c>
      <c r="E5300" t="s">
        <v>651</v>
      </c>
      <c r="F5300" t="s">
        <v>168</v>
      </c>
      <c r="G5300" t="s">
        <v>101</v>
      </c>
      <c r="H5300" t="s">
        <v>169</v>
      </c>
      <c r="I5300" t="s">
        <v>170</v>
      </c>
      <c r="J5300">
        <v>-36.864041999999998</v>
      </c>
      <c r="K5300">
        <v>174.746408</v>
      </c>
      <c r="L5300" s="109">
        <v>0.66666666666666663</v>
      </c>
      <c r="M5300" t="s">
        <v>863</v>
      </c>
      <c r="N5300">
        <v>1</v>
      </c>
      <c r="O5300">
        <v>0</v>
      </c>
      <c r="P5300">
        <v>1</v>
      </c>
    </row>
    <row r="5301" spans="1:16" hidden="1" x14ac:dyDescent="0.3">
      <c r="A5301">
        <v>120</v>
      </c>
      <c r="B5301">
        <v>1</v>
      </c>
      <c r="C5301" t="s">
        <v>70</v>
      </c>
      <c r="D5301" t="s">
        <v>650</v>
      </c>
      <c r="E5301" t="s">
        <v>651</v>
      </c>
      <c r="F5301" t="s">
        <v>168</v>
      </c>
      <c r="G5301" t="s">
        <v>101</v>
      </c>
      <c r="H5301" t="s">
        <v>175</v>
      </c>
      <c r="I5301" t="s">
        <v>58</v>
      </c>
      <c r="J5301">
        <v>-36.864111999999999</v>
      </c>
      <c r="K5301">
        <v>174.74667199999999</v>
      </c>
      <c r="L5301" s="109">
        <v>0.66666666666666663</v>
      </c>
      <c r="N5301">
        <v>0</v>
      </c>
      <c r="O5301">
        <v>0</v>
      </c>
      <c r="P5301">
        <v>1</v>
      </c>
    </row>
    <row r="5302" spans="1:16" hidden="1" x14ac:dyDescent="0.3">
      <c r="A5302">
        <v>121</v>
      </c>
      <c r="B5302">
        <v>1</v>
      </c>
      <c r="C5302" t="s">
        <v>70</v>
      </c>
      <c r="D5302" t="s">
        <v>650</v>
      </c>
      <c r="E5302" t="s">
        <v>651</v>
      </c>
      <c r="F5302" t="s">
        <v>168</v>
      </c>
      <c r="G5302" t="s">
        <v>101</v>
      </c>
      <c r="H5302" t="s">
        <v>175</v>
      </c>
      <c r="I5302" t="s">
        <v>58</v>
      </c>
      <c r="J5302">
        <v>-36.864148</v>
      </c>
      <c r="K5302">
        <v>174.74671799999999</v>
      </c>
      <c r="L5302" s="109">
        <v>0.66666666666666663</v>
      </c>
      <c r="M5302" t="s">
        <v>177</v>
      </c>
      <c r="N5302">
        <v>1</v>
      </c>
      <c r="O5302">
        <v>0</v>
      </c>
      <c r="P5302">
        <v>1</v>
      </c>
    </row>
    <row r="5303" spans="1:16" hidden="1" x14ac:dyDescent="0.3">
      <c r="A5303">
        <v>122</v>
      </c>
      <c r="B5303">
        <v>1</v>
      </c>
      <c r="C5303" t="s">
        <v>70</v>
      </c>
      <c r="D5303" t="s">
        <v>650</v>
      </c>
      <c r="E5303" t="s">
        <v>651</v>
      </c>
      <c r="F5303" t="s">
        <v>168</v>
      </c>
      <c r="G5303" t="s">
        <v>101</v>
      </c>
      <c r="H5303" t="s">
        <v>175</v>
      </c>
      <c r="I5303" t="s">
        <v>58</v>
      </c>
      <c r="J5303">
        <v>-36.864182999999997</v>
      </c>
      <c r="K5303">
        <v>174.74676299999999</v>
      </c>
      <c r="L5303" s="109">
        <v>0.66666666666666663</v>
      </c>
      <c r="M5303" t="s">
        <v>865</v>
      </c>
      <c r="N5303">
        <v>1</v>
      </c>
      <c r="O5303">
        <v>1</v>
      </c>
      <c r="P5303">
        <v>1</v>
      </c>
    </row>
    <row r="5304" spans="1:16" hidden="1" x14ac:dyDescent="0.3">
      <c r="A5304">
        <v>123</v>
      </c>
      <c r="B5304">
        <v>1</v>
      </c>
      <c r="C5304" t="s">
        <v>70</v>
      </c>
      <c r="D5304" t="s">
        <v>650</v>
      </c>
      <c r="E5304" t="s">
        <v>651</v>
      </c>
      <c r="F5304" t="s">
        <v>168</v>
      </c>
      <c r="G5304" t="s">
        <v>101</v>
      </c>
      <c r="H5304" t="s">
        <v>175</v>
      </c>
      <c r="I5304" t="s">
        <v>58</v>
      </c>
      <c r="J5304">
        <v>-36.864220000000003</v>
      </c>
      <c r="K5304">
        <v>174.74680900000001</v>
      </c>
      <c r="L5304" s="109">
        <v>0.66666666666666663</v>
      </c>
      <c r="M5304" t="s">
        <v>179</v>
      </c>
      <c r="N5304">
        <v>1</v>
      </c>
      <c r="O5304">
        <v>0</v>
      </c>
      <c r="P5304">
        <v>1</v>
      </c>
    </row>
    <row r="5305" spans="1:16" hidden="1" x14ac:dyDescent="0.3">
      <c r="A5305">
        <v>124</v>
      </c>
      <c r="B5305">
        <v>1</v>
      </c>
      <c r="C5305" t="s">
        <v>70</v>
      </c>
      <c r="D5305" t="s">
        <v>650</v>
      </c>
      <c r="E5305" t="s">
        <v>651</v>
      </c>
      <c r="F5305" t="s">
        <v>72</v>
      </c>
      <c r="G5305" t="s">
        <v>180</v>
      </c>
      <c r="H5305" t="s">
        <v>167</v>
      </c>
      <c r="I5305" t="s">
        <v>181</v>
      </c>
      <c r="J5305">
        <v>-36.864159000000001</v>
      </c>
      <c r="K5305">
        <v>174.74706599999999</v>
      </c>
      <c r="L5305" s="109">
        <v>0.66666666666666663</v>
      </c>
      <c r="N5305">
        <v>0</v>
      </c>
      <c r="O5305">
        <v>0</v>
      </c>
      <c r="P5305">
        <v>1</v>
      </c>
    </row>
    <row r="5306" spans="1:16" hidden="1" x14ac:dyDescent="0.3">
      <c r="A5306">
        <v>125</v>
      </c>
      <c r="B5306">
        <v>1</v>
      </c>
      <c r="C5306" t="s">
        <v>70</v>
      </c>
      <c r="D5306" t="s">
        <v>650</v>
      </c>
      <c r="E5306" t="s">
        <v>651</v>
      </c>
      <c r="F5306" t="s">
        <v>72</v>
      </c>
      <c r="G5306" t="s">
        <v>180</v>
      </c>
      <c r="H5306" t="s">
        <v>167</v>
      </c>
      <c r="I5306" t="s">
        <v>181</v>
      </c>
      <c r="J5306">
        <v>-36.864127000000003</v>
      </c>
      <c r="K5306">
        <v>174.74710099999999</v>
      </c>
      <c r="L5306" s="109">
        <v>0.66666666666666663</v>
      </c>
      <c r="M5306" t="s">
        <v>992</v>
      </c>
      <c r="N5306">
        <v>1</v>
      </c>
      <c r="O5306">
        <v>1</v>
      </c>
      <c r="P5306">
        <v>1</v>
      </c>
    </row>
    <row r="5307" spans="1:16" hidden="1" x14ac:dyDescent="0.3">
      <c r="A5307">
        <v>126</v>
      </c>
      <c r="B5307">
        <v>1</v>
      </c>
      <c r="C5307" t="s">
        <v>70</v>
      </c>
      <c r="D5307" t="s">
        <v>650</v>
      </c>
      <c r="E5307" t="s">
        <v>651</v>
      </c>
      <c r="F5307" t="s">
        <v>72</v>
      </c>
      <c r="G5307" t="s">
        <v>180</v>
      </c>
      <c r="H5307" t="s">
        <v>167</v>
      </c>
      <c r="I5307" t="s">
        <v>181</v>
      </c>
      <c r="J5307">
        <v>-36.864094999999999</v>
      </c>
      <c r="K5307">
        <v>174.74713600000001</v>
      </c>
      <c r="L5307" s="109">
        <v>0.66666666666666663</v>
      </c>
      <c r="M5307" t="s">
        <v>993</v>
      </c>
      <c r="N5307">
        <v>1</v>
      </c>
      <c r="O5307">
        <v>1</v>
      </c>
      <c r="P5307">
        <v>1</v>
      </c>
    </row>
    <row r="5308" spans="1:16" hidden="1" x14ac:dyDescent="0.3">
      <c r="A5308">
        <v>127</v>
      </c>
      <c r="B5308">
        <v>1</v>
      </c>
      <c r="C5308" t="s">
        <v>70</v>
      </c>
      <c r="D5308" t="s">
        <v>650</v>
      </c>
      <c r="E5308" t="s">
        <v>651</v>
      </c>
      <c r="F5308" t="s">
        <v>72</v>
      </c>
      <c r="G5308" t="s">
        <v>180</v>
      </c>
      <c r="H5308" t="s">
        <v>167</v>
      </c>
      <c r="I5308" t="s">
        <v>182</v>
      </c>
      <c r="J5308">
        <v>-36.864007999999998</v>
      </c>
      <c r="K5308">
        <v>174.747253</v>
      </c>
      <c r="L5308" s="109">
        <v>0.66666666666666663</v>
      </c>
      <c r="M5308" t="s">
        <v>935</v>
      </c>
      <c r="N5308">
        <v>1</v>
      </c>
      <c r="O5308">
        <v>0</v>
      </c>
      <c r="P5308">
        <v>1</v>
      </c>
    </row>
    <row r="5309" spans="1:16" hidden="1" x14ac:dyDescent="0.3">
      <c r="A5309">
        <v>128</v>
      </c>
      <c r="B5309">
        <v>1</v>
      </c>
      <c r="C5309" t="s">
        <v>70</v>
      </c>
      <c r="D5309" t="s">
        <v>650</v>
      </c>
      <c r="E5309" t="s">
        <v>651</v>
      </c>
      <c r="F5309" t="s">
        <v>72</v>
      </c>
      <c r="G5309" t="s">
        <v>180</v>
      </c>
      <c r="H5309" t="s">
        <v>167</v>
      </c>
      <c r="I5309" t="s">
        <v>182</v>
      </c>
      <c r="J5309">
        <v>-36.863978000000003</v>
      </c>
      <c r="K5309">
        <v>174.747286</v>
      </c>
      <c r="L5309" s="109">
        <v>0.66666666666666663</v>
      </c>
      <c r="M5309" t="s">
        <v>691</v>
      </c>
      <c r="N5309">
        <v>1</v>
      </c>
      <c r="O5309">
        <v>0</v>
      </c>
      <c r="P5309">
        <v>1</v>
      </c>
    </row>
    <row r="5310" spans="1:16" hidden="1" x14ac:dyDescent="0.3">
      <c r="A5310">
        <v>129</v>
      </c>
      <c r="B5310">
        <v>1</v>
      </c>
      <c r="C5310" t="s">
        <v>70</v>
      </c>
      <c r="D5310" t="s">
        <v>650</v>
      </c>
      <c r="E5310" t="s">
        <v>651</v>
      </c>
      <c r="F5310" t="s">
        <v>72</v>
      </c>
      <c r="G5310" t="s">
        <v>180</v>
      </c>
      <c r="H5310" t="s">
        <v>167</v>
      </c>
      <c r="I5310" t="s">
        <v>182</v>
      </c>
      <c r="J5310">
        <v>-36.863948999999998</v>
      </c>
      <c r="K5310">
        <v>174.747319</v>
      </c>
      <c r="L5310" s="109">
        <v>0.66666666666666663</v>
      </c>
      <c r="N5310">
        <v>0</v>
      </c>
      <c r="O5310">
        <v>0</v>
      </c>
      <c r="P5310">
        <v>1</v>
      </c>
    </row>
    <row r="5311" spans="1:16" hidden="1" x14ac:dyDescent="0.3">
      <c r="A5311">
        <v>130</v>
      </c>
      <c r="B5311">
        <v>1</v>
      </c>
      <c r="C5311" t="s">
        <v>70</v>
      </c>
      <c r="D5311" t="s">
        <v>650</v>
      </c>
      <c r="E5311" t="s">
        <v>651</v>
      </c>
      <c r="F5311" t="s">
        <v>72</v>
      </c>
      <c r="G5311" t="s">
        <v>180</v>
      </c>
      <c r="H5311" t="s">
        <v>167</v>
      </c>
      <c r="I5311" t="s">
        <v>182</v>
      </c>
      <c r="J5311">
        <v>-36.863919000000003</v>
      </c>
      <c r="K5311">
        <v>174.74735200000001</v>
      </c>
      <c r="L5311" s="109">
        <v>0.66666666666666663</v>
      </c>
      <c r="M5311" t="s">
        <v>869</v>
      </c>
      <c r="N5311">
        <v>1</v>
      </c>
      <c r="O5311">
        <v>0</v>
      </c>
      <c r="P5311">
        <v>1</v>
      </c>
    </row>
    <row r="5312" spans="1:16" hidden="1" x14ac:dyDescent="0.3">
      <c r="A5312">
        <v>131</v>
      </c>
      <c r="B5312">
        <v>1</v>
      </c>
      <c r="C5312" t="s">
        <v>70</v>
      </c>
      <c r="D5312" t="s">
        <v>650</v>
      </c>
      <c r="E5312" t="s">
        <v>651</v>
      </c>
      <c r="F5312" t="s">
        <v>183</v>
      </c>
      <c r="G5312" t="s">
        <v>101</v>
      </c>
      <c r="H5312" t="s">
        <v>169</v>
      </c>
      <c r="I5312" t="s">
        <v>58</v>
      </c>
      <c r="J5312">
        <v>-36.863643000000003</v>
      </c>
      <c r="K5312">
        <v>174.747514</v>
      </c>
      <c r="L5312" s="109">
        <v>0.66666666666666663</v>
      </c>
      <c r="M5312" t="s">
        <v>184</v>
      </c>
      <c r="N5312">
        <v>1</v>
      </c>
      <c r="O5312">
        <v>0</v>
      </c>
      <c r="P5312">
        <v>1</v>
      </c>
    </row>
    <row r="5313" spans="1:16" hidden="1" x14ac:dyDescent="0.3">
      <c r="A5313">
        <v>132</v>
      </c>
      <c r="B5313">
        <v>1</v>
      </c>
      <c r="C5313" t="s">
        <v>70</v>
      </c>
      <c r="D5313" t="s">
        <v>650</v>
      </c>
      <c r="E5313" t="s">
        <v>651</v>
      </c>
      <c r="F5313" t="s">
        <v>183</v>
      </c>
      <c r="G5313" t="s">
        <v>101</v>
      </c>
      <c r="H5313" t="s">
        <v>169</v>
      </c>
      <c r="I5313" t="s">
        <v>58</v>
      </c>
      <c r="J5313">
        <v>-36.863596000000001</v>
      </c>
      <c r="K5313">
        <v>174.74744999999999</v>
      </c>
      <c r="L5313" s="109">
        <v>0.66666666666666663</v>
      </c>
      <c r="M5313" t="s">
        <v>778</v>
      </c>
      <c r="N5313">
        <v>1</v>
      </c>
      <c r="O5313">
        <v>1</v>
      </c>
      <c r="P5313">
        <v>1</v>
      </c>
    </row>
    <row r="5314" spans="1:16" hidden="1" x14ac:dyDescent="0.3">
      <c r="A5314">
        <v>133</v>
      </c>
      <c r="B5314">
        <v>1</v>
      </c>
      <c r="C5314" t="s">
        <v>70</v>
      </c>
      <c r="D5314" t="s">
        <v>650</v>
      </c>
      <c r="E5314" t="s">
        <v>651</v>
      </c>
      <c r="F5314" t="s">
        <v>183</v>
      </c>
      <c r="G5314" t="s">
        <v>101</v>
      </c>
      <c r="H5314" t="s">
        <v>169</v>
      </c>
      <c r="I5314" t="s">
        <v>58</v>
      </c>
      <c r="J5314">
        <v>-36.863562000000002</v>
      </c>
      <c r="K5314">
        <v>174.74740800000001</v>
      </c>
      <c r="L5314" s="109">
        <v>0.66666666666666663</v>
      </c>
      <c r="N5314">
        <v>0</v>
      </c>
      <c r="O5314">
        <v>0</v>
      </c>
      <c r="P5314">
        <v>1</v>
      </c>
    </row>
    <row r="5315" spans="1:16" hidden="1" x14ac:dyDescent="0.3">
      <c r="A5315">
        <v>134</v>
      </c>
      <c r="B5315">
        <v>1</v>
      </c>
      <c r="C5315" t="s">
        <v>70</v>
      </c>
      <c r="D5315" t="s">
        <v>650</v>
      </c>
      <c r="E5315" t="s">
        <v>651</v>
      </c>
      <c r="F5315" t="s">
        <v>183</v>
      </c>
      <c r="G5315" t="s">
        <v>101</v>
      </c>
      <c r="H5315" t="s">
        <v>169</v>
      </c>
      <c r="I5315" t="s">
        <v>58</v>
      </c>
      <c r="J5315">
        <v>-36.863478999999998</v>
      </c>
      <c r="K5315">
        <v>174.747311</v>
      </c>
      <c r="L5315" s="109">
        <v>0.66666666666666663</v>
      </c>
      <c r="M5315" t="s">
        <v>694</v>
      </c>
      <c r="N5315">
        <v>1</v>
      </c>
      <c r="O5315">
        <v>0</v>
      </c>
      <c r="P5315">
        <v>1</v>
      </c>
    </row>
    <row r="5316" spans="1:16" hidden="1" x14ac:dyDescent="0.3">
      <c r="A5316">
        <v>135</v>
      </c>
      <c r="B5316">
        <v>1</v>
      </c>
      <c r="C5316" t="s">
        <v>70</v>
      </c>
      <c r="D5316" t="s">
        <v>650</v>
      </c>
      <c r="E5316" t="s">
        <v>651</v>
      </c>
      <c r="F5316" t="s">
        <v>183</v>
      </c>
      <c r="G5316" t="s">
        <v>101</v>
      </c>
      <c r="H5316" t="s">
        <v>175</v>
      </c>
      <c r="I5316" t="s">
        <v>188</v>
      </c>
      <c r="J5316">
        <v>-36.863477000000003</v>
      </c>
      <c r="K5316">
        <v>174.74744899999999</v>
      </c>
      <c r="L5316" s="109">
        <v>0.66666666666666663</v>
      </c>
      <c r="M5316" t="s">
        <v>695</v>
      </c>
      <c r="N5316">
        <v>1</v>
      </c>
      <c r="O5316">
        <v>0</v>
      </c>
      <c r="P5316">
        <v>1</v>
      </c>
    </row>
    <row r="5317" spans="1:16" hidden="1" x14ac:dyDescent="0.3">
      <c r="A5317">
        <v>136</v>
      </c>
      <c r="B5317">
        <v>1</v>
      </c>
      <c r="C5317" t="s">
        <v>70</v>
      </c>
      <c r="D5317" t="s">
        <v>650</v>
      </c>
      <c r="E5317" t="s">
        <v>651</v>
      </c>
      <c r="F5317" t="s">
        <v>183</v>
      </c>
      <c r="G5317" t="s">
        <v>101</v>
      </c>
      <c r="H5317" t="s">
        <v>175</v>
      </c>
      <c r="I5317" t="s">
        <v>188</v>
      </c>
      <c r="J5317">
        <v>-36.863506000000001</v>
      </c>
      <c r="K5317">
        <v>174.74748399999999</v>
      </c>
      <c r="L5317" s="109">
        <v>0.66666666666666663</v>
      </c>
      <c r="N5317">
        <v>0</v>
      </c>
      <c r="O5317">
        <v>0</v>
      </c>
      <c r="P5317">
        <v>1</v>
      </c>
    </row>
    <row r="5318" spans="1:16" hidden="1" x14ac:dyDescent="0.3">
      <c r="A5318">
        <v>137</v>
      </c>
      <c r="B5318">
        <v>1</v>
      </c>
      <c r="C5318" t="s">
        <v>70</v>
      </c>
      <c r="D5318" t="s">
        <v>650</v>
      </c>
      <c r="E5318" t="s">
        <v>651</v>
      </c>
      <c r="F5318" t="s">
        <v>183</v>
      </c>
      <c r="G5318" t="s">
        <v>101</v>
      </c>
      <c r="H5318" t="s">
        <v>175</v>
      </c>
      <c r="I5318" t="s">
        <v>58</v>
      </c>
      <c r="J5318">
        <v>-36.863534000000001</v>
      </c>
      <c r="K5318">
        <v>174.74751900000001</v>
      </c>
      <c r="L5318" s="109">
        <v>0.66666666666666663</v>
      </c>
      <c r="M5318" t="s">
        <v>870</v>
      </c>
      <c r="N5318">
        <v>1</v>
      </c>
      <c r="O5318">
        <v>0</v>
      </c>
      <c r="P5318">
        <v>1</v>
      </c>
    </row>
    <row r="5319" spans="1:16" hidden="1" x14ac:dyDescent="0.3">
      <c r="A5319">
        <v>138</v>
      </c>
      <c r="B5319">
        <v>1</v>
      </c>
      <c r="C5319" t="s">
        <v>70</v>
      </c>
      <c r="D5319" t="s">
        <v>650</v>
      </c>
      <c r="E5319" t="s">
        <v>651</v>
      </c>
      <c r="F5319" t="s">
        <v>183</v>
      </c>
      <c r="G5319" t="s">
        <v>101</v>
      </c>
      <c r="H5319" t="s">
        <v>175</v>
      </c>
      <c r="I5319" t="s">
        <v>58</v>
      </c>
      <c r="J5319">
        <v>-36.863562000000002</v>
      </c>
      <c r="K5319">
        <v>174.74755500000001</v>
      </c>
      <c r="L5319" s="109">
        <v>0.66666666666666663</v>
      </c>
      <c r="N5319">
        <v>0</v>
      </c>
      <c r="O5319">
        <v>0</v>
      </c>
      <c r="P5319">
        <v>1</v>
      </c>
    </row>
    <row r="5320" spans="1:16" hidden="1" x14ac:dyDescent="0.3">
      <c r="A5320">
        <v>139</v>
      </c>
      <c r="B5320">
        <v>1</v>
      </c>
      <c r="C5320" t="s">
        <v>70</v>
      </c>
      <c r="D5320" t="s">
        <v>650</v>
      </c>
      <c r="E5320" t="s">
        <v>651</v>
      </c>
      <c r="F5320" t="s">
        <v>183</v>
      </c>
      <c r="G5320" t="s">
        <v>101</v>
      </c>
      <c r="H5320" t="s">
        <v>175</v>
      </c>
      <c r="I5320" t="s">
        <v>58</v>
      </c>
      <c r="J5320">
        <v>-36.863588999999997</v>
      </c>
      <c r="K5320">
        <v>174.74759299999999</v>
      </c>
      <c r="L5320" s="109">
        <v>0.66666666666666663</v>
      </c>
      <c r="N5320">
        <v>0</v>
      </c>
      <c r="O5320">
        <v>0</v>
      </c>
      <c r="P5320">
        <v>1</v>
      </c>
    </row>
    <row r="5321" spans="1:16" hidden="1" x14ac:dyDescent="0.3">
      <c r="A5321">
        <v>140</v>
      </c>
      <c r="B5321">
        <v>1</v>
      </c>
      <c r="C5321" t="s">
        <v>70</v>
      </c>
      <c r="D5321" t="s">
        <v>650</v>
      </c>
      <c r="E5321" t="s">
        <v>651</v>
      </c>
      <c r="F5321" t="s">
        <v>72</v>
      </c>
      <c r="G5321" t="s">
        <v>192</v>
      </c>
      <c r="H5321" t="s">
        <v>167</v>
      </c>
      <c r="I5321" t="s">
        <v>91</v>
      </c>
      <c r="J5321">
        <v>-36.863591</v>
      </c>
      <c r="K5321">
        <v>174.74777499999999</v>
      </c>
      <c r="L5321" s="109">
        <v>0.66666666666666663</v>
      </c>
      <c r="N5321">
        <v>0</v>
      </c>
      <c r="O5321">
        <v>0</v>
      </c>
      <c r="P5321">
        <v>1</v>
      </c>
    </row>
    <row r="5322" spans="1:16" hidden="1" x14ac:dyDescent="0.3">
      <c r="A5322">
        <v>141</v>
      </c>
      <c r="B5322">
        <v>1</v>
      </c>
      <c r="C5322" t="s">
        <v>70</v>
      </c>
      <c r="D5322" t="s">
        <v>650</v>
      </c>
      <c r="E5322" t="s">
        <v>651</v>
      </c>
      <c r="F5322" t="s">
        <v>72</v>
      </c>
      <c r="G5322" t="s">
        <v>192</v>
      </c>
      <c r="H5322" t="s">
        <v>167</v>
      </c>
      <c r="I5322" t="s">
        <v>91</v>
      </c>
      <c r="J5322">
        <v>-36.86356</v>
      </c>
      <c r="K5322">
        <v>174.74781400000001</v>
      </c>
      <c r="L5322" s="109">
        <v>0.66666666666666663</v>
      </c>
      <c r="M5322" t="s">
        <v>994</v>
      </c>
      <c r="N5322">
        <v>1</v>
      </c>
      <c r="O5322">
        <v>1</v>
      </c>
      <c r="P5322">
        <v>1</v>
      </c>
    </row>
    <row r="5323" spans="1:16" hidden="1" x14ac:dyDescent="0.3">
      <c r="A5323">
        <v>142</v>
      </c>
      <c r="B5323">
        <v>1</v>
      </c>
      <c r="C5323" t="s">
        <v>70</v>
      </c>
      <c r="D5323" t="s">
        <v>650</v>
      </c>
      <c r="E5323" t="s">
        <v>651</v>
      </c>
      <c r="F5323" t="s">
        <v>72</v>
      </c>
      <c r="G5323" t="s">
        <v>192</v>
      </c>
      <c r="H5323" t="s">
        <v>167</v>
      </c>
      <c r="I5323" t="s">
        <v>91</v>
      </c>
      <c r="J5323">
        <v>-36.863529999999997</v>
      </c>
      <c r="K5323">
        <v>174.74785399999999</v>
      </c>
      <c r="L5323" s="109">
        <v>0.66666666666666663</v>
      </c>
      <c r="M5323" t="s">
        <v>699</v>
      </c>
      <c r="N5323">
        <v>1</v>
      </c>
      <c r="O5323">
        <v>0</v>
      </c>
      <c r="P5323">
        <v>1</v>
      </c>
    </row>
    <row r="5324" spans="1:16" hidden="1" x14ac:dyDescent="0.3">
      <c r="A5324">
        <v>143</v>
      </c>
      <c r="B5324">
        <v>1</v>
      </c>
      <c r="C5324" t="s">
        <v>70</v>
      </c>
      <c r="D5324" t="s">
        <v>650</v>
      </c>
      <c r="E5324" t="s">
        <v>651</v>
      </c>
      <c r="F5324" t="s">
        <v>72</v>
      </c>
      <c r="G5324" t="s">
        <v>192</v>
      </c>
      <c r="H5324" t="s">
        <v>167</v>
      </c>
      <c r="I5324" t="s">
        <v>91</v>
      </c>
      <c r="J5324">
        <v>-36.863498999999997</v>
      </c>
      <c r="K5324">
        <v>174.747894</v>
      </c>
      <c r="L5324" s="109">
        <v>0.66666666666666663</v>
      </c>
      <c r="N5324">
        <v>0</v>
      </c>
      <c r="O5324">
        <v>0</v>
      </c>
      <c r="P5324">
        <v>1</v>
      </c>
    </row>
    <row r="5325" spans="1:16" hidden="1" x14ac:dyDescent="0.3">
      <c r="A5325">
        <v>144</v>
      </c>
      <c r="B5325">
        <v>1</v>
      </c>
      <c r="C5325" t="s">
        <v>70</v>
      </c>
      <c r="D5325" t="s">
        <v>650</v>
      </c>
      <c r="E5325" t="s">
        <v>651</v>
      </c>
      <c r="F5325" t="s">
        <v>72</v>
      </c>
      <c r="G5325" t="s">
        <v>192</v>
      </c>
      <c r="H5325" t="s">
        <v>167</v>
      </c>
      <c r="I5325" t="s">
        <v>91</v>
      </c>
      <c r="J5325">
        <v>-36.863464999999998</v>
      </c>
      <c r="K5325">
        <v>174.74793299999999</v>
      </c>
      <c r="L5325" s="109">
        <v>0.66666666666666663</v>
      </c>
      <c r="N5325">
        <v>0</v>
      </c>
      <c r="O5325">
        <v>0</v>
      </c>
      <c r="P5325">
        <v>1</v>
      </c>
    </row>
    <row r="5326" spans="1:16" hidden="1" x14ac:dyDescent="0.3">
      <c r="A5326">
        <v>145</v>
      </c>
      <c r="B5326">
        <v>1</v>
      </c>
      <c r="C5326" t="s">
        <v>70</v>
      </c>
      <c r="D5326" t="s">
        <v>650</v>
      </c>
      <c r="E5326" t="s">
        <v>651</v>
      </c>
      <c r="F5326" t="s">
        <v>72</v>
      </c>
      <c r="G5326" t="s">
        <v>192</v>
      </c>
      <c r="H5326" t="s">
        <v>167</v>
      </c>
      <c r="I5326" t="s">
        <v>91</v>
      </c>
      <c r="J5326">
        <v>-36.863432000000003</v>
      </c>
      <c r="K5326">
        <v>174.747973</v>
      </c>
      <c r="L5326" s="109">
        <v>0.66666666666666663</v>
      </c>
      <c r="N5326">
        <v>0</v>
      </c>
      <c r="O5326">
        <v>0</v>
      </c>
      <c r="P5326">
        <v>1</v>
      </c>
    </row>
    <row r="5327" spans="1:16" hidden="1" x14ac:dyDescent="0.3">
      <c r="A5327">
        <v>146</v>
      </c>
      <c r="B5327">
        <v>1</v>
      </c>
      <c r="C5327" t="s">
        <v>70</v>
      </c>
      <c r="D5327" t="s">
        <v>650</v>
      </c>
      <c r="E5327" t="s">
        <v>651</v>
      </c>
      <c r="F5327" t="s">
        <v>72</v>
      </c>
      <c r="G5327" t="s">
        <v>192</v>
      </c>
      <c r="H5327" t="s">
        <v>167</v>
      </c>
      <c r="I5327" t="s">
        <v>181</v>
      </c>
      <c r="J5327">
        <v>-36.863394999999997</v>
      </c>
      <c r="K5327">
        <v>174.74801600000001</v>
      </c>
      <c r="L5327" s="109">
        <v>0.66666666666666663</v>
      </c>
      <c r="N5327">
        <v>0</v>
      </c>
      <c r="O5327">
        <v>0</v>
      </c>
      <c r="P5327">
        <v>1</v>
      </c>
    </row>
    <row r="5328" spans="1:16" hidden="1" x14ac:dyDescent="0.3">
      <c r="A5328">
        <v>147</v>
      </c>
      <c r="B5328">
        <v>1</v>
      </c>
      <c r="C5328" t="s">
        <v>70</v>
      </c>
      <c r="D5328" t="s">
        <v>650</v>
      </c>
      <c r="E5328" t="s">
        <v>651</v>
      </c>
      <c r="F5328" t="s">
        <v>72</v>
      </c>
      <c r="G5328" t="s">
        <v>192</v>
      </c>
      <c r="H5328" t="s">
        <v>167</v>
      </c>
      <c r="I5328" t="s">
        <v>181</v>
      </c>
      <c r="J5328">
        <v>-36.863365000000002</v>
      </c>
      <c r="K5328">
        <v>174.748053</v>
      </c>
      <c r="L5328" s="109">
        <v>0.66666666666666663</v>
      </c>
      <c r="N5328">
        <v>0</v>
      </c>
      <c r="O5328">
        <v>0</v>
      </c>
      <c r="P5328">
        <v>1</v>
      </c>
    </row>
    <row r="5329" spans="1:16" hidden="1" x14ac:dyDescent="0.3">
      <c r="A5329">
        <v>148</v>
      </c>
      <c r="B5329">
        <v>1</v>
      </c>
      <c r="C5329" t="s">
        <v>70</v>
      </c>
      <c r="D5329" t="s">
        <v>650</v>
      </c>
      <c r="E5329" t="s">
        <v>651</v>
      </c>
      <c r="F5329" t="s">
        <v>72</v>
      </c>
      <c r="G5329" t="s">
        <v>192</v>
      </c>
      <c r="H5329" t="s">
        <v>167</v>
      </c>
      <c r="I5329" t="s">
        <v>181</v>
      </c>
      <c r="J5329">
        <v>-36.863335999999997</v>
      </c>
      <c r="K5329">
        <v>174.74808999999999</v>
      </c>
      <c r="L5329" s="109">
        <v>0.66666666666666663</v>
      </c>
      <c r="N5329">
        <v>0</v>
      </c>
      <c r="O5329">
        <v>0</v>
      </c>
      <c r="P5329">
        <v>1</v>
      </c>
    </row>
    <row r="5330" spans="1:16" hidden="1" x14ac:dyDescent="0.3">
      <c r="A5330">
        <v>149</v>
      </c>
      <c r="B5330">
        <v>1</v>
      </c>
      <c r="C5330" t="s">
        <v>70</v>
      </c>
      <c r="D5330" t="s">
        <v>650</v>
      </c>
      <c r="E5330" t="s">
        <v>651</v>
      </c>
      <c r="F5330" t="s">
        <v>72</v>
      </c>
      <c r="G5330" t="s">
        <v>192</v>
      </c>
      <c r="H5330" t="s">
        <v>167</v>
      </c>
      <c r="I5330" t="s">
        <v>181</v>
      </c>
      <c r="J5330">
        <v>-36.863306000000001</v>
      </c>
      <c r="K5330">
        <v>174.74812800000001</v>
      </c>
      <c r="L5330" s="109">
        <v>0.66666666666666663</v>
      </c>
      <c r="N5330">
        <v>0</v>
      </c>
      <c r="O5330">
        <v>0</v>
      </c>
      <c r="P5330">
        <v>1</v>
      </c>
    </row>
    <row r="5331" spans="1:16" hidden="1" x14ac:dyDescent="0.3">
      <c r="A5331">
        <v>150</v>
      </c>
      <c r="B5331">
        <v>1</v>
      </c>
      <c r="C5331" t="s">
        <v>70</v>
      </c>
      <c r="D5331" t="s">
        <v>650</v>
      </c>
      <c r="E5331" t="s">
        <v>651</v>
      </c>
      <c r="F5331" t="s">
        <v>193</v>
      </c>
      <c r="G5331" t="s">
        <v>101</v>
      </c>
      <c r="H5331" t="s">
        <v>175</v>
      </c>
      <c r="I5331" t="s">
        <v>194</v>
      </c>
      <c r="J5331">
        <v>-36.862712000000002</v>
      </c>
      <c r="K5331">
        <v>174.748075</v>
      </c>
      <c r="L5331" s="109">
        <v>0.66666666666666663</v>
      </c>
      <c r="N5331">
        <v>0</v>
      </c>
      <c r="O5331">
        <v>0</v>
      </c>
      <c r="P5331">
        <v>1</v>
      </c>
    </row>
    <row r="5332" spans="1:16" hidden="1" x14ac:dyDescent="0.3">
      <c r="A5332">
        <v>151</v>
      </c>
      <c r="B5332">
        <v>1</v>
      </c>
      <c r="C5332" t="s">
        <v>70</v>
      </c>
      <c r="D5332" t="s">
        <v>650</v>
      </c>
      <c r="E5332" t="s">
        <v>651</v>
      </c>
      <c r="F5332" t="s">
        <v>193</v>
      </c>
      <c r="G5332" t="s">
        <v>101</v>
      </c>
      <c r="H5332" t="s">
        <v>175</v>
      </c>
      <c r="I5332" t="s">
        <v>194</v>
      </c>
      <c r="J5332">
        <v>-36.862729000000002</v>
      </c>
      <c r="K5332">
        <v>174.748096</v>
      </c>
      <c r="L5332" s="109">
        <v>0.66666666666666663</v>
      </c>
      <c r="N5332">
        <v>0</v>
      </c>
      <c r="O5332">
        <v>0</v>
      </c>
      <c r="P5332">
        <v>1</v>
      </c>
    </row>
    <row r="5333" spans="1:16" hidden="1" x14ac:dyDescent="0.3">
      <c r="A5333">
        <v>152</v>
      </c>
      <c r="B5333">
        <v>1</v>
      </c>
      <c r="C5333" t="s">
        <v>70</v>
      </c>
      <c r="D5333" t="s">
        <v>650</v>
      </c>
      <c r="E5333" t="s">
        <v>651</v>
      </c>
      <c r="F5333" t="s">
        <v>193</v>
      </c>
      <c r="G5333" t="s">
        <v>101</v>
      </c>
      <c r="H5333" t="s">
        <v>175</v>
      </c>
      <c r="I5333" t="s">
        <v>194</v>
      </c>
      <c r="J5333">
        <v>-36.862746000000001</v>
      </c>
      <c r="K5333">
        <v>174.74811800000001</v>
      </c>
      <c r="L5333" s="109">
        <v>0.66666666666666663</v>
      </c>
      <c r="M5333" t="s">
        <v>197</v>
      </c>
      <c r="N5333">
        <v>1</v>
      </c>
      <c r="O5333">
        <v>0</v>
      </c>
      <c r="P5333">
        <v>1</v>
      </c>
    </row>
    <row r="5334" spans="1:16" hidden="1" x14ac:dyDescent="0.3">
      <c r="A5334">
        <v>153</v>
      </c>
      <c r="B5334">
        <v>1</v>
      </c>
      <c r="C5334" t="s">
        <v>70</v>
      </c>
      <c r="D5334" t="s">
        <v>650</v>
      </c>
      <c r="E5334" t="s">
        <v>651</v>
      </c>
      <c r="F5334" t="s">
        <v>193</v>
      </c>
      <c r="G5334" t="s">
        <v>101</v>
      </c>
      <c r="H5334" t="s">
        <v>175</v>
      </c>
      <c r="I5334" t="s">
        <v>194</v>
      </c>
      <c r="J5334">
        <v>-36.862763000000001</v>
      </c>
      <c r="K5334">
        <v>174.74814000000001</v>
      </c>
      <c r="L5334" s="109">
        <v>0.66666666666666663</v>
      </c>
      <c r="M5334" t="s">
        <v>198</v>
      </c>
      <c r="N5334">
        <v>1</v>
      </c>
      <c r="O5334">
        <v>0</v>
      </c>
      <c r="P5334">
        <v>1</v>
      </c>
    </row>
    <row r="5335" spans="1:16" hidden="1" x14ac:dyDescent="0.3">
      <c r="A5335">
        <v>154</v>
      </c>
      <c r="B5335">
        <v>1</v>
      </c>
      <c r="C5335" t="s">
        <v>70</v>
      </c>
      <c r="D5335" t="s">
        <v>650</v>
      </c>
      <c r="E5335" t="s">
        <v>651</v>
      </c>
      <c r="F5335" t="s">
        <v>193</v>
      </c>
      <c r="G5335" t="s">
        <v>101</v>
      </c>
      <c r="H5335" t="s">
        <v>175</v>
      </c>
      <c r="I5335" t="s">
        <v>194</v>
      </c>
      <c r="J5335">
        <v>-36.862780000000001</v>
      </c>
      <c r="K5335">
        <v>174.74816200000001</v>
      </c>
      <c r="L5335" s="109">
        <v>0.66666666666666663</v>
      </c>
      <c r="M5335" t="s">
        <v>780</v>
      </c>
      <c r="N5335">
        <v>1</v>
      </c>
      <c r="O5335">
        <v>0</v>
      </c>
      <c r="P5335">
        <v>1</v>
      </c>
    </row>
    <row r="5336" spans="1:16" hidden="1" x14ac:dyDescent="0.3">
      <c r="A5336">
        <v>155</v>
      </c>
      <c r="B5336">
        <v>1</v>
      </c>
      <c r="C5336" t="s">
        <v>70</v>
      </c>
      <c r="D5336" t="s">
        <v>650</v>
      </c>
      <c r="E5336" t="s">
        <v>651</v>
      </c>
      <c r="F5336" t="s">
        <v>193</v>
      </c>
      <c r="G5336" t="s">
        <v>101</v>
      </c>
      <c r="H5336" t="s">
        <v>175</v>
      </c>
      <c r="I5336" t="s">
        <v>194</v>
      </c>
      <c r="J5336">
        <v>-36.862797</v>
      </c>
      <c r="K5336">
        <v>174.74818400000001</v>
      </c>
      <c r="L5336" s="109">
        <v>0.66666666666666663</v>
      </c>
      <c r="M5336" t="s">
        <v>200</v>
      </c>
      <c r="N5336">
        <v>1</v>
      </c>
      <c r="O5336">
        <v>0</v>
      </c>
      <c r="P5336">
        <v>1</v>
      </c>
    </row>
    <row r="5337" spans="1:16" hidden="1" x14ac:dyDescent="0.3">
      <c r="A5337">
        <v>156</v>
      </c>
      <c r="B5337">
        <v>1</v>
      </c>
      <c r="C5337" t="s">
        <v>70</v>
      </c>
      <c r="D5337" t="s">
        <v>650</v>
      </c>
      <c r="E5337" t="s">
        <v>651</v>
      </c>
      <c r="F5337" t="s">
        <v>193</v>
      </c>
      <c r="G5337" t="s">
        <v>101</v>
      </c>
      <c r="H5337" t="s">
        <v>175</v>
      </c>
      <c r="I5337" t="s">
        <v>194</v>
      </c>
      <c r="J5337">
        <v>-36.862814999999998</v>
      </c>
      <c r="K5337">
        <v>174.74820500000001</v>
      </c>
      <c r="L5337" s="109">
        <v>0.66666666666666663</v>
      </c>
      <c r="N5337">
        <v>0</v>
      </c>
      <c r="O5337">
        <v>0</v>
      </c>
      <c r="P5337">
        <v>1</v>
      </c>
    </row>
    <row r="5338" spans="1:16" hidden="1" x14ac:dyDescent="0.3">
      <c r="A5338">
        <v>157</v>
      </c>
      <c r="B5338">
        <v>1</v>
      </c>
      <c r="C5338" t="s">
        <v>70</v>
      </c>
      <c r="D5338" t="s">
        <v>650</v>
      </c>
      <c r="E5338" t="s">
        <v>651</v>
      </c>
      <c r="F5338" t="s">
        <v>193</v>
      </c>
      <c r="G5338" t="s">
        <v>101</v>
      </c>
      <c r="H5338" t="s">
        <v>175</v>
      </c>
      <c r="I5338" t="s">
        <v>194</v>
      </c>
      <c r="J5338">
        <v>-36.862831999999997</v>
      </c>
      <c r="K5338">
        <v>174.74822700000001</v>
      </c>
      <c r="L5338" s="109">
        <v>0.66666666666666663</v>
      </c>
      <c r="M5338" t="s">
        <v>202</v>
      </c>
      <c r="N5338">
        <v>1</v>
      </c>
      <c r="O5338">
        <v>0</v>
      </c>
      <c r="P5338">
        <v>1</v>
      </c>
    </row>
    <row r="5339" spans="1:16" hidden="1" x14ac:dyDescent="0.3">
      <c r="A5339">
        <v>158</v>
      </c>
      <c r="B5339">
        <v>1</v>
      </c>
      <c r="C5339" t="s">
        <v>70</v>
      </c>
      <c r="D5339" t="s">
        <v>650</v>
      </c>
      <c r="E5339" t="s">
        <v>651</v>
      </c>
      <c r="F5339" t="s">
        <v>193</v>
      </c>
      <c r="G5339" t="s">
        <v>101</v>
      </c>
      <c r="H5339" t="s">
        <v>175</v>
      </c>
      <c r="I5339" t="s">
        <v>194</v>
      </c>
      <c r="J5339">
        <v>-36.862848999999997</v>
      </c>
      <c r="K5339">
        <v>174.74824899999999</v>
      </c>
      <c r="L5339" s="109">
        <v>0.66666666666666663</v>
      </c>
      <c r="N5339">
        <v>0</v>
      </c>
      <c r="O5339">
        <v>0</v>
      </c>
      <c r="P5339">
        <v>1</v>
      </c>
    </row>
    <row r="5340" spans="1:16" hidden="1" x14ac:dyDescent="0.3">
      <c r="A5340">
        <v>159</v>
      </c>
      <c r="B5340">
        <v>1</v>
      </c>
      <c r="C5340" t="s">
        <v>70</v>
      </c>
      <c r="D5340" t="s">
        <v>650</v>
      </c>
      <c r="E5340" t="s">
        <v>651</v>
      </c>
      <c r="F5340" t="s">
        <v>193</v>
      </c>
      <c r="G5340" t="s">
        <v>101</v>
      </c>
      <c r="H5340" t="s">
        <v>175</v>
      </c>
      <c r="I5340" t="s">
        <v>194</v>
      </c>
      <c r="J5340">
        <v>-36.862865999999997</v>
      </c>
      <c r="K5340">
        <v>174.74827099999999</v>
      </c>
      <c r="L5340" s="109">
        <v>0.66666666666666663</v>
      </c>
      <c r="M5340" t="s">
        <v>781</v>
      </c>
      <c r="N5340">
        <v>1</v>
      </c>
      <c r="O5340">
        <v>0</v>
      </c>
      <c r="P5340">
        <v>1</v>
      </c>
    </row>
    <row r="5341" spans="1:16" hidden="1" x14ac:dyDescent="0.3">
      <c r="A5341">
        <v>160</v>
      </c>
      <c r="B5341">
        <v>1</v>
      </c>
      <c r="C5341" t="s">
        <v>70</v>
      </c>
      <c r="D5341" t="s">
        <v>650</v>
      </c>
      <c r="E5341" t="s">
        <v>651</v>
      </c>
      <c r="F5341" t="s">
        <v>193</v>
      </c>
      <c r="G5341" t="s">
        <v>101</v>
      </c>
      <c r="H5341" t="s">
        <v>175</v>
      </c>
      <c r="I5341" t="s">
        <v>194</v>
      </c>
      <c r="J5341">
        <v>-36.862881999999999</v>
      </c>
      <c r="K5341">
        <v>174.74829099999999</v>
      </c>
      <c r="L5341" s="109">
        <v>0.66666666666666663</v>
      </c>
      <c r="N5341">
        <v>0</v>
      </c>
      <c r="O5341">
        <v>0</v>
      </c>
      <c r="P5341">
        <v>1</v>
      </c>
    </row>
    <row r="5342" spans="1:16" hidden="1" x14ac:dyDescent="0.3">
      <c r="A5342">
        <v>161</v>
      </c>
      <c r="B5342">
        <v>1</v>
      </c>
      <c r="C5342" t="s">
        <v>70</v>
      </c>
      <c r="D5342" t="s">
        <v>650</v>
      </c>
      <c r="E5342" t="s">
        <v>651</v>
      </c>
      <c r="F5342" t="s">
        <v>193</v>
      </c>
      <c r="G5342" t="s">
        <v>101</v>
      </c>
      <c r="H5342" t="s">
        <v>175</v>
      </c>
      <c r="I5342" t="s">
        <v>194</v>
      </c>
      <c r="J5342">
        <v>-36.862896999999997</v>
      </c>
      <c r="K5342">
        <v>174.748312</v>
      </c>
      <c r="L5342" s="109">
        <v>0.66666666666666663</v>
      </c>
      <c r="M5342" t="s">
        <v>995</v>
      </c>
      <c r="N5342">
        <v>1</v>
      </c>
      <c r="O5342">
        <v>1</v>
      </c>
      <c r="P5342">
        <v>1</v>
      </c>
    </row>
    <row r="5343" spans="1:16" hidden="1" x14ac:dyDescent="0.3">
      <c r="A5343">
        <v>162</v>
      </c>
      <c r="B5343">
        <v>1</v>
      </c>
      <c r="C5343" t="s">
        <v>70</v>
      </c>
      <c r="D5343" t="s">
        <v>650</v>
      </c>
      <c r="E5343" t="s">
        <v>651</v>
      </c>
      <c r="F5343" t="s">
        <v>193</v>
      </c>
      <c r="G5343" t="s">
        <v>101</v>
      </c>
      <c r="H5343" t="s">
        <v>175</v>
      </c>
      <c r="I5343" t="s">
        <v>194</v>
      </c>
      <c r="J5343">
        <v>-36.862912999999999</v>
      </c>
      <c r="K5343">
        <v>174.748332</v>
      </c>
      <c r="L5343" s="109">
        <v>0.66666666666666663</v>
      </c>
      <c r="M5343" t="s">
        <v>996</v>
      </c>
      <c r="N5343">
        <v>1</v>
      </c>
      <c r="O5343">
        <v>1</v>
      </c>
      <c r="P5343">
        <v>1</v>
      </c>
    </row>
    <row r="5344" spans="1:16" hidden="1" x14ac:dyDescent="0.3">
      <c r="A5344">
        <v>163</v>
      </c>
      <c r="B5344">
        <v>1</v>
      </c>
      <c r="C5344" t="s">
        <v>70</v>
      </c>
      <c r="D5344" t="s">
        <v>650</v>
      </c>
      <c r="E5344" t="s">
        <v>651</v>
      </c>
      <c r="F5344" t="s">
        <v>193</v>
      </c>
      <c r="G5344" t="s">
        <v>101</v>
      </c>
      <c r="H5344" t="s">
        <v>175</v>
      </c>
      <c r="I5344" t="s">
        <v>194</v>
      </c>
      <c r="J5344">
        <v>-36.862927999999997</v>
      </c>
      <c r="K5344">
        <v>174.74835300000001</v>
      </c>
      <c r="L5344" s="109">
        <v>0.66666666666666663</v>
      </c>
      <c r="M5344" t="s">
        <v>997</v>
      </c>
      <c r="N5344">
        <v>1</v>
      </c>
      <c r="O5344">
        <v>1</v>
      </c>
      <c r="P5344">
        <v>1</v>
      </c>
    </row>
    <row r="5345" spans="1:16" hidden="1" x14ac:dyDescent="0.3">
      <c r="A5345">
        <v>164</v>
      </c>
      <c r="B5345">
        <v>1</v>
      </c>
      <c r="C5345" t="s">
        <v>70</v>
      </c>
      <c r="D5345" t="s">
        <v>650</v>
      </c>
      <c r="E5345" t="s">
        <v>651</v>
      </c>
      <c r="F5345" t="s">
        <v>72</v>
      </c>
      <c r="G5345" t="s">
        <v>209</v>
      </c>
      <c r="H5345" t="s">
        <v>167</v>
      </c>
      <c r="I5345" t="s">
        <v>210</v>
      </c>
      <c r="J5345">
        <v>-36.862636000000002</v>
      </c>
      <c r="K5345">
        <v>174.748952</v>
      </c>
      <c r="L5345" s="109">
        <v>0.66666666666666663</v>
      </c>
      <c r="N5345">
        <v>0</v>
      </c>
      <c r="O5345">
        <v>0</v>
      </c>
      <c r="P5345">
        <v>1</v>
      </c>
    </row>
    <row r="5346" spans="1:16" hidden="1" x14ac:dyDescent="0.3">
      <c r="A5346">
        <v>165</v>
      </c>
      <c r="B5346">
        <v>1</v>
      </c>
      <c r="C5346" t="s">
        <v>70</v>
      </c>
      <c r="D5346" t="s">
        <v>650</v>
      </c>
      <c r="E5346" t="s">
        <v>651</v>
      </c>
      <c r="F5346" t="s">
        <v>72</v>
      </c>
      <c r="G5346" t="s">
        <v>209</v>
      </c>
      <c r="H5346" t="s">
        <v>167</v>
      </c>
      <c r="I5346" t="s">
        <v>212</v>
      </c>
      <c r="J5346">
        <v>-36.862600999999998</v>
      </c>
      <c r="K5346">
        <v>174.748998</v>
      </c>
      <c r="L5346" s="109">
        <v>0.66666666666666663</v>
      </c>
      <c r="N5346">
        <v>0</v>
      </c>
      <c r="O5346">
        <v>0</v>
      </c>
      <c r="P5346">
        <v>1</v>
      </c>
    </row>
    <row r="5347" spans="1:16" hidden="1" x14ac:dyDescent="0.3">
      <c r="A5347">
        <v>166</v>
      </c>
      <c r="B5347">
        <v>1</v>
      </c>
      <c r="C5347" t="s">
        <v>70</v>
      </c>
      <c r="D5347" t="s">
        <v>650</v>
      </c>
      <c r="E5347" t="s">
        <v>651</v>
      </c>
      <c r="F5347" t="s">
        <v>72</v>
      </c>
      <c r="G5347" t="s">
        <v>209</v>
      </c>
      <c r="H5347" t="s">
        <v>167</v>
      </c>
      <c r="I5347" t="s">
        <v>212</v>
      </c>
      <c r="J5347">
        <v>-36.862566000000001</v>
      </c>
      <c r="K5347">
        <v>174.749044</v>
      </c>
      <c r="L5347" s="109">
        <v>0.66666666666666663</v>
      </c>
      <c r="N5347">
        <v>0</v>
      </c>
      <c r="O5347">
        <v>0</v>
      </c>
      <c r="P5347">
        <v>1</v>
      </c>
    </row>
    <row r="5348" spans="1:16" hidden="1" x14ac:dyDescent="0.3">
      <c r="A5348">
        <v>167</v>
      </c>
      <c r="B5348">
        <v>1</v>
      </c>
      <c r="C5348" t="s">
        <v>70</v>
      </c>
      <c r="D5348" t="s">
        <v>650</v>
      </c>
      <c r="E5348" t="s">
        <v>651</v>
      </c>
      <c r="F5348" t="s">
        <v>214</v>
      </c>
      <c r="G5348" t="s">
        <v>101</v>
      </c>
      <c r="H5348" t="s">
        <v>169</v>
      </c>
      <c r="I5348" t="s">
        <v>58</v>
      </c>
      <c r="J5348">
        <v>-36.862357000000003</v>
      </c>
      <c r="K5348">
        <v>174.74907999999999</v>
      </c>
      <c r="L5348" s="109">
        <v>0.66666666666666663</v>
      </c>
      <c r="M5348" t="s">
        <v>215</v>
      </c>
      <c r="N5348">
        <v>1</v>
      </c>
      <c r="O5348">
        <v>0</v>
      </c>
      <c r="P5348">
        <v>1</v>
      </c>
    </row>
    <row r="5349" spans="1:16" hidden="1" x14ac:dyDescent="0.3">
      <c r="A5349">
        <v>168</v>
      </c>
      <c r="B5349">
        <v>1</v>
      </c>
      <c r="C5349" t="s">
        <v>70</v>
      </c>
      <c r="D5349" t="s">
        <v>650</v>
      </c>
      <c r="E5349" t="s">
        <v>651</v>
      </c>
      <c r="F5349" t="s">
        <v>214</v>
      </c>
      <c r="G5349" t="s">
        <v>101</v>
      </c>
      <c r="H5349" t="s">
        <v>169</v>
      </c>
      <c r="I5349" t="s">
        <v>58</v>
      </c>
      <c r="J5349">
        <v>-36.862323000000004</v>
      </c>
      <c r="K5349">
        <v>174.749043</v>
      </c>
      <c r="L5349" s="109">
        <v>0.66666666666666663</v>
      </c>
      <c r="M5349" t="s">
        <v>216</v>
      </c>
      <c r="N5349">
        <v>1</v>
      </c>
      <c r="O5349">
        <v>0</v>
      </c>
      <c r="P5349">
        <v>1</v>
      </c>
    </row>
    <row r="5350" spans="1:16" hidden="1" x14ac:dyDescent="0.3">
      <c r="A5350">
        <v>169</v>
      </c>
      <c r="B5350">
        <v>1</v>
      </c>
      <c r="C5350" t="s">
        <v>70</v>
      </c>
      <c r="D5350" t="s">
        <v>650</v>
      </c>
      <c r="E5350" t="s">
        <v>651</v>
      </c>
      <c r="F5350" t="s">
        <v>214</v>
      </c>
      <c r="G5350" t="s">
        <v>101</v>
      </c>
      <c r="H5350" t="s">
        <v>175</v>
      </c>
      <c r="I5350" t="s">
        <v>217</v>
      </c>
      <c r="J5350">
        <v>-36.862233000000003</v>
      </c>
      <c r="K5350">
        <v>174.74911499999999</v>
      </c>
      <c r="L5350" s="109">
        <v>0.66666666666666663</v>
      </c>
      <c r="N5350">
        <v>0</v>
      </c>
      <c r="O5350">
        <v>0</v>
      </c>
      <c r="P5350">
        <v>1</v>
      </c>
    </row>
    <row r="5351" spans="1:16" hidden="1" x14ac:dyDescent="0.3">
      <c r="A5351">
        <v>170</v>
      </c>
      <c r="B5351">
        <v>1</v>
      </c>
      <c r="C5351" t="s">
        <v>70</v>
      </c>
      <c r="D5351" t="s">
        <v>650</v>
      </c>
      <c r="E5351" t="s">
        <v>651</v>
      </c>
      <c r="F5351" t="s">
        <v>214</v>
      </c>
      <c r="G5351" t="s">
        <v>101</v>
      </c>
      <c r="H5351" t="s">
        <v>175</v>
      </c>
      <c r="I5351" t="s">
        <v>217</v>
      </c>
      <c r="J5351">
        <v>-36.862270000000002</v>
      </c>
      <c r="K5351">
        <v>174.74916200000001</v>
      </c>
      <c r="L5351" s="109">
        <v>0.66666666666666663</v>
      </c>
      <c r="N5351">
        <v>0</v>
      </c>
      <c r="O5351">
        <v>0</v>
      </c>
      <c r="P5351">
        <v>1</v>
      </c>
    </row>
    <row r="5352" spans="1:16" hidden="1" x14ac:dyDescent="0.3">
      <c r="A5352">
        <v>171</v>
      </c>
      <c r="B5352">
        <v>1</v>
      </c>
      <c r="C5352" t="s">
        <v>70</v>
      </c>
      <c r="D5352" t="s">
        <v>650</v>
      </c>
      <c r="E5352" t="s">
        <v>651</v>
      </c>
      <c r="F5352" t="s">
        <v>214</v>
      </c>
      <c r="G5352" t="s">
        <v>101</v>
      </c>
      <c r="H5352" t="s">
        <v>175</v>
      </c>
      <c r="I5352" t="s">
        <v>217</v>
      </c>
      <c r="J5352">
        <v>-36.862305999999997</v>
      </c>
      <c r="K5352">
        <v>174.749211</v>
      </c>
      <c r="L5352" s="109">
        <v>0.66666666666666663</v>
      </c>
      <c r="N5352">
        <v>0</v>
      </c>
      <c r="O5352">
        <v>0</v>
      </c>
      <c r="P5352">
        <v>1</v>
      </c>
    </row>
    <row r="5353" spans="1:16" hidden="1" x14ac:dyDescent="0.3">
      <c r="A5353">
        <v>172</v>
      </c>
      <c r="B5353">
        <v>1</v>
      </c>
      <c r="C5353" t="s">
        <v>70</v>
      </c>
      <c r="D5353" t="s">
        <v>650</v>
      </c>
      <c r="E5353" t="s">
        <v>651</v>
      </c>
      <c r="F5353" t="s">
        <v>72</v>
      </c>
      <c r="G5353" t="s">
        <v>221</v>
      </c>
      <c r="H5353" t="s">
        <v>167</v>
      </c>
      <c r="I5353" t="s">
        <v>222</v>
      </c>
      <c r="J5353">
        <v>-36.862254999999998</v>
      </c>
      <c r="K5353">
        <v>174.749438</v>
      </c>
      <c r="L5353" s="109">
        <v>0.66666666666666663</v>
      </c>
      <c r="N5353">
        <v>0</v>
      </c>
      <c r="O5353">
        <v>0</v>
      </c>
      <c r="P5353">
        <v>1</v>
      </c>
    </row>
    <row r="5354" spans="1:16" hidden="1" x14ac:dyDescent="0.3">
      <c r="A5354">
        <v>173</v>
      </c>
      <c r="B5354">
        <v>1</v>
      </c>
      <c r="C5354" t="s">
        <v>70</v>
      </c>
      <c r="D5354" t="s">
        <v>650</v>
      </c>
      <c r="E5354" t="s">
        <v>651</v>
      </c>
      <c r="F5354" t="s">
        <v>72</v>
      </c>
      <c r="G5354" t="s">
        <v>221</v>
      </c>
      <c r="H5354" t="s">
        <v>167</v>
      </c>
      <c r="I5354" t="s">
        <v>91</v>
      </c>
      <c r="J5354">
        <v>-36.862144999999998</v>
      </c>
      <c r="K5354">
        <v>174.74957800000001</v>
      </c>
      <c r="L5354" s="109">
        <v>0.66666666666666663</v>
      </c>
      <c r="M5354" t="s">
        <v>998</v>
      </c>
      <c r="N5354">
        <v>1</v>
      </c>
      <c r="O5354">
        <v>1</v>
      </c>
      <c r="P5354">
        <v>1</v>
      </c>
    </row>
    <row r="5355" spans="1:16" hidden="1" x14ac:dyDescent="0.3">
      <c r="A5355">
        <v>174</v>
      </c>
      <c r="B5355">
        <v>1</v>
      </c>
      <c r="C5355" t="s">
        <v>70</v>
      </c>
      <c r="D5355" t="s">
        <v>650</v>
      </c>
      <c r="E5355" t="s">
        <v>651</v>
      </c>
      <c r="F5355" t="s">
        <v>72</v>
      </c>
      <c r="G5355" t="s">
        <v>221</v>
      </c>
      <c r="H5355" t="s">
        <v>167</v>
      </c>
      <c r="I5355" t="s">
        <v>91</v>
      </c>
      <c r="J5355">
        <v>-36.862110000000001</v>
      </c>
      <c r="K5355">
        <v>174.749617</v>
      </c>
      <c r="L5355" s="109">
        <v>0.66666666666666663</v>
      </c>
      <c r="M5355" t="s">
        <v>786</v>
      </c>
      <c r="N5355">
        <v>1</v>
      </c>
      <c r="O5355">
        <v>0</v>
      </c>
      <c r="P5355">
        <v>1</v>
      </c>
    </row>
    <row r="5356" spans="1:16" hidden="1" x14ac:dyDescent="0.3">
      <c r="A5356">
        <v>175</v>
      </c>
      <c r="B5356">
        <v>1</v>
      </c>
      <c r="C5356" t="s">
        <v>70</v>
      </c>
      <c r="D5356" t="s">
        <v>650</v>
      </c>
      <c r="E5356" t="s">
        <v>651</v>
      </c>
      <c r="F5356" t="s">
        <v>72</v>
      </c>
      <c r="G5356" t="s">
        <v>221</v>
      </c>
      <c r="H5356" t="s">
        <v>167</v>
      </c>
      <c r="I5356" t="s">
        <v>91</v>
      </c>
      <c r="J5356">
        <v>-36.862074999999997</v>
      </c>
      <c r="K5356">
        <v>174.74965599999999</v>
      </c>
      <c r="L5356" s="109">
        <v>0.66666666666666663</v>
      </c>
      <c r="N5356">
        <v>0</v>
      </c>
      <c r="O5356">
        <v>0</v>
      </c>
      <c r="P5356">
        <v>1</v>
      </c>
    </row>
    <row r="5357" spans="1:16" hidden="1" x14ac:dyDescent="0.3">
      <c r="A5357">
        <v>176</v>
      </c>
      <c r="B5357">
        <v>1</v>
      </c>
      <c r="C5357" t="s">
        <v>70</v>
      </c>
      <c r="D5357" t="s">
        <v>650</v>
      </c>
      <c r="E5357" t="s">
        <v>651</v>
      </c>
      <c r="F5357" t="s">
        <v>72</v>
      </c>
      <c r="G5357" t="s">
        <v>221</v>
      </c>
      <c r="H5357" t="s">
        <v>167</v>
      </c>
      <c r="I5357" t="s">
        <v>91</v>
      </c>
      <c r="J5357">
        <v>-36.86204</v>
      </c>
      <c r="K5357">
        <v>174.749695</v>
      </c>
      <c r="L5357" s="109">
        <v>0.66666666666666663</v>
      </c>
      <c r="N5357">
        <v>0</v>
      </c>
      <c r="O5357">
        <v>0</v>
      </c>
      <c r="P5357">
        <v>1</v>
      </c>
    </row>
    <row r="5358" spans="1:16" hidden="1" x14ac:dyDescent="0.3">
      <c r="A5358">
        <v>177</v>
      </c>
      <c r="B5358">
        <v>1</v>
      </c>
      <c r="C5358" t="s">
        <v>70</v>
      </c>
      <c r="D5358" t="s">
        <v>650</v>
      </c>
      <c r="E5358" t="s">
        <v>651</v>
      </c>
      <c r="F5358" t="s">
        <v>72</v>
      </c>
      <c r="G5358" t="s">
        <v>221</v>
      </c>
      <c r="H5358" t="s">
        <v>167</v>
      </c>
      <c r="I5358" t="s">
        <v>91</v>
      </c>
      <c r="J5358">
        <v>-36.862012</v>
      </c>
      <c r="K5358">
        <v>174.74973399999999</v>
      </c>
      <c r="L5358" s="109">
        <v>0.66666666666666663</v>
      </c>
      <c r="N5358">
        <v>0</v>
      </c>
      <c r="O5358">
        <v>0</v>
      </c>
      <c r="P5358">
        <v>1</v>
      </c>
    </row>
    <row r="5359" spans="1:16" hidden="1" x14ac:dyDescent="0.3">
      <c r="A5359">
        <v>178</v>
      </c>
      <c r="B5359">
        <v>1</v>
      </c>
      <c r="C5359" t="s">
        <v>70</v>
      </c>
      <c r="D5359" t="s">
        <v>650</v>
      </c>
      <c r="E5359" t="s">
        <v>651</v>
      </c>
      <c r="F5359" t="s">
        <v>72</v>
      </c>
      <c r="G5359" t="s">
        <v>221</v>
      </c>
      <c r="H5359" t="s">
        <v>167</v>
      </c>
      <c r="I5359" t="s">
        <v>91</v>
      </c>
      <c r="J5359">
        <v>-36.861984</v>
      </c>
      <c r="K5359">
        <v>174.749774</v>
      </c>
      <c r="L5359" s="109">
        <v>0.66666666666666663</v>
      </c>
      <c r="M5359" t="s">
        <v>999</v>
      </c>
      <c r="N5359">
        <v>1</v>
      </c>
      <c r="O5359">
        <v>1</v>
      </c>
      <c r="P5359">
        <v>1</v>
      </c>
    </row>
    <row r="5360" spans="1:16" hidden="1" x14ac:dyDescent="0.3">
      <c r="A5360">
        <v>179</v>
      </c>
      <c r="B5360">
        <v>1</v>
      </c>
      <c r="C5360" t="s">
        <v>70</v>
      </c>
      <c r="D5360" t="s">
        <v>650</v>
      </c>
      <c r="E5360" t="s">
        <v>651</v>
      </c>
      <c r="F5360" t="s">
        <v>227</v>
      </c>
      <c r="G5360" t="s">
        <v>101</v>
      </c>
      <c r="H5360" t="s">
        <v>169</v>
      </c>
      <c r="I5360" t="s">
        <v>58</v>
      </c>
      <c r="J5360">
        <v>-36.861654000000001</v>
      </c>
      <c r="K5360">
        <v>174.74981099999999</v>
      </c>
      <c r="L5360" s="109">
        <v>0.66666666666666663</v>
      </c>
      <c r="M5360" t="s">
        <v>1000</v>
      </c>
      <c r="N5360">
        <v>1</v>
      </c>
      <c r="O5360">
        <v>1</v>
      </c>
      <c r="P5360">
        <v>1</v>
      </c>
    </row>
    <row r="5361" spans="1:16" hidden="1" x14ac:dyDescent="0.3">
      <c r="A5361">
        <v>180</v>
      </c>
      <c r="B5361">
        <v>1</v>
      </c>
      <c r="C5361" t="s">
        <v>70</v>
      </c>
      <c r="D5361" t="s">
        <v>650</v>
      </c>
      <c r="E5361" t="s">
        <v>651</v>
      </c>
      <c r="F5361" t="s">
        <v>227</v>
      </c>
      <c r="G5361" t="s">
        <v>101</v>
      </c>
      <c r="H5361" t="s">
        <v>169</v>
      </c>
      <c r="I5361" t="s">
        <v>58</v>
      </c>
      <c r="J5361">
        <v>-36.861617000000003</v>
      </c>
      <c r="K5361">
        <v>174.749765</v>
      </c>
      <c r="L5361" s="109">
        <v>0.66666666666666663</v>
      </c>
      <c r="M5361" t="s">
        <v>703</v>
      </c>
      <c r="N5361">
        <v>1</v>
      </c>
      <c r="O5361">
        <v>1</v>
      </c>
      <c r="P5361">
        <v>1</v>
      </c>
    </row>
    <row r="5362" spans="1:16" hidden="1" x14ac:dyDescent="0.3">
      <c r="A5362">
        <v>181</v>
      </c>
      <c r="B5362">
        <v>1</v>
      </c>
      <c r="C5362" t="s">
        <v>70</v>
      </c>
      <c r="D5362" t="s">
        <v>650</v>
      </c>
      <c r="E5362" t="s">
        <v>651</v>
      </c>
      <c r="F5362" t="s">
        <v>227</v>
      </c>
      <c r="G5362" t="s">
        <v>101</v>
      </c>
      <c r="H5362" t="s">
        <v>175</v>
      </c>
      <c r="I5362" t="s">
        <v>138</v>
      </c>
      <c r="J5362">
        <v>-36.861606000000002</v>
      </c>
      <c r="K5362">
        <v>174.749887</v>
      </c>
      <c r="L5362" s="109">
        <v>0.66666666666666663</v>
      </c>
      <c r="N5362">
        <v>0</v>
      </c>
      <c r="O5362">
        <v>0</v>
      </c>
      <c r="P5362">
        <v>1</v>
      </c>
    </row>
    <row r="5363" spans="1:16" hidden="1" x14ac:dyDescent="0.3">
      <c r="A5363">
        <v>182</v>
      </c>
      <c r="B5363">
        <v>1</v>
      </c>
      <c r="C5363" t="s">
        <v>70</v>
      </c>
      <c r="D5363" t="s">
        <v>650</v>
      </c>
      <c r="E5363" t="s">
        <v>651</v>
      </c>
      <c r="F5363" t="s">
        <v>227</v>
      </c>
      <c r="G5363" t="s">
        <v>101</v>
      </c>
      <c r="H5363" t="s">
        <v>175</v>
      </c>
      <c r="I5363" t="s">
        <v>138</v>
      </c>
      <c r="J5363">
        <v>-36.861637999999999</v>
      </c>
      <c r="K5363">
        <v>174.74992399999999</v>
      </c>
      <c r="L5363" s="109">
        <v>0.66666666666666663</v>
      </c>
      <c r="N5363">
        <v>0</v>
      </c>
      <c r="O5363">
        <v>0</v>
      </c>
      <c r="P5363">
        <v>1</v>
      </c>
    </row>
    <row r="5364" spans="1:16" hidden="1" x14ac:dyDescent="0.3">
      <c r="A5364">
        <v>183</v>
      </c>
      <c r="B5364">
        <v>1</v>
      </c>
      <c r="C5364" t="s">
        <v>70</v>
      </c>
      <c r="D5364" t="s">
        <v>650</v>
      </c>
      <c r="E5364" t="s">
        <v>651</v>
      </c>
      <c r="F5364" t="s">
        <v>227</v>
      </c>
      <c r="G5364" t="s">
        <v>101</v>
      </c>
      <c r="H5364" t="s">
        <v>175</v>
      </c>
      <c r="I5364" t="s">
        <v>138</v>
      </c>
      <c r="J5364">
        <v>-36.861666</v>
      </c>
      <c r="K5364">
        <v>174.74996200000001</v>
      </c>
      <c r="L5364" s="109">
        <v>0.66666666666666663</v>
      </c>
      <c r="M5364" t="s">
        <v>789</v>
      </c>
      <c r="N5364">
        <v>1</v>
      </c>
      <c r="O5364">
        <v>0</v>
      </c>
      <c r="P5364">
        <v>1</v>
      </c>
    </row>
    <row r="5365" spans="1:16" hidden="1" x14ac:dyDescent="0.3">
      <c r="A5365">
        <v>184</v>
      </c>
      <c r="B5365">
        <v>1</v>
      </c>
      <c r="C5365" t="s">
        <v>70</v>
      </c>
      <c r="D5365" t="s">
        <v>650</v>
      </c>
      <c r="E5365" t="s">
        <v>651</v>
      </c>
      <c r="F5365" t="s">
        <v>233</v>
      </c>
      <c r="G5365" t="s">
        <v>101</v>
      </c>
      <c r="H5365" t="s">
        <v>169</v>
      </c>
      <c r="I5365" t="s">
        <v>188</v>
      </c>
      <c r="J5365">
        <v>-36.861001000000002</v>
      </c>
      <c r="K5365">
        <v>174.750574</v>
      </c>
      <c r="L5365" s="109">
        <v>0.66666666666666663</v>
      </c>
      <c r="N5365">
        <v>0</v>
      </c>
      <c r="O5365">
        <v>0</v>
      </c>
      <c r="P5365">
        <v>1</v>
      </c>
    </row>
    <row r="5366" spans="1:16" hidden="1" x14ac:dyDescent="0.3">
      <c r="A5366">
        <v>185</v>
      </c>
      <c r="B5366">
        <v>1</v>
      </c>
      <c r="C5366" t="s">
        <v>70</v>
      </c>
      <c r="D5366" t="s">
        <v>650</v>
      </c>
      <c r="E5366" t="s">
        <v>651</v>
      </c>
      <c r="F5366" t="s">
        <v>233</v>
      </c>
      <c r="G5366" t="s">
        <v>101</v>
      </c>
      <c r="H5366" t="s">
        <v>169</v>
      </c>
      <c r="I5366" t="s">
        <v>188</v>
      </c>
      <c r="J5366">
        <v>-36.860959000000001</v>
      </c>
      <c r="K5366">
        <v>174.750518</v>
      </c>
      <c r="L5366" s="109">
        <v>0.66666666666666663</v>
      </c>
      <c r="N5366">
        <v>0</v>
      </c>
      <c r="O5366">
        <v>0</v>
      </c>
      <c r="P5366">
        <v>1</v>
      </c>
    </row>
    <row r="5367" spans="1:16" hidden="1" x14ac:dyDescent="0.3">
      <c r="A5367">
        <v>186</v>
      </c>
      <c r="B5367">
        <v>1</v>
      </c>
      <c r="C5367" t="s">
        <v>70</v>
      </c>
      <c r="D5367" t="s">
        <v>650</v>
      </c>
      <c r="E5367" t="s">
        <v>651</v>
      </c>
      <c r="F5367" t="s">
        <v>233</v>
      </c>
      <c r="G5367" t="s">
        <v>101</v>
      </c>
      <c r="H5367" t="s">
        <v>169</v>
      </c>
      <c r="I5367" t="s">
        <v>188</v>
      </c>
      <c r="J5367">
        <v>-36.860917000000001</v>
      </c>
      <c r="K5367">
        <v>174.750462</v>
      </c>
      <c r="L5367" s="109">
        <v>0.66666666666666663</v>
      </c>
      <c r="N5367">
        <v>0</v>
      </c>
      <c r="O5367">
        <v>0</v>
      </c>
      <c r="P5367">
        <v>1</v>
      </c>
    </row>
    <row r="5368" spans="1:16" hidden="1" x14ac:dyDescent="0.3">
      <c r="A5368">
        <v>187</v>
      </c>
      <c r="B5368">
        <v>1</v>
      </c>
      <c r="C5368" t="s">
        <v>70</v>
      </c>
      <c r="D5368" t="s">
        <v>650</v>
      </c>
      <c r="E5368" t="s">
        <v>651</v>
      </c>
      <c r="F5368" t="s">
        <v>233</v>
      </c>
      <c r="G5368" t="s">
        <v>101</v>
      </c>
      <c r="H5368" t="s">
        <v>175</v>
      </c>
      <c r="I5368" t="s">
        <v>235</v>
      </c>
      <c r="J5368">
        <v>-36.860900000000001</v>
      </c>
      <c r="K5368">
        <v>174.75062</v>
      </c>
      <c r="L5368" s="109">
        <v>0.66666666666666663</v>
      </c>
      <c r="N5368">
        <v>0</v>
      </c>
      <c r="O5368">
        <v>0</v>
      </c>
      <c r="P5368">
        <v>1</v>
      </c>
    </row>
    <row r="5369" spans="1:16" hidden="1" x14ac:dyDescent="0.3">
      <c r="A5369">
        <v>188</v>
      </c>
      <c r="B5369">
        <v>1</v>
      </c>
      <c r="C5369" t="s">
        <v>70</v>
      </c>
      <c r="D5369" t="s">
        <v>650</v>
      </c>
      <c r="E5369" t="s">
        <v>651</v>
      </c>
      <c r="F5369" t="s">
        <v>233</v>
      </c>
      <c r="G5369" t="s">
        <v>101</v>
      </c>
      <c r="H5369" t="s">
        <v>175</v>
      </c>
      <c r="I5369" t="s">
        <v>235</v>
      </c>
      <c r="J5369">
        <v>-36.860916000000003</v>
      </c>
      <c r="K5369">
        <v>174.75063900000001</v>
      </c>
      <c r="L5369" s="109">
        <v>0.66666666666666663</v>
      </c>
      <c r="M5369" t="s">
        <v>1001</v>
      </c>
      <c r="N5369">
        <v>1</v>
      </c>
      <c r="O5369">
        <v>1</v>
      </c>
      <c r="P5369">
        <v>1</v>
      </c>
    </row>
    <row r="5370" spans="1:16" hidden="1" x14ac:dyDescent="0.3">
      <c r="A5370">
        <v>189</v>
      </c>
      <c r="B5370">
        <v>1</v>
      </c>
      <c r="C5370" t="s">
        <v>70</v>
      </c>
      <c r="D5370" t="s">
        <v>650</v>
      </c>
      <c r="E5370" t="s">
        <v>651</v>
      </c>
      <c r="F5370" t="s">
        <v>233</v>
      </c>
      <c r="G5370" t="s">
        <v>101</v>
      </c>
      <c r="H5370" t="s">
        <v>175</v>
      </c>
      <c r="I5370" t="s">
        <v>235</v>
      </c>
      <c r="J5370">
        <v>-36.860931999999998</v>
      </c>
      <c r="K5370">
        <v>174.75065900000001</v>
      </c>
      <c r="L5370" s="109">
        <v>0.66666666666666663</v>
      </c>
      <c r="M5370" t="s">
        <v>1002</v>
      </c>
      <c r="N5370">
        <v>1</v>
      </c>
      <c r="O5370">
        <v>1</v>
      </c>
      <c r="P5370">
        <v>1</v>
      </c>
    </row>
    <row r="5371" spans="1:16" hidden="1" x14ac:dyDescent="0.3">
      <c r="A5371">
        <v>190</v>
      </c>
      <c r="B5371">
        <v>1</v>
      </c>
      <c r="C5371" t="s">
        <v>70</v>
      </c>
      <c r="D5371" t="s">
        <v>650</v>
      </c>
      <c r="E5371" t="s">
        <v>651</v>
      </c>
      <c r="F5371" t="s">
        <v>233</v>
      </c>
      <c r="G5371" t="s">
        <v>101</v>
      </c>
      <c r="H5371" t="s">
        <v>175</v>
      </c>
      <c r="I5371" t="s">
        <v>235</v>
      </c>
      <c r="J5371">
        <v>-36.860948</v>
      </c>
      <c r="K5371">
        <v>174.750675</v>
      </c>
      <c r="L5371" s="109">
        <v>0.66666666666666663</v>
      </c>
      <c r="M5371" t="s">
        <v>1003</v>
      </c>
      <c r="N5371">
        <v>1</v>
      </c>
      <c r="O5371">
        <v>1</v>
      </c>
      <c r="P5371">
        <v>1</v>
      </c>
    </row>
    <row r="5372" spans="1:16" hidden="1" x14ac:dyDescent="0.3">
      <c r="A5372">
        <v>191</v>
      </c>
      <c r="B5372">
        <v>1</v>
      </c>
      <c r="C5372" t="s">
        <v>70</v>
      </c>
      <c r="D5372" t="s">
        <v>650</v>
      </c>
      <c r="E5372" t="s">
        <v>651</v>
      </c>
      <c r="F5372" t="s">
        <v>233</v>
      </c>
      <c r="G5372" t="s">
        <v>101</v>
      </c>
      <c r="H5372" t="s">
        <v>175</v>
      </c>
      <c r="I5372" t="s">
        <v>235</v>
      </c>
      <c r="J5372">
        <v>-36.860965</v>
      </c>
      <c r="K5372">
        <v>174.750699</v>
      </c>
      <c r="L5372" s="109">
        <v>0.66666666666666663</v>
      </c>
      <c r="N5372">
        <v>0</v>
      </c>
      <c r="O5372">
        <v>0</v>
      </c>
      <c r="P5372">
        <v>1</v>
      </c>
    </row>
    <row r="5373" spans="1:16" hidden="1" x14ac:dyDescent="0.3">
      <c r="A5373">
        <v>192</v>
      </c>
      <c r="B5373">
        <v>1</v>
      </c>
      <c r="C5373" t="s">
        <v>70</v>
      </c>
      <c r="D5373" t="s">
        <v>650</v>
      </c>
      <c r="E5373" t="s">
        <v>651</v>
      </c>
      <c r="F5373" t="s">
        <v>233</v>
      </c>
      <c r="G5373" t="s">
        <v>101</v>
      </c>
      <c r="H5373" t="s">
        <v>175</v>
      </c>
      <c r="I5373" t="s">
        <v>235</v>
      </c>
      <c r="J5373">
        <v>-36.860982</v>
      </c>
      <c r="K5373">
        <v>174.75072399999999</v>
      </c>
      <c r="L5373" s="109">
        <v>0.66666666666666663</v>
      </c>
      <c r="M5373" t="s">
        <v>1004</v>
      </c>
      <c r="N5373">
        <v>1</v>
      </c>
      <c r="O5373">
        <v>1</v>
      </c>
      <c r="P5373">
        <v>1</v>
      </c>
    </row>
    <row r="5374" spans="1:16" hidden="1" x14ac:dyDescent="0.3">
      <c r="A5374">
        <v>193</v>
      </c>
      <c r="B5374">
        <v>1</v>
      </c>
      <c r="C5374" t="s">
        <v>70</v>
      </c>
      <c r="D5374" t="s">
        <v>650</v>
      </c>
      <c r="E5374" t="s">
        <v>651</v>
      </c>
      <c r="F5374" t="s">
        <v>233</v>
      </c>
      <c r="G5374" t="s">
        <v>101</v>
      </c>
      <c r="H5374" t="s">
        <v>175</v>
      </c>
      <c r="I5374" t="s">
        <v>235</v>
      </c>
      <c r="J5374">
        <v>-36.860998000000002</v>
      </c>
      <c r="K5374">
        <v>174.750744</v>
      </c>
      <c r="L5374" s="109">
        <v>0.66666666666666663</v>
      </c>
      <c r="M5374" t="s">
        <v>1005</v>
      </c>
      <c r="N5374">
        <v>1</v>
      </c>
      <c r="O5374">
        <v>1</v>
      </c>
      <c r="P5374">
        <v>1</v>
      </c>
    </row>
    <row r="5375" spans="1:16" hidden="1" x14ac:dyDescent="0.3">
      <c r="A5375">
        <v>194</v>
      </c>
      <c r="B5375">
        <v>1</v>
      </c>
      <c r="C5375" t="s">
        <v>70</v>
      </c>
      <c r="D5375" t="s">
        <v>650</v>
      </c>
      <c r="E5375" t="s">
        <v>651</v>
      </c>
      <c r="F5375" t="s">
        <v>233</v>
      </c>
      <c r="G5375" t="s">
        <v>101</v>
      </c>
      <c r="H5375" t="s">
        <v>175</v>
      </c>
      <c r="I5375" t="s">
        <v>235</v>
      </c>
      <c r="J5375">
        <v>-36.861013999999997</v>
      </c>
      <c r="K5375">
        <v>174.75076100000001</v>
      </c>
      <c r="L5375" s="109">
        <v>0.66666666666666663</v>
      </c>
      <c r="M5375" t="s">
        <v>1006</v>
      </c>
      <c r="N5375">
        <v>1</v>
      </c>
      <c r="O5375">
        <v>1</v>
      </c>
      <c r="P5375">
        <v>1</v>
      </c>
    </row>
    <row r="5376" spans="1:16" hidden="1" x14ac:dyDescent="0.3">
      <c r="A5376">
        <v>195</v>
      </c>
      <c r="B5376">
        <v>1</v>
      </c>
      <c r="C5376" t="s">
        <v>70</v>
      </c>
      <c r="D5376" t="s">
        <v>650</v>
      </c>
      <c r="E5376" t="s">
        <v>651</v>
      </c>
      <c r="F5376" t="s">
        <v>233</v>
      </c>
      <c r="G5376" t="s">
        <v>101</v>
      </c>
      <c r="H5376" t="s">
        <v>175</v>
      </c>
      <c r="I5376" t="s">
        <v>235</v>
      </c>
      <c r="J5376">
        <v>-36.86103</v>
      </c>
      <c r="K5376">
        <v>174.75077899999999</v>
      </c>
      <c r="L5376" s="109">
        <v>0.66666666666666663</v>
      </c>
      <c r="M5376" t="s">
        <v>1007</v>
      </c>
      <c r="N5376">
        <v>1</v>
      </c>
      <c r="O5376">
        <v>1</v>
      </c>
      <c r="P5376">
        <v>1</v>
      </c>
    </row>
    <row r="5377" spans="1:16" hidden="1" x14ac:dyDescent="0.3">
      <c r="A5377">
        <v>196</v>
      </c>
      <c r="B5377">
        <v>1</v>
      </c>
      <c r="C5377" t="s">
        <v>70</v>
      </c>
      <c r="D5377" t="s">
        <v>650</v>
      </c>
      <c r="E5377" t="s">
        <v>651</v>
      </c>
      <c r="F5377" t="s">
        <v>72</v>
      </c>
      <c r="G5377" t="s">
        <v>244</v>
      </c>
      <c r="H5377" t="s">
        <v>167</v>
      </c>
      <c r="I5377" t="s">
        <v>245</v>
      </c>
      <c r="J5377">
        <v>-36.861029246412897</v>
      </c>
      <c r="K5377">
        <v>174.750975382077</v>
      </c>
      <c r="L5377" s="109">
        <v>0.66666666666666663</v>
      </c>
      <c r="N5377">
        <v>0</v>
      </c>
      <c r="O5377">
        <v>0</v>
      </c>
      <c r="P5377">
        <v>1</v>
      </c>
    </row>
    <row r="5378" spans="1:16" hidden="1" x14ac:dyDescent="0.3">
      <c r="A5378">
        <v>197</v>
      </c>
      <c r="B5378">
        <v>1</v>
      </c>
      <c r="C5378" t="s">
        <v>70</v>
      </c>
      <c r="D5378" t="s">
        <v>650</v>
      </c>
      <c r="E5378" t="s">
        <v>651</v>
      </c>
      <c r="F5378" t="s">
        <v>72</v>
      </c>
      <c r="G5378" t="s">
        <v>244</v>
      </c>
      <c r="H5378" t="s">
        <v>167</v>
      </c>
      <c r="I5378" t="s">
        <v>245</v>
      </c>
      <c r="J5378">
        <v>-36.860971999999997</v>
      </c>
      <c r="K5378">
        <v>174.75103300000001</v>
      </c>
      <c r="L5378" s="109">
        <v>0.66666666666666663</v>
      </c>
      <c r="N5378">
        <v>0</v>
      </c>
      <c r="O5378">
        <v>0</v>
      </c>
      <c r="P5378">
        <v>1</v>
      </c>
    </row>
    <row r="5379" spans="1:16" hidden="1" x14ac:dyDescent="0.3">
      <c r="A5379">
        <v>198</v>
      </c>
      <c r="B5379">
        <v>1</v>
      </c>
      <c r="C5379" t="s">
        <v>70</v>
      </c>
      <c r="D5379" t="s">
        <v>650</v>
      </c>
      <c r="E5379" t="s">
        <v>651</v>
      </c>
      <c r="F5379" t="s">
        <v>72</v>
      </c>
      <c r="G5379" t="s">
        <v>244</v>
      </c>
      <c r="H5379" t="s">
        <v>167</v>
      </c>
      <c r="I5379" t="s">
        <v>245</v>
      </c>
      <c r="J5379">
        <v>-36.860933000000003</v>
      </c>
      <c r="K5379">
        <v>174.751082</v>
      </c>
      <c r="L5379" s="109">
        <v>0.66666666666666663</v>
      </c>
      <c r="N5379">
        <v>0</v>
      </c>
      <c r="O5379">
        <v>0</v>
      </c>
      <c r="P5379">
        <v>1</v>
      </c>
    </row>
    <row r="5380" spans="1:16" hidden="1" x14ac:dyDescent="0.3">
      <c r="A5380">
        <v>199</v>
      </c>
      <c r="B5380">
        <v>1</v>
      </c>
      <c r="C5380" t="s">
        <v>70</v>
      </c>
      <c r="D5380" t="s">
        <v>650</v>
      </c>
      <c r="E5380" t="s">
        <v>651</v>
      </c>
      <c r="F5380" t="s">
        <v>72</v>
      </c>
      <c r="G5380" t="s">
        <v>244</v>
      </c>
      <c r="H5380" t="s">
        <v>167</v>
      </c>
      <c r="I5380" t="s">
        <v>245</v>
      </c>
      <c r="J5380">
        <v>-36.860894000000002</v>
      </c>
      <c r="K5380">
        <v>174.75113099999999</v>
      </c>
      <c r="L5380" s="109">
        <v>0.66666666666666663</v>
      </c>
      <c r="N5380">
        <v>0</v>
      </c>
      <c r="O5380">
        <v>0</v>
      </c>
      <c r="P5380">
        <v>1</v>
      </c>
    </row>
    <row r="5381" spans="1:16" hidden="1" x14ac:dyDescent="0.3">
      <c r="A5381">
        <v>200</v>
      </c>
      <c r="B5381">
        <v>1</v>
      </c>
      <c r="C5381" t="s">
        <v>70</v>
      </c>
      <c r="D5381" t="s">
        <v>650</v>
      </c>
      <c r="E5381" t="s">
        <v>651</v>
      </c>
      <c r="F5381" t="s">
        <v>72</v>
      </c>
      <c r="G5381" t="s">
        <v>244</v>
      </c>
      <c r="H5381" t="s">
        <v>167</v>
      </c>
      <c r="I5381" t="s">
        <v>245</v>
      </c>
      <c r="J5381">
        <v>-36.860787999999999</v>
      </c>
      <c r="K5381">
        <v>174.75127499999999</v>
      </c>
      <c r="L5381" s="109">
        <v>0.66666666666666663</v>
      </c>
      <c r="M5381" t="s">
        <v>947</v>
      </c>
      <c r="N5381">
        <v>1</v>
      </c>
      <c r="O5381">
        <v>0</v>
      </c>
      <c r="P5381">
        <v>1</v>
      </c>
    </row>
    <row r="5382" spans="1:16" hidden="1" x14ac:dyDescent="0.3">
      <c r="A5382">
        <v>201</v>
      </c>
      <c r="B5382">
        <v>1</v>
      </c>
      <c r="C5382" t="s">
        <v>70</v>
      </c>
      <c r="D5382" t="s">
        <v>650</v>
      </c>
      <c r="E5382" t="s">
        <v>651</v>
      </c>
      <c r="F5382" t="s">
        <v>72</v>
      </c>
      <c r="G5382" t="s">
        <v>244</v>
      </c>
      <c r="H5382" t="s">
        <v>167</v>
      </c>
      <c r="I5382" t="s">
        <v>245</v>
      </c>
      <c r="J5382">
        <v>-36.860745999999999</v>
      </c>
      <c r="K5382">
        <v>174.75132199999999</v>
      </c>
      <c r="L5382" s="109">
        <v>0.66666666666666663</v>
      </c>
      <c r="N5382">
        <v>0</v>
      </c>
      <c r="O5382">
        <v>0</v>
      </c>
      <c r="P5382">
        <v>1</v>
      </c>
    </row>
    <row r="5383" spans="1:16" hidden="1" x14ac:dyDescent="0.3">
      <c r="A5383">
        <v>202</v>
      </c>
      <c r="B5383">
        <v>1</v>
      </c>
      <c r="C5383" t="s">
        <v>70</v>
      </c>
      <c r="D5383" t="s">
        <v>650</v>
      </c>
      <c r="E5383" t="s">
        <v>651</v>
      </c>
      <c r="F5383" t="s">
        <v>72</v>
      </c>
      <c r="G5383" t="s">
        <v>244</v>
      </c>
      <c r="H5383" t="s">
        <v>167</v>
      </c>
      <c r="I5383" t="s">
        <v>245</v>
      </c>
      <c r="J5383">
        <v>-36.860709999999997</v>
      </c>
      <c r="K5383">
        <v>174.75136800000001</v>
      </c>
      <c r="L5383" s="109">
        <v>0.66666666666666663</v>
      </c>
      <c r="M5383" t="s">
        <v>1008</v>
      </c>
      <c r="N5383">
        <v>1</v>
      </c>
      <c r="O5383">
        <v>1</v>
      </c>
      <c r="P5383">
        <v>1</v>
      </c>
    </row>
    <row r="5384" spans="1:16" hidden="1" x14ac:dyDescent="0.3">
      <c r="A5384">
        <v>203</v>
      </c>
      <c r="B5384">
        <v>1</v>
      </c>
      <c r="C5384" t="s">
        <v>70</v>
      </c>
      <c r="D5384" t="s">
        <v>650</v>
      </c>
      <c r="E5384" t="s">
        <v>651</v>
      </c>
      <c r="F5384" t="s">
        <v>246</v>
      </c>
      <c r="G5384" t="s">
        <v>101</v>
      </c>
      <c r="H5384" t="s">
        <v>169</v>
      </c>
      <c r="I5384" t="s">
        <v>235</v>
      </c>
      <c r="J5384">
        <v>-36.860412379105703</v>
      </c>
      <c r="K5384">
        <v>174.751480073072</v>
      </c>
      <c r="L5384" s="109">
        <v>0.66666666666666663</v>
      </c>
      <c r="M5384" t="s">
        <v>801</v>
      </c>
      <c r="N5384">
        <v>1</v>
      </c>
      <c r="O5384">
        <v>0</v>
      </c>
      <c r="P5384">
        <v>1</v>
      </c>
    </row>
    <row r="5385" spans="1:16" hidden="1" x14ac:dyDescent="0.3">
      <c r="A5385">
        <v>204</v>
      </c>
      <c r="B5385">
        <v>1</v>
      </c>
      <c r="C5385" t="s">
        <v>70</v>
      </c>
      <c r="D5385" t="s">
        <v>650</v>
      </c>
      <c r="E5385" t="s">
        <v>651</v>
      </c>
      <c r="F5385" t="s">
        <v>246</v>
      </c>
      <c r="G5385" t="s">
        <v>101</v>
      </c>
      <c r="H5385" t="s">
        <v>169</v>
      </c>
      <c r="I5385" t="s">
        <v>235</v>
      </c>
      <c r="J5385">
        <v>-36.860382029601901</v>
      </c>
      <c r="K5385">
        <v>174.75143739938599</v>
      </c>
      <c r="L5385" s="109">
        <v>0.66666666666666663</v>
      </c>
      <c r="M5385" t="s">
        <v>950</v>
      </c>
      <c r="N5385">
        <v>1</v>
      </c>
      <c r="O5385">
        <v>0</v>
      </c>
      <c r="P5385">
        <v>1</v>
      </c>
    </row>
    <row r="5386" spans="1:16" hidden="1" x14ac:dyDescent="0.3">
      <c r="A5386">
        <v>205</v>
      </c>
      <c r="B5386">
        <v>1</v>
      </c>
      <c r="C5386" t="s">
        <v>70</v>
      </c>
      <c r="D5386" t="s">
        <v>650</v>
      </c>
      <c r="E5386" t="s">
        <v>651</v>
      </c>
      <c r="F5386" t="s">
        <v>246</v>
      </c>
      <c r="G5386" t="s">
        <v>101</v>
      </c>
      <c r="H5386" t="s">
        <v>169</v>
      </c>
      <c r="I5386" t="s">
        <v>235</v>
      </c>
      <c r="J5386">
        <v>-36.860325882988299</v>
      </c>
      <c r="K5386">
        <v>174.751363431664</v>
      </c>
      <c r="L5386" s="109">
        <v>0.66666666666666663</v>
      </c>
      <c r="N5386">
        <v>0</v>
      </c>
      <c r="O5386">
        <v>0</v>
      </c>
      <c r="P5386">
        <v>1</v>
      </c>
    </row>
    <row r="5387" spans="1:16" hidden="1" x14ac:dyDescent="0.3">
      <c r="A5387">
        <v>206</v>
      </c>
      <c r="B5387">
        <v>1</v>
      </c>
      <c r="C5387" t="s">
        <v>70</v>
      </c>
      <c r="D5387" t="s">
        <v>650</v>
      </c>
      <c r="E5387" t="s">
        <v>651</v>
      </c>
      <c r="F5387" t="s">
        <v>246</v>
      </c>
      <c r="G5387" t="s">
        <v>101</v>
      </c>
      <c r="H5387" t="s">
        <v>169</v>
      </c>
      <c r="I5387" t="s">
        <v>235</v>
      </c>
      <c r="J5387">
        <v>-36.860287946063799</v>
      </c>
      <c r="K5387">
        <v>174.75131980967501</v>
      </c>
      <c r="L5387" s="109">
        <v>0.66666666666666663</v>
      </c>
      <c r="M5387" t="s">
        <v>704</v>
      </c>
      <c r="N5387">
        <v>1</v>
      </c>
      <c r="O5387">
        <v>0</v>
      </c>
      <c r="P5387">
        <v>1</v>
      </c>
    </row>
    <row r="5388" spans="1:16" hidden="1" x14ac:dyDescent="0.3">
      <c r="A5388">
        <v>207</v>
      </c>
      <c r="B5388">
        <v>1</v>
      </c>
      <c r="C5388" t="s">
        <v>70</v>
      </c>
      <c r="D5388" t="s">
        <v>650</v>
      </c>
      <c r="E5388" t="s">
        <v>651</v>
      </c>
      <c r="F5388" t="s">
        <v>246</v>
      </c>
      <c r="G5388" t="s">
        <v>101</v>
      </c>
      <c r="H5388" t="s">
        <v>169</v>
      </c>
      <c r="I5388" t="s">
        <v>235</v>
      </c>
      <c r="J5388">
        <v>-36.8602500091393</v>
      </c>
      <c r="K5388">
        <v>174.75127618768599</v>
      </c>
      <c r="L5388" s="109">
        <v>0.66666666666666663</v>
      </c>
      <c r="M5388" t="s">
        <v>1009</v>
      </c>
      <c r="N5388">
        <v>1</v>
      </c>
      <c r="O5388">
        <v>1</v>
      </c>
      <c r="P5388">
        <v>1</v>
      </c>
    </row>
    <row r="5389" spans="1:16" hidden="1" x14ac:dyDescent="0.3">
      <c r="A5389">
        <v>208</v>
      </c>
      <c r="B5389">
        <v>1</v>
      </c>
      <c r="C5389" t="s">
        <v>70</v>
      </c>
      <c r="D5389" t="s">
        <v>650</v>
      </c>
      <c r="E5389" t="s">
        <v>651</v>
      </c>
      <c r="F5389" t="s">
        <v>72</v>
      </c>
      <c r="G5389" t="s">
        <v>249</v>
      </c>
      <c r="H5389" t="s">
        <v>250</v>
      </c>
      <c r="I5389" t="s">
        <v>251</v>
      </c>
      <c r="J5389">
        <v>-36.860590000000002</v>
      </c>
      <c r="K5389">
        <v>174.751791</v>
      </c>
      <c r="L5389" s="109">
        <v>0.66666666666666663</v>
      </c>
      <c r="M5389" t="s">
        <v>252</v>
      </c>
      <c r="N5389">
        <v>1</v>
      </c>
      <c r="O5389">
        <v>0</v>
      </c>
      <c r="P5389">
        <v>1</v>
      </c>
    </row>
    <row r="5390" spans="1:16" hidden="1" x14ac:dyDescent="0.3">
      <c r="A5390">
        <v>209</v>
      </c>
      <c r="B5390">
        <v>1</v>
      </c>
      <c r="C5390" t="s">
        <v>70</v>
      </c>
      <c r="D5390" t="s">
        <v>650</v>
      </c>
      <c r="E5390" t="s">
        <v>651</v>
      </c>
      <c r="F5390" t="s">
        <v>72</v>
      </c>
      <c r="G5390" t="s">
        <v>249</v>
      </c>
      <c r="H5390" t="s">
        <v>250</v>
      </c>
      <c r="I5390" t="s">
        <v>251</v>
      </c>
      <c r="J5390">
        <v>-36.860556000000003</v>
      </c>
      <c r="K5390">
        <v>174.75183100000001</v>
      </c>
      <c r="L5390" s="109">
        <v>0.66666666666666663</v>
      </c>
      <c r="N5390">
        <v>0</v>
      </c>
      <c r="O5390">
        <v>0</v>
      </c>
      <c r="P5390">
        <v>1</v>
      </c>
    </row>
    <row r="5391" spans="1:16" hidden="1" x14ac:dyDescent="0.3">
      <c r="A5391">
        <v>210</v>
      </c>
      <c r="B5391">
        <v>1</v>
      </c>
      <c r="C5391" t="s">
        <v>70</v>
      </c>
      <c r="D5391" t="s">
        <v>650</v>
      </c>
      <c r="E5391" t="s">
        <v>651</v>
      </c>
      <c r="F5391" t="s">
        <v>72</v>
      </c>
      <c r="G5391" t="s">
        <v>249</v>
      </c>
      <c r="H5391" t="s">
        <v>250</v>
      </c>
      <c r="I5391" t="s">
        <v>251</v>
      </c>
      <c r="J5391">
        <v>-36.860523000000001</v>
      </c>
      <c r="K5391">
        <v>174.75187099999999</v>
      </c>
      <c r="L5391" s="109">
        <v>0.66666666666666663</v>
      </c>
      <c r="M5391" t="s">
        <v>256</v>
      </c>
      <c r="N5391">
        <v>1</v>
      </c>
      <c r="O5391">
        <v>0</v>
      </c>
      <c r="P5391">
        <v>1</v>
      </c>
    </row>
    <row r="5392" spans="1:16" hidden="1" x14ac:dyDescent="0.3">
      <c r="A5392">
        <v>211</v>
      </c>
      <c r="B5392">
        <v>1</v>
      </c>
      <c r="C5392" t="s">
        <v>70</v>
      </c>
      <c r="D5392" t="s">
        <v>650</v>
      </c>
      <c r="E5392" t="s">
        <v>651</v>
      </c>
      <c r="F5392" t="s">
        <v>72</v>
      </c>
      <c r="G5392" t="s">
        <v>249</v>
      </c>
      <c r="H5392" t="s">
        <v>250</v>
      </c>
      <c r="I5392" t="s">
        <v>251</v>
      </c>
      <c r="J5392">
        <v>-36.860489999999999</v>
      </c>
      <c r="K5392">
        <v>174.75191100000001</v>
      </c>
      <c r="L5392" s="109">
        <v>0.66666666666666663</v>
      </c>
      <c r="M5392" t="s">
        <v>1010</v>
      </c>
      <c r="N5392">
        <v>1</v>
      </c>
      <c r="O5392">
        <v>1</v>
      </c>
      <c r="P5392">
        <v>1</v>
      </c>
    </row>
    <row r="5393" spans="1:16" hidden="1" x14ac:dyDescent="0.3">
      <c r="A5393">
        <v>212</v>
      </c>
      <c r="B5393">
        <v>1</v>
      </c>
      <c r="C5393" t="s">
        <v>70</v>
      </c>
      <c r="D5393" t="s">
        <v>650</v>
      </c>
      <c r="E5393" t="s">
        <v>651</v>
      </c>
      <c r="F5393" t="s">
        <v>72</v>
      </c>
      <c r="G5393" t="s">
        <v>249</v>
      </c>
      <c r="H5393" t="s">
        <v>250</v>
      </c>
      <c r="I5393" t="s">
        <v>251</v>
      </c>
      <c r="J5393">
        <v>-36.860455999999999</v>
      </c>
      <c r="K5393">
        <v>174.75194999999999</v>
      </c>
      <c r="L5393" s="109">
        <v>0.66666666666666663</v>
      </c>
      <c r="M5393" t="s">
        <v>1011</v>
      </c>
      <c r="N5393">
        <v>1</v>
      </c>
      <c r="O5393">
        <v>1</v>
      </c>
      <c r="P5393">
        <v>1</v>
      </c>
    </row>
    <row r="5394" spans="1:16" hidden="1" x14ac:dyDescent="0.3">
      <c r="A5394">
        <v>213</v>
      </c>
      <c r="B5394">
        <v>1</v>
      </c>
      <c r="C5394" t="s">
        <v>70</v>
      </c>
      <c r="D5394" t="s">
        <v>650</v>
      </c>
      <c r="E5394" t="s">
        <v>651</v>
      </c>
      <c r="F5394" t="s">
        <v>72</v>
      </c>
      <c r="G5394" t="s">
        <v>249</v>
      </c>
      <c r="H5394" t="s">
        <v>250</v>
      </c>
      <c r="I5394" t="s">
        <v>251</v>
      </c>
      <c r="J5394">
        <v>-36.860345000000002</v>
      </c>
      <c r="K5394">
        <v>174.75209000000001</v>
      </c>
      <c r="L5394" s="109">
        <v>0.66666666666666663</v>
      </c>
      <c r="M5394" t="s">
        <v>1012</v>
      </c>
      <c r="N5394">
        <v>1</v>
      </c>
      <c r="O5394">
        <v>1</v>
      </c>
      <c r="P5394">
        <v>1</v>
      </c>
    </row>
    <row r="5395" spans="1:16" hidden="1" x14ac:dyDescent="0.3">
      <c r="A5395">
        <v>214</v>
      </c>
      <c r="B5395">
        <v>1</v>
      </c>
      <c r="C5395" t="s">
        <v>70</v>
      </c>
      <c r="D5395" t="s">
        <v>650</v>
      </c>
      <c r="E5395" t="s">
        <v>651</v>
      </c>
      <c r="F5395" t="s">
        <v>257</v>
      </c>
      <c r="G5395" t="s">
        <v>258</v>
      </c>
      <c r="H5395" t="s">
        <v>175</v>
      </c>
      <c r="I5395" t="s">
        <v>58</v>
      </c>
      <c r="J5395">
        <v>-36.860883999999999</v>
      </c>
      <c r="K5395">
        <v>174.751553</v>
      </c>
      <c r="L5395" s="109">
        <v>0.66666666666666663</v>
      </c>
      <c r="N5395">
        <v>0</v>
      </c>
      <c r="O5395">
        <v>0</v>
      </c>
      <c r="P5395">
        <v>1</v>
      </c>
    </row>
    <row r="5396" spans="1:16" hidden="1" x14ac:dyDescent="0.3">
      <c r="A5396">
        <v>215</v>
      </c>
      <c r="B5396">
        <v>1</v>
      </c>
      <c r="C5396" t="s">
        <v>70</v>
      </c>
      <c r="D5396" t="s">
        <v>650</v>
      </c>
      <c r="E5396" t="s">
        <v>651</v>
      </c>
      <c r="F5396" t="s">
        <v>257</v>
      </c>
      <c r="G5396" t="s">
        <v>258</v>
      </c>
      <c r="H5396" t="s">
        <v>175</v>
      </c>
      <c r="I5396" t="s">
        <v>58</v>
      </c>
      <c r="J5396">
        <v>-36.86092</v>
      </c>
      <c r="K5396">
        <v>174.75160299999999</v>
      </c>
      <c r="L5396" s="109">
        <v>0.66666666666666663</v>
      </c>
      <c r="N5396">
        <v>0</v>
      </c>
      <c r="O5396">
        <v>0</v>
      </c>
      <c r="P5396">
        <v>1</v>
      </c>
    </row>
    <row r="5397" spans="1:16" hidden="1" x14ac:dyDescent="0.3">
      <c r="A5397">
        <v>216</v>
      </c>
      <c r="B5397">
        <v>1</v>
      </c>
      <c r="C5397" t="s">
        <v>70</v>
      </c>
      <c r="D5397" t="s">
        <v>650</v>
      </c>
      <c r="E5397" t="s">
        <v>651</v>
      </c>
      <c r="F5397" t="s">
        <v>257</v>
      </c>
      <c r="G5397" t="s">
        <v>258</v>
      </c>
      <c r="H5397" t="s">
        <v>175</v>
      </c>
      <c r="I5397" t="s">
        <v>58</v>
      </c>
      <c r="J5397">
        <v>-36.860959000000001</v>
      </c>
      <c r="K5397">
        <v>174.75164599999999</v>
      </c>
      <c r="L5397" s="109">
        <v>0.66666666666666663</v>
      </c>
      <c r="N5397">
        <v>0</v>
      </c>
      <c r="O5397">
        <v>0</v>
      </c>
      <c r="P5397">
        <v>1</v>
      </c>
    </row>
    <row r="5398" spans="1:16" hidden="1" x14ac:dyDescent="0.3">
      <c r="A5398">
        <v>217</v>
      </c>
      <c r="B5398">
        <v>1</v>
      </c>
      <c r="C5398" t="s">
        <v>70</v>
      </c>
      <c r="D5398" t="s">
        <v>650</v>
      </c>
      <c r="E5398" t="s">
        <v>651</v>
      </c>
      <c r="F5398" t="s">
        <v>257</v>
      </c>
      <c r="G5398" t="s">
        <v>258</v>
      </c>
      <c r="H5398" t="s">
        <v>175</v>
      </c>
      <c r="I5398" t="s">
        <v>58</v>
      </c>
      <c r="J5398">
        <v>-36.860996999999998</v>
      </c>
      <c r="K5398">
        <v>174.75169</v>
      </c>
      <c r="L5398" s="109">
        <v>0.66666666666666663</v>
      </c>
      <c r="N5398">
        <v>0</v>
      </c>
      <c r="O5398">
        <v>0</v>
      </c>
      <c r="P5398">
        <v>1</v>
      </c>
    </row>
    <row r="5399" spans="1:16" hidden="1" x14ac:dyDescent="0.3">
      <c r="A5399">
        <v>218</v>
      </c>
      <c r="B5399">
        <v>1</v>
      </c>
      <c r="C5399" t="s">
        <v>70</v>
      </c>
      <c r="D5399" t="s">
        <v>650</v>
      </c>
      <c r="E5399" t="s">
        <v>651</v>
      </c>
      <c r="F5399" t="s">
        <v>257</v>
      </c>
      <c r="G5399" t="s">
        <v>258</v>
      </c>
      <c r="H5399" t="s">
        <v>175</v>
      </c>
      <c r="I5399" t="s">
        <v>58</v>
      </c>
      <c r="J5399">
        <v>-36.861035999999999</v>
      </c>
      <c r="K5399">
        <v>174.751734</v>
      </c>
      <c r="L5399" s="109">
        <v>0.66666666666666663</v>
      </c>
      <c r="N5399">
        <v>0</v>
      </c>
      <c r="O5399">
        <v>0</v>
      </c>
      <c r="P5399">
        <v>1</v>
      </c>
    </row>
    <row r="5400" spans="1:16" hidden="1" x14ac:dyDescent="0.3">
      <c r="A5400">
        <v>219</v>
      </c>
      <c r="B5400">
        <v>1</v>
      </c>
      <c r="C5400" t="s">
        <v>70</v>
      </c>
      <c r="D5400" t="s">
        <v>650</v>
      </c>
      <c r="E5400" t="s">
        <v>651</v>
      </c>
      <c r="F5400" t="s">
        <v>257</v>
      </c>
      <c r="G5400" t="s">
        <v>258</v>
      </c>
      <c r="H5400" t="s">
        <v>175</v>
      </c>
      <c r="I5400" t="s">
        <v>58</v>
      </c>
      <c r="J5400">
        <v>-36.861068993339103</v>
      </c>
      <c r="K5400">
        <v>174.751772713767</v>
      </c>
      <c r="L5400" s="109">
        <v>0.66666666666666663</v>
      </c>
      <c r="M5400" t="s">
        <v>577</v>
      </c>
      <c r="N5400">
        <v>1</v>
      </c>
      <c r="O5400">
        <v>0</v>
      </c>
      <c r="P5400">
        <v>1</v>
      </c>
    </row>
    <row r="5401" spans="1:16" hidden="1" x14ac:dyDescent="0.3">
      <c r="A5401">
        <v>220</v>
      </c>
      <c r="B5401">
        <v>1</v>
      </c>
      <c r="C5401" t="s">
        <v>70</v>
      </c>
      <c r="D5401" t="s">
        <v>650</v>
      </c>
      <c r="E5401" t="s">
        <v>651</v>
      </c>
      <c r="F5401" t="s">
        <v>257</v>
      </c>
      <c r="G5401" t="s">
        <v>258</v>
      </c>
      <c r="H5401" t="s">
        <v>175</v>
      </c>
      <c r="I5401" t="s">
        <v>58</v>
      </c>
      <c r="J5401">
        <v>-36.861116485533998</v>
      </c>
      <c r="K5401">
        <v>174.751825625072</v>
      </c>
      <c r="L5401" s="109">
        <v>0.66666666666666663</v>
      </c>
      <c r="N5401">
        <v>0</v>
      </c>
      <c r="O5401">
        <v>0</v>
      </c>
      <c r="P5401">
        <v>1</v>
      </c>
    </row>
    <row r="5402" spans="1:16" hidden="1" x14ac:dyDescent="0.3">
      <c r="A5402">
        <v>221</v>
      </c>
      <c r="B5402">
        <v>1</v>
      </c>
      <c r="C5402" t="s">
        <v>70</v>
      </c>
      <c r="D5402" t="s">
        <v>650</v>
      </c>
      <c r="E5402" t="s">
        <v>651</v>
      </c>
      <c r="F5402" t="s">
        <v>257</v>
      </c>
      <c r="G5402" t="s">
        <v>258</v>
      </c>
      <c r="H5402" t="s">
        <v>250</v>
      </c>
      <c r="I5402" t="s">
        <v>60</v>
      </c>
      <c r="J5402">
        <v>-36.860984416579299</v>
      </c>
      <c r="K5402">
        <v>174.75148911149901</v>
      </c>
      <c r="L5402" s="109">
        <v>0.66666666666666663</v>
      </c>
      <c r="N5402">
        <v>0</v>
      </c>
      <c r="O5402">
        <v>0</v>
      </c>
      <c r="P5402">
        <v>1</v>
      </c>
    </row>
    <row r="5403" spans="1:16" hidden="1" x14ac:dyDescent="0.3">
      <c r="A5403">
        <v>222</v>
      </c>
      <c r="B5403">
        <v>1</v>
      </c>
      <c r="C5403" t="s">
        <v>70</v>
      </c>
      <c r="D5403" t="s">
        <v>650</v>
      </c>
      <c r="E5403" t="s">
        <v>651</v>
      </c>
      <c r="F5403" t="s">
        <v>257</v>
      </c>
      <c r="G5403" t="s">
        <v>258</v>
      </c>
      <c r="H5403" t="s">
        <v>250</v>
      </c>
      <c r="I5403" t="s">
        <v>60</v>
      </c>
      <c r="J5403">
        <v>-36.8610182313572</v>
      </c>
      <c r="K5403">
        <v>174.75152898277599</v>
      </c>
      <c r="L5403" s="109">
        <v>0.66666666666666663</v>
      </c>
      <c r="N5403">
        <v>0</v>
      </c>
      <c r="O5403">
        <v>0</v>
      </c>
      <c r="P5403">
        <v>1</v>
      </c>
    </row>
    <row r="5404" spans="1:16" hidden="1" x14ac:dyDescent="0.3">
      <c r="A5404">
        <v>223</v>
      </c>
      <c r="B5404">
        <v>1</v>
      </c>
      <c r="C5404" t="s">
        <v>70</v>
      </c>
      <c r="D5404" t="s">
        <v>650</v>
      </c>
      <c r="E5404" t="s">
        <v>651</v>
      </c>
      <c r="F5404" t="s">
        <v>257</v>
      </c>
      <c r="G5404" t="s">
        <v>258</v>
      </c>
      <c r="H5404" t="s">
        <v>250</v>
      </c>
      <c r="I5404" t="s">
        <v>60</v>
      </c>
      <c r="J5404">
        <v>-36.861055874205697</v>
      </c>
      <c r="K5404">
        <v>174.751580815436</v>
      </c>
      <c r="L5404" s="109">
        <v>0.66666666666666663</v>
      </c>
      <c r="N5404">
        <v>0</v>
      </c>
      <c r="O5404">
        <v>0</v>
      </c>
      <c r="P5404">
        <v>1</v>
      </c>
    </row>
    <row r="5405" spans="1:16" hidden="1" x14ac:dyDescent="0.3">
      <c r="A5405">
        <v>224</v>
      </c>
      <c r="B5405">
        <v>1</v>
      </c>
      <c r="C5405" t="s">
        <v>70</v>
      </c>
      <c r="D5405" t="s">
        <v>650</v>
      </c>
      <c r="E5405" t="s">
        <v>651</v>
      </c>
      <c r="F5405" t="s">
        <v>257</v>
      </c>
      <c r="G5405" t="s">
        <v>258</v>
      </c>
      <c r="H5405" t="s">
        <v>250</v>
      </c>
      <c r="I5405" t="s">
        <v>60</v>
      </c>
      <c r="J5405">
        <v>-36.861093517035599</v>
      </c>
      <c r="K5405">
        <v>174.75162547126601</v>
      </c>
      <c r="L5405" s="109">
        <v>0.66666666666666663</v>
      </c>
      <c r="N5405">
        <v>0</v>
      </c>
      <c r="O5405">
        <v>0</v>
      </c>
      <c r="P5405">
        <v>1</v>
      </c>
    </row>
    <row r="5406" spans="1:16" hidden="1" x14ac:dyDescent="0.3">
      <c r="A5406">
        <v>225</v>
      </c>
      <c r="B5406">
        <v>1</v>
      </c>
      <c r="C5406" t="s">
        <v>70</v>
      </c>
      <c r="D5406" t="s">
        <v>650</v>
      </c>
      <c r="E5406" t="s">
        <v>651</v>
      </c>
      <c r="F5406" t="s">
        <v>72</v>
      </c>
      <c r="G5406" t="s">
        <v>221</v>
      </c>
      <c r="H5406" t="s">
        <v>250</v>
      </c>
      <c r="I5406" t="s">
        <v>266</v>
      </c>
      <c r="J5406">
        <v>-36.862025000000003</v>
      </c>
      <c r="K5406">
        <v>174.75003699999999</v>
      </c>
      <c r="L5406" s="109">
        <v>0.66666666666666663</v>
      </c>
      <c r="N5406">
        <v>0</v>
      </c>
      <c r="O5406">
        <v>0</v>
      </c>
      <c r="P5406">
        <v>1</v>
      </c>
    </row>
    <row r="5407" spans="1:16" hidden="1" x14ac:dyDescent="0.3">
      <c r="A5407">
        <v>226</v>
      </c>
      <c r="B5407">
        <v>1</v>
      </c>
      <c r="C5407" t="s">
        <v>70</v>
      </c>
      <c r="D5407" t="s">
        <v>650</v>
      </c>
      <c r="E5407" t="s">
        <v>651</v>
      </c>
      <c r="F5407" t="s">
        <v>72</v>
      </c>
      <c r="G5407" t="s">
        <v>221</v>
      </c>
      <c r="H5407" t="s">
        <v>250</v>
      </c>
      <c r="I5407" t="s">
        <v>266</v>
      </c>
      <c r="J5407">
        <v>-36.862054999999998</v>
      </c>
      <c r="K5407">
        <v>174.74999199999999</v>
      </c>
      <c r="L5407" s="109">
        <v>0.66666666666666663</v>
      </c>
      <c r="M5407" t="s">
        <v>711</v>
      </c>
      <c r="N5407">
        <v>1</v>
      </c>
      <c r="O5407">
        <v>0</v>
      </c>
      <c r="P5407">
        <v>1</v>
      </c>
    </row>
    <row r="5408" spans="1:16" hidden="1" x14ac:dyDescent="0.3">
      <c r="A5408">
        <v>227</v>
      </c>
      <c r="B5408">
        <v>1</v>
      </c>
      <c r="C5408" t="s">
        <v>70</v>
      </c>
      <c r="D5408" t="s">
        <v>650</v>
      </c>
      <c r="E5408" t="s">
        <v>651</v>
      </c>
      <c r="F5408" t="s">
        <v>72</v>
      </c>
      <c r="G5408" t="s">
        <v>209</v>
      </c>
      <c r="H5408" t="s">
        <v>250</v>
      </c>
      <c r="I5408" t="s">
        <v>269</v>
      </c>
      <c r="J5408">
        <v>-36.862668999999997</v>
      </c>
      <c r="K5408">
        <v>174.749166</v>
      </c>
      <c r="L5408" s="109">
        <v>0.66666666666666663</v>
      </c>
      <c r="M5408" t="s">
        <v>223</v>
      </c>
      <c r="N5408">
        <v>1</v>
      </c>
      <c r="O5408">
        <v>0</v>
      </c>
      <c r="P5408">
        <v>1</v>
      </c>
    </row>
    <row r="5409" spans="1:16" hidden="1" x14ac:dyDescent="0.3">
      <c r="A5409">
        <v>228</v>
      </c>
      <c r="B5409">
        <v>1</v>
      </c>
      <c r="C5409" t="s">
        <v>70</v>
      </c>
      <c r="D5409" t="s">
        <v>650</v>
      </c>
      <c r="E5409" t="s">
        <v>651</v>
      </c>
      <c r="F5409" t="s">
        <v>72</v>
      </c>
      <c r="G5409" t="s">
        <v>209</v>
      </c>
      <c r="H5409" t="s">
        <v>250</v>
      </c>
      <c r="I5409" t="s">
        <v>269</v>
      </c>
      <c r="J5409">
        <v>-36.862701000000001</v>
      </c>
      <c r="K5409">
        <v>174.749122</v>
      </c>
      <c r="L5409" s="109">
        <v>0.66666666666666663</v>
      </c>
      <c r="M5409" t="s">
        <v>1013</v>
      </c>
      <c r="N5409">
        <v>1</v>
      </c>
      <c r="O5409">
        <v>1</v>
      </c>
      <c r="P5409">
        <v>1</v>
      </c>
    </row>
    <row r="5410" spans="1:16" hidden="1" x14ac:dyDescent="0.3">
      <c r="A5410">
        <v>229</v>
      </c>
      <c r="B5410">
        <v>1</v>
      </c>
      <c r="C5410" t="s">
        <v>70</v>
      </c>
      <c r="D5410" t="s">
        <v>650</v>
      </c>
      <c r="E5410" t="s">
        <v>651</v>
      </c>
      <c r="F5410" t="s">
        <v>72</v>
      </c>
      <c r="G5410" t="s">
        <v>209</v>
      </c>
      <c r="H5410" t="s">
        <v>250</v>
      </c>
      <c r="I5410" t="s">
        <v>269</v>
      </c>
      <c r="J5410">
        <v>-36.862893999999997</v>
      </c>
      <c r="K5410">
        <v>174.748885</v>
      </c>
      <c r="L5410" s="109">
        <v>0.66666666666666663</v>
      </c>
      <c r="N5410">
        <v>0</v>
      </c>
      <c r="O5410">
        <v>0</v>
      </c>
      <c r="P5410">
        <v>1</v>
      </c>
    </row>
    <row r="5411" spans="1:16" hidden="1" x14ac:dyDescent="0.3">
      <c r="A5411">
        <v>230</v>
      </c>
      <c r="B5411">
        <v>1</v>
      </c>
      <c r="C5411" t="s">
        <v>70</v>
      </c>
      <c r="D5411" t="s">
        <v>650</v>
      </c>
      <c r="E5411" t="s">
        <v>651</v>
      </c>
      <c r="F5411" t="s">
        <v>72</v>
      </c>
      <c r="G5411" t="s">
        <v>209</v>
      </c>
      <c r="H5411" t="s">
        <v>250</v>
      </c>
      <c r="I5411" t="s">
        <v>269</v>
      </c>
      <c r="J5411">
        <v>-36.862926999999999</v>
      </c>
      <c r="K5411">
        <v>174.74884599999999</v>
      </c>
      <c r="L5411" s="109">
        <v>0.66666666666666663</v>
      </c>
      <c r="N5411">
        <v>0</v>
      </c>
      <c r="O5411">
        <v>0</v>
      </c>
      <c r="P5411">
        <v>1</v>
      </c>
    </row>
    <row r="5412" spans="1:16" hidden="1" x14ac:dyDescent="0.3">
      <c r="A5412">
        <v>231</v>
      </c>
      <c r="B5412">
        <v>1</v>
      </c>
      <c r="C5412" t="s">
        <v>70</v>
      </c>
      <c r="D5412" t="s">
        <v>650</v>
      </c>
      <c r="E5412" t="s">
        <v>651</v>
      </c>
      <c r="F5412" t="s">
        <v>270</v>
      </c>
      <c r="G5412" t="s">
        <v>313</v>
      </c>
      <c r="H5412" t="s">
        <v>175</v>
      </c>
      <c r="I5412" t="s">
        <v>58</v>
      </c>
      <c r="J5412">
        <v>-36.863117000000003</v>
      </c>
      <c r="K5412">
        <v>174.74878699999999</v>
      </c>
      <c r="L5412" s="109">
        <v>0.66666666666666663</v>
      </c>
      <c r="M5412" t="s">
        <v>807</v>
      </c>
      <c r="N5412">
        <v>1</v>
      </c>
      <c r="O5412">
        <v>0</v>
      </c>
      <c r="P5412">
        <v>1</v>
      </c>
    </row>
    <row r="5413" spans="1:16" hidden="1" x14ac:dyDescent="0.3">
      <c r="A5413">
        <v>232</v>
      </c>
      <c r="B5413">
        <v>1</v>
      </c>
      <c r="C5413" t="s">
        <v>70</v>
      </c>
      <c r="D5413" t="s">
        <v>650</v>
      </c>
      <c r="E5413" t="s">
        <v>651</v>
      </c>
      <c r="F5413" t="s">
        <v>270</v>
      </c>
      <c r="G5413" t="s">
        <v>313</v>
      </c>
      <c r="H5413" t="s">
        <v>175</v>
      </c>
      <c r="I5413" t="s">
        <v>58</v>
      </c>
      <c r="J5413">
        <v>-36.863151000000002</v>
      </c>
      <c r="K5413">
        <v>174.74883700000001</v>
      </c>
      <c r="L5413" s="109">
        <v>0.66666666666666663</v>
      </c>
      <c r="M5413" t="s">
        <v>808</v>
      </c>
      <c r="N5413">
        <v>1</v>
      </c>
      <c r="O5413">
        <v>0</v>
      </c>
      <c r="P5413">
        <v>1</v>
      </c>
    </row>
    <row r="5414" spans="1:16" hidden="1" x14ac:dyDescent="0.3">
      <c r="A5414">
        <v>233</v>
      </c>
      <c r="B5414">
        <v>1</v>
      </c>
      <c r="C5414" t="s">
        <v>70</v>
      </c>
      <c r="D5414" t="s">
        <v>650</v>
      </c>
      <c r="E5414" t="s">
        <v>651</v>
      </c>
      <c r="F5414" t="s">
        <v>270</v>
      </c>
      <c r="G5414" t="s">
        <v>313</v>
      </c>
      <c r="H5414" t="s">
        <v>175</v>
      </c>
      <c r="I5414" t="s">
        <v>58</v>
      </c>
      <c r="J5414">
        <v>-36.863185000000001</v>
      </c>
      <c r="K5414">
        <v>174.748887</v>
      </c>
      <c r="L5414" s="109">
        <v>0.66666666666666663</v>
      </c>
      <c r="M5414" t="s">
        <v>1014</v>
      </c>
      <c r="N5414">
        <v>1</v>
      </c>
      <c r="O5414">
        <v>1</v>
      </c>
      <c r="P5414">
        <v>1</v>
      </c>
    </row>
    <row r="5415" spans="1:16" hidden="1" x14ac:dyDescent="0.3">
      <c r="A5415">
        <v>234</v>
      </c>
      <c r="B5415">
        <v>1</v>
      </c>
      <c r="C5415" t="s">
        <v>70</v>
      </c>
      <c r="D5415" t="s">
        <v>650</v>
      </c>
      <c r="E5415" t="s">
        <v>651</v>
      </c>
      <c r="F5415" t="s">
        <v>270</v>
      </c>
      <c r="G5415" t="s">
        <v>313</v>
      </c>
      <c r="H5415" t="s">
        <v>169</v>
      </c>
      <c r="I5415" t="s">
        <v>274</v>
      </c>
      <c r="J5415">
        <v>-36.863529</v>
      </c>
      <c r="K5415">
        <v>174.74921399999999</v>
      </c>
      <c r="L5415" s="109">
        <v>0.66666666666666663</v>
      </c>
      <c r="N5415">
        <v>0</v>
      </c>
      <c r="O5415">
        <v>0</v>
      </c>
      <c r="P5415">
        <v>1</v>
      </c>
    </row>
    <row r="5416" spans="1:16" hidden="1" x14ac:dyDescent="0.3">
      <c r="A5416">
        <v>235</v>
      </c>
      <c r="B5416">
        <v>1</v>
      </c>
      <c r="C5416" t="s">
        <v>70</v>
      </c>
      <c r="D5416" t="s">
        <v>650</v>
      </c>
      <c r="E5416" t="s">
        <v>651</v>
      </c>
      <c r="F5416" t="s">
        <v>270</v>
      </c>
      <c r="G5416" t="s">
        <v>313</v>
      </c>
      <c r="H5416" t="s">
        <v>169</v>
      </c>
      <c r="I5416" t="s">
        <v>274</v>
      </c>
      <c r="J5416">
        <v>-36.863492999999998</v>
      </c>
      <c r="K5416">
        <v>174.74916899999999</v>
      </c>
      <c r="L5416" s="109">
        <v>0.66666666666666663</v>
      </c>
      <c r="N5416">
        <v>0</v>
      </c>
      <c r="O5416">
        <v>0</v>
      </c>
      <c r="P5416">
        <v>1</v>
      </c>
    </row>
    <row r="5417" spans="1:16" hidden="1" x14ac:dyDescent="0.3">
      <c r="A5417">
        <v>236</v>
      </c>
      <c r="B5417">
        <v>1</v>
      </c>
      <c r="C5417" t="s">
        <v>70</v>
      </c>
      <c r="D5417" t="s">
        <v>650</v>
      </c>
      <c r="E5417" t="s">
        <v>651</v>
      </c>
      <c r="F5417" t="s">
        <v>270</v>
      </c>
      <c r="G5417" t="s">
        <v>313</v>
      </c>
      <c r="H5417" t="s">
        <v>169</v>
      </c>
      <c r="I5417" t="s">
        <v>274</v>
      </c>
      <c r="J5417">
        <v>-36.863455999999999</v>
      </c>
      <c r="K5417">
        <v>174.74912599999999</v>
      </c>
      <c r="L5417" s="109">
        <v>0.66666666666666663</v>
      </c>
      <c r="M5417" t="s">
        <v>958</v>
      </c>
      <c r="N5417">
        <v>1</v>
      </c>
      <c r="O5417">
        <v>0</v>
      </c>
      <c r="P5417">
        <v>1</v>
      </c>
    </row>
    <row r="5418" spans="1:16" hidden="1" x14ac:dyDescent="0.3">
      <c r="A5418">
        <v>237</v>
      </c>
      <c r="B5418">
        <v>1</v>
      </c>
      <c r="C5418" t="s">
        <v>70</v>
      </c>
      <c r="D5418" t="s">
        <v>650</v>
      </c>
      <c r="E5418" t="s">
        <v>651</v>
      </c>
      <c r="F5418" t="s">
        <v>270</v>
      </c>
      <c r="G5418" t="s">
        <v>313</v>
      </c>
      <c r="H5418" t="s">
        <v>169</v>
      </c>
      <c r="I5418" t="s">
        <v>274</v>
      </c>
      <c r="J5418">
        <v>-36.863419</v>
      </c>
      <c r="K5418">
        <v>174.74908300000001</v>
      </c>
      <c r="L5418" s="109">
        <v>0.66666666666666663</v>
      </c>
      <c r="N5418">
        <v>0</v>
      </c>
      <c r="O5418">
        <v>0</v>
      </c>
      <c r="P5418">
        <v>1</v>
      </c>
    </row>
    <row r="5419" spans="1:16" hidden="1" x14ac:dyDescent="0.3">
      <c r="A5419">
        <v>238</v>
      </c>
      <c r="B5419">
        <v>1</v>
      </c>
      <c r="C5419" t="s">
        <v>70</v>
      </c>
      <c r="D5419" t="s">
        <v>650</v>
      </c>
      <c r="E5419" t="s">
        <v>651</v>
      </c>
      <c r="F5419" t="s">
        <v>270</v>
      </c>
      <c r="G5419" t="s">
        <v>313</v>
      </c>
      <c r="H5419" t="s">
        <v>169</v>
      </c>
      <c r="I5419" t="s">
        <v>274</v>
      </c>
      <c r="J5419">
        <v>-36.863382000000001</v>
      </c>
      <c r="K5419">
        <v>174.74903900000001</v>
      </c>
      <c r="L5419" s="109">
        <v>0.66666666666666663</v>
      </c>
      <c r="N5419">
        <v>0</v>
      </c>
      <c r="O5419">
        <v>0</v>
      </c>
      <c r="P5419">
        <v>1</v>
      </c>
    </row>
    <row r="5420" spans="1:16" hidden="1" x14ac:dyDescent="0.3">
      <c r="A5420">
        <v>239</v>
      </c>
      <c r="B5420">
        <v>1</v>
      </c>
      <c r="C5420" t="s">
        <v>70</v>
      </c>
      <c r="D5420" t="s">
        <v>650</v>
      </c>
      <c r="E5420" t="s">
        <v>651</v>
      </c>
      <c r="F5420" t="s">
        <v>270</v>
      </c>
      <c r="G5420" t="s">
        <v>313</v>
      </c>
      <c r="H5420" t="s">
        <v>169</v>
      </c>
      <c r="I5420" t="s">
        <v>58</v>
      </c>
      <c r="J5420">
        <v>-36.863227000000002</v>
      </c>
      <c r="K5420">
        <v>174.74884800000001</v>
      </c>
      <c r="L5420" s="109">
        <v>0.66666666666666663</v>
      </c>
      <c r="M5420" t="s">
        <v>888</v>
      </c>
      <c r="N5420">
        <v>1</v>
      </c>
      <c r="O5420">
        <v>0</v>
      </c>
      <c r="P5420">
        <v>1</v>
      </c>
    </row>
    <row r="5421" spans="1:16" hidden="1" x14ac:dyDescent="0.3">
      <c r="A5421">
        <v>240</v>
      </c>
      <c r="B5421">
        <v>1</v>
      </c>
      <c r="C5421" t="s">
        <v>70</v>
      </c>
      <c r="D5421" t="s">
        <v>650</v>
      </c>
      <c r="E5421" t="s">
        <v>651</v>
      </c>
      <c r="F5421" t="s">
        <v>270</v>
      </c>
      <c r="G5421" t="s">
        <v>313</v>
      </c>
      <c r="H5421" t="s">
        <v>169</v>
      </c>
      <c r="I5421" t="s">
        <v>58</v>
      </c>
      <c r="J5421">
        <v>-36.863194</v>
      </c>
      <c r="K5421">
        <v>174.748808</v>
      </c>
      <c r="L5421" s="109">
        <v>0.66666666666666663</v>
      </c>
      <c r="N5421">
        <v>0</v>
      </c>
      <c r="O5421">
        <v>0</v>
      </c>
      <c r="P5421">
        <v>1</v>
      </c>
    </row>
    <row r="5422" spans="1:16" hidden="1" x14ac:dyDescent="0.3">
      <c r="A5422">
        <v>241</v>
      </c>
      <c r="B5422">
        <v>1</v>
      </c>
      <c r="C5422" t="s">
        <v>70</v>
      </c>
      <c r="D5422" t="s">
        <v>650</v>
      </c>
      <c r="E5422" t="s">
        <v>651</v>
      </c>
      <c r="F5422" t="s">
        <v>270</v>
      </c>
      <c r="G5422" t="s">
        <v>313</v>
      </c>
      <c r="H5422" t="s">
        <v>169</v>
      </c>
      <c r="I5422" t="s">
        <v>58</v>
      </c>
      <c r="J5422">
        <v>-36.863155999999996</v>
      </c>
      <c r="K5422">
        <v>174.74876599999999</v>
      </c>
      <c r="L5422" s="109">
        <v>0.66666666666666663</v>
      </c>
      <c r="N5422">
        <v>0</v>
      </c>
      <c r="O5422">
        <v>0</v>
      </c>
      <c r="P5422">
        <v>1</v>
      </c>
    </row>
    <row r="5423" spans="1:16" hidden="1" x14ac:dyDescent="0.3">
      <c r="A5423">
        <v>242</v>
      </c>
      <c r="B5423">
        <v>1</v>
      </c>
      <c r="C5423" t="s">
        <v>70</v>
      </c>
      <c r="D5423" t="s">
        <v>650</v>
      </c>
      <c r="E5423" t="s">
        <v>651</v>
      </c>
      <c r="F5423" t="s">
        <v>72</v>
      </c>
      <c r="G5423" t="s">
        <v>192</v>
      </c>
      <c r="H5423" t="s">
        <v>250</v>
      </c>
      <c r="I5423" t="s">
        <v>281</v>
      </c>
      <c r="J5423">
        <v>-36.863138999999997</v>
      </c>
      <c r="K5423">
        <v>174.74859000000001</v>
      </c>
      <c r="L5423" s="109">
        <v>0.66666666666666663</v>
      </c>
      <c r="N5423">
        <v>0</v>
      </c>
      <c r="O5423">
        <v>0</v>
      </c>
      <c r="P5423">
        <v>1</v>
      </c>
    </row>
    <row r="5424" spans="1:16" hidden="1" x14ac:dyDescent="0.3">
      <c r="A5424">
        <v>243</v>
      </c>
      <c r="B5424">
        <v>1</v>
      </c>
      <c r="C5424" t="s">
        <v>70</v>
      </c>
      <c r="D5424" t="s">
        <v>650</v>
      </c>
      <c r="E5424" t="s">
        <v>651</v>
      </c>
      <c r="F5424" t="s">
        <v>72</v>
      </c>
      <c r="G5424" t="s">
        <v>192</v>
      </c>
      <c r="H5424" t="s">
        <v>250</v>
      </c>
      <c r="I5424" t="s">
        <v>281</v>
      </c>
      <c r="J5424">
        <v>-36.863173000000003</v>
      </c>
      <c r="K5424">
        <v>174.748546</v>
      </c>
      <c r="L5424" s="109">
        <v>0.66666666666666663</v>
      </c>
      <c r="M5424" t="s">
        <v>809</v>
      </c>
      <c r="N5424">
        <v>1</v>
      </c>
      <c r="O5424">
        <v>0</v>
      </c>
      <c r="P5424">
        <v>1</v>
      </c>
    </row>
    <row r="5425" spans="1:16" hidden="1" x14ac:dyDescent="0.3">
      <c r="A5425">
        <v>244</v>
      </c>
      <c r="B5425">
        <v>1</v>
      </c>
      <c r="C5425" t="s">
        <v>70</v>
      </c>
      <c r="D5425" t="s">
        <v>650</v>
      </c>
      <c r="E5425" t="s">
        <v>651</v>
      </c>
      <c r="F5425" t="s">
        <v>72</v>
      </c>
      <c r="G5425" t="s">
        <v>192</v>
      </c>
      <c r="H5425" t="s">
        <v>250</v>
      </c>
      <c r="I5425" t="s">
        <v>281</v>
      </c>
      <c r="J5425">
        <v>-36.863205999999998</v>
      </c>
      <c r="K5425">
        <v>174.748502</v>
      </c>
      <c r="L5425" s="109">
        <v>0.66666666666666663</v>
      </c>
      <c r="N5425">
        <v>0</v>
      </c>
      <c r="O5425">
        <v>0</v>
      </c>
      <c r="P5425">
        <v>1</v>
      </c>
    </row>
    <row r="5426" spans="1:16" hidden="1" x14ac:dyDescent="0.3">
      <c r="A5426">
        <v>245</v>
      </c>
      <c r="B5426">
        <v>1</v>
      </c>
      <c r="C5426" t="s">
        <v>70</v>
      </c>
      <c r="D5426" t="s">
        <v>650</v>
      </c>
      <c r="E5426" t="s">
        <v>651</v>
      </c>
      <c r="F5426" t="s">
        <v>72</v>
      </c>
      <c r="G5426" t="s">
        <v>192</v>
      </c>
      <c r="H5426" t="s">
        <v>250</v>
      </c>
      <c r="I5426" t="s">
        <v>285</v>
      </c>
      <c r="J5426">
        <v>-36.863458999999999</v>
      </c>
      <c r="K5426">
        <v>174.748198</v>
      </c>
      <c r="L5426" s="109">
        <v>0.66666666666666663</v>
      </c>
      <c r="M5426" t="s">
        <v>1015</v>
      </c>
      <c r="N5426">
        <v>1</v>
      </c>
      <c r="O5426">
        <v>1</v>
      </c>
      <c r="P5426">
        <v>1</v>
      </c>
    </row>
    <row r="5427" spans="1:16" hidden="1" x14ac:dyDescent="0.3">
      <c r="A5427">
        <v>246</v>
      </c>
      <c r="B5427">
        <v>1</v>
      </c>
      <c r="C5427" t="s">
        <v>70</v>
      </c>
      <c r="D5427" t="s">
        <v>650</v>
      </c>
      <c r="E5427" t="s">
        <v>651</v>
      </c>
      <c r="F5427" t="s">
        <v>72</v>
      </c>
      <c r="G5427" t="s">
        <v>192</v>
      </c>
      <c r="H5427" t="s">
        <v>250</v>
      </c>
      <c r="I5427" t="s">
        <v>285</v>
      </c>
      <c r="J5427">
        <v>-36.863539000000003</v>
      </c>
      <c r="K5427">
        <v>174.74810099999999</v>
      </c>
      <c r="L5427" s="109">
        <v>0.66666666666666663</v>
      </c>
      <c r="N5427">
        <v>0</v>
      </c>
      <c r="O5427">
        <v>0</v>
      </c>
      <c r="P5427">
        <v>1</v>
      </c>
    </row>
    <row r="5428" spans="1:16" hidden="1" x14ac:dyDescent="0.3">
      <c r="A5428">
        <v>247</v>
      </c>
      <c r="B5428">
        <v>1</v>
      </c>
      <c r="C5428" t="s">
        <v>70</v>
      </c>
      <c r="D5428" t="s">
        <v>650</v>
      </c>
      <c r="E5428" t="s">
        <v>651</v>
      </c>
      <c r="F5428" t="s">
        <v>288</v>
      </c>
      <c r="G5428" t="s">
        <v>1370</v>
      </c>
      <c r="H5428" t="s">
        <v>175</v>
      </c>
      <c r="I5428" t="s">
        <v>289</v>
      </c>
      <c r="J5428">
        <v>-36.863708000000003</v>
      </c>
      <c r="K5428">
        <v>174.748098</v>
      </c>
      <c r="L5428" s="109">
        <v>0.66666666666666663</v>
      </c>
      <c r="N5428">
        <v>0</v>
      </c>
      <c r="O5428">
        <v>0</v>
      </c>
      <c r="P5428">
        <v>1</v>
      </c>
    </row>
    <row r="5429" spans="1:16" hidden="1" x14ac:dyDescent="0.3">
      <c r="A5429">
        <v>248</v>
      </c>
      <c r="B5429">
        <v>1</v>
      </c>
      <c r="C5429" t="s">
        <v>70</v>
      </c>
      <c r="D5429" t="s">
        <v>650</v>
      </c>
      <c r="E5429" t="s">
        <v>651</v>
      </c>
      <c r="F5429" t="s">
        <v>288</v>
      </c>
      <c r="G5429" t="s">
        <v>1370</v>
      </c>
      <c r="H5429" t="s">
        <v>175</v>
      </c>
      <c r="I5429" t="s">
        <v>289</v>
      </c>
      <c r="J5429">
        <v>-36.863739000000002</v>
      </c>
      <c r="K5429">
        <v>174.74813900000001</v>
      </c>
      <c r="L5429" s="109">
        <v>0.66666666666666663</v>
      </c>
      <c r="M5429" t="s">
        <v>962</v>
      </c>
      <c r="N5429">
        <v>1</v>
      </c>
      <c r="O5429">
        <v>0</v>
      </c>
      <c r="P5429">
        <v>1</v>
      </c>
    </row>
    <row r="5430" spans="1:16" hidden="1" x14ac:dyDescent="0.3">
      <c r="A5430">
        <v>249</v>
      </c>
      <c r="B5430">
        <v>1</v>
      </c>
      <c r="C5430" t="s">
        <v>70</v>
      </c>
      <c r="D5430" t="s">
        <v>650</v>
      </c>
      <c r="E5430" t="s">
        <v>651</v>
      </c>
      <c r="F5430" t="s">
        <v>288</v>
      </c>
      <c r="G5430" t="s">
        <v>1370</v>
      </c>
      <c r="H5430" t="s">
        <v>175</v>
      </c>
      <c r="I5430" t="s">
        <v>289</v>
      </c>
      <c r="J5430">
        <v>-36.863771</v>
      </c>
      <c r="K5430">
        <v>174.74817899999999</v>
      </c>
      <c r="L5430" s="109">
        <v>0.66666666666666663</v>
      </c>
      <c r="N5430">
        <v>0</v>
      </c>
      <c r="O5430">
        <v>0</v>
      </c>
      <c r="P5430">
        <v>1</v>
      </c>
    </row>
    <row r="5431" spans="1:16" hidden="1" x14ac:dyDescent="0.3">
      <c r="A5431">
        <v>250</v>
      </c>
      <c r="B5431">
        <v>1</v>
      </c>
      <c r="C5431" t="s">
        <v>70</v>
      </c>
      <c r="D5431" t="s">
        <v>650</v>
      </c>
      <c r="E5431" t="s">
        <v>651</v>
      </c>
      <c r="F5431" t="s">
        <v>288</v>
      </c>
      <c r="G5431" t="s">
        <v>1370</v>
      </c>
      <c r="H5431" t="s">
        <v>175</v>
      </c>
      <c r="I5431" t="s">
        <v>289</v>
      </c>
      <c r="J5431">
        <v>-36.863802</v>
      </c>
      <c r="K5431">
        <v>174.74821800000001</v>
      </c>
      <c r="L5431" s="109">
        <v>0.66666666666666663</v>
      </c>
      <c r="N5431">
        <v>0</v>
      </c>
      <c r="O5431">
        <v>0</v>
      </c>
      <c r="P5431">
        <v>1</v>
      </c>
    </row>
    <row r="5432" spans="1:16" hidden="1" x14ac:dyDescent="0.3">
      <c r="A5432">
        <v>251</v>
      </c>
      <c r="B5432">
        <v>1</v>
      </c>
      <c r="C5432" t="s">
        <v>70</v>
      </c>
      <c r="D5432" t="s">
        <v>650</v>
      </c>
      <c r="E5432" t="s">
        <v>651</v>
      </c>
      <c r="F5432" t="s">
        <v>288</v>
      </c>
      <c r="G5432" t="s">
        <v>1370</v>
      </c>
      <c r="H5432" t="s">
        <v>175</v>
      </c>
      <c r="I5432" t="s">
        <v>289</v>
      </c>
      <c r="J5432">
        <v>-36.863833999999997</v>
      </c>
      <c r="K5432">
        <v>174.74825200000001</v>
      </c>
      <c r="L5432" s="109">
        <v>0.66666666666666663</v>
      </c>
      <c r="N5432">
        <v>0</v>
      </c>
      <c r="O5432">
        <v>0</v>
      </c>
      <c r="P5432">
        <v>1</v>
      </c>
    </row>
    <row r="5433" spans="1:16" hidden="1" x14ac:dyDescent="0.3">
      <c r="A5433">
        <v>252</v>
      </c>
      <c r="B5433">
        <v>1</v>
      </c>
      <c r="C5433" t="s">
        <v>70</v>
      </c>
      <c r="D5433" t="s">
        <v>650</v>
      </c>
      <c r="E5433" t="s">
        <v>651</v>
      </c>
      <c r="F5433" t="s">
        <v>288</v>
      </c>
      <c r="G5433" t="s">
        <v>1370</v>
      </c>
      <c r="H5433" t="s">
        <v>175</v>
      </c>
      <c r="I5433" t="s">
        <v>58</v>
      </c>
      <c r="J5433">
        <v>-36.863976000000001</v>
      </c>
      <c r="K5433">
        <v>174.74841499999999</v>
      </c>
      <c r="L5433" s="109">
        <v>0.66666666666666663</v>
      </c>
      <c r="N5433">
        <v>0</v>
      </c>
      <c r="O5433">
        <v>0</v>
      </c>
      <c r="P5433">
        <v>1</v>
      </c>
    </row>
    <row r="5434" spans="1:16" hidden="1" x14ac:dyDescent="0.3">
      <c r="A5434">
        <v>253</v>
      </c>
      <c r="B5434">
        <v>1</v>
      </c>
      <c r="C5434" t="s">
        <v>70</v>
      </c>
      <c r="D5434" t="s">
        <v>650</v>
      </c>
      <c r="E5434" t="s">
        <v>651</v>
      </c>
      <c r="F5434" t="s">
        <v>288</v>
      </c>
      <c r="G5434" t="s">
        <v>1370</v>
      </c>
      <c r="H5434" t="s">
        <v>175</v>
      </c>
      <c r="I5434" t="s">
        <v>58</v>
      </c>
      <c r="J5434">
        <v>-36.864007999999998</v>
      </c>
      <c r="K5434">
        <v>174.74845300000001</v>
      </c>
      <c r="L5434" s="109">
        <v>0.66666666666666663</v>
      </c>
      <c r="M5434" t="s">
        <v>1093</v>
      </c>
      <c r="N5434">
        <v>1</v>
      </c>
      <c r="O5434">
        <v>0</v>
      </c>
      <c r="P5434">
        <v>1</v>
      </c>
    </row>
    <row r="5435" spans="1:16" hidden="1" x14ac:dyDescent="0.3">
      <c r="A5435">
        <v>254</v>
      </c>
      <c r="B5435">
        <v>1</v>
      </c>
      <c r="C5435" t="s">
        <v>70</v>
      </c>
      <c r="D5435" t="s">
        <v>650</v>
      </c>
      <c r="E5435" t="s">
        <v>651</v>
      </c>
      <c r="F5435" t="s">
        <v>288</v>
      </c>
      <c r="G5435" t="s">
        <v>1370</v>
      </c>
      <c r="H5435" t="s">
        <v>169</v>
      </c>
      <c r="I5435" t="s">
        <v>58</v>
      </c>
      <c r="J5435">
        <v>-36.864063999999999</v>
      </c>
      <c r="K5435">
        <v>174.74843899999999</v>
      </c>
      <c r="L5435" s="109">
        <v>0.66666666666666663</v>
      </c>
      <c r="N5435">
        <v>0</v>
      </c>
      <c r="O5435">
        <v>0</v>
      </c>
      <c r="P5435">
        <v>1</v>
      </c>
    </row>
    <row r="5436" spans="1:16" hidden="1" x14ac:dyDescent="0.3">
      <c r="A5436">
        <v>255</v>
      </c>
      <c r="B5436">
        <v>1</v>
      </c>
      <c r="C5436" t="s">
        <v>70</v>
      </c>
      <c r="D5436" t="s">
        <v>650</v>
      </c>
      <c r="E5436" t="s">
        <v>651</v>
      </c>
      <c r="F5436" t="s">
        <v>288</v>
      </c>
      <c r="G5436" t="s">
        <v>1370</v>
      </c>
      <c r="H5436" t="s">
        <v>169</v>
      </c>
      <c r="I5436" t="s">
        <v>58</v>
      </c>
      <c r="J5436">
        <v>-36.864027</v>
      </c>
      <c r="K5436">
        <v>174.74839399999999</v>
      </c>
      <c r="L5436" s="109">
        <v>0.66666666666666663</v>
      </c>
      <c r="N5436">
        <v>0</v>
      </c>
      <c r="O5436">
        <v>0</v>
      </c>
      <c r="P5436">
        <v>1</v>
      </c>
    </row>
    <row r="5437" spans="1:16" hidden="1" x14ac:dyDescent="0.3">
      <c r="A5437">
        <v>256</v>
      </c>
      <c r="B5437">
        <v>1</v>
      </c>
      <c r="C5437" t="s">
        <v>70</v>
      </c>
      <c r="D5437" t="s">
        <v>650</v>
      </c>
      <c r="E5437" t="s">
        <v>651</v>
      </c>
      <c r="F5437" t="s">
        <v>288</v>
      </c>
      <c r="G5437" t="s">
        <v>1370</v>
      </c>
      <c r="H5437" t="s">
        <v>169</v>
      </c>
      <c r="I5437" t="s">
        <v>58</v>
      </c>
      <c r="J5437">
        <v>-36.863990999999999</v>
      </c>
      <c r="K5437">
        <v>174.74834899999999</v>
      </c>
      <c r="L5437" s="109">
        <v>0.66666666666666663</v>
      </c>
      <c r="N5437">
        <v>0</v>
      </c>
      <c r="O5437">
        <v>0</v>
      </c>
      <c r="P5437">
        <v>1</v>
      </c>
    </row>
    <row r="5438" spans="1:16" hidden="1" x14ac:dyDescent="0.3">
      <c r="A5438">
        <v>257</v>
      </c>
      <c r="B5438">
        <v>1</v>
      </c>
      <c r="C5438" t="s">
        <v>70</v>
      </c>
      <c r="D5438" t="s">
        <v>650</v>
      </c>
      <c r="E5438" t="s">
        <v>651</v>
      </c>
      <c r="F5438" t="s">
        <v>288</v>
      </c>
      <c r="G5438" t="s">
        <v>1370</v>
      </c>
      <c r="H5438" t="s">
        <v>169</v>
      </c>
      <c r="I5438" t="s">
        <v>58</v>
      </c>
      <c r="J5438">
        <v>-36.863959000000001</v>
      </c>
      <c r="K5438">
        <v>174.748311</v>
      </c>
      <c r="L5438" s="109">
        <v>0.66666666666666663</v>
      </c>
      <c r="N5438">
        <v>0</v>
      </c>
      <c r="O5438">
        <v>0</v>
      </c>
      <c r="P5438">
        <v>1</v>
      </c>
    </row>
    <row r="5439" spans="1:16" hidden="1" x14ac:dyDescent="0.3">
      <c r="A5439">
        <v>258</v>
      </c>
      <c r="B5439">
        <v>1</v>
      </c>
      <c r="C5439" t="s">
        <v>70</v>
      </c>
      <c r="D5439" t="s">
        <v>650</v>
      </c>
      <c r="E5439" t="s">
        <v>651</v>
      </c>
      <c r="F5439" t="s">
        <v>72</v>
      </c>
      <c r="G5439" t="s">
        <v>300</v>
      </c>
      <c r="H5439" t="s">
        <v>250</v>
      </c>
      <c r="I5439" t="s">
        <v>301</v>
      </c>
      <c r="J5439">
        <v>-36.864086</v>
      </c>
      <c r="K5439">
        <v>174.74740399999999</v>
      </c>
      <c r="L5439" s="109">
        <v>0.66666666666666663</v>
      </c>
      <c r="N5439">
        <v>0</v>
      </c>
      <c r="O5439">
        <v>0</v>
      </c>
      <c r="P5439">
        <v>1</v>
      </c>
    </row>
    <row r="5440" spans="1:16" hidden="1" x14ac:dyDescent="0.3">
      <c r="A5440">
        <v>259</v>
      </c>
      <c r="B5440">
        <v>1</v>
      </c>
      <c r="C5440" t="s">
        <v>70</v>
      </c>
      <c r="D5440" t="s">
        <v>650</v>
      </c>
      <c r="E5440" t="s">
        <v>651</v>
      </c>
      <c r="F5440" t="s">
        <v>72</v>
      </c>
      <c r="G5440" t="s">
        <v>300</v>
      </c>
      <c r="H5440" t="s">
        <v>250</v>
      </c>
      <c r="I5440" t="s">
        <v>301</v>
      </c>
      <c r="J5440">
        <v>-36.864055999999998</v>
      </c>
      <c r="K5440">
        <v>174.747444</v>
      </c>
      <c r="L5440" s="109">
        <v>0.66666666666666663</v>
      </c>
      <c r="N5440">
        <v>0</v>
      </c>
      <c r="O5440">
        <v>0</v>
      </c>
      <c r="P5440">
        <v>1</v>
      </c>
    </row>
    <row r="5441" spans="1:16" hidden="1" x14ac:dyDescent="0.3">
      <c r="A5441">
        <v>260</v>
      </c>
      <c r="B5441">
        <v>1</v>
      </c>
      <c r="C5441" t="s">
        <v>70</v>
      </c>
      <c r="D5441" t="s">
        <v>650</v>
      </c>
      <c r="E5441" t="s">
        <v>651</v>
      </c>
      <c r="F5441" t="s">
        <v>72</v>
      </c>
      <c r="G5441" t="s">
        <v>300</v>
      </c>
      <c r="H5441" t="s">
        <v>250</v>
      </c>
      <c r="I5441" t="s">
        <v>301</v>
      </c>
      <c r="J5441">
        <v>-36.864024000000001</v>
      </c>
      <c r="K5441">
        <v>174.74748399999999</v>
      </c>
      <c r="L5441" s="109">
        <v>0.66666666666666663</v>
      </c>
      <c r="N5441">
        <v>0</v>
      </c>
      <c r="O5441">
        <v>0</v>
      </c>
      <c r="P5441">
        <v>1</v>
      </c>
    </row>
    <row r="5442" spans="1:16" hidden="1" x14ac:dyDescent="0.3">
      <c r="A5442">
        <v>261</v>
      </c>
      <c r="B5442">
        <v>1</v>
      </c>
      <c r="C5442" t="s">
        <v>70</v>
      </c>
      <c r="D5442" t="s">
        <v>650</v>
      </c>
      <c r="E5442" t="s">
        <v>651</v>
      </c>
      <c r="F5442" t="s">
        <v>72</v>
      </c>
      <c r="G5442" t="s">
        <v>300</v>
      </c>
      <c r="H5442" t="s">
        <v>250</v>
      </c>
      <c r="I5442" t="s">
        <v>301</v>
      </c>
      <c r="J5442">
        <v>-36.863990000000001</v>
      </c>
      <c r="K5442">
        <v>174.747525</v>
      </c>
      <c r="L5442" s="109">
        <v>0.66666666666666663</v>
      </c>
      <c r="N5442">
        <v>0</v>
      </c>
      <c r="O5442">
        <v>0</v>
      </c>
      <c r="P5442">
        <v>1</v>
      </c>
    </row>
    <row r="5443" spans="1:16" hidden="1" x14ac:dyDescent="0.3">
      <c r="A5443">
        <v>262</v>
      </c>
      <c r="B5443">
        <v>1</v>
      </c>
      <c r="C5443" t="s">
        <v>70</v>
      </c>
      <c r="D5443" t="s">
        <v>650</v>
      </c>
      <c r="E5443" t="s">
        <v>651</v>
      </c>
      <c r="F5443" t="s">
        <v>72</v>
      </c>
      <c r="G5443" t="s">
        <v>300</v>
      </c>
      <c r="H5443" t="s">
        <v>250</v>
      </c>
      <c r="I5443" t="s">
        <v>301</v>
      </c>
      <c r="J5443">
        <v>-36.863954999999997</v>
      </c>
      <c r="K5443">
        <v>174.74756500000001</v>
      </c>
      <c r="L5443" s="109">
        <v>0.66666666666666663</v>
      </c>
      <c r="M5443" t="s">
        <v>1016</v>
      </c>
      <c r="N5443">
        <v>1</v>
      </c>
      <c r="O5443">
        <v>1</v>
      </c>
      <c r="P5443">
        <v>1</v>
      </c>
    </row>
    <row r="5444" spans="1:16" hidden="1" x14ac:dyDescent="0.3">
      <c r="A5444">
        <v>263</v>
      </c>
      <c r="B5444">
        <v>1</v>
      </c>
      <c r="C5444" t="s">
        <v>70</v>
      </c>
      <c r="D5444" t="s">
        <v>650</v>
      </c>
      <c r="E5444" t="s">
        <v>651</v>
      </c>
      <c r="F5444" t="s">
        <v>72</v>
      </c>
      <c r="G5444" t="s">
        <v>300</v>
      </c>
      <c r="H5444" t="s">
        <v>250</v>
      </c>
      <c r="I5444" t="s">
        <v>301</v>
      </c>
      <c r="J5444">
        <v>-36.86392</v>
      </c>
      <c r="K5444">
        <v>174.74760599999999</v>
      </c>
      <c r="L5444" s="109">
        <v>0.66666666666666663</v>
      </c>
      <c r="M5444" t="s">
        <v>895</v>
      </c>
      <c r="N5444">
        <v>1</v>
      </c>
      <c r="O5444">
        <v>0</v>
      </c>
      <c r="P5444">
        <v>1</v>
      </c>
    </row>
    <row r="5445" spans="1:16" hidden="1" x14ac:dyDescent="0.3">
      <c r="A5445">
        <v>264</v>
      </c>
      <c r="B5445">
        <v>1</v>
      </c>
      <c r="C5445" t="s">
        <v>70</v>
      </c>
      <c r="D5445" t="s">
        <v>650</v>
      </c>
      <c r="E5445" t="s">
        <v>651</v>
      </c>
      <c r="F5445" t="s">
        <v>72</v>
      </c>
      <c r="G5445" t="s">
        <v>300</v>
      </c>
      <c r="H5445" t="s">
        <v>250</v>
      </c>
      <c r="I5445" t="s">
        <v>301</v>
      </c>
      <c r="J5445">
        <v>-36.863885000000003</v>
      </c>
      <c r="K5445">
        <v>174.74764999999999</v>
      </c>
      <c r="L5445" s="109">
        <v>0.66666666666666663</v>
      </c>
      <c r="N5445">
        <v>0</v>
      </c>
      <c r="O5445">
        <v>0</v>
      </c>
      <c r="P5445">
        <v>1</v>
      </c>
    </row>
    <row r="5446" spans="1:16" hidden="1" x14ac:dyDescent="0.3">
      <c r="A5446">
        <v>265</v>
      </c>
      <c r="B5446">
        <v>1</v>
      </c>
      <c r="C5446" t="s">
        <v>70</v>
      </c>
      <c r="D5446" t="s">
        <v>650</v>
      </c>
      <c r="E5446" t="s">
        <v>651</v>
      </c>
      <c r="F5446" t="s">
        <v>72</v>
      </c>
      <c r="G5446" t="s">
        <v>300</v>
      </c>
      <c r="H5446" t="s">
        <v>250</v>
      </c>
      <c r="I5446" t="s">
        <v>301</v>
      </c>
      <c r="J5446">
        <v>-36.863849999999999</v>
      </c>
      <c r="K5446">
        <v>174.74769499999999</v>
      </c>
      <c r="L5446" s="109">
        <v>0.66666666666666663</v>
      </c>
      <c r="N5446">
        <v>0</v>
      </c>
      <c r="O5446">
        <v>0</v>
      </c>
      <c r="P5446">
        <v>1</v>
      </c>
    </row>
    <row r="5447" spans="1:16" hidden="1" x14ac:dyDescent="0.3">
      <c r="A5447">
        <v>266</v>
      </c>
      <c r="B5447">
        <v>1</v>
      </c>
      <c r="C5447" t="s">
        <v>70</v>
      </c>
      <c r="D5447" t="s">
        <v>650</v>
      </c>
      <c r="E5447" t="s">
        <v>651</v>
      </c>
      <c r="F5447" t="s">
        <v>72</v>
      </c>
      <c r="G5447" t="s">
        <v>300</v>
      </c>
      <c r="H5447" t="s">
        <v>250</v>
      </c>
      <c r="I5447" t="s">
        <v>301</v>
      </c>
      <c r="J5447">
        <v>-36.863815000000002</v>
      </c>
      <c r="K5447">
        <v>174.74773999999999</v>
      </c>
      <c r="L5447" s="109">
        <v>0.66666666666666663</v>
      </c>
      <c r="N5447">
        <v>0</v>
      </c>
      <c r="O5447">
        <v>0</v>
      </c>
      <c r="P5447">
        <v>1</v>
      </c>
    </row>
    <row r="5448" spans="1:16" hidden="1" x14ac:dyDescent="0.3">
      <c r="A5448">
        <v>267</v>
      </c>
      <c r="B5448">
        <v>1</v>
      </c>
      <c r="C5448" t="s">
        <v>70</v>
      </c>
      <c r="D5448" t="s">
        <v>650</v>
      </c>
      <c r="E5448" t="s">
        <v>651</v>
      </c>
      <c r="F5448" t="s">
        <v>72</v>
      </c>
      <c r="G5448" t="s">
        <v>300</v>
      </c>
      <c r="H5448" t="s">
        <v>250</v>
      </c>
      <c r="I5448" t="s">
        <v>301</v>
      </c>
      <c r="J5448">
        <v>-36.863779999999998</v>
      </c>
      <c r="K5448">
        <v>174.747784</v>
      </c>
      <c r="L5448" s="109">
        <v>0.66666666666666663</v>
      </c>
      <c r="N5448">
        <v>0</v>
      </c>
      <c r="O5448">
        <v>0</v>
      </c>
      <c r="P5448">
        <v>1</v>
      </c>
    </row>
    <row r="5449" spans="1:16" hidden="1" x14ac:dyDescent="0.3">
      <c r="A5449">
        <v>268</v>
      </c>
      <c r="B5449">
        <v>1</v>
      </c>
      <c r="C5449" t="s">
        <v>70</v>
      </c>
      <c r="D5449" t="s">
        <v>650</v>
      </c>
      <c r="E5449" t="s">
        <v>651</v>
      </c>
      <c r="F5449" t="s">
        <v>72</v>
      </c>
      <c r="G5449" t="s">
        <v>300</v>
      </c>
      <c r="H5449" t="s">
        <v>250</v>
      </c>
      <c r="I5449" t="s">
        <v>301</v>
      </c>
      <c r="J5449">
        <v>-36.863745000000002</v>
      </c>
      <c r="K5449">
        <v>174.74783099999999</v>
      </c>
      <c r="L5449" s="109">
        <v>0.66666666666666663</v>
      </c>
      <c r="N5449">
        <v>0</v>
      </c>
      <c r="O5449">
        <v>0</v>
      </c>
      <c r="P5449">
        <v>1</v>
      </c>
    </row>
    <row r="5450" spans="1:16" hidden="1" x14ac:dyDescent="0.3">
      <c r="A5450">
        <v>269</v>
      </c>
      <c r="B5450">
        <v>1</v>
      </c>
      <c r="C5450" t="s">
        <v>70</v>
      </c>
      <c r="D5450" t="s">
        <v>650</v>
      </c>
      <c r="E5450" t="s">
        <v>651</v>
      </c>
      <c r="F5450" t="s">
        <v>312</v>
      </c>
      <c r="G5450" t="s">
        <v>313</v>
      </c>
      <c r="H5450" t="s">
        <v>175</v>
      </c>
      <c r="I5450" t="s">
        <v>58</v>
      </c>
      <c r="J5450">
        <v>-36.864282000000003</v>
      </c>
      <c r="K5450">
        <v>174.747332</v>
      </c>
      <c r="L5450" s="109">
        <v>0.66666666666666663</v>
      </c>
      <c r="M5450" t="s">
        <v>173</v>
      </c>
      <c r="N5450">
        <v>1</v>
      </c>
      <c r="O5450">
        <v>0</v>
      </c>
      <c r="P5450">
        <v>1</v>
      </c>
    </row>
    <row r="5451" spans="1:16" hidden="1" x14ac:dyDescent="0.3">
      <c r="A5451">
        <v>270</v>
      </c>
      <c r="B5451">
        <v>1</v>
      </c>
      <c r="C5451" t="s">
        <v>70</v>
      </c>
      <c r="D5451" t="s">
        <v>650</v>
      </c>
      <c r="E5451" t="s">
        <v>651</v>
      </c>
      <c r="F5451" t="s">
        <v>312</v>
      </c>
      <c r="G5451" t="s">
        <v>313</v>
      </c>
      <c r="H5451" t="s">
        <v>175</v>
      </c>
      <c r="I5451" t="s">
        <v>58</v>
      </c>
      <c r="J5451">
        <v>-36.864319000000002</v>
      </c>
      <c r="K5451">
        <v>174.74738400000001</v>
      </c>
      <c r="L5451" s="109">
        <v>0.66666666666666663</v>
      </c>
      <c r="M5451" t="s">
        <v>717</v>
      </c>
      <c r="N5451">
        <v>1</v>
      </c>
      <c r="O5451">
        <v>0</v>
      </c>
      <c r="P5451">
        <v>1</v>
      </c>
    </row>
    <row r="5452" spans="1:16" hidden="1" x14ac:dyDescent="0.3">
      <c r="A5452">
        <v>271</v>
      </c>
      <c r="B5452">
        <v>1</v>
      </c>
      <c r="C5452" t="s">
        <v>70</v>
      </c>
      <c r="D5452" t="s">
        <v>650</v>
      </c>
      <c r="E5452" t="s">
        <v>651</v>
      </c>
      <c r="F5452" t="s">
        <v>312</v>
      </c>
      <c r="G5452" t="s">
        <v>313</v>
      </c>
      <c r="H5452" t="s">
        <v>175</v>
      </c>
      <c r="I5452" t="s">
        <v>58</v>
      </c>
      <c r="J5452">
        <v>-36.864432000000001</v>
      </c>
      <c r="K5452">
        <v>174.747514</v>
      </c>
      <c r="L5452" s="109">
        <v>0.66666666666666663</v>
      </c>
      <c r="N5452">
        <v>0</v>
      </c>
      <c r="O5452">
        <v>0</v>
      </c>
      <c r="P5452">
        <v>1</v>
      </c>
    </row>
    <row r="5453" spans="1:16" hidden="1" x14ac:dyDescent="0.3">
      <c r="A5453">
        <v>272</v>
      </c>
      <c r="B5453">
        <v>1</v>
      </c>
      <c r="C5453" t="s">
        <v>70</v>
      </c>
      <c r="D5453" t="s">
        <v>650</v>
      </c>
      <c r="E5453" t="s">
        <v>651</v>
      </c>
      <c r="F5453" t="s">
        <v>312</v>
      </c>
      <c r="G5453" t="s">
        <v>313</v>
      </c>
      <c r="H5453" t="s">
        <v>175</v>
      </c>
      <c r="I5453" t="s">
        <v>58</v>
      </c>
      <c r="J5453">
        <v>-36.864469999999997</v>
      </c>
      <c r="K5453">
        <v>174.74756500000001</v>
      </c>
      <c r="L5453" s="109">
        <v>0.66666666666666663</v>
      </c>
      <c r="N5453">
        <v>0</v>
      </c>
      <c r="O5453">
        <v>0</v>
      </c>
      <c r="P5453">
        <v>1</v>
      </c>
    </row>
    <row r="5454" spans="1:16" hidden="1" x14ac:dyDescent="0.3">
      <c r="A5454">
        <v>273</v>
      </c>
      <c r="B5454">
        <v>1</v>
      </c>
      <c r="C5454" t="s">
        <v>70</v>
      </c>
      <c r="D5454" t="s">
        <v>650</v>
      </c>
      <c r="E5454" t="s">
        <v>651</v>
      </c>
      <c r="F5454" t="s">
        <v>312</v>
      </c>
      <c r="G5454" t="s">
        <v>313</v>
      </c>
      <c r="H5454" t="s">
        <v>175</v>
      </c>
      <c r="I5454" t="s">
        <v>58</v>
      </c>
      <c r="J5454">
        <v>-36.864508999999998</v>
      </c>
      <c r="K5454">
        <v>174.74761599999999</v>
      </c>
      <c r="L5454" s="109">
        <v>0.66666666666666663</v>
      </c>
      <c r="N5454">
        <v>0</v>
      </c>
      <c r="O5454">
        <v>0</v>
      </c>
      <c r="P5454">
        <v>1</v>
      </c>
    </row>
    <row r="5455" spans="1:16" hidden="1" x14ac:dyDescent="0.3">
      <c r="A5455">
        <v>274</v>
      </c>
      <c r="B5455">
        <v>1</v>
      </c>
      <c r="C5455" t="s">
        <v>70</v>
      </c>
      <c r="D5455" t="s">
        <v>650</v>
      </c>
      <c r="E5455" t="s">
        <v>651</v>
      </c>
      <c r="F5455" t="s">
        <v>312</v>
      </c>
      <c r="G5455" t="s">
        <v>313</v>
      </c>
      <c r="H5455" t="s">
        <v>175</v>
      </c>
      <c r="I5455" t="s">
        <v>58</v>
      </c>
      <c r="J5455">
        <v>-36.864547999999999</v>
      </c>
      <c r="K5455">
        <v>174.747668</v>
      </c>
      <c r="L5455" s="109">
        <v>0.66666666666666663</v>
      </c>
      <c r="N5455">
        <v>0</v>
      </c>
      <c r="O5455">
        <v>0</v>
      </c>
      <c r="P5455">
        <v>1</v>
      </c>
    </row>
    <row r="5456" spans="1:16" hidden="1" x14ac:dyDescent="0.3">
      <c r="A5456">
        <v>275</v>
      </c>
      <c r="B5456">
        <v>1</v>
      </c>
      <c r="C5456" t="s">
        <v>70</v>
      </c>
      <c r="D5456" t="s">
        <v>650</v>
      </c>
      <c r="E5456" t="s">
        <v>651</v>
      </c>
      <c r="F5456" t="s">
        <v>312</v>
      </c>
      <c r="G5456" t="s">
        <v>313</v>
      </c>
      <c r="H5456" t="s">
        <v>175</v>
      </c>
      <c r="I5456" t="s">
        <v>58</v>
      </c>
      <c r="J5456">
        <v>-36.864586000000003</v>
      </c>
      <c r="K5456">
        <v>174.74771899999999</v>
      </c>
      <c r="L5456" s="109">
        <v>0.66666666666666663</v>
      </c>
      <c r="N5456">
        <v>0</v>
      </c>
      <c r="O5456">
        <v>0</v>
      </c>
      <c r="P5456">
        <v>1</v>
      </c>
    </row>
    <row r="5457" spans="1:16" hidden="1" x14ac:dyDescent="0.3">
      <c r="A5457">
        <v>276</v>
      </c>
      <c r="B5457">
        <v>1</v>
      </c>
      <c r="C5457" t="s">
        <v>70</v>
      </c>
      <c r="D5457" t="s">
        <v>650</v>
      </c>
      <c r="E5457" t="s">
        <v>651</v>
      </c>
      <c r="F5457" t="s">
        <v>312</v>
      </c>
      <c r="G5457" t="s">
        <v>313</v>
      </c>
      <c r="H5457" t="s">
        <v>175</v>
      </c>
      <c r="I5457" t="s">
        <v>58</v>
      </c>
      <c r="J5457">
        <v>-36.864624999999997</v>
      </c>
      <c r="K5457">
        <v>174.74776399999999</v>
      </c>
      <c r="L5457" s="109">
        <v>0.66666666666666663</v>
      </c>
      <c r="N5457">
        <v>0</v>
      </c>
      <c r="O5457">
        <v>0</v>
      </c>
      <c r="P5457">
        <v>1</v>
      </c>
    </row>
    <row r="5458" spans="1:16" hidden="1" x14ac:dyDescent="0.3">
      <c r="A5458">
        <v>277</v>
      </c>
      <c r="B5458">
        <v>1</v>
      </c>
      <c r="C5458" t="s">
        <v>70</v>
      </c>
      <c r="D5458" t="s">
        <v>650</v>
      </c>
      <c r="E5458" t="s">
        <v>651</v>
      </c>
      <c r="F5458" t="s">
        <v>72</v>
      </c>
      <c r="G5458" t="s">
        <v>322</v>
      </c>
      <c r="H5458" t="s">
        <v>250</v>
      </c>
      <c r="I5458" t="s">
        <v>269</v>
      </c>
      <c r="J5458">
        <v>-36.864344000000003</v>
      </c>
      <c r="K5458">
        <v>174.747096</v>
      </c>
      <c r="L5458" s="109">
        <v>0.66666666666666663</v>
      </c>
      <c r="N5458">
        <v>0</v>
      </c>
      <c r="O5458">
        <v>0</v>
      </c>
      <c r="P5458">
        <v>1</v>
      </c>
    </row>
    <row r="5459" spans="1:16" hidden="1" x14ac:dyDescent="0.3">
      <c r="A5459">
        <v>278</v>
      </c>
      <c r="B5459">
        <v>1</v>
      </c>
      <c r="C5459" t="s">
        <v>70</v>
      </c>
      <c r="D5459" t="s">
        <v>650</v>
      </c>
      <c r="E5459" t="s">
        <v>651</v>
      </c>
      <c r="F5459" t="s">
        <v>72</v>
      </c>
      <c r="G5459" t="s">
        <v>322</v>
      </c>
      <c r="H5459" t="s">
        <v>250</v>
      </c>
      <c r="I5459" t="s">
        <v>269</v>
      </c>
      <c r="J5459">
        <v>-36.864376</v>
      </c>
      <c r="K5459">
        <v>174.74705599999999</v>
      </c>
      <c r="L5459" s="109">
        <v>0.66666666666666663</v>
      </c>
      <c r="N5459">
        <v>0</v>
      </c>
      <c r="O5459">
        <v>0</v>
      </c>
      <c r="P5459">
        <v>1</v>
      </c>
    </row>
    <row r="5460" spans="1:16" hidden="1" x14ac:dyDescent="0.3">
      <c r="A5460">
        <v>279</v>
      </c>
      <c r="B5460">
        <v>1</v>
      </c>
      <c r="C5460" t="s">
        <v>70</v>
      </c>
      <c r="D5460" t="s">
        <v>650</v>
      </c>
      <c r="E5460" t="s">
        <v>651</v>
      </c>
      <c r="F5460" t="s">
        <v>72</v>
      </c>
      <c r="G5460" t="s">
        <v>322</v>
      </c>
      <c r="H5460" t="s">
        <v>250</v>
      </c>
      <c r="I5460" t="s">
        <v>269</v>
      </c>
      <c r="J5460">
        <v>-36.864407999999997</v>
      </c>
      <c r="K5460">
        <v>174.747016</v>
      </c>
      <c r="L5460" s="109">
        <v>0.66666666666666663</v>
      </c>
      <c r="M5460" t="s">
        <v>1017</v>
      </c>
      <c r="N5460">
        <v>1</v>
      </c>
      <c r="O5460">
        <v>1</v>
      </c>
      <c r="P5460">
        <v>1</v>
      </c>
    </row>
    <row r="5461" spans="1:16" hidden="1" x14ac:dyDescent="0.3">
      <c r="A5461">
        <v>280</v>
      </c>
      <c r="B5461">
        <v>1</v>
      </c>
      <c r="C5461" t="s">
        <v>70</v>
      </c>
      <c r="D5461" t="s">
        <v>650</v>
      </c>
      <c r="E5461" t="s">
        <v>651</v>
      </c>
      <c r="F5461" t="s">
        <v>72</v>
      </c>
      <c r="G5461" t="s">
        <v>322</v>
      </c>
      <c r="H5461" t="s">
        <v>250</v>
      </c>
      <c r="I5461" t="s">
        <v>269</v>
      </c>
      <c r="J5461">
        <v>-36.864440000000002</v>
      </c>
      <c r="K5461">
        <v>174.74697599999999</v>
      </c>
      <c r="L5461" s="109">
        <v>0.66666666666666663</v>
      </c>
      <c r="N5461">
        <v>0</v>
      </c>
      <c r="O5461">
        <v>0</v>
      </c>
      <c r="P5461">
        <v>1</v>
      </c>
    </row>
    <row r="5462" spans="1:16" hidden="1" x14ac:dyDescent="0.3">
      <c r="A5462">
        <v>281</v>
      </c>
      <c r="B5462">
        <v>1</v>
      </c>
      <c r="C5462" t="s">
        <v>70</v>
      </c>
      <c r="D5462" t="s">
        <v>650</v>
      </c>
      <c r="E5462" t="s">
        <v>651</v>
      </c>
      <c r="F5462" t="s">
        <v>72</v>
      </c>
      <c r="G5462" t="s">
        <v>322</v>
      </c>
      <c r="H5462" t="s">
        <v>250</v>
      </c>
      <c r="I5462" t="s">
        <v>269</v>
      </c>
      <c r="J5462">
        <v>-36.864472999999997</v>
      </c>
      <c r="K5462">
        <v>174.74693600000001</v>
      </c>
      <c r="L5462" s="109">
        <v>0.66666666666666663</v>
      </c>
      <c r="N5462">
        <v>0</v>
      </c>
      <c r="O5462">
        <v>0</v>
      </c>
      <c r="P5462">
        <v>1</v>
      </c>
    </row>
    <row r="5463" spans="1:16" hidden="1" x14ac:dyDescent="0.3">
      <c r="A5463">
        <v>282</v>
      </c>
      <c r="B5463">
        <v>1</v>
      </c>
      <c r="C5463" t="s">
        <v>70</v>
      </c>
      <c r="D5463" t="s">
        <v>650</v>
      </c>
      <c r="E5463" t="s">
        <v>651</v>
      </c>
      <c r="F5463" t="s">
        <v>72</v>
      </c>
      <c r="G5463" t="s">
        <v>322</v>
      </c>
      <c r="H5463" t="s">
        <v>250</v>
      </c>
      <c r="I5463" t="s">
        <v>269</v>
      </c>
      <c r="J5463">
        <v>-36.864505000000001</v>
      </c>
      <c r="K5463">
        <v>174.74689599999999</v>
      </c>
      <c r="L5463" s="109">
        <v>0.66666666666666663</v>
      </c>
      <c r="N5463">
        <v>0</v>
      </c>
      <c r="O5463">
        <v>0</v>
      </c>
      <c r="P5463">
        <v>1</v>
      </c>
    </row>
    <row r="5464" spans="1:16" hidden="1" x14ac:dyDescent="0.3">
      <c r="A5464">
        <v>283</v>
      </c>
      <c r="B5464">
        <v>1</v>
      </c>
      <c r="C5464" t="s">
        <v>70</v>
      </c>
      <c r="D5464" t="s">
        <v>650</v>
      </c>
      <c r="E5464" t="s">
        <v>651</v>
      </c>
      <c r="F5464" t="s">
        <v>72</v>
      </c>
      <c r="G5464" t="s">
        <v>322</v>
      </c>
      <c r="H5464" t="s">
        <v>250</v>
      </c>
      <c r="I5464" t="s">
        <v>269</v>
      </c>
      <c r="J5464">
        <v>-36.864564000000001</v>
      </c>
      <c r="K5464">
        <v>174.746816</v>
      </c>
      <c r="L5464" s="109">
        <v>0.66666666666666663</v>
      </c>
      <c r="N5464">
        <v>0</v>
      </c>
      <c r="O5464">
        <v>0</v>
      </c>
      <c r="P5464">
        <v>1</v>
      </c>
    </row>
    <row r="5465" spans="1:16" hidden="1" x14ac:dyDescent="0.3">
      <c r="A5465">
        <v>284</v>
      </c>
      <c r="B5465">
        <v>1</v>
      </c>
      <c r="C5465" t="s">
        <v>70</v>
      </c>
      <c r="D5465" t="s">
        <v>650</v>
      </c>
      <c r="E5465" t="s">
        <v>651</v>
      </c>
      <c r="F5465" t="s">
        <v>72</v>
      </c>
      <c r="G5465" t="s">
        <v>322</v>
      </c>
      <c r="H5465" t="s">
        <v>250</v>
      </c>
      <c r="I5465" t="s">
        <v>269</v>
      </c>
      <c r="J5465">
        <v>-36.864601999999998</v>
      </c>
      <c r="K5465">
        <v>174.74677199999999</v>
      </c>
      <c r="L5465" s="109">
        <v>0.66666666666666663</v>
      </c>
      <c r="N5465">
        <v>0</v>
      </c>
      <c r="O5465">
        <v>0</v>
      </c>
      <c r="P5465">
        <v>1</v>
      </c>
    </row>
    <row r="5466" spans="1:16" hidden="1" x14ac:dyDescent="0.3">
      <c r="A5466">
        <v>285</v>
      </c>
      <c r="B5466">
        <v>1</v>
      </c>
      <c r="C5466" t="s">
        <v>70</v>
      </c>
      <c r="D5466" t="s">
        <v>650</v>
      </c>
      <c r="E5466" t="s">
        <v>651</v>
      </c>
      <c r="F5466" t="s">
        <v>72</v>
      </c>
      <c r="G5466" t="s">
        <v>322</v>
      </c>
      <c r="H5466" t="s">
        <v>250</v>
      </c>
      <c r="I5466" t="s">
        <v>269</v>
      </c>
      <c r="J5466">
        <v>-36.864640999999999</v>
      </c>
      <c r="K5466">
        <v>174.74672699999999</v>
      </c>
      <c r="L5466" s="109">
        <v>0.66666666666666663</v>
      </c>
      <c r="N5466">
        <v>0</v>
      </c>
      <c r="O5466">
        <v>0</v>
      </c>
      <c r="P5466">
        <v>1</v>
      </c>
    </row>
    <row r="5467" spans="1:16" hidden="1" x14ac:dyDescent="0.3">
      <c r="A5467">
        <v>286</v>
      </c>
      <c r="B5467">
        <v>1</v>
      </c>
      <c r="C5467" t="s">
        <v>70</v>
      </c>
      <c r="D5467" t="s">
        <v>650</v>
      </c>
      <c r="E5467" t="s">
        <v>651</v>
      </c>
      <c r="F5467" t="s">
        <v>72</v>
      </c>
      <c r="G5467" t="s">
        <v>322</v>
      </c>
      <c r="H5467" t="s">
        <v>250</v>
      </c>
      <c r="I5467" t="s">
        <v>329</v>
      </c>
      <c r="J5467">
        <v>-36.864765298302501</v>
      </c>
      <c r="K5467">
        <v>174.74651471179101</v>
      </c>
      <c r="L5467" s="109">
        <v>0.66666666666666663</v>
      </c>
      <c r="N5467">
        <v>0</v>
      </c>
      <c r="O5467">
        <v>0</v>
      </c>
      <c r="P5467">
        <v>1</v>
      </c>
    </row>
    <row r="5468" spans="1:16" hidden="1" x14ac:dyDescent="0.3">
      <c r="A5468">
        <v>287</v>
      </c>
      <c r="B5468">
        <v>1</v>
      </c>
      <c r="C5468" t="s">
        <v>70</v>
      </c>
      <c r="D5468" t="s">
        <v>650</v>
      </c>
      <c r="E5468" t="s">
        <v>651</v>
      </c>
      <c r="F5468" t="s">
        <v>330</v>
      </c>
      <c r="G5468" t="s">
        <v>313</v>
      </c>
      <c r="H5468" t="s">
        <v>49</v>
      </c>
      <c r="I5468" t="s">
        <v>58</v>
      </c>
      <c r="J5468">
        <v>-36.864925999999997</v>
      </c>
      <c r="K5468">
        <v>174.74638899999999</v>
      </c>
      <c r="L5468" s="109">
        <v>0.66666666666666663</v>
      </c>
      <c r="M5468" t="s">
        <v>331</v>
      </c>
      <c r="N5468">
        <v>1</v>
      </c>
      <c r="O5468">
        <v>0</v>
      </c>
      <c r="P5468">
        <v>1</v>
      </c>
    </row>
    <row r="5469" spans="1:16" hidden="1" x14ac:dyDescent="0.3">
      <c r="A5469">
        <v>288</v>
      </c>
      <c r="B5469">
        <v>1</v>
      </c>
      <c r="C5469" t="s">
        <v>70</v>
      </c>
      <c r="D5469" t="s">
        <v>650</v>
      </c>
      <c r="E5469" t="s">
        <v>651</v>
      </c>
      <c r="F5469" t="s">
        <v>330</v>
      </c>
      <c r="G5469" t="s">
        <v>313</v>
      </c>
      <c r="H5469" t="s">
        <v>49</v>
      </c>
      <c r="I5469" t="s">
        <v>58</v>
      </c>
      <c r="J5469">
        <v>-36.864969000000002</v>
      </c>
      <c r="K5469">
        <v>174.74641299999999</v>
      </c>
      <c r="L5469" s="109">
        <v>0.66666666666666663</v>
      </c>
      <c r="N5469">
        <v>0</v>
      </c>
      <c r="O5469">
        <v>0</v>
      </c>
      <c r="P5469">
        <v>1</v>
      </c>
    </row>
    <row r="5470" spans="1:16" hidden="1" x14ac:dyDescent="0.3">
      <c r="A5470">
        <v>289</v>
      </c>
      <c r="B5470">
        <v>1</v>
      </c>
      <c r="C5470" t="s">
        <v>70</v>
      </c>
      <c r="D5470" t="s">
        <v>650</v>
      </c>
      <c r="E5470" t="s">
        <v>651</v>
      </c>
      <c r="F5470" t="s">
        <v>330</v>
      </c>
      <c r="G5470" t="s">
        <v>313</v>
      </c>
      <c r="H5470" t="s">
        <v>49</v>
      </c>
      <c r="I5470" t="s">
        <v>58</v>
      </c>
      <c r="J5470">
        <v>-36.865022000000003</v>
      </c>
      <c r="K5470">
        <v>174.74643399999999</v>
      </c>
      <c r="L5470" s="109">
        <v>0.66666666666666663</v>
      </c>
      <c r="N5470">
        <v>0</v>
      </c>
      <c r="O5470">
        <v>0</v>
      </c>
      <c r="P5470">
        <v>1</v>
      </c>
    </row>
    <row r="5471" spans="1:16" hidden="1" x14ac:dyDescent="0.3">
      <c r="A5471">
        <v>290</v>
      </c>
      <c r="B5471">
        <v>1</v>
      </c>
      <c r="C5471" t="s">
        <v>70</v>
      </c>
      <c r="D5471" t="s">
        <v>650</v>
      </c>
      <c r="E5471" t="s">
        <v>651</v>
      </c>
      <c r="F5471" t="s">
        <v>330</v>
      </c>
      <c r="G5471" t="s">
        <v>313</v>
      </c>
      <c r="H5471" t="s">
        <v>49</v>
      </c>
      <c r="I5471" t="s">
        <v>58</v>
      </c>
      <c r="J5471">
        <v>-36.865209999999998</v>
      </c>
      <c r="K5471">
        <v>174.74652</v>
      </c>
      <c r="L5471" s="109">
        <v>0.66666666666666663</v>
      </c>
      <c r="N5471">
        <v>0</v>
      </c>
      <c r="O5471">
        <v>0</v>
      </c>
      <c r="P5471">
        <v>1</v>
      </c>
    </row>
    <row r="5472" spans="1:16" hidden="1" x14ac:dyDescent="0.3">
      <c r="A5472">
        <v>291</v>
      </c>
      <c r="B5472">
        <v>1</v>
      </c>
      <c r="C5472" t="s">
        <v>70</v>
      </c>
      <c r="D5472" t="s">
        <v>650</v>
      </c>
      <c r="E5472" t="s">
        <v>651</v>
      </c>
      <c r="F5472" t="s">
        <v>330</v>
      </c>
      <c r="G5472" t="s">
        <v>313</v>
      </c>
      <c r="H5472" t="s">
        <v>49</v>
      </c>
      <c r="I5472" t="s">
        <v>58</v>
      </c>
      <c r="J5472">
        <v>-36.865250000000003</v>
      </c>
      <c r="K5472">
        <v>174.74653699999999</v>
      </c>
      <c r="L5472" s="109">
        <v>0.66666666666666663</v>
      </c>
      <c r="M5472" t="s">
        <v>335</v>
      </c>
      <c r="N5472">
        <v>1</v>
      </c>
      <c r="O5472">
        <v>0</v>
      </c>
      <c r="P5472">
        <v>1</v>
      </c>
    </row>
    <row r="5473" spans="1:16" hidden="1" x14ac:dyDescent="0.3">
      <c r="A5473">
        <v>292</v>
      </c>
      <c r="B5473">
        <v>1</v>
      </c>
      <c r="C5473" t="s">
        <v>70</v>
      </c>
      <c r="D5473" t="s">
        <v>650</v>
      </c>
      <c r="E5473" t="s">
        <v>651</v>
      </c>
      <c r="F5473" t="s">
        <v>330</v>
      </c>
      <c r="G5473" t="s">
        <v>313</v>
      </c>
      <c r="H5473" t="s">
        <v>49</v>
      </c>
      <c r="I5473" t="s">
        <v>58</v>
      </c>
      <c r="J5473">
        <v>-36.865290000000002</v>
      </c>
      <c r="K5473">
        <v>174.746555</v>
      </c>
      <c r="L5473" s="109">
        <v>0.66666666666666663</v>
      </c>
      <c r="M5473" t="s">
        <v>336</v>
      </c>
      <c r="N5473">
        <v>1</v>
      </c>
      <c r="O5473">
        <v>0</v>
      </c>
      <c r="P5473">
        <v>1</v>
      </c>
    </row>
    <row r="5474" spans="1:16" hidden="1" x14ac:dyDescent="0.3">
      <c r="A5474">
        <v>293</v>
      </c>
      <c r="B5474">
        <v>1</v>
      </c>
      <c r="C5474" t="s">
        <v>70</v>
      </c>
      <c r="D5474" t="s">
        <v>650</v>
      </c>
      <c r="E5474" t="s">
        <v>651</v>
      </c>
      <c r="F5474" t="s">
        <v>330</v>
      </c>
      <c r="G5474" t="s">
        <v>313</v>
      </c>
      <c r="H5474" t="s">
        <v>57</v>
      </c>
      <c r="I5474" t="s">
        <v>58</v>
      </c>
      <c r="J5474">
        <v>-36.865349999999999</v>
      </c>
      <c r="K5474">
        <v>174.74648400000001</v>
      </c>
      <c r="L5474" s="109">
        <v>0.66666666666666663</v>
      </c>
      <c r="M5474" t="s">
        <v>639</v>
      </c>
      <c r="N5474">
        <v>1</v>
      </c>
      <c r="O5474">
        <v>0</v>
      </c>
      <c r="P5474">
        <v>1</v>
      </c>
    </row>
    <row r="5475" spans="1:16" hidden="1" x14ac:dyDescent="0.3">
      <c r="A5475">
        <v>294</v>
      </c>
      <c r="B5475">
        <v>1</v>
      </c>
      <c r="C5475" t="s">
        <v>70</v>
      </c>
      <c r="D5475" t="s">
        <v>650</v>
      </c>
      <c r="E5475" t="s">
        <v>651</v>
      </c>
      <c r="F5475" t="s">
        <v>330</v>
      </c>
      <c r="G5475" t="s">
        <v>313</v>
      </c>
      <c r="H5475" t="s">
        <v>57</v>
      </c>
      <c r="I5475" t="s">
        <v>58</v>
      </c>
      <c r="J5475">
        <v>-36.865295000000003</v>
      </c>
      <c r="K5475">
        <v>174.74646300000001</v>
      </c>
      <c r="L5475" s="109">
        <v>0.66666666666666663</v>
      </c>
      <c r="M5475" t="s">
        <v>637</v>
      </c>
      <c r="N5475">
        <v>1</v>
      </c>
      <c r="O5475">
        <v>0</v>
      </c>
      <c r="P5475">
        <v>1</v>
      </c>
    </row>
    <row r="5476" spans="1:16" hidden="1" x14ac:dyDescent="0.3">
      <c r="A5476">
        <v>295</v>
      </c>
      <c r="B5476">
        <v>1</v>
      </c>
      <c r="C5476" t="s">
        <v>70</v>
      </c>
      <c r="D5476" t="s">
        <v>650</v>
      </c>
      <c r="E5476" t="s">
        <v>651</v>
      </c>
      <c r="F5476" t="s">
        <v>72</v>
      </c>
      <c r="G5476" t="s">
        <v>165</v>
      </c>
      <c r="H5476" t="s">
        <v>33</v>
      </c>
      <c r="I5476" t="s">
        <v>266</v>
      </c>
      <c r="J5476">
        <v>-36.865043999999997</v>
      </c>
      <c r="K5476">
        <v>174.745701</v>
      </c>
      <c r="L5476" s="109">
        <v>0.66666666666666663</v>
      </c>
      <c r="M5476" t="s">
        <v>1018</v>
      </c>
      <c r="N5476">
        <v>1</v>
      </c>
      <c r="O5476">
        <v>1</v>
      </c>
      <c r="P5476">
        <v>1</v>
      </c>
    </row>
    <row r="5477" spans="1:16" hidden="1" x14ac:dyDescent="0.3">
      <c r="A5477">
        <v>296</v>
      </c>
      <c r="B5477">
        <v>1</v>
      </c>
      <c r="C5477" t="s">
        <v>70</v>
      </c>
      <c r="D5477" t="s">
        <v>650</v>
      </c>
      <c r="E5477" t="s">
        <v>651</v>
      </c>
      <c r="F5477" t="s">
        <v>72</v>
      </c>
      <c r="G5477" t="s">
        <v>165</v>
      </c>
      <c r="H5477" t="s">
        <v>33</v>
      </c>
      <c r="I5477" t="s">
        <v>266</v>
      </c>
      <c r="J5477">
        <v>-36.865026999999998</v>
      </c>
      <c r="K5477">
        <v>174.74575200000001</v>
      </c>
      <c r="L5477" s="109">
        <v>0.66666666666666663</v>
      </c>
      <c r="N5477">
        <v>0</v>
      </c>
      <c r="O5477">
        <v>0</v>
      </c>
      <c r="P5477">
        <v>1</v>
      </c>
    </row>
    <row r="5478" spans="1:16" hidden="1" x14ac:dyDescent="0.3">
      <c r="A5478">
        <v>297</v>
      </c>
      <c r="B5478">
        <v>1</v>
      </c>
      <c r="C5478" t="s">
        <v>70</v>
      </c>
      <c r="D5478" t="s">
        <v>650</v>
      </c>
      <c r="E5478" t="s">
        <v>651</v>
      </c>
      <c r="F5478" t="s">
        <v>72</v>
      </c>
      <c r="G5478" t="s">
        <v>165</v>
      </c>
      <c r="H5478" t="s">
        <v>33</v>
      </c>
      <c r="I5478" t="s">
        <v>266</v>
      </c>
      <c r="J5478">
        <v>-36.865009999999998</v>
      </c>
      <c r="K5478">
        <v>174.745803</v>
      </c>
      <c r="L5478" s="109">
        <v>0.66666666666666663</v>
      </c>
      <c r="M5478" t="s">
        <v>968</v>
      </c>
      <c r="N5478">
        <v>1</v>
      </c>
      <c r="O5478">
        <v>0</v>
      </c>
      <c r="P5478">
        <v>1</v>
      </c>
    </row>
    <row r="5479" spans="1:16" hidden="1" x14ac:dyDescent="0.3">
      <c r="A5479">
        <v>298</v>
      </c>
      <c r="B5479">
        <v>1</v>
      </c>
      <c r="C5479" t="s">
        <v>70</v>
      </c>
      <c r="D5479" t="s">
        <v>650</v>
      </c>
      <c r="E5479" t="s">
        <v>651</v>
      </c>
      <c r="F5479" t="s">
        <v>72</v>
      </c>
      <c r="G5479" t="s">
        <v>165</v>
      </c>
      <c r="H5479" t="s">
        <v>33</v>
      </c>
      <c r="I5479" t="s">
        <v>266</v>
      </c>
      <c r="J5479">
        <v>-36.864992999999998</v>
      </c>
      <c r="K5479">
        <v>174.74585300000001</v>
      </c>
      <c r="L5479" s="109">
        <v>0.66666666666666663</v>
      </c>
      <c r="N5479">
        <v>0</v>
      </c>
      <c r="O5479">
        <v>0</v>
      </c>
      <c r="P5479">
        <v>1</v>
      </c>
    </row>
    <row r="5480" spans="1:16" hidden="1" x14ac:dyDescent="0.3">
      <c r="A5480">
        <v>299</v>
      </c>
      <c r="B5480">
        <v>1</v>
      </c>
      <c r="C5480" t="s">
        <v>70</v>
      </c>
      <c r="D5480" t="s">
        <v>650</v>
      </c>
      <c r="E5480" t="s">
        <v>651</v>
      </c>
      <c r="F5480" t="s">
        <v>72</v>
      </c>
      <c r="G5480" t="s">
        <v>165</v>
      </c>
      <c r="H5480" t="s">
        <v>33</v>
      </c>
      <c r="I5480" t="s">
        <v>266</v>
      </c>
      <c r="J5480">
        <v>-36.864975999999999</v>
      </c>
      <c r="K5480">
        <v>174.745904</v>
      </c>
      <c r="L5480" s="109">
        <v>0.66666666666666663</v>
      </c>
      <c r="N5480">
        <v>0</v>
      </c>
      <c r="O5480">
        <v>0</v>
      </c>
      <c r="P5480">
        <v>1</v>
      </c>
    </row>
    <row r="5481" spans="1:16" hidden="1" x14ac:dyDescent="0.3">
      <c r="A5481">
        <v>300</v>
      </c>
      <c r="B5481">
        <v>1</v>
      </c>
      <c r="C5481" t="s">
        <v>70</v>
      </c>
      <c r="D5481" t="s">
        <v>650</v>
      </c>
      <c r="E5481" t="s">
        <v>651</v>
      </c>
      <c r="F5481" t="s">
        <v>72</v>
      </c>
      <c r="G5481" t="s">
        <v>165</v>
      </c>
      <c r="H5481" t="s">
        <v>33</v>
      </c>
      <c r="I5481" t="s">
        <v>266</v>
      </c>
      <c r="J5481">
        <v>-36.864958999999999</v>
      </c>
      <c r="K5481">
        <v>174.74595400000001</v>
      </c>
      <c r="L5481" s="109">
        <v>0.66666666666666663</v>
      </c>
      <c r="M5481" t="s">
        <v>824</v>
      </c>
      <c r="N5481">
        <v>1</v>
      </c>
      <c r="O5481">
        <v>0</v>
      </c>
      <c r="P5481">
        <v>1</v>
      </c>
    </row>
    <row r="5482" spans="1:16" hidden="1" x14ac:dyDescent="0.3">
      <c r="A5482">
        <v>301</v>
      </c>
      <c r="B5482">
        <v>1</v>
      </c>
      <c r="C5482" t="s">
        <v>70</v>
      </c>
      <c r="D5482" t="s">
        <v>650</v>
      </c>
      <c r="E5482" t="s">
        <v>651</v>
      </c>
      <c r="F5482" t="s">
        <v>72</v>
      </c>
      <c r="G5482" t="s">
        <v>165</v>
      </c>
      <c r="H5482" t="s">
        <v>33</v>
      </c>
      <c r="I5482" t="s">
        <v>266</v>
      </c>
      <c r="J5482">
        <v>-36.864941000000002</v>
      </c>
      <c r="K5482">
        <v>174.746005</v>
      </c>
      <c r="L5482" s="109">
        <v>0.66666666666666663</v>
      </c>
      <c r="N5482">
        <v>0</v>
      </c>
      <c r="O5482">
        <v>0</v>
      </c>
      <c r="P5482">
        <v>1</v>
      </c>
    </row>
    <row r="5483" spans="1:16" hidden="1" x14ac:dyDescent="0.3">
      <c r="A5483">
        <v>302</v>
      </c>
      <c r="B5483">
        <v>1</v>
      </c>
      <c r="C5483" t="s">
        <v>70</v>
      </c>
      <c r="D5483" t="s">
        <v>650</v>
      </c>
      <c r="E5483" t="s">
        <v>651</v>
      </c>
      <c r="F5483" t="s">
        <v>72</v>
      </c>
      <c r="G5483" t="s">
        <v>165</v>
      </c>
      <c r="H5483" t="s">
        <v>33</v>
      </c>
      <c r="I5483" t="s">
        <v>266</v>
      </c>
      <c r="J5483">
        <v>-36.864924000000002</v>
      </c>
      <c r="K5483">
        <v>174.74605600000001</v>
      </c>
      <c r="L5483" s="109">
        <v>0.66666666666666663</v>
      </c>
      <c r="M5483" t="s">
        <v>1019</v>
      </c>
      <c r="N5483">
        <v>1</v>
      </c>
      <c r="O5483">
        <v>1</v>
      </c>
      <c r="P5483">
        <v>1</v>
      </c>
    </row>
    <row r="5484" spans="1:16" hidden="1" x14ac:dyDescent="0.3">
      <c r="A5484">
        <v>303</v>
      </c>
      <c r="B5484">
        <v>1</v>
      </c>
      <c r="C5484" t="s">
        <v>70</v>
      </c>
      <c r="D5484" t="s">
        <v>650</v>
      </c>
      <c r="E5484" t="s">
        <v>651</v>
      </c>
      <c r="F5484" t="s">
        <v>72</v>
      </c>
      <c r="G5484" t="s">
        <v>158</v>
      </c>
      <c r="H5484" t="s">
        <v>33</v>
      </c>
      <c r="I5484" t="s">
        <v>347</v>
      </c>
      <c r="J5484">
        <v>-36.865304999999999</v>
      </c>
      <c r="K5484">
        <v>174.74491599999999</v>
      </c>
      <c r="L5484" s="109">
        <v>0.66666666666666663</v>
      </c>
      <c r="N5484">
        <v>0</v>
      </c>
      <c r="O5484">
        <v>0</v>
      </c>
      <c r="P5484">
        <v>1</v>
      </c>
    </row>
    <row r="5485" spans="1:16" hidden="1" x14ac:dyDescent="0.3">
      <c r="A5485">
        <v>304</v>
      </c>
      <c r="B5485">
        <v>1</v>
      </c>
      <c r="C5485" t="s">
        <v>70</v>
      </c>
      <c r="D5485" t="s">
        <v>650</v>
      </c>
      <c r="E5485" t="s">
        <v>651</v>
      </c>
      <c r="F5485" t="s">
        <v>72</v>
      </c>
      <c r="G5485" t="s">
        <v>158</v>
      </c>
      <c r="H5485" t="s">
        <v>33</v>
      </c>
      <c r="I5485" t="s">
        <v>347</v>
      </c>
      <c r="J5485">
        <v>-36.865288</v>
      </c>
      <c r="K5485">
        <v>174.74496500000001</v>
      </c>
      <c r="L5485" s="109">
        <v>0.66666666666666663</v>
      </c>
      <c r="N5485">
        <v>0</v>
      </c>
      <c r="O5485">
        <v>0</v>
      </c>
      <c r="P5485">
        <v>1</v>
      </c>
    </row>
    <row r="5486" spans="1:16" hidden="1" x14ac:dyDescent="0.3">
      <c r="A5486">
        <v>305</v>
      </c>
      <c r="B5486">
        <v>1</v>
      </c>
      <c r="C5486" t="s">
        <v>70</v>
      </c>
      <c r="D5486" t="s">
        <v>650</v>
      </c>
      <c r="E5486" t="s">
        <v>651</v>
      </c>
      <c r="F5486" t="s">
        <v>72</v>
      </c>
      <c r="G5486" t="s">
        <v>158</v>
      </c>
      <c r="H5486" t="s">
        <v>33</v>
      </c>
      <c r="I5486" t="s">
        <v>347</v>
      </c>
      <c r="J5486">
        <v>-36.865271</v>
      </c>
      <c r="K5486">
        <v>174.745015</v>
      </c>
      <c r="L5486" s="109">
        <v>0.66666666666666663</v>
      </c>
      <c r="N5486">
        <v>0</v>
      </c>
      <c r="O5486">
        <v>0</v>
      </c>
      <c r="P5486">
        <v>1</v>
      </c>
    </row>
    <row r="5487" spans="1:16" hidden="1" x14ac:dyDescent="0.3">
      <c r="A5487">
        <v>306</v>
      </c>
      <c r="B5487">
        <v>1</v>
      </c>
      <c r="C5487" t="s">
        <v>70</v>
      </c>
      <c r="D5487" t="s">
        <v>650</v>
      </c>
      <c r="E5487" t="s">
        <v>651</v>
      </c>
      <c r="F5487" t="s">
        <v>72</v>
      </c>
      <c r="G5487" t="s">
        <v>158</v>
      </c>
      <c r="H5487" t="s">
        <v>33</v>
      </c>
      <c r="I5487" t="s">
        <v>347</v>
      </c>
      <c r="J5487">
        <v>-36.865254</v>
      </c>
      <c r="K5487">
        <v>174.74506199999999</v>
      </c>
      <c r="L5487" s="109">
        <v>0.66666666666666663</v>
      </c>
      <c r="M5487" t="s">
        <v>725</v>
      </c>
      <c r="N5487">
        <v>1</v>
      </c>
      <c r="O5487">
        <v>0</v>
      </c>
      <c r="P5487">
        <v>1</v>
      </c>
    </row>
    <row r="5488" spans="1:16" hidden="1" x14ac:dyDescent="0.3">
      <c r="A5488">
        <v>307</v>
      </c>
      <c r="B5488">
        <v>1</v>
      </c>
      <c r="C5488" t="s">
        <v>70</v>
      </c>
      <c r="D5488" t="s">
        <v>650</v>
      </c>
      <c r="E5488" t="s">
        <v>651</v>
      </c>
      <c r="F5488" t="s">
        <v>351</v>
      </c>
      <c r="G5488" t="s">
        <v>352</v>
      </c>
      <c r="H5488" t="s">
        <v>49</v>
      </c>
      <c r="I5488" t="s">
        <v>353</v>
      </c>
      <c r="J5488">
        <v>-36.865676999999998</v>
      </c>
      <c r="K5488">
        <v>174.74470400000001</v>
      </c>
      <c r="L5488" s="109">
        <v>0.66666666666666663</v>
      </c>
      <c r="N5488">
        <v>0</v>
      </c>
      <c r="O5488">
        <v>0</v>
      </c>
      <c r="P5488">
        <v>1</v>
      </c>
    </row>
    <row r="5489" spans="1:16" hidden="1" x14ac:dyDescent="0.3">
      <c r="A5489">
        <v>308</v>
      </c>
      <c r="B5489">
        <v>1</v>
      </c>
      <c r="C5489" t="s">
        <v>70</v>
      </c>
      <c r="D5489" t="s">
        <v>650</v>
      </c>
      <c r="E5489" t="s">
        <v>651</v>
      </c>
      <c r="F5489" t="s">
        <v>351</v>
      </c>
      <c r="G5489" t="s">
        <v>352</v>
      </c>
      <c r="H5489" t="s">
        <v>49</v>
      </c>
      <c r="I5489" t="s">
        <v>353</v>
      </c>
      <c r="J5489">
        <v>-36.865723000000003</v>
      </c>
      <c r="K5489">
        <v>174.74472900000001</v>
      </c>
      <c r="L5489" s="109">
        <v>0.66666666666666663</v>
      </c>
      <c r="N5489">
        <v>0</v>
      </c>
      <c r="O5489">
        <v>0</v>
      </c>
      <c r="P5489">
        <v>1</v>
      </c>
    </row>
    <row r="5490" spans="1:16" hidden="1" x14ac:dyDescent="0.3">
      <c r="A5490">
        <v>309</v>
      </c>
      <c r="B5490">
        <v>1</v>
      </c>
      <c r="C5490" t="s">
        <v>70</v>
      </c>
      <c r="D5490" t="s">
        <v>650</v>
      </c>
      <c r="E5490" t="s">
        <v>651</v>
      </c>
      <c r="F5490" t="s">
        <v>351</v>
      </c>
      <c r="G5490" t="s">
        <v>352</v>
      </c>
      <c r="H5490" t="s">
        <v>49</v>
      </c>
      <c r="I5490" t="s">
        <v>353</v>
      </c>
      <c r="J5490">
        <v>-36.865853000000001</v>
      </c>
      <c r="K5490">
        <v>174.744799</v>
      </c>
      <c r="L5490" s="109">
        <v>0.66666666666666663</v>
      </c>
      <c r="M5490" t="s">
        <v>303</v>
      </c>
      <c r="N5490">
        <v>1</v>
      </c>
      <c r="O5490">
        <v>0</v>
      </c>
      <c r="P5490">
        <v>1</v>
      </c>
    </row>
    <row r="5491" spans="1:16" hidden="1" x14ac:dyDescent="0.3">
      <c r="A5491">
        <v>310</v>
      </c>
      <c r="B5491">
        <v>1</v>
      </c>
      <c r="C5491" t="s">
        <v>70</v>
      </c>
      <c r="D5491" t="s">
        <v>650</v>
      </c>
      <c r="E5491" t="s">
        <v>651</v>
      </c>
      <c r="F5491" t="s">
        <v>72</v>
      </c>
      <c r="G5491" t="s">
        <v>144</v>
      </c>
      <c r="H5491" t="s">
        <v>33</v>
      </c>
      <c r="I5491" t="s">
        <v>355</v>
      </c>
      <c r="J5491">
        <v>-36.865673000000001</v>
      </c>
      <c r="K5491">
        <v>174.743841</v>
      </c>
      <c r="L5491" s="109">
        <v>0.66666666666666663</v>
      </c>
      <c r="N5491">
        <v>0</v>
      </c>
      <c r="O5491">
        <v>0</v>
      </c>
      <c r="P5491">
        <v>1</v>
      </c>
    </row>
    <row r="5492" spans="1:16" hidden="1" x14ac:dyDescent="0.3">
      <c r="A5492">
        <v>311</v>
      </c>
      <c r="B5492">
        <v>1</v>
      </c>
      <c r="C5492" t="s">
        <v>70</v>
      </c>
      <c r="D5492" t="s">
        <v>650</v>
      </c>
      <c r="E5492" t="s">
        <v>651</v>
      </c>
      <c r="F5492" t="s">
        <v>72</v>
      </c>
      <c r="G5492" t="s">
        <v>144</v>
      </c>
      <c r="H5492" t="s">
        <v>33</v>
      </c>
      <c r="I5492" t="s">
        <v>355</v>
      </c>
      <c r="J5492">
        <v>-36.865653000000002</v>
      </c>
      <c r="K5492">
        <v>174.743897</v>
      </c>
      <c r="L5492" s="109">
        <v>0.66666666666666663</v>
      </c>
      <c r="N5492">
        <v>0</v>
      </c>
      <c r="O5492">
        <v>0</v>
      </c>
      <c r="P5492">
        <v>1</v>
      </c>
    </row>
    <row r="5493" spans="1:16" hidden="1" x14ac:dyDescent="0.3">
      <c r="A5493">
        <v>312</v>
      </c>
      <c r="B5493">
        <v>1</v>
      </c>
      <c r="C5493" t="s">
        <v>70</v>
      </c>
      <c r="D5493" t="s">
        <v>650</v>
      </c>
      <c r="E5493" t="s">
        <v>651</v>
      </c>
      <c r="F5493" t="s">
        <v>72</v>
      </c>
      <c r="G5493" t="s">
        <v>144</v>
      </c>
      <c r="H5493" t="s">
        <v>33</v>
      </c>
      <c r="I5493" t="s">
        <v>355</v>
      </c>
      <c r="J5493">
        <v>-36.865633000000003</v>
      </c>
      <c r="K5493">
        <v>174.743954</v>
      </c>
      <c r="L5493" s="109">
        <v>0.66666666666666663</v>
      </c>
      <c r="N5493">
        <v>0</v>
      </c>
      <c r="O5493">
        <v>0</v>
      </c>
      <c r="P5493">
        <v>1</v>
      </c>
    </row>
    <row r="5494" spans="1:16" hidden="1" x14ac:dyDescent="0.3">
      <c r="A5494">
        <v>313</v>
      </c>
      <c r="B5494">
        <v>1</v>
      </c>
      <c r="C5494" t="s">
        <v>70</v>
      </c>
      <c r="D5494" t="s">
        <v>650</v>
      </c>
      <c r="E5494" t="s">
        <v>651</v>
      </c>
      <c r="F5494" t="s">
        <v>72</v>
      </c>
      <c r="G5494" t="s">
        <v>144</v>
      </c>
      <c r="H5494" t="s">
        <v>33</v>
      </c>
      <c r="I5494" t="s">
        <v>355</v>
      </c>
      <c r="J5494">
        <v>-36.865613000000003</v>
      </c>
      <c r="K5494">
        <v>174.744011</v>
      </c>
      <c r="L5494" s="109">
        <v>0.66666666666666663</v>
      </c>
      <c r="M5494" t="s">
        <v>727</v>
      </c>
      <c r="N5494">
        <v>1</v>
      </c>
      <c r="O5494">
        <v>0</v>
      </c>
      <c r="P5494">
        <v>1</v>
      </c>
    </row>
    <row r="5495" spans="1:16" hidden="1" x14ac:dyDescent="0.3">
      <c r="A5495">
        <v>314</v>
      </c>
      <c r="B5495">
        <v>1</v>
      </c>
      <c r="C5495" t="s">
        <v>70</v>
      </c>
      <c r="D5495" t="s">
        <v>650</v>
      </c>
      <c r="E5495" t="s">
        <v>651</v>
      </c>
      <c r="F5495" t="s">
        <v>360</v>
      </c>
      <c r="G5495" t="s">
        <v>361</v>
      </c>
      <c r="H5495" t="s">
        <v>49</v>
      </c>
      <c r="I5495" t="s">
        <v>58</v>
      </c>
      <c r="J5495">
        <v>-36.865777999999999</v>
      </c>
      <c r="K5495">
        <v>174.743774</v>
      </c>
      <c r="L5495" s="109">
        <v>0.66666666666666663</v>
      </c>
      <c r="M5495" t="s">
        <v>365</v>
      </c>
      <c r="N5495">
        <v>1</v>
      </c>
      <c r="O5495">
        <v>0</v>
      </c>
      <c r="P5495">
        <v>1</v>
      </c>
    </row>
    <row r="5496" spans="1:16" hidden="1" x14ac:dyDescent="0.3">
      <c r="A5496">
        <v>315</v>
      </c>
      <c r="B5496">
        <v>1</v>
      </c>
      <c r="C5496" t="s">
        <v>70</v>
      </c>
      <c r="D5496" t="s">
        <v>650</v>
      </c>
      <c r="E5496" t="s">
        <v>651</v>
      </c>
      <c r="F5496" t="s">
        <v>360</v>
      </c>
      <c r="G5496" t="s">
        <v>361</v>
      </c>
      <c r="H5496" t="s">
        <v>49</v>
      </c>
      <c r="I5496" t="s">
        <v>58</v>
      </c>
      <c r="J5496">
        <v>-36.865822000000001</v>
      </c>
      <c r="K5496">
        <v>174.74379300000001</v>
      </c>
      <c r="L5496" s="109">
        <v>0.66666666666666663</v>
      </c>
      <c r="M5496" t="s">
        <v>1020</v>
      </c>
      <c r="N5496">
        <v>1</v>
      </c>
      <c r="O5496">
        <v>1</v>
      </c>
      <c r="P5496">
        <v>1</v>
      </c>
    </row>
    <row r="5497" spans="1:16" hidden="1" x14ac:dyDescent="0.3">
      <c r="A5497">
        <v>316</v>
      </c>
      <c r="B5497">
        <v>1</v>
      </c>
      <c r="C5497" t="s">
        <v>70</v>
      </c>
      <c r="D5497" t="s">
        <v>650</v>
      </c>
      <c r="E5497" t="s">
        <v>651</v>
      </c>
      <c r="F5497" t="s">
        <v>360</v>
      </c>
      <c r="G5497" t="s">
        <v>361</v>
      </c>
      <c r="H5497" t="s">
        <v>49</v>
      </c>
      <c r="I5497" t="s">
        <v>58</v>
      </c>
      <c r="J5497">
        <v>-36.865864999999999</v>
      </c>
      <c r="K5497">
        <v>174.74381099999999</v>
      </c>
      <c r="L5497" s="109">
        <v>0.66666666666666663</v>
      </c>
      <c r="M5497" t="s">
        <v>135</v>
      </c>
      <c r="N5497">
        <v>1</v>
      </c>
      <c r="O5497">
        <v>0</v>
      </c>
      <c r="P5497">
        <v>1</v>
      </c>
    </row>
    <row r="5498" spans="1:16" hidden="1" x14ac:dyDescent="0.3">
      <c r="A5498">
        <v>317</v>
      </c>
      <c r="B5498">
        <v>1</v>
      </c>
      <c r="C5498" t="s">
        <v>70</v>
      </c>
      <c r="D5498" t="s">
        <v>650</v>
      </c>
      <c r="E5498" t="s">
        <v>651</v>
      </c>
      <c r="F5498" t="s">
        <v>360</v>
      </c>
      <c r="G5498" t="s">
        <v>361</v>
      </c>
      <c r="H5498" t="s">
        <v>57</v>
      </c>
      <c r="I5498" t="s">
        <v>217</v>
      </c>
      <c r="J5498">
        <v>-36.865872000000003</v>
      </c>
      <c r="K5498">
        <v>174.74372700000001</v>
      </c>
      <c r="L5498" s="109">
        <v>0.66666666666666663</v>
      </c>
      <c r="M5498" t="s">
        <v>973</v>
      </c>
      <c r="N5498">
        <v>1</v>
      </c>
      <c r="O5498">
        <v>0</v>
      </c>
      <c r="P5498">
        <v>1</v>
      </c>
    </row>
    <row r="5499" spans="1:16" hidden="1" x14ac:dyDescent="0.3">
      <c r="A5499">
        <v>318</v>
      </c>
      <c r="B5499">
        <v>1</v>
      </c>
      <c r="C5499" t="s">
        <v>70</v>
      </c>
      <c r="D5499" t="s">
        <v>650</v>
      </c>
      <c r="E5499" t="s">
        <v>651</v>
      </c>
      <c r="F5499" t="s">
        <v>360</v>
      </c>
      <c r="G5499" t="s">
        <v>361</v>
      </c>
      <c r="H5499" t="s">
        <v>57</v>
      </c>
      <c r="I5499" t="s">
        <v>217</v>
      </c>
      <c r="J5499">
        <v>-36.865828999999998</v>
      </c>
      <c r="K5499">
        <v>174.74370400000001</v>
      </c>
      <c r="L5499" s="109">
        <v>0.66666666666666663</v>
      </c>
      <c r="M5499" t="s">
        <v>974</v>
      </c>
      <c r="N5499">
        <v>1</v>
      </c>
      <c r="O5499">
        <v>0</v>
      </c>
      <c r="P5499">
        <v>1</v>
      </c>
    </row>
    <row r="5500" spans="1:16" hidden="1" x14ac:dyDescent="0.3">
      <c r="A5500">
        <v>319</v>
      </c>
      <c r="B5500">
        <v>1</v>
      </c>
      <c r="C5500" t="s">
        <v>70</v>
      </c>
      <c r="D5500" t="s">
        <v>650</v>
      </c>
      <c r="E5500" t="s">
        <v>651</v>
      </c>
      <c r="F5500" t="s">
        <v>360</v>
      </c>
      <c r="G5500" t="s">
        <v>361</v>
      </c>
      <c r="H5500" t="s">
        <v>57</v>
      </c>
      <c r="I5500" t="s">
        <v>217</v>
      </c>
      <c r="J5500">
        <v>-36.865772999999997</v>
      </c>
      <c r="K5500">
        <v>174.743672</v>
      </c>
      <c r="L5500" s="109">
        <v>0.66666666666666663</v>
      </c>
      <c r="N5500">
        <v>0</v>
      </c>
      <c r="O5500">
        <v>0</v>
      </c>
      <c r="P5500">
        <v>1</v>
      </c>
    </row>
    <row r="5501" spans="1:16" hidden="1" x14ac:dyDescent="0.3">
      <c r="A5501">
        <v>320</v>
      </c>
      <c r="B5501">
        <v>1</v>
      </c>
      <c r="C5501" t="s">
        <v>70</v>
      </c>
      <c r="D5501" t="s">
        <v>650</v>
      </c>
      <c r="E5501" t="s">
        <v>651</v>
      </c>
      <c r="F5501" t="s">
        <v>72</v>
      </c>
      <c r="G5501" t="s">
        <v>133</v>
      </c>
      <c r="H5501" t="s">
        <v>33</v>
      </c>
      <c r="I5501" t="s">
        <v>74</v>
      </c>
      <c r="J5501">
        <v>-36.865926999999999</v>
      </c>
      <c r="K5501">
        <v>174.74306799999999</v>
      </c>
      <c r="L5501" s="109">
        <v>0.66666666666666663</v>
      </c>
      <c r="N5501">
        <v>0</v>
      </c>
      <c r="O5501">
        <v>0</v>
      </c>
      <c r="P5501">
        <v>1</v>
      </c>
    </row>
    <row r="5502" spans="1:16" hidden="1" x14ac:dyDescent="0.3">
      <c r="A5502">
        <v>321</v>
      </c>
      <c r="B5502">
        <v>1</v>
      </c>
      <c r="C5502" t="s">
        <v>70</v>
      </c>
      <c r="D5502" t="s">
        <v>650</v>
      </c>
      <c r="E5502" t="s">
        <v>651</v>
      </c>
      <c r="F5502" t="s">
        <v>368</v>
      </c>
      <c r="G5502" t="s">
        <v>361</v>
      </c>
      <c r="H5502" t="s">
        <v>49</v>
      </c>
      <c r="I5502" t="s">
        <v>58</v>
      </c>
      <c r="J5502">
        <v>-36.866059999999997</v>
      </c>
      <c r="K5502">
        <v>174.74299600000001</v>
      </c>
      <c r="L5502" s="109">
        <v>0.66666666666666663</v>
      </c>
      <c r="N5502">
        <v>0</v>
      </c>
      <c r="O5502">
        <v>0</v>
      </c>
      <c r="P5502">
        <v>1</v>
      </c>
    </row>
    <row r="5503" spans="1:16" hidden="1" x14ac:dyDescent="0.3">
      <c r="A5503">
        <v>322</v>
      </c>
      <c r="B5503">
        <v>1</v>
      </c>
      <c r="C5503" t="s">
        <v>70</v>
      </c>
      <c r="D5503" t="s">
        <v>650</v>
      </c>
      <c r="E5503" t="s">
        <v>651</v>
      </c>
      <c r="F5503" t="s">
        <v>368</v>
      </c>
      <c r="G5503" t="s">
        <v>361</v>
      </c>
      <c r="H5503" t="s">
        <v>49</v>
      </c>
      <c r="I5503" t="s">
        <v>58</v>
      </c>
      <c r="J5503">
        <v>-36.866112000000001</v>
      </c>
      <c r="K5503">
        <v>174.743022</v>
      </c>
      <c r="L5503" s="109">
        <v>0.66666666666666663</v>
      </c>
      <c r="N5503">
        <v>0</v>
      </c>
      <c r="O5503">
        <v>0</v>
      </c>
      <c r="P5503">
        <v>1</v>
      </c>
    </row>
    <row r="5504" spans="1:16" hidden="1" x14ac:dyDescent="0.3">
      <c r="A5504">
        <v>323</v>
      </c>
      <c r="B5504">
        <v>1</v>
      </c>
      <c r="C5504" t="s">
        <v>70</v>
      </c>
      <c r="D5504" t="s">
        <v>650</v>
      </c>
      <c r="E5504" t="s">
        <v>651</v>
      </c>
      <c r="F5504" t="s">
        <v>368</v>
      </c>
      <c r="G5504" t="s">
        <v>361</v>
      </c>
      <c r="H5504" t="s">
        <v>49</v>
      </c>
      <c r="I5504" t="s">
        <v>58</v>
      </c>
      <c r="J5504">
        <v>-36.866163</v>
      </c>
      <c r="K5504">
        <v>174.74304799999999</v>
      </c>
      <c r="L5504" s="109">
        <v>0.66666666666666663</v>
      </c>
      <c r="M5504" t="s">
        <v>831</v>
      </c>
      <c r="N5504">
        <v>1</v>
      </c>
      <c r="O5504">
        <v>0</v>
      </c>
      <c r="P5504">
        <v>1</v>
      </c>
    </row>
    <row r="5505" spans="1:16" hidden="1" x14ac:dyDescent="0.3">
      <c r="A5505">
        <v>324</v>
      </c>
      <c r="B5505">
        <v>1</v>
      </c>
      <c r="C5505" t="s">
        <v>70</v>
      </c>
      <c r="D5505" t="s">
        <v>650</v>
      </c>
      <c r="E5505" t="s">
        <v>651</v>
      </c>
      <c r="F5505" t="s">
        <v>368</v>
      </c>
      <c r="G5505" t="s">
        <v>361</v>
      </c>
      <c r="H5505" t="s">
        <v>49</v>
      </c>
      <c r="I5505" t="s">
        <v>58</v>
      </c>
      <c r="J5505">
        <v>-36.866214999999997</v>
      </c>
      <c r="K5505">
        <v>174.74307400000001</v>
      </c>
      <c r="L5505" s="109">
        <v>0.66666666666666663</v>
      </c>
      <c r="M5505" t="s">
        <v>372</v>
      </c>
      <c r="N5505">
        <v>1</v>
      </c>
      <c r="O5505">
        <v>0</v>
      </c>
      <c r="P5505">
        <v>1</v>
      </c>
    </row>
    <row r="5506" spans="1:16" hidden="1" x14ac:dyDescent="0.3">
      <c r="A5506">
        <v>325</v>
      </c>
      <c r="B5506">
        <v>1</v>
      </c>
      <c r="C5506" t="s">
        <v>70</v>
      </c>
      <c r="D5506" t="s">
        <v>650</v>
      </c>
      <c r="E5506" t="s">
        <v>651</v>
      </c>
      <c r="F5506" t="s">
        <v>368</v>
      </c>
      <c r="G5506" t="s">
        <v>361</v>
      </c>
      <c r="H5506" t="s">
        <v>57</v>
      </c>
      <c r="I5506" t="s">
        <v>58</v>
      </c>
      <c r="J5506">
        <v>-36.866211999999997</v>
      </c>
      <c r="K5506">
        <v>174.74299199999999</v>
      </c>
      <c r="L5506" s="109">
        <v>0.66666666666666663</v>
      </c>
      <c r="N5506">
        <v>0</v>
      </c>
      <c r="O5506">
        <v>0</v>
      </c>
      <c r="P5506">
        <v>1</v>
      </c>
    </row>
    <row r="5507" spans="1:16" hidden="1" x14ac:dyDescent="0.3">
      <c r="A5507">
        <v>326</v>
      </c>
      <c r="B5507">
        <v>1</v>
      </c>
      <c r="C5507" t="s">
        <v>70</v>
      </c>
      <c r="D5507" t="s">
        <v>650</v>
      </c>
      <c r="E5507" t="s">
        <v>651</v>
      </c>
      <c r="F5507" t="s">
        <v>368</v>
      </c>
      <c r="G5507" t="s">
        <v>361</v>
      </c>
      <c r="H5507" t="s">
        <v>57</v>
      </c>
      <c r="I5507" t="s">
        <v>58</v>
      </c>
      <c r="J5507">
        <v>-36.866168000000002</v>
      </c>
      <c r="K5507">
        <v>174.74296799999999</v>
      </c>
      <c r="L5507" s="109">
        <v>0.66666666666666663</v>
      </c>
      <c r="M5507" t="s">
        <v>1021</v>
      </c>
      <c r="N5507">
        <v>1</v>
      </c>
      <c r="O5507">
        <v>1</v>
      </c>
      <c r="P5507">
        <v>1</v>
      </c>
    </row>
    <row r="5508" spans="1:16" hidden="1" x14ac:dyDescent="0.3">
      <c r="A5508">
        <v>327</v>
      </c>
      <c r="B5508">
        <v>1</v>
      </c>
      <c r="C5508" t="s">
        <v>70</v>
      </c>
      <c r="D5508" t="s">
        <v>650</v>
      </c>
      <c r="E5508" t="s">
        <v>651</v>
      </c>
      <c r="F5508" t="s">
        <v>368</v>
      </c>
      <c r="G5508" t="s">
        <v>361</v>
      </c>
      <c r="H5508" t="s">
        <v>57</v>
      </c>
      <c r="I5508" t="s">
        <v>58</v>
      </c>
      <c r="J5508">
        <v>-36.866123999999999</v>
      </c>
      <c r="K5508">
        <v>174.74294399999999</v>
      </c>
      <c r="L5508" s="109">
        <v>0.66666666666666663</v>
      </c>
      <c r="M5508" t="s">
        <v>733</v>
      </c>
      <c r="N5508">
        <v>1</v>
      </c>
      <c r="O5508">
        <v>0</v>
      </c>
      <c r="P5508">
        <v>1</v>
      </c>
    </row>
    <row r="5509" spans="1:16" hidden="1" x14ac:dyDescent="0.3">
      <c r="A5509">
        <v>328</v>
      </c>
      <c r="B5509">
        <v>1</v>
      </c>
      <c r="C5509" t="s">
        <v>70</v>
      </c>
      <c r="D5509" t="s">
        <v>650</v>
      </c>
      <c r="E5509" t="s">
        <v>651</v>
      </c>
      <c r="F5509" t="s">
        <v>368</v>
      </c>
      <c r="G5509" t="s">
        <v>361</v>
      </c>
      <c r="H5509" t="s">
        <v>57</v>
      </c>
      <c r="I5509" t="s">
        <v>58</v>
      </c>
      <c r="J5509">
        <v>-36.866078000000002</v>
      </c>
      <c r="K5509">
        <v>174.74292399999999</v>
      </c>
      <c r="L5509" s="109">
        <v>0.66666666666666663</v>
      </c>
      <c r="M5509" t="s">
        <v>734</v>
      </c>
      <c r="N5509">
        <v>1</v>
      </c>
      <c r="O5509">
        <v>0</v>
      </c>
      <c r="P5509">
        <v>1</v>
      </c>
    </row>
    <row r="5510" spans="1:16" hidden="1" x14ac:dyDescent="0.3">
      <c r="A5510">
        <v>329</v>
      </c>
      <c r="B5510">
        <v>1</v>
      </c>
      <c r="C5510" t="s">
        <v>70</v>
      </c>
      <c r="D5510" t="s">
        <v>650</v>
      </c>
      <c r="E5510" t="s">
        <v>651</v>
      </c>
      <c r="F5510" t="s">
        <v>72</v>
      </c>
      <c r="G5510" t="s">
        <v>133</v>
      </c>
      <c r="H5510" t="s">
        <v>33</v>
      </c>
      <c r="I5510" t="s">
        <v>377</v>
      </c>
      <c r="J5510">
        <v>-36.866022000000001</v>
      </c>
      <c r="K5510">
        <v>174.742786</v>
      </c>
      <c r="L5510" s="109">
        <v>0.66666666666666663</v>
      </c>
      <c r="N5510">
        <v>0</v>
      </c>
      <c r="O5510">
        <v>0</v>
      </c>
      <c r="P5510">
        <v>1</v>
      </c>
    </row>
    <row r="5511" spans="1:16" hidden="1" x14ac:dyDescent="0.3">
      <c r="A5511">
        <v>330</v>
      </c>
      <c r="B5511">
        <v>1</v>
      </c>
      <c r="C5511" t="s">
        <v>70</v>
      </c>
      <c r="D5511" t="s">
        <v>650</v>
      </c>
      <c r="E5511" t="s">
        <v>651</v>
      </c>
      <c r="F5511" t="s">
        <v>72</v>
      </c>
      <c r="G5511" t="s">
        <v>133</v>
      </c>
      <c r="H5511" t="s">
        <v>33</v>
      </c>
      <c r="I5511" t="s">
        <v>377</v>
      </c>
      <c r="J5511">
        <v>-36.866041000000003</v>
      </c>
      <c r="K5511">
        <v>174.742726</v>
      </c>
      <c r="L5511" s="109">
        <v>0.66666666666666663</v>
      </c>
      <c r="M5511" t="s">
        <v>735</v>
      </c>
      <c r="N5511">
        <v>1</v>
      </c>
      <c r="O5511">
        <v>0</v>
      </c>
      <c r="P5511">
        <v>1</v>
      </c>
    </row>
    <row r="5512" spans="1:16" hidden="1" x14ac:dyDescent="0.3">
      <c r="A5512">
        <v>331</v>
      </c>
      <c r="B5512">
        <v>1</v>
      </c>
      <c r="C5512" t="s">
        <v>70</v>
      </c>
      <c r="D5512" t="s">
        <v>650</v>
      </c>
      <c r="E5512" t="s">
        <v>651</v>
      </c>
      <c r="F5512" t="s">
        <v>72</v>
      </c>
      <c r="G5512" t="s">
        <v>133</v>
      </c>
      <c r="H5512" t="s">
        <v>33</v>
      </c>
      <c r="I5512" t="s">
        <v>377</v>
      </c>
      <c r="J5512">
        <v>-36.866059999999997</v>
      </c>
      <c r="K5512">
        <v>174.74266600000001</v>
      </c>
      <c r="L5512" s="109">
        <v>0.66666666666666663</v>
      </c>
      <c r="M5512" t="s">
        <v>736</v>
      </c>
      <c r="N5512">
        <v>1</v>
      </c>
      <c r="O5512">
        <v>0</v>
      </c>
      <c r="P5512">
        <v>1</v>
      </c>
    </row>
    <row r="5513" spans="1:16" hidden="1" x14ac:dyDescent="0.3">
      <c r="A5513">
        <v>332</v>
      </c>
      <c r="B5513">
        <v>1</v>
      </c>
      <c r="C5513" t="s">
        <v>70</v>
      </c>
      <c r="D5513" t="s">
        <v>650</v>
      </c>
      <c r="E5513" t="s">
        <v>651</v>
      </c>
      <c r="F5513" t="s">
        <v>72</v>
      </c>
      <c r="G5513" t="s">
        <v>133</v>
      </c>
      <c r="H5513" t="s">
        <v>33</v>
      </c>
      <c r="I5513" t="s">
        <v>377</v>
      </c>
      <c r="J5513">
        <v>-36.866112000000001</v>
      </c>
      <c r="K5513">
        <v>174.74252300000001</v>
      </c>
      <c r="L5513" s="109">
        <v>0.66666666666666663</v>
      </c>
      <c r="M5513" t="s">
        <v>737</v>
      </c>
      <c r="N5513">
        <v>1</v>
      </c>
      <c r="O5513">
        <v>0</v>
      </c>
      <c r="P5513">
        <v>1</v>
      </c>
    </row>
    <row r="5514" spans="1:16" hidden="1" x14ac:dyDescent="0.3">
      <c r="A5514">
        <v>333</v>
      </c>
      <c r="B5514">
        <v>1</v>
      </c>
      <c r="C5514" t="s">
        <v>70</v>
      </c>
      <c r="D5514" t="s">
        <v>650</v>
      </c>
      <c r="E5514" t="s">
        <v>651</v>
      </c>
      <c r="F5514" t="s">
        <v>72</v>
      </c>
      <c r="G5514" t="s">
        <v>133</v>
      </c>
      <c r="H5514" t="s">
        <v>33</v>
      </c>
      <c r="I5514" t="s">
        <v>377</v>
      </c>
      <c r="J5514">
        <v>-36.866132999999998</v>
      </c>
      <c r="K5514">
        <v>174.74246099999999</v>
      </c>
      <c r="L5514" s="109">
        <v>0.66666666666666663</v>
      </c>
      <c r="N5514">
        <v>0</v>
      </c>
      <c r="O5514">
        <v>0</v>
      </c>
      <c r="P5514">
        <v>1</v>
      </c>
    </row>
    <row r="5515" spans="1:16" hidden="1" x14ac:dyDescent="0.3">
      <c r="A5515">
        <v>334</v>
      </c>
      <c r="B5515">
        <v>1</v>
      </c>
      <c r="C5515" t="s">
        <v>70</v>
      </c>
      <c r="D5515" t="s">
        <v>650</v>
      </c>
      <c r="E5515" t="s">
        <v>651</v>
      </c>
      <c r="F5515" t="s">
        <v>72</v>
      </c>
      <c r="G5515" t="s">
        <v>133</v>
      </c>
      <c r="H5515" t="s">
        <v>33</v>
      </c>
      <c r="I5515" t="s">
        <v>377</v>
      </c>
      <c r="J5515">
        <v>-36.866154000000002</v>
      </c>
      <c r="K5515">
        <v>174.74239900000001</v>
      </c>
      <c r="L5515" s="109">
        <v>0.66666666666666663</v>
      </c>
      <c r="N5515">
        <v>0</v>
      </c>
      <c r="O5515">
        <v>0</v>
      </c>
      <c r="P5515">
        <v>1</v>
      </c>
    </row>
    <row r="5516" spans="1:16" hidden="1" x14ac:dyDescent="0.3">
      <c r="A5516">
        <v>335</v>
      </c>
      <c r="B5516">
        <v>1</v>
      </c>
      <c r="C5516" t="s">
        <v>70</v>
      </c>
      <c r="D5516" t="s">
        <v>650</v>
      </c>
      <c r="E5516" t="s">
        <v>651</v>
      </c>
      <c r="F5516" t="s">
        <v>72</v>
      </c>
      <c r="G5516" t="s">
        <v>133</v>
      </c>
      <c r="H5516" t="s">
        <v>33</v>
      </c>
      <c r="I5516" t="s">
        <v>377</v>
      </c>
      <c r="J5516">
        <v>-36.866174000000001</v>
      </c>
      <c r="K5516">
        <v>174.74233699999999</v>
      </c>
      <c r="L5516" s="109">
        <v>0.66666666666666663</v>
      </c>
      <c r="N5516">
        <v>0</v>
      </c>
      <c r="O5516">
        <v>0</v>
      </c>
      <c r="P5516">
        <v>1</v>
      </c>
    </row>
    <row r="5517" spans="1:16" hidden="1" x14ac:dyDescent="0.3">
      <c r="A5517">
        <v>336</v>
      </c>
      <c r="B5517">
        <v>1</v>
      </c>
      <c r="C5517" t="s">
        <v>70</v>
      </c>
      <c r="D5517" t="s">
        <v>650</v>
      </c>
      <c r="E5517" t="s">
        <v>651</v>
      </c>
      <c r="F5517" t="s">
        <v>72</v>
      </c>
      <c r="G5517" t="s">
        <v>122</v>
      </c>
      <c r="H5517" t="s">
        <v>33</v>
      </c>
      <c r="I5517" t="s">
        <v>266</v>
      </c>
      <c r="J5517">
        <v>-36.866247999999999</v>
      </c>
      <c r="K5517">
        <v>174.742108</v>
      </c>
      <c r="L5517" s="109">
        <v>0.66666666666666663</v>
      </c>
      <c r="N5517">
        <v>0</v>
      </c>
      <c r="O5517">
        <v>0</v>
      </c>
      <c r="P5517">
        <v>1</v>
      </c>
    </row>
    <row r="5518" spans="1:16" hidden="1" x14ac:dyDescent="0.3">
      <c r="A5518">
        <v>337</v>
      </c>
      <c r="B5518">
        <v>1</v>
      </c>
      <c r="C5518" t="s">
        <v>70</v>
      </c>
      <c r="D5518" t="s">
        <v>650</v>
      </c>
      <c r="E5518" t="s">
        <v>651</v>
      </c>
      <c r="F5518" t="s">
        <v>72</v>
      </c>
      <c r="G5518" t="s">
        <v>122</v>
      </c>
      <c r="H5518" t="s">
        <v>33</v>
      </c>
      <c r="I5518" t="s">
        <v>266</v>
      </c>
      <c r="J5518">
        <v>-36.866335999999997</v>
      </c>
      <c r="K5518">
        <v>174.74186</v>
      </c>
      <c r="L5518" s="109">
        <v>0.66666666666666663</v>
      </c>
      <c r="N5518">
        <v>0</v>
      </c>
      <c r="O5518">
        <v>0</v>
      </c>
      <c r="P5518">
        <v>1</v>
      </c>
    </row>
    <row r="5519" spans="1:16" hidden="1" x14ac:dyDescent="0.3">
      <c r="A5519">
        <v>338</v>
      </c>
      <c r="B5519">
        <v>1</v>
      </c>
      <c r="C5519" t="s">
        <v>70</v>
      </c>
      <c r="D5519" t="s">
        <v>650</v>
      </c>
      <c r="E5519" t="s">
        <v>651</v>
      </c>
      <c r="F5519" t="s">
        <v>72</v>
      </c>
      <c r="G5519" t="s">
        <v>122</v>
      </c>
      <c r="H5519" t="s">
        <v>33</v>
      </c>
      <c r="I5519" t="s">
        <v>266</v>
      </c>
      <c r="J5519">
        <v>-36.866352999999997</v>
      </c>
      <c r="K5519">
        <v>174.741792</v>
      </c>
      <c r="L5519" s="109">
        <v>0.66666666666666663</v>
      </c>
      <c r="N5519">
        <v>0</v>
      </c>
      <c r="O5519">
        <v>0</v>
      </c>
      <c r="P5519">
        <v>1</v>
      </c>
    </row>
    <row r="5520" spans="1:16" hidden="1" x14ac:dyDescent="0.3">
      <c r="A5520">
        <v>339</v>
      </c>
      <c r="B5520">
        <v>1</v>
      </c>
      <c r="C5520" t="s">
        <v>70</v>
      </c>
      <c r="D5520" t="s">
        <v>650</v>
      </c>
      <c r="E5520" t="s">
        <v>651</v>
      </c>
      <c r="F5520" t="s">
        <v>72</v>
      </c>
      <c r="G5520" t="s">
        <v>122</v>
      </c>
      <c r="H5520" t="s">
        <v>33</v>
      </c>
      <c r="I5520" t="s">
        <v>266</v>
      </c>
      <c r="J5520">
        <v>-36.866497000000003</v>
      </c>
      <c r="K5520">
        <v>174.741364</v>
      </c>
      <c r="L5520" s="109">
        <v>0.66666666666666663</v>
      </c>
      <c r="N5520">
        <v>0</v>
      </c>
      <c r="O5520">
        <v>0</v>
      </c>
      <c r="P5520">
        <v>1</v>
      </c>
    </row>
    <row r="5521" spans="1:16" hidden="1" x14ac:dyDescent="0.3">
      <c r="A5521">
        <v>340</v>
      </c>
      <c r="B5521">
        <v>1</v>
      </c>
      <c r="C5521" t="s">
        <v>70</v>
      </c>
      <c r="D5521" t="s">
        <v>650</v>
      </c>
      <c r="E5521" t="s">
        <v>651</v>
      </c>
      <c r="F5521" t="s">
        <v>72</v>
      </c>
      <c r="G5521" t="s">
        <v>122</v>
      </c>
      <c r="H5521" t="s">
        <v>33</v>
      </c>
      <c r="I5521" t="s">
        <v>266</v>
      </c>
      <c r="J5521">
        <v>-36.866522000000003</v>
      </c>
      <c r="K5521">
        <v>174.741298</v>
      </c>
      <c r="L5521" s="109">
        <v>0.66666666666666663</v>
      </c>
      <c r="N5521">
        <v>0</v>
      </c>
      <c r="O5521">
        <v>0</v>
      </c>
      <c r="P5521">
        <v>1</v>
      </c>
    </row>
    <row r="5522" spans="1:16" hidden="1" x14ac:dyDescent="0.3">
      <c r="A5522">
        <v>341</v>
      </c>
      <c r="B5522">
        <v>1</v>
      </c>
      <c r="C5522" t="s">
        <v>70</v>
      </c>
      <c r="D5522" t="s">
        <v>650</v>
      </c>
      <c r="E5522" t="s">
        <v>651</v>
      </c>
      <c r="F5522" t="s">
        <v>72</v>
      </c>
      <c r="G5522" t="s">
        <v>108</v>
      </c>
      <c r="H5522" t="s">
        <v>33</v>
      </c>
      <c r="I5522" t="s">
        <v>266</v>
      </c>
      <c r="J5522">
        <v>-36.866571</v>
      </c>
      <c r="K5522">
        <v>174.74115499999999</v>
      </c>
      <c r="L5522" s="109">
        <v>0.66666666666666663</v>
      </c>
      <c r="N5522">
        <v>0</v>
      </c>
      <c r="O5522">
        <v>0</v>
      </c>
      <c r="P5522">
        <v>1</v>
      </c>
    </row>
    <row r="5523" spans="1:16" hidden="1" x14ac:dyDescent="0.3">
      <c r="A5523">
        <v>342</v>
      </c>
      <c r="B5523">
        <v>1</v>
      </c>
      <c r="C5523" t="s">
        <v>70</v>
      </c>
      <c r="D5523" t="s">
        <v>650</v>
      </c>
      <c r="E5523" t="s">
        <v>651</v>
      </c>
      <c r="F5523" t="s">
        <v>72</v>
      </c>
      <c r="G5523" t="s">
        <v>108</v>
      </c>
      <c r="H5523" t="s">
        <v>33</v>
      </c>
      <c r="I5523" t="s">
        <v>266</v>
      </c>
      <c r="J5523">
        <v>-36.866616</v>
      </c>
      <c r="K5523">
        <v>174.74101099999999</v>
      </c>
      <c r="L5523" s="109">
        <v>0.66666666666666663</v>
      </c>
      <c r="N5523">
        <v>0</v>
      </c>
      <c r="O5523">
        <v>0</v>
      </c>
      <c r="P5523">
        <v>1</v>
      </c>
    </row>
    <row r="5524" spans="1:16" hidden="1" x14ac:dyDescent="0.3">
      <c r="A5524">
        <v>343</v>
      </c>
      <c r="B5524">
        <v>1</v>
      </c>
      <c r="C5524" t="s">
        <v>70</v>
      </c>
      <c r="D5524" t="s">
        <v>650</v>
      </c>
      <c r="E5524" t="s">
        <v>651</v>
      </c>
      <c r="F5524" t="s">
        <v>72</v>
      </c>
      <c r="G5524" t="s">
        <v>108</v>
      </c>
      <c r="H5524" t="s">
        <v>33</v>
      </c>
      <c r="I5524" t="s">
        <v>266</v>
      </c>
      <c r="J5524">
        <v>-36.866639999999997</v>
      </c>
      <c r="K5524">
        <v>174.74094299999999</v>
      </c>
      <c r="L5524" s="109">
        <v>0.66666666666666663</v>
      </c>
      <c r="N5524">
        <v>0</v>
      </c>
      <c r="O5524">
        <v>0</v>
      </c>
      <c r="P5524">
        <v>1</v>
      </c>
    </row>
    <row r="5525" spans="1:16" hidden="1" x14ac:dyDescent="0.3">
      <c r="A5525">
        <v>344</v>
      </c>
      <c r="B5525">
        <v>1</v>
      </c>
      <c r="C5525" t="s">
        <v>70</v>
      </c>
      <c r="D5525" t="s">
        <v>650</v>
      </c>
      <c r="E5525" t="s">
        <v>651</v>
      </c>
      <c r="F5525" t="s">
        <v>72</v>
      </c>
      <c r="G5525" t="s">
        <v>108</v>
      </c>
      <c r="H5525" t="s">
        <v>33</v>
      </c>
      <c r="I5525" t="s">
        <v>266</v>
      </c>
      <c r="J5525">
        <v>-36.866656999999996</v>
      </c>
      <c r="K5525">
        <v>174.740894</v>
      </c>
      <c r="L5525" s="109">
        <v>0.66666666666666663</v>
      </c>
      <c r="N5525">
        <v>0</v>
      </c>
      <c r="O5525">
        <v>0</v>
      </c>
      <c r="P5525">
        <v>1</v>
      </c>
    </row>
    <row r="5526" spans="1:16" hidden="1" x14ac:dyDescent="0.3">
      <c r="A5526">
        <v>345</v>
      </c>
      <c r="B5526">
        <v>1</v>
      </c>
      <c r="C5526" t="s">
        <v>70</v>
      </c>
      <c r="D5526" t="s">
        <v>650</v>
      </c>
      <c r="E5526" t="s">
        <v>651</v>
      </c>
      <c r="F5526" t="s">
        <v>72</v>
      </c>
      <c r="G5526" t="s">
        <v>108</v>
      </c>
      <c r="H5526" t="s">
        <v>33</v>
      </c>
      <c r="I5526" t="s">
        <v>266</v>
      </c>
      <c r="J5526">
        <v>-36.866674000000003</v>
      </c>
      <c r="K5526">
        <v>174.74084500000001</v>
      </c>
      <c r="L5526" s="109">
        <v>0.66666666666666663</v>
      </c>
      <c r="N5526">
        <v>0</v>
      </c>
      <c r="O5526">
        <v>0</v>
      </c>
      <c r="P5526">
        <v>1</v>
      </c>
    </row>
    <row r="5527" spans="1:16" hidden="1" x14ac:dyDescent="0.3">
      <c r="A5527">
        <v>346</v>
      </c>
      <c r="B5527">
        <v>1</v>
      </c>
      <c r="C5527" t="s">
        <v>70</v>
      </c>
      <c r="D5527" t="s">
        <v>650</v>
      </c>
      <c r="E5527" t="s">
        <v>651</v>
      </c>
      <c r="F5527" t="s">
        <v>72</v>
      </c>
      <c r="G5527" t="s">
        <v>108</v>
      </c>
      <c r="H5527" t="s">
        <v>33</v>
      </c>
      <c r="I5527" t="s">
        <v>266</v>
      </c>
      <c r="J5527">
        <v>-36.866689999999998</v>
      </c>
      <c r="K5527">
        <v>174.74079499999999</v>
      </c>
      <c r="L5527" s="109">
        <v>0.66666666666666663</v>
      </c>
      <c r="N5527">
        <v>0</v>
      </c>
      <c r="O5527">
        <v>0</v>
      </c>
      <c r="P5527">
        <v>1</v>
      </c>
    </row>
    <row r="5528" spans="1:16" hidden="1" x14ac:dyDescent="0.3">
      <c r="A5528">
        <v>347</v>
      </c>
      <c r="B5528">
        <v>1</v>
      </c>
      <c r="C5528" t="s">
        <v>70</v>
      </c>
      <c r="D5528" t="s">
        <v>650</v>
      </c>
      <c r="E5528" t="s">
        <v>651</v>
      </c>
      <c r="F5528" t="s">
        <v>72</v>
      </c>
      <c r="G5528" t="s">
        <v>108</v>
      </c>
      <c r="H5528" t="s">
        <v>33</v>
      </c>
      <c r="I5528" t="s">
        <v>266</v>
      </c>
      <c r="J5528">
        <v>-36.866706999999998</v>
      </c>
      <c r="K5528">
        <v>174.740746</v>
      </c>
      <c r="L5528" s="109">
        <v>0.66666666666666663</v>
      </c>
      <c r="N5528">
        <v>0</v>
      </c>
      <c r="O5528">
        <v>0</v>
      </c>
      <c r="P5528">
        <v>1</v>
      </c>
    </row>
    <row r="5529" spans="1:16" hidden="1" x14ac:dyDescent="0.3">
      <c r="A5529">
        <v>348</v>
      </c>
      <c r="B5529">
        <v>1</v>
      </c>
      <c r="C5529" t="s">
        <v>70</v>
      </c>
      <c r="D5529" t="s">
        <v>650</v>
      </c>
      <c r="E5529" t="s">
        <v>651</v>
      </c>
      <c r="F5529" t="s">
        <v>72</v>
      </c>
      <c r="G5529" t="s">
        <v>108</v>
      </c>
      <c r="H5529" t="s">
        <v>33</v>
      </c>
      <c r="I5529" t="s">
        <v>266</v>
      </c>
      <c r="J5529">
        <v>-36.866731999999999</v>
      </c>
      <c r="K5529">
        <v>174.74067099999999</v>
      </c>
      <c r="L5529" s="109">
        <v>0.66666666666666663</v>
      </c>
      <c r="N5529">
        <v>0</v>
      </c>
      <c r="O5529">
        <v>0</v>
      </c>
      <c r="P5529">
        <v>1</v>
      </c>
    </row>
    <row r="5530" spans="1:16" hidden="1" x14ac:dyDescent="0.3">
      <c r="A5530">
        <v>349</v>
      </c>
      <c r="B5530">
        <v>1</v>
      </c>
      <c r="C5530" t="s">
        <v>70</v>
      </c>
      <c r="D5530" t="s">
        <v>650</v>
      </c>
      <c r="E5530" t="s">
        <v>651</v>
      </c>
      <c r="F5530" t="s">
        <v>72</v>
      </c>
      <c r="G5530" t="s">
        <v>108</v>
      </c>
      <c r="H5530" t="s">
        <v>33</v>
      </c>
      <c r="I5530" t="s">
        <v>266</v>
      </c>
      <c r="J5530">
        <v>-36.866746999999997</v>
      </c>
      <c r="K5530">
        <v>174.74061800000001</v>
      </c>
      <c r="L5530" s="109">
        <v>0.66666666666666663</v>
      </c>
      <c r="N5530">
        <v>0</v>
      </c>
      <c r="O5530">
        <v>0</v>
      </c>
      <c r="P5530">
        <v>1</v>
      </c>
    </row>
    <row r="5531" spans="1:16" hidden="1" x14ac:dyDescent="0.3">
      <c r="A5531">
        <v>350</v>
      </c>
      <c r="B5531">
        <v>1</v>
      </c>
      <c r="C5531" t="s">
        <v>70</v>
      </c>
      <c r="D5531" t="s">
        <v>650</v>
      </c>
      <c r="E5531" t="s">
        <v>651</v>
      </c>
      <c r="F5531" t="s">
        <v>72</v>
      </c>
      <c r="G5531" t="s">
        <v>108</v>
      </c>
      <c r="H5531" t="s">
        <v>33</v>
      </c>
      <c r="I5531" t="s">
        <v>266</v>
      </c>
      <c r="J5531">
        <v>-36.866765000000001</v>
      </c>
      <c r="K5531">
        <v>174.74055300000001</v>
      </c>
      <c r="L5531" s="109">
        <v>0.66666666666666663</v>
      </c>
      <c r="N5531">
        <v>0</v>
      </c>
      <c r="O5531">
        <v>0</v>
      </c>
      <c r="P5531">
        <v>1</v>
      </c>
    </row>
    <row r="5532" spans="1:16" hidden="1" x14ac:dyDescent="0.3">
      <c r="A5532">
        <v>351</v>
      </c>
      <c r="B5532">
        <v>1</v>
      </c>
      <c r="C5532" t="s">
        <v>70</v>
      </c>
      <c r="D5532" t="s">
        <v>650</v>
      </c>
      <c r="E5532" t="s">
        <v>651</v>
      </c>
      <c r="F5532" t="s">
        <v>72</v>
      </c>
      <c r="G5532" t="s">
        <v>108</v>
      </c>
      <c r="H5532" t="s">
        <v>33</v>
      </c>
      <c r="I5532" t="s">
        <v>266</v>
      </c>
      <c r="J5532">
        <v>-36.866782000000001</v>
      </c>
      <c r="K5532">
        <v>174.74048999999999</v>
      </c>
      <c r="L5532" s="109">
        <v>0.66666666666666663</v>
      </c>
      <c r="M5532" t="s">
        <v>1022</v>
      </c>
      <c r="N5532">
        <v>1</v>
      </c>
      <c r="O5532">
        <v>1</v>
      </c>
      <c r="P5532">
        <v>1</v>
      </c>
    </row>
    <row r="5533" spans="1:16" hidden="1" x14ac:dyDescent="0.3">
      <c r="A5533">
        <v>352</v>
      </c>
      <c r="B5533">
        <v>1</v>
      </c>
      <c r="C5533" t="s">
        <v>70</v>
      </c>
      <c r="D5533" t="s">
        <v>650</v>
      </c>
      <c r="E5533" t="s">
        <v>651</v>
      </c>
      <c r="F5533" t="s">
        <v>72</v>
      </c>
      <c r="G5533" t="s">
        <v>108</v>
      </c>
      <c r="H5533" t="s">
        <v>33</v>
      </c>
      <c r="I5533" t="s">
        <v>266</v>
      </c>
      <c r="J5533">
        <v>-36.866827999999998</v>
      </c>
      <c r="K5533">
        <v>174.74037100000001</v>
      </c>
      <c r="L5533" s="109">
        <v>0.66666666666666663</v>
      </c>
      <c r="M5533" t="s">
        <v>1023</v>
      </c>
      <c r="N5533">
        <v>1</v>
      </c>
      <c r="O5533">
        <v>1</v>
      </c>
      <c r="P5533">
        <v>1</v>
      </c>
    </row>
    <row r="5534" spans="1:16" hidden="1" x14ac:dyDescent="0.3">
      <c r="A5534">
        <v>353</v>
      </c>
      <c r="B5534">
        <v>1</v>
      </c>
      <c r="C5534" t="s">
        <v>70</v>
      </c>
      <c r="D5534" t="s">
        <v>650</v>
      </c>
      <c r="E5534" t="s">
        <v>651</v>
      </c>
      <c r="F5534" t="s">
        <v>72</v>
      </c>
      <c r="G5534" t="s">
        <v>90</v>
      </c>
      <c r="H5534" t="s">
        <v>33</v>
      </c>
      <c r="I5534" t="s">
        <v>266</v>
      </c>
      <c r="J5534">
        <v>-36.867001000000002</v>
      </c>
      <c r="K5534">
        <v>174.73983899999999</v>
      </c>
      <c r="L5534" s="109">
        <v>0.66666666666666663</v>
      </c>
      <c r="M5534" t="s">
        <v>1024</v>
      </c>
      <c r="N5534">
        <v>1</v>
      </c>
      <c r="O5534">
        <v>1</v>
      </c>
      <c r="P5534">
        <v>1</v>
      </c>
    </row>
    <row r="5535" spans="1:16" hidden="1" x14ac:dyDescent="0.3">
      <c r="A5535">
        <v>354</v>
      </c>
      <c r="B5535">
        <v>1</v>
      </c>
      <c r="C5535" t="s">
        <v>70</v>
      </c>
      <c r="D5535" t="s">
        <v>650</v>
      </c>
      <c r="E5535" t="s">
        <v>651</v>
      </c>
      <c r="F5535" t="s">
        <v>72</v>
      </c>
      <c r="G5535" t="s">
        <v>90</v>
      </c>
      <c r="H5535" t="s">
        <v>33</v>
      </c>
      <c r="I5535" t="s">
        <v>266</v>
      </c>
      <c r="J5535">
        <v>-36.867019999999997</v>
      </c>
      <c r="K5535">
        <v>174.73978199999999</v>
      </c>
      <c r="L5535" s="109">
        <v>0.66666666666666663</v>
      </c>
      <c r="M5535" t="s">
        <v>109</v>
      </c>
      <c r="N5535">
        <v>1</v>
      </c>
      <c r="O5535">
        <v>1</v>
      </c>
      <c r="P5535">
        <v>1</v>
      </c>
    </row>
    <row r="5536" spans="1:16" hidden="1" x14ac:dyDescent="0.3">
      <c r="A5536">
        <v>355</v>
      </c>
      <c r="B5536">
        <v>1</v>
      </c>
      <c r="C5536" t="s">
        <v>70</v>
      </c>
      <c r="D5536" t="s">
        <v>650</v>
      </c>
      <c r="E5536" t="s">
        <v>651</v>
      </c>
      <c r="F5536" t="s">
        <v>72</v>
      </c>
      <c r="G5536" t="s">
        <v>90</v>
      </c>
      <c r="H5536" t="s">
        <v>33</v>
      </c>
      <c r="I5536" t="s">
        <v>266</v>
      </c>
      <c r="J5536">
        <v>-36.867040000000003</v>
      </c>
      <c r="K5536">
        <v>174.73972000000001</v>
      </c>
      <c r="L5536" s="109">
        <v>0.66666666666666663</v>
      </c>
      <c r="N5536">
        <v>0</v>
      </c>
      <c r="O5536">
        <v>0</v>
      </c>
      <c r="P5536">
        <v>1</v>
      </c>
    </row>
    <row r="5537" spans="1:16" hidden="1" x14ac:dyDescent="0.3">
      <c r="A5537">
        <v>356</v>
      </c>
      <c r="B5537">
        <v>1</v>
      </c>
      <c r="C5537" t="s">
        <v>70</v>
      </c>
      <c r="D5537" t="s">
        <v>650</v>
      </c>
      <c r="E5537" t="s">
        <v>651</v>
      </c>
      <c r="F5537" t="s">
        <v>72</v>
      </c>
      <c r="G5537" t="s">
        <v>90</v>
      </c>
      <c r="H5537" t="s">
        <v>33</v>
      </c>
      <c r="I5537" t="s">
        <v>403</v>
      </c>
      <c r="J5537">
        <v>-36.866782999999998</v>
      </c>
      <c r="K5537">
        <v>174.73869400000001</v>
      </c>
      <c r="L5537" s="109">
        <v>0.66666666666666663</v>
      </c>
      <c r="M5537" t="s">
        <v>913</v>
      </c>
      <c r="N5537">
        <v>1</v>
      </c>
      <c r="O5537">
        <v>1</v>
      </c>
      <c r="P5537">
        <v>1</v>
      </c>
    </row>
    <row r="5538" spans="1:16" hidden="1" x14ac:dyDescent="0.3">
      <c r="A5538">
        <v>357</v>
      </c>
      <c r="B5538">
        <v>1</v>
      </c>
      <c r="C5538" t="s">
        <v>70</v>
      </c>
      <c r="D5538" t="s">
        <v>650</v>
      </c>
      <c r="E5538" t="s">
        <v>651</v>
      </c>
      <c r="F5538" t="s">
        <v>72</v>
      </c>
      <c r="G5538" t="s">
        <v>90</v>
      </c>
      <c r="H5538" t="s">
        <v>33</v>
      </c>
      <c r="I5538" t="s">
        <v>403</v>
      </c>
      <c r="J5538">
        <v>-36.866756000000002</v>
      </c>
      <c r="K5538">
        <v>174.738651</v>
      </c>
      <c r="L5538" s="109">
        <v>0.66666666666666663</v>
      </c>
      <c r="M5538" t="s">
        <v>1025</v>
      </c>
      <c r="N5538">
        <v>1</v>
      </c>
      <c r="O5538">
        <v>1</v>
      </c>
      <c r="P5538">
        <v>1</v>
      </c>
    </row>
    <row r="5539" spans="1:16" hidden="1" x14ac:dyDescent="0.3">
      <c r="A5539">
        <v>358</v>
      </c>
      <c r="B5539">
        <v>1</v>
      </c>
      <c r="C5539" t="s">
        <v>70</v>
      </c>
      <c r="D5539" t="s">
        <v>650</v>
      </c>
      <c r="E5539" t="s">
        <v>651</v>
      </c>
      <c r="F5539" t="s">
        <v>72</v>
      </c>
      <c r="G5539" t="s">
        <v>90</v>
      </c>
      <c r="H5539" t="s">
        <v>33</v>
      </c>
      <c r="I5539" t="s">
        <v>403</v>
      </c>
      <c r="J5539">
        <v>-36.866695</v>
      </c>
      <c r="K5539">
        <v>174.73855599999999</v>
      </c>
      <c r="L5539" s="109">
        <v>0.66666666666666663</v>
      </c>
      <c r="N5539">
        <v>0</v>
      </c>
      <c r="O5539">
        <v>0</v>
      </c>
      <c r="P5539">
        <v>1</v>
      </c>
    </row>
    <row r="5540" spans="1:16" hidden="1" x14ac:dyDescent="0.3">
      <c r="A5540">
        <v>359</v>
      </c>
      <c r="B5540">
        <v>1</v>
      </c>
      <c r="C5540" t="s">
        <v>70</v>
      </c>
      <c r="D5540" t="s">
        <v>650</v>
      </c>
      <c r="E5540" t="s">
        <v>651</v>
      </c>
      <c r="F5540" t="s">
        <v>72</v>
      </c>
      <c r="G5540" t="s">
        <v>90</v>
      </c>
      <c r="H5540" t="s">
        <v>33</v>
      </c>
      <c r="I5540" t="s">
        <v>403</v>
      </c>
      <c r="J5540">
        <v>-36.866669000000002</v>
      </c>
      <c r="K5540">
        <v>174.73851300000001</v>
      </c>
      <c r="L5540" s="109">
        <v>0.66666666666666663</v>
      </c>
      <c r="N5540">
        <v>0</v>
      </c>
      <c r="O5540">
        <v>0</v>
      </c>
      <c r="P5540">
        <v>1</v>
      </c>
    </row>
    <row r="5541" spans="1:16" hidden="1" x14ac:dyDescent="0.3">
      <c r="A5541">
        <v>360</v>
      </c>
      <c r="B5541">
        <v>1</v>
      </c>
      <c r="C5541" t="s">
        <v>70</v>
      </c>
      <c r="D5541" t="s">
        <v>650</v>
      </c>
      <c r="E5541" t="s">
        <v>651</v>
      </c>
      <c r="F5541" t="s">
        <v>72</v>
      </c>
      <c r="G5541" t="s">
        <v>90</v>
      </c>
      <c r="H5541" t="s">
        <v>33</v>
      </c>
      <c r="I5541" t="s">
        <v>403</v>
      </c>
      <c r="J5541">
        <v>-36.866580999999996</v>
      </c>
      <c r="K5541">
        <v>174.73837599999999</v>
      </c>
      <c r="L5541" s="109">
        <v>0.66666666666666663</v>
      </c>
      <c r="N5541">
        <v>0</v>
      </c>
      <c r="O5541">
        <v>0</v>
      </c>
      <c r="P5541">
        <v>1</v>
      </c>
    </row>
    <row r="5542" spans="1:16" hidden="1" x14ac:dyDescent="0.3">
      <c r="A5542">
        <v>361</v>
      </c>
      <c r="B5542">
        <v>1</v>
      </c>
      <c r="C5542" t="s">
        <v>70</v>
      </c>
      <c r="D5542" t="s">
        <v>650</v>
      </c>
      <c r="E5542" t="s">
        <v>651</v>
      </c>
      <c r="F5542" t="s">
        <v>72</v>
      </c>
      <c r="G5542" t="s">
        <v>90</v>
      </c>
      <c r="H5542" t="s">
        <v>33</v>
      </c>
      <c r="I5542" t="s">
        <v>403</v>
      </c>
      <c r="J5542">
        <v>-36.866549999999997</v>
      </c>
      <c r="K5542">
        <v>174.73832300000001</v>
      </c>
      <c r="L5542" s="109">
        <v>0.66666666666666663</v>
      </c>
      <c r="M5542" t="s">
        <v>477</v>
      </c>
      <c r="N5542">
        <v>1</v>
      </c>
      <c r="O5542">
        <v>0</v>
      </c>
      <c r="P5542">
        <v>1</v>
      </c>
    </row>
    <row r="5543" spans="1:16" hidden="1" x14ac:dyDescent="0.3">
      <c r="A5543">
        <v>362</v>
      </c>
      <c r="B5543">
        <v>1</v>
      </c>
      <c r="C5543" t="s">
        <v>70</v>
      </c>
      <c r="D5543" t="s">
        <v>650</v>
      </c>
      <c r="E5543" t="s">
        <v>651</v>
      </c>
      <c r="F5543" t="s">
        <v>72</v>
      </c>
      <c r="G5543" t="s">
        <v>73</v>
      </c>
      <c r="H5543" t="s">
        <v>33</v>
      </c>
      <c r="I5543" t="s">
        <v>403</v>
      </c>
      <c r="J5543">
        <v>-36.866415000000003</v>
      </c>
      <c r="K5543">
        <v>174.738114</v>
      </c>
      <c r="L5543" s="109">
        <v>0.66666666666666663</v>
      </c>
      <c r="N5543">
        <v>0</v>
      </c>
      <c r="O5543">
        <v>0</v>
      </c>
      <c r="P5543">
        <v>1</v>
      </c>
    </row>
    <row r="5544" spans="1:16" hidden="1" x14ac:dyDescent="0.3">
      <c r="A5544">
        <v>363</v>
      </c>
      <c r="B5544">
        <v>1</v>
      </c>
      <c r="C5544" t="s">
        <v>70</v>
      </c>
      <c r="D5544" t="s">
        <v>650</v>
      </c>
      <c r="E5544" t="s">
        <v>651</v>
      </c>
      <c r="F5544" t="s">
        <v>72</v>
      </c>
      <c r="G5544" t="s">
        <v>73</v>
      </c>
      <c r="H5544" t="s">
        <v>33</v>
      </c>
      <c r="I5544" t="s">
        <v>403</v>
      </c>
      <c r="J5544">
        <v>-36.866383999999996</v>
      </c>
      <c r="K5544">
        <v>174.73806999999999</v>
      </c>
      <c r="L5544" s="109">
        <v>0.66666666666666663</v>
      </c>
      <c r="N5544">
        <v>0</v>
      </c>
      <c r="O5544">
        <v>0</v>
      </c>
      <c r="P5544">
        <v>1</v>
      </c>
    </row>
    <row r="5545" spans="1:16" hidden="1" x14ac:dyDescent="0.3">
      <c r="A5545">
        <v>364</v>
      </c>
      <c r="B5545">
        <v>1</v>
      </c>
      <c r="C5545" t="s">
        <v>70</v>
      </c>
      <c r="D5545" t="s">
        <v>650</v>
      </c>
      <c r="E5545" t="s">
        <v>651</v>
      </c>
      <c r="F5545" t="s">
        <v>72</v>
      </c>
      <c r="G5545" t="s">
        <v>73</v>
      </c>
      <c r="H5545" t="s">
        <v>33</v>
      </c>
      <c r="I5545" t="s">
        <v>403</v>
      </c>
      <c r="J5545">
        <v>-36.866354000000001</v>
      </c>
      <c r="K5545">
        <v>174.738024</v>
      </c>
      <c r="L5545" s="109">
        <v>0.66666666666666663</v>
      </c>
      <c r="M5545" t="s">
        <v>1026</v>
      </c>
      <c r="N5545">
        <v>1</v>
      </c>
      <c r="O5545">
        <v>1</v>
      </c>
      <c r="P5545">
        <v>1</v>
      </c>
    </row>
    <row r="5546" spans="1:16" hidden="1" x14ac:dyDescent="0.3">
      <c r="A5546">
        <v>365</v>
      </c>
      <c r="B5546">
        <v>1</v>
      </c>
      <c r="C5546" t="s">
        <v>70</v>
      </c>
      <c r="D5546" t="s">
        <v>650</v>
      </c>
      <c r="E5546" t="s">
        <v>651</v>
      </c>
      <c r="F5546" t="s">
        <v>72</v>
      </c>
      <c r="G5546" t="s">
        <v>73</v>
      </c>
      <c r="H5546" t="s">
        <v>33</v>
      </c>
      <c r="I5546" t="s">
        <v>403</v>
      </c>
      <c r="J5546">
        <v>-36.866323999999999</v>
      </c>
      <c r="K5546">
        <v>174.737978</v>
      </c>
      <c r="L5546" s="109">
        <v>0.66666666666666663</v>
      </c>
      <c r="N5546">
        <v>0</v>
      </c>
      <c r="O5546">
        <v>0</v>
      </c>
      <c r="P5546">
        <v>1</v>
      </c>
    </row>
    <row r="5547" spans="1:16" hidden="1" x14ac:dyDescent="0.3">
      <c r="A5547">
        <v>366</v>
      </c>
      <c r="B5547">
        <v>1</v>
      </c>
      <c r="C5547" t="s">
        <v>70</v>
      </c>
      <c r="D5547" t="s">
        <v>650</v>
      </c>
      <c r="E5547" t="s">
        <v>651</v>
      </c>
      <c r="F5547" t="s">
        <v>72</v>
      </c>
      <c r="G5547" t="s">
        <v>73</v>
      </c>
      <c r="H5547" t="s">
        <v>33</v>
      </c>
      <c r="I5547" t="s">
        <v>403</v>
      </c>
      <c r="J5547">
        <v>-36.866294000000003</v>
      </c>
      <c r="K5547">
        <v>174.737932</v>
      </c>
      <c r="L5547" s="109">
        <v>0.66666666666666663</v>
      </c>
      <c r="N5547">
        <v>0</v>
      </c>
      <c r="O5547">
        <v>0</v>
      </c>
      <c r="P5547">
        <v>1</v>
      </c>
    </row>
    <row r="5548" spans="1:16" hidden="1" x14ac:dyDescent="0.3">
      <c r="A5548">
        <v>367</v>
      </c>
      <c r="B5548">
        <v>1</v>
      </c>
      <c r="C5548" t="s">
        <v>70</v>
      </c>
      <c r="D5548" t="s">
        <v>650</v>
      </c>
      <c r="E5548" t="s">
        <v>651</v>
      </c>
      <c r="F5548" t="s">
        <v>72</v>
      </c>
      <c r="G5548" t="s">
        <v>73</v>
      </c>
      <c r="H5548" t="s">
        <v>33</v>
      </c>
      <c r="I5548" t="s">
        <v>355</v>
      </c>
      <c r="J5548">
        <v>-36.866264000000001</v>
      </c>
      <c r="K5548">
        <v>174.737886</v>
      </c>
      <c r="L5548" s="109">
        <v>0.66666666666666663</v>
      </c>
      <c r="N5548">
        <v>0</v>
      </c>
      <c r="O5548">
        <v>0</v>
      </c>
      <c r="P5548">
        <v>1</v>
      </c>
    </row>
    <row r="5549" spans="1:16" hidden="1" x14ac:dyDescent="0.3">
      <c r="A5549">
        <v>368</v>
      </c>
      <c r="B5549">
        <v>1</v>
      </c>
      <c r="C5549" t="s">
        <v>70</v>
      </c>
      <c r="D5549" t="s">
        <v>650</v>
      </c>
      <c r="E5549" t="s">
        <v>651</v>
      </c>
      <c r="F5549" t="s">
        <v>72</v>
      </c>
      <c r="G5549" t="s">
        <v>73</v>
      </c>
      <c r="H5549" t="s">
        <v>33</v>
      </c>
      <c r="I5549" t="s">
        <v>355</v>
      </c>
      <c r="J5549">
        <v>-36.866233999999999</v>
      </c>
      <c r="K5549">
        <v>174.73784000000001</v>
      </c>
      <c r="L5549" s="109">
        <v>0.66666666666666663</v>
      </c>
      <c r="M5549" t="s">
        <v>1027</v>
      </c>
      <c r="N5549">
        <v>1</v>
      </c>
      <c r="O5549">
        <v>1</v>
      </c>
      <c r="P5549">
        <v>1</v>
      </c>
    </row>
    <row r="5550" spans="1:16" hidden="1" x14ac:dyDescent="0.3">
      <c r="A5550">
        <v>369</v>
      </c>
      <c r="B5550">
        <v>1</v>
      </c>
      <c r="C5550" t="s">
        <v>70</v>
      </c>
      <c r="D5550" t="s">
        <v>650</v>
      </c>
      <c r="E5550" t="s">
        <v>651</v>
      </c>
      <c r="F5550" t="s">
        <v>72</v>
      </c>
      <c r="G5550" t="s">
        <v>73</v>
      </c>
      <c r="H5550" t="s">
        <v>33</v>
      </c>
      <c r="I5550" t="s">
        <v>355</v>
      </c>
      <c r="J5550">
        <v>-36.866204000000003</v>
      </c>
      <c r="K5550">
        <v>174.73779400000001</v>
      </c>
      <c r="L5550" s="109">
        <v>0.66666666666666663</v>
      </c>
      <c r="M5550" t="s">
        <v>1028</v>
      </c>
      <c r="N5550">
        <v>1</v>
      </c>
      <c r="O5550">
        <v>1</v>
      </c>
      <c r="P5550">
        <v>1</v>
      </c>
    </row>
    <row r="5551" spans="1:16" hidden="1" x14ac:dyDescent="0.3">
      <c r="A5551">
        <v>370</v>
      </c>
      <c r="B5551">
        <v>1</v>
      </c>
      <c r="C5551" t="s">
        <v>70</v>
      </c>
      <c r="D5551" t="s">
        <v>650</v>
      </c>
      <c r="E5551" t="s">
        <v>651</v>
      </c>
      <c r="F5551" t="s">
        <v>72</v>
      </c>
      <c r="G5551" t="s">
        <v>73</v>
      </c>
      <c r="H5551" t="s">
        <v>33</v>
      </c>
      <c r="I5551" t="s">
        <v>355</v>
      </c>
      <c r="J5551">
        <v>-36.866174000000001</v>
      </c>
      <c r="K5551">
        <v>174.73774800000001</v>
      </c>
      <c r="L5551" s="109">
        <v>0.66666666666666663</v>
      </c>
      <c r="N5551">
        <v>0</v>
      </c>
      <c r="O5551">
        <v>0</v>
      </c>
      <c r="P5551">
        <v>1</v>
      </c>
    </row>
  </sheetData>
  <pageMargins left="0.75" right="0.75" top="1" bottom="1" header="0.5" footer="0.5"/>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T a b l e 2 ] ] > < / C u s t o m C o n t e n t > < / G e m i n i > 
</file>

<file path=customXml/item10.xml>��< ? x m l   v e r s i o n = " 1 . 0 "   e n c o d i n g = " U T F - 1 6 " ? > < G e m i n i   x m l n s = " h t t p : / / g e m i n i / p i v o t c u s t o m i z a t i o n / P o w e r P i v o t V e r s i o n " > < C u s t o m C o n t e n t > < ! [ C D A T A [ 2 0 1 5 . 1 3 0 . 8 0 0 . 1 1 5 2 ] ] > < / C u s t o m C o n t e n t > < / G e m i n i > 
</file>

<file path=customXml/item11.xml>��< ? x m l   v e r s i o n = " 1 . 0 "   e n c o d i n g = " U T F - 1 6 " ? > < G e m i n i   x m l n s = " h t t p : / / g e m i n i / p i v o t c u s t o m i z a t i o n / T a b l e X M L _ T a b l e 2 " > < C u s t o m C o n t e n t > < ! [ C D A T A [ < T a b l e W i d g e t G r i d S e r i a l i z a t i o n   x m l n s : x s i = " h t t p : / / w w w . w 3 . o r g / 2 0 0 1 / X M L S c h e m a - i n s t a n c e "   x m l n s : x s d = " h t t p : / / w w w . w 3 . o r g / 2 0 0 1 / X M L S c h e m a " > < C o l u m n S u g g e s t e d T y p e   / > < C o l u m n F o r m a t   / > < C o l u m n A c c u r a c y   / > < C o l u m n C u r r e n c y S y m b o l   / > < C o l u m n P o s i t i v e P a t t e r n   / > < C o l u m n N e g a t i v e P a t t e r n   / > < C o l u m n W i d t h s > < i t e m > < k e y > < s t r i n g > P K < / s t r i n g > < / k e y > < v a l u e > < i n t > 5 2 < / i n t > < / v a l u e > < / i t e m > < i t e m > < k e y > < s t r i n g > S u r v e y o r < / s t r i n g > < / k e y > < v a l u e > < i n t > 9 1 < / i n t > < / v a l u e > < / i t e m > < i t e m > < k e y > < s t r i n g > Z o n e < / s t r i n g > < / k e y > < v a l u e > < i n t > 6 7 < / i n t > < / v a l u e > < / i t e m > < i t e m > < k e y > < s t r i n g > D a t e < / s t r i n g > < / k e y > < v a l u e > < i n t > 6 5 < / i n t > < / v a l u e > < / i t e m > < i t e m > < k e y > < s t r i n g > T y p e < / s t r i n g > < / k e y > < v a l u e > < i n t > 6 5 < / i n t > < / v a l u e > < / i t e m > < i t e m > < k e y > < s t r i n g > S t r e e t < / s t r i n g > < / k e y > < v a l u e > < i n t > 7 4 < / i n t > < / v a l u e > < / i t e m > < i t e m > < k e y > < s t r i n g > S e c t i o n < / s t r i n g > < / k e y > < v a l u e > < i n t > 8 1 < / i n t > < / v a l u e > < / i t e m > < i t e m > < k e y > < s t r i n g > S i d e < / s t r i n g > < / k e y > < v a l u e > < i n t > 6 3 < / i n t > < / v a l u e > < / i t e m > < i t e m > < k e y > < s t r i n g > R e s t r i c t i o n < / s t r i n g > < / k e y > < v a l u e > < i n t > 1 0 2 < / i n t > < / v a l u e > < / i t e m > < i t e m > < k e y > < s t r i n g > L a t i t u d e < / s t r i n g > < / k e y > < v a l u e > < i n t > 8 6 < / i n t > < / v a l u e > < / i t e m > < i t e m > < k e y > < s t r i n g > L o n g i t u d e < / s t r i n g > < / k e y > < v a l u e > < i n t > 9 8 < / i n t > < / v a l u e > < / i t e m > < i t e m > < k e y > < s t r i n g > T i m e < / s t r i n g > < / k e y > < v a l u e > < i n t > 6 7 < / i n t > < / v a l u e > < / i t e m > < i t e m > < k e y > < s t r i n g > P l a t e < / s t r i n g > < / k e y > < v a l u e > < i n t > 6 8 < / i n t > < / v a l u e > < / i t e m > < i t e m > < k e y > < s t r i n g > C o u n t < / s t r i n g > < / k e y > < v a l u e > < i n t > 7 3 < / i n t > < / v a l u e > < / i t e m > < i t e m > < k e y > < s t r i n g > U n i q u e   C o u n t < / s t r i n g > < / k e y > < v a l u e > < i n t > 1 2 1 < / i n t > < / v a l u e > < / i t e m > < i t e m > < k e y > < s t r i n g > T o t a l   S p a c e s < / s t r i n g > < / k e y > < v a l u e > < i n t > 1 1 1 < / i n t > < / v a l u e > < / i t e m > < / C o l u m n W i d t h s > < C o l u m n D i s p l a y I n d e x > < i t e m > < k e y > < s t r i n g > P K < / s t r i n g > < / k e y > < v a l u e > < i n t > 0 < / i n t > < / v a l u e > < / i t e m > < i t e m > < k e y > < s t r i n g > S u r v e y o r < / s t r i n g > < / k e y > < v a l u e > < i n t > 1 < / i n t > < / v a l u e > < / i t e m > < i t e m > < k e y > < s t r i n g > Z o n e < / s t r i n g > < / k e y > < v a l u e > < i n t > 2 < / i n t > < / v a l u e > < / i t e m > < i t e m > < k e y > < s t r i n g > D a t e < / s t r i n g > < / k e y > < v a l u e > < i n t > 3 < / i n t > < / v a l u e > < / i t e m > < i t e m > < k e y > < s t r i n g > T y p e < / s t r i n g > < / k e y > < v a l u e > < i n t > 4 < / i n t > < / v a l u e > < / i t e m > < i t e m > < k e y > < s t r i n g > S t r e e t < / s t r i n g > < / k e y > < v a l u e > < i n t > 5 < / i n t > < / v a l u e > < / i t e m > < i t e m > < k e y > < s t r i n g > S e c t i o n < / s t r i n g > < / k e y > < v a l u e > < i n t > 6 < / i n t > < / v a l u e > < / i t e m > < i t e m > < k e y > < s t r i n g > S i d e < / s t r i n g > < / k e y > < v a l u e > < i n t > 7 < / i n t > < / v a l u e > < / i t e m > < i t e m > < k e y > < s t r i n g > R e s t r i c t i o n < / s t r i n g > < / k e y > < v a l u e > < i n t > 8 < / i n t > < / v a l u e > < / i t e m > < i t e m > < k e y > < s t r i n g > L a t i t u d e < / s t r i n g > < / k e y > < v a l u e > < i n t > 9 < / i n t > < / v a l u e > < / i t e m > < i t e m > < k e y > < s t r i n g > L o n g i t u d e < / s t r i n g > < / k e y > < v a l u e > < i n t > 1 0 < / i n t > < / v a l u e > < / i t e m > < i t e m > < k e y > < s t r i n g > T i m e < / s t r i n g > < / k e y > < v a l u e > < i n t > 1 1 < / i n t > < / v a l u e > < / i t e m > < i t e m > < k e y > < s t r i n g > P l a t e < / s t r i n g > < / k e y > < v a l u e > < i n t > 1 2 < / i n t > < / v a l u e > < / i t e m > < i t e m > < k e y > < s t r i n g > C o u n t < / s t r i n g > < / k e y > < v a l u e > < i n t > 1 3 < / i n t > < / v a l u e > < / i t e m > < i t e m > < k e y > < s t r i n g > U n i q u e   C o u n t < / s t r i n g > < / k e y > < v a l u e > < i n t > 1 4 < / i n t > < / v a l u e > < / i t e m > < i t e m > < k e y > < s t r i n g > T o t a l   S p a c e s < / s t r i n g > < / k e y > < v a l u e > < i n t > 1 5 < / 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X M L _ T a b l e 1 3 " > < C u s t o m C o n t e n t > < ! [ C D A T A [ < T a b l e W i d g e t G r i d S e r i a l i z a t i o n   x m l n s : x s i = " h t t p : / / w w w . w 3 . o r g / 2 0 0 1 / X M L S c h e m a - i n s t a n c e "   x m l n s : x s d = " h t t p : / / w w w . w 3 . o r g / 2 0 0 1 / X M L S c h e m a " > < C o l u m n S u g g e s t e d T y p e   / > < C o l u m n F o r m a t   / > < C o l u m n A c c u r a c y   / > < C o l u m n C u r r e n c y S y m b o l   / > < C o l u m n P o s i t i v e P a t t e r n   / > < C o l u m n N e g a t i v e P a t t e r n   / > < C o l u m n W i d t h s > < i t e m > < k e y > < s t r i n g > D a t e < / s t r i n g > < / k e y > < v a l u e > < i n t > 6 5 < / i n t > < / v a l u e > < / i t e m > < i t e m > < k e y > < s t r i n g > Z o n e < / s t r i n g > < / k e y > < v a l u e > < i n t > 6 7 < / i n t > < / v a l u e > < / i t e m > < i t e m > < k e y > < s t r i n g > S u r v e y o r < / s t r i n g > < / k e y > < v a l u e > < i n t > 9 1 < / i n t > < / v a l u e > < / i t e m > < i t e m > < k e y > < s t r i n g > P K < / s t r i n g > < / k e y > < v a l u e > < i n t > 5 2 < / i n t > < / v a l u e > < / i t e m > < i t e m > < k e y > < s t r i n g > T y p e < / s t r i n g > < / k e y > < v a l u e > < i n t > 6 5 < / i n t > < / v a l u e > < / i t e m > < i t e m > < k e y > < s t r i n g > S t r e e t < / s t r i n g > < / k e y > < v a l u e > < i n t > 7 4 < / i n t > < / v a l u e > < / i t e m > < i t e m > < k e y > < s t r i n g > S e c t i o n < / s t r i n g > < / k e y > < v a l u e > < i n t > 8 1 < / i n t > < / v a l u e > < / i t e m > < i t e m > < k e y > < s t r i n g > S i d e < / s t r i n g > < / k e y > < v a l u e > < i n t > 6 3 < / i n t > < / v a l u e > < / i t e m > < i t e m > < k e y > < s t r i n g > R e s t r i c t i o n < / s t r i n g > < / k e y > < v a l u e > < i n t > 1 0 2 < / i n t > < / v a l u e > < / i t e m > < i t e m > < k e y > < s t r i n g > L a t i t u d e < / s t r i n g > < / k e y > < v a l u e > < i n t > 8 6 < / i n t > < / v a l u e > < / i t e m > < i t e m > < k e y > < s t r i n g > L o n g i t u d e < / s t r i n g > < / k e y > < v a l u e > < i n t > 9 8 < / i n t > < / v a l u e > < / i t e m > < i t e m > < k e y > < s t r i n g > T i m e < / s t r i n g > < / k e y > < v a l u e > < i n t > 6 7 < / i n t > < / v a l u e > < / i t e m > < i t e m > < k e y > < s t r i n g > P l a t e < / s t r i n g > < / k e y > < v a l u e > < i n t > 6 8 < / i n t > < / v a l u e > < / i t e m > < i t e m > < k e y > < s t r i n g > C o u n t < / s t r i n g > < / k e y > < v a l u e > < i n t > 7 3 < / i n t > < / v a l u e > < / i t e m > < i t e m > < k e y > < s t r i n g > U n i q u e   C o u n t < / s t r i n g > < / k e y > < v a l u e > < i n t > 1 2 1 < / i n t > < / v a l u e > < / i t e m > < i t e m > < k e y > < s t r i n g > T o t a l   S p a c e s < / s t r i n g > < / k e y > < v a l u e > < i n t > 1 1 1 < / i n t > < / v a l u e > < / i t e m > < i t e m > < k e y > < s t r i n g > h e a t m a p   d a t e < / s t r i n g > < / k e y > < v a l u e > < i n t > 1 2 2 < / i n t > < / v a l u e > < / i t e m > < / C o l u m n W i d t h s > < C o l u m n D i s p l a y I n d e x > < i t e m > < k e y > < s t r i n g > D a t e < / s t r i n g > < / k e y > < v a l u e > < i n t > 0 < / i n t > < / v a l u e > < / i t e m > < i t e m > < k e y > < s t r i n g > Z o n e < / s t r i n g > < / k e y > < v a l u e > < i n t > 1 < / i n t > < / v a l u e > < / i t e m > < i t e m > < k e y > < s t r i n g > S u r v e y o r < / s t r i n g > < / k e y > < v a l u e > < i n t > 2 < / i n t > < / v a l u e > < / i t e m > < i t e m > < k e y > < s t r i n g > P K < / s t r i n g > < / k e y > < v a l u e > < i n t > 3 < / i n t > < / v a l u e > < / i t e m > < i t e m > < k e y > < s t r i n g > T y p e < / s t r i n g > < / k e y > < v a l u e > < i n t > 4 < / i n t > < / v a l u e > < / i t e m > < i t e m > < k e y > < s t r i n g > S t r e e t < / s t r i n g > < / k e y > < v a l u e > < i n t > 5 < / i n t > < / v a l u e > < / i t e m > < i t e m > < k e y > < s t r i n g > S e c t i o n < / s t r i n g > < / k e y > < v a l u e > < i n t > 6 < / i n t > < / v a l u e > < / i t e m > < i t e m > < k e y > < s t r i n g > S i d e < / s t r i n g > < / k e y > < v a l u e > < i n t > 7 < / i n t > < / v a l u e > < / i t e m > < i t e m > < k e y > < s t r i n g > R e s t r i c t i o n < / s t r i n g > < / k e y > < v a l u e > < i n t > 8 < / i n t > < / v a l u e > < / i t e m > < i t e m > < k e y > < s t r i n g > L a t i t u d e < / s t r i n g > < / k e y > < v a l u e > < i n t > 9 < / i n t > < / v a l u e > < / i t e m > < i t e m > < k e y > < s t r i n g > L o n g i t u d e < / s t r i n g > < / k e y > < v a l u e > < i n t > 1 0 < / i n t > < / v a l u e > < / i t e m > < i t e m > < k e y > < s t r i n g > T i m e < / s t r i n g > < / k e y > < v a l u e > < i n t > 1 1 < / i n t > < / v a l u e > < / i t e m > < i t e m > < k e y > < s t r i n g > P l a t e < / s t r i n g > < / k e y > < v a l u e > < i n t > 1 2 < / i n t > < / v a l u e > < / i t e m > < i t e m > < k e y > < s t r i n g > C o u n t < / s t r i n g > < / k e y > < v a l u e > < i n t > 1 3 < / i n t > < / v a l u e > < / i t e m > < i t e m > < k e y > < s t r i n g > U n i q u e   C o u n t < / s t r i n g > < / k e y > < v a l u e > < i n t > 1 4 < / i n t > < / v a l u e > < / i t e m > < i t e m > < k e y > < s t r i n g > T o t a l   S p a c e s < / s t r i n g > < / k e y > < v a l u e > < i n t > 1 5 < / i n t > < / v a l u e > < / i t e m > < i t e m > < k e y > < s t r i n g > h e a t m a p   d a t e < / s t r i n g > < / k e y > < v a l u e > < i n t > 1 6 < / 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L i n k e d T a b l e U p d a t e M o d e " > < C u s t o m C o n t e n t > < ! [ C D A T A [ T r u e ] ] > < / C u s t o m C o n t e n t > < / G e m i n i > 
</file>

<file path=customXml/item14.xml>��< ? x m l   v e r s i o n = " 1 . 0 "   e n c o d i n g = " U T F - 1 6 " ? > < G e m i n i   x m l n s = " h t t p : / / g e m i n i / p i v o t c u s t o m i z a t i o n / R e l a t i o n s h i p A u t o D e t e c t i o n E n a b l e d " > < C u s t o m C o n t e n t > < ! [ C D A T A [ T r u e ] ] > < / C u s t o m C o n t e n t > < / G e m i n i > 
</file>

<file path=customXml/item15.xml>��< ? x m l   v e r s i o n = " 1 . 0 "   e n c o d i n g = " U T F - 1 6 " ? > < G e m i n i   x m l n s = " h t t p : / / g e m i n i / p i v o t c u s t o m i z a t i o n / I s S a n d b o x E m b e d d e d " > < C u s t o m C o n t e n t > < ! [ C D A T A [ y e s ] ] > < / C u s t o m C o n t e n t > < / G e m i n i > 
</file>

<file path=customXml/item16.xml>��< ? x m l   v e r s i o n = " 1 . 0 "   e n c o d i n g = " U T F - 1 6 " ? > < G e m i n i   x m l n s = " h t t p : / / g e m i n i / p i v o t c u s t o m i z a t i o n / C l i e n t W i n d o w X M L " > < C u s t o m C o n t e n t > < ! [ C D A T A [ T a b l e 2 ] ] > < / C u s t o m C o n t e n t > < / G e m i n i > 
</file>

<file path=customXml/item17.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8.xml><?xml version="1.0" encoding="utf-8"?>
<ct:contentTypeSchema xmlns:ct="http://schemas.microsoft.com/office/2006/metadata/contentType" xmlns:ma="http://schemas.microsoft.com/office/2006/metadata/properties/metaAttributes" ct:_="" ma:_="" ma:contentTypeName="Document" ma:contentTypeID="0x010100287CC9BA6C8009488BB7E8F4F201F1AD" ma:contentTypeVersion="46" ma:contentTypeDescription="Create a new document." ma:contentTypeScope="" ma:versionID="673ebd1d06018915a86a4b5b7b6e5f39">
  <xsd:schema xmlns:xsd="http://www.w3.org/2001/XMLSchema" xmlns:xs="http://www.w3.org/2001/XMLSchema" xmlns:p="http://schemas.microsoft.com/office/2006/metadata/properties" xmlns:ns1="http://schemas.microsoft.com/sharepoint/v3" xmlns:ns2="7f010ebe-d138-4238-8607-301cfd1ec33d" xmlns:ns3="c1bdb36f-3642-4efb-bc09-abb5c80b86fd" xmlns:ns4="6656246e-9127-47dc-83ec-dd09249a5dc8" targetNamespace="http://schemas.microsoft.com/office/2006/metadata/properties" ma:root="true" ma:fieldsID="3d8e92db3e492160776d485eff4869c3" ns1:_="" ns2:_="" ns3:_="" ns4:_="">
    <xsd:import namespace="http://schemas.microsoft.com/sharepoint/v3"/>
    <xsd:import namespace="7f010ebe-d138-4238-8607-301cfd1ec33d"/>
    <xsd:import namespace="c1bdb36f-3642-4efb-bc09-abb5c80b86fd"/>
    <xsd:import namespace="6656246e-9127-47dc-83ec-dd09249a5d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AutoKeyPoints" minOccurs="0"/>
                <xsd:element ref="ns2:MediaServiceKeyPoints" minOccurs="0"/>
                <xsd:element ref="ns2:D1_x0020_Aggregation_x0020_ID" minOccurs="0"/>
                <xsd:element ref="ns2:gade7054764a4db29ad51b075a785359" minOccurs="0"/>
                <xsd:element ref="ns4:TaxCatchAll" minOccurs="0"/>
                <xsd:element ref="ns2:n7dcd9724bbe4ca8b94a64a2bfcf1988" minOccurs="0"/>
                <xsd:element ref="ns2:D1_x0020_Disposal_x0020_Class_x0020_ID" minOccurs="0"/>
                <xsd:element ref="ns2:D1_x0020_Disposal_x0020_Trigger_x0020_Date" minOccurs="0"/>
                <xsd:element ref="ns2:MediaServiceLocation" minOccurs="0"/>
                <xsd:element ref="ns2:m3c99df0e8f2482faa1801efb17f45f5" minOccurs="0"/>
                <xsd:element ref="ns2:l33ed2be7ec8401199d61e1388ef8021" minOccurs="0"/>
                <xsd:element ref="ns2:l34703fda93947038126dcf504d741d8" minOccurs="0"/>
                <xsd:element ref="ns2:maee600d9aff429caa25fd826d4d0e98" minOccurs="0"/>
                <xsd:element ref="ns2:p5d74c3f6adf427fa99aaf8a9cb7a1a2" minOccurs="0"/>
                <xsd:element ref="ns2:MediaLengthInSeconds" minOccurs="0"/>
                <xsd:element ref="ns2:lcf76f155ced4ddcb4097134ff3c332f" minOccurs="0"/>
                <xsd:element ref="ns2:MediaServiceObjectDetectorVersions" minOccurs="0"/>
                <xsd:element ref="ns2:MediaServiceSearchProperties" minOccurs="0"/>
                <xsd:element ref="ns2:d293ae545b9245879bd36816ba956bd8" minOccurs="0"/>
                <xsd:element ref="ns2:gaeed57189074cb99a99b10cc30670e5" minOccurs="0"/>
                <xsd:element ref="ns1:_ip_UnifiedCompliancePolicyProperties" minOccurs="0"/>
                <xsd:element ref="ns1:_ip_UnifiedCompliancePolicyUIAction" minOccurs="0"/>
                <xsd:element ref="ns2:D1_x0020_Security_x0020_Tag" minOccurs="0"/>
                <xsd:element ref="ns2:kcb516f41af9409bb2c02d8f0643352b"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47" nillable="true" ma:displayName="Unified Compliance Policy Properties" ma:hidden="true" ma:internalName="_ip_UnifiedCompliancePolicyProperties">
      <xsd:simpleType>
        <xsd:restriction base="dms:Note"/>
      </xsd:simpleType>
    </xsd:element>
    <xsd:element name="_ip_UnifiedCompliancePolicyUIAction" ma:index="4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010ebe-d138-4238-8607-301cfd1ec3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D1_x0020_Aggregation_x0020_ID" ma:index="19" nillable="true" ma:displayName="D1 Aggregation ID" ma:internalName="D1_x0020_Aggregation_x0020_ID">
      <xsd:complexType>
        <xsd:complexContent>
          <xsd:extension base="dms:MultiChoiceFillIn">
            <xsd:sequence>
              <xsd:element name="Value" maxOccurs="unbounded" minOccurs="0" nillable="true">
                <xsd:simpleType>
                  <xsd:union memberTypes="dms:Text">
                    <xsd:simpleType>
                      <xsd:restriction base="dms:Choice">
                        <xsd:enumeration value="..."/>
                      </xsd:restriction>
                    </xsd:simpleType>
                  </xsd:union>
                </xsd:simpleType>
              </xsd:element>
            </xsd:sequence>
          </xsd:extension>
        </xsd:complexContent>
      </xsd:complexType>
    </xsd:element>
    <xsd:element name="gade7054764a4db29ad51b075a785359" ma:index="21" nillable="true" ma:taxonomy="true" ma:internalName="gade7054764a4db29ad51b075a785359" ma:taxonomyFieldName="D1_x0020_Document_x0020_Category" ma:displayName="D1 Document Category" ma:fieldId="{0ade7054-764a-4db2-9ad5-1b075a785359}" ma:taxonomyMulti="true" ma:sspId="ff230ced-49e3-4bbb-87bd-09c1ed00c10a" ma:termSetId="6a8ad7e6-b84e-4481-a0fc-904832309922" ma:anchorId="00000000-0000-0000-0000-000000000000" ma:open="false" ma:isKeyword="false">
      <xsd:complexType>
        <xsd:sequence>
          <xsd:element ref="pc:Terms" minOccurs="0" maxOccurs="1"/>
        </xsd:sequence>
      </xsd:complexType>
    </xsd:element>
    <xsd:element name="n7dcd9724bbe4ca8b94a64a2bfcf1988" ma:index="24" nillable="true" ma:taxonomy="true" ma:internalName="n7dcd9724bbe4ca8b94a64a2bfcf1988" ma:taxonomyFieldName="D1_x0020_Programme_x0020_Project" ma:displayName="D1 Programme Project" ma:fieldId="{77dcd972-4bbe-4ca8-b94a-64a2bfcf1988}" ma:taxonomyMulti="true" ma:sspId="ff230ced-49e3-4bbb-87bd-09c1ed00c10a" ma:termSetId="f9084cb8-3837-45ee-b19c-35f80270572b" ma:anchorId="00000000-0000-0000-0000-000000000000" ma:open="false" ma:isKeyword="false">
      <xsd:complexType>
        <xsd:sequence>
          <xsd:element ref="pc:Terms" minOccurs="0" maxOccurs="1"/>
        </xsd:sequence>
      </xsd:complexType>
    </xsd:element>
    <xsd:element name="D1_x0020_Disposal_x0020_Class_x0020_ID" ma:index="25" nillable="true" ma:displayName="D1 Disposal Class ID" ma:internalName="D1_x0020_Disposal_x0020_Class_x0020_ID">
      <xsd:complexType>
        <xsd:complexContent>
          <xsd:extension base="dms:MultiChoiceFillIn">
            <xsd:sequence>
              <xsd:element name="Value" maxOccurs="unbounded" minOccurs="0" nillable="true">
                <xsd:simpleType>
                  <xsd:union memberTypes="dms:Text">
                    <xsd:simpleType>
                      <xsd:restriction base="dms:Choice">
                        <xsd:enumeration value="..."/>
                      </xsd:restriction>
                    </xsd:simpleType>
                  </xsd:union>
                </xsd:simpleType>
              </xsd:element>
            </xsd:sequence>
          </xsd:extension>
        </xsd:complexContent>
      </xsd:complexType>
    </xsd:element>
    <xsd:element name="D1_x0020_Disposal_x0020_Trigger_x0020_Date" ma:index="26" nillable="true" ma:displayName="D1 Disposal Trigger Date" ma:internalName="D1_x0020_Disposal_x0020_Trigger_x0020_Date">
      <xsd:simpleType>
        <xsd:restriction base="dms:DateTime"/>
      </xsd:simpleType>
    </xsd:element>
    <xsd:element name="MediaServiceLocation" ma:index="27" nillable="true" ma:displayName="Location" ma:internalName="MediaServiceLocation" ma:readOnly="true">
      <xsd:simpleType>
        <xsd:restriction base="dms:Text"/>
      </xsd:simpleType>
    </xsd:element>
    <xsd:element name="m3c99df0e8f2482faa1801efb17f45f5" ma:index="29" nillable="true" ma:taxonomy="true" ma:internalName="m3c99df0e8f2482faa1801efb17f45f5" ma:taxonomyFieldName="D1_x0020_Partners_x0020_Stakeholders" ma:displayName="D1 Partners Stakeholders" ma:fieldId="{63c99df0-e8f2-482f-aa18-01efb17f45f5}" ma:taxonomyMulti="true" ma:sspId="ff230ced-49e3-4bbb-87bd-09c1ed00c10a" ma:termSetId="068a3f1c-8d62-482f-ad29-bfcaa4623257" ma:anchorId="00000000-0000-0000-0000-000000000000" ma:open="false" ma:isKeyword="false">
      <xsd:complexType>
        <xsd:sequence>
          <xsd:element ref="pc:Terms" minOccurs="0" maxOccurs="1"/>
        </xsd:sequence>
      </xsd:complexType>
    </xsd:element>
    <xsd:element name="l33ed2be7ec8401199d61e1388ef8021" ma:index="31" nillable="true" ma:taxonomy="true" ma:internalName="l33ed2be7ec8401199d61e1388ef8021" ma:taxonomyFieldName="D1_x0020_Subject" ma:displayName="D1 Subject" ma:fieldId="{533ed2be-7ec8-4011-99d6-1e1388ef8021}" ma:taxonomyMulti="true" ma:sspId="ff230ced-49e3-4bbb-87bd-09c1ed00c10a" ma:termSetId="12883479-ed34-4320-85a0-1e4c407e2988" ma:anchorId="00000000-0000-0000-0000-000000000000" ma:open="false" ma:isKeyword="false">
      <xsd:complexType>
        <xsd:sequence>
          <xsd:element ref="pc:Terms" minOccurs="0" maxOccurs="1"/>
        </xsd:sequence>
      </xsd:complexType>
    </xsd:element>
    <xsd:element name="l34703fda93947038126dcf504d741d8" ma:index="33" nillable="true" ma:taxonomy="true" ma:internalName="l34703fda93947038126dcf504d741d8" ma:taxonomyFieldName="D1_x0020_Asset_x0020_Type" ma:displayName="D1 Asset Type" ma:fieldId="{534703fd-a939-4703-8126-dcf504d741d8}" ma:taxonomyMulti="true" ma:sspId="ff230ced-49e3-4bbb-87bd-09c1ed00c10a" ma:termSetId="a5bee0cb-d5bf-4907-b815-f87ed9bc4f31" ma:anchorId="00000000-0000-0000-0000-000000000000" ma:open="false" ma:isKeyword="false">
      <xsd:complexType>
        <xsd:sequence>
          <xsd:element ref="pc:Terms" minOccurs="0" maxOccurs="1"/>
        </xsd:sequence>
      </xsd:complexType>
    </xsd:element>
    <xsd:element name="maee600d9aff429caa25fd826d4d0e98" ma:index="35" nillable="true" ma:taxonomy="true" ma:internalName="maee600d9aff429caa25fd826d4d0e98" ma:taxonomyFieldName="D1_x0020_Service" ma:displayName="D1 Service" ma:fieldId="{6aee600d-9aff-429c-aa25-fd826d4d0e98}" ma:taxonomyMulti="true" ma:sspId="ff230ced-49e3-4bbb-87bd-09c1ed00c10a" ma:termSetId="10179ea1-d3a3-4604-81c5-d296916b0710" ma:anchorId="00000000-0000-0000-0000-000000000000" ma:open="false" ma:isKeyword="false">
      <xsd:complexType>
        <xsd:sequence>
          <xsd:element ref="pc:Terms" minOccurs="0" maxOccurs="1"/>
        </xsd:sequence>
      </xsd:complexType>
    </xsd:element>
    <xsd:element name="p5d74c3f6adf427fa99aaf8a9cb7a1a2" ma:index="37" nillable="true" ma:taxonomy="true" ma:internalName="p5d74c3f6adf427fa99aaf8a9cb7a1a2" ma:taxonomyFieldName="D1_x0020_Event" ma:displayName="D1 Event" ma:fieldId="{95d74c3f-6adf-427f-a99a-af8a9cb7a1a2}" ma:taxonomyMulti="true" ma:sspId="ff230ced-49e3-4bbb-87bd-09c1ed00c10a" ma:termSetId="72a3aebe-fde0-4614-8083-622e5d8fc4cb" ma:anchorId="00000000-0000-0000-0000-000000000000" ma:open="false" ma:isKeyword="false">
      <xsd:complexType>
        <xsd:sequence>
          <xsd:element ref="pc:Terms" minOccurs="0" maxOccurs="1"/>
        </xsd:sequence>
      </xsd:complexType>
    </xsd:element>
    <xsd:element name="MediaLengthInSeconds" ma:index="38" nillable="true" ma:displayName="Length (seconds)" ma:internalName="MediaLengthInSeconds" ma:readOnly="true">
      <xsd:simpleType>
        <xsd:restriction base="dms:Unknown"/>
      </xsd:simpleType>
    </xsd:element>
    <xsd:element name="lcf76f155ced4ddcb4097134ff3c332f" ma:index="40" nillable="true" ma:taxonomy="true" ma:internalName="lcf76f155ced4ddcb4097134ff3c332f" ma:taxonomyFieldName="MediaServiceImageTags" ma:displayName="Image Tags" ma:readOnly="false" ma:fieldId="{5cf76f15-5ced-4ddc-b409-7134ff3c332f}" ma:taxonomyMulti="true" ma:sspId="ff230ced-49e3-4bbb-87bd-09c1ed00c10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41" nillable="true" ma:displayName="MediaServiceObjectDetectorVersions" ma:hidden="true" ma:indexed="true" ma:internalName="MediaServiceObjectDetectorVersions" ma:readOnly="true">
      <xsd:simpleType>
        <xsd:restriction base="dms:Text"/>
      </xsd:simpleType>
    </xsd:element>
    <xsd:element name="MediaServiceSearchProperties" ma:index="42" nillable="true" ma:displayName="MediaServiceSearchProperties" ma:hidden="true" ma:internalName="MediaServiceSearchProperties" ma:readOnly="true">
      <xsd:simpleType>
        <xsd:restriction base="dms:Note"/>
      </xsd:simpleType>
    </xsd:element>
    <xsd:element name="d293ae545b9245879bd36816ba956bd8" ma:index="44" nillable="true" ma:taxonomy="true" ma:internalName="d293ae545b9245879bd36816ba956bd8" ma:taxonomyFieldName="D1_x0020_Application" ma:displayName="D1 Application" ma:fieldId="{d293ae54-5b92-4587-9bd3-6816ba956bd8}" ma:taxonomyMulti="true" ma:sspId="ff230ced-49e3-4bbb-87bd-09c1ed00c10a" ma:termSetId="9838f537-a913-4b0e-8289-0880136d2bfb" ma:anchorId="00000000-0000-0000-0000-000000000000" ma:open="false" ma:isKeyword="false">
      <xsd:complexType>
        <xsd:sequence>
          <xsd:element ref="pc:Terms" minOccurs="0" maxOccurs="1"/>
        </xsd:sequence>
      </xsd:complexType>
    </xsd:element>
    <xsd:element name="gaeed57189074cb99a99b10cc30670e5" ma:index="46" nillable="true" ma:taxonomy="true" ma:internalName="gaeed57189074cb99a99b10cc30670e5" ma:taxonomyFieldName="D1_x0020_Supplier" ma:displayName="D1 Supplier" ma:fieldId="{0aeed571-8907-4cb9-9a99-b10cc30670e5}" ma:taxonomyMulti="true" ma:sspId="ff230ced-49e3-4bbb-87bd-09c1ed00c10a" ma:termSetId="7b72085d-2014-4708-9405-772a5cdcaa8b" ma:anchorId="00000000-0000-0000-0000-000000000000" ma:open="false" ma:isKeyword="false">
      <xsd:complexType>
        <xsd:sequence>
          <xsd:element ref="pc:Terms" minOccurs="0" maxOccurs="1"/>
        </xsd:sequence>
      </xsd:complexType>
    </xsd:element>
    <xsd:element name="D1_x0020_Security_x0020_Tag" ma:index="49" nillable="true" ma:displayName="D1 Security Tag" ma:internalName="D1_x0020_Security_x0020_Tag">
      <xsd:complexType>
        <xsd:complexContent>
          <xsd:extension base="dms:MultiChoiceFillIn">
            <xsd:sequence>
              <xsd:element name="Value" maxOccurs="unbounded" minOccurs="0" nillable="true">
                <xsd:simpleType>
                  <xsd:union memberTypes="dms:Text">
                    <xsd:simpleType>
                      <xsd:restriction base="dms:Choice">
                        <xsd:enumeration value="..."/>
                      </xsd:restriction>
                    </xsd:simpleType>
                  </xsd:union>
                </xsd:simpleType>
              </xsd:element>
            </xsd:sequence>
          </xsd:extension>
        </xsd:complexContent>
      </xsd:complexType>
    </xsd:element>
    <xsd:element name="kcb516f41af9409bb2c02d8f0643352b" ma:index="51" nillable="true" ma:taxonomy="true" ma:internalName="kcb516f41af9409bb2c02d8f0643352b" ma:taxonomyFieldName="D1_x0020_Document_x0020_Type" ma:displayName="D1 Document Type" ma:fieldId="{4cb516f4-1af9-409b-b2c0-2d8f0643352b}" ma:taxonomyMulti="true" ma:sspId="ff230ced-49e3-4bbb-87bd-09c1ed00c10a" ma:termSetId="fc619002-1bed-4908-8947-80e21d10176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bdb36f-3642-4efb-bc09-abb5c80b86f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56246e-9127-47dc-83ec-dd09249a5dc8"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49f4f6bf-74bf-4325-8d4a-f92466730b49}" ma:internalName="TaxCatchAll" ma:showField="CatchAllData" ma:web="c1bdb36f-3642-4efb-bc09-abb5c80b86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9.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M a n u a l C a l c M o d e " > < C u s t o m C o n t e n t > < ! [ C D A T A [ F a l s e ] ] > < / C u s t o m C o n t e n t > < / G e m i n i > 
</file>

<file path=customXml/item20.xml><?xml version="1.0" encoding="utf-8"?>
<p:properties xmlns:p="http://schemas.microsoft.com/office/2006/metadata/properties" xmlns:xsi="http://www.w3.org/2001/XMLSchema-instance" xmlns:pc="http://schemas.microsoft.com/office/infopath/2007/PartnerControls">
  <documentManagement>
    <TaxCatchAll xmlns="6656246e-9127-47dc-83ec-dd09249a5dc8" xsi:nil="true"/>
    <_ip_UnifiedCompliancePolicyUIAction xmlns="http://schemas.microsoft.com/sharepoint/v3" xsi:nil="true"/>
    <D1_x0020_Disposal_x0020_Class_x0020_ID xmlns="7f010ebe-d138-4238-8607-301cfd1ec33d" xsi:nil="true"/>
    <l34703fda93947038126dcf504d741d8 xmlns="7f010ebe-d138-4238-8607-301cfd1ec33d">
      <Terms xmlns="http://schemas.microsoft.com/office/infopath/2007/PartnerControls"/>
    </l34703fda93947038126dcf504d741d8>
    <p5d74c3f6adf427fa99aaf8a9cb7a1a2 xmlns="7f010ebe-d138-4238-8607-301cfd1ec33d">
      <Terms xmlns="http://schemas.microsoft.com/office/infopath/2007/PartnerControls"/>
    </p5d74c3f6adf427fa99aaf8a9cb7a1a2>
    <m3c99df0e8f2482faa1801efb17f45f5 xmlns="7f010ebe-d138-4238-8607-301cfd1ec33d">
      <Terms xmlns="http://schemas.microsoft.com/office/infopath/2007/PartnerControls"/>
    </m3c99df0e8f2482faa1801efb17f45f5>
    <D1_x0020_Aggregation_x0020_ID xmlns="7f010ebe-d138-4238-8607-301cfd1ec33d" xsi:nil="true"/>
    <D1_x0020_Security_x0020_Tag xmlns="7f010ebe-d138-4238-8607-301cfd1ec33d" xsi:nil="true"/>
    <D1_x0020_Disposal_x0020_Trigger_x0020_Date xmlns="7f010ebe-d138-4238-8607-301cfd1ec33d" xsi:nil="true"/>
    <_ip_UnifiedCompliancePolicyProperties xmlns="http://schemas.microsoft.com/sharepoint/v3" xsi:nil="true"/>
    <maee600d9aff429caa25fd826d4d0e98 xmlns="7f010ebe-d138-4238-8607-301cfd1ec33d">
      <Terms xmlns="http://schemas.microsoft.com/office/infopath/2007/PartnerControls"/>
    </maee600d9aff429caa25fd826d4d0e98>
    <kcb516f41af9409bb2c02d8f0643352b xmlns="7f010ebe-d138-4238-8607-301cfd1ec33d">
      <Terms xmlns="http://schemas.microsoft.com/office/infopath/2007/PartnerControls"/>
    </kcb516f41af9409bb2c02d8f0643352b>
    <gaeed57189074cb99a99b10cc30670e5 xmlns="7f010ebe-d138-4238-8607-301cfd1ec33d">
      <Terms xmlns="http://schemas.microsoft.com/office/infopath/2007/PartnerControls"/>
    </gaeed57189074cb99a99b10cc30670e5>
    <n7dcd9724bbe4ca8b94a64a2bfcf1988 xmlns="7f010ebe-d138-4238-8607-301cfd1ec33d">
      <Terms xmlns="http://schemas.microsoft.com/office/infopath/2007/PartnerControls"/>
    </n7dcd9724bbe4ca8b94a64a2bfcf1988>
    <lcf76f155ced4ddcb4097134ff3c332f xmlns="7f010ebe-d138-4238-8607-301cfd1ec33d">
      <Terms xmlns="http://schemas.microsoft.com/office/infopath/2007/PartnerControls"/>
    </lcf76f155ced4ddcb4097134ff3c332f>
    <gade7054764a4db29ad51b075a785359 xmlns="7f010ebe-d138-4238-8607-301cfd1ec33d">
      <Terms xmlns="http://schemas.microsoft.com/office/infopath/2007/PartnerControls"/>
    </gade7054764a4db29ad51b075a785359>
    <l33ed2be7ec8401199d61e1388ef8021 xmlns="7f010ebe-d138-4238-8607-301cfd1ec33d">
      <Terms xmlns="http://schemas.microsoft.com/office/infopath/2007/PartnerControls"/>
    </l33ed2be7ec8401199d61e1388ef8021>
    <d293ae545b9245879bd36816ba956bd8 xmlns="7f010ebe-d138-4238-8607-301cfd1ec33d">
      <Terms xmlns="http://schemas.microsoft.com/office/infopath/2007/PartnerControls"/>
    </d293ae545b9245879bd36816ba956bd8>
  </documentManagement>
</p:properties>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 T a b l e 1 3 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 C o l u m n s \ Z o n e < / K e y > < / a : K e y > < a : V a l u e   i : t y p e = " T a b l e W i d g e t B a s e V i e w S t a t e " / > < / a : K e y V a l u e O f D i a g r a m O b j e c t K e y a n y T y p e z b w N T n L X > < a : K e y V a l u e O f D i a g r a m O b j e c t K e y a n y T y p e z b w N T n L X > < a : K e y > < K e y > C o l u m n s \ S u r v e y o r < / K e y > < / a : K e y > < a : V a l u e   i : t y p e = " T a b l e W i d g e t B a s e V i e w S t a t e " / > < / a : K e y V a l u e O f D i a g r a m O b j e c t K e y a n y T y p e z b w N T n L X > < a : K e y V a l u e O f D i a g r a m O b j e c t K e y a n y T y p e z b w N T n L X > < a : K e y > < K e y > C o l u m n s \ P K < / 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 C o l u m n s \ S t r e e t < / K e y > < / a : K e y > < a : V a l u e   i : t y p e = " T a b l e W i d g e t B a s e V i e w S t a t e " / > < / a : K e y V a l u e O f D i a g r a m O b j e c t K e y a n y T y p e z b w N T n L X > < a : K e y V a l u e O f D i a g r a m O b j e c t K e y a n y T y p e z b w N T n L X > < a : K e y > < K e y > C o l u m n s \ S e c t i o n < / K e y > < / a : K e y > < a : V a l u e   i : t y p e = " T a b l e W i d g e t B a s e V i e w S t a t e " / > < / a : K e y V a l u e O f D i a g r a m O b j e c t K e y a n y T y p e z b w N T n L X > < a : K e y V a l u e O f D i a g r a m O b j e c t K e y a n y T y p e z b w N T n L X > < a : K e y > < K e y > C o l u m n s \ S i d e < / K e y > < / a : K e y > < a : V a l u e   i : t y p e = " T a b l e W i d g e t B a s e V i e w S t a t e " / > < / a : K e y V a l u e O f D i a g r a m O b j e c t K e y a n y T y p e z b w N T n L X > < a : K e y V a l u e O f D i a g r a m O b j e c t K e y a n y T y p e z b w N T n L X > < a : K e y > < K e y > C o l u m n s \ R e s t r i c t i o n < / K e y > < / a : K e y > < a : V a l u e   i : t y p e = " T a b l e W i d g e t B a s e V i e w S t a t e " / > < / a : K e y V a l u e O f D i a g r a m O b j e c t K e y a n y T y p e z b w N T n L X > < a : K e y V a l u e O f D i a g r a m O b j e c t K e y a n y T y p e z b w N T n L X > < a : K e y > < K e y > C o l u m n s \ L a t i t u d e < / K e y > < / a : K e y > < a : V a l u e   i : t y p e = " T a b l e W i d g e t B a s e V i e w S t a t e " / > < / a : K e y V a l u e O f D i a g r a m O b j e c t K e y a n y T y p e z b w N T n L X > < a : K e y V a l u e O f D i a g r a m O b j e c t K e y a n y T y p e z b w N T n L X > < a : K e y > < K e y > C o l u m n s \ L o n g i t u d e < / K e y > < / a : K e y > < a : V a l u e   i : t y p e = " T a b l e W i d g e t B a s e V i e w S t a t e " / > < / a : K e y V a l u e O f D i a g r a m O b j e c t K e y a n y T y p e z b w N T n L X > < a : K e y V a l u e O f D i a g r a m O b j e c t K e y a n y T y p e z b w N T n L X > < a : K e y > < K e y > C o l u m n s \ T i m e < / K e y > < / a : K e y > < a : V a l u e   i : t y p e = " T a b l e W i d g e t B a s e V i e w S t a t e " / > < / a : K e y V a l u e O f D i a g r a m O b j e c t K e y a n y T y p e z b w N T n L X > < a : K e y V a l u e O f D i a g r a m O b j e c t K e y a n y T y p e z b w N T n L X > < a : K e y > < K e y > C o l u m n s \ P l a t e < / K e y > < / a : K e y > < a : V a l u e   i : t y p e = " T a b l e W i d g e t B a s e V i e w S t a t e " / > < / a : K e y V a l u e O f D i a g r a m O b j e c t K e y a n y T y p e z b w N T n L X > < a : K e y V a l u e O f D i a g r a m O b j e c t K e y a n y T y p e z b w N T n L X > < a : K e y > < K e y > C o l u m n s \ C o u n t < / K e y > < / a : K e y > < a : V a l u e   i : t y p e = " T a b l e W i d g e t B a s e V i e w S t a t e " / > < / a : K e y V a l u e O f D i a g r a m O b j e c t K e y a n y T y p e z b w N T n L X > < a : K e y V a l u e O f D i a g r a m O b j e c t K e y a n y T y p e z b w N T n L X > < a : K e y > < K e y > C o l u m n s \ U n i q u e   C o u n t < / K e y > < / a : K e y > < a : V a l u e   i : t y p e = " T a b l e W i d g e t B a s e V i e w S t a t e " / > < / a : K e y V a l u e O f D i a g r a m O b j e c t K e y a n y T y p e z b w N T n L X > < a : K e y V a l u e O f D i a g r a m O b j e c t K e y a n y T y p e z b w N T n L X > < a : K e y > < K e y > C o l u m n s \ T o t a l   S p a c e s < / K e y > < / a : K e y > < a : V a l u e   i : t y p e = " T a b l e W i d g e t B a s e V i e w S t a t e " / > < / a : K e y V a l u e O f D i a g r a m O b j e c t K e y a n y T y p e z b w N T n L X > < a : K e y V a l u e O f D i a g r a m O b j e c t K e y a n y T y p e z b w N T n L X > < a : K e y > < K e y > C o l u m n s \ h e a t m a p   d a t e 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 C o l u m n s \ P K < / K e y > < / a : K e y > < a : V a l u e   i : t y p e = " T a b l e W i d g e t B a s e V i e w S t a t e " / > < / a : K e y V a l u e O f D i a g r a m O b j e c t K e y a n y T y p e z b w N T n L X > < a : K e y V a l u e O f D i a g r a m O b j e c t K e y a n y T y p e z b w N T n L X > < a : K e y > < K e y > C o l u m n s \ S u r v e y o r < / K e y > < / a : K e y > < a : V a l u e   i : t y p e = " T a b l e W i d g e t B a s e V i e w S t a t e " / > < / a : K e y V a l u e O f D i a g r a m O b j e c t K e y a n y T y p e z b w N T n L X > < a : K e y V a l u e O f D i a g r a m O b j e c t K e y a n y T y p e z b w N T n L X > < a : K e y > < K e y > C o l u m n s \ Z o n e 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 C o l u m n s \ S t r e e t < / K e y > < / a : K e y > < a : V a l u e   i : t y p e = " T a b l e W i d g e t B a s e V i e w S t a t e " / > < / a : K e y V a l u e O f D i a g r a m O b j e c t K e y a n y T y p e z b w N T n L X > < a : K e y V a l u e O f D i a g r a m O b j e c t K e y a n y T y p e z b w N T n L X > < a : K e y > < K e y > C o l u m n s \ S e c t i o n < / K e y > < / a : K e y > < a : V a l u e   i : t y p e = " T a b l e W i d g e t B a s e V i e w S t a t e " / > < / a : K e y V a l u e O f D i a g r a m O b j e c t K e y a n y T y p e z b w N T n L X > < a : K e y V a l u e O f D i a g r a m O b j e c t K e y a n y T y p e z b w N T n L X > < a : K e y > < K e y > C o l u m n s \ S i d e < / K e y > < / a : K e y > < a : V a l u e   i : t y p e = " T a b l e W i d g e t B a s e V i e w S t a t e " / > < / a : K e y V a l u e O f D i a g r a m O b j e c t K e y a n y T y p e z b w N T n L X > < a : K e y V a l u e O f D i a g r a m O b j e c t K e y a n y T y p e z b w N T n L X > < a : K e y > < K e y > C o l u m n s \ R e s t r i c t i o n < / K e y > < / a : K e y > < a : V a l u e   i : t y p e = " T a b l e W i d g e t B a s e V i e w S t a t e " / > < / a : K e y V a l u e O f D i a g r a m O b j e c t K e y a n y T y p e z b w N T n L X > < a : K e y V a l u e O f D i a g r a m O b j e c t K e y a n y T y p e z b w N T n L X > < a : K e y > < K e y > C o l u m n s \ L a t i t u d e < / K e y > < / a : K e y > < a : V a l u e   i : t y p e = " T a b l e W i d g e t B a s e V i e w S t a t e " / > < / a : K e y V a l u e O f D i a g r a m O b j e c t K e y a n y T y p e z b w N T n L X > < a : K e y V a l u e O f D i a g r a m O b j e c t K e y a n y T y p e z b w N T n L X > < a : K e y > < K e y > C o l u m n s \ L o n g i t u d e < / K e y > < / a : K e y > < a : V a l u e   i : t y p e = " T a b l e W i d g e t B a s e V i e w S t a t e " / > < / a : K e y V a l u e O f D i a g r a m O b j e c t K e y a n y T y p e z b w N T n L X > < a : K e y V a l u e O f D i a g r a m O b j e c t K e y a n y T y p e z b w N T n L X > < a : K e y > < K e y > C o l u m n s \ T i m e < / K e y > < / a : K e y > < a : V a l u e   i : t y p e = " T a b l e W i d g e t B a s e V i e w S t a t e " / > < / a : K e y V a l u e O f D i a g r a m O b j e c t K e y a n y T y p e z b w N T n L X > < a : K e y V a l u e O f D i a g r a m O b j e c t K e y a n y T y p e z b w N T n L X > < a : K e y > < K e y > C o l u m n s \ P l a t e < / K e y > < / a : K e y > < a : V a l u e   i : t y p e = " T a b l e W i d g e t B a s e V i e w S t a t e " / > < / a : K e y V a l u e O f D i a g r a m O b j e c t K e y a n y T y p e z b w N T n L X > < a : K e y V a l u e O f D i a g r a m O b j e c t K e y a n y T y p e z b w N T n L X > < a : K e y > < K e y > C o l u m n s \ C o u n t < / K e y > < / a : K e y > < a : V a l u e   i : t y p e = " T a b l e W i d g e t B a s e V i e w S t a t e " / > < / a : K e y V a l u e O f D i a g r a m O b j e c t K e y a n y T y p e z b w N T n L X > < a : K e y V a l u e O f D i a g r a m O b j e c t K e y a n y T y p e z b w N T n L X > < a : K e y > < K e y > C o l u m n s \ U n i q u e   C o u n t < / K e y > < / a : K e y > < a : V a l u e   i : t y p e = " T a b l e W i d g e t B a s e V i e w S t a t e " / > < / a : K e y V a l u e O f D i a g r a m O b j e c t K e y a n y T y p e z b w N T n L X > < a : K e y V a l u e O f D i a g r a m O b j e c t K e y a n y T y p e z b w N T n L X > < a : K e y > < K e y > C o l u m n s \ T o t a l   S p a c e s 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 2 0 2 0 - 0 3 - 2 4 T 1 8 : 0 1 : 0 8 . 5 6 8 5 0 8 7 + 1 3 : 0 0 < / L a s t P r o c e s s e d T i m e > < / D a t a M o d e l i n g S a n d b o x . S e r i a l i z e d S a n d b o x E r r o r C a c h e > ] ] > < / C u s t o m C o n t e n t > < / G e m i n i > 
</file>

<file path=customXml/item5.xml>��< ? x m l   v e r s i o n = " 1 . 0 "   e n c o d i n g = " U T F - 1 6 " ? > < G e m i n i   x m l n s = " h t t p : / / g e m i n i / p i v o t c u s t o m i z a t i o n / S h o w I m p l i c i t M e a s u r e s " > < C u s t o m C o n t e n t > < ! [ C D A T A [ F a l s e ] ] > < / C u s t o m C o n t e n t > < / G e m i n i > 
</file>

<file path=customXml/item6.xml>��< ? x m l   v e r s i o n = " 1 . 0 "   e n c o d i n g = " U T F - 1 6 " ? > < G e m i n i   x m l n s = " h t t p : / / g e m i n i / p i v o t c u s t o m i z a t i o n / S a n d b o x N o n E m p t y " > < C u s t o m C o n t e n t > < ! [ C D A T A [ 1 ] ] > < / C u s t o m C o n t e n t > < / G e m i n i > 
</file>

<file path=customXml/item7.xml>��< ? x m l   v e r s i o n = " 1 . 0 "   e n c o d i n g = " U T F - 1 6 " ? > < G e m i n i   x m l n s = " h t t p : / / g e m i n i / p i v o t c u s t o m i z a t i o n / S h o w H i d d e n " > < C u s t o m C o n t e n t > < ! [ C D A T A [ T r u e ] ] > < / C u s t o m C o n t e n t > < / G e m i n i > 
</file>

<file path=customXml/item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 T a b l e 2 < / 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 T a b l e 1 3 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 C o l u m n s \ Z o n e < / K e y > < / D i a g r a m O b j e c t K e y > < D i a g r a m O b j e c t K e y > < K e y > C o l u m n s \ S u r v e y o r < / K e y > < / D i a g r a m O b j e c t K e y > < D i a g r a m O b j e c t K e y > < K e y > C o l u m n s \ P K < / K e y > < / D i a g r a m O b j e c t K e y > < D i a g r a m O b j e c t K e y > < K e y > C o l u m n s \ T y p e < / K e y > < / D i a g r a m O b j e c t K e y > < D i a g r a m O b j e c t K e y > < K e y > C o l u m n s \ S t r e e t < / K e y > < / D i a g r a m O b j e c t K e y > < D i a g r a m O b j e c t K e y > < K e y > C o l u m n s \ S e c t i o n < / K e y > < / D i a g r a m O b j e c t K e y > < D i a g r a m O b j e c t K e y > < K e y > C o l u m n s \ S i d e < / K e y > < / D i a g r a m O b j e c t K e y > < D i a g r a m O b j e c t K e y > < K e y > C o l u m n s \ R e s t r i c t i o n < / K e y > < / D i a g r a m O b j e c t K e y > < D i a g r a m O b j e c t K e y > < K e y > C o l u m n s \ L a t i t u d e < / K e y > < / D i a g r a m O b j e c t K e y > < D i a g r a m O b j e c t K e y > < K e y > C o l u m n s \ L o n g i t u d e < / K e y > < / D i a g r a m O b j e c t K e y > < D i a g r a m O b j e c t K e y > < K e y > C o l u m n s \ T i m e < / K e y > < / D i a g r a m O b j e c t K e y > < D i a g r a m O b j e c t K e y > < K e y > C o l u m n s \ P l a t e < / K e y > < / D i a g r a m O b j e c t K e y > < D i a g r a m O b j e c t K e y > < K e y > C o l u m n s \ C o u n t < / K e y > < / D i a g r a m O b j e c t K e y > < D i a g r a m O b j e c t K e y > < K e y > C o l u m n s \ U n i q u e   C o u n t < / K e y > < / D i a g r a m O b j e c t K e y > < D i a g r a m O b j e c t K e y > < K e y > C o l u m n s \ T o t a l   S p a c e s < / K e y > < / D i a g r a m O b j e c t K e y > < D i a g r a m O b j e c t K e y > < K e y > C o l u m n s \ h e a t m a p   d a t e 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 C o l u m n s \ Z o n e < / K e y > < / a : K e y > < a : V a l u e   i : t y p e = " M e a s u r e G r i d N o d e V i e w S t a t e " > < C o l u m n > 1 < / C o l u m n > < L a y e d O u t > t r u e < / L a y e d O u t > < / a : V a l u e > < / a : K e y V a l u e O f D i a g r a m O b j e c t K e y a n y T y p e z b w N T n L X > < a : K e y V a l u e O f D i a g r a m O b j e c t K e y a n y T y p e z b w N T n L X > < a : K e y > < K e y > C o l u m n s \ S u r v e y o r < / K e y > < / a : K e y > < a : V a l u e   i : t y p e = " M e a s u r e G r i d N o d e V i e w S t a t e " > < C o l u m n > 2 < / C o l u m n > < L a y e d O u t > t r u e < / L a y e d O u t > < / a : V a l u e > < / a : K e y V a l u e O f D i a g r a m O b j e c t K e y a n y T y p e z b w N T n L X > < a : K e y V a l u e O f D i a g r a m O b j e c t K e y a n y T y p e z b w N T n L X > < a : K e y > < K e y > C o l u m n s \ P K < / K e y > < / a : K e y > < a : V a l u e   i : t y p e = " M e a s u r e G r i d N o d e V i e w S t a t e " > < C o l u m n > 3 < / C o l u m n > < L a y e d O u t > t r u e < / L a y e d O u t > < / a : V a l u e > < / a : K e y V a l u e O f D i a g r a m O b j e c t K e y a n y T y p e z b w N T n L X > < a : K e y V a l u e O f D i a g r a m O b j e c t K e y a n y T y p e z b w N T n L X > < a : K e y > < K e y > C o l u m n s \ T y p e < / K e y > < / a : K e y > < a : V a l u e   i : t y p e = " M e a s u r e G r i d N o d e V i e w S t a t e " > < C o l u m n > 4 < / C o l u m n > < L a y e d O u t > t r u e < / L a y e d O u t > < / a : V a l u e > < / a : K e y V a l u e O f D i a g r a m O b j e c t K e y a n y T y p e z b w N T n L X > < a : K e y V a l u e O f D i a g r a m O b j e c t K e y a n y T y p e z b w N T n L X > < a : K e y > < K e y > C o l u m n s \ S t r e e t < / K e y > < / a : K e y > < a : V a l u e   i : t y p e = " M e a s u r e G r i d N o d e V i e w S t a t e " > < C o l u m n > 5 < / C o l u m n > < L a y e d O u t > t r u e < / L a y e d O u t > < / a : V a l u e > < / a : K e y V a l u e O f D i a g r a m O b j e c t K e y a n y T y p e z b w N T n L X > < a : K e y V a l u e O f D i a g r a m O b j e c t K e y a n y T y p e z b w N T n L X > < a : K e y > < K e y > C o l u m n s \ S e c t i o n < / K e y > < / a : K e y > < a : V a l u e   i : t y p e = " M e a s u r e G r i d N o d e V i e w S t a t e " > < C o l u m n > 6 < / C o l u m n > < L a y e d O u t > t r u e < / L a y e d O u t > < / a : V a l u e > < / a : K e y V a l u e O f D i a g r a m O b j e c t K e y a n y T y p e z b w N T n L X > < a : K e y V a l u e O f D i a g r a m O b j e c t K e y a n y T y p e z b w N T n L X > < a : K e y > < K e y > C o l u m n s \ S i d e < / K e y > < / a : K e y > < a : V a l u e   i : t y p e = " M e a s u r e G r i d N o d e V i e w S t a t e " > < C o l u m n > 7 < / C o l u m n > < L a y e d O u t > t r u e < / L a y e d O u t > < / a : V a l u e > < / a : K e y V a l u e O f D i a g r a m O b j e c t K e y a n y T y p e z b w N T n L X > < a : K e y V a l u e O f D i a g r a m O b j e c t K e y a n y T y p e z b w N T n L X > < a : K e y > < K e y > C o l u m n s \ R e s t r i c t i o n < / K e y > < / a : K e y > < a : V a l u e   i : t y p e = " M e a s u r e G r i d N o d e V i e w S t a t e " > < C o l u m n > 8 < / C o l u m n > < L a y e d O u t > t r u e < / L a y e d O u t > < / a : V a l u e > < / a : K e y V a l u e O f D i a g r a m O b j e c t K e y a n y T y p e z b w N T n L X > < a : K e y V a l u e O f D i a g r a m O b j e c t K e y a n y T y p e z b w N T n L X > < a : K e y > < K e y > C o l u m n s \ L a t i t u d e < / K e y > < / a : K e y > < a : V a l u e   i : t y p e = " M e a s u r e G r i d N o d e V i e w S t a t e " > < C o l u m n > 9 < / C o l u m n > < L a y e d O u t > t r u e < / L a y e d O u t > < / a : V a l u e > < / a : K e y V a l u e O f D i a g r a m O b j e c t K e y a n y T y p e z b w N T n L X > < a : K e y V a l u e O f D i a g r a m O b j e c t K e y a n y T y p e z b w N T n L X > < a : K e y > < K e y > C o l u m n s \ L o n g i t u d e < / K e y > < / a : K e y > < a : V a l u e   i : t y p e = " M e a s u r e G r i d N o d e V i e w S t a t e " > < C o l u m n > 1 0 < / C o l u m n > < L a y e d O u t > t r u e < / L a y e d O u t > < / a : V a l u e > < / a : K e y V a l u e O f D i a g r a m O b j e c t K e y a n y T y p e z b w N T n L X > < a : K e y V a l u e O f D i a g r a m O b j e c t K e y a n y T y p e z b w N T n L X > < a : K e y > < K e y > C o l u m n s \ T i m e < / K e y > < / a : K e y > < a : V a l u e   i : t y p e = " M e a s u r e G r i d N o d e V i e w S t a t e " > < C o l u m n > 1 1 < / C o l u m n > < L a y e d O u t > t r u e < / L a y e d O u t > < / a : V a l u e > < / a : K e y V a l u e O f D i a g r a m O b j e c t K e y a n y T y p e z b w N T n L X > < a : K e y V a l u e O f D i a g r a m O b j e c t K e y a n y T y p e z b w N T n L X > < a : K e y > < K e y > C o l u m n s \ P l a t e < / K e y > < / a : K e y > < a : V a l u e   i : t y p e = " M e a s u r e G r i d N o d e V i e w S t a t e " > < C o l u m n > 1 2 < / C o l u m n > < L a y e d O u t > t r u e < / L a y e d O u t > < / a : V a l u e > < / a : K e y V a l u e O f D i a g r a m O b j e c t K e y a n y T y p e z b w N T n L X > < a : K e y V a l u e O f D i a g r a m O b j e c t K e y a n y T y p e z b w N T n L X > < a : K e y > < K e y > C o l u m n s \ C o u n t < / K e y > < / a : K e y > < a : V a l u e   i : t y p e = " M e a s u r e G r i d N o d e V i e w S t a t e " > < C o l u m n > 1 3 < / C o l u m n > < L a y e d O u t > t r u e < / L a y e d O u t > < / a : V a l u e > < / a : K e y V a l u e O f D i a g r a m O b j e c t K e y a n y T y p e z b w N T n L X > < a : K e y V a l u e O f D i a g r a m O b j e c t K e y a n y T y p e z b w N T n L X > < a : K e y > < K e y > C o l u m n s \ U n i q u e   C o u n t < / K e y > < / a : K e y > < a : V a l u e   i : t y p e = " M e a s u r e G r i d N o d e V i e w S t a t e " > < C o l u m n > 1 4 < / C o l u m n > < L a y e d O u t > t r u e < / L a y e d O u t > < / a : V a l u e > < / a : K e y V a l u e O f D i a g r a m O b j e c t K e y a n y T y p e z b w N T n L X > < a : K e y V a l u e O f D i a g r a m O b j e c t K e y a n y T y p e z b w N T n L X > < a : K e y > < K e y > C o l u m n s \ T o t a l   S p a c e s < / K e y > < / a : K e y > < a : V a l u e   i : t y p e = " M e a s u r e G r i d N o d e V i e w S t a t e " > < C o l u m n > 1 5 < / C o l u m n > < L a y e d O u t > t r u e < / L a y e d O u t > < / a : V a l u e > < / a : K e y V a l u e O f D i a g r a m O b j e c t K e y a n y T y p e z b w N T n L X > < a : K e y V a l u e O f D i a g r a m O b j e c t K e y a n y T y p e z b w N T n L X > < a : K e y > < K e y > C o l u m n s \ h e a t m a p   d a t e < / K e y > < / a : K e y > < a : V a l u e   i : t y p e = " M e a s u r e G r i d N o d e V i e w S t a t e " > < C o l u m n > 1 6 < / C o l u m n > < L a y e d O u t > t r u e < / L a y e d O u t > < / a : V a l u e > < / a : K e y V a l u e O f D i a g r a m O b j e c t K e y a n y T y p e z b w N T n L X > < / V i e w S t a t e s > < / D i a g r a m M a n a g e r . S e r i a l i z a b l e D i a g r a m > < D i a g r a m M a n a g e r . S e r i a l i z a b l e D i a g r a m > < A d a p t e r   i : t y p e = " M e a s u r e D i a g r a m S a n d b o x A d a p t e r " > < T a b l e N a m e > T a b l e 2 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 C o l u m n s \ P K < / K e y > < / D i a g r a m O b j e c t K e y > < D i a g r a m O b j e c t K e y > < K e y > C o l u m n s \ S u r v e y o r < / K e y > < / D i a g r a m O b j e c t K e y > < D i a g r a m O b j e c t K e y > < K e y > C o l u m n s \ Z o n e < / K e y > < / D i a g r a m O b j e c t K e y > < D i a g r a m O b j e c t K e y > < K e y > C o l u m n s \ D a t e < / K e y > < / D i a g r a m O b j e c t K e y > < D i a g r a m O b j e c t K e y > < K e y > C o l u m n s \ T y p e < / K e y > < / D i a g r a m O b j e c t K e y > < D i a g r a m O b j e c t K e y > < K e y > C o l u m n s \ S t r e e t < / K e y > < / D i a g r a m O b j e c t K e y > < D i a g r a m O b j e c t K e y > < K e y > C o l u m n s \ S e c t i o n < / K e y > < / D i a g r a m O b j e c t K e y > < D i a g r a m O b j e c t K e y > < K e y > C o l u m n s \ S i d e < / K e y > < / D i a g r a m O b j e c t K e y > < D i a g r a m O b j e c t K e y > < K e y > C o l u m n s \ R e s t r i c t i o n < / K e y > < / D i a g r a m O b j e c t K e y > < D i a g r a m O b j e c t K e y > < K e y > C o l u m n s \ L a t i t u d e < / K e y > < / D i a g r a m O b j e c t K e y > < D i a g r a m O b j e c t K e y > < K e y > C o l u m n s \ L o n g i t u d e < / K e y > < / D i a g r a m O b j e c t K e y > < D i a g r a m O b j e c t K e y > < K e y > C o l u m n s \ T i m e < / K e y > < / D i a g r a m O b j e c t K e y > < D i a g r a m O b j e c t K e y > < K e y > C o l u m n s \ P l a t e < / K e y > < / D i a g r a m O b j e c t K e y > < D i a g r a m O b j e c t K e y > < K e y > C o l u m n s \ C o u n t < / K e y > < / D i a g r a m O b j e c t K e y > < D i a g r a m O b j e c t K e y > < K e y > C o l u m n s \ U n i q u e   C o u n t < / K e y > < / D i a g r a m O b j e c t K e y > < D i a g r a m O b j e c t K e y > < K e y > C o l u m n s \ T o t a l   S p a c e s 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 C o l u m n s \ P K < / K e y > < / a : K e y > < a : V a l u e   i : t y p e = " M e a s u r e G r i d N o d e V i e w S t a t e " > < L a y e d O u t > t r u e < / L a y e d O u t > < / a : V a l u e > < / a : K e y V a l u e O f D i a g r a m O b j e c t K e y a n y T y p e z b w N T n L X > < a : K e y V a l u e O f D i a g r a m O b j e c t K e y a n y T y p e z b w N T n L X > < a : K e y > < K e y > C o l u m n s \ S u r v e y o r < / K e y > < / a : K e y > < a : V a l u e   i : t y p e = " M e a s u r e G r i d N o d e V i e w S t a t e " > < C o l u m n > 1 < / C o l u m n > < L a y e d O u t > t r u e < / L a y e d O u t > < / a : V a l u e > < / a : K e y V a l u e O f D i a g r a m O b j e c t K e y a n y T y p e z b w N T n L X > < a : K e y V a l u e O f D i a g r a m O b j e c t K e y a n y T y p e z b w N T n L X > < a : K e y > < K e y > C o l u m n s \ Z o n e < / K e y > < / a : K e y > < a : V a l u e   i : t y p e = " M e a s u r e G r i d N o d e V i e w S t a t e " > < C o l u m n > 2 < / C o l u m n > < L a y e d O u t > t r u e < / L a y e d O u t > < / a : V a l u e > < / a : K e y V a l u e O f D i a g r a m O b j e c t K e y a n y T y p e z b w N T n L X > < a : K e y V a l u e O f D i a g r a m O b j e c t K e y a n y T y p e z b w N T n L X > < a : K e y > < K e y > C o l u m n s \ D a t e < / K e y > < / a : K e y > < a : V a l u e   i : t y p e = " M e a s u r e G r i d N o d e V i e w S t a t e " > < C o l u m n > 3 < / C o l u m n > < L a y e d O u t > t r u e < / L a y e d O u t > < / a : V a l u e > < / a : K e y V a l u e O f D i a g r a m O b j e c t K e y a n y T y p e z b w N T n L X > < a : K e y V a l u e O f D i a g r a m O b j e c t K e y a n y T y p e z b w N T n L X > < a : K e y > < K e y > C o l u m n s \ T y p e < / K e y > < / a : K e y > < a : V a l u e   i : t y p e = " M e a s u r e G r i d N o d e V i e w S t a t e " > < C o l u m n > 4 < / C o l u m n > < L a y e d O u t > t r u e < / L a y e d O u t > < / a : V a l u e > < / a : K e y V a l u e O f D i a g r a m O b j e c t K e y a n y T y p e z b w N T n L X > < a : K e y V a l u e O f D i a g r a m O b j e c t K e y a n y T y p e z b w N T n L X > < a : K e y > < K e y > C o l u m n s \ S t r e e t < / K e y > < / a : K e y > < a : V a l u e   i : t y p e = " M e a s u r e G r i d N o d e V i e w S t a t e " > < C o l u m n > 5 < / C o l u m n > < L a y e d O u t > t r u e < / L a y e d O u t > < / a : V a l u e > < / a : K e y V a l u e O f D i a g r a m O b j e c t K e y a n y T y p e z b w N T n L X > < a : K e y V a l u e O f D i a g r a m O b j e c t K e y a n y T y p e z b w N T n L X > < a : K e y > < K e y > C o l u m n s \ S e c t i o n < / K e y > < / a : K e y > < a : V a l u e   i : t y p e = " M e a s u r e G r i d N o d e V i e w S t a t e " > < C o l u m n > 6 < / C o l u m n > < L a y e d O u t > t r u e < / L a y e d O u t > < / a : V a l u e > < / a : K e y V a l u e O f D i a g r a m O b j e c t K e y a n y T y p e z b w N T n L X > < a : K e y V a l u e O f D i a g r a m O b j e c t K e y a n y T y p e z b w N T n L X > < a : K e y > < K e y > C o l u m n s \ S i d e < / K e y > < / a : K e y > < a : V a l u e   i : t y p e = " M e a s u r e G r i d N o d e V i e w S t a t e " > < C o l u m n > 7 < / C o l u m n > < L a y e d O u t > t r u e < / L a y e d O u t > < / a : V a l u e > < / a : K e y V a l u e O f D i a g r a m O b j e c t K e y a n y T y p e z b w N T n L X > < a : K e y V a l u e O f D i a g r a m O b j e c t K e y a n y T y p e z b w N T n L X > < a : K e y > < K e y > C o l u m n s \ R e s t r i c t i o n < / K e y > < / a : K e y > < a : V a l u e   i : t y p e = " M e a s u r e G r i d N o d e V i e w S t a t e " > < C o l u m n > 8 < / C o l u m n > < L a y e d O u t > t r u e < / L a y e d O u t > < / a : V a l u e > < / a : K e y V a l u e O f D i a g r a m O b j e c t K e y a n y T y p e z b w N T n L X > < a : K e y V a l u e O f D i a g r a m O b j e c t K e y a n y T y p e z b w N T n L X > < a : K e y > < K e y > C o l u m n s \ L a t i t u d e < / K e y > < / a : K e y > < a : V a l u e   i : t y p e = " M e a s u r e G r i d N o d e V i e w S t a t e " > < C o l u m n > 9 < / C o l u m n > < L a y e d O u t > t r u e < / L a y e d O u t > < / a : V a l u e > < / a : K e y V a l u e O f D i a g r a m O b j e c t K e y a n y T y p e z b w N T n L X > < a : K e y V a l u e O f D i a g r a m O b j e c t K e y a n y T y p e z b w N T n L X > < a : K e y > < K e y > C o l u m n s \ L o n g i t u d e < / K e y > < / a : K e y > < a : V a l u e   i : t y p e = " M e a s u r e G r i d N o d e V i e w S t a t e " > < C o l u m n > 1 0 < / C o l u m n > < L a y e d O u t > t r u e < / L a y e d O u t > < / a : V a l u e > < / a : K e y V a l u e O f D i a g r a m O b j e c t K e y a n y T y p e z b w N T n L X > < a : K e y V a l u e O f D i a g r a m O b j e c t K e y a n y T y p e z b w N T n L X > < a : K e y > < K e y > C o l u m n s \ T i m e < / K e y > < / a : K e y > < a : V a l u e   i : t y p e = " M e a s u r e G r i d N o d e V i e w S t a t e " > < C o l u m n > 1 1 < / C o l u m n > < L a y e d O u t > t r u e < / L a y e d O u t > < / a : V a l u e > < / a : K e y V a l u e O f D i a g r a m O b j e c t K e y a n y T y p e z b w N T n L X > < a : K e y V a l u e O f D i a g r a m O b j e c t K e y a n y T y p e z b w N T n L X > < a : K e y > < K e y > C o l u m n s \ P l a t e < / K e y > < / a : K e y > < a : V a l u e   i : t y p e = " M e a s u r e G r i d N o d e V i e w S t a t e " > < C o l u m n > 1 2 < / C o l u m n > < L a y e d O u t > t r u e < / L a y e d O u t > < / a : V a l u e > < / a : K e y V a l u e O f D i a g r a m O b j e c t K e y a n y T y p e z b w N T n L X > < a : K e y V a l u e O f D i a g r a m O b j e c t K e y a n y T y p e z b w N T n L X > < a : K e y > < K e y > C o l u m n s \ C o u n t < / K e y > < / a : K e y > < a : V a l u e   i : t y p e = " M e a s u r e G r i d N o d e V i e w S t a t e " > < C o l u m n > 1 3 < / C o l u m n > < L a y e d O u t > t r u e < / L a y e d O u t > < / a : V a l u e > < / a : K e y V a l u e O f D i a g r a m O b j e c t K e y a n y T y p e z b w N T n L X > < a : K e y V a l u e O f D i a g r a m O b j e c t K e y a n y T y p e z b w N T n L X > < a : K e y > < K e y > C o l u m n s \ U n i q u e   C o u n t < / K e y > < / a : K e y > < a : V a l u e   i : t y p e = " M e a s u r e G r i d N o d e V i e w S t a t e " > < C o l u m n > 1 4 < / C o l u m n > < L a y e d O u t > t r u e < / L a y e d O u t > < / a : V a l u e > < / a : K e y V a l u e O f D i a g r a m O b j e c t K e y a n y T y p e z b w N T n L X > < a : K e y V a l u e O f D i a g r a m O b j e c t K e y a n y T y p e z b w N T n L X > < a : K e y > < K e y > C o l u m n s \ T o t a l   S p a c e s < / K e y > < / a : K e y > < a : V a l u e   i : t y p e = " M e a s u r e G r i d N o d e V i e w S t a t e " > < C o l u m n > 1 5 < / 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 T a g s \ T a b l e s \ & l t ; T a b l e s \ T a b l e 2 & g t ; < / K e y > < / D i a g r a m O b j e c t K e y > < D i a g r a m O b j e c t K e y > < K e y > T a b l e s \ T a b l e 2 < / K e y > < / D i a g r a m O b j e c t K e y > < D i a g r a m O b j e c t K e y > < K e y > T a b l e s \ T a b l e 2 \ C o l u m n s \ P K < / K e y > < / D i a g r a m O b j e c t K e y > < D i a g r a m O b j e c t K e y > < K e y > T a b l e s \ T a b l e 2 \ C o l u m n s \ S u r v e y o r < / K e y > < / D i a g r a m O b j e c t K e y > < D i a g r a m O b j e c t K e y > < K e y > T a b l e s \ T a b l e 2 \ C o l u m n s \ Z o n e < / K e y > < / D i a g r a m O b j e c t K e y > < D i a g r a m O b j e c t K e y > < K e y > T a b l e s \ T a b l e 2 \ C o l u m n s \ D a t e < / K e y > < / D i a g r a m O b j e c t K e y > < D i a g r a m O b j e c t K e y > < K e y > T a b l e s \ T a b l e 2 \ C o l u m n s \ T y p e < / K e y > < / D i a g r a m O b j e c t K e y > < D i a g r a m O b j e c t K e y > < K e y > T a b l e s \ T a b l e 2 \ C o l u m n s \ S t r e e t < / K e y > < / D i a g r a m O b j e c t K e y > < D i a g r a m O b j e c t K e y > < K e y > T a b l e s \ T a b l e 2 \ C o l u m n s \ S e c t i o n < / K e y > < / D i a g r a m O b j e c t K e y > < D i a g r a m O b j e c t K e y > < K e y > T a b l e s \ T a b l e 2 \ C o l u m n s \ S i d e < / K e y > < / D i a g r a m O b j e c t K e y > < D i a g r a m O b j e c t K e y > < K e y > T a b l e s \ T a b l e 2 \ C o l u m n s \ R e s t r i c t i o n < / K e y > < / D i a g r a m O b j e c t K e y > < D i a g r a m O b j e c t K e y > < K e y > T a b l e s \ T a b l e 2 \ C o l u m n s \ L a t i t u d e < / K e y > < / D i a g r a m O b j e c t K e y > < D i a g r a m O b j e c t K e y > < K e y > T a b l e s \ T a b l e 2 \ C o l u m n s \ L o n g i t u d e < / K e y > < / D i a g r a m O b j e c t K e y > < D i a g r a m O b j e c t K e y > < K e y > T a b l e s \ T a b l e 2 \ C o l u m n s \ T i m e < / K e y > < / D i a g r a m O b j e c t K e y > < D i a g r a m O b j e c t K e y > < K e y > T a b l e s \ T a b l e 2 \ C o l u m n s \ P l a t e < / K e y > < / D i a g r a m O b j e c t K e y > < D i a g r a m O b j e c t K e y > < K e y > T a b l e s \ T a b l e 2 \ C o l u m n s \ C o u n t < / K e y > < / D i a g r a m O b j e c t K e y > < D i a g r a m O b j e c t K e y > < K e y > T a b l e s \ T a b l e 2 \ C o l u m n s \ U n i q u e   C o u n t < / K e y > < / D i a g r a m O b j e c t K e y > < D i a g r a m O b j e c t K e y > < K e y > T a b l e s \ T a b l e 2 \ C o l u m n s \ T o t a l   S p a c e s < / K e y > < / D i a g r a m O b j e c t K e y > < / A l l K e y s > < S e l e c t e d K e y s > < D i a g r a m O b j e c t K e y > < K e y > T a b l e s \ T a b l e 2 < / 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 T a g s \ T a b l e s \ & l t ; T a b l e s \ T a b l e 2 & g t ; < / K e y > < / a : K e y > < a : V a l u e   i : t y p e = " D i a g r a m D i s p l a y T a g V i e w S t a t e " > < I s N o t F i l t e r e d O u t > t r u e < / I s N o t F i l t e r e d O u t > < / a : V a l u e > < / a : K e y V a l u e O f D i a g r a m O b j e c t K e y a n y T y p e z b w N T n L X > < a : K e y V a l u e O f D i a g r a m O b j e c t K e y a n y T y p e z b w N T n L X > < a : K e y > < K e y > T a b l e s \ T a b l e 2 < / K e y > < / a : K e y > < a : V a l u e   i : t y p e = " D i a g r a m D i s p l a y N o d e V i e w S t a t e " > < H e i g h t > 1 5 0 < / H e i g h t > < I s E x p a n d e d > t r u e < / I s E x p a n d e d > < I s F o c u s e d > t r u e < / I s F o c u s e d > < L a y e d O u t > t r u e < / L a y e d O u t > < L e f t > 3 2 9 . 9 0 3 8 1 0 5 6 7 6 6 5 8 < / L e f t > < W i d t h > 2 0 0 < / W i d t h > < / a : V a l u e > < / a : K e y V a l u e O f D i a g r a m O b j e c t K e y a n y T y p e z b w N T n L X > < a : K e y V a l u e O f D i a g r a m O b j e c t K e y a n y T y p e z b w N T n L X > < a : K e y > < K e y > T a b l e s \ T a b l e 2 \ C o l u m n s \ P K < / K e y > < / a : K e y > < a : V a l u e   i : t y p e = " D i a g r a m D i s p l a y N o d e V i e w S t a t e " > < H e i g h t > 1 5 0 < / H e i g h t > < I s E x p a n d e d > t r u e < / I s E x p a n d e d > < W i d t h > 2 0 0 < / W i d t h > < / a : V a l u e > < / a : K e y V a l u e O f D i a g r a m O b j e c t K e y a n y T y p e z b w N T n L X > < a : K e y V a l u e O f D i a g r a m O b j e c t K e y a n y T y p e z b w N T n L X > < a : K e y > < K e y > T a b l e s \ T a b l e 2 \ C o l u m n s \ S u r v e y o r < / K e y > < / a : K e y > < a : V a l u e   i : t y p e = " D i a g r a m D i s p l a y N o d e V i e w S t a t e " > < H e i g h t > 1 5 0 < / H e i g h t > < I s E x p a n d e d > t r u e < / I s E x p a n d e d > < W i d t h > 2 0 0 < / W i d t h > < / a : V a l u e > < / a : K e y V a l u e O f D i a g r a m O b j e c t K e y a n y T y p e z b w N T n L X > < a : K e y V a l u e O f D i a g r a m O b j e c t K e y a n y T y p e z b w N T n L X > < a : K e y > < K e y > T a b l e s \ T a b l e 2 \ C o l u m n s \ Z o n e < / K e y > < / a : K e y > < a : V a l u e   i : t y p e = " D i a g r a m D i s p l a y N o d e V i e w S t a t e " > < H e i g h t > 1 5 0 < / H e i g h t > < I s E x p a n d e d > t r u e < / I s E x p a n d e d > < W i d t h > 2 0 0 < / W i d t h > < / a : V a l u e > < / a : K e y V a l u e O f D i a g r a m O b j e c t K e y a n y T y p e z b w N T n L X > < a : K e y V a l u e O f D i a g r a m O b j e c t K e y a n y T y p e z b w N T n L X > < a : K e y > < K e y > T a b l e s \ T a b l e 2 \ C o l u m n s \ D a t e < / K e y > < / a : K e y > < a : V a l u e   i : t y p e = " D i a g r a m D i s p l a y N o d e V i e w S t a t e " > < H e i g h t > 1 5 0 < / H e i g h t > < I s E x p a n d e d > t r u e < / I s E x p a n d e d > < W i d t h > 2 0 0 < / W i d t h > < / a : V a l u e > < / a : K e y V a l u e O f D i a g r a m O b j e c t K e y a n y T y p e z b w N T n L X > < a : K e y V a l u e O f D i a g r a m O b j e c t K e y a n y T y p e z b w N T n L X > < a : K e y > < K e y > T a b l e s \ T a b l e 2 \ C o l u m n s \ T y p e < / K e y > < / a : K e y > < a : V a l u e   i : t y p e = " D i a g r a m D i s p l a y N o d e V i e w S t a t e " > < H e i g h t > 1 5 0 < / H e i g h t > < I s E x p a n d e d > t r u e < / I s E x p a n d e d > < W i d t h > 2 0 0 < / W i d t h > < / a : V a l u e > < / a : K e y V a l u e O f D i a g r a m O b j e c t K e y a n y T y p e z b w N T n L X > < a : K e y V a l u e O f D i a g r a m O b j e c t K e y a n y T y p e z b w N T n L X > < a : K e y > < K e y > T a b l e s \ T a b l e 2 \ C o l u m n s \ S t r e e t < / K e y > < / a : K e y > < a : V a l u e   i : t y p e = " D i a g r a m D i s p l a y N o d e V i e w S t a t e " > < H e i g h t > 1 5 0 < / H e i g h t > < I s E x p a n d e d > t r u e < / I s E x p a n d e d > < W i d t h > 2 0 0 < / W i d t h > < / a : V a l u e > < / a : K e y V a l u e O f D i a g r a m O b j e c t K e y a n y T y p e z b w N T n L X > < a : K e y V a l u e O f D i a g r a m O b j e c t K e y a n y T y p e z b w N T n L X > < a : K e y > < K e y > T a b l e s \ T a b l e 2 \ C o l u m n s \ S e c t i o n < / K e y > < / a : K e y > < a : V a l u e   i : t y p e = " D i a g r a m D i s p l a y N o d e V i e w S t a t e " > < H e i g h t > 1 5 0 < / H e i g h t > < I s E x p a n d e d > t r u e < / I s E x p a n d e d > < W i d t h > 2 0 0 < / W i d t h > < / a : V a l u e > < / a : K e y V a l u e O f D i a g r a m O b j e c t K e y a n y T y p e z b w N T n L X > < a : K e y V a l u e O f D i a g r a m O b j e c t K e y a n y T y p e z b w N T n L X > < a : K e y > < K e y > T a b l e s \ T a b l e 2 \ C o l u m n s \ S i d e < / K e y > < / a : K e y > < a : V a l u e   i : t y p e = " D i a g r a m D i s p l a y N o d e V i e w S t a t e " > < H e i g h t > 1 5 0 < / H e i g h t > < I s E x p a n d e d > t r u e < / I s E x p a n d e d > < W i d t h > 2 0 0 < / W i d t h > < / a : V a l u e > < / a : K e y V a l u e O f D i a g r a m O b j e c t K e y a n y T y p e z b w N T n L X > < a : K e y V a l u e O f D i a g r a m O b j e c t K e y a n y T y p e z b w N T n L X > < a : K e y > < K e y > T a b l e s \ T a b l e 2 \ C o l u m n s \ R e s t r i c t i o n < / K e y > < / a : K e y > < a : V a l u e   i : t y p e = " D i a g r a m D i s p l a y N o d e V i e w S t a t e " > < H e i g h t > 1 5 0 < / H e i g h t > < I s E x p a n d e d > t r u e < / I s E x p a n d e d > < W i d t h > 2 0 0 < / W i d t h > < / a : V a l u e > < / a : K e y V a l u e O f D i a g r a m O b j e c t K e y a n y T y p e z b w N T n L X > < a : K e y V a l u e O f D i a g r a m O b j e c t K e y a n y T y p e z b w N T n L X > < a : K e y > < K e y > T a b l e s \ T a b l e 2 \ C o l u m n s \ L a t i t u d e < / K e y > < / a : K e y > < a : V a l u e   i : t y p e = " D i a g r a m D i s p l a y N o d e V i e w S t a t e " > < H e i g h t > 1 5 0 < / H e i g h t > < I s E x p a n d e d > t r u e < / I s E x p a n d e d > < W i d t h > 2 0 0 < / W i d t h > < / a : V a l u e > < / a : K e y V a l u e O f D i a g r a m O b j e c t K e y a n y T y p e z b w N T n L X > < a : K e y V a l u e O f D i a g r a m O b j e c t K e y a n y T y p e z b w N T n L X > < a : K e y > < K e y > T a b l e s \ T a b l e 2 \ C o l u m n s \ L o n g i t u d e < / K e y > < / a : K e y > < a : V a l u e   i : t y p e = " D i a g r a m D i s p l a y N o d e V i e w S t a t e " > < H e i g h t > 1 5 0 < / H e i g h t > < I s E x p a n d e d > t r u e < / I s E x p a n d e d > < W i d t h > 2 0 0 < / W i d t h > < / a : V a l u e > < / a : K e y V a l u e O f D i a g r a m O b j e c t K e y a n y T y p e z b w N T n L X > < a : K e y V a l u e O f D i a g r a m O b j e c t K e y a n y T y p e z b w N T n L X > < a : K e y > < K e y > T a b l e s \ T a b l e 2 \ C o l u m n s \ T i m e < / K e y > < / a : K e y > < a : V a l u e   i : t y p e = " D i a g r a m D i s p l a y N o d e V i e w S t a t e " > < H e i g h t > 1 5 0 < / H e i g h t > < I s E x p a n d e d > t r u e < / I s E x p a n d e d > < W i d t h > 2 0 0 < / W i d t h > < / a : V a l u e > < / a : K e y V a l u e O f D i a g r a m O b j e c t K e y a n y T y p e z b w N T n L X > < a : K e y V a l u e O f D i a g r a m O b j e c t K e y a n y T y p e z b w N T n L X > < a : K e y > < K e y > T a b l e s \ T a b l e 2 \ C o l u m n s \ P l a t e < / K e y > < / a : K e y > < a : V a l u e   i : t y p e = " D i a g r a m D i s p l a y N o d e V i e w S t a t e " > < H e i g h t > 1 5 0 < / H e i g h t > < I s E x p a n d e d > t r u e < / I s E x p a n d e d > < W i d t h > 2 0 0 < / W i d t h > < / a : V a l u e > < / a : K e y V a l u e O f D i a g r a m O b j e c t K e y a n y T y p e z b w N T n L X > < a : K e y V a l u e O f D i a g r a m O b j e c t K e y a n y T y p e z b w N T n L X > < a : K e y > < K e y > T a b l e s \ T a b l e 2 \ C o l u m n s \ C o u n t < / K e y > < / a : K e y > < a : V a l u e   i : t y p e = " D i a g r a m D i s p l a y N o d e V i e w S t a t e " > < H e i g h t > 1 5 0 < / H e i g h t > < I s E x p a n d e d > t r u e < / I s E x p a n d e d > < W i d t h > 2 0 0 < / W i d t h > < / a : V a l u e > < / a : K e y V a l u e O f D i a g r a m O b j e c t K e y a n y T y p e z b w N T n L X > < a : K e y V a l u e O f D i a g r a m O b j e c t K e y a n y T y p e z b w N T n L X > < a : K e y > < K e y > T a b l e s \ T a b l e 2 \ C o l u m n s \ U n i q u e   C o u n t < / K e y > < / a : K e y > < a : V a l u e   i : t y p e = " D i a g r a m D i s p l a y N o d e V i e w S t a t e " > < H e i g h t > 1 5 0 < / H e i g h t > < I s E x p a n d e d > t r u e < / I s E x p a n d e d > < W i d t h > 2 0 0 < / W i d t h > < / a : V a l u e > < / a : K e y V a l u e O f D i a g r a m O b j e c t K e y a n y T y p e z b w N T n L X > < a : K e y V a l u e O f D i a g r a m O b j e c t K e y a n y T y p e z b w N T n L X > < a : K e y > < K e y > T a b l e s \ T a b l e 2 \ C o l u m n s \ T o t a l   S p a c e s < / K e y > < / a : K e y > < a : V a l u e   i : t y p e = " D i a g r a m D i s p l a y N o d e V i e w S t a t e " > < H e i g h t > 1 5 0 < / H e i g h t > < I s E x p a n d e d > t r u e < / I s E x p a n d e d > < W i d t h > 2 0 0 < / W i d t h > < / a : V a l u 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9C4F0930-6BB0-4A73-B94F-CE799C5208CC}">
  <ds:schemaRefs/>
</ds:datastoreItem>
</file>

<file path=customXml/itemProps10.xml><?xml version="1.0" encoding="utf-8"?>
<ds:datastoreItem xmlns:ds="http://schemas.openxmlformats.org/officeDocument/2006/customXml" ds:itemID="{474A8E4F-0C6C-4C16-A5EC-8C905874BA21}">
  <ds:schemaRefs/>
</ds:datastoreItem>
</file>

<file path=customXml/itemProps11.xml><?xml version="1.0" encoding="utf-8"?>
<ds:datastoreItem xmlns:ds="http://schemas.openxmlformats.org/officeDocument/2006/customXml" ds:itemID="{338C83B5-468A-4B05-90EB-5FD24BBCE8C8}">
  <ds:schemaRefs/>
</ds:datastoreItem>
</file>

<file path=customXml/itemProps12.xml><?xml version="1.0" encoding="utf-8"?>
<ds:datastoreItem xmlns:ds="http://schemas.openxmlformats.org/officeDocument/2006/customXml" ds:itemID="{0BEC7FE6-4960-46AB-BC4A-9A8F26E238E8}">
  <ds:schemaRefs/>
</ds:datastoreItem>
</file>

<file path=customXml/itemProps13.xml><?xml version="1.0" encoding="utf-8"?>
<ds:datastoreItem xmlns:ds="http://schemas.openxmlformats.org/officeDocument/2006/customXml" ds:itemID="{25BC12E1-AE3E-4B77-84F0-6100A49EDC83}">
  <ds:schemaRefs/>
</ds:datastoreItem>
</file>

<file path=customXml/itemProps14.xml><?xml version="1.0" encoding="utf-8"?>
<ds:datastoreItem xmlns:ds="http://schemas.openxmlformats.org/officeDocument/2006/customXml" ds:itemID="{66A7485B-1BCB-44A5-A8F9-136A7D9DEDF1}">
  <ds:schemaRefs/>
</ds:datastoreItem>
</file>

<file path=customXml/itemProps15.xml><?xml version="1.0" encoding="utf-8"?>
<ds:datastoreItem xmlns:ds="http://schemas.openxmlformats.org/officeDocument/2006/customXml" ds:itemID="{3448A523-66B3-4FA0-BF89-B41C8C6C1109}">
  <ds:schemaRefs/>
</ds:datastoreItem>
</file>

<file path=customXml/itemProps16.xml><?xml version="1.0" encoding="utf-8"?>
<ds:datastoreItem xmlns:ds="http://schemas.openxmlformats.org/officeDocument/2006/customXml" ds:itemID="{6136FEF5-A7EB-4676-905A-AF917084491C}">
  <ds:schemaRefs/>
</ds:datastoreItem>
</file>

<file path=customXml/itemProps17.xml><?xml version="1.0" encoding="utf-8"?>
<ds:datastoreItem xmlns:ds="http://schemas.openxmlformats.org/officeDocument/2006/customXml" ds:itemID="{92B5BD57-5753-47C7-8A93-45449FFBFF40}">
  <ds:schemaRefs/>
</ds:datastoreItem>
</file>

<file path=customXml/itemProps18.xml><?xml version="1.0" encoding="utf-8"?>
<ds:datastoreItem xmlns:ds="http://schemas.openxmlformats.org/officeDocument/2006/customXml" ds:itemID="{A7CF8630-C49C-4438-9733-2737E5D87165}"/>
</file>

<file path=customXml/itemProps19.xml><?xml version="1.0" encoding="utf-8"?>
<ds:datastoreItem xmlns:ds="http://schemas.openxmlformats.org/officeDocument/2006/customXml" ds:itemID="{742BCB89-2CF4-422B-9D5F-098896234F96}"/>
</file>

<file path=customXml/itemProps2.xml><?xml version="1.0" encoding="utf-8"?>
<ds:datastoreItem xmlns:ds="http://schemas.openxmlformats.org/officeDocument/2006/customXml" ds:itemID="{5D57420F-5000-401B-8DC9-70E5FF6A3854}">
  <ds:schemaRefs/>
</ds:datastoreItem>
</file>

<file path=customXml/itemProps20.xml><?xml version="1.0" encoding="utf-8"?>
<ds:datastoreItem xmlns:ds="http://schemas.openxmlformats.org/officeDocument/2006/customXml" ds:itemID="{CB870585-A508-4185-98DC-EA8C0ABB61AE}"/>
</file>

<file path=customXml/itemProps3.xml><?xml version="1.0" encoding="utf-8"?>
<ds:datastoreItem xmlns:ds="http://schemas.openxmlformats.org/officeDocument/2006/customXml" ds:itemID="{5309A361-E798-43D4-B145-921BBECBD499}">
  <ds:schemaRefs/>
</ds:datastoreItem>
</file>

<file path=customXml/itemProps4.xml><?xml version="1.0" encoding="utf-8"?>
<ds:datastoreItem xmlns:ds="http://schemas.openxmlformats.org/officeDocument/2006/customXml" ds:itemID="{F8F1613E-A57A-4F32-AD1F-6A8662405C89}">
  <ds:schemaRefs/>
</ds:datastoreItem>
</file>

<file path=customXml/itemProps5.xml><?xml version="1.0" encoding="utf-8"?>
<ds:datastoreItem xmlns:ds="http://schemas.openxmlformats.org/officeDocument/2006/customXml" ds:itemID="{62C9D9D5-E470-40FB-B576-C3D6F5DDA0F6}">
  <ds:schemaRefs/>
</ds:datastoreItem>
</file>

<file path=customXml/itemProps6.xml><?xml version="1.0" encoding="utf-8"?>
<ds:datastoreItem xmlns:ds="http://schemas.openxmlformats.org/officeDocument/2006/customXml" ds:itemID="{DB9B590D-AFA6-4662-80F6-7FD58A3F7779}">
  <ds:schemaRefs/>
</ds:datastoreItem>
</file>

<file path=customXml/itemProps7.xml><?xml version="1.0" encoding="utf-8"?>
<ds:datastoreItem xmlns:ds="http://schemas.openxmlformats.org/officeDocument/2006/customXml" ds:itemID="{A77BACB6-16CC-464E-A1E3-ED31E50EC8B8}">
  <ds:schemaRefs/>
</ds:datastoreItem>
</file>

<file path=customXml/itemProps8.xml><?xml version="1.0" encoding="utf-8"?>
<ds:datastoreItem xmlns:ds="http://schemas.openxmlformats.org/officeDocument/2006/customXml" ds:itemID="{6DBFE331-4502-4703-A198-D31EDFEE9C3A}">
  <ds:schemaRefs/>
</ds:datastoreItem>
</file>

<file path=customXml/itemProps9.xml><?xml version="1.0" encoding="utf-8"?>
<ds:datastoreItem xmlns:ds="http://schemas.openxmlformats.org/officeDocument/2006/customXml" ds:itemID="{0AA13ABC-DB15-4A75-8C69-FED58A3943C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Analysis</vt:lpstr>
      <vt:lpstr>P-sumphour</vt:lpstr>
      <vt:lpstr>P-plate count</vt:lpstr>
      <vt:lpstr>Data</vt:lpstr>
      <vt:lpstr>OLD</vt:lpstr>
      <vt:lpstr>Analysis!Print_Area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Justin</dc:creator>
  <cp:lastModifiedBy>Tammy Flavell</cp:lastModifiedBy>
  <dcterms:created xsi:type="dcterms:W3CDTF">2015-06-05T18:17:20Z</dcterms:created>
  <dcterms:modified xsi:type="dcterms:W3CDTF">2025-09-01T01:19:56Z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0x010100287CC9BA6C8009488BB7E8F4F201F1AD</vt:lpwstr>
  </property>
</Properties>
</file>